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1.00uM\Green\"/>
    </mc:Choice>
  </mc:AlternateContent>
  <xr:revisionPtr revIDLastSave="0" documentId="10_ncr:100000_{825A6D22-DDBD-42B2-B073-BB9100985CE1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A!$O$3:$O$18</definedName>
    <definedName name="solver_adj" localSheetId="2" hidden="1">B!$O$3:$O$18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A!$O$2</definedName>
    <definedName name="solver_opt" localSheetId="2" hidden="1">B!$O$2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J9" i="44"/>
  <c r="K9" i="44"/>
  <c r="L9" i="44"/>
  <c r="M9" i="44"/>
  <c r="N9" i="44"/>
  <c r="J10" i="44"/>
  <c r="K10" i="44"/>
  <c r="L10" i="44"/>
  <c r="M10" i="44"/>
  <c r="N10" i="44"/>
  <c r="J13" i="44"/>
  <c r="K13" i="44"/>
  <c r="L13" i="44"/>
  <c r="M13" i="44"/>
  <c r="N13" i="44"/>
  <c r="J14" i="44"/>
  <c r="K14" i="44"/>
  <c r="L14" i="44"/>
  <c r="M14" i="44"/>
  <c r="N14" i="44"/>
  <c r="I9" i="44"/>
  <c r="I10" i="44"/>
  <c r="I13" i="44"/>
  <c r="I14" i="44"/>
  <c r="G9" i="44"/>
  <c r="G10" i="44"/>
  <c r="G13" i="44"/>
  <c r="G14" i="44"/>
  <c r="D9" i="44"/>
  <c r="D10" i="44"/>
  <c r="D13" i="44"/>
  <c r="D14" i="44"/>
  <c r="E13" i="44"/>
  <c r="E14" i="44"/>
  <c r="F13" i="44"/>
  <c r="F14" i="44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H14" i="44"/>
  <c r="C14" i="44"/>
  <c r="H13" i="44"/>
  <c r="C13" i="44"/>
  <c r="H10" i="44"/>
  <c r="F10" i="44"/>
  <c r="E10" i="44"/>
  <c r="C10" i="44"/>
  <c r="H9" i="44"/>
  <c r="F9" i="44"/>
  <c r="E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O232" i="44"/>
  <c r="Q231" i="44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227" i="44" l="1"/>
  <c r="GK218" i="44"/>
  <c r="FK227" i="44"/>
  <c r="FS226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JL148" i="90"/>
  <c r="CB148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JL223" i="90"/>
  <c r="CR223" i="90" s="1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BZ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CP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31" i="44" l="1"/>
  <c r="BZ111" i="44"/>
  <c r="DF103" i="44"/>
  <c r="BZ103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DY31" i="90"/>
  <c r="DY30" i="90"/>
  <c r="DY29" i="90"/>
  <c r="DY28" i="90"/>
  <c r="DY27" i="90"/>
  <c r="DY34" i="90"/>
  <c r="DY35" i="90"/>
  <c r="BT229" i="89"/>
  <c r="BX228" i="90"/>
  <c r="DD229" i="44"/>
  <c r="CV228" i="89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21" i="90" l="1"/>
  <c r="AE221" i="90" s="1"/>
  <c r="AU221" i="90" s="1"/>
  <c r="BK210" i="90"/>
  <c r="AE210" i="90" s="1"/>
  <c r="AU210" i="90" s="1"/>
  <c r="BK206" i="90"/>
  <c r="AE206" i="90" s="1"/>
  <c r="AU206" i="90" s="1"/>
  <c r="BK212" i="90"/>
  <c r="AE212" i="90" s="1"/>
  <c r="AU212" i="90" s="1"/>
  <c r="BK222" i="90"/>
  <c r="AE222" i="90" s="1"/>
  <c r="AU222" i="90" s="1"/>
  <c r="BK213" i="90"/>
  <c r="AE213" i="90" s="1"/>
  <c r="AU213" i="90" s="1"/>
  <c r="BK225" i="90"/>
  <c r="AE225" i="90" s="1"/>
  <c r="AU225" i="90" s="1"/>
  <c r="BK218" i="90"/>
  <c r="AE218" i="90" s="1"/>
  <c r="AU218" i="90" s="1"/>
  <c r="BK226" i="90"/>
  <c r="AE226" i="90" s="1"/>
  <c r="AU226" i="90" s="1"/>
  <c r="BM222" i="90"/>
  <c r="AG222" i="90" s="1"/>
  <c r="AW222" i="90" s="1"/>
  <c r="BM223" i="90"/>
  <c r="AG223" i="90" s="1"/>
  <c r="AW223" i="90" s="1"/>
  <c r="BM227" i="90"/>
  <c r="AG227" i="90" s="1"/>
  <c r="AW227" i="90" s="1"/>
  <c r="BM30" i="90"/>
  <c r="AG30" i="90" s="1"/>
  <c r="AW30" i="90" s="1"/>
  <c r="BM27" i="90"/>
  <c r="AG27" i="90" s="1"/>
  <c r="AW27" i="90" s="1"/>
  <c r="BM31" i="90"/>
  <c r="AG31" i="90" s="1"/>
  <c r="AW31" i="90" s="1"/>
  <c r="BM220" i="90"/>
  <c r="AG220" i="90" s="1"/>
  <c r="AW220" i="90" s="1"/>
  <c r="BM28" i="90"/>
  <c r="AG28" i="90" s="1"/>
  <c r="AW28" i="90" s="1"/>
  <c r="BM32" i="90"/>
  <c r="AG32" i="90" s="1"/>
  <c r="AW32" i="90" s="1"/>
  <c r="BM221" i="90"/>
  <c r="AG221" i="90" s="1"/>
  <c r="AW221" i="90" s="1"/>
  <c r="BM225" i="90"/>
  <c r="AG225" i="90" s="1"/>
  <c r="AW225" i="90" s="1"/>
  <c r="BM31" i="89"/>
  <c r="AG31" i="89" s="1"/>
  <c r="AW31" i="89" s="1"/>
  <c r="BM30" i="89"/>
  <c r="AG30" i="89" s="1"/>
  <c r="AW30" i="89" s="1"/>
  <c r="BM33" i="89"/>
  <c r="AG33" i="89" s="1"/>
  <c r="AW33" i="89" s="1"/>
  <c r="BM32" i="89"/>
  <c r="AG32" i="89" s="1"/>
  <c r="AW32" i="89" s="1"/>
  <c r="BM217" i="89"/>
  <c r="AG217" i="89" s="1"/>
  <c r="AW217" i="89" s="1"/>
  <c r="BL219" i="90"/>
  <c r="AF219" i="90" s="1"/>
  <c r="AV219" i="90" s="1"/>
  <c r="BL222" i="90"/>
  <c r="AF222" i="90" s="1"/>
  <c r="AV222" i="90" s="1"/>
  <c r="BL227" i="90"/>
  <c r="AF227" i="90" s="1"/>
  <c r="AV227" i="90" s="1"/>
  <c r="BL216" i="90"/>
  <c r="AF216" i="90" s="1"/>
  <c r="AV216" i="90" s="1"/>
  <c r="BL220" i="90"/>
  <c r="AF220" i="90" s="1"/>
  <c r="AV220" i="90" s="1"/>
  <c r="BL223" i="90"/>
  <c r="AF223" i="90" s="1"/>
  <c r="AV223" i="90" s="1"/>
  <c r="BK215" i="90"/>
  <c r="AE215" i="90" s="1"/>
  <c r="AU215" i="90" s="1"/>
  <c r="BK220" i="90"/>
  <c r="AE220" i="90" s="1"/>
  <c r="AU220" i="90" s="1"/>
  <c r="BK223" i="90"/>
  <c r="AE223" i="90" s="1"/>
  <c r="AU223" i="90" s="1"/>
  <c r="BK227" i="90"/>
  <c r="AE227" i="90" s="1"/>
  <c r="AU227" i="90" s="1"/>
  <c r="BK208" i="90"/>
  <c r="AE208" i="90" s="1"/>
  <c r="AU208" i="90" s="1"/>
  <c r="BK214" i="90"/>
  <c r="AE214" i="90" s="1"/>
  <c r="AU214" i="90" s="1"/>
  <c r="BK216" i="90"/>
  <c r="AE216" i="90" s="1"/>
  <c r="AU216" i="90" s="1"/>
  <c r="BK219" i="90"/>
  <c r="AE219" i="90" s="1"/>
  <c r="AU219" i="90" s="1"/>
  <c r="BK224" i="90"/>
  <c r="AE224" i="90" s="1"/>
  <c r="AU224" i="90" s="1"/>
  <c r="BM29" i="90"/>
  <c r="AG29" i="90" s="1"/>
  <c r="AW29" i="90" s="1"/>
  <c r="BM224" i="90"/>
  <c r="AG224" i="90" s="1"/>
  <c r="AW224" i="90" s="1"/>
  <c r="BM226" i="90"/>
  <c r="AG226" i="90" s="1"/>
  <c r="AW226" i="90" s="1"/>
  <c r="BL27" i="90"/>
  <c r="AF27" i="90" s="1"/>
  <c r="AV27" i="90" s="1"/>
  <c r="BL217" i="90"/>
  <c r="AF217" i="90" s="1"/>
  <c r="AV217" i="90" s="1"/>
  <c r="BL221" i="90"/>
  <c r="AF221" i="90" s="1"/>
  <c r="AV221" i="90" s="1"/>
  <c r="BL225" i="90"/>
  <c r="AF225" i="90" s="1"/>
  <c r="AV225" i="90" s="1"/>
  <c r="BK209" i="90"/>
  <c r="AE209" i="90" s="1"/>
  <c r="AU209" i="90" s="1"/>
  <c r="BK211" i="90"/>
  <c r="AE211" i="90" s="1"/>
  <c r="AU211" i="90" s="1"/>
  <c r="BK217" i="90"/>
  <c r="AE217" i="90" s="1"/>
  <c r="AU217" i="90" s="1"/>
  <c r="BL218" i="90"/>
  <c r="AF218" i="90" s="1"/>
  <c r="AV218" i="90" s="1"/>
  <c r="BL224" i="90"/>
  <c r="AF224" i="90" s="1"/>
  <c r="AV224" i="90" s="1"/>
  <c r="BL226" i="90"/>
  <c r="AF226" i="90" s="1"/>
  <c r="AV226" i="90" s="1"/>
  <c r="BK213" i="89"/>
  <c r="AE213" i="89" s="1"/>
  <c r="AU213" i="89" s="1"/>
  <c r="BK218" i="89"/>
  <c r="AE218" i="89" s="1"/>
  <c r="AU218" i="89" s="1"/>
  <c r="BK209" i="89"/>
  <c r="AE209" i="89" s="1"/>
  <c r="AU209" i="89" s="1"/>
  <c r="BK220" i="89"/>
  <c r="AE220" i="89" s="1"/>
  <c r="AU220" i="89" s="1"/>
  <c r="BK224" i="89"/>
  <c r="AE224" i="89" s="1"/>
  <c r="AU224" i="89" s="1"/>
  <c r="BM227" i="89"/>
  <c r="AG227" i="89" s="1"/>
  <c r="AW227" i="89" s="1"/>
  <c r="BM27" i="89"/>
  <c r="AG27" i="89" s="1"/>
  <c r="AW27" i="89" s="1"/>
  <c r="BM222" i="89"/>
  <c r="AG222" i="89" s="1"/>
  <c r="AW222" i="89" s="1"/>
  <c r="BM224" i="89"/>
  <c r="AG224" i="89" s="1"/>
  <c r="AW224" i="89" s="1"/>
  <c r="BK217" i="89"/>
  <c r="AE217" i="89" s="1"/>
  <c r="AU217" i="89" s="1"/>
  <c r="BK214" i="89"/>
  <c r="AE214" i="89" s="1"/>
  <c r="AU214" i="89" s="1"/>
  <c r="BK210" i="89"/>
  <c r="AE210" i="89" s="1"/>
  <c r="AU210" i="89" s="1"/>
  <c r="BK221" i="89"/>
  <c r="AE221" i="89" s="1"/>
  <c r="AU221" i="89" s="1"/>
  <c r="BK225" i="89"/>
  <c r="AE225" i="89" s="1"/>
  <c r="AU225" i="89" s="1"/>
  <c r="BM28" i="89"/>
  <c r="AG28" i="89" s="1"/>
  <c r="AW28" i="89" s="1"/>
  <c r="BM34" i="89"/>
  <c r="AG34" i="89" s="1"/>
  <c r="AW34" i="89" s="1"/>
  <c r="BM29" i="89"/>
  <c r="AG29" i="89" s="1"/>
  <c r="AW29" i="89" s="1"/>
  <c r="BM226" i="89"/>
  <c r="AG226" i="89" s="1"/>
  <c r="AW226" i="89" s="1"/>
  <c r="BL227" i="89"/>
  <c r="AF227" i="89" s="1"/>
  <c r="AV227" i="89" s="1"/>
  <c r="BK219" i="89"/>
  <c r="AE219" i="89" s="1"/>
  <c r="AU219" i="89" s="1"/>
  <c r="BK215" i="89"/>
  <c r="AE215" i="89" s="1"/>
  <c r="AU215" i="89" s="1"/>
  <c r="BK211" i="89"/>
  <c r="AE211" i="89" s="1"/>
  <c r="AU211" i="89" s="1"/>
  <c r="BK222" i="89"/>
  <c r="AE222" i="89" s="1"/>
  <c r="AU222" i="89" s="1"/>
  <c r="BK226" i="89"/>
  <c r="AE226" i="89" s="1"/>
  <c r="AU226" i="89" s="1"/>
  <c r="BM225" i="89"/>
  <c r="AG225" i="89" s="1"/>
  <c r="AW225" i="89" s="1"/>
  <c r="BM223" i="89"/>
  <c r="AG223" i="89" s="1"/>
  <c r="AW223" i="89" s="1"/>
  <c r="BK216" i="89"/>
  <c r="AE216" i="89" s="1"/>
  <c r="AU216" i="89" s="1"/>
  <c r="BK208" i="89"/>
  <c r="AE208" i="89" s="1"/>
  <c r="AU208" i="89" s="1"/>
  <c r="BK212" i="89"/>
  <c r="AE212" i="89" s="1"/>
  <c r="AU212" i="89" s="1"/>
  <c r="BK223" i="89"/>
  <c r="AE223" i="89" s="1"/>
  <c r="AU223" i="89" s="1"/>
  <c r="BK227" i="89"/>
  <c r="AE227" i="89" s="1"/>
  <c r="AU227" i="89" s="1"/>
  <c r="BK211" i="44"/>
  <c r="AE211" i="44" s="1"/>
  <c r="AU211" i="44" s="1"/>
  <c r="BK215" i="44"/>
  <c r="AE215" i="44" s="1"/>
  <c r="AU215" i="44" s="1"/>
  <c r="BK219" i="44"/>
  <c r="AE219" i="44" s="1"/>
  <c r="AU219" i="44" s="1"/>
  <c r="BK223" i="44"/>
  <c r="AE223" i="44" s="1"/>
  <c r="AU223" i="44" s="1"/>
  <c r="BK227" i="44"/>
  <c r="AE227" i="44" s="1"/>
  <c r="AU227" i="44" s="1"/>
  <c r="BK212" i="44"/>
  <c r="AE212" i="44" s="1"/>
  <c r="AU212" i="44" s="1"/>
  <c r="BK216" i="44"/>
  <c r="AE216" i="44" s="1"/>
  <c r="AU216" i="44" s="1"/>
  <c r="BK220" i="44"/>
  <c r="AE220" i="44" s="1"/>
  <c r="AU220" i="44" s="1"/>
  <c r="BK224" i="44"/>
  <c r="AE224" i="44" s="1"/>
  <c r="AU224" i="44" s="1"/>
  <c r="BK209" i="44"/>
  <c r="AE209" i="44" s="1"/>
  <c r="AU209" i="44" s="1"/>
  <c r="BK213" i="44"/>
  <c r="AE213" i="44" s="1"/>
  <c r="AU213" i="44" s="1"/>
  <c r="BK217" i="44"/>
  <c r="AE217" i="44" s="1"/>
  <c r="AU217" i="44" s="1"/>
  <c r="BK221" i="44"/>
  <c r="AE221" i="44" s="1"/>
  <c r="AU221" i="44" s="1"/>
  <c r="BK225" i="44"/>
  <c r="AE225" i="44" s="1"/>
  <c r="AU225" i="44" s="1"/>
  <c r="BK210" i="44"/>
  <c r="AE210" i="44" s="1"/>
  <c r="AU210" i="44" s="1"/>
  <c r="BK214" i="44"/>
  <c r="AE214" i="44" s="1"/>
  <c r="AU214" i="44" s="1"/>
  <c r="BK218" i="44"/>
  <c r="AE218" i="44" s="1"/>
  <c r="AU218" i="44" s="1"/>
  <c r="BK222" i="44"/>
  <c r="AE222" i="44" s="1"/>
  <c r="AU222" i="44" s="1"/>
  <c r="BK226" i="44"/>
  <c r="AE226" i="44" s="1"/>
  <c r="AU226" i="44" s="1"/>
  <c r="BM222" i="44"/>
  <c r="AG222" i="44" s="1"/>
  <c r="AW222" i="44" s="1"/>
  <c r="BM226" i="44"/>
  <c r="AG226" i="44" s="1"/>
  <c r="AW226" i="44" s="1"/>
  <c r="BM219" i="44"/>
  <c r="AG219" i="44" s="1"/>
  <c r="AW219" i="44" s="1"/>
  <c r="BM223" i="44"/>
  <c r="AG223" i="44" s="1"/>
  <c r="AW223" i="44" s="1"/>
  <c r="BM227" i="44"/>
  <c r="AG227" i="44" s="1"/>
  <c r="AW227" i="44" s="1"/>
  <c r="BM220" i="44"/>
  <c r="AG220" i="44" s="1"/>
  <c r="AW220" i="44" s="1"/>
  <c r="BM224" i="44"/>
  <c r="AG224" i="44" s="1"/>
  <c r="AW224" i="44" s="1"/>
  <c r="BM221" i="44"/>
  <c r="AG221" i="44" s="1"/>
  <c r="AW221" i="44" s="1"/>
  <c r="BM225" i="44"/>
  <c r="AG225" i="44" s="1"/>
  <c r="AW225" i="44" s="1"/>
  <c r="BL219" i="44"/>
  <c r="AF219" i="44" s="1"/>
  <c r="AV219" i="44" s="1"/>
  <c r="BL223" i="44"/>
  <c r="AF223" i="44" s="1"/>
  <c r="AV223" i="44" s="1"/>
  <c r="BL227" i="44"/>
  <c r="AF227" i="44" s="1"/>
  <c r="AV227" i="44" s="1"/>
  <c r="BL224" i="44"/>
  <c r="AF224" i="44" s="1"/>
  <c r="AV224" i="44" s="1"/>
  <c r="BL218" i="44"/>
  <c r="AF218" i="44" s="1"/>
  <c r="AV218" i="44" s="1"/>
  <c r="BL222" i="44"/>
  <c r="AF222" i="44" s="1"/>
  <c r="AV222" i="44" s="1"/>
  <c r="BL226" i="44"/>
  <c r="AF226" i="44" s="1"/>
  <c r="AV226" i="44" s="1"/>
  <c r="BL221" i="44"/>
  <c r="AF221" i="44" s="1"/>
  <c r="AV221" i="44" s="1"/>
  <c r="BL225" i="44"/>
  <c r="AF225" i="44" s="1"/>
  <c r="AV225" i="44" s="1"/>
  <c r="BL213" i="44"/>
  <c r="AF213" i="44" s="1"/>
  <c r="AV213" i="44" s="1"/>
  <c r="BL217" i="44"/>
  <c r="AF217" i="44" s="1"/>
  <c r="AV217" i="44" s="1"/>
  <c r="BL216" i="44"/>
  <c r="AF216" i="44" s="1"/>
  <c r="AV216" i="44" s="1"/>
  <c r="BL220" i="44"/>
  <c r="AF220" i="44" s="1"/>
  <c r="AV220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DT199" i="89"/>
  <c r="DT207" i="89"/>
  <c r="DT216" i="89"/>
  <c r="DT224" i="89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DT217" i="89"/>
  <c r="DT225" i="89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DK226" i="90"/>
  <c r="DK225" i="90"/>
  <c r="DK224" i="90"/>
  <c r="AY224" i="90" s="1"/>
  <c r="S224" i="90" s="1"/>
  <c r="AI224" i="90" s="1"/>
  <c r="DK223" i="90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DQ224" i="90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DT218" i="89"/>
  <c r="DT226" i="89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DP223" i="89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DT219" i="89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DN226" i="90"/>
  <c r="DN225" i="90"/>
  <c r="DN224" i="90"/>
  <c r="DN223" i="90"/>
  <c r="DN222" i="90"/>
  <c r="DN221" i="90"/>
  <c r="DN220" i="90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DN217" i="90"/>
  <c r="BB217" i="90" s="1"/>
  <c r="V217" i="90" s="1"/>
  <c r="AL217" i="90" s="1"/>
  <c r="DN213" i="90"/>
  <c r="DN212" i="90"/>
  <c r="DN211" i="90"/>
  <c r="DN204" i="90"/>
  <c r="DN203" i="90"/>
  <c r="DN202" i="90"/>
  <c r="DN201" i="90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DQ226" i="90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DT220" i="89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DQ227" i="90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DT221" i="89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DS225" i="89"/>
  <c r="DS224" i="89"/>
  <c r="DS223" i="89"/>
  <c r="DS222" i="89"/>
  <c r="DS221" i="89"/>
  <c r="DS220" i="89"/>
  <c r="DS219" i="89"/>
  <c r="DS218" i="89"/>
  <c r="DS217" i="89"/>
  <c r="DS216" i="89"/>
  <c r="DS213" i="89"/>
  <c r="DS215" i="89"/>
  <c r="DS212" i="89"/>
  <c r="DS211" i="89"/>
  <c r="DS210" i="89"/>
  <c r="DS209" i="89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E210" i="90" l="1"/>
  <c r="Y210" i="90" s="1"/>
  <c r="AO210" i="90" s="1"/>
  <c r="BE227" i="90"/>
  <c r="Y227" i="90" s="1"/>
  <c r="AO227" i="90" s="1"/>
  <c r="BD201" i="90"/>
  <c r="X201" i="90" s="1"/>
  <c r="AN201" i="90" s="1"/>
  <c r="BE206" i="90"/>
  <c r="Y206" i="90" s="1"/>
  <c r="AO206" i="90" s="1"/>
  <c r="BE212" i="90"/>
  <c r="Y212" i="90" s="1"/>
  <c r="AO212" i="90" s="1"/>
  <c r="BD213" i="90"/>
  <c r="X213" i="90" s="1"/>
  <c r="AN213" i="90" s="1"/>
  <c r="BB211" i="90"/>
  <c r="V211" i="90" s="1"/>
  <c r="AL211" i="90" s="1"/>
  <c r="AY218" i="90"/>
  <c r="S218" i="90" s="1"/>
  <c r="AI218" i="90" s="1"/>
  <c r="BB218" i="90"/>
  <c r="V218" i="90" s="1"/>
  <c r="AL218" i="90" s="1"/>
  <c r="BB202" i="90"/>
  <c r="V202" i="90" s="1"/>
  <c r="AL202" i="90" s="1"/>
  <c r="AY217" i="90"/>
  <c r="S217" i="90" s="1"/>
  <c r="AI217" i="90" s="1"/>
  <c r="BB225" i="90"/>
  <c r="V225" i="90" s="1"/>
  <c r="AL225" i="90" s="1"/>
  <c r="AY207" i="90"/>
  <c r="S207" i="90" s="1"/>
  <c r="AI207" i="90" s="1"/>
  <c r="AY216" i="90"/>
  <c r="S216" i="90" s="1"/>
  <c r="AI216" i="90" s="1"/>
  <c r="BB197" i="90"/>
  <c r="V197" i="90" s="1"/>
  <c r="AL197" i="90" s="1"/>
  <c r="BD208" i="90"/>
  <c r="X208" i="90" s="1"/>
  <c r="AN208" i="90" s="1"/>
  <c r="BD206" i="90"/>
  <c r="X206" i="90" s="1"/>
  <c r="AN206" i="90" s="1"/>
  <c r="BE204" i="90"/>
  <c r="Y204" i="90" s="1"/>
  <c r="AO204" i="90" s="1"/>
  <c r="BH210" i="90"/>
  <c r="AB210" i="90" s="1"/>
  <c r="AR210" i="90" s="1"/>
  <c r="BE211" i="90"/>
  <c r="Y211" i="90" s="1"/>
  <c r="AO211" i="90" s="1"/>
  <c r="AY211" i="90"/>
  <c r="S211" i="90" s="1"/>
  <c r="AI211" i="90" s="1"/>
  <c r="BH204" i="90"/>
  <c r="AB204" i="90" s="1"/>
  <c r="AR204" i="90" s="1"/>
  <c r="AY223" i="90"/>
  <c r="S223" i="90" s="1"/>
  <c r="AI223" i="90" s="1"/>
  <c r="BC201" i="90"/>
  <c r="W201" i="90" s="1"/>
  <c r="AM201" i="90" s="1"/>
  <c r="AY227" i="90"/>
  <c r="S227" i="90" s="1"/>
  <c r="AI227" i="90" s="1"/>
  <c r="BD210" i="90"/>
  <c r="X210" i="90" s="1"/>
  <c r="AN210" i="90" s="1"/>
  <c r="AY222" i="90"/>
  <c r="S222" i="90" s="1"/>
  <c r="AI222" i="90" s="1"/>
  <c r="BB201" i="90"/>
  <c r="V201" i="90" s="1"/>
  <c r="AL201" i="90" s="1"/>
  <c r="BB223" i="90"/>
  <c r="V223" i="90" s="1"/>
  <c r="AL223" i="90" s="1"/>
  <c r="BD207" i="90"/>
  <c r="X207" i="90" s="1"/>
  <c r="AN207" i="90" s="1"/>
  <c r="BH221" i="90"/>
  <c r="AB221" i="90" s="1"/>
  <c r="AR221" i="90" s="1"/>
  <c r="BE218" i="90"/>
  <c r="Y218" i="90" s="1"/>
  <c r="AO218" i="90" s="1"/>
  <c r="BE215" i="90"/>
  <c r="Y215" i="90" s="1"/>
  <c r="AO215" i="90" s="1"/>
  <c r="BE205" i="90"/>
  <c r="Y205" i="90" s="1"/>
  <c r="AO205" i="90" s="1"/>
  <c r="BE219" i="90"/>
  <c r="Y219" i="90" s="1"/>
  <c r="AO219" i="90" s="1"/>
  <c r="BE226" i="90"/>
  <c r="Y226" i="90" s="1"/>
  <c r="AO226" i="90" s="1"/>
  <c r="BE202" i="90"/>
  <c r="Y202" i="90" s="1"/>
  <c r="AO202" i="90" s="1"/>
  <c r="BE203" i="90"/>
  <c r="Y203" i="90" s="1"/>
  <c r="AO203" i="90" s="1"/>
  <c r="BE223" i="90"/>
  <c r="Y223" i="90" s="1"/>
  <c r="AO223" i="90" s="1"/>
  <c r="BE224" i="90"/>
  <c r="Y224" i="90" s="1"/>
  <c r="AO224" i="90" s="1"/>
  <c r="BE216" i="90"/>
  <c r="Y216" i="90" s="1"/>
  <c r="AO216" i="90" s="1"/>
  <c r="BD223" i="90"/>
  <c r="X223" i="90" s="1"/>
  <c r="AN223" i="90" s="1"/>
  <c r="BC200" i="90"/>
  <c r="W200" i="90" s="1"/>
  <c r="AM200" i="90" s="1"/>
  <c r="BB227" i="90"/>
  <c r="V227" i="90" s="1"/>
  <c r="AL227" i="90" s="1"/>
  <c r="BB203" i="90"/>
  <c r="V203" i="90" s="1"/>
  <c r="AL203" i="90" s="1"/>
  <c r="BB212" i="90"/>
  <c r="V212" i="90" s="1"/>
  <c r="AL212" i="90" s="1"/>
  <c r="BB220" i="90"/>
  <c r="V220" i="90" s="1"/>
  <c r="AL220" i="90" s="1"/>
  <c r="BB213" i="90"/>
  <c r="V213" i="90" s="1"/>
  <c r="AL213" i="90" s="1"/>
  <c r="BB221" i="90"/>
  <c r="V221" i="90" s="1"/>
  <c r="AL221" i="90" s="1"/>
  <c r="AY209" i="90"/>
  <c r="S209" i="90" s="1"/>
  <c r="AI209" i="90" s="1"/>
  <c r="AY210" i="90"/>
  <c r="S210" i="90" s="1"/>
  <c r="AI210" i="90" s="1"/>
  <c r="BJ227" i="89"/>
  <c r="AD227" i="89" s="1"/>
  <c r="AT227" i="89" s="1"/>
  <c r="BH205" i="89"/>
  <c r="AB205" i="89" s="1"/>
  <c r="AR205" i="89" s="1"/>
  <c r="BH212" i="89"/>
  <c r="AB212" i="89" s="1"/>
  <c r="AR212" i="89" s="1"/>
  <c r="BH217" i="89"/>
  <c r="AB217" i="89" s="1"/>
  <c r="AR217" i="89" s="1"/>
  <c r="AZ200" i="89"/>
  <c r="T200" i="89" s="1"/>
  <c r="AJ200" i="89" s="1"/>
  <c r="BD213" i="89"/>
  <c r="X213" i="89" s="1"/>
  <c r="AN213" i="89" s="1"/>
  <c r="BG226" i="89"/>
  <c r="AA226" i="89" s="1"/>
  <c r="AQ226" i="89" s="1"/>
  <c r="BG224" i="89"/>
  <c r="AA224" i="89" s="1"/>
  <c r="AQ224" i="89" s="1"/>
  <c r="AZ217" i="89"/>
  <c r="T217" i="89" s="1"/>
  <c r="AJ217" i="89" s="1"/>
  <c r="BH197" i="89"/>
  <c r="AB197" i="89" s="1"/>
  <c r="AR197" i="89" s="1"/>
  <c r="BH218" i="89"/>
  <c r="AB218" i="89" s="1"/>
  <c r="AR218" i="89" s="1"/>
  <c r="BH28" i="89"/>
  <c r="AB28" i="89" s="1"/>
  <c r="AR28" i="89" s="1"/>
  <c r="BH202" i="89"/>
  <c r="AB202" i="89" s="1"/>
  <c r="AR202" i="89" s="1"/>
  <c r="BH208" i="89"/>
  <c r="AB208" i="89" s="1"/>
  <c r="AR208" i="89" s="1"/>
  <c r="BH213" i="89"/>
  <c r="AB213" i="89" s="1"/>
  <c r="AR213" i="89" s="1"/>
  <c r="BH221" i="89"/>
  <c r="AB221" i="89" s="1"/>
  <c r="AR221" i="89" s="1"/>
  <c r="BF199" i="89"/>
  <c r="Z199" i="89" s="1"/>
  <c r="AP199" i="89" s="1"/>
  <c r="BF198" i="89"/>
  <c r="Z198" i="89" s="1"/>
  <c r="AP198" i="89" s="1"/>
  <c r="BH204" i="89"/>
  <c r="AB204" i="89" s="1"/>
  <c r="AR204" i="89" s="1"/>
  <c r="BH219" i="89"/>
  <c r="AB219" i="89" s="1"/>
  <c r="AR219" i="89" s="1"/>
  <c r="BH225" i="89"/>
  <c r="AB225" i="89" s="1"/>
  <c r="AR225" i="89" s="1"/>
  <c r="BH216" i="89"/>
  <c r="AB216" i="89" s="1"/>
  <c r="AR216" i="89" s="1"/>
  <c r="BH220" i="89"/>
  <c r="AB220" i="89" s="1"/>
  <c r="AR220" i="89" s="1"/>
  <c r="BG202" i="89"/>
  <c r="AA202" i="89" s="1"/>
  <c r="AQ202" i="89" s="1"/>
  <c r="BA201" i="89"/>
  <c r="U201" i="89" s="1"/>
  <c r="AK201" i="89" s="1"/>
  <c r="BD221" i="89"/>
  <c r="X221" i="89" s="1"/>
  <c r="AN221" i="89" s="1"/>
  <c r="BF226" i="89"/>
  <c r="Z226" i="89" s="1"/>
  <c r="AP226" i="89" s="1"/>
  <c r="BH224" i="89"/>
  <c r="AB224" i="89" s="1"/>
  <c r="AR224" i="89" s="1"/>
  <c r="BH198" i="89"/>
  <c r="AB198" i="89" s="1"/>
  <c r="AR198" i="89" s="1"/>
  <c r="BG210" i="89"/>
  <c r="AA210" i="89" s="1"/>
  <c r="AQ210" i="89" s="1"/>
  <c r="BD203" i="89"/>
  <c r="X203" i="89" s="1"/>
  <c r="AN203" i="89" s="1"/>
  <c r="BI215" i="89"/>
  <c r="AC215" i="89" s="1"/>
  <c r="AS215" i="89" s="1"/>
  <c r="BH196" i="89"/>
  <c r="AB196" i="89" s="1"/>
  <c r="AR196" i="89" s="1"/>
  <c r="BH210" i="89"/>
  <c r="AB210" i="89" s="1"/>
  <c r="AR210" i="89" s="1"/>
  <c r="BH209" i="89"/>
  <c r="AB209" i="89" s="1"/>
  <c r="AR209" i="89" s="1"/>
  <c r="BH207" i="89"/>
  <c r="AB207" i="89" s="1"/>
  <c r="AR207" i="89" s="1"/>
  <c r="AZ218" i="89"/>
  <c r="T218" i="89" s="1"/>
  <c r="AJ218" i="89" s="1"/>
  <c r="BG217" i="89"/>
  <c r="AA217" i="89" s="1"/>
  <c r="AQ217" i="89" s="1"/>
  <c r="BH211" i="89"/>
  <c r="AB211" i="89" s="1"/>
  <c r="AR211" i="89" s="1"/>
  <c r="BJ221" i="89"/>
  <c r="AD221" i="89" s="1"/>
  <c r="AT221" i="89" s="1"/>
  <c r="BH201" i="89"/>
  <c r="AB201" i="89" s="1"/>
  <c r="AR201" i="89" s="1"/>
  <c r="BG201" i="89"/>
  <c r="AA201" i="89" s="1"/>
  <c r="AQ201" i="89" s="1"/>
  <c r="BG209" i="89"/>
  <c r="AA209" i="89" s="1"/>
  <c r="AQ209" i="89" s="1"/>
  <c r="BH203" i="89"/>
  <c r="AB203" i="89" s="1"/>
  <c r="AR203" i="89" s="1"/>
  <c r="BH226" i="89"/>
  <c r="AB226" i="89" s="1"/>
  <c r="AR226" i="89" s="1"/>
  <c r="BH200" i="89"/>
  <c r="AB200" i="89" s="1"/>
  <c r="AR200" i="89" s="1"/>
  <c r="BD199" i="89"/>
  <c r="X199" i="89" s="1"/>
  <c r="AN199" i="89" s="1"/>
  <c r="BG216" i="89"/>
  <c r="AA216" i="89" s="1"/>
  <c r="AQ216" i="89" s="1"/>
  <c r="BJ200" i="89"/>
  <c r="AD200" i="89" s="1"/>
  <c r="AT200" i="89" s="1"/>
  <c r="AZ225" i="89"/>
  <c r="T225" i="89" s="1"/>
  <c r="AJ225" i="89" s="1"/>
  <c r="BJ209" i="89"/>
  <c r="AD209" i="89" s="1"/>
  <c r="AT209" i="89" s="1"/>
  <c r="AZ208" i="89"/>
  <c r="T208" i="89" s="1"/>
  <c r="AJ208" i="89" s="1"/>
  <c r="BG219" i="89"/>
  <c r="AA219" i="89" s="1"/>
  <c r="AQ219" i="89" s="1"/>
  <c r="AZ224" i="89"/>
  <c r="T224" i="89" s="1"/>
  <c r="AJ224" i="89" s="1"/>
  <c r="BJ208" i="89"/>
  <c r="AD208" i="89" s="1"/>
  <c r="AT208" i="89" s="1"/>
  <c r="BG211" i="89"/>
  <c r="AA211" i="89" s="1"/>
  <c r="AQ211" i="89" s="1"/>
  <c r="BD226" i="89"/>
  <c r="X226" i="89" s="1"/>
  <c r="AN226" i="89" s="1"/>
  <c r="AZ216" i="89"/>
  <c r="T216" i="89" s="1"/>
  <c r="AJ216" i="89" s="1"/>
  <c r="BD220" i="89"/>
  <c r="X220" i="89" s="1"/>
  <c r="AN220" i="89" s="1"/>
  <c r="BF200" i="89"/>
  <c r="Z200" i="89" s="1"/>
  <c r="AP200" i="89" s="1"/>
  <c r="BJ216" i="89"/>
  <c r="AD216" i="89" s="1"/>
  <c r="AT216" i="89" s="1"/>
  <c r="BH199" i="89"/>
  <c r="AB199" i="89" s="1"/>
  <c r="AR199" i="89" s="1"/>
  <c r="BH206" i="89"/>
  <c r="AB206" i="89" s="1"/>
  <c r="AR206" i="89" s="1"/>
  <c r="BA224" i="89"/>
  <c r="U224" i="89" s="1"/>
  <c r="AK224" i="89" s="1"/>
  <c r="BI199" i="89"/>
  <c r="AC199" i="89" s="1"/>
  <c r="AS199" i="89" s="1"/>
  <c r="AZ210" i="89"/>
  <c r="T210" i="89" s="1"/>
  <c r="AJ210" i="89" s="1"/>
  <c r="BD224" i="89"/>
  <c r="X224" i="89" s="1"/>
  <c r="AN224" i="89" s="1"/>
  <c r="BD223" i="89"/>
  <c r="X223" i="89" s="1"/>
  <c r="AN223" i="89" s="1"/>
  <c r="BH214" i="89"/>
  <c r="AB214" i="89" s="1"/>
  <c r="AR214" i="89" s="1"/>
  <c r="AZ202" i="89"/>
  <c r="T202" i="89" s="1"/>
  <c r="AJ202" i="89" s="1"/>
  <c r="BH223" i="89"/>
  <c r="AB223" i="89" s="1"/>
  <c r="AR223" i="89" s="1"/>
  <c r="BH29" i="89"/>
  <c r="AB29" i="89" s="1"/>
  <c r="AR29" i="89" s="1"/>
  <c r="BJ218" i="90"/>
  <c r="AD218" i="90" s="1"/>
  <c r="AT218" i="90" s="1"/>
  <c r="BF212" i="90"/>
  <c r="Z212" i="90" s="1"/>
  <c r="AP212" i="90" s="1"/>
  <c r="BD225" i="90"/>
  <c r="X225" i="90" s="1"/>
  <c r="AN225" i="90" s="1"/>
  <c r="BE221" i="90"/>
  <c r="Y221" i="90" s="1"/>
  <c r="AO221" i="90" s="1"/>
  <c r="BD225" i="44"/>
  <c r="X225" i="44" s="1"/>
  <c r="AN225" i="44" s="1"/>
  <c r="BA199" i="44"/>
  <c r="U199" i="44" s="1"/>
  <c r="AK199" i="44" s="1"/>
  <c r="BA203" i="44"/>
  <c r="U203" i="44" s="1"/>
  <c r="AK203" i="44" s="1"/>
  <c r="BG206" i="44"/>
  <c r="AA206" i="44" s="1"/>
  <c r="AQ206" i="44" s="1"/>
  <c r="BE214" i="44"/>
  <c r="Y214" i="44" s="1"/>
  <c r="AO214" i="44" s="1"/>
  <c r="BA204" i="44"/>
  <c r="U204" i="44" s="1"/>
  <c r="AK204" i="44" s="1"/>
  <c r="BA205" i="44"/>
  <c r="U205" i="44" s="1"/>
  <c r="AK205" i="44" s="1"/>
  <c r="BD211" i="44"/>
  <c r="X211" i="44" s="1"/>
  <c r="AN211" i="44" s="1"/>
  <c r="BF206" i="44"/>
  <c r="Z206" i="44" s="1"/>
  <c r="AP206" i="44" s="1"/>
  <c r="BI202" i="44"/>
  <c r="AC202" i="44" s="1"/>
  <c r="AS202" i="44" s="1"/>
  <c r="BI221" i="44"/>
  <c r="AC221" i="44" s="1"/>
  <c r="AS221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<sst xmlns="http://schemas.openxmlformats.org/spreadsheetml/2006/main" count="358" uniqueCount="86">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</sst>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83.757999999999996</c:v>
                </c:pt>
                <c:pt idx="1">
                  <c:v>84.061000000000007</c:v>
                </c:pt>
                <c:pt idx="2">
                  <c:v>82.802999999999997</c:v>
                </c:pt>
                <c:pt idx="3">
                  <c:v>83.620999999999995</c:v>
                </c:pt>
                <c:pt idx="4">
                  <c:v>83.575999999999993</c:v>
                </c:pt>
                <c:pt idx="5">
                  <c:v>82.984999999999999</c:v>
                </c:pt>
                <c:pt idx="6">
                  <c:v>82.454999999999998</c:v>
                </c:pt>
                <c:pt idx="7">
                  <c:v>83.257999999999996</c:v>
                </c:pt>
                <c:pt idx="8">
                  <c:v>82.787999999999997</c:v>
                </c:pt>
                <c:pt idx="9">
                  <c:v>82.257999999999996</c:v>
                </c:pt>
                <c:pt idx="10">
                  <c:v>82.394000000000005</c:v>
                </c:pt>
                <c:pt idx="11">
                  <c:v>84.605999999999995</c:v>
                </c:pt>
                <c:pt idx="12">
                  <c:v>83.817999999999998</c:v>
                </c:pt>
                <c:pt idx="13">
                  <c:v>82.802999999999997</c:v>
                </c:pt>
                <c:pt idx="14">
                  <c:v>82.909000000000006</c:v>
                </c:pt>
                <c:pt idx="15">
                  <c:v>83.167000000000002</c:v>
                </c:pt>
                <c:pt idx="16">
                  <c:v>82.924000000000007</c:v>
                </c:pt>
                <c:pt idx="17">
                  <c:v>82.302999999999997</c:v>
                </c:pt>
                <c:pt idx="18">
                  <c:v>84.061000000000007</c:v>
                </c:pt>
                <c:pt idx="19">
                  <c:v>83.409000000000006</c:v>
                </c:pt>
                <c:pt idx="20">
                  <c:v>83.864000000000004</c:v>
                </c:pt>
                <c:pt idx="21">
                  <c:v>83.802999999999997</c:v>
                </c:pt>
                <c:pt idx="22">
                  <c:v>84.590999999999994</c:v>
                </c:pt>
                <c:pt idx="23">
                  <c:v>84.742000000000004</c:v>
                </c:pt>
                <c:pt idx="24">
                  <c:v>86.590999999999994</c:v>
                </c:pt>
                <c:pt idx="25">
                  <c:v>85.409000000000006</c:v>
                </c:pt>
                <c:pt idx="26">
                  <c:v>85.212000000000003</c:v>
                </c:pt>
                <c:pt idx="27">
                  <c:v>85.832999999999998</c:v>
                </c:pt>
                <c:pt idx="28">
                  <c:v>86.772999999999996</c:v>
                </c:pt>
                <c:pt idx="29">
                  <c:v>87.742000000000004</c:v>
                </c:pt>
                <c:pt idx="30">
                  <c:v>88.697000000000003</c:v>
                </c:pt>
                <c:pt idx="31">
                  <c:v>91.03</c:v>
                </c:pt>
                <c:pt idx="32">
                  <c:v>90.227000000000004</c:v>
                </c:pt>
                <c:pt idx="33">
                  <c:v>91.832999999999998</c:v>
                </c:pt>
                <c:pt idx="34">
                  <c:v>94.152000000000001</c:v>
                </c:pt>
                <c:pt idx="35">
                  <c:v>94.605999999999995</c:v>
                </c:pt>
                <c:pt idx="36">
                  <c:v>96.590999999999994</c:v>
                </c:pt>
                <c:pt idx="37">
                  <c:v>99.03</c:v>
                </c:pt>
                <c:pt idx="38">
                  <c:v>99.47</c:v>
                </c:pt>
                <c:pt idx="39">
                  <c:v>102.167</c:v>
                </c:pt>
                <c:pt idx="40">
                  <c:v>103.242</c:v>
                </c:pt>
                <c:pt idx="41">
                  <c:v>105.60599999999999</c:v>
                </c:pt>
                <c:pt idx="42">
                  <c:v>107.06100000000001</c:v>
                </c:pt>
                <c:pt idx="43">
                  <c:v>108.56100000000001</c:v>
                </c:pt>
                <c:pt idx="44">
                  <c:v>112.5</c:v>
                </c:pt>
                <c:pt idx="45">
                  <c:v>114.015</c:v>
                </c:pt>
                <c:pt idx="46">
                  <c:v>116.60599999999999</c:v>
                </c:pt>
                <c:pt idx="47">
                  <c:v>119.788</c:v>
                </c:pt>
                <c:pt idx="48">
                  <c:v>123.152</c:v>
                </c:pt>
                <c:pt idx="49">
                  <c:v>127.985</c:v>
                </c:pt>
                <c:pt idx="50">
                  <c:v>132.45500000000001</c:v>
                </c:pt>
                <c:pt idx="51">
                  <c:v>138.53</c:v>
                </c:pt>
                <c:pt idx="52">
                  <c:v>145.227</c:v>
                </c:pt>
                <c:pt idx="53">
                  <c:v>152.136</c:v>
                </c:pt>
                <c:pt idx="54">
                  <c:v>158.21199999999999</c:v>
                </c:pt>
                <c:pt idx="55">
                  <c:v>167.39400000000001</c:v>
                </c:pt>
                <c:pt idx="56">
                  <c:v>174.227</c:v>
                </c:pt>
                <c:pt idx="57">
                  <c:v>182.227</c:v>
                </c:pt>
                <c:pt idx="58">
                  <c:v>186.636</c:v>
                </c:pt>
                <c:pt idx="59">
                  <c:v>190.81800000000001</c:v>
                </c:pt>
                <c:pt idx="60">
                  <c:v>194.65199999999999</c:v>
                </c:pt>
                <c:pt idx="61">
                  <c:v>193.56100000000001</c:v>
                </c:pt>
                <c:pt idx="62">
                  <c:v>192.24199999999999</c:v>
                </c:pt>
                <c:pt idx="63">
                  <c:v>188.47</c:v>
                </c:pt>
                <c:pt idx="64">
                  <c:v>183.42400000000001</c:v>
                </c:pt>
                <c:pt idx="65">
                  <c:v>175.40899999999999</c:v>
                </c:pt>
                <c:pt idx="66">
                  <c:v>166.03</c:v>
                </c:pt>
                <c:pt idx="67">
                  <c:v>155.48500000000001</c:v>
                </c:pt>
                <c:pt idx="68">
                  <c:v>143.98500000000001</c:v>
                </c:pt>
                <c:pt idx="69">
                  <c:v>132.03</c:v>
                </c:pt>
                <c:pt idx="70">
                  <c:v>120.652</c:v>
                </c:pt>
                <c:pt idx="71">
                  <c:v>109.227</c:v>
                </c:pt>
                <c:pt idx="72">
                  <c:v>102.90900000000001</c:v>
                </c:pt>
                <c:pt idx="73">
                  <c:v>102.5</c:v>
                </c:pt>
                <c:pt idx="74">
                  <c:v>101.303</c:v>
                </c:pt>
                <c:pt idx="75">
                  <c:v>104.348</c:v>
                </c:pt>
                <c:pt idx="76">
                  <c:v>107.39400000000001</c:v>
                </c:pt>
                <c:pt idx="77">
                  <c:v>112.636</c:v>
                </c:pt>
                <c:pt idx="78">
                  <c:v>116.515</c:v>
                </c:pt>
                <c:pt idx="79">
                  <c:v>122.045</c:v>
                </c:pt>
                <c:pt idx="80">
                  <c:v>127.258</c:v>
                </c:pt>
                <c:pt idx="81">
                  <c:v>133.34800000000001</c:v>
                </c:pt>
                <c:pt idx="82">
                  <c:v>138.07599999999999</c:v>
                </c:pt>
                <c:pt idx="83">
                  <c:v>144.65199999999999</c:v>
                </c:pt>
                <c:pt idx="84">
                  <c:v>149.81800000000001</c:v>
                </c:pt>
                <c:pt idx="85">
                  <c:v>153.364</c:v>
                </c:pt>
                <c:pt idx="86">
                  <c:v>155.12100000000001</c:v>
                </c:pt>
                <c:pt idx="87">
                  <c:v>155.34800000000001</c:v>
                </c:pt>
                <c:pt idx="88">
                  <c:v>152.56100000000001</c:v>
                </c:pt>
                <c:pt idx="89">
                  <c:v>149.62100000000001</c:v>
                </c:pt>
                <c:pt idx="90">
                  <c:v>142.636</c:v>
                </c:pt>
                <c:pt idx="91">
                  <c:v>134.75800000000001</c:v>
                </c:pt>
                <c:pt idx="92">
                  <c:v>125.93899999999999</c:v>
                </c:pt>
                <c:pt idx="93">
                  <c:v>116.93899999999999</c:v>
                </c:pt>
                <c:pt idx="94">
                  <c:v>106.53</c:v>
                </c:pt>
                <c:pt idx="95">
                  <c:v>95.347999999999999</c:v>
                </c:pt>
                <c:pt idx="96">
                  <c:v>86.227000000000004</c:v>
                </c:pt>
                <c:pt idx="97">
                  <c:v>79.015000000000001</c:v>
                </c:pt>
                <c:pt idx="98">
                  <c:v>75.697000000000003</c:v>
                </c:pt>
                <c:pt idx="99">
                  <c:v>74.287999999999997</c:v>
                </c:pt>
                <c:pt idx="100">
                  <c:v>74.197000000000003</c:v>
                </c:pt>
                <c:pt idx="101">
                  <c:v>74.5</c:v>
                </c:pt>
                <c:pt idx="102">
                  <c:v>75.424000000000007</c:v>
                </c:pt>
                <c:pt idx="103">
                  <c:v>74.090999999999994</c:v>
                </c:pt>
                <c:pt idx="104">
                  <c:v>75.954999999999998</c:v>
                </c:pt>
                <c:pt idx="105">
                  <c:v>75.257999999999996</c:v>
                </c:pt>
                <c:pt idx="106">
                  <c:v>75.227000000000004</c:v>
                </c:pt>
                <c:pt idx="107">
                  <c:v>74.847999999999999</c:v>
                </c:pt>
                <c:pt idx="108">
                  <c:v>75.364000000000004</c:v>
                </c:pt>
                <c:pt idx="109">
                  <c:v>75.938999999999993</c:v>
                </c:pt>
                <c:pt idx="110">
                  <c:v>74.454999999999998</c:v>
                </c:pt>
                <c:pt idx="111">
                  <c:v>75.302999999999997</c:v>
                </c:pt>
                <c:pt idx="112">
                  <c:v>75.909000000000006</c:v>
                </c:pt>
                <c:pt idx="113">
                  <c:v>75.635999999999996</c:v>
                </c:pt>
                <c:pt idx="114">
                  <c:v>75.53</c:v>
                </c:pt>
                <c:pt idx="115">
                  <c:v>74.909000000000006</c:v>
                </c:pt>
                <c:pt idx="116">
                  <c:v>74.484999999999999</c:v>
                </c:pt>
                <c:pt idx="117">
                  <c:v>74.409000000000006</c:v>
                </c:pt>
                <c:pt idx="118">
                  <c:v>75.802999999999997</c:v>
                </c:pt>
                <c:pt idx="119">
                  <c:v>76.152000000000001</c:v>
                </c:pt>
                <c:pt idx="120">
                  <c:v>75.515000000000001</c:v>
                </c:pt>
                <c:pt idx="121">
                  <c:v>73.879000000000005</c:v>
                </c:pt>
                <c:pt idx="122">
                  <c:v>74.120999999999995</c:v>
                </c:pt>
                <c:pt idx="123">
                  <c:v>73.742000000000004</c:v>
                </c:pt>
                <c:pt idx="124">
                  <c:v>73.105999999999995</c:v>
                </c:pt>
                <c:pt idx="125">
                  <c:v>73.682000000000002</c:v>
                </c:pt>
                <c:pt idx="126">
                  <c:v>74.045000000000002</c:v>
                </c:pt>
                <c:pt idx="127">
                  <c:v>72.772999999999996</c:v>
                </c:pt>
                <c:pt idx="128">
                  <c:v>73.364000000000004</c:v>
                </c:pt>
                <c:pt idx="129">
                  <c:v>72.909000000000006</c:v>
                </c:pt>
                <c:pt idx="130">
                  <c:v>73.015000000000001</c:v>
                </c:pt>
                <c:pt idx="131">
                  <c:v>71.682000000000002</c:v>
                </c:pt>
                <c:pt idx="132">
                  <c:v>72.120999999999995</c:v>
                </c:pt>
                <c:pt idx="133">
                  <c:v>73.061000000000007</c:v>
                </c:pt>
                <c:pt idx="134">
                  <c:v>73.242000000000004</c:v>
                </c:pt>
                <c:pt idx="135">
                  <c:v>71.575999999999993</c:v>
                </c:pt>
                <c:pt idx="136">
                  <c:v>71.620999999999995</c:v>
                </c:pt>
                <c:pt idx="137">
                  <c:v>71.652000000000001</c:v>
                </c:pt>
                <c:pt idx="138">
                  <c:v>71.894000000000005</c:v>
                </c:pt>
                <c:pt idx="139">
                  <c:v>70.682000000000002</c:v>
                </c:pt>
                <c:pt idx="140">
                  <c:v>72.152000000000001</c:v>
                </c:pt>
                <c:pt idx="141">
                  <c:v>71.832999999999998</c:v>
                </c:pt>
                <c:pt idx="142">
                  <c:v>71.015000000000001</c:v>
                </c:pt>
                <c:pt idx="143">
                  <c:v>71.227000000000004</c:v>
                </c:pt>
                <c:pt idx="144">
                  <c:v>71.847999999999999</c:v>
                </c:pt>
                <c:pt idx="145">
                  <c:v>71.757999999999996</c:v>
                </c:pt>
                <c:pt idx="146">
                  <c:v>71.061000000000007</c:v>
                </c:pt>
                <c:pt idx="147">
                  <c:v>70.347999999999999</c:v>
                </c:pt>
                <c:pt idx="148">
                  <c:v>72.03</c:v>
                </c:pt>
                <c:pt idx="149">
                  <c:v>71.635999999999996</c:v>
                </c:pt>
                <c:pt idx="150">
                  <c:v>70.484999999999999</c:v>
                </c:pt>
                <c:pt idx="151">
                  <c:v>71.242000000000004</c:v>
                </c:pt>
                <c:pt idx="152">
                  <c:v>70.015000000000001</c:v>
                </c:pt>
                <c:pt idx="153">
                  <c:v>69.364000000000004</c:v>
                </c:pt>
                <c:pt idx="154">
                  <c:v>70.727000000000004</c:v>
                </c:pt>
                <c:pt idx="155">
                  <c:v>70.712000000000003</c:v>
                </c:pt>
                <c:pt idx="156">
                  <c:v>69.379000000000005</c:v>
                </c:pt>
                <c:pt idx="157">
                  <c:v>70.197000000000003</c:v>
                </c:pt>
                <c:pt idx="158">
                  <c:v>69.879000000000005</c:v>
                </c:pt>
                <c:pt idx="159">
                  <c:v>69.924000000000007</c:v>
                </c:pt>
                <c:pt idx="160">
                  <c:v>70.772999999999996</c:v>
                </c:pt>
                <c:pt idx="161">
                  <c:v>69.347999999999999</c:v>
                </c:pt>
                <c:pt idx="162">
                  <c:v>68.757999999999996</c:v>
                </c:pt>
                <c:pt idx="163">
                  <c:v>71.120999999999995</c:v>
                </c:pt>
                <c:pt idx="164">
                  <c:v>70.242000000000004</c:v>
                </c:pt>
                <c:pt idx="165">
                  <c:v>69.712000000000003</c:v>
                </c:pt>
                <c:pt idx="166">
                  <c:v>69.712000000000003</c:v>
                </c:pt>
                <c:pt idx="167">
                  <c:v>68.545000000000002</c:v>
                </c:pt>
                <c:pt idx="168">
                  <c:v>69.605999999999995</c:v>
                </c:pt>
                <c:pt idx="169">
                  <c:v>68.575999999999993</c:v>
                </c:pt>
                <c:pt idx="170">
                  <c:v>69.652000000000001</c:v>
                </c:pt>
                <c:pt idx="171">
                  <c:v>69.379000000000005</c:v>
                </c:pt>
                <c:pt idx="172">
                  <c:v>69.075999999999993</c:v>
                </c:pt>
                <c:pt idx="173">
                  <c:v>68.984999999999999</c:v>
                </c:pt>
                <c:pt idx="174">
                  <c:v>68.590999999999994</c:v>
                </c:pt>
                <c:pt idx="175">
                  <c:v>68.045000000000002</c:v>
                </c:pt>
                <c:pt idx="176">
                  <c:v>68.864000000000004</c:v>
                </c:pt>
                <c:pt idx="177">
                  <c:v>69.152000000000001</c:v>
                </c:pt>
                <c:pt idx="178">
                  <c:v>68.090999999999994</c:v>
                </c:pt>
                <c:pt idx="179">
                  <c:v>69.424000000000007</c:v>
                </c:pt>
                <c:pt idx="180">
                  <c:v>68.802999999999997</c:v>
                </c:pt>
                <c:pt idx="181">
                  <c:v>67.697000000000003</c:v>
                </c:pt>
                <c:pt idx="182">
                  <c:v>68.847999999999999</c:v>
                </c:pt>
                <c:pt idx="183">
                  <c:v>67.53</c:v>
                </c:pt>
                <c:pt idx="184">
                  <c:v>67.03</c:v>
                </c:pt>
                <c:pt idx="185">
                  <c:v>67.697000000000003</c:v>
                </c:pt>
                <c:pt idx="186">
                  <c:v>68.135999999999996</c:v>
                </c:pt>
                <c:pt idx="187">
                  <c:v>68.302999999999997</c:v>
                </c:pt>
                <c:pt idx="188">
                  <c:v>67.454999999999998</c:v>
                </c:pt>
                <c:pt idx="189">
                  <c:v>68.317999999999998</c:v>
                </c:pt>
                <c:pt idx="190">
                  <c:v>67.5</c:v>
                </c:pt>
                <c:pt idx="191">
                  <c:v>67.424000000000007</c:v>
                </c:pt>
                <c:pt idx="192">
                  <c:v>66.984999999999999</c:v>
                </c:pt>
                <c:pt idx="193">
                  <c:v>67.909000000000006</c:v>
                </c:pt>
                <c:pt idx="194">
                  <c:v>67.5</c:v>
                </c:pt>
                <c:pt idx="195">
                  <c:v>67.197000000000003</c:v>
                </c:pt>
                <c:pt idx="196">
                  <c:v>68.272999999999996</c:v>
                </c:pt>
                <c:pt idx="197">
                  <c:v>68.167000000000002</c:v>
                </c:pt>
                <c:pt idx="198">
                  <c:v>67.727000000000004</c:v>
                </c:pt>
                <c:pt idx="199">
                  <c:v>67.652000000000001</c:v>
                </c:pt>
                <c:pt idx="200">
                  <c:v>67.075999999999993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81.326797909425125</c:v>
                </c:pt>
                <c:pt idx="1">
                  <c:v>81.553483053684261</c:v>
                </c:pt>
                <c:pt idx="2">
                  <c:v>81.779078076158385</c:v>
                </c:pt>
                <c:pt idx="3">
                  <c:v>82.003382546516193</c:v>
                </c:pt>
                <c:pt idx="4">
                  <c:v>82.226175869926863</c:v>
                </c:pt>
                <c:pt idx="5">
                  <c:v>82.447217646957483</c:v>
                </c:pt>
                <c:pt idx="6">
                  <c:v>82.666248910808946</c:v>
                </c:pt>
                <c:pt idx="7">
                  <c:v>82.882994544141596</c:v>
                </c:pt>
                <c:pt idx="8">
                  <c:v>83.097167247835117</c:v>
                </c:pt>
                <c:pt idx="9">
                  <c:v>83.308473513813752</c:v>
                </c:pt>
                <c:pt idx="10">
                  <c:v>83.516622142823564</c:v>
                </c:pt>
                <c:pt idx="11">
                  <c:v>83.72133594410225</c:v>
                </c:pt>
                <c:pt idx="12">
                  <c:v>83.922367354367154</c:v>
                </c:pt>
                <c:pt idx="13">
                  <c:v>84.119518814081118</c:v>
                </c:pt>
                <c:pt idx="14">
                  <c:v>84.312668833377757</c:v>
                </c:pt>
                <c:pt idx="15">
                  <c:v>84.501804760136224</c:v>
                </c:pt>
                <c:pt idx="16">
                  <c:v>84.687063318066919</c:v>
                </c:pt>
                <c:pt idx="17">
                  <c:v>84.868780000621385</c:v>
                </c:pt>
                <c:pt idx="18">
                  <c:v>85.047548372212276</c:v>
                </c:pt>
                <c:pt idx="19">
                  <c:v>85.224290224968428</c:v>
                </c:pt>
                <c:pt idx="20">
                  <c:v>85.400337349197002</c:v>
                </c:pt>
                <c:pt idx="21">
                  <c:v>85.577525380789126</c:v>
                </c:pt>
                <c:pt idx="22">
                  <c:v>85.758299771953858</c:v>
                </c:pt>
                <c:pt idx="23">
                  <c:v>85.945833378563435</c:v>
                </c:pt>
                <c:pt idx="24">
                  <c:v>86.144154458364028</c:v>
                </c:pt>
                <c:pt idx="25">
                  <c:v>86.358283026490227</c:v>
                </c:pt>
                <c:pt idx="26">
                  <c:v>86.594372524358604</c:v>
                </c:pt>
                <c:pt idx="27">
                  <c:v>86.859852642616488</c:v>
                </c:pt>
                <c:pt idx="28">
                  <c:v>87.163567929077473</c:v>
                </c:pt>
                <c:pt idx="29">
                  <c:v>87.515905553734072</c:v>
                </c:pt>
                <c:pt idx="30">
                  <c:v>87.928904355420528</c:v>
                </c:pt>
                <c:pt idx="31">
                  <c:v>88.416336133763792</c:v>
                </c:pt>
                <c:pt idx="32">
                  <c:v>88.993749164290989</c:v>
                </c:pt>
                <c:pt idx="33">
                  <c:v>89.678463203090175</c:v>
                </c:pt>
                <c:pt idx="34">
                  <c:v>90.489504915832711</c:v>
                </c:pt>
                <c:pt idx="35">
                  <c:v>91.447472820845846</c:v>
                </c:pt>
                <c:pt idx="36">
                  <c:v>92.5743215782622</c:v>
                </c:pt>
                <c:pt idx="37">
                  <c:v>93.893056874769627</c:v>
                </c:pt>
                <c:pt idx="38">
                  <c:v>95.427334312202078</c:v>
                </c:pt>
                <c:pt idx="39">
                  <c:v>97.200958643862833</c:v>
                </c:pt>
                <c:pt idx="40">
                  <c:v>99.237283411939984</c:v>
                </c:pt>
                <c:pt idx="41">
                  <c:v>101.55851547307738</c:v>
                </c:pt>
                <c:pt idx="42">
                  <c:v>104.18493395488478</c:v>
                </c:pt>
                <c:pt idx="43">
                  <c:v>107.13403870444542</c:v>
                </c:pt>
                <c:pt idx="44">
                  <c:v>110.41964904897765</c:v>
                </c:pt>
                <c:pt idx="45">
                  <c:v>114.05097938983535</c:v>
                </c:pt>
                <c:pt idx="46">
                  <c:v>118.03172336172167</c:v>
                </c:pt>
                <c:pt idx="47">
                  <c:v>122.35918225759578</c:v>
                </c:pt>
                <c:pt idx="48">
                  <c:v>127.0234745474657</c:v>
                </c:pt>
                <c:pt idx="49">
                  <c:v>132.00685788020874</c:v>
                </c:pt>
                <c:pt idx="50">
                  <c:v>137.28317449990408</c:v>
                </c:pt>
                <c:pt idx="51">
                  <c:v>142.81737823921509</c:v>
                </c:pt>
                <c:pt idx="52">
                  <c:v>148.56498615692558</c:v>
                </c:pt>
                <c:pt idx="53">
                  <c:v>154.47108059696615</c:v>
                </c:pt>
                <c:pt idx="54">
                  <c:v>160.46814139967964</c:v>
                </c:pt>
                <c:pt idx="55">
                  <c:v>166.4715598103144</c:v>
                </c:pt>
                <c:pt idx="56">
                  <c:v>172.37139197657547</c:v>
                </c:pt>
                <c:pt idx="57">
                  <c:v>178.01922051867319</c:v>
                </c:pt>
                <c:pt idx="58">
                  <c:v>183.21057156320356</c:v>
                </c:pt>
                <c:pt idx="59">
                  <c:v>187.66667836228478</c:v>
                </c:pt>
                <c:pt idx="60">
                  <c:v>191.02412403323089</c:v>
                </c:pt>
                <c:pt idx="61">
                  <c:v>192.84510331555904</c:v>
                </c:pt>
                <c:pt idx="62">
                  <c:v>192.66125743524029</c:v>
                </c:pt>
                <c:pt idx="63">
                  <c:v>190.05678046262122</c:v>
                </c:pt>
                <c:pt idx="64">
                  <c:v>184.7811135777502</c:v>
                </c:pt>
                <c:pt idx="65">
                  <c:v>176.86270861285536</c:v>
                </c:pt>
                <c:pt idx="66">
                  <c:v>166.68268185077676</c:v>
                </c:pt>
                <c:pt idx="67">
                  <c:v>154.97064844062365</c:v>
                </c:pt>
                <c:pt idx="68">
                  <c:v>142.70793890750724</c:v>
                </c:pt>
                <c:pt idx="69">
                  <c:v>130.95800122650351</c:v>
                </c:pt>
                <c:pt idx="70">
                  <c:v>120.67379069079954</c:v>
                </c:pt>
                <c:pt idx="71">
                  <c:v>112.5416330156644</c:v>
                </c:pt>
                <c:pt idx="72">
                  <c:v>106.90515438855198</c:v>
                </c:pt>
                <c:pt idx="73">
                  <c:v>103.78003120721094</c:v>
                </c:pt>
                <c:pt idx="74">
                  <c:v>102.93743026858903</c:v>
                </c:pt>
                <c:pt idx="75">
                  <c:v>104.01585309476221</c:v>
                </c:pt>
                <c:pt idx="76">
                  <c:v>106.62247882078135</c:v>
                </c:pt>
                <c:pt idx="77">
                  <c:v>110.40034378043116</c:v>
                </c:pt>
                <c:pt idx="78">
                  <c:v>115.05623221316368</c:v>
                </c:pt>
                <c:pt idx="79">
                  <c:v>120.3572886850237</c:v>
                </c:pt>
                <c:pt idx="80">
                  <c:v>126.10892029157816</c:v>
                </c:pt>
                <c:pt idx="81">
                  <c:v>132.12442928124031</c:v>
                </c:pt>
                <c:pt idx="82">
                  <c:v>138.19231293054742</c:v>
                </c:pt>
                <c:pt idx="83">
                  <c:v>144.0444122854077</c:v>
                </c:pt>
                <c:pt idx="84">
                  <c:v>149.32942829857603</c:v>
                </c:pt>
                <c:pt idx="85">
                  <c:v>153.60140183148175</c:v>
                </c:pt>
                <c:pt idx="86">
                  <c:v>156.33802951750306</c:v>
                </c:pt>
                <c:pt idx="87">
                  <c:v>157.00311662154758</c:v>
                </c:pt>
                <c:pt idx="88">
                  <c:v>155.15561018521407</c:v>
                </c:pt>
                <c:pt idx="89">
                  <c:v>150.58478945317884</c:v>
                </c:pt>
                <c:pt idx="90">
                  <c:v>143.42692710942742</c:v>
                </c:pt>
                <c:pt idx="91">
                  <c:v>134.20927366852459</c:v>
                </c:pt>
                <c:pt idx="92">
                  <c:v>123.78507887457467</c:v>
                </c:pt>
                <c:pt idx="93">
                  <c:v>113.16581845567865</c:v>
                </c:pt>
                <c:pt idx="94">
                  <c:v>103.30334060619096</c:v>
                </c:pt>
                <c:pt idx="95">
                  <c:v>94.898528917370584</c:v>
                </c:pt>
                <c:pt idx="96">
                  <c:v>88.299717501408011</c:v>
                </c:pt>
                <c:pt idx="97">
                  <c:v>83.511768011713812</c:v>
                </c:pt>
                <c:pt idx="98">
                  <c:v>80.290453543815872</c:v>
                </c:pt>
                <c:pt idx="99">
                  <c:v>78.270675280287307</c:v>
                </c:pt>
                <c:pt idx="100">
                  <c:v>77.079390735828625</c:v>
                </c:pt>
                <c:pt idx="101">
                  <c:v>76.405956996955965</c:v>
                </c:pt>
                <c:pt idx="102">
                  <c:v>76.027503922148554</c:v>
                </c:pt>
                <c:pt idx="103">
                  <c:v>75.802760280519564</c:v>
                </c:pt>
                <c:pt idx="104">
                  <c:v>75.651518153318804</c:v>
                </c:pt>
                <c:pt idx="105">
                  <c:v>75.532644352609012</c:v>
                </c:pt>
                <c:pt idx="106">
                  <c:v>75.426976748422518</c:v>
                </c:pt>
                <c:pt idx="107">
                  <c:v>75.326371102678678</c:v>
                </c:pt>
                <c:pt idx="108">
                  <c:v>75.227656133072458</c:v>
                </c:pt>
                <c:pt idx="109">
                  <c:v>75.129693337323758</c:v>
                </c:pt>
                <c:pt idx="110">
                  <c:v>75.032100299386897</c:v>
                </c:pt>
                <c:pt idx="111">
                  <c:v>74.934751673318559</c:v>
                </c:pt>
                <c:pt idx="112">
                  <c:v>74.837602601649564</c:v>
                </c:pt>
                <c:pt idx="113">
                  <c:v>74.740631895319851</c:v>
                </c:pt>
                <c:pt idx="114">
                  <c:v>74.64382533483554</c:v>
                </c:pt>
                <c:pt idx="115">
                  <c:v>74.547171154620926</c:v>
                </c:pt>
                <c:pt idx="116">
                  <c:v>74.450658894816144</c:v>
                </c:pt>
                <c:pt idx="117">
                  <c:v>74.35427910493155</c:v>
                </c:pt>
                <c:pt idx="118">
                  <c:v>74.258023247619874</c:v>
                </c:pt>
                <c:pt idx="119">
                  <c:v>74.161883648743995</c:v>
                </c:pt>
                <c:pt idx="120">
                  <c:v>74.06585346053302</c:v>
                </c:pt>
                <c:pt idx="121">
                  <c:v>73.969926631199982</c:v>
                </c:pt>
                <c:pt idx="122">
                  <c:v>73.874097879738599</c:v>
                </c:pt>
                <c:pt idx="123">
                  <c:v>73.77836267559772</c:v>
                </c:pt>
                <c:pt idx="124">
                  <c:v>73.682717223095494</c:v>
                </c:pt>
                <c:pt idx="125">
                  <c:v>73.587158450453884</c:v>
                </c:pt>
                <c:pt idx="126">
                  <c:v>73.491684003324139</c:v>
                </c:pt>
                <c:pt idx="127">
                  <c:v>73.396292242654297</c:v>
                </c:pt>
                <c:pt idx="128">
                  <c:v>73.300982246719926</c:v>
                </c:pt>
                <c:pt idx="129">
                  <c:v>73.205753817098312</c:v>
                </c:pt>
                <c:pt idx="130">
                  <c:v>73.110607488314031</c:v>
                </c:pt>
                <c:pt idx="131">
                  <c:v>73.015544540815128</c:v>
                </c:pt>
                <c:pt idx="132">
                  <c:v>72.920567016855742</c:v>
                </c:pt>
                <c:pt idx="133">
                  <c:v>72.825677738758174</c:v>
                </c:pt>
                <c:pt idx="134">
                  <c:v>72.730880328904746</c:v>
                </c:pt>
                <c:pt idx="135">
                  <c:v>72.636179230665832</c:v>
                </c:pt>
                <c:pt idx="136">
                  <c:v>72.541579729304942</c:v>
                </c:pt>
                <c:pt idx="137">
                  <c:v>72.447087971712691</c:v>
                </c:pt>
                <c:pt idx="138">
                  <c:v>72.352710983613846</c:v>
                </c:pt>
                <c:pt idx="139">
                  <c:v>72.258456682664871</c:v>
                </c:pt>
                <c:pt idx="140">
                  <c:v>72.164333885621545</c:v>
                </c:pt>
                <c:pt idx="141">
                  <c:v>72.070352307512508</c:v>
                </c:pt>
                <c:pt idx="142">
                  <c:v>71.976522550520187</c:v>
                </c:pt>
                <c:pt idx="143">
                  <c:v>71.882856080054054</c:v>
                </c:pt>
                <c:pt idx="144">
                  <c:v>71.789365185329046</c:v>
                </c:pt>
                <c:pt idx="145">
                  <c:v>71.696062921650423</c:v>
                </c:pt>
                <c:pt idx="146">
                  <c:v>71.602963031587223</c:v>
                </c:pt>
                <c:pt idx="147">
                  <c:v>71.510079842317396</c:v>
                </c:pt>
                <c:pt idx="148">
                  <c:v>71.417428136683043</c:v>
                </c:pt>
                <c:pt idx="149">
                  <c:v>71.325022995934702</c:v>
                </c:pt>
                <c:pt idx="150">
                  <c:v>71.232879612798811</c:v>
                </c:pt>
                <c:pt idx="151">
                  <c:v>71.141013074396184</c:v>
                </c:pt>
                <c:pt idx="152">
                  <c:v>71.04943811567891</c:v>
                </c:pt>
                <c:pt idx="153">
                  <c:v>70.958168845435438</c:v>
                </c:pt>
                <c:pt idx="154">
                  <c:v>70.86721844850932</c:v>
                </c:pt>
                <c:pt idx="155">
                  <c:v>70.7765988696313</c:v>
                </c:pt>
                <c:pt idx="156">
                  <c:v>70.686320486095667</c:v>
                </c:pt>
                <c:pt idx="157">
                  <c:v>70.596391778305673</c:v>
                </c:pt>
                <c:pt idx="158">
                  <c:v>70.506819008833077</c:v>
                </c:pt>
                <c:pt idx="159">
                  <c:v>70.417605921927859</c:v>
                </c:pt>
                <c:pt idx="160">
                  <c:v>70.328753476212825</c:v>
                </c:pt>
                <c:pt idx="161">
                  <c:v>70.240259623458954</c:v>
                </c:pt>
                <c:pt idx="162">
                  <c:v>70.152119145736364</c:v>
                </c:pt>
                <c:pt idx="163">
                  <c:v>70.064323561806916</c:v>
                </c:pt>
                <c:pt idx="164">
                  <c:v>69.976861111363462</c:v>
                </c:pt>
                <c:pt idx="165">
                  <c:v>69.889716822701942</c:v>
                </c:pt>
                <c:pt idx="166">
                  <c:v>69.802872665793188</c:v>
                </c:pt>
                <c:pt idx="167">
                  <c:v>69.716307788728898</c:v>
                </c:pt>
                <c:pt idx="168">
                  <c:v>69.629998831435074</c:v>
                </c:pt>
                <c:pt idx="169">
                  <c:v>69.543920306684498</c:v>
                </c:pt>
                <c:pt idx="170">
                  <c:v>69.458045035105187</c:v>
                </c:pt>
                <c:pt idx="171">
                  <c:v>69.372344618330999</c:v>
                </c:pt>
                <c:pt idx="172">
                  <c:v>69.286789932873717</c:v>
                </c:pt>
                <c:pt idx="173">
                  <c:v>69.201351626807835</c:v>
                </c:pt>
                <c:pt idx="174">
                  <c:v>69.11600060195164</c:v>
                </c:pt>
                <c:pt idx="175">
                  <c:v>69.030708465806896</c:v>
                </c:pt>
                <c:pt idx="176">
                  <c:v>68.94544793990184</c:v>
                </c:pt>
                <c:pt idx="177">
                  <c:v>68.860193214138079</c:v>
                </c:pt>
                <c:pt idx="178">
                  <c:v>68.774920240009678</c:v>
                </c:pt>
                <c:pt idx="179">
                  <c:v>68.689606958883317</c:v>
                </c:pt>
                <c:pt idx="180">
                  <c:v>68.604233464671694</c:v>
                </c:pt>
                <c:pt idx="181">
                  <c:v>68.518782103014416</c:v>
                </c:pt>
                <c:pt idx="182">
                  <c:v>68.433237511372852</c:v>
                </c:pt>
                <c:pt idx="183">
                  <c:v>68.347586606178922</c:v>
                </c:pt>
                <c:pt idx="184">
                  <c:v>68.261818524337926</c:v>
                </c:pt>
                <c:pt idx="185">
                  <c:v>68.175924527001939</c:v>
                </c:pt>
                <c:pt idx="186">
                  <c:v>68.089897873668036</c:v>
                </c:pt>
                <c:pt idx="187">
                  <c:v>68.003733674396983</c:v>
                </c:pt>
                <c:pt idx="188">
                  <c:v>67.917428727387531</c:v>
                </c:pt>
                <c:pt idx="189">
                  <c:v>67.830981348373612</c:v>
                </c:pt>
                <c:pt idx="190">
                  <c:v>67.744391197417372</c:v>
                </c:pt>
                <c:pt idx="191">
                  <c:v>67.657659107729387</c:v>
                </c:pt>
                <c:pt idx="192">
                  <c:v>67.570786920211745</c:v>
                </c:pt>
                <c:pt idx="193">
                  <c:v>67.483777326537336</c:v>
                </c:pt>
                <c:pt idx="194">
                  <c:v>67.396633722778233</c:v>
                </c:pt>
                <c:pt idx="195">
                  <c:v>67.309360074894158</c:v>
                </c:pt>
                <c:pt idx="196">
                  <c:v>67.221960796799209</c:v>
                </c:pt>
                <c:pt idx="197">
                  <c:v>67.134440641237063</c:v>
                </c:pt>
                <c:pt idx="198">
                  <c:v>67.046804603310065</c:v>
                </c:pt>
                <c:pt idx="199">
                  <c:v>66.959057836214754</c:v>
                </c:pt>
                <c:pt idx="200">
                  <c:v>66.871205578523515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81.326618994198682</c:v>
                </c:pt>
                <c:pt idx="1">
                  <c:v>81.553216569886075</c:v>
                </c:pt>
                <c:pt idx="2">
                  <c:v>81.778683521731892</c:v>
                </c:pt>
                <c:pt idx="3">
                  <c:v>82.002801841425068</c:v>
                </c:pt>
                <c:pt idx="4">
                  <c:v>82.225326265140922</c:v>
                </c:pt>
                <c:pt idx="5">
                  <c:v>82.445982010055516</c:v>
                </c:pt>
                <c:pt idx="6">
                  <c:v>82.664462516227431</c:v>
                </c:pt>
                <c:pt idx="7">
                  <c:v>82.880427244744993</c:v>
                </c:pt>
                <c:pt idx="8">
                  <c:v>83.093499594768588</c:v>
                </c:pt>
                <c:pt idx="9">
                  <c:v>83.303265014874739</c:v>
                </c:pt>
                <c:pt idx="10">
                  <c:v>83.509269397639727</c:v>
                </c:pt>
                <c:pt idx="11">
                  <c:v>83.711017860229589</c:v>
                </c:pt>
                <c:pt idx="12">
                  <c:v>83.907974027261503</c:v>
                </c:pt>
                <c:pt idx="13">
                  <c:v>84.099559944512606</c:v>
                </c:pt>
                <c:pt idx="14">
                  <c:v>84.285156762107462</c:v>
                </c:pt>
                <c:pt idx="15">
                  <c:v>84.464106332309768</c:v>
                </c:pt>
                <c:pt idx="16">
                  <c:v>84.63571386847245</c:v>
                </c:pt>
                <c:pt idx="17">
                  <c:v>84.799251806412556</c:v>
                </c:pt>
                <c:pt idx="18">
                  <c:v>84.953964995762931</c:v>
                </c:pt>
                <c:pt idx="19">
                  <c:v>85.099077325092523</c:v>
                </c:pt>
                <c:pt idx="20">
                  <c:v>85.233799849426546</c:v>
                </c:pt>
                <c:pt idx="21">
                  <c:v>85.357340441380146</c:v>
                </c:pt>
                <c:pt idx="22">
                  <c:v>85.468914927341601</c:v>
                </c:pt>
                <c:pt idx="23">
                  <c:v>85.567759598902697</c:v>
                </c:pt>
                <c:pt idx="24">
                  <c:v>85.653144909181663</c:v>
                </c:pt>
                <c:pt idx="25">
                  <c:v>85.7243900773408</c:v>
                </c:pt>
                <c:pt idx="26">
                  <c:v>85.780878237418335</c:v>
                </c:pt>
                <c:pt idx="27">
                  <c:v>85.822071685784096</c:v>
                </c:pt>
                <c:pt idx="28">
                  <c:v>85.847526712230021</c:v>
                </c:pt>
                <c:pt idx="29">
                  <c:v>85.856907450413587</c:v>
                </c:pt>
                <c:pt idx="30">
                  <c:v>85.849998161177709</c:v>
                </c:pt>
                <c:pt idx="31">
                  <c:v>85.826713372999805</c:v>
                </c:pt>
                <c:pt idx="32">
                  <c:v>85.787105351137086</c:v>
                </c:pt>
                <c:pt idx="33">
                  <c:v>85.731368451660856</c:v>
                </c:pt>
                <c:pt idx="34">
                  <c:v>85.659840035811129</c:v>
                </c:pt>
                <c:pt idx="35">
                  <c:v>85.57299776768825</c:v>
                </c:pt>
                <c:pt idx="36">
                  <c:v>85.471453284771925</c:v>
                </c:pt>
                <c:pt idx="37">
                  <c:v>85.355942404248964</c:v>
                </c:pt>
                <c:pt idx="38">
                  <c:v>85.227312195563357</c:v>
                </c:pt>
                <c:pt idx="39">
                  <c:v>85.086505398102815</c:v>
                </c:pt>
                <c:pt idx="40">
                  <c:v>84.934542781266856</c:v>
                </c:pt>
                <c:pt idx="41">
                  <c:v>84.772504123957788</c:v>
                </c:pt>
                <c:pt idx="42">
                  <c:v>84.601508527162565</c:v>
                </c:pt>
                <c:pt idx="43">
                  <c:v>84.422694766184492</c:v>
                </c:pt>
                <c:pt idx="44">
                  <c:v>84.237202341581721</c:v>
                </c:pt>
                <c:pt idx="45">
                  <c:v>84.046153806562742</c:v>
                </c:pt>
                <c:pt idx="46">
                  <c:v>83.850638842341567</c:v>
                </c:pt>
                <c:pt idx="47">
                  <c:v>83.651700431756836</c:v>
                </c:pt>
                <c:pt idx="48">
                  <c:v>83.450323355289015</c:v>
                </c:pt>
                <c:pt idx="49">
                  <c:v>83.247425111482713</c:v>
                </c:pt>
                <c:pt idx="50">
                  <c:v>83.043849253022756</c:v>
                </c:pt>
                <c:pt idx="51">
                  <c:v>82.840361035582404</c:v>
                </c:pt>
                <c:pt idx="52">
                  <c:v>82.637645202137605</c:v>
                </c:pt>
                <c:pt idx="53">
                  <c:v>82.436305671777959</c:v>
                </c:pt>
                <c:pt idx="54">
                  <c:v>82.236866868491489</c:v>
                </c:pt>
                <c:pt idx="55">
                  <c:v>82.039776410026121</c:v>
                </c:pt>
                <c:pt idx="56">
                  <c:v>81.845408876970922</c:v>
                </c:pt>
                <c:pt idx="57">
                  <c:v>81.654070394464966</c:v>
                </c:pt>
                <c:pt idx="58">
                  <c:v>81.46600378018347</c:v>
                </c:pt>
                <c:pt idx="59">
                  <c:v>81.281394039401064</c:v>
                </c:pt>
                <c:pt idx="60">
                  <c:v>81.10037401831012</c:v>
                </c:pt>
                <c:pt idx="61">
                  <c:v>80.923030058147702</c:v>
                </c:pt>
                <c:pt idx="62">
                  <c:v>80.749407523339485</c:v>
                </c:pt>
                <c:pt idx="63">
                  <c:v>80.579516105552287</c:v>
                </c:pt>
                <c:pt idx="64">
                  <c:v>80.413334831446036</c:v>
                </c:pt>
                <c:pt idx="65">
                  <c:v>80.250816724574435</c:v>
                </c:pt>
                <c:pt idx="66">
                  <c:v>80.091893091134949</c:v>
                </c:pt>
                <c:pt idx="67">
                  <c:v>79.936477415163154</c:v>
                </c:pt>
                <c:pt idx="68">
                  <c:v>79.78446886150023</c:v>
                </c:pt>
                <c:pt idx="69">
                  <c:v>79.635755394736648</c:v>
                </c:pt>
                <c:pt idx="70">
                  <c:v>79.490216529689391</c:v>
                </c:pt>
                <c:pt idx="71">
                  <c:v>79.347725734176564</c:v>
                </c:pt>
                <c:pt idx="72">
                  <c:v>79.208152508264945</c:v>
                </c:pt>
                <c:pt idx="73">
                  <c:v>79.07136416612073</c:v>
                </c:pt>
                <c:pt idx="74">
                  <c:v>78.937227347395904</c:v>
                </c:pt>
                <c:pt idx="75">
                  <c:v>78.805609284994887</c:v>
                </c:pt>
                <c:pt idx="76">
                  <c:v>78.676378855319967</c:v>
                </c:pt>
                <c:pt idx="77">
                  <c:v>78.549407435874429</c:v>
                </c:pt>
                <c:pt idx="78">
                  <c:v>78.424569593569103</c:v>
                </c:pt>
                <c:pt idx="79">
                  <c:v>78.301743625351364</c:v>
                </c:pt>
                <c:pt idx="80">
                  <c:v>78.180811970954181</c:v>
                </c:pt>
                <c:pt idx="81">
                  <c:v>78.061661515719877</c:v>
                </c:pt>
                <c:pt idx="82">
                  <c:v>77.944183799643469</c:v>
                </c:pt>
                <c:pt idx="83">
                  <c:v>77.828275147041509</c:v>
                </c:pt>
                <c:pt idx="84">
                  <c:v>77.713836729612652</c:v>
                </c:pt>
                <c:pt idx="85">
                  <c:v>77.600774574129446</c:v>
                </c:pt>
                <c:pt idx="86">
                  <c:v>77.488999524597617</c:v>
                </c:pt>
                <c:pt idx="87">
                  <c:v>77.378427167441004</c:v>
                </c:pt>
                <c:pt idx="88">
                  <c:v>77.268977727117345</c:v>
                </c:pt>
                <c:pt idx="89">
                  <c:v>77.160575938535843</c:v>
                </c:pt>
                <c:pt idx="90">
                  <c:v>77.053150901728131</c:v>
                </c:pt>
                <c:pt idx="91">
                  <c:v>76.946635923410071</c:v>
                </c:pt>
                <c:pt idx="92">
                  <c:v>76.84096834935616</c:v>
                </c:pt>
                <c:pt idx="93">
                  <c:v>76.736089390880565</c:v>
                </c:pt>
                <c:pt idx="94">
                  <c:v>76.631943948173756</c:v>
                </c:pt>
                <c:pt idx="95">
                  <c:v>76.528480432769527</c:v>
                </c:pt>
                <c:pt idx="96">
                  <c:v>76.425650591008463</c:v>
                </c:pt>
                <c:pt idx="97">
                  <c:v>76.323409330012879</c:v>
                </c:pt>
                <c:pt idx="98">
                  <c:v>76.221714547388217</c:v>
                </c:pt>
                <c:pt idx="99">
                  <c:v>76.120526965608931</c:v>
                </c:pt>
                <c:pt idx="100">
                  <c:v>76.019809971832402</c:v>
                </c:pt>
                <c:pt idx="101">
                  <c:v>75.919529463700243</c:v>
                </c:pt>
                <c:pt idx="102">
                  <c:v>75.819653701535202</c:v>
                </c:pt>
                <c:pt idx="103">
                  <c:v>75.720153167214605</c:v>
                </c:pt>
                <c:pt idx="104">
                  <c:v>75.621000429896966</c:v>
                </c:pt>
                <c:pt idx="105">
                  <c:v>75.522170018693586</c:v>
                </c:pt>
                <c:pt idx="106">
                  <c:v>75.423638302308063</c:v>
                </c:pt>
                <c:pt idx="107">
                  <c:v>75.325383375612574</c:v>
                </c:pt>
                <c:pt idx="108">
                  <c:v>75.227384953087252</c:v>
                </c:pt>
                <c:pt idx="109">
                  <c:v>75.129624269017384</c:v>
                </c:pt>
                <c:pt idx="110">
                  <c:v>75.032083984319357</c:v>
                </c:pt>
                <c:pt idx="111">
                  <c:v>74.934748099851248</c:v>
                </c:pt>
                <c:pt idx="112">
                  <c:v>74.8376018760531</c:v>
                </c:pt>
                <c:pt idx="113">
                  <c:v>74.740631758758326</c:v>
                </c:pt>
                <c:pt idx="114">
                  <c:v>74.643825311016656</c:v>
                </c:pt>
                <c:pt idx="115">
                  <c:v>74.547171150771348</c:v>
                </c:pt>
                <c:pt idx="116">
                  <c:v>74.450658894239709</c:v>
                </c:pt>
                <c:pt idx="117">
                  <c:v>74.354279104851585</c:v>
                </c:pt>
                <c:pt idx="118">
                  <c:v>74.2580232476096</c:v>
                </c:pt>
                <c:pt idx="119">
                  <c:v>74.161883648742773</c:v>
                </c:pt>
                <c:pt idx="120">
                  <c:v>74.065853460532892</c:v>
                </c:pt>
                <c:pt idx="121">
                  <c:v>73.969926631199968</c:v>
                </c:pt>
                <c:pt idx="122">
                  <c:v>73.874097879738599</c:v>
                </c:pt>
                <c:pt idx="123">
                  <c:v>73.77836267559772</c:v>
                </c:pt>
                <c:pt idx="124">
                  <c:v>73.682717223095494</c:v>
                </c:pt>
                <c:pt idx="125">
                  <c:v>73.587158450453884</c:v>
                </c:pt>
                <c:pt idx="126">
                  <c:v>73.491684003324139</c:v>
                </c:pt>
                <c:pt idx="127">
                  <c:v>73.396292242654297</c:v>
                </c:pt>
                <c:pt idx="128">
                  <c:v>73.300982246719926</c:v>
                </c:pt>
                <c:pt idx="129">
                  <c:v>73.205753817098312</c:v>
                </c:pt>
                <c:pt idx="130">
                  <c:v>73.110607488314031</c:v>
                </c:pt>
                <c:pt idx="131">
                  <c:v>73.015544540815128</c:v>
                </c:pt>
                <c:pt idx="132">
                  <c:v>72.920567016855742</c:v>
                </c:pt>
                <c:pt idx="133">
                  <c:v>72.825677738758174</c:v>
                </c:pt>
                <c:pt idx="134">
                  <c:v>72.730880328904746</c:v>
                </c:pt>
                <c:pt idx="135">
                  <c:v>72.636179230665832</c:v>
                </c:pt>
                <c:pt idx="136">
                  <c:v>72.541579729304942</c:v>
                </c:pt>
                <c:pt idx="137">
                  <c:v>72.447087971712691</c:v>
                </c:pt>
                <c:pt idx="138">
                  <c:v>72.352710983613846</c:v>
                </c:pt>
                <c:pt idx="139">
                  <c:v>72.258456682664871</c:v>
                </c:pt>
                <c:pt idx="140">
                  <c:v>72.164333885621545</c:v>
                </c:pt>
                <c:pt idx="141">
                  <c:v>72.070352307512508</c:v>
                </c:pt>
                <c:pt idx="142">
                  <c:v>71.976522550520187</c:v>
                </c:pt>
                <c:pt idx="143">
                  <c:v>71.882856080054054</c:v>
                </c:pt>
                <c:pt idx="144">
                  <c:v>71.789365185329046</c:v>
                </c:pt>
                <c:pt idx="145">
                  <c:v>71.696062921650423</c:v>
                </c:pt>
                <c:pt idx="146">
                  <c:v>71.602963031587223</c:v>
                </c:pt>
                <c:pt idx="147">
                  <c:v>71.510079842317396</c:v>
                </c:pt>
                <c:pt idx="148">
                  <c:v>71.417428136683043</c:v>
                </c:pt>
                <c:pt idx="149">
                  <c:v>71.325022995934702</c:v>
                </c:pt>
                <c:pt idx="150">
                  <c:v>71.232879612798811</c:v>
                </c:pt>
                <c:pt idx="151">
                  <c:v>71.141013074396184</c:v>
                </c:pt>
                <c:pt idx="152">
                  <c:v>71.04943811567891</c:v>
                </c:pt>
                <c:pt idx="153">
                  <c:v>70.958168845435438</c:v>
                </c:pt>
                <c:pt idx="154">
                  <c:v>70.86721844850932</c:v>
                </c:pt>
                <c:pt idx="155">
                  <c:v>70.7765988696313</c:v>
                </c:pt>
                <c:pt idx="156">
                  <c:v>70.686320486095667</c:v>
                </c:pt>
                <c:pt idx="157">
                  <c:v>70.596391778305673</c:v>
                </c:pt>
                <c:pt idx="158">
                  <c:v>70.506819008833077</c:v>
                </c:pt>
                <c:pt idx="159">
                  <c:v>70.417605921927859</c:v>
                </c:pt>
                <c:pt idx="160">
                  <c:v>70.328753476212825</c:v>
                </c:pt>
                <c:pt idx="161">
                  <c:v>70.240259623458954</c:v>
                </c:pt>
                <c:pt idx="162">
                  <c:v>70.152119145736364</c:v>
                </c:pt>
                <c:pt idx="163">
                  <c:v>70.064323561806916</c:v>
                </c:pt>
                <c:pt idx="164">
                  <c:v>69.976861111363462</c:v>
                </c:pt>
                <c:pt idx="165">
                  <c:v>69.889716822701942</c:v>
                </c:pt>
                <c:pt idx="166">
                  <c:v>69.802872665793188</c:v>
                </c:pt>
                <c:pt idx="167">
                  <c:v>69.716307788728898</c:v>
                </c:pt>
                <c:pt idx="168">
                  <c:v>69.629998831435074</c:v>
                </c:pt>
                <c:pt idx="169">
                  <c:v>69.543920306684498</c:v>
                </c:pt>
                <c:pt idx="170">
                  <c:v>69.458045035105187</c:v>
                </c:pt>
                <c:pt idx="171">
                  <c:v>69.372344618330999</c:v>
                </c:pt>
                <c:pt idx="172">
                  <c:v>69.286789932873717</c:v>
                </c:pt>
                <c:pt idx="173">
                  <c:v>69.201351626807835</c:v>
                </c:pt>
                <c:pt idx="174">
                  <c:v>69.11600060195164</c:v>
                </c:pt>
                <c:pt idx="175">
                  <c:v>69.030708465806896</c:v>
                </c:pt>
                <c:pt idx="176">
                  <c:v>68.94544793990184</c:v>
                </c:pt>
                <c:pt idx="177">
                  <c:v>68.860193214138079</c:v>
                </c:pt>
                <c:pt idx="178">
                  <c:v>68.774920240009678</c:v>
                </c:pt>
                <c:pt idx="179">
                  <c:v>68.689606958883317</c:v>
                </c:pt>
                <c:pt idx="180">
                  <c:v>68.604233464671694</c:v>
                </c:pt>
                <c:pt idx="181">
                  <c:v>68.518782103014416</c:v>
                </c:pt>
                <c:pt idx="182">
                  <c:v>68.433237511372852</c:v>
                </c:pt>
                <c:pt idx="183">
                  <c:v>68.347586606178922</c:v>
                </c:pt>
                <c:pt idx="184">
                  <c:v>68.261818524337926</c:v>
                </c:pt>
                <c:pt idx="185">
                  <c:v>68.175924527001939</c:v>
                </c:pt>
                <c:pt idx="186">
                  <c:v>68.089897873668036</c:v>
                </c:pt>
                <c:pt idx="187">
                  <c:v>68.003733674396983</c:v>
                </c:pt>
                <c:pt idx="188">
                  <c:v>67.917428727387531</c:v>
                </c:pt>
                <c:pt idx="189">
                  <c:v>67.830981348373612</c:v>
                </c:pt>
                <c:pt idx="190">
                  <c:v>67.744391197417372</c:v>
                </c:pt>
                <c:pt idx="191">
                  <c:v>67.657659107729387</c:v>
                </c:pt>
                <c:pt idx="192">
                  <c:v>67.570786920211745</c:v>
                </c:pt>
                <c:pt idx="193">
                  <c:v>67.483777326537336</c:v>
                </c:pt>
                <c:pt idx="194">
                  <c:v>67.396633722778233</c:v>
                </c:pt>
                <c:pt idx="195">
                  <c:v>67.309360074894158</c:v>
                </c:pt>
                <c:pt idx="196">
                  <c:v>67.221960796799209</c:v>
                </c:pt>
                <c:pt idx="197">
                  <c:v>67.134440641237063</c:v>
                </c:pt>
                <c:pt idx="198">
                  <c:v>67.046804603310065</c:v>
                </c:pt>
                <c:pt idx="199">
                  <c:v>66.959057836214754</c:v>
                </c:pt>
                <c:pt idx="200">
                  <c:v>66.871205578523515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85.617000000000004</c:v>
                </c:pt>
                <c:pt idx="1">
                  <c:v>86.683000000000007</c:v>
                </c:pt>
                <c:pt idx="2">
                  <c:v>85.95</c:v>
                </c:pt>
                <c:pt idx="3">
                  <c:v>86.933000000000007</c:v>
                </c:pt>
                <c:pt idx="4">
                  <c:v>86.55</c:v>
                </c:pt>
                <c:pt idx="5">
                  <c:v>85.983000000000004</c:v>
                </c:pt>
                <c:pt idx="6">
                  <c:v>86.667000000000002</c:v>
                </c:pt>
                <c:pt idx="7">
                  <c:v>86</c:v>
                </c:pt>
                <c:pt idx="8">
                  <c:v>86.867000000000004</c:v>
                </c:pt>
                <c:pt idx="9">
                  <c:v>85.183000000000007</c:v>
                </c:pt>
                <c:pt idx="10">
                  <c:v>85.582999999999998</c:v>
                </c:pt>
                <c:pt idx="11">
                  <c:v>85.617000000000004</c:v>
                </c:pt>
                <c:pt idx="12">
                  <c:v>87.266999999999996</c:v>
                </c:pt>
                <c:pt idx="13">
                  <c:v>84.966999999999999</c:v>
                </c:pt>
                <c:pt idx="14">
                  <c:v>86.3</c:v>
                </c:pt>
                <c:pt idx="15">
                  <c:v>86.716999999999999</c:v>
                </c:pt>
                <c:pt idx="16">
                  <c:v>86.433000000000007</c:v>
                </c:pt>
                <c:pt idx="17">
                  <c:v>87.35</c:v>
                </c:pt>
                <c:pt idx="18">
                  <c:v>86.033000000000001</c:v>
                </c:pt>
                <c:pt idx="19">
                  <c:v>87.3</c:v>
                </c:pt>
                <c:pt idx="20">
                  <c:v>87.367000000000004</c:v>
                </c:pt>
                <c:pt idx="21">
                  <c:v>88.433000000000007</c:v>
                </c:pt>
                <c:pt idx="22">
                  <c:v>87.667000000000002</c:v>
                </c:pt>
                <c:pt idx="23">
                  <c:v>86.933000000000007</c:v>
                </c:pt>
                <c:pt idx="24">
                  <c:v>88.516999999999996</c:v>
                </c:pt>
                <c:pt idx="25">
                  <c:v>88.8</c:v>
                </c:pt>
                <c:pt idx="26">
                  <c:v>88.25</c:v>
                </c:pt>
                <c:pt idx="27">
                  <c:v>89.533000000000001</c:v>
                </c:pt>
                <c:pt idx="28">
                  <c:v>89.2</c:v>
                </c:pt>
                <c:pt idx="29">
                  <c:v>90.117000000000004</c:v>
                </c:pt>
                <c:pt idx="30">
                  <c:v>91.05</c:v>
                </c:pt>
                <c:pt idx="31">
                  <c:v>92.05</c:v>
                </c:pt>
                <c:pt idx="32">
                  <c:v>92.266999999999996</c:v>
                </c:pt>
                <c:pt idx="33">
                  <c:v>92.3</c:v>
                </c:pt>
                <c:pt idx="34">
                  <c:v>93.367000000000004</c:v>
                </c:pt>
                <c:pt idx="35">
                  <c:v>94.183000000000007</c:v>
                </c:pt>
                <c:pt idx="36">
                  <c:v>95.65</c:v>
                </c:pt>
                <c:pt idx="37">
                  <c:v>95.516999999999996</c:v>
                </c:pt>
                <c:pt idx="38">
                  <c:v>96.65</c:v>
                </c:pt>
                <c:pt idx="39">
                  <c:v>98.533000000000001</c:v>
                </c:pt>
                <c:pt idx="40">
                  <c:v>99.716999999999999</c:v>
                </c:pt>
                <c:pt idx="41">
                  <c:v>101.65</c:v>
                </c:pt>
                <c:pt idx="42">
                  <c:v>102.383</c:v>
                </c:pt>
                <c:pt idx="43">
                  <c:v>106.733</c:v>
                </c:pt>
                <c:pt idx="44">
                  <c:v>109.35</c:v>
                </c:pt>
                <c:pt idx="45">
                  <c:v>111.133</c:v>
                </c:pt>
                <c:pt idx="46">
                  <c:v>114.81699999999999</c:v>
                </c:pt>
                <c:pt idx="47">
                  <c:v>119.633</c:v>
                </c:pt>
                <c:pt idx="48">
                  <c:v>124.783</c:v>
                </c:pt>
                <c:pt idx="49">
                  <c:v>131.05000000000001</c:v>
                </c:pt>
                <c:pt idx="50">
                  <c:v>139.05000000000001</c:v>
                </c:pt>
                <c:pt idx="51">
                  <c:v>148.25</c:v>
                </c:pt>
                <c:pt idx="52">
                  <c:v>159.983</c:v>
                </c:pt>
                <c:pt idx="53">
                  <c:v>173.38300000000001</c:v>
                </c:pt>
                <c:pt idx="54">
                  <c:v>186.7</c:v>
                </c:pt>
                <c:pt idx="55">
                  <c:v>198.917</c:v>
                </c:pt>
                <c:pt idx="56">
                  <c:v>210.5</c:v>
                </c:pt>
                <c:pt idx="57">
                  <c:v>218.733</c:v>
                </c:pt>
                <c:pt idx="58">
                  <c:v>223.96700000000001</c:v>
                </c:pt>
                <c:pt idx="59">
                  <c:v>226.93299999999999</c:v>
                </c:pt>
                <c:pt idx="60">
                  <c:v>228.18299999999999</c:v>
                </c:pt>
                <c:pt idx="61">
                  <c:v>225.7</c:v>
                </c:pt>
                <c:pt idx="62">
                  <c:v>218.93299999999999</c:v>
                </c:pt>
                <c:pt idx="63">
                  <c:v>207.983</c:v>
                </c:pt>
                <c:pt idx="64">
                  <c:v>191.9</c:v>
                </c:pt>
                <c:pt idx="65">
                  <c:v>169.36699999999999</c:v>
                </c:pt>
                <c:pt idx="66">
                  <c:v>140.267</c:v>
                </c:pt>
                <c:pt idx="67">
                  <c:v>113.867</c:v>
                </c:pt>
                <c:pt idx="68">
                  <c:v>96.667000000000002</c:v>
                </c:pt>
                <c:pt idx="69">
                  <c:v>92.05</c:v>
                </c:pt>
                <c:pt idx="70">
                  <c:v>92.05</c:v>
                </c:pt>
                <c:pt idx="71">
                  <c:v>95.2</c:v>
                </c:pt>
                <c:pt idx="72">
                  <c:v>97.766999999999996</c:v>
                </c:pt>
                <c:pt idx="73">
                  <c:v>99</c:v>
                </c:pt>
                <c:pt idx="74">
                  <c:v>102.767</c:v>
                </c:pt>
                <c:pt idx="75">
                  <c:v>107.283</c:v>
                </c:pt>
                <c:pt idx="76">
                  <c:v>113.81699999999999</c:v>
                </c:pt>
                <c:pt idx="77">
                  <c:v>121.383</c:v>
                </c:pt>
                <c:pt idx="78">
                  <c:v>130.983</c:v>
                </c:pt>
                <c:pt idx="79">
                  <c:v>140.233</c:v>
                </c:pt>
                <c:pt idx="80">
                  <c:v>151.94999999999999</c:v>
                </c:pt>
                <c:pt idx="81">
                  <c:v>162.267</c:v>
                </c:pt>
                <c:pt idx="82">
                  <c:v>171.86699999999999</c:v>
                </c:pt>
                <c:pt idx="83">
                  <c:v>179.85</c:v>
                </c:pt>
                <c:pt idx="84">
                  <c:v>184.25</c:v>
                </c:pt>
                <c:pt idx="85">
                  <c:v>188.417</c:v>
                </c:pt>
                <c:pt idx="86">
                  <c:v>187.85</c:v>
                </c:pt>
                <c:pt idx="87">
                  <c:v>183.63300000000001</c:v>
                </c:pt>
                <c:pt idx="88">
                  <c:v>175.78299999999999</c:v>
                </c:pt>
                <c:pt idx="89">
                  <c:v>162.25</c:v>
                </c:pt>
                <c:pt idx="90">
                  <c:v>144.61699999999999</c:v>
                </c:pt>
                <c:pt idx="91">
                  <c:v>121.35</c:v>
                </c:pt>
                <c:pt idx="92">
                  <c:v>100.883</c:v>
                </c:pt>
                <c:pt idx="93">
                  <c:v>87.3</c:v>
                </c:pt>
                <c:pt idx="94">
                  <c:v>81.233000000000004</c:v>
                </c:pt>
                <c:pt idx="95">
                  <c:v>80.5</c:v>
                </c:pt>
                <c:pt idx="96">
                  <c:v>80.417000000000002</c:v>
                </c:pt>
                <c:pt idx="97">
                  <c:v>80.150000000000006</c:v>
                </c:pt>
                <c:pt idx="98">
                  <c:v>80.2</c:v>
                </c:pt>
                <c:pt idx="99">
                  <c:v>81.433000000000007</c:v>
                </c:pt>
                <c:pt idx="100">
                  <c:v>80.233000000000004</c:v>
                </c:pt>
                <c:pt idx="101">
                  <c:v>82.683000000000007</c:v>
                </c:pt>
                <c:pt idx="102">
                  <c:v>81.75</c:v>
                </c:pt>
                <c:pt idx="103">
                  <c:v>81.150000000000006</c:v>
                </c:pt>
                <c:pt idx="104">
                  <c:v>81.766999999999996</c:v>
                </c:pt>
                <c:pt idx="105">
                  <c:v>81.533000000000001</c:v>
                </c:pt>
                <c:pt idx="106">
                  <c:v>81.417000000000002</c:v>
                </c:pt>
                <c:pt idx="107">
                  <c:v>81.466999999999999</c:v>
                </c:pt>
                <c:pt idx="108">
                  <c:v>83.05</c:v>
                </c:pt>
                <c:pt idx="109">
                  <c:v>82.183000000000007</c:v>
                </c:pt>
                <c:pt idx="110">
                  <c:v>81.650000000000006</c:v>
                </c:pt>
                <c:pt idx="111">
                  <c:v>81.95</c:v>
                </c:pt>
                <c:pt idx="112">
                  <c:v>81.7</c:v>
                </c:pt>
                <c:pt idx="113">
                  <c:v>82.35</c:v>
                </c:pt>
                <c:pt idx="114">
                  <c:v>81.167000000000002</c:v>
                </c:pt>
                <c:pt idx="115">
                  <c:v>81.816999999999993</c:v>
                </c:pt>
                <c:pt idx="116">
                  <c:v>80.783000000000001</c:v>
                </c:pt>
                <c:pt idx="117">
                  <c:v>81.033000000000001</c:v>
                </c:pt>
                <c:pt idx="118">
                  <c:v>82.05</c:v>
                </c:pt>
                <c:pt idx="119">
                  <c:v>81.783000000000001</c:v>
                </c:pt>
                <c:pt idx="120">
                  <c:v>81.367000000000004</c:v>
                </c:pt>
                <c:pt idx="121">
                  <c:v>81.667000000000002</c:v>
                </c:pt>
                <c:pt idx="122">
                  <c:v>82.516999999999996</c:v>
                </c:pt>
                <c:pt idx="123">
                  <c:v>83.15</c:v>
                </c:pt>
                <c:pt idx="124">
                  <c:v>83.55</c:v>
                </c:pt>
                <c:pt idx="125">
                  <c:v>83.433000000000007</c:v>
                </c:pt>
                <c:pt idx="126">
                  <c:v>83.216999999999999</c:v>
                </c:pt>
                <c:pt idx="127">
                  <c:v>83.966999999999999</c:v>
                </c:pt>
                <c:pt idx="128">
                  <c:v>82.4</c:v>
                </c:pt>
                <c:pt idx="129">
                  <c:v>82.6</c:v>
                </c:pt>
                <c:pt idx="130">
                  <c:v>81.766999999999996</c:v>
                </c:pt>
                <c:pt idx="131">
                  <c:v>82.066999999999993</c:v>
                </c:pt>
                <c:pt idx="132">
                  <c:v>81.650000000000006</c:v>
                </c:pt>
                <c:pt idx="133">
                  <c:v>80.316999999999993</c:v>
                </c:pt>
                <c:pt idx="134">
                  <c:v>80.8</c:v>
                </c:pt>
                <c:pt idx="135">
                  <c:v>80.132999999999996</c:v>
                </c:pt>
                <c:pt idx="136">
                  <c:v>80.8</c:v>
                </c:pt>
                <c:pt idx="137">
                  <c:v>79.05</c:v>
                </c:pt>
                <c:pt idx="138">
                  <c:v>80.05</c:v>
                </c:pt>
                <c:pt idx="139">
                  <c:v>79.033000000000001</c:v>
                </c:pt>
                <c:pt idx="140">
                  <c:v>78.582999999999998</c:v>
                </c:pt>
                <c:pt idx="141">
                  <c:v>77.650000000000006</c:v>
                </c:pt>
                <c:pt idx="142">
                  <c:v>78.900000000000006</c:v>
                </c:pt>
                <c:pt idx="143">
                  <c:v>76.983000000000004</c:v>
                </c:pt>
                <c:pt idx="144">
                  <c:v>77.599999999999994</c:v>
                </c:pt>
                <c:pt idx="145">
                  <c:v>77.3</c:v>
                </c:pt>
                <c:pt idx="146">
                  <c:v>76.900000000000006</c:v>
                </c:pt>
                <c:pt idx="147">
                  <c:v>75.7</c:v>
                </c:pt>
                <c:pt idx="148">
                  <c:v>76.516999999999996</c:v>
                </c:pt>
                <c:pt idx="149">
                  <c:v>75.533000000000001</c:v>
                </c:pt>
                <c:pt idx="150">
                  <c:v>76.55</c:v>
                </c:pt>
                <c:pt idx="151">
                  <c:v>76.733000000000004</c:v>
                </c:pt>
                <c:pt idx="152">
                  <c:v>75.95</c:v>
                </c:pt>
                <c:pt idx="153">
                  <c:v>76.566999999999993</c:v>
                </c:pt>
                <c:pt idx="154">
                  <c:v>77</c:v>
                </c:pt>
                <c:pt idx="155">
                  <c:v>77.033000000000001</c:v>
                </c:pt>
                <c:pt idx="156">
                  <c:v>76.849999999999994</c:v>
                </c:pt>
                <c:pt idx="157">
                  <c:v>76.117000000000004</c:v>
                </c:pt>
                <c:pt idx="158">
                  <c:v>75.95</c:v>
                </c:pt>
                <c:pt idx="159">
                  <c:v>76.066999999999993</c:v>
                </c:pt>
                <c:pt idx="160">
                  <c:v>75.983000000000004</c:v>
                </c:pt>
                <c:pt idx="161">
                  <c:v>76.016999999999996</c:v>
                </c:pt>
                <c:pt idx="162">
                  <c:v>75.25</c:v>
                </c:pt>
                <c:pt idx="163">
                  <c:v>74.483000000000004</c:v>
                </c:pt>
                <c:pt idx="164">
                  <c:v>74.483000000000004</c:v>
                </c:pt>
                <c:pt idx="165">
                  <c:v>75.849999999999994</c:v>
                </c:pt>
                <c:pt idx="166">
                  <c:v>74.2</c:v>
                </c:pt>
                <c:pt idx="167">
                  <c:v>73.582999999999998</c:v>
                </c:pt>
                <c:pt idx="168">
                  <c:v>74.167000000000002</c:v>
                </c:pt>
                <c:pt idx="169">
                  <c:v>73.599999999999994</c:v>
                </c:pt>
                <c:pt idx="170">
                  <c:v>74.283000000000001</c:v>
                </c:pt>
                <c:pt idx="171">
                  <c:v>74.349999999999994</c:v>
                </c:pt>
                <c:pt idx="172">
                  <c:v>72.632999999999996</c:v>
                </c:pt>
                <c:pt idx="173">
                  <c:v>73.683000000000007</c:v>
                </c:pt>
                <c:pt idx="174">
                  <c:v>73.95</c:v>
                </c:pt>
                <c:pt idx="175">
                  <c:v>73.316999999999993</c:v>
                </c:pt>
                <c:pt idx="176">
                  <c:v>72.933000000000007</c:v>
                </c:pt>
                <c:pt idx="177">
                  <c:v>72.55</c:v>
                </c:pt>
                <c:pt idx="178">
                  <c:v>72.316999999999993</c:v>
                </c:pt>
                <c:pt idx="179">
                  <c:v>73.132999999999996</c:v>
                </c:pt>
                <c:pt idx="180">
                  <c:v>73.367000000000004</c:v>
                </c:pt>
                <c:pt idx="181">
                  <c:v>73.466999999999999</c:v>
                </c:pt>
                <c:pt idx="182">
                  <c:v>73.533000000000001</c:v>
                </c:pt>
                <c:pt idx="183">
                  <c:v>73.417000000000002</c:v>
                </c:pt>
                <c:pt idx="184">
                  <c:v>73.25</c:v>
                </c:pt>
                <c:pt idx="185">
                  <c:v>73.066999999999993</c:v>
                </c:pt>
                <c:pt idx="186">
                  <c:v>71.783000000000001</c:v>
                </c:pt>
                <c:pt idx="187">
                  <c:v>73.066999999999993</c:v>
                </c:pt>
                <c:pt idx="188">
                  <c:v>73.2</c:v>
                </c:pt>
                <c:pt idx="189">
                  <c:v>72.433000000000007</c:v>
                </c:pt>
                <c:pt idx="190">
                  <c:v>73.150000000000006</c:v>
                </c:pt>
                <c:pt idx="191">
                  <c:v>72.983000000000004</c:v>
                </c:pt>
                <c:pt idx="192">
                  <c:v>72.417000000000002</c:v>
                </c:pt>
                <c:pt idx="193">
                  <c:v>72.25</c:v>
                </c:pt>
                <c:pt idx="194">
                  <c:v>72.2</c:v>
                </c:pt>
                <c:pt idx="195">
                  <c:v>72.382999999999996</c:v>
                </c:pt>
                <c:pt idx="196">
                  <c:v>72.7</c:v>
                </c:pt>
                <c:pt idx="197">
                  <c:v>73.816999999999993</c:v>
                </c:pt>
                <c:pt idx="198">
                  <c:v>72.316999999999993</c:v>
                </c:pt>
                <c:pt idx="199">
                  <c:v>71.7</c:v>
                </c:pt>
                <c:pt idx="200">
                  <c:v>71.917000000000002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83.900024020510287</c:v>
                </c:pt>
                <c:pt idx="1">
                  <c:v>84.167493737069165</c:v>
                </c:pt>
                <c:pt idx="2">
                  <c:v>84.434737897994538</c:v>
                </c:pt>
                <c:pt idx="3">
                  <c:v>84.701651860341059</c:v>
                </c:pt>
                <c:pt idx="4">
                  <c:v>84.968114178747143</c:v>
                </c:pt>
                <c:pt idx="5">
                  <c:v>85.233984688198021</c:v>
                </c:pt>
                <c:pt idx="6">
                  <c:v>85.499102461404163</c:v>
                </c:pt>
                <c:pt idx="7">
                  <c:v>85.763283657134949</c:v>
                </c:pt>
                <c:pt idx="8">
                  <c:v>86.02631928719012</c:v>
                </c:pt>
                <c:pt idx="9">
                  <c:v>86.287972945916593</c:v>
                </c:pt>
                <c:pt idx="10">
                  <c:v>86.547978569440559</c:v>
                </c:pt>
                <c:pt idx="11">
                  <c:v>86.806038325149572</c:v>
                </c:pt>
                <c:pt idx="12">
                  <c:v>87.061820779762854</c:v>
                </c:pt>
                <c:pt idx="13">
                  <c:v>87.314959562542242</c:v>
                </c:pt>
                <c:pt idx="14">
                  <c:v>87.565052836906432</c:v>
                </c:pt>
                <c:pt idx="15">
                  <c:v>87.811664029534697</c:v>
                </c:pt>
                <c:pt idx="16">
                  <c:v>88.054324454524419</c:v>
                </c:pt>
                <c:pt idx="17">
                  <c:v>88.292538727896954</c:v>
                </c:pt>
                <c:pt idx="18">
                  <c:v>88.525794214130514</c:v>
                </c:pt>
                <c:pt idx="19">
                  <c:v>88.75357620268862</c:v>
                </c:pt>
                <c:pt idx="20">
                  <c:v>88.975391099845112</c:v>
                </c:pt>
                <c:pt idx="21">
                  <c:v>89.190800657137103</c:v>
                </c:pt>
                <c:pt idx="22">
                  <c:v>89.39947115154861</c:v>
                </c:pt>
                <c:pt idx="23">
                  <c:v>89.601242477265046</c:v>
                </c:pt>
                <c:pt idx="24">
                  <c:v>89.796223272626591</c:v>
                </c:pt>
                <c:pt idx="25">
                  <c:v>89.984919420486591</c:v>
                </c:pt>
                <c:pt idx="26">
                  <c:v>90.16840440871276</c:v>
                </c:pt>
                <c:pt idx="27">
                  <c:v>90.348540942882593</c:v>
                </c:pt>
                <c:pt idx="28">
                  <c:v>90.528263618907758</c:v>
                </c:pt>
                <c:pt idx="29">
                  <c:v>90.711932070869295</c:v>
                </c:pt>
                <c:pt idx="30">
                  <c:v>90.905762425280614</c:v>
                </c:pt>
                <c:pt idx="31">
                  <c:v>91.118341690213029</c:v>
                </c:pt>
                <c:pt idx="32">
                  <c:v>91.361224454901802</c:v>
                </c:pt>
                <c:pt idx="33">
                  <c:v>91.649603597158915</c:v>
                </c:pt>
                <c:pt idx="34">
                  <c:v>92.003036353410607</c:v>
                </c:pt>
                <c:pt idx="35">
                  <c:v>92.446194095347266</c:v>
                </c:pt>
                <c:pt idx="36">
                  <c:v>93.009588815087156</c:v>
                </c:pt>
                <c:pt idx="37">
                  <c:v>93.730212426943623</c:v>
                </c:pt>
                <c:pt idx="38">
                  <c:v>94.652007847197908</c:v>
                </c:pt>
                <c:pt idx="39">
                  <c:v>95.826075261463416</c:v>
                </c:pt>
                <c:pt idx="40">
                  <c:v>97.310505387160987</c:v>
                </c:pt>
                <c:pt idx="41">
                  <c:v>99.169726614319686</c:v>
                </c:pt>
                <c:pt idx="42">
                  <c:v>101.47325752347882</c:v>
                </c:pt>
                <c:pt idx="43">
                  <c:v>104.29377308791103</c:v>
                </c:pt>
                <c:pt idx="44">
                  <c:v>107.70442388450965</c:v>
                </c:pt>
                <c:pt idx="45">
                  <c:v>111.77539376945461</c:v>
                </c:pt>
                <c:pt idx="46">
                  <c:v>116.56974206136461</c:v>
                </c:pt>
                <c:pt idx="47">
                  <c:v>122.13864872796962</c:v>
                </c:pt>
                <c:pt idx="48">
                  <c:v>128.5162606857885</c:v>
                </c:pt>
                <c:pt idx="49">
                  <c:v>135.71441728047617</c:v>
                </c:pt>
                <c:pt idx="50">
                  <c:v>143.71760428460169</c:v>
                </c:pt>
                <c:pt idx="51">
                  <c:v>152.47853459465992</c:v>
                </c:pt>
                <c:pt idx="52">
                  <c:v>161.91474606975157</c:v>
                </c:pt>
                <c:pt idx="53">
                  <c:v>171.90642045745349</c:v>
                </c:pt>
                <c:pt idx="54">
                  <c:v>182.29484400575095</c:v>
                </c:pt>
                <c:pt idx="55">
                  <c:v>192.87844058422229</c:v>
                </c:pt>
                <c:pt idx="56">
                  <c:v>203.39724334543098</c:v>
                </c:pt>
                <c:pt idx="57">
                  <c:v>213.48669726336306</c:v>
                </c:pt>
                <c:pt idx="58">
                  <c:v>222.57630724106525</c:v>
                </c:pt>
                <c:pt idx="59">
                  <c:v>229.73310203014631</c:v>
                </c:pt>
                <c:pt idx="60">
                  <c:v>233.53259553323082</c:v>
                </c:pt>
                <c:pt idx="61">
                  <c:v>232.15522591317142</c:v>
                </c:pt>
                <c:pt idx="62">
                  <c:v>223.91887898356961</c:v>
                </c:pt>
                <c:pt idx="63">
                  <c:v>208.20606244344546</c:v>
                </c:pt>
                <c:pt idx="64">
                  <c:v>186.29701826368375</c:v>
                </c:pt>
                <c:pt idx="65">
                  <c:v>161.40467445412563</c:v>
                </c:pt>
                <c:pt idx="66">
                  <c:v>137.62674957517066</c:v>
                </c:pt>
                <c:pt idx="67">
                  <c:v>118.36206638919296</c:v>
                </c:pt>
                <c:pt idx="68">
                  <c:v>105.193258650601</c:v>
                </c:pt>
                <c:pt idx="69">
                  <c:v>97.837815796517091</c:v>
                </c:pt>
                <c:pt idx="70">
                  <c:v>94.936155882934301</c:v>
                </c:pt>
                <c:pt idx="71">
                  <c:v>94.979847330678851</c:v>
                </c:pt>
                <c:pt idx="72">
                  <c:v>96.862228419817811</c:v>
                </c:pt>
                <c:pt idx="73">
                  <c:v>99.981917692914223</c:v>
                </c:pt>
                <c:pt idx="74">
                  <c:v>104.1025104907219</c:v>
                </c:pt>
                <c:pt idx="75">
                  <c:v>109.17379475570885</c:v>
                </c:pt>
                <c:pt idx="76">
                  <c:v>115.20621122220901</c:v>
                </c:pt>
                <c:pt idx="77">
                  <c:v>122.20340653728123</c:v>
                </c:pt>
                <c:pt idx="78">
                  <c:v>130.12988067011736</c:v>
                </c:pt>
                <c:pt idx="79">
                  <c:v>138.894674260062</c:v>
                </c:pt>
                <c:pt idx="80">
                  <c:v>148.34056957537527</c:v>
                </c:pt>
                <c:pt idx="81">
                  <c:v>158.22998852182687</c:v>
                </c:pt>
                <c:pt idx="82">
                  <c:v>168.21177484588068</c:v>
                </c:pt>
                <c:pt idx="83">
                  <c:v>177.74365781660021</c:v>
                </c:pt>
                <c:pt idx="84">
                  <c:v>185.95706630451636</c:v>
                </c:pt>
                <c:pt idx="85">
                  <c:v>191.52192794054397</c:v>
                </c:pt>
                <c:pt idx="86">
                  <c:v>192.69574445499481</c:v>
                </c:pt>
                <c:pt idx="87">
                  <c:v>187.79370210178274</c:v>
                </c:pt>
                <c:pt idx="88">
                  <c:v>176.08854320250626</c:v>
                </c:pt>
                <c:pt idx="89">
                  <c:v>158.66087512072542</c:v>
                </c:pt>
                <c:pt idx="90">
                  <c:v>138.44455146379278</c:v>
                </c:pt>
                <c:pt idx="91">
                  <c:v>119.1558246526247</c:v>
                </c:pt>
                <c:pt idx="92">
                  <c:v>103.7192529636266</c:v>
                </c:pt>
                <c:pt idx="93">
                  <c:v>93.26302288820871</c:v>
                </c:pt>
                <c:pt idx="94">
                  <c:v>87.231017998708708</c:v>
                </c:pt>
                <c:pt idx="95">
                  <c:v>84.24232822956067</c:v>
                </c:pt>
                <c:pt idx="96">
                  <c:v>82.944288873196697</c:v>
                </c:pt>
                <c:pt idx="97">
                  <c:v>82.419992993680836</c:v>
                </c:pt>
                <c:pt idx="98">
                  <c:v>82.19081059032861</c:v>
                </c:pt>
                <c:pt idx="99">
                  <c:v>82.056318380896812</c:v>
                </c:pt>
                <c:pt idx="100">
                  <c:v>81.947803670601644</c:v>
                </c:pt>
                <c:pt idx="101">
                  <c:v>81.845746883268419</c:v>
                </c:pt>
                <c:pt idx="102">
                  <c:v>81.745523634074971</c:v>
                </c:pt>
                <c:pt idx="103">
                  <c:v>81.646240920816027</c:v>
                </c:pt>
                <c:pt idx="104">
                  <c:v>81.547820996503617</c:v>
                </c:pt>
                <c:pt idx="105">
                  <c:v>81.450398895101529</c:v>
                </c:pt>
                <c:pt idx="106">
                  <c:v>81.354252474396901</c:v>
                </c:pt>
                <c:pt idx="107">
                  <c:v>81.259845354209574</c:v>
                </c:pt>
                <c:pt idx="108">
                  <c:v>81.167904844591035</c:v>
                </c:pt>
                <c:pt idx="109">
                  <c:v>81.079523757767632</c:v>
                </c:pt>
                <c:pt idx="110">
                  <c:v>80.996282904666785</c:v>
                </c:pt>
                <c:pt idx="111">
                  <c:v>80.920387427133477</c:v>
                </c:pt>
                <c:pt idx="112">
                  <c:v>80.854803141786263</c:v>
                </c:pt>
                <c:pt idx="113">
                  <c:v>80.803370379678015</c:v>
                </c:pt>
                <c:pt idx="114">
                  <c:v>80.770863688171588</c:v>
                </c:pt>
                <c:pt idx="115">
                  <c:v>80.762958202238835</c:v>
                </c:pt>
                <c:pt idx="116">
                  <c:v>80.786060178777788</c:v>
                </c:pt>
                <c:pt idx="117">
                  <c:v>80.846963124551948</c:v>
                </c:pt>
                <c:pt idx="118">
                  <c:v>80.952304688903126</c:v>
                </c:pt>
                <c:pt idx="119">
                  <c:v>81.107823773233918</c:v>
                </c:pt>
                <c:pt idx="120">
                  <c:v>81.317448134338363</c:v>
                </c:pt>
                <c:pt idx="121">
                  <c:v>81.582264126778043</c:v>
                </c:pt>
                <c:pt idx="122">
                  <c:v>81.899389450627424</c:v>
                </c:pt>
                <c:pt idx="123">
                  <c:v>82.260608178464551</c:v>
                </c:pt>
                <c:pt idx="124">
                  <c:v>82.650284471876134</c:v>
                </c:pt>
                <c:pt idx="125">
                  <c:v>83.041781173718675</c:v>
                </c:pt>
                <c:pt idx="126">
                  <c:v>83.392251067663452</c:v>
                </c:pt>
                <c:pt idx="127">
                  <c:v>83.63845120916605</c:v>
                </c:pt>
                <c:pt idx="128">
                  <c:v>83.700623615260113</c:v>
                </c:pt>
                <c:pt idx="129">
                  <c:v>83.502660142353562</c:v>
                </c:pt>
                <c:pt idx="130">
                  <c:v>83.007970678145199</c:v>
                </c:pt>
                <c:pt idx="131">
                  <c:v>82.253119615672247</c:v>
                </c:pt>
                <c:pt idx="132">
                  <c:v>81.351571421161211</c:v>
                </c:pt>
                <c:pt idx="133">
                  <c:v>80.454952787966647</c:v>
                </c:pt>
                <c:pt idx="134">
                  <c:v>79.691988899979407</c:v>
                </c:pt>
                <c:pt idx="135">
                  <c:v>79.124325424393305</c:v>
                </c:pt>
                <c:pt idx="136">
                  <c:v>78.743416328383134</c:v>
                </c:pt>
                <c:pt idx="137">
                  <c:v>78.499812651266865</c:v>
                </c:pt>
                <c:pt idx="138">
                  <c:v>78.337847000352099</c:v>
                </c:pt>
                <c:pt idx="139">
                  <c:v>78.215955159800387</c:v>
                </c:pt>
                <c:pt idx="140">
                  <c:v>78.110378044166538</c:v>
                </c:pt>
                <c:pt idx="141">
                  <c:v>78.010182103466903</c:v>
                </c:pt>
                <c:pt idx="142">
                  <c:v>77.911209380262648</c:v>
                </c:pt>
                <c:pt idx="143">
                  <c:v>77.812121891725326</c:v>
                </c:pt>
                <c:pt idx="144">
                  <c:v>77.712536128075001</c:v>
                </c:pt>
                <c:pt idx="145">
                  <c:v>77.612336278858592</c:v>
                </c:pt>
                <c:pt idx="146">
                  <c:v>77.511470181819973</c:v>
                </c:pt>
                <c:pt idx="147">
                  <c:v>77.409899785592074</c:v>
                </c:pt>
                <c:pt idx="148">
                  <c:v>77.307591592075326</c:v>
                </c:pt>
                <c:pt idx="149">
                  <c:v>77.204515633958493</c:v>
                </c:pt>
                <c:pt idx="150">
                  <c:v>77.100645984304535</c:v>
                </c:pt>
                <c:pt idx="151">
                  <c:v>76.995961498516394</c:v>
                </c:pt>
                <c:pt idx="152">
                  <c:v>76.890446569040719</c:v>
                </c:pt>
                <c:pt idx="153">
                  <c:v>76.784091839790676</c:v>
                </c:pt>
                <c:pt idx="154">
                  <c:v>76.676894847195626</c:v>
                </c:pt>
                <c:pt idx="155">
                  <c:v>76.568860556361585</c:v>
                </c:pt>
                <c:pt idx="156">
                  <c:v>76.460001761942678</c:v>
                </c:pt>
                <c:pt idx="157">
                  <c:v>76.350339326196661</c:v>
                </c:pt>
                <c:pt idx="158">
                  <c:v>76.239902231595352</c:v>
                </c:pt>
                <c:pt idx="159">
                  <c:v>76.128727432182814</c:v>
                </c:pt>
                <c:pt idx="160">
                  <c:v>76.01685949632315</c:v>
                </c:pt>
                <c:pt idx="161">
                  <c:v>75.904350043054848</c:v>
                </c:pt>
                <c:pt idx="162">
                  <c:v>75.791256984324747</c:v>
                </c:pt>
                <c:pt idx="163">
                  <c:v>75.677643595161982</c:v>
                </c:pt>
                <c:pt idx="164">
                  <c:v>75.563577442608377</c:v>
                </c:pt>
                <c:pt idx="165">
                  <c:v>75.449129211242422</c:v>
                </c:pt>
                <c:pt idx="166">
                  <c:v>75.334371467870767</c:v>
                </c:pt>
                <c:pt idx="167">
                  <c:v>75.219377410062975</c:v>
                </c:pt>
                <c:pt idx="168">
                  <c:v>75.104219642578499</c:v>
                </c:pt>
                <c:pt idx="169">
                  <c:v>74.988969022526774</c:v>
                </c:pt>
                <c:pt idx="170">
                  <c:v>74.873693608688001</c:v>
                </c:pt>
                <c:pt idx="171">
                  <c:v>74.758457743344195</c:v>
                </c:pt>
                <c:pt idx="172">
                  <c:v>74.643321286870645</c:v>
                </c:pt>
                <c:pt idx="173">
                  <c:v>74.528339016878988</c:v>
                </c:pt>
                <c:pt idx="174">
                  <c:v>74.413560195506435</c:v>
                </c:pt>
                <c:pt idx="175">
                  <c:v>74.299028301026922</c:v>
                </c:pt>
                <c:pt idx="176">
                  <c:v>74.184780913700394</c:v>
                </c:pt>
                <c:pt idx="177">
                  <c:v>74.070849740910688</c:v>
                </c:pt>
                <c:pt idx="178">
                  <c:v>73.957260763251924</c:v>
                </c:pt>
                <c:pt idx="179">
                  <c:v>73.844034481272075</c:v>
                </c:pt>
                <c:pt idx="180">
                  <c:v>73.731186241927304</c:v>
                </c:pt>
                <c:pt idx="181">
                  <c:v>73.618726624243521</c:v>
                </c:pt>
                <c:pt idx="182">
                  <c:v>73.506661864978469</c:v>
                </c:pt>
                <c:pt idx="183">
                  <c:v>73.394994306987897</c:v>
                </c:pt>
                <c:pt idx="184">
                  <c:v>73.283722855290193</c:v>
                </c:pt>
                <c:pt idx="185">
                  <c:v>73.17284342829204</c:v>
                </c:pt>
                <c:pt idx="186">
                  <c:v>73.062349394119295</c:v>
                </c:pt>
                <c:pt idx="187">
                  <c:v>72.952231984364502</c:v>
                </c:pt>
                <c:pt idx="188">
                  <c:v>72.842480679726421</c:v>
                </c:pt>
                <c:pt idx="189">
                  <c:v>72.733083563924353</c:v>
                </c:pt>
                <c:pt idx="190">
                  <c:v>72.624027643893811</c:v>
                </c:pt>
                <c:pt idx="191">
                  <c:v>72.515299135605559</c:v>
                </c:pt>
                <c:pt idx="192">
                  <c:v>72.406883715911391</c:v>
                </c:pt>
                <c:pt idx="193">
                  <c:v>72.29876674162719</c:v>
                </c:pt>
                <c:pt idx="194">
                  <c:v>72.1909334376505</c:v>
                </c:pt>
                <c:pt idx="195">
                  <c:v>72.083369056303624</c:v>
                </c:pt>
                <c:pt idx="196">
                  <c:v>71.976059010330943</c:v>
                </c:pt>
                <c:pt idx="197">
                  <c:v>71.868988982088524</c:v>
                </c:pt>
                <c:pt idx="198">
                  <c:v>71.76214501147544</c:v>
                </c:pt>
                <c:pt idx="199">
                  <c:v>71.655513565091908</c:v>
                </c:pt>
                <c:pt idx="200">
                  <c:v>71.549081588992948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83.900023995789908</c:v>
                </c:pt>
                <c:pt idx="1">
                  <c:v>84.167493687449422</c:v>
                </c:pt>
                <c:pt idx="2">
                  <c:v>84.434737799473623</c:v>
                </c:pt>
                <c:pt idx="3">
                  <c:v>84.701651666842849</c:v>
                </c:pt>
                <c:pt idx="4">
                  <c:v>84.96811380282324</c:v>
                </c:pt>
                <c:pt idx="5">
                  <c:v>85.233983965765219</c:v>
                </c:pt>
                <c:pt idx="6">
                  <c:v>85.499101088091294</c:v>
                </c:pt>
                <c:pt idx="7">
                  <c:v>85.763281074779428</c:v>
                </c:pt>
                <c:pt idx="8">
                  <c:v>86.026314483919137</c:v>
                </c:pt>
                <c:pt idx="9">
                  <c:v>86.287964108350835</c:v>
                </c:pt>
                <c:pt idx="10">
                  <c:v>86.547962485119186</c:v>
                </c:pt>
                <c:pt idx="11">
                  <c:v>86.806009368564744</c:v>
                </c:pt>
                <c:pt idx="12">
                  <c:v>87.061769213405881</c:v>
                </c:pt>
                <c:pt idx="13">
                  <c:v>87.314868726108415</c:v>
                </c:pt>
                <c:pt idx="14">
                  <c:v>87.564894556114467</c:v>
                </c:pt>
                <c:pt idx="15">
                  <c:v>87.811391212887571</c:v>
                </c:pt>
                <c:pt idx="16">
                  <c:v>88.053859309870816</c:v>
                </c:pt>
                <c:pt idx="17">
                  <c:v>88.291754251802786</c:v>
                </c:pt>
                <c:pt idx="18">
                  <c:v>88.524485496637624</c:v>
                </c:pt>
                <c:pt idx="19">
                  <c:v>88.751416536570105</c:v>
                </c:pt>
                <c:pt idx="20">
                  <c:v>88.971865753126991</c:v>
                </c:pt>
                <c:pt idx="21">
                  <c:v>89.185108307450022</c:v>
                </c:pt>
                <c:pt idx="22">
                  <c:v>89.390379227057451</c:v>
                </c:pt>
                <c:pt idx="23">
                  <c:v>89.58687784267498</c:v>
                </c:pt>
                <c:pt idx="24">
                  <c:v>89.773773711299313</c:v>
                </c:pt>
                <c:pt idx="25">
                  <c:v>89.95021413276551</c:v>
                </c:pt>
                <c:pt idx="26">
                  <c:v>90.115333325360794</c:v>
                </c:pt>
                <c:pt idx="27">
                  <c:v>90.268263270712438</c:v>
                </c:pt>
                <c:pt idx="28">
                  <c:v>90.408146169427951</c:v>
                </c:pt>
                <c:pt idx="29">
                  <c:v>90.534148368123894</c:v>
                </c:pt>
                <c:pt idx="30">
                  <c:v>90.645475528293929</c:v>
                </c:pt>
                <c:pt idx="31">
                  <c:v>90.741388712239143</c:v>
                </c:pt>
                <c:pt idx="32">
                  <c:v>90.821220966835071</c:v>
                </c:pt>
                <c:pt idx="33">
                  <c:v>90.88439389936724</c:v>
                </c:pt>
                <c:pt idx="34">
                  <c:v>90.930433668998745</c:v>
                </c:pt>
                <c:pt idx="35">
                  <c:v>90.958985770779208</c:v>
                </c:pt>
                <c:pt idx="36">
                  <c:v>90.969827973885955</c:v>
                </c:pt>
                <c:pt idx="37">
                  <c:v>90.962880797756469</c:v>
                </c:pt>
                <c:pt idx="38">
                  <c:v>90.938214972046083</c:v>
                </c:pt>
                <c:pt idx="39">
                  <c:v>90.896055428662422</c:v>
                </c:pt>
                <c:pt idx="40">
                  <c:v>90.836781512411804</c:v>
                </c:pt>
                <c:pt idx="41">
                  <c:v>90.760923263171591</c:v>
                </c:pt>
                <c:pt idx="42">
                  <c:v>90.669153805850655</c:v>
                </c:pt>
                <c:pt idx="43">
                  <c:v>90.562278071355053</c:v>
                </c:pt>
                <c:pt idx="44">
                  <c:v>90.441218248117949</c:v>
                </c:pt>
                <c:pt idx="45">
                  <c:v>90.306996515965977</c:v>
                </c:pt>
                <c:pt idx="46">
                  <c:v>90.160715730872695</c:v>
                </c:pt>
                <c:pt idx="47">
                  <c:v>90.00353880261251</c:v>
                </c:pt>
                <c:pt idx="48">
                  <c:v>89.836667533780286</c:v>
                </c:pt>
                <c:pt idx="49">
                  <c:v>89.66132166876902</c:v>
                </c:pt>
                <c:pt idx="50">
                  <c:v>89.478718839808309</c:v>
                </c:pt>
                <c:pt idx="51">
                  <c:v>89.290056001962469</c:v>
                </c:pt>
                <c:pt idx="52">
                  <c:v>89.096492830043985</c:v>
                </c:pt>
                <c:pt idx="53">
                  <c:v>88.899137418514456</c:v>
                </c:pt>
                <c:pt idx="54">
                  <c:v>88.699034491077256</c:v>
                </c:pt>
                <c:pt idx="55">
                  <c:v>88.497156198974139</c:v>
                </c:pt>
                <c:pt idx="56">
                  <c:v>88.29439547318691</c:v>
                </c:pt>
                <c:pt idx="57">
                  <c:v>88.091561800746376</c:v>
                </c:pt>
                <c:pt idx="58">
                  <c:v>87.88937922180645</c:v>
                </c:pt>
                <c:pt idx="59">
                  <c:v>87.688486292616773</c:v>
                </c:pt>
                <c:pt idx="60">
                  <c:v>87.489437728910872</c:v>
                </c:pt>
                <c:pt idx="61">
                  <c:v>87.292707432178162</c:v>
                </c:pt>
                <c:pt idx="62">
                  <c:v>87.098692604713875</c:v>
                </c:pt>
                <c:pt idx="63">
                  <c:v>86.907718674820956</c:v>
                </c:pt>
                <c:pt idx="64">
                  <c:v>86.720044777660959</c:v>
                </c:pt>
                <c:pt idx="65">
                  <c:v>86.535869566877253</c:v>
                </c:pt>
                <c:pt idx="66">
                  <c:v>86.355337164524073</c:v>
                </c:pt>
                <c:pt idx="67">
                  <c:v>86.17854308982659</c:v>
                </c:pt>
                <c:pt idx="68">
                  <c:v>86.005540039176012</c:v>
                </c:pt>
                <c:pt idx="69">
                  <c:v>85.836343419347088</c:v>
                </c:pt>
                <c:pt idx="70">
                  <c:v>85.670936562444922</c:v>
                </c:pt>
                <c:pt idx="71">
                  <c:v>85.509275574153321</c:v>
                </c:pt>
                <c:pt idx="72">
                  <c:v>85.351293786346957</c:v>
                </c:pt>
                <c:pt idx="73">
                  <c:v>85.196905801138627</c:v>
                </c:pt>
                <c:pt idx="74">
                  <c:v>85.0460111261973</c:v>
                </c:pt>
                <c:pt idx="75">
                  <c:v>84.898497411013793</c:v>
                </c:pt>
                <c:pt idx="76">
                  <c:v>84.7542433010792</c:v>
                </c:pt>
                <c:pt idx="77">
                  <c:v>84.613120932056702</c:v>
                </c:pt>
                <c:pt idx="78">
                  <c:v>84.474998089338783</c:v>
                </c:pt>
                <c:pt idx="79">
                  <c:v>84.339740060233964</c:v>
                </c:pt>
                <c:pt idx="80">
                  <c:v>84.207211206727024</c:v>
                </c:pt>
                <c:pt idx="81">
                  <c:v>84.077276286572555</c:v>
                </c:pt>
                <c:pt idx="82">
                  <c:v>83.949801549645443</c:v>
                </c:pt>
                <c:pt idx="83">
                  <c:v>83.824655635168625</c:v>
                </c:pt>
                <c:pt idx="84">
                  <c:v>83.701710293829606</c:v>
                </c:pt>
                <c:pt idx="85">
                  <c:v>83.580840956999708</c:v>
                </c:pt>
                <c:pt idx="86">
                  <c:v>83.461927173386485</c:v>
                </c:pt>
                <c:pt idx="87">
                  <c:v>83.344852931547948</c:v>
                </c:pt>
                <c:pt idx="88">
                  <c:v>83.229506884834819</c:v>
                </c:pt>
                <c:pt idx="89">
                  <c:v>83.115782493539413</c:v>
                </c:pt>
                <c:pt idx="90">
                  <c:v>83.003578097345809</c:v>
                </c:pt>
                <c:pt idx="91">
                  <c:v>82.892796929606973</c:v>
                </c:pt>
                <c:pt idx="92">
                  <c:v>82.783347083533869</c:v>
                </c:pt>
                <c:pt idx="93">
                  <c:v>82.675141439067303</c:v>
                </c:pt>
                <c:pt idx="94">
                  <c:v>82.568097558016234</c:v>
                </c:pt>
                <c:pt idx="95">
                  <c:v>82.462137553981648</c:v>
                </c:pt>
                <c:pt idx="96">
                  <c:v>82.357187942634866</c:v>
                </c:pt>
                <c:pt idx="97">
                  <c:v>82.253179477077026</c:v>
                </c:pt>
                <c:pt idx="98">
                  <c:v>82.150046972263311</c:v>
                </c:pt>
                <c:pt idx="99">
                  <c:v>82.047729121822996</c:v>
                </c:pt>
                <c:pt idx="100">
                  <c:v>81.946168310034224</c:v>
                </c:pt>
                <c:pt idx="101">
                  <c:v>81.845310421215842</c:v>
                </c:pt>
                <c:pt idx="102">
                  <c:v>81.745104648365015</c:v>
                </c:pt>
                <c:pt idx="103">
                  <c:v>81.645503302496181</c:v>
                </c:pt>
                <c:pt idx="104">
                  <c:v>81.546461623812974</c:v>
                </c:pt>
                <c:pt idx="105">
                  <c:v>81.447937595567964</c:v>
                </c:pt>
                <c:pt idx="106">
                  <c:v>81.349891761226189</c:v>
                </c:pt>
                <c:pt idx="107">
                  <c:v>81.252287045346165</c:v>
                </c:pt>
                <c:pt idx="108">
                  <c:v>81.155088578418145</c:v>
                </c:pt>
                <c:pt idx="109">
                  <c:v>81.058263525754754</c:v>
                </c:pt>
                <c:pt idx="110">
                  <c:v>80.961780920405317</c:v>
                </c:pt>
                <c:pt idx="111">
                  <c:v>80.865611499964842</c:v>
                </c:pt>
                <c:pt idx="112">
                  <c:v>80.769727547064321</c:v>
                </c:pt>
                <c:pt idx="113">
                  <c:v>80.674102733264419</c:v>
                </c:pt>
                <c:pt idx="114">
                  <c:v>80.578711966023775</c:v>
                </c:pt>
                <c:pt idx="115">
                  <c:v>80.483531238378021</c:v>
                </c:pt>
                <c:pt idx="116">
                  <c:v>80.388537480945715</c:v>
                </c:pt>
                <c:pt idx="117">
                  <c:v>80.293708415872089</c:v>
                </c:pt>
                <c:pt idx="118">
                  <c:v>80.199022412331772</c:v>
                </c:pt>
                <c:pt idx="119">
                  <c:v>80.104458343238932</c:v>
                </c:pt>
                <c:pt idx="120">
                  <c:v>80.009995442859164</c:v>
                </c:pt>
                <c:pt idx="121">
                  <c:v>79.915613165083769</c:v>
                </c:pt>
                <c:pt idx="122">
                  <c:v>79.821291042216856</c:v>
                </c:pt>
                <c:pt idx="123">
                  <c:v>79.727008544241144</c:v>
                </c:pt>
                <c:pt idx="124">
                  <c:v>79.632744938674492</c:v>
                </c:pt>
                <c:pt idx="125">
                  <c:v>79.538479151308195</c:v>
                </c:pt>
                <c:pt idx="126">
                  <c:v>79.444189628334257</c:v>
                </c:pt>
                <c:pt idx="127">
                  <c:v>79.34985420062705</c:v>
                </c:pt>
                <c:pt idx="128">
                  <c:v>79.255449951246504</c:v>
                </c:pt>
                <c:pt idx="129">
                  <c:v>79.160953087581092</c:v>
                </c:pt>
                <c:pt idx="130">
                  <c:v>79.066338819946395</c:v>
                </c:pt>
                <c:pt idx="131">
                  <c:v>78.9715812489043</c:v>
                </c:pt>
                <c:pt idx="132">
                  <c:v>78.876653264060437</c:v>
                </c:pt>
                <c:pt idx="133">
                  <c:v>78.781526457630804</c:v>
                </c:pt>
                <c:pt idx="134">
                  <c:v>78.68617105662949</c:v>
                </c:pt>
                <c:pt idx="135">
                  <c:v>78.590555878100318</c:v>
                </c:pt>
                <c:pt idx="136">
                  <c:v>78.494648312374991</c:v>
                </c:pt>
                <c:pt idx="137">
                  <c:v>78.398414339851911</c:v>
                </c:pt>
                <c:pt idx="138">
                  <c:v>78.301818587216403</c:v>
                </c:pt>
                <c:pt idx="139">
                  <c:v>78.20482442931025</c:v>
                </c:pt>
                <c:pt idx="140">
                  <c:v>78.107394142947314</c:v>
                </c:pt>
                <c:pt idx="141">
                  <c:v>78.009489118793212</c:v>
                </c:pt>
                <c:pt idx="142">
                  <c:v>77.911070136906744</c:v>
                </c:pt>
                <c:pt idx="143">
                  <c:v>77.812097710603211</c:v>
                </c:pt>
                <c:pt idx="144">
                  <c:v>77.712532501873852</c:v>
                </c:pt>
                <c:pt idx="145">
                  <c:v>77.612335809625733</c:v>
                </c:pt>
                <c:pt idx="146">
                  <c:v>77.511470129456868</c:v>
                </c:pt>
                <c:pt idx="147">
                  <c:v>77.409899780555406</c:v>
                </c:pt>
                <c:pt idx="148">
                  <c:v>77.307591591657925</c:v>
                </c:pt>
                <c:pt idx="149">
                  <c:v>77.204515633928708</c:v>
                </c:pt>
                <c:pt idx="150">
                  <c:v>77.100645984302702</c:v>
                </c:pt>
                <c:pt idx="151">
                  <c:v>76.995961498516294</c:v>
                </c:pt>
                <c:pt idx="152">
                  <c:v>76.890446569040719</c:v>
                </c:pt>
                <c:pt idx="153">
                  <c:v>76.784091839790676</c:v>
                </c:pt>
                <c:pt idx="154">
                  <c:v>76.676894847195626</c:v>
                </c:pt>
                <c:pt idx="155">
                  <c:v>76.568860556361585</c:v>
                </c:pt>
                <c:pt idx="156">
                  <c:v>76.460001761942678</c:v>
                </c:pt>
                <c:pt idx="157">
                  <c:v>76.350339326196661</c:v>
                </c:pt>
                <c:pt idx="158">
                  <c:v>76.239902231595352</c:v>
                </c:pt>
                <c:pt idx="159">
                  <c:v>76.128727432182814</c:v>
                </c:pt>
                <c:pt idx="160">
                  <c:v>76.01685949632315</c:v>
                </c:pt>
                <c:pt idx="161">
                  <c:v>75.904350043054848</c:v>
                </c:pt>
                <c:pt idx="162">
                  <c:v>75.791256984324747</c:v>
                </c:pt>
                <c:pt idx="163">
                  <c:v>75.677643595161982</c:v>
                </c:pt>
                <c:pt idx="164">
                  <c:v>75.563577442608377</c:v>
                </c:pt>
                <c:pt idx="165">
                  <c:v>75.449129211242422</c:v>
                </c:pt>
                <c:pt idx="166">
                  <c:v>75.334371467870767</c:v>
                </c:pt>
                <c:pt idx="167">
                  <c:v>75.219377410062975</c:v>
                </c:pt>
                <c:pt idx="168">
                  <c:v>75.104219642578499</c:v>
                </c:pt>
                <c:pt idx="169">
                  <c:v>74.988969022526774</c:v>
                </c:pt>
                <c:pt idx="170">
                  <c:v>74.873693608688001</c:v>
                </c:pt>
                <c:pt idx="171">
                  <c:v>74.758457743344195</c:v>
                </c:pt>
                <c:pt idx="172">
                  <c:v>74.643321286870645</c:v>
                </c:pt>
                <c:pt idx="173">
                  <c:v>74.528339016878988</c:v>
                </c:pt>
                <c:pt idx="174">
                  <c:v>74.413560195506435</c:v>
                </c:pt>
                <c:pt idx="175">
                  <c:v>74.299028301026922</c:v>
                </c:pt>
                <c:pt idx="176">
                  <c:v>74.184780913700394</c:v>
                </c:pt>
                <c:pt idx="177">
                  <c:v>74.070849740910688</c:v>
                </c:pt>
                <c:pt idx="178">
                  <c:v>73.957260763251924</c:v>
                </c:pt>
                <c:pt idx="179">
                  <c:v>73.844034481272075</c:v>
                </c:pt>
                <c:pt idx="180">
                  <c:v>73.731186241927304</c:v>
                </c:pt>
                <c:pt idx="181">
                  <c:v>73.618726624243521</c:v>
                </c:pt>
                <c:pt idx="182">
                  <c:v>73.506661864978469</c:v>
                </c:pt>
                <c:pt idx="183">
                  <c:v>73.394994306987897</c:v>
                </c:pt>
                <c:pt idx="184">
                  <c:v>73.283722855290193</c:v>
                </c:pt>
                <c:pt idx="185">
                  <c:v>73.17284342829204</c:v>
                </c:pt>
                <c:pt idx="186">
                  <c:v>73.062349394119295</c:v>
                </c:pt>
                <c:pt idx="187">
                  <c:v>72.952231984364502</c:v>
                </c:pt>
                <c:pt idx="188">
                  <c:v>72.842480679726421</c:v>
                </c:pt>
                <c:pt idx="189">
                  <c:v>72.733083563924353</c:v>
                </c:pt>
                <c:pt idx="190">
                  <c:v>72.624027643893811</c:v>
                </c:pt>
                <c:pt idx="191">
                  <c:v>72.515299135605559</c:v>
                </c:pt>
                <c:pt idx="192">
                  <c:v>72.406883715911391</c:v>
                </c:pt>
                <c:pt idx="193">
                  <c:v>72.29876674162719</c:v>
                </c:pt>
                <c:pt idx="194">
                  <c:v>72.1909334376505</c:v>
                </c:pt>
                <c:pt idx="195">
                  <c:v>72.083369056303624</c:v>
                </c:pt>
                <c:pt idx="196">
                  <c:v>71.976059010330943</c:v>
                </c:pt>
                <c:pt idx="197">
                  <c:v>71.868988982088524</c:v>
                </c:pt>
                <c:pt idx="198">
                  <c:v>71.76214501147544</c:v>
                </c:pt>
                <c:pt idx="199">
                  <c:v>71.655513565091908</c:v>
                </c:pt>
                <c:pt idx="200">
                  <c:v>71.549081588992948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92.016999999999996</c:v>
                </c:pt>
                <c:pt idx="1">
                  <c:v>92.15</c:v>
                </c:pt>
                <c:pt idx="2">
                  <c:v>91.9</c:v>
                </c:pt>
                <c:pt idx="3">
                  <c:v>91.632999999999996</c:v>
                </c:pt>
                <c:pt idx="4">
                  <c:v>91.516999999999996</c:v>
                </c:pt>
                <c:pt idx="5">
                  <c:v>92.05</c:v>
                </c:pt>
                <c:pt idx="6">
                  <c:v>90.832999999999998</c:v>
                </c:pt>
                <c:pt idx="7">
                  <c:v>92.7</c:v>
                </c:pt>
                <c:pt idx="8">
                  <c:v>90.266999999999996</c:v>
                </c:pt>
                <c:pt idx="9">
                  <c:v>90.433000000000007</c:v>
                </c:pt>
                <c:pt idx="10">
                  <c:v>91.816999999999993</c:v>
                </c:pt>
                <c:pt idx="11">
                  <c:v>90.6</c:v>
                </c:pt>
                <c:pt idx="12">
                  <c:v>90.832999999999998</c:v>
                </c:pt>
                <c:pt idx="13">
                  <c:v>91.766999999999996</c:v>
                </c:pt>
                <c:pt idx="14">
                  <c:v>91.466999999999999</c:v>
                </c:pt>
                <c:pt idx="15">
                  <c:v>92.117000000000004</c:v>
                </c:pt>
                <c:pt idx="16">
                  <c:v>90.867000000000004</c:v>
                </c:pt>
                <c:pt idx="17">
                  <c:v>90.566999999999993</c:v>
                </c:pt>
                <c:pt idx="18">
                  <c:v>91.667000000000002</c:v>
                </c:pt>
                <c:pt idx="19">
                  <c:v>92.266999999999996</c:v>
                </c:pt>
                <c:pt idx="20">
                  <c:v>92.332999999999998</c:v>
                </c:pt>
                <c:pt idx="21">
                  <c:v>92.433000000000007</c:v>
                </c:pt>
                <c:pt idx="22">
                  <c:v>93.066999999999993</c:v>
                </c:pt>
                <c:pt idx="23">
                  <c:v>92.733000000000004</c:v>
                </c:pt>
                <c:pt idx="24">
                  <c:v>92.867000000000004</c:v>
                </c:pt>
                <c:pt idx="25">
                  <c:v>93.466999999999999</c:v>
                </c:pt>
                <c:pt idx="26">
                  <c:v>93.832999999999998</c:v>
                </c:pt>
                <c:pt idx="27">
                  <c:v>93.566999999999993</c:v>
                </c:pt>
                <c:pt idx="28">
                  <c:v>93.832999999999998</c:v>
                </c:pt>
                <c:pt idx="29">
                  <c:v>94.816999999999993</c:v>
                </c:pt>
                <c:pt idx="30">
                  <c:v>94.683000000000007</c:v>
                </c:pt>
                <c:pt idx="31">
                  <c:v>95.6</c:v>
                </c:pt>
                <c:pt idx="32">
                  <c:v>96.483000000000004</c:v>
                </c:pt>
                <c:pt idx="33">
                  <c:v>96.75</c:v>
                </c:pt>
                <c:pt idx="34">
                  <c:v>97.183000000000007</c:v>
                </c:pt>
                <c:pt idx="35">
                  <c:v>98.05</c:v>
                </c:pt>
                <c:pt idx="36">
                  <c:v>99.35</c:v>
                </c:pt>
                <c:pt idx="37">
                  <c:v>100.56699999999999</c:v>
                </c:pt>
                <c:pt idx="38">
                  <c:v>102.133</c:v>
                </c:pt>
                <c:pt idx="39">
                  <c:v>103.167</c:v>
                </c:pt>
                <c:pt idx="40">
                  <c:v>104.06699999999999</c:v>
                </c:pt>
                <c:pt idx="41">
                  <c:v>105</c:v>
                </c:pt>
                <c:pt idx="42">
                  <c:v>107.75</c:v>
                </c:pt>
                <c:pt idx="43">
                  <c:v>109.633</c:v>
                </c:pt>
                <c:pt idx="44">
                  <c:v>113.18300000000001</c:v>
                </c:pt>
                <c:pt idx="45">
                  <c:v>114.867</c:v>
                </c:pt>
                <c:pt idx="46">
                  <c:v>118.883</c:v>
                </c:pt>
                <c:pt idx="47">
                  <c:v>123.45</c:v>
                </c:pt>
                <c:pt idx="48">
                  <c:v>127.533</c:v>
                </c:pt>
                <c:pt idx="49">
                  <c:v>133.28299999999999</c:v>
                </c:pt>
                <c:pt idx="50">
                  <c:v>139.917</c:v>
                </c:pt>
                <c:pt idx="51">
                  <c:v>149.80000000000001</c:v>
                </c:pt>
                <c:pt idx="52">
                  <c:v>160.63300000000001</c:v>
                </c:pt>
                <c:pt idx="53">
                  <c:v>173.5</c:v>
                </c:pt>
                <c:pt idx="54">
                  <c:v>186.483</c:v>
                </c:pt>
                <c:pt idx="55">
                  <c:v>200.017</c:v>
                </c:pt>
                <c:pt idx="56">
                  <c:v>211.3</c:v>
                </c:pt>
                <c:pt idx="57">
                  <c:v>219.8</c:v>
                </c:pt>
                <c:pt idx="58">
                  <c:v>225.85</c:v>
                </c:pt>
                <c:pt idx="59">
                  <c:v>229.38300000000001</c:v>
                </c:pt>
                <c:pt idx="60">
                  <c:v>230.25</c:v>
                </c:pt>
                <c:pt idx="61">
                  <c:v>227.85</c:v>
                </c:pt>
                <c:pt idx="62">
                  <c:v>221.38300000000001</c:v>
                </c:pt>
                <c:pt idx="63">
                  <c:v>209.917</c:v>
                </c:pt>
                <c:pt idx="64">
                  <c:v>191.61699999999999</c:v>
                </c:pt>
                <c:pt idx="65">
                  <c:v>165.9</c:v>
                </c:pt>
                <c:pt idx="66">
                  <c:v>134.38300000000001</c:v>
                </c:pt>
                <c:pt idx="67">
                  <c:v>106.233</c:v>
                </c:pt>
                <c:pt idx="68">
                  <c:v>95.382999999999996</c:v>
                </c:pt>
                <c:pt idx="69">
                  <c:v>95.582999999999998</c:v>
                </c:pt>
                <c:pt idx="70">
                  <c:v>96.733000000000004</c:v>
                </c:pt>
                <c:pt idx="71">
                  <c:v>98.433000000000007</c:v>
                </c:pt>
                <c:pt idx="72">
                  <c:v>101.81699999999999</c:v>
                </c:pt>
                <c:pt idx="73">
                  <c:v>103.3</c:v>
                </c:pt>
                <c:pt idx="74">
                  <c:v>106.767</c:v>
                </c:pt>
                <c:pt idx="75">
                  <c:v>110.5</c:v>
                </c:pt>
                <c:pt idx="76">
                  <c:v>116.35</c:v>
                </c:pt>
                <c:pt idx="77">
                  <c:v>123.85</c:v>
                </c:pt>
                <c:pt idx="78">
                  <c:v>132.18299999999999</c:v>
                </c:pt>
                <c:pt idx="79">
                  <c:v>143.31700000000001</c:v>
                </c:pt>
                <c:pt idx="80">
                  <c:v>154.06700000000001</c:v>
                </c:pt>
                <c:pt idx="81">
                  <c:v>165.333</c:v>
                </c:pt>
                <c:pt idx="82">
                  <c:v>174.333</c:v>
                </c:pt>
                <c:pt idx="83">
                  <c:v>182.083</c:v>
                </c:pt>
                <c:pt idx="84">
                  <c:v>187.767</c:v>
                </c:pt>
                <c:pt idx="85">
                  <c:v>190.767</c:v>
                </c:pt>
                <c:pt idx="86">
                  <c:v>190.7</c:v>
                </c:pt>
                <c:pt idx="87">
                  <c:v>185.767</c:v>
                </c:pt>
                <c:pt idx="88">
                  <c:v>177.6</c:v>
                </c:pt>
                <c:pt idx="89">
                  <c:v>162.86699999999999</c:v>
                </c:pt>
                <c:pt idx="90">
                  <c:v>142.517</c:v>
                </c:pt>
                <c:pt idx="91">
                  <c:v>116.533</c:v>
                </c:pt>
                <c:pt idx="92">
                  <c:v>94.167000000000002</c:v>
                </c:pt>
                <c:pt idx="93">
                  <c:v>86.05</c:v>
                </c:pt>
                <c:pt idx="94">
                  <c:v>85.533000000000001</c:v>
                </c:pt>
                <c:pt idx="95">
                  <c:v>85.233000000000004</c:v>
                </c:pt>
                <c:pt idx="96">
                  <c:v>85.332999999999998</c:v>
                </c:pt>
                <c:pt idx="97">
                  <c:v>84.233000000000004</c:v>
                </c:pt>
                <c:pt idx="98">
                  <c:v>85.966999999999999</c:v>
                </c:pt>
                <c:pt idx="99">
                  <c:v>85.45</c:v>
                </c:pt>
                <c:pt idx="100">
                  <c:v>86.082999999999998</c:v>
                </c:pt>
                <c:pt idx="101">
                  <c:v>86.417000000000002</c:v>
                </c:pt>
                <c:pt idx="102">
                  <c:v>85.816999999999993</c:v>
                </c:pt>
                <c:pt idx="103">
                  <c:v>85.582999999999998</c:v>
                </c:pt>
                <c:pt idx="104">
                  <c:v>85.716999999999999</c:v>
                </c:pt>
                <c:pt idx="105">
                  <c:v>85.966999999999999</c:v>
                </c:pt>
                <c:pt idx="106">
                  <c:v>86.516999999999996</c:v>
                </c:pt>
                <c:pt idx="107">
                  <c:v>86.516999999999996</c:v>
                </c:pt>
                <c:pt idx="108">
                  <c:v>87.216999999999999</c:v>
                </c:pt>
                <c:pt idx="109">
                  <c:v>85.9</c:v>
                </c:pt>
                <c:pt idx="110">
                  <c:v>87.716999999999999</c:v>
                </c:pt>
                <c:pt idx="111">
                  <c:v>86.95</c:v>
                </c:pt>
                <c:pt idx="112">
                  <c:v>87.766999999999996</c:v>
                </c:pt>
                <c:pt idx="113">
                  <c:v>87.55</c:v>
                </c:pt>
                <c:pt idx="114">
                  <c:v>87.016999999999996</c:v>
                </c:pt>
                <c:pt idx="115">
                  <c:v>86.75</c:v>
                </c:pt>
                <c:pt idx="116">
                  <c:v>86.5</c:v>
                </c:pt>
                <c:pt idx="117">
                  <c:v>85.832999999999998</c:v>
                </c:pt>
                <c:pt idx="118">
                  <c:v>86.316999999999993</c:v>
                </c:pt>
                <c:pt idx="119">
                  <c:v>86.917000000000002</c:v>
                </c:pt>
                <c:pt idx="120">
                  <c:v>87.382999999999996</c:v>
                </c:pt>
                <c:pt idx="121">
                  <c:v>87.783000000000001</c:v>
                </c:pt>
                <c:pt idx="122">
                  <c:v>88.933000000000007</c:v>
                </c:pt>
                <c:pt idx="123">
                  <c:v>88.816999999999993</c:v>
                </c:pt>
                <c:pt idx="124">
                  <c:v>88.816999999999993</c:v>
                </c:pt>
                <c:pt idx="125">
                  <c:v>88.716999999999999</c:v>
                </c:pt>
                <c:pt idx="126">
                  <c:v>89.316999999999993</c:v>
                </c:pt>
                <c:pt idx="127">
                  <c:v>89.5</c:v>
                </c:pt>
                <c:pt idx="128">
                  <c:v>88.3</c:v>
                </c:pt>
                <c:pt idx="129">
                  <c:v>87.832999999999998</c:v>
                </c:pt>
                <c:pt idx="130">
                  <c:v>86.85</c:v>
                </c:pt>
                <c:pt idx="131">
                  <c:v>85.882999999999996</c:v>
                </c:pt>
                <c:pt idx="132">
                  <c:v>84.783000000000001</c:v>
                </c:pt>
                <c:pt idx="133">
                  <c:v>85.15</c:v>
                </c:pt>
                <c:pt idx="134">
                  <c:v>83.766999999999996</c:v>
                </c:pt>
                <c:pt idx="135">
                  <c:v>83.3</c:v>
                </c:pt>
                <c:pt idx="136">
                  <c:v>83.45</c:v>
                </c:pt>
                <c:pt idx="137">
                  <c:v>84.25</c:v>
                </c:pt>
                <c:pt idx="138">
                  <c:v>83.117000000000004</c:v>
                </c:pt>
                <c:pt idx="139">
                  <c:v>83.8</c:v>
                </c:pt>
                <c:pt idx="140">
                  <c:v>84.132999999999996</c:v>
                </c:pt>
                <c:pt idx="141">
                  <c:v>84.283000000000001</c:v>
                </c:pt>
                <c:pt idx="142">
                  <c:v>85.033000000000001</c:v>
                </c:pt>
                <c:pt idx="143">
                  <c:v>82.966999999999999</c:v>
                </c:pt>
                <c:pt idx="144">
                  <c:v>84.483000000000004</c:v>
                </c:pt>
                <c:pt idx="145">
                  <c:v>83.65</c:v>
                </c:pt>
                <c:pt idx="146">
                  <c:v>84.016999999999996</c:v>
                </c:pt>
                <c:pt idx="147">
                  <c:v>84.15</c:v>
                </c:pt>
                <c:pt idx="148">
                  <c:v>83.832999999999998</c:v>
                </c:pt>
                <c:pt idx="149">
                  <c:v>84.016999999999996</c:v>
                </c:pt>
                <c:pt idx="150">
                  <c:v>85.733000000000004</c:v>
                </c:pt>
                <c:pt idx="151">
                  <c:v>83.733000000000004</c:v>
                </c:pt>
                <c:pt idx="152">
                  <c:v>83.783000000000001</c:v>
                </c:pt>
                <c:pt idx="153">
                  <c:v>84.716999999999999</c:v>
                </c:pt>
                <c:pt idx="154">
                  <c:v>84.733000000000004</c:v>
                </c:pt>
                <c:pt idx="155">
                  <c:v>84.882999999999996</c:v>
                </c:pt>
                <c:pt idx="156">
                  <c:v>84.417000000000002</c:v>
                </c:pt>
                <c:pt idx="157">
                  <c:v>84.167000000000002</c:v>
                </c:pt>
                <c:pt idx="158">
                  <c:v>84.15</c:v>
                </c:pt>
                <c:pt idx="159">
                  <c:v>83.882999999999996</c:v>
                </c:pt>
                <c:pt idx="160">
                  <c:v>84.167000000000002</c:v>
                </c:pt>
                <c:pt idx="161">
                  <c:v>83.2</c:v>
                </c:pt>
                <c:pt idx="162">
                  <c:v>81.966999999999999</c:v>
                </c:pt>
                <c:pt idx="163">
                  <c:v>80.95</c:v>
                </c:pt>
                <c:pt idx="164">
                  <c:v>80.783000000000001</c:v>
                </c:pt>
                <c:pt idx="165">
                  <c:v>81.382999999999996</c:v>
                </c:pt>
                <c:pt idx="166">
                  <c:v>81.033000000000001</c:v>
                </c:pt>
                <c:pt idx="167">
                  <c:v>79.867000000000004</c:v>
                </c:pt>
                <c:pt idx="168">
                  <c:v>79.367000000000004</c:v>
                </c:pt>
                <c:pt idx="169">
                  <c:v>79.599999999999994</c:v>
                </c:pt>
                <c:pt idx="170">
                  <c:v>79.716999999999999</c:v>
                </c:pt>
                <c:pt idx="171">
                  <c:v>79.733000000000004</c:v>
                </c:pt>
                <c:pt idx="172">
                  <c:v>78.349999999999994</c:v>
                </c:pt>
                <c:pt idx="173">
                  <c:v>77.8</c:v>
                </c:pt>
                <c:pt idx="174">
                  <c:v>79.367000000000004</c:v>
                </c:pt>
                <c:pt idx="175">
                  <c:v>78.332999999999998</c:v>
                </c:pt>
                <c:pt idx="176">
                  <c:v>78.349999999999994</c:v>
                </c:pt>
                <c:pt idx="177">
                  <c:v>77.983000000000004</c:v>
                </c:pt>
                <c:pt idx="178">
                  <c:v>78.5</c:v>
                </c:pt>
                <c:pt idx="179">
                  <c:v>78.082999999999998</c:v>
                </c:pt>
                <c:pt idx="180">
                  <c:v>77.683000000000007</c:v>
                </c:pt>
                <c:pt idx="181">
                  <c:v>77.283000000000001</c:v>
                </c:pt>
                <c:pt idx="182">
                  <c:v>78.367000000000004</c:v>
                </c:pt>
                <c:pt idx="183">
                  <c:v>77.566999999999993</c:v>
                </c:pt>
                <c:pt idx="184">
                  <c:v>78.216999999999999</c:v>
                </c:pt>
                <c:pt idx="185">
                  <c:v>77.55</c:v>
                </c:pt>
                <c:pt idx="186">
                  <c:v>78.033000000000001</c:v>
                </c:pt>
                <c:pt idx="187">
                  <c:v>77.599999999999994</c:v>
                </c:pt>
                <c:pt idx="188">
                  <c:v>77.716999999999999</c:v>
                </c:pt>
                <c:pt idx="189">
                  <c:v>77.150000000000006</c:v>
                </c:pt>
                <c:pt idx="190">
                  <c:v>77.45</c:v>
                </c:pt>
                <c:pt idx="191">
                  <c:v>78.316999999999993</c:v>
                </c:pt>
                <c:pt idx="192">
                  <c:v>77.167000000000002</c:v>
                </c:pt>
                <c:pt idx="193">
                  <c:v>76.882999999999996</c:v>
                </c:pt>
                <c:pt idx="194">
                  <c:v>78.3</c:v>
                </c:pt>
                <c:pt idx="195">
                  <c:v>76.283000000000001</c:v>
                </c:pt>
                <c:pt idx="196">
                  <c:v>77.417000000000002</c:v>
                </c:pt>
                <c:pt idx="197">
                  <c:v>77.566999999999993</c:v>
                </c:pt>
                <c:pt idx="198">
                  <c:v>77.650000000000006</c:v>
                </c:pt>
                <c:pt idx="199">
                  <c:v>77.132999999999996</c:v>
                </c:pt>
                <c:pt idx="200">
                  <c:v>77.466999999999999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89.27837361545842</c:v>
                </c:pt>
                <c:pt idx="1">
                  <c:v>89.501559445157582</c:v>
                </c:pt>
                <c:pt idx="2">
                  <c:v>89.723739411851454</c:v>
                </c:pt>
                <c:pt idx="3">
                  <c:v>89.944759730479021</c:v>
                </c:pt>
                <c:pt idx="4">
                  <c:v>90.164448206159776</c:v>
                </c:pt>
                <c:pt idx="5">
                  <c:v>90.382612548506444</c:v>
                </c:pt>
                <c:pt idx="6">
                  <c:v>90.599038629156297</c:v>
                </c:pt>
                <c:pt idx="7">
                  <c:v>90.813488710542615</c:v>
                </c:pt>
                <c:pt idx="8">
                  <c:v>91.025699687046568</c:v>
                </c:pt>
                <c:pt idx="9">
                  <c:v>91.235381398068768</c:v>
                </c:pt>
                <c:pt idx="10">
                  <c:v>91.442215098519398</c:v>
                </c:pt>
                <c:pt idx="11">
                  <c:v>91.645852208992295</c:v>
                </c:pt>
                <c:pt idx="12">
                  <c:v>91.845913519986908</c:v>
                </c:pt>
                <c:pt idx="13">
                  <c:v>92.041989098155696</c:v>
                </c:pt>
                <c:pt idx="14">
                  <c:v>92.233639245922944</c:v>
                </c:pt>
                <c:pt idx="15">
                  <c:v>92.420397009618071</c:v>
                </c:pt>
                <c:pt idx="16">
                  <c:v>92.601772928844767</c:v>
                </c:pt>
                <c:pt idx="17">
                  <c:v>92.777262987187001</c:v>
                </c:pt>
                <c:pt idx="18">
                  <c:v>92.946361079736235</c:v>
                </c:pt>
                <c:pt idx="19">
                  <c:v>93.108577775488854</c:v>
                </c:pt>
                <c:pt idx="20">
                  <c:v>93.263467740301422</c:v>
                </c:pt>
                <c:pt idx="21">
                  <c:v>93.410668911792314</c:v>
                </c:pt>
                <c:pt idx="22">
                  <c:v>93.549957384115999</c:v>
                </c:pt>
                <c:pt idx="23">
                  <c:v>93.681322953310428</c:v>
                </c:pt>
                <c:pt idx="24">
                  <c:v>93.80507135197486</c:v>
                </c:pt>
                <c:pt idx="25">
                  <c:v>93.92196028771248</c:v>
                </c:pt>
                <c:pt idx="26">
                  <c:v>94.033377367885933</c:v>
                </c:pt>
                <c:pt idx="27">
                  <c:v>94.141568661471425</c:v>
                </c:pt>
                <c:pt idx="28">
                  <c:v>94.249926771625624</c:v>
                </c:pt>
                <c:pt idx="29">
                  <c:v>94.36334656173868</c:v>
                </c:pt>
                <c:pt idx="30">
                  <c:v>94.488654732923692</c:v>
                </c:pt>
                <c:pt idx="31">
                  <c:v>94.635115904125428</c:v>
                </c:pt>
                <c:pt idx="32">
                  <c:v>94.815012323015083</c:v>
                </c:pt>
                <c:pt idx="33">
                  <c:v>95.044286535543719</c:v>
                </c:pt>
                <c:pt idx="34">
                  <c:v>95.343226113822311</c:v>
                </c:pt>
                <c:pt idx="35">
                  <c:v>95.737156975565426</c:v>
                </c:pt>
                <c:pt idx="36">
                  <c:v>96.257097347573378</c:v>
                </c:pt>
                <c:pt idx="37">
                  <c:v>96.940308872877651</c:v>
                </c:pt>
                <c:pt idx="38">
                  <c:v>97.830666053359764</c:v>
                </c:pt>
                <c:pt idx="39">
                  <c:v>98.978751957327347</c:v>
                </c:pt>
                <c:pt idx="40">
                  <c:v>100.44157912836918</c:v>
                </c:pt>
                <c:pt idx="41">
                  <c:v>102.28183240960361</c:v>
                </c:pt>
                <c:pt idx="42">
                  <c:v>104.56653748793381</c:v>
                </c:pt>
                <c:pt idx="43">
                  <c:v>107.36507762166828</c:v>
                </c:pt>
                <c:pt idx="44">
                  <c:v>110.74651281881044</c:v>
                </c:pt>
                <c:pt idx="45">
                  <c:v>114.77620116249557</c:v>
                </c:pt>
                <c:pt idx="46">
                  <c:v>119.51178003070268</c:v>
                </c:pt>
                <c:pt idx="47">
                  <c:v>124.99863285620764</c:v>
                </c:pt>
                <c:pt idx="48">
                  <c:v>131.26504016514633</c:v>
                </c:pt>
                <c:pt idx="49">
                  <c:v>138.31728550795836</c:v>
                </c:pt>
                <c:pt idx="50">
                  <c:v>146.13504977985059</c:v>
                </c:pt>
                <c:pt idx="51">
                  <c:v>154.66747269124809</c:v>
                </c:pt>
                <c:pt idx="52">
                  <c:v>163.83027745821224</c:v>
                </c:pt>
                <c:pt idx="53">
                  <c:v>173.50431919497015</c:v>
                </c:pt>
                <c:pt idx="54">
                  <c:v>183.5357067780667</c:v>
                </c:pt>
                <c:pt idx="55">
                  <c:v>193.73667746014218</c:v>
                </c:pt>
                <c:pt idx="56">
                  <c:v>203.88258407994326</c:v>
                </c:pt>
                <c:pt idx="57">
                  <c:v>213.68894413574526</c:v>
                </c:pt>
                <c:pt idx="58">
                  <c:v>222.73042264524997</c:v>
                </c:pt>
                <c:pt idx="59">
                  <c:v>230.25074374800764</c:v>
                </c:pt>
                <c:pt idx="60">
                  <c:v>234.87961451473407</c:v>
                </c:pt>
                <c:pt idx="61">
                  <c:v>234.4913407349581</c:v>
                </c:pt>
                <c:pt idx="62">
                  <c:v>226.6736387488032</c:v>
                </c:pt>
                <c:pt idx="63">
                  <c:v>210.06645906268528</c:v>
                </c:pt>
                <c:pt idx="64">
                  <c:v>185.92764946300991</c:v>
                </c:pt>
                <c:pt idx="65">
                  <c:v>158.48028186313209</c:v>
                </c:pt>
                <c:pt idx="66">
                  <c:v>133.22634561409782</c:v>
                </c:pt>
                <c:pt idx="67">
                  <c:v>114.28932879057093</c:v>
                </c:pt>
                <c:pt idx="68">
                  <c:v>102.85676550757707</c:v>
                </c:pt>
                <c:pt idx="69">
                  <c:v>97.65185029678301</c:v>
                </c:pt>
                <c:pt idx="70">
                  <c:v>96.516543060129379</c:v>
                </c:pt>
                <c:pt idx="71">
                  <c:v>97.683189661351776</c:v>
                </c:pt>
                <c:pt idx="72">
                  <c:v>100.16900515879649</c:v>
                </c:pt>
                <c:pt idx="73">
                  <c:v>103.59312445688077</c:v>
                </c:pt>
                <c:pt idx="74">
                  <c:v>107.87697488308334</c:v>
                </c:pt>
                <c:pt idx="75">
                  <c:v>113.04379206205648</c:v>
                </c:pt>
                <c:pt idx="76">
                  <c:v>119.12487646226727</c:v>
                </c:pt>
                <c:pt idx="77">
                  <c:v>126.12209126753763</c:v>
                </c:pt>
                <c:pt idx="78">
                  <c:v>133.99135034625843</c:v>
                </c:pt>
                <c:pt idx="79">
                  <c:v>142.63308150941521</c:v>
                </c:pt>
                <c:pt idx="80">
                  <c:v>151.88496134240935</c:v>
                </c:pt>
                <c:pt idx="81">
                  <c:v>161.51115213490056</c:v>
                </c:pt>
                <c:pt idx="82">
                  <c:v>171.17237393388655</c:v>
                </c:pt>
                <c:pt idx="83">
                  <c:v>180.34697974973139</c:v>
                </c:pt>
                <c:pt idx="84">
                  <c:v>188.17992602526485</c:v>
                </c:pt>
                <c:pt idx="85">
                  <c:v>193.31480021679576</c:v>
                </c:pt>
                <c:pt idx="86">
                  <c:v>193.92387429625447</c:v>
                </c:pt>
                <c:pt idx="87">
                  <c:v>188.23427902707087</c:v>
                </c:pt>
                <c:pt idx="88">
                  <c:v>175.57051345703979</c:v>
                </c:pt>
                <c:pt idx="89">
                  <c:v>157.30773704331818</c:v>
                </c:pt>
                <c:pt idx="90">
                  <c:v>136.80472067499943</c:v>
                </c:pt>
                <c:pt idx="91">
                  <c:v>118.02823165921393</c:v>
                </c:pt>
                <c:pt idx="92">
                  <c:v>103.7616959311022</c:v>
                </c:pt>
                <c:pt idx="93">
                  <c:v>94.698178515466125</c:v>
                </c:pt>
                <c:pt idx="94">
                  <c:v>89.858240687786065</c:v>
                </c:pt>
                <c:pt idx="95">
                  <c:v>87.669214217008033</c:v>
                </c:pt>
                <c:pt idx="96">
                  <c:v>86.813474600236177</c:v>
                </c:pt>
                <c:pt idx="97">
                  <c:v>86.504690884703393</c:v>
                </c:pt>
                <c:pt idx="98">
                  <c:v>86.380971383767957</c:v>
                </c:pt>
                <c:pt idx="99">
                  <c:v>86.309529274842802</c:v>
                </c:pt>
                <c:pt idx="100">
                  <c:v>86.250847068622647</c:v>
                </c:pt>
                <c:pt idx="101">
                  <c:v>86.195315426897636</c:v>
                </c:pt>
                <c:pt idx="102">
                  <c:v>86.141079660047367</c:v>
                </c:pt>
                <c:pt idx="103">
                  <c:v>86.087990571215371</c:v>
                </c:pt>
                <c:pt idx="104">
                  <c:v>86.036313507326611</c:v>
                </c:pt>
                <c:pt idx="105">
                  <c:v>85.986553010355266</c:v>
                </c:pt>
                <c:pt idx="106">
                  <c:v>85.939501707365324</c:v>
                </c:pt>
                <c:pt idx="107">
                  <c:v>85.896341354305179</c:v>
                </c:pt>
                <c:pt idx="108">
                  <c:v>85.858766573529564</c:v>
                </c:pt>
                <c:pt idx="109">
                  <c:v>85.829119929063722</c:v>
                </c:pt>
                <c:pt idx="110">
                  <c:v>85.810522754702717</c:v>
                </c:pt>
                <c:pt idx="111">
                  <c:v>85.806977885384441</c:v>
                </c:pt>
                <c:pt idx="112">
                  <c:v>85.823411848327908</c:v>
                </c:pt>
                <c:pt idx="113">
                  <c:v>85.865617454624484</c:v>
                </c:pt>
                <c:pt idx="114">
                  <c:v>85.940055774568108</c:v>
                </c:pt>
                <c:pt idx="115">
                  <c:v>86.053482017703445</c:v>
                </c:pt>
                <c:pt idx="116">
                  <c:v>86.212375076324562</c:v>
                </c:pt>
                <c:pt idx="117">
                  <c:v>86.422175552449815</c:v>
                </c:pt>
                <c:pt idx="118">
                  <c:v>86.68636678003088</c:v>
                </c:pt>
                <c:pt idx="119">
                  <c:v>87.005449182162451</c:v>
                </c:pt>
                <c:pt idx="120">
                  <c:v>87.375813748325314</c:v>
                </c:pt>
                <c:pt idx="121">
                  <c:v>87.788337204643568</c:v>
                </c:pt>
                <c:pt idx="122">
                  <c:v>88.22617175012158</c:v>
                </c:pt>
                <c:pt idx="123">
                  <c:v>88.660982125970946</c:v>
                </c:pt>
                <c:pt idx="124">
                  <c:v>89.04772502833265</c:v>
                </c:pt>
                <c:pt idx="125">
                  <c:v>89.32105607672851</c:v>
                </c:pt>
                <c:pt idx="126">
                  <c:v>89.400650512319274</c:v>
                </c:pt>
                <c:pt idx="127">
                  <c:v>89.213014077652417</c:v>
                </c:pt>
                <c:pt idx="128">
                  <c:v>88.727613265561729</c:v>
                </c:pt>
                <c:pt idx="129">
                  <c:v>87.988232721910322</c:v>
                </c:pt>
                <c:pt idx="130">
                  <c:v>87.112938394066092</c:v>
                </c:pt>
                <c:pt idx="131">
                  <c:v>86.252949648279298</c:v>
                </c:pt>
                <c:pt idx="132">
                  <c:v>85.532530409220286</c:v>
                </c:pt>
                <c:pt idx="133">
                  <c:v>85.008045877020265</c:v>
                </c:pt>
                <c:pt idx="134">
                  <c:v>84.667570019767936</c:v>
                </c:pt>
                <c:pt idx="135">
                  <c:v>84.460755704579995</c:v>
                </c:pt>
                <c:pt idx="136">
                  <c:v>84.33253382350243</c:v>
                </c:pt>
                <c:pt idx="137">
                  <c:v>84.242298793407429</c:v>
                </c:pt>
                <c:pt idx="138">
                  <c:v>84.167096741891427</c:v>
                </c:pt>
                <c:pt idx="139">
                  <c:v>84.096689538069612</c:v>
                </c:pt>
                <c:pt idx="140">
                  <c:v>84.027771228760457</c:v>
                </c:pt>
                <c:pt idx="141">
                  <c:v>83.960299578258244</c:v>
                </c:pt>
                <c:pt idx="142">
                  <c:v>83.895894870293262</c:v>
                </c:pt>
                <c:pt idx="143">
                  <c:v>83.837398156568881</c:v>
                </c:pt>
                <c:pt idx="144">
                  <c:v>83.788872068979174</c:v>
                </c:pt>
                <c:pt idx="145">
                  <c:v>83.755655135498984</c:v>
                </c:pt>
                <c:pt idx="146">
                  <c:v>83.744263533949621</c:v>
                </c:pt>
                <c:pt idx="147">
                  <c:v>83.762004650678776</c:v>
                </c:pt>
                <c:pt idx="148">
                  <c:v>83.81620034218389</c:v>
                </c:pt>
                <c:pt idx="149">
                  <c:v>83.912946102616445</c:v>
                </c:pt>
                <c:pt idx="150">
                  <c:v>84.05533817070301</c:v>
                </c:pt>
                <c:pt idx="151">
                  <c:v>84.241052790191659</c:v>
                </c:pt>
                <c:pt idx="152">
                  <c:v>84.4591274642911</c:v>
                </c:pt>
                <c:pt idx="153">
                  <c:v>84.686110233646687</c:v>
                </c:pt>
                <c:pt idx="154">
                  <c:v>84.882955232997048</c:v>
                </c:pt>
                <c:pt idx="155">
                  <c:v>84.996118635606948</c:v>
                </c:pt>
                <c:pt idx="156">
                  <c:v>84.967398285667542</c:v>
                </c:pt>
                <c:pt idx="157">
                  <c:v>84.753858185564866</c:v>
                </c:pt>
                <c:pt idx="158">
                  <c:v>84.350833791258481</c:v>
                </c:pt>
                <c:pt idx="159">
                  <c:v>83.803447941888976</c:v>
                </c:pt>
                <c:pt idx="160">
                  <c:v>83.194878477517861</c:v>
                </c:pt>
                <c:pt idx="161">
                  <c:v>82.614662674193312</c:v>
                </c:pt>
                <c:pt idx="162">
                  <c:v>82.125579502268351</c:v>
                </c:pt>
                <c:pt idx="163">
                  <c:v>81.748303942777497</c:v>
                </c:pt>
                <c:pt idx="164">
                  <c:v>81.468549570498837</c:v>
                </c:pt>
                <c:pt idx="165">
                  <c:v>81.256155621004197</c:v>
                </c:pt>
                <c:pt idx="166">
                  <c:v>81.082069099668246</c:v>
                </c:pt>
                <c:pt idx="167">
                  <c:v>80.926269550671677</c:v>
                </c:pt>
                <c:pt idx="168">
                  <c:v>80.7779345048247</c:v>
                </c:pt>
                <c:pt idx="169">
                  <c:v>80.632350989747337</c:v>
                </c:pt>
                <c:pt idx="170">
                  <c:v>80.487898002274633</c:v>
                </c:pt>
                <c:pt idx="171">
                  <c:v>80.344206216464613</c:v>
                </c:pt>
                <c:pt idx="172">
                  <c:v>80.201314038596024</c:v>
                </c:pt>
                <c:pt idx="173">
                  <c:v>80.059358395458332</c:v>
                </c:pt>
                <c:pt idx="174">
                  <c:v>79.918481735204651</c:v>
                </c:pt>
                <c:pt idx="175">
                  <c:v>79.778809001364849</c:v>
                </c:pt>
                <c:pt idx="176">
                  <c:v>79.640443409488995</c:v>
                </c:pt>
                <c:pt idx="177">
                  <c:v>79.503466638936928</c:v>
                </c:pt>
                <c:pt idx="178">
                  <c:v>79.367940066089062</c:v>
                </c:pt>
                <c:pt idx="179">
                  <c:v>79.233906327597595</c:v>
                </c:pt>
                <c:pt idx="180">
                  <c:v>79.101391037639374</c:v>
                </c:pt>
                <c:pt idx="181">
                  <c:v>78.970404579345143</c:v>
                </c:pt>
                <c:pt idx="182">
                  <c:v>78.840943912339839</c:v>
                </c:pt>
                <c:pt idx="183">
                  <c:v>78.712994349668932</c:v>
                </c:pt>
                <c:pt idx="184">
                  <c:v>78.586531267249228</c:v>
                </c:pt>
                <c:pt idx="185">
                  <c:v>78.461521718112422</c:v>
                </c:pt>
                <c:pt idx="186">
                  <c:v>78.337925931933853</c:v>
                </c:pt>
                <c:pt idx="187">
                  <c:v>78.215698687499213</c:v>
                </c:pt>
                <c:pt idx="188">
                  <c:v>78.094790551790894</c:v>
                </c:pt>
                <c:pt idx="189">
                  <c:v>77.975148984285624</c:v>
                </c:pt>
                <c:pt idx="190">
                  <c:v>77.856719308910655</c:v>
                </c:pt>
                <c:pt idx="191">
                  <c:v>77.739445559007592</c:v>
                </c:pt>
                <c:pt idx="192">
                  <c:v>77.623271202724325</c:v>
                </c:pt>
                <c:pt idx="193">
                  <c:v>77.508139757620867</c:v>
                </c:pt>
                <c:pt idx="194">
                  <c:v>77.393995304061789</c:v>
                </c:pt>
                <c:pt idx="195">
                  <c:v>77.280782907292746</c:v>
                </c:pt>
                <c:pt idx="196">
                  <c:v>77.168448958066406</c:v>
                </c:pt>
                <c:pt idx="197">
                  <c:v>77.056941441384794</c:v>
                </c:pt>
                <c:pt idx="198">
                  <c:v>76.946210142440009</c:v>
                </c:pt>
                <c:pt idx="199">
                  <c:v>76.83620679822333</c:v>
                </c:pt>
                <c:pt idx="200">
                  <c:v>76.726885202588718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89.278373579393019</c:v>
                </c:pt>
                <c:pt idx="1">
                  <c:v>89.501559373617198</c:v>
                </c:pt>
                <c:pt idx="2">
                  <c:v>89.723739271453297</c:v>
                </c:pt>
                <c:pt idx="3">
                  <c:v>89.944759457881972</c:v>
                </c:pt>
                <c:pt idx="4">
                  <c:v>90.164447682522592</c:v>
                </c:pt>
                <c:pt idx="5">
                  <c:v>90.382611553354451</c:v>
                </c:pt>
                <c:pt idx="6">
                  <c:v>90.599036758052208</c:v>
                </c:pt>
                <c:pt idx="7">
                  <c:v>90.813485229926897</c:v>
                </c:pt>
                <c:pt idx="8">
                  <c:v>91.025693281387746</c:v>
                </c:pt>
                <c:pt idx="9">
                  <c:v>91.235369734777336</c:v>
                </c:pt>
                <c:pt idx="10">
                  <c:v>91.442194088422838</c:v>
                </c:pt>
                <c:pt idx="11">
                  <c:v>91.64581476479141</c:v>
                </c:pt>
                <c:pt idx="12">
                  <c:v>91.845847497682001</c:v>
                </c:pt>
                <c:pt idx="13">
                  <c:v>92.041873926292013</c:v>
                </c:pt>
                <c:pt idx="14">
                  <c:v>92.233440475526251</c:v>
                </c:pt>
                <c:pt idx="15">
                  <c:v>92.42005761370244</c:v>
                </c:pt>
                <c:pt idx="16">
                  <c:v>92.601199590331348</c:v>
                </c:pt>
                <c:pt idx="17">
                  <c:v>92.776304767216828</c:v>
                </c:pt>
                <c:pt idx="18">
                  <c:v>92.944776664840859</c:v>
                </c:pt>
                <c:pt idx="19">
                  <c:v>93.105985851788787</c:v>
                </c:pt>
                <c:pt idx="20">
                  <c:v>93.259272806553525</c:v>
                </c:pt>
                <c:pt idx="21">
                  <c:v>93.403951877013711</c:v>
                </c:pt>
                <c:pt idx="22">
                  <c:v>93.539316451699335</c:v>
                </c:pt>
                <c:pt idx="23">
                  <c:v>93.664645437152757</c:v>
                </c:pt>
                <c:pt idx="24">
                  <c:v>93.779211105934849</c:v>
                </c:pt>
                <c:pt idx="25">
                  <c:v>93.882288339144822</c:v>
                </c:pt>
                <c:pt idx="26">
                  <c:v>93.97316523530769</c:v>
                </c:pt>
                <c:pt idx="27">
                  <c:v>94.051154994531885</c:v>
                </c:pt>
                <c:pt idx="28">
                  <c:v>94.115608914386399</c:v>
                </c:pt>
                <c:pt idx="29">
                  <c:v>94.165930254634503</c:v>
                </c:pt>
                <c:pt idx="30">
                  <c:v>94.201588645767615</c:v>
                </c:pt>
                <c:pt idx="31">
                  <c:v>94.222134636457653</c:v>
                </c:pt>
                <c:pt idx="32">
                  <c:v>94.227213903939329</c:v>
                </c:pt>
                <c:pt idx="33">
                  <c:v>94.216580595961005</c:v>
                </c:pt>
                <c:pt idx="34">
                  <c:v>94.190109240409214</c:v>
                </c:pt>
                <c:pt idx="35">
                  <c:v>94.14780465542313</c:v>
                </c:pt>
                <c:pt idx="36">
                  <c:v>94.089809323626483</c:v>
                </c:pt>
                <c:pt idx="37">
                  <c:v>94.016407761483279</c:v>
                </c:pt>
                <c:pt idx="38">
                  <c:v>93.928027518106774</c:v>
                </c:pt>
                <c:pt idx="39">
                  <c:v>93.825236573036861</c:v>
                </c:pt>
                <c:pt idx="40">
                  <c:v>93.708737061993105</c:v>
                </c:pt>
                <c:pt idx="41">
                  <c:v>93.579355432879495</c:v>
                </c:pt>
                <c:pt idx="42">
                  <c:v>93.438029308774972</c:v>
                </c:pt>
                <c:pt idx="43">
                  <c:v>93.285791496923778</c:v>
                </c:pt>
                <c:pt idx="44">
                  <c:v>93.123751720169892</c:v>
                </c:pt>
                <c:pt idx="45">
                  <c:v>92.953076749297381</c:v>
                </c:pt>
                <c:pt idx="46">
                  <c:v>92.774969674079443</c:v>
                </c:pt>
                <c:pt idx="47">
                  <c:v>92.590649064281919</c:v>
                </c:pt>
                <c:pt idx="48">
                  <c:v>92.401328740447525</c:v>
                </c:pt>
                <c:pt idx="49">
                  <c:v>92.208198802962301</c:v>
                </c:pt>
                <c:pt idx="50">
                  <c:v>92.012408464763013</c:v>
                </c:pt>
                <c:pt idx="51">
                  <c:v>91.81505110818523</c:v>
                </c:pt>
                <c:pt idx="52">
                  <c:v>91.617151850753586</c:v>
                </c:pt>
                <c:pt idx="53">
                  <c:v>91.419657768661693</c:v>
                </c:pt>
                <c:pt idx="54">
                  <c:v>91.223430799385937</c:v>
                </c:pt>
                <c:pt idx="55">
                  <c:v>91.029243233402411</c:v>
                </c:pt>
                <c:pt idx="56">
                  <c:v>90.837775614045469</c:v>
                </c:pt>
                <c:pt idx="57">
                  <c:v>90.649616796500126</c:v>
                </c:pt>
                <c:pt idx="58">
                  <c:v>90.465265871973102</c:v>
                </c:pt>
                <c:pt idx="59">
                  <c:v>90.285135639730683</c:v>
                </c:pt>
                <c:pt idx="60">
                  <c:v>90.109557305187238</c:v>
                </c:pt>
                <c:pt idx="61">
                  <c:v>89.938786093116803</c:v>
                </c:pt>
                <c:pt idx="62">
                  <c:v>89.773007487592977</c:v>
                </c:pt>
                <c:pt idx="63">
                  <c:v>89.612343840776276</c:v>
                </c:pt>
                <c:pt idx="64">
                  <c:v>89.456861127842018</c:v>
                </c:pt>
                <c:pt idx="65">
                  <c:v>89.306575662352472</c:v>
                </c:pt>
                <c:pt idx="66">
                  <c:v>89.161460622981124</c:v>
                </c:pt>
                <c:pt idx="67">
                  <c:v>89.021452277033291</c:v>
                </c:pt>
                <c:pt idx="68">
                  <c:v>88.886455817548509</c:v>
                </c:pt>
                <c:pt idx="69">
                  <c:v>88.756350758259941</c:v>
                </c:pt>
                <c:pt idx="70">
                  <c:v>88.630995854043846</c:v>
                </c:pt>
                <c:pt idx="71">
                  <c:v>88.510233533725696</c:v>
                </c:pt>
                <c:pt idx="72">
                  <c:v>88.393893847437639</c:v>
                </c:pt>
                <c:pt idx="73">
                  <c:v>88.281797942493185</c:v>
                </c:pt>
                <c:pt idx="74">
                  <c:v>88.173761090386023</c:v>
                </c:pt>
                <c:pt idx="75">
                  <c:v>88.069595293488121</c:v>
                </c:pt>
                <c:pt idx="76">
                  <c:v>87.969111503767195</c:v>
                </c:pt>
                <c:pt idx="77">
                  <c:v>87.872121487795113</c:v>
                </c:pt>
                <c:pt idx="78">
                  <c:v>87.778439372858486</c:v>
                </c:pt>
                <c:pt idx="79">
                  <c:v>87.68788290845238</c:v>
                </c:pt>
                <c:pt idx="80">
                  <c:v>87.600274476123289</c:v>
                </c:pt>
                <c:pt idx="81">
                  <c:v>87.51544187876911</c:v>
                </c:pt>
                <c:pt idx="82">
                  <c:v>87.433218938296548</c:v>
                </c:pt>
                <c:pt idx="83">
                  <c:v>87.353445928133567</c:v>
                </c:pt>
                <c:pt idx="84">
                  <c:v>87.275969864614453</c:v>
                </c:pt>
                <c:pt idx="85">
                  <c:v>87.200644678789558</c:v>
                </c:pt>
                <c:pt idx="86">
                  <c:v>87.127331287820894</c:v>
                </c:pt>
                <c:pt idx="87">
                  <c:v>87.055897582857028</c:v>
                </c:pt>
                <c:pt idx="88">
                  <c:v>86.986218348161657</c:v>
                </c:pt>
                <c:pt idx="89">
                  <c:v>86.918175124317116</c:v>
                </c:pt>
                <c:pt idx="90">
                  <c:v>86.851656026544234</c:v>
                </c:pt>
                <c:pt idx="91">
                  <c:v>86.786555527570457</c:v>
                </c:pt>
                <c:pt idx="92">
                  <c:v>86.722774213037781</c:v>
                </c:pt>
                <c:pt idx="93">
                  <c:v>86.66021851615811</c:v>
                </c:pt>
                <c:pt idx="94">
                  <c:v>86.598800437188871</c:v>
                </c:pt>
                <c:pt idx="95">
                  <c:v>86.53843725230189</c:v>
                </c:pt>
                <c:pt idx="96">
                  <c:v>86.479051215541574</c:v>
                </c:pt>
                <c:pt idx="97">
                  <c:v>86.420569256804427</c:v>
                </c:pt>
                <c:pt idx="98">
                  <c:v>86.362922678104127</c:v>
                </c:pt>
                <c:pt idx="99">
                  <c:v>86.306046849808709</c:v>
                </c:pt>
                <c:pt idx="100">
                  <c:v>86.24988090803491</c:v>
                </c:pt>
                <c:pt idx="101">
                  <c:v>86.194367453949596</c:v>
                </c:pt>
                <c:pt idx="102">
                  <c:v>86.139452255355394</c:v>
                </c:pt>
                <c:pt idx="103">
                  <c:v>86.085083950611946</c:v>
                </c:pt>
                <c:pt idx="104">
                  <c:v>86.03121375466678</c:v>
                </c:pt>
                <c:pt idx="105">
                  <c:v>85.977795166729365</c:v>
                </c:pt>
                <c:pt idx="106">
                  <c:v>85.924783678917194</c:v>
                </c:pt>
                <c:pt idx="107">
                  <c:v>85.87213648502798</c:v>
                </c:pt>
                <c:pt idx="108">
                  <c:v>85.819812188446207</c:v>
                </c:pt>
                <c:pt idx="109">
                  <c:v>85.767770508072914</c:v>
                </c:pt>
                <c:pt idx="110">
                  <c:v>85.715971981074119</c:v>
                </c:pt>
                <c:pt idx="111">
                  <c:v>85.664377661176374</c:v>
                </c:pt>
                <c:pt idx="112">
                  <c:v>85.612948811199686</c:v>
                </c:pt>
                <c:pt idx="113">
                  <c:v>85.561646588510243</c:v>
                </c:pt>
                <c:pt idx="114">
                  <c:v>85.5104317221043</c:v>
                </c:pt>
                <c:pt idx="115">
                  <c:v>85.459264180102338</c:v>
                </c:pt>
                <c:pt idx="116">
                  <c:v>85.408102826550873</c:v>
                </c:pt>
                <c:pt idx="117">
                  <c:v>85.356905066603844</c:v>
                </c:pt>
                <c:pt idx="118">
                  <c:v>85.305626479395926</c:v>
                </c:pt>
                <c:pt idx="119">
                  <c:v>85.254220438243919</c:v>
                </c:pt>
                <c:pt idx="120">
                  <c:v>85.202637718225859</c:v>
                </c:pt>
                <c:pt idx="121">
                  <c:v>85.150826091713739</c:v>
                </c:pt>
                <c:pt idx="122">
                  <c:v>85.098729913086274</c:v>
                </c:pt>
                <c:pt idx="123">
                  <c:v>85.046289694644301</c:v>
                </c:pt>
                <c:pt idx="124">
                  <c:v>84.993441676709082</c:v>
                </c:pt>
                <c:pt idx="125">
                  <c:v>84.940117396022913</c:v>
                </c:pt>
                <c:pt idx="126">
                  <c:v>84.886243257904496</c:v>
                </c:pt>
                <c:pt idx="127">
                  <c:v>84.831740119154247</c:v>
                </c:pt>
                <c:pt idx="128">
                  <c:v>84.776522890458082</c:v>
                </c:pt>
                <c:pt idx="129">
                  <c:v>84.720500169002023</c:v>
                </c:pt>
                <c:pt idx="130">
                  <c:v>84.663573914165923</c:v>
                </c:pt>
                <c:pt idx="131">
                  <c:v>84.605639181479233</c:v>
                </c:pt>
                <c:pt idx="132">
                  <c:v>84.546583932439603</c:v>
                </c:pt>
                <c:pt idx="133">
                  <c:v>84.486288940233294</c:v>
                </c:pt>
                <c:pt idx="134">
                  <c:v>84.424627813739917</c:v>
                </c:pt>
                <c:pt idx="135">
                  <c:v>84.361467164300279</c:v>
                </c:pt>
                <c:pt idx="136">
                  <c:v>84.296666941383592</c:v>
                </c:pt>
                <c:pt idx="137">
                  <c:v>84.230080964274293</c:v>
                </c:pt>
                <c:pt idx="138">
                  <c:v>84.161557676936553</c:v>
                </c:pt>
                <c:pt idx="139">
                  <c:v>84.090941152002898</c:v>
                </c:pt>
                <c:pt idx="140">
                  <c:v>84.018072367049541</c:v>
                </c:pt>
                <c:pt idx="141">
                  <c:v>83.942790771647552</c:v>
                </c:pt>
                <c:pt idx="142">
                  <c:v>83.86493615683537</c:v>
                </c:pt>
                <c:pt idx="143">
                  <c:v>83.784350829432242</c:v>
                </c:pt>
                <c:pt idx="144">
                  <c:v>83.700882081918635</c:v>
                </c:pt>
                <c:pt idx="145">
                  <c:v>83.614384934532183</c:v>
                </c:pt>
                <c:pt idx="146">
                  <c:v>83.524725110069724</c:v>
                </c:pt>
                <c:pt idx="147">
                  <c:v>83.431782184222484</c:v>
                </c:pt>
                <c:pt idx="148">
                  <c:v>83.335452835960467</c:v>
                </c:pt>
                <c:pt idx="149">
                  <c:v>83.23565410467782</c:v>
                </c:pt>
                <c:pt idx="150">
                  <c:v>83.132326544911493</c:v>
                </c:pt>
                <c:pt idx="151">
                  <c:v>83.025437157024626</c:v>
                </c:pt>
                <c:pt idx="152">
                  <c:v>82.914981964912997</c:v>
                </c:pt>
                <c:pt idx="153">
                  <c:v>82.800988111035053</c:v>
                </c:pt>
                <c:pt idx="154">
                  <c:v>82.683515346050058</c:v>
                </c:pt>
                <c:pt idx="155">
                  <c:v>82.562656805726704</c:v>
                </c:pt>
                <c:pt idx="156">
                  <c:v>82.438538991526542</c:v>
                </c:pt>
                <c:pt idx="157">
                  <c:v>82.311320902548005</c:v>
                </c:pt>
                <c:pt idx="158">
                  <c:v>82.181192303703</c:v>
                </c:pt>
                <c:pt idx="159">
                  <c:v>82.048371155721355</c:v>
                </c:pt>
                <c:pt idx="160">
                  <c:v>81.913100273936749</c:v>
                </c:pt>
                <c:pt idx="161">
                  <c:v>81.775643321646612</c:v>
                </c:pt>
                <c:pt idx="162">
                  <c:v>81.636280277087991</c:v>
                </c:pt>
                <c:pt idx="163">
                  <c:v>81.495302538099395</c:v>
                </c:pt>
                <c:pt idx="164">
                  <c:v>81.353007843443294</c:v>
                </c:pt>
                <c:pt idx="165">
                  <c:v>81.209695193594527</c:v>
                </c:pt>
                <c:pt idx="166">
                  <c:v>81.065659946630234</c:v>
                </c:pt>
                <c:pt idx="167">
                  <c:v>80.921189247749581</c:v>
                </c:pt>
                <c:pt idx="168">
                  <c:v>80.776557925775677</c:v>
                </c:pt>
                <c:pt idx="169">
                  <c:v>80.632024959181365</c:v>
                </c:pt>
                <c:pt idx="170">
                  <c:v>80.487830580416912</c:v>
                </c:pt>
                <c:pt idx="171">
                  <c:v>80.344194053242447</c:v>
                </c:pt>
                <c:pt idx="172">
                  <c:v>80.201312125721344</c:v>
                </c:pt>
                <c:pt idx="173">
                  <c:v>80.059358133368534</c:v>
                </c:pt>
                <c:pt idx="174">
                  <c:v>79.91848170393547</c:v>
                </c:pt>
                <c:pt idx="175">
                  <c:v>79.778808998117739</c:v>
                </c:pt>
                <c:pt idx="176">
                  <c:v>79.640443409195612</c:v>
                </c:pt>
                <c:pt idx="177">
                  <c:v>79.503466638913878</c:v>
                </c:pt>
                <c:pt idx="178">
                  <c:v>79.367940066087485</c:v>
                </c:pt>
                <c:pt idx="179">
                  <c:v>79.233906327597495</c:v>
                </c:pt>
                <c:pt idx="180">
                  <c:v>79.101391037639374</c:v>
                </c:pt>
                <c:pt idx="181">
                  <c:v>78.970404579345143</c:v>
                </c:pt>
                <c:pt idx="182">
                  <c:v>78.840943912339839</c:v>
                </c:pt>
                <c:pt idx="183">
                  <c:v>78.712994349668932</c:v>
                </c:pt>
                <c:pt idx="184">
                  <c:v>78.586531267249228</c:v>
                </c:pt>
                <c:pt idx="185">
                  <c:v>78.461521718112422</c:v>
                </c:pt>
                <c:pt idx="186">
                  <c:v>78.337925931933853</c:v>
                </c:pt>
                <c:pt idx="187">
                  <c:v>78.215698687499213</c:v>
                </c:pt>
                <c:pt idx="188">
                  <c:v>78.094790551790894</c:v>
                </c:pt>
                <c:pt idx="189">
                  <c:v>77.975148984285624</c:v>
                </c:pt>
                <c:pt idx="190">
                  <c:v>77.856719308910655</c:v>
                </c:pt>
                <c:pt idx="191">
                  <c:v>77.739445559007592</c:v>
                </c:pt>
                <c:pt idx="192">
                  <c:v>77.623271202724325</c:v>
                </c:pt>
                <c:pt idx="193">
                  <c:v>77.508139757620867</c:v>
                </c:pt>
                <c:pt idx="194">
                  <c:v>77.393995304061789</c:v>
                </c:pt>
                <c:pt idx="195">
                  <c:v>77.280782907292746</c:v>
                </c:pt>
                <c:pt idx="196">
                  <c:v>77.168448958066406</c:v>
                </c:pt>
                <c:pt idx="197">
                  <c:v>77.056941441384794</c:v>
                </c:pt>
                <c:pt idx="198">
                  <c:v>76.946210142440009</c:v>
                </c:pt>
                <c:pt idx="199">
                  <c:v>76.83620679822333</c:v>
                </c:pt>
                <c:pt idx="200">
                  <c:v>76.726885202588718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94.403000000000006</c:v>
                </c:pt>
                <c:pt idx="1">
                  <c:v>95.483999999999995</c:v>
                </c:pt>
                <c:pt idx="2">
                  <c:v>95.29</c:v>
                </c:pt>
                <c:pt idx="3">
                  <c:v>94.338999999999999</c:v>
                </c:pt>
                <c:pt idx="4">
                  <c:v>94.870999999999995</c:v>
                </c:pt>
                <c:pt idx="5">
                  <c:v>95.113</c:v>
                </c:pt>
                <c:pt idx="6">
                  <c:v>94.887</c:v>
                </c:pt>
                <c:pt idx="7">
                  <c:v>94.79</c:v>
                </c:pt>
                <c:pt idx="8">
                  <c:v>94.322999999999993</c:v>
                </c:pt>
                <c:pt idx="9">
                  <c:v>95.742000000000004</c:v>
                </c:pt>
                <c:pt idx="10">
                  <c:v>94.596999999999994</c:v>
                </c:pt>
                <c:pt idx="11">
                  <c:v>95.483999999999995</c:v>
                </c:pt>
                <c:pt idx="12">
                  <c:v>94.742000000000004</c:v>
                </c:pt>
                <c:pt idx="13">
                  <c:v>95.403000000000006</c:v>
                </c:pt>
                <c:pt idx="14">
                  <c:v>95.855000000000004</c:v>
                </c:pt>
                <c:pt idx="15">
                  <c:v>95.79</c:v>
                </c:pt>
                <c:pt idx="16">
                  <c:v>95.531999999999996</c:v>
                </c:pt>
                <c:pt idx="17">
                  <c:v>96.629000000000005</c:v>
                </c:pt>
                <c:pt idx="18">
                  <c:v>96.629000000000005</c:v>
                </c:pt>
                <c:pt idx="19">
                  <c:v>97.71</c:v>
                </c:pt>
                <c:pt idx="20">
                  <c:v>96.338999999999999</c:v>
                </c:pt>
                <c:pt idx="21">
                  <c:v>96.855000000000004</c:v>
                </c:pt>
                <c:pt idx="22">
                  <c:v>97.081000000000003</c:v>
                </c:pt>
                <c:pt idx="23">
                  <c:v>97.387</c:v>
                </c:pt>
                <c:pt idx="24">
                  <c:v>97.144999999999996</c:v>
                </c:pt>
                <c:pt idx="25">
                  <c:v>97.435000000000002</c:v>
                </c:pt>
                <c:pt idx="26">
                  <c:v>98.064999999999998</c:v>
                </c:pt>
                <c:pt idx="27">
                  <c:v>98.435000000000002</c:v>
                </c:pt>
                <c:pt idx="28">
                  <c:v>98.805999999999997</c:v>
                </c:pt>
                <c:pt idx="29">
                  <c:v>99.5</c:v>
                </c:pt>
                <c:pt idx="30">
                  <c:v>100.032</c:v>
                </c:pt>
                <c:pt idx="31">
                  <c:v>101.113</c:v>
                </c:pt>
                <c:pt idx="32">
                  <c:v>101.339</c:v>
                </c:pt>
                <c:pt idx="33">
                  <c:v>101.919</c:v>
                </c:pt>
                <c:pt idx="34">
                  <c:v>102.274</c:v>
                </c:pt>
                <c:pt idx="35">
                  <c:v>103.645</c:v>
                </c:pt>
                <c:pt idx="36">
                  <c:v>104.32299999999999</c:v>
                </c:pt>
                <c:pt idx="37">
                  <c:v>105.468</c:v>
                </c:pt>
                <c:pt idx="38">
                  <c:v>105.90300000000001</c:v>
                </c:pt>
                <c:pt idx="39">
                  <c:v>108.113</c:v>
                </c:pt>
                <c:pt idx="40">
                  <c:v>109.5</c:v>
                </c:pt>
                <c:pt idx="41">
                  <c:v>110.581</c:v>
                </c:pt>
                <c:pt idx="42">
                  <c:v>112.032</c:v>
                </c:pt>
                <c:pt idx="43">
                  <c:v>114.548</c:v>
                </c:pt>
                <c:pt idx="44">
                  <c:v>117.258</c:v>
                </c:pt>
                <c:pt idx="45">
                  <c:v>120.839</c:v>
                </c:pt>
                <c:pt idx="46">
                  <c:v>124.919</c:v>
                </c:pt>
                <c:pt idx="47">
                  <c:v>129.29</c:v>
                </c:pt>
                <c:pt idx="48">
                  <c:v>134.29</c:v>
                </c:pt>
                <c:pt idx="49">
                  <c:v>140.452</c:v>
                </c:pt>
                <c:pt idx="50">
                  <c:v>147.29</c:v>
                </c:pt>
                <c:pt idx="51">
                  <c:v>156.21</c:v>
                </c:pt>
                <c:pt idx="52">
                  <c:v>165.387</c:v>
                </c:pt>
                <c:pt idx="53">
                  <c:v>176.87100000000001</c:v>
                </c:pt>
                <c:pt idx="54">
                  <c:v>188.17699999999999</c:v>
                </c:pt>
                <c:pt idx="55">
                  <c:v>199.53200000000001</c:v>
                </c:pt>
                <c:pt idx="56">
                  <c:v>209.548</c:v>
                </c:pt>
                <c:pt idx="57">
                  <c:v>216.839</c:v>
                </c:pt>
                <c:pt idx="58">
                  <c:v>223.09700000000001</c:v>
                </c:pt>
                <c:pt idx="59">
                  <c:v>226.37100000000001</c:v>
                </c:pt>
                <c:pt idx="60">
                  <c:v>227.935</c:v>
                </c:pt>
                <c:pt idx="61">
                  <c:v>224.40299999999999</c:v>
                </c:pt>
                <c:pt idx="62">
                  <c:v>219.065</c:v>
                </c:pt>
                <c:pt idx="63">
                  <c:v>207.935</c:v>
                </c:pt>
                <c:pt idx="64">
                  <c:v>191.85499999999999</c:v>
                </c:pt>
                <c:pt idx="65">
                  <c:v>170.59700000000001</c:v>
                </c:pt>
                <c:pt idx="66">
                  <c:v>143.75800000000001</c:v>
                </c:pt>
                <c:pt idx="67">
                  <c:v>116.71</c:v>
                </c:pt>
                <c:pt idx="68">
                  <c:v>102.613</c:v>
                </c:pt>
                <c:pt idx="69">
                  <c:v>98.483999999999995</c:v>
                </c:pt>
                <c:pt idx="70">
                  <c:v>100.145</c:v>
                </c:pt>
                <c:pt idx="71">
                  <c:v>101.565</c:v>
                </c:pt>
                <c:pt idx="72">
                  <c:v>104.645</c:v>
                </c:pt>
                <c:pt idx="73">
                  <c:v>107.145</c:v>
                </c:pt>
                <c:pt idx="74">
                  <c:v>111.09699999999999</c:v>
                </c:pt>
                <c:pt idx="75">
                  <c:v>114.452</c:v>
                </c:pt>
                <c:pt idx="76">
                  <c:v>120.855</c:v>
                </c:pt>
                <c:pt idx="77">
                  <c:v>127.59699999999999</c:v>
                </c:pt>
                <c:pt idx="78">
                  <c:v>136.69399999999999</c:v>
                </c:pt>
                <c:pt idx="79">
                  <c:v>146.935</c:v>
                </c:pt>
                <c:pt idx="80">
                  <c:v>157.01599999999999</c:v>
                </c:pt>
                <c:pt idx="81">
                  <c:v>167.565</c:v>
                </c:pt>
                <c:pt idx="82">
                  <c:v>175.952</c:v>
                </c:pt>
                <c:pt idx="83">
                  <c:v>183.14500000000001</c:v>
                </c:pt>
                <c:pt idx="84">
                  <c:v>188.435</c:v>
                </c:pt>
                <c:pt idx="85">
                  <c:v>190.274</c:v>
                </c:pt>
                <c:pt idx="86">
                  <c:v>190.339</c:v>
                </c:pt>
                <c:pt idx="87">
                  <c:v>186.065</c:v>
                </c:pt>
                <c:pt idx="88">
                  <c:v>176.774</c:v>
                </c:pt>
                <c:pt idx="89">
                  <c:v>162.661</c:v>
                </c:pt>
                <c:pt idx="90">
                  <c:v>144.01599999999999</c:v>
                </c:pt>
                <c:pt idx="91">
                  <c:v>122.032</c:v>
                </c:pt>
                <c:pt idx="92">
                  <c:v>102.17700000000001</c:v>
                </c:pt>
                <c:pt idx="93">
                  <c:v>93.144999999999996</c:v>
                </c:pt>
                <c:pt idx="94">
                  <c:v>89.144999999999996</c:v>
                </c:pt>
                <c:pt idx="95">
                  <c:v>88.918999999999997</c:v>
                </c:pt>
                <c:pt idx="96">
                  <c:v>88.887</c:v>
                </c:pt>
                <c:pt idx="97">
                  <c:v>90.064999999999998</c:v>
                </c:pt>
                <c:pt idx="98">
                  <c:v>89.435000000000002</c:v>
                </c:pt>
                <c:pt idx="99">
                  <c:v>88.918999999999997</c:v>
                </c:pt>
                <c:pt idx="100">
                  <c:v>89.596999999999994</c:v>
                </c:pt>
                <c:pt idx="101">
                  <c:v>89.5</c:v>
                </c:pt>
                <c:pt idx="102">
                  <c:v>89.322999999999993</c:v>
                </c:pt>
                <c:pt idx="103">
                  <c:v>89.064999999999998</c:v>
                </c:pt>
                <c:pt idx="104">
                  <c:v>89</c:v>
                </c:pt>
                <c:pt idx="105">
                  <c:v>90.129000000000005</c:v>
                </c:pt>
                <c:pt idx="106">
                  <c:v>89.661000000000001</c:v>
                </c:pt>
                <c:pt idx="107">
                  <c:v>90.338999999999999</c:v>
                </c:pt>
                <c:pt idx="108">
                  <c:v>89.968000000000004</c:v>
                </c:pt>
                <c:pt idx="109">
                  <c:v>89.661000000000001</c:v>
                </c:pt>
                <c:pt idx="110">
                  <c:v>90.805999999999997</c:v>
                </c:pt>
                <c:pt idx="111">
                  <c:v>90.418999999999997</c:v>
                </c:pt>
                <c:pt idx="112">
                  <c:v>89.968000000000004</c:v>
                </c:pt>
                <c:pt idx="113">
                  <c:v>90.564999999999998</c:v>
                </c:pt>
                <c:pt idx="114">
                  <c:v>90.064999999999998</c:v>
                </c:pt>
                <c:pt idx="115">
                  <c:v>89.79</c:v>
                </c:pt>
                <c:pt idx="116">
                  <c:v>90.322999999999993</c:v>
                </c:pt>
                <c:pt idx="117">
                  <c:v>89.903000000000006</c:v>
                </c:pt>
                <c:pt idx="118">
                  <c:v>89.805999999999997</c:v>
                </c:pt>
                <c:pt idx="119">
                  <c:v>90.822999999999993</c:v>
                </c:pt>
                <c:pt idx="120">
                  <c:v>90.838999999999999</c:v>
                </c:pt>
                <c:pt idx="121">
                  <c:v>91.870999999999995</c:v>
                </c:pt>
                <c:pt idx="122">
                  <c:v>93.129000000000005</c:v>
                </c:pt>
                <c:pt idx="123">
                  <c:v>93.757999999999996</c:v>
                </c:pt>
                <c:pt idx="124">
                  <c:v>93.531999999999996</c:v>
                </c:pt>
                <c:pt idx="125">
                  <c:v>94.274000000000001</c:v>
                </c:pt>
                <c:pt idx="126">
                  <c:v>95.581000000000003</c:v>
                </c:pt>
                <c:pt idx="127">
                  <c:v>94.161000000000001</c:v>
                </c:pt>
                <c:pt idx="128">
                  <c:v>93.968000000000004</c:v>
                </c:pt>
                <c:pt idx="129">
                  <c:v>92.113</c:v>
                </c:pt>
                <c:pt idx="130">
                  <c:v>90.951999999999998</c:v>
                </c:pt>
                <c:pt idx="131">
                  <c:v>91.144999999999996</c:v>
                </c:pt>
                <c:pt idx="132">
                  <c:v>89.113</c:v>
                </c:pt>
                <c:pt idx="133">
                  <c:v>89.225999999999999</c:v>
                </c:pt>
                <c:pt idx="134">
                  <c:v>88.79</c:v>
                </c:pt>
                <c:pt idx="135">
                  <c:v>88.531999999999996</c:v>
                </c:pt>
                <c:pt idx="136">
                  <c:v>88.225999999999999</c:v>
                </c:pt>
                <c:pt idx="137">
                  <c:v>87.5</c:v>
                </c:pt>
                <c:pt idx="138">
                  <c:v>86.968000000000004</c:v>
                </c:pt>
                <c:pt idx="139">
                  <c:v>87</c:v>
                </c:pt>
                <c:pt idx="140">
                  <c:v>86.516000000000005</c:v>
                </c:pt>
                <c:pt idx="141">
                  <c:v>87.194000000000003</c:v>
                </c:pt>
                <c:pt idx="142">
                  <c:v>87.29</c:v>
                </c:pt>
                <c:pt idx="143">
                  <c:v>87.596999999999994</c:v>
                </c:pt>
                <c:pt idx="144">
                  <c:v>86.644999999999996</c:v>
                </c:pt>
                <c:pt idx="145">
                  <c:v>86.548000000000002</c:v>
                </c:pt>
                <c:pt idx="146">
                  <c:v>86.79</c:v>
                </c:pt>
                <c:pt idx="147">
                  <c:v>87.29</c:v>
                </c:pt>
                <c:pt idx="148">
                  <c:v>86.451999999999998</c:v>
                </c:pt>
                <c:pt idx="149">
                  <c:v>87.71</c:v>
                </c:pt>
                <c:pt idx="150">
                  <c:v>87.629000000000005</c:v>
                </c:pt>
                <c:pt idx="151">
                  <c:v>86.79</c:v>
                </c:pt>
                <c:pt idx="152">
                  <c:v>87.031999999999996</c:v>
                </c:pt>
                <c:pt idx="153">
                  <c:v>89.081000000000003</c:v>
                </c:pt>
                <c:pt idx="154">
                  <c:v>89.677000000000007</c:v>
                </c:pt>
                <c:pt idx="155">
                  <c:v>89.370999999999995</c:v>
                </c:pt>
                <c:pt idx="156">
                  <c:v>90.016000000000005</c:v>
                </c:pt>
                <c:pt idx="157">
                  <c:v>90.774000000000001</c:v>
                </c:pt>
                <c:pt idx="158">
                  <c:v>90.064999999999998</c:v>
                </c:pt>
                <c:pt idx="159">
                  <c:v>89.29</c:v>
                </c:pt>
                <c:pt idx="160">
                  <c:v>90.161000000000001</c:v>
                </c:pt>
                <c:pt idx="161">
                  <c:v>89.177000000000007</c:v>
                </c:pt>
                <c:pt idx="162">
                  <c:v>88.725999999999999</c:v>
                </c:pt>
                <c:pt idx="163">
                  <c:v>88.257999999999996</c:v>
                </c:pt>
                <c:pt idx="164">
                  <c:v>86.5</c:v>
                </c:pt>
                <c:pt idx="165">
                  <c:v>86.016000000000005</c:v>
                </c:pt>
                <c:pt idx="166">
                  <c:v>87.403000000000006</c:v>
                </c:pt>
                <c:pt idx="167">
                  <c:v>85.742000000000004</c:v>
                </c:pt>
                <c:pt idx="168">
                  <c:v>85.629000000000005</c:v>
                </c:pt>
                <c:pt idx="169">
                  <c:v>85.644999999999996</c:v>
                </c:pt>
                <c:pt idx="170">
                  <c:v>84.983999999999995</c:v>
                </c:pt>
                <c:pt idx="171">
                  <c:v>84.903000000000006</c:v>
                </c:pt>
                <c:pt idx="172">
                  <c:v>84.451999999999998</c:v>
                </c:pt>
                <c:pt idx="173">
                  <c:v>84.144999999999996</c:v>
                </c:pt>
                <c:pt idx="174">
                  <c:v>83.870999999999995</c:v>
                </c:pt>
                <c:pt idx="175">
                  <c:v>84.322999999999993</c:v>
                </c:pt>
                <c:pt idx="176">
                  <c:v>83.581000000000003</c:v>
                </c:pt>
                <c:pt idx="177">
                  <c:v>83.918999999999997</c:v>
                </c:pt>
                <c:pt idx="178">
                  <c:v>83.355000000000004</c:v>
                </c:pt>
                <c:pt idx="179">
                  <c:v>84.177000000000007</c:v>
                </c:pt>
                <c:pt idx="180">
                  <c:v>82.71</c:v>
                </c:pt>
                <c:pt idx="181">
                  <c:v>83.257999999999996</c:v>
                </c:pt>
                <c:pt idx="182">
                  <c:v>83.161000000000001</c:v>
                </c:pt>
                <c:pt idx="183">
                  <c:v>82.983999999999995</c:v>
                </c:pt>
                <c:pt idx="184">
                  <c:v>82.016000000000005</c:v>
                </c:pt>
                <c:pt idx="185">
                  <c:v>81.968000000000004</c:v>
                </c:pt>
                <c:pt idx="186">
                  <c:v>82.581000000000003</c:v>
                </c:pt>
                <c:pt idx="187">
                  <c:v>82.694000000000003</c:v>
                </c:pt>
                <c:pt idx="188">
                  <c:v>82.194000000000003</c:v>
                </c:pt>
                <c:pt idx="189">
                  <c:v>81.613</c:v>
                </c:pt>
                <c:pt idx="190">
                  <c:v>82.935000000000002</c:v>
                </c:pt>
                <c:pt idx="191">
                  <c:v>82.694000000000003</c:v>
                </c:pt>
                <c:pt idx="192">
                  <c:v>82.677000000000007</c:v>
                </c:pt>
                <c:pt idx="193">
                  <c:v>82.596999999999994</c:v>
                </c:pt>
                <c:pt idx="194">
                  <c:v>81.983999999999995</c:v>
                </c:pt>
                <c:pt idx="195">
                  <c:v>81.870999999999995</c:v>
                </c:pt>
                <c:pt idx="196">
                  <c:v>81.918999999999997</c:v>
                </c:pt>
                <c:pt idx="197">
                  <c:v>81.725999999999999</c:v>
                </c:pt>
                <c:pt idx="198">
                  <c:v>82.581000000000003</c:v>
                </c:pt>
                <c:pt idx="199">
                  <c:v>82.113</c:v>
                </c:pt>
                <c:pt idx="200">
                  <c:v>82.338999999999999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92.872405547850491</c:v>
                </c:pt>
                <c:pt idx="1">
                  <c:v>93.131308306579172</c:v>
                </c:pt>
                <c:pt idx="2">
                  <c:v>93.389274015968041</c:v>
                </c:pt>
                <c:pt idx="3">
                  <c:v>93.646135894387925</c:v>
                </c:pt>
                <c:pt idx="4">
                  <c:v>93.901706003574844</c:v>
                </c:pt>
                <c:pt idx="5">
                  <c:v>94.155773281629138</c:v>
                </c:pt>
                <c:pt idx="6">
                  <c:v>94.408101531609177</c:v>
                </c:pt>
                <c:pt idx="7">
                  <c:v>94.65842741327225</c:v>
                </c:pt>
                <c:pt idx="8">
                  <c:v>94.906458507700819</c:v>
                </c:pt>
                <c:pt idx="9">
                  <c:v>95.15187155539509</c:v>
                </c:pt>
                <c:pt idx="10">
                  <c:v>95.394311011163225</c:v>
                </c:pt>
                <c:pt idx="11">
                  <c:v>95.633388118085321</c:v>
                </c:pt>
                <c:pt idx="12">
                  <c:v>95.8686807835076</c:v>
                </c:pt>
                <c:pt idx="13">
                  <c:v>96.09973464941298</c:v>
                </c:pt>
                <c:pt idx="14">
                  <c:v>96.326065896080948</c:v>
                </c:pt>
                <c:pt idx="15">
                  <c:v>96.547166511595378</c:v>
                </c:pt>
                <c:pt idx="16">
                  <c:v>96.762513011414285</c:v>
                </c:pt>
                <c:pt idx="17">
                  <c:v>96.971579913078656</c:v>
                </c:pt>
                <c:pt idx="18">
                  <c:v>97.17385967129178</c:v>
                </c:pt>
                <c:pt idx="19">
                  <c:v>97.368891264916513</c:v>
                </c:pt>
                <c:pt idx="20">
                  <c:v>97.556300200595288</c:v>
                </c:pt>
                <c:pt idx="21">
                  <c:v>97.735853348227607</c:v>
                </c:pt>
                <c:pt idx="22">
                  <c:v>97.90753272697772</c:v>
                </c:pt>
                <c:pt idx="23">
                  <c:v>98.071633071760814</c:v>
                </c:pt>
                <c:pt idx="24">
                  <c:v>98.228888657800439</c:v>
                </c:pt>
                <c:pt idx="25">
                  <c:v>98.380635341651455</c:v>
                </c:pt>
                <c:pt idx="26">
                  <c:v>98.529013952453766</c:v>
                </c:pt>
                <c:pt idx="27">
                  <c:v>98.677220862569499</c:v>
                </c:pt>
                <c:pt idx="28">
                  <c:v>98.829810575891798</c:v>
                </c:pt>
                <c:pt idx="29">
                  <c:v>98.993053267882289</c:v>
                </c:pt>
                <c:pt idx="30">
                  <c:v>99.175347164936952</c:v>
                </c:pt>
                <c:pt idx="31">
                  <c:v>99.38768125985257</c:v>
                </c:pt>
                <c:pt idx="32">
                  <c:v>99.644137987372588</c:v>
                </c:pt>
                <c:pt idx="33">
                  <c:v>99.962418101827879</c:v>
                </c:pt>
                <c:pt idx="34">
                  <c:v>100.36436124144777</c:v>
                </c:pt>
                <c:pt idx="35">
                  <c:v>100.87642587523271</c:v>
                </c:pt>
                <c:pt idx="36">
                  <c:v>101.53008210426543</c:v>
                </c:pt>
                <c:pt idx="37">
                  <c:v>102.36206100072684</c:v>
                </c:pt>
                <c:pt idx="38">
                  <c:v>103.41439595510441</c:v>
                </c:pt>
                <c:pt idx="39">
                  <c:v>104.73418623205076</c:v>
                </c:pt>
                <c:pt idx="40">
                  <c:v>106.37301211282281</c:v>
                </c:pt>
                <c:pt idx="41">
                  <c:v>108.3859361327369</c:v>
                </c:pt>
                <c:pt idx="42">
                  <c:v>110.8300373300867</c:v>
                </c:pt>
                <c:pt idx="43">
                  <c:v>113.76244603697512</c:v>
                </c:pt>
                <c:pt idx="44">
                  <c:v>117.23787586750271</c:v>
                </c:pt>
                <c:pt idx="45">
                  <c:v>121.30568666485031</c:v>
                </c:pt>
                <c:pt idx="46">
                  <c:v>126.00655573047555</c:v>
                </c:pt>
                <c:pt idx="47">
                  <c:v>131.36888208115511</c:v>
                </c:pt>
                <c:pt idx="48">
                  <c:v>137.4050961451498</c:v>
                </c:pt>
                <c:pt idx="49">
                  <c:v>144.10809076219036</c:v>
                </c:pt>
                <c:pt idx="50">
                  <c:v>151.44802359295781</c:v>
                </c:pt>
                <c:pt idx="51">
                  <c:v>159.36976053952694</c:v>
                </c:pt>
                <c:pt idx="52">
                  <c:v>167.79122541407341</c:v>
                </c:pt>
                <c:pt idx="53">
                  <c:v>176.60285835318984</c:v>
                </c:pt>
                <c:pt idx="54">
                  <c:v>185.66809852053854</c:v>
                </c:pt>
                <c:pt idx="55">
                  <c:v>194.82363465574477</c:v>
                </c:pt>
                <c:pt idx="56">
                  <c:v>203.87420570489408</c:v>
                </c:pt>
                <c:pt idx="57">
                  <c:v>212.56677185458568</c:v>
                </c:pt>
                <c:pt idx="58">
                  <c:v>220.51350099862975</c:v>
                </c:pt>
                <c:pt idx="59">
                  <c:v>227.03190333757559</c:v>
                </c:pt>
                <c:pt idx="60">
                  <c:v>230.93303501965423</c:v>
                </c:pt>
                <c:pt idx="61">
                  <c:v>230.44635101262887</c:v>
                </c:pt>
                <c:pt idx="62">
                  <c:v>223.60816885557378</c:v>
                </c:pt>
                <c:pt idx="63">
                  <c:v>209.26984946567865</c:v>
                </c:pt>
                <c:pt idx="64">
                  <c:v>188.2770595285526</c:v>
                </c:pt>
                <c:pt idx="65">
                  <c:v>163.8344824448431</c:v>
                </c:pt>
                <c:pt idx="66">
                  <c:v>140.41829096934705</c:v>
                </c:pt>
                <c:pt idx="67">
                  <c:v>121.80549806108819</c:v>
                </c:pt>
                <c:pt idx="68">
                  <c:v>109.62889824233874</c:v>
                </c:pt>
                <c:pt idx="69">
                  <c:v>103.35787597293591</c:v>
                </c:pt>
                <c:pt idx="70">
                  <c:v>101.35043556124232</c:v>
                </c:pt>
                <c:pt idx="71">
                  <c:v>101.97429258633419</c:v>
                </c:pt>
                <c:pt idx="72">
                  <c:v>104.15685127994756</c:v>
                </c:pt>
                <c:pt idx="73">
                  <c:v>107.38939990748597</c:v>
                </c:pt>
                <c:pt idx="74">
                  <c:v>111.50979434608422</c:v>
                </c:pt>
                <c:pt idx="75">
                  <c:v>116.50313759751975</c:v>
                </c:pt>
                <c:pt idx="76">
                  <c:v>122.38715783922031</c:v>
                </c:pt>
                <c:pt idx="77">
                  <c:v>129.16001197284479</c:v>
                </c:pt>
                <c:pt idx="78">
                  <c:v>136.77773801358302</c:v>
                </c:pt>
                <c:pt idx="79">
                  <c:v>145.14305643874621</c:v>
                </c:pt>
                <c:pt idx="80">
                  <c:v>154.09786846065384</c:v>
                </c:pt>
                <c:pt idx="81">
                  <c:v>163.41264009750364</c:v>
                </c:pt>
                <c:pt idx="82">
                  <c:v>172.75703090236459</c:v>
                </c:pt>
                <c:pt idx="83">
                  <c:v>181.62267235551215</c:v>
                </c:pt>
                <c:pt idx="84">
                  <c:v>189.17604438015286</c:v>
                </c:pt>
                <c:pt idx="85">
                  <c:v>194.09629177067598</c:v>
                </c:pt>
                <c:pt idx="86">
                  <c:v>194.60815829156726</c:v>
                </c:pt>
                <c:pt idx="87">
                  <c:v>188.99843025563518</c:v>
                </c:pt>
                <c:pt idx="88">
                  <c:v>176.63006129747271</c:v>
                </c:pt>
                <c:pt idx="89">
                  <c:v>158.86024459840959</c:v>
                </c:pt>
                <c:pt idx="90">
                  <c:v>138.96094796574127</c:v>
                </c:pt>
                <c:pt idx="91">
                  <c:v>120.77424784981491</c:v>
                </c:pt>
                <c:pt idx="92">
                  <c:v>106.97874502987793</c:v>
                </c:pt>
                <c:pt idx="93">
                  <c:v>98.224291385126961</c:v>
                </c:pt>
                <c:pt idx="94">
                  <c:v>93.54904318258626</c:v>
                </c:pt>
                <c:pt idx="95">
                  <c:v>91.427510530897706</c:v>
                </c:pt>
                <c:pt idx="96">
                  <c:v>90.587425448477205</c:v>
                </c:pt>
                <c:pt idx="97">
                  <c:v>90.271912663096543</c:v>
                </c:pt>
                <c:pt idx="98">
                  <c:v>90.13355123475084</c:v>
                </c:pt>
                <c:pt idx="99">
                  <c:v>90.045166152263135</c:v>
                </c:pt>
                <c:pt idx="100">
                  <c:v>89.968994049738157</c:v>
                </c:pt>
                <c:pt idx="101">
                  <c:v>89.895872330625082</c:v>
                </c:pt>
                <c:pt idx="102">
                  <c:v>89.824039459006386</c:v>
                </c:pt>
                <c:pt idx="103">
                  <c:v>89.753363746688095</c:v>
                </c:pt>
                <c:pt idx="104">
                  <c:v>89.684120097779058</c:v>
                </c:pt>
                <c:pt idx="105">
                  <c:v>89.616834173290869</c:v>
                </c:pt>
                <c:pt idx="106">
                  <c:v>89.552346367400702</c:v>
                </c:pt>
                <c:pt idx="107">
                  <c:v>89.491934525494727</c:v>
                </c:pt>
                <c:pt idx="108">
                  <c:v>89.437470127489163</c:v>
                </c:pt>
                <c:pt idx="109">
                  <c:v>89.391599325651555</c:v>
                </c:pt>
                <c:pt idx="110">
                  <c:v>89.357934734520342</c:v>
                </c:pt>
                <c:pt idx="111">
                  <c:v>89.341233284972262</c:v>
                </c:pt>
                <c:pt idx="112">
                  <c:v>89.34752312995154</c:v>
                </c:pt>
                <c:pt idx="113">
                  <c:v>89.38413087052561</c:v>
                </c:pt>
                <c:pt idx="114">
                  <c:v>89.459552429850604</c:v>
                </c:pt>
                <c:pt idx="115">
                  <c:v>89.583110637355944</c:v>
                </c:pt>
                <c:pt idx="116">
                  <c:v>89.764353892352318</c:v>
                </c:pt>
                <c:pt idx="117">
                  <c:v>90.012175727965342</c:v>
                </c:pt>
                <c:pt idx="118">
                  <c:v>90.33367345752464</c:v>
                </c:pt>
                <c:pt idx="119">
                  <c:v>90.732804451945654</c:v>
                </c:pt>
                <c:pt idx="120">
                  <c:v>91.208906419460746</c:v>
                </c:pt>
                <c:pt idx="121">
                  <c:v>91.755043740250372</c:v>
                </c:pt>
                <c:pt idx="122">
                  <c:v>92.355813716746923</c:v>
                </c:pt>
                <c:pt idx="123">
                  <c:v>92.983729100639792</c:v>
                </c:pt>
                <c:pt idx="124">
                  <c:v>93.593221860467338</c:v>
                </c:pt>
                <c:pt idx="125">
                  <c:v>94.113219531432236</c:v>
                </c:pt>
                <c:pt idx="126">
                  <c:v>94.444281838377989</c:v>
                </c:pt>
                <c:pt idx="127">
                  <c:v>94.471663996989591</c:v>
                </c:pt>
                <c:pt idx="128">
                  <c:v>94.102843327391369</c:v>
                </c:pt>
                <c:pt idx="129">
                  <c:v>93.320257996570177</c:v>
                </c:pt>
                <c:pt idx="130">
                  <c:v>92.216877771369553</c:v>
                </c:pt>
                <c:pt idx="131">
                  <c:v>90.979896952841827</c:v>
                </c:pt>
                <c:pt idx="132">
                  <c:v>89.820604119992154</c:v>
                </c:pt>
                <c:pt idx="133">
                  <c:v>88.891805386848119</c:v>
                </c:pt>
                <c:pt idx="134">
                  <c:v>88.244548523201203</c:v>
                </c:pt>
                <c:pt idx="135">
                  <c:v>87.84225920582891</c:v>
                </c:pt>
                <c:pt idx="136">
                  <c:v>87.608072006473975</c:v>
                </c:pt>
                <c:pt idx="137">
                  <c:v>87.468306641146569</c:v>
                </c:pt>
                <c:pt idx="138">
                  <c:v>87.372697689787429</c:v>
                </c:pt>
                <c:pt idx="139">
                  <c:v>87.294446608796477</c:v>
                </c:pt>
                <c:pt idx="140">
                  <c:v>87.222077650723833</c:v>
                </c:pt>
                <c:pt idx="141">
                  <c:v>87.15181865610235</c:v>
                </c:pt>
                <c:pt idx="142">
                  <c:v>87.083216585253467</c:v>
                </c:pt>
                <c:pt idx="143">
                  <c:v>87.01736758893604</c:v>
                </c:pt>
                <c:pt idx="144">
                  <c:v>86.956528463234548</c:v>
                </c:pt>
                <c:pt idx="145">
                  <c:v>86.904304154041938</c:v>
                </c:pt>
                <c:pt idx="146">
                  <c:v>86.86603336580292</c:v>
                </c:pt>
                <c:pt idx="147">
                  <c:v>86.849185745777589</c:v>
                </c:pt>
                <c:pt idx="148">
                  <c:v>86.863617736617456</c:v>
                </c:pt>
                <c:pt idx="149">
                  <c:v>86.921509719576633</c:v>
                </c:pt>
                <c:pt idx="150">
                  <c:v>87.036784576806838</c:v>
                </c:pt>
                <c:pt idx="151">
                  <c:v>87.22381725833506</c:v>
                </c:pt>
                <c:pt idx="152">
                  <c:v>87.495285824956483</c:v>
                </c:pt>
                <c:pt idx="153">
                  <c:v>87.85903991401463</c:v>
                </c:pt>
                <c:pt idx="154">
                  <c:v>88.313796964161355</c:v>
                </c:pt>
                <c:pt idx="155">
                  <c:v>88.843368651665813</c:v>
                </c:pt>
                <c:pt idx="156">
                  <c:v>89.409463391539134</c:v>
                </c:pt>
                <c:pt idx="157">
                  <c:v>89.944925227211712</c:v>
                </c:pt>
                <c:pt idx="158">
                  <c:v>90.35299754508344</c:v>
                </c:pt>
                <c:pt idx="159">
                  <c:v>90.521316685617805</c:v>
                </c:pt>
                <c:pt idx="160">
                  <c:v>90.355778859196334</c:v>
                </c:pt>
                <c:pt idx="161">
                  <c:v>89.825399419859139</c:v>
                </c:pt>
                <c:pt idx="162">
                  <c:v>88.992665714593002</c:v>
                </c:pt>
                <c:pt idx="163">
                  <c:v>88.00298648568041</c:v>
                </c:pt>
                <c:pt idx="164">
                  <c:v>87.031027126464963</c:v>
                </c:pt>
                <c:pt idx="165">
                  <c:v>86.21393355031384</c:v>
                </c:pt>
                <c:pt idx="166">
                  <c:v>85.611222137847335</c:v>
                </c:pt>
                <c:pt idx="167">
                  <c:v>85.208744597814061</c:v>
                </c:pt>
                <c:pt idx="168">
                  <c:v>84.952266187072652</c:v>
                </c:pt>
                <c:pt idx="169">
                  <c:v>84.782977701347747</c:v>
                </c:pt>
                <c:pt idx="170">
                  <c:v>84.65727654889514</c:v>
                </c:pt>
                <c:pt idx="171">
                  <c:v>84.550044314432526</c:v>
                </c:pt>
                <c:pt idx="172">
                  <c:v>84.449526120983776</c:v>
                </c:pt>
                <c:pt idx="173">
                  <c:v>84.351173559179912</c:v>
                </c:pt>
                <c:pt idx="174">
                  <c:v>84.25353635813785</c:v>
                </c:pt>
                <c:pt idx="175">
                  <c:v>84.156255934949399</c:v>
                </c:pt>
                <c:pt idx="176">
                  <c:v>84.059291103573941</c:v>
                </c:pt>
                <c:pt idx="177">
                  <c:v>83.962673947073498</c:v>
                </c:pt>
                <c:pt idx="178">
                  <c:v>83.866445858944815</c:v>
                </c:pt>
                <c:pt idx="179">
                  <c:v>83.770643614749886</c:v>
                </c:pt>
                <c:pt idx="180">
                  <c:v>83.675297056971289</c:v>
                </c:pt>
                <c:pt idx="181">
                  <c:v>83.580429106298908</c:v>
                </c:pt>
                <c:pt idx="182">
                  <c:v>83.486056215677522</c:v>
                </c:pt>
                <c:pt idx="183">
                  <c:v>83.392188928807187</c:v>
                </c:pt>
                <c:pt idx="184">
                  <c:v>83.298832475493299</c:v>
                </c:pt>
                <c:pt idx="185">
                  <c:v>83.205987378495735</c:v>
                </c:pt>
                <c:pt idx="186">
                  <c:v>83.113650054671339</c:v>
                </c:pt>
                <c:pt idx="187">
                  <c:v>83.021813397009709</c:v>
                </c:pt>
                <c:pt idx="188">
                  <c:v>82.930467327342285</c:v>
                </c:pt>
                <c:pt idx="189">
                  <c:v>82.839599312366389</c:v>
                </c:pt>
                <c:pt idx="190">
                  <c:v>82.749194838139445</c:v>
                </c:pt>
                <c:pt idx="191">
                  <c:v>82.65923784033707</c:v>
                </c:pt>
                <c:pt idx="192">
                  <c:v>82.56971108932801</c:v>
                </c:pt>
                <c:pt idx="193">
                  <c:v>82.480596530516252</c:v>
                </c:pt>
                <c:pt idx="194">
                  <c:v>82.391875581468</c:v>
                </c:pt>
                <c:pt idx="195">
                  <c:v>82.303529388116289</c:v>
                </c:pt>
                <c:pt idx="196">
                  <c:v>82.215539042862616</c:v>
                </c:pt>
                <c:pt idx="197">
                  <c:v>82.127885767714886</c:v>
                </c:pt>
                <c:pt idx="198">
                  <c:v>82.040551065753988</c:v>
                </c:pt>
                <c:pt idx="199">
                  <c:v>81.953516844245186</c:v>
                </c:pt>
                <c:pt idx="200">
                  <c:v>81.866765512635638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92.872405332861078</c:v>
                </c:pt>
                <c:pt idx="1">
                  <c:v>93.131307904335429</c:v>
                </c:pt>
                <c:pt idx="2">
                  <c:v>93.389273270687951</c:v>
                </c:pt>
                <c:pt idx="3">
                  <c:v>93.646134526949638</c:v>
                </c:pt>
                <c:pt idx="4">
                  <c:v>93.901703518989308</c:v>
                </c:pt>
                <c:pt idx="5">
                  <c:v>94.155768811107833</c:v>
                </c:pt>
                <c:pt idx="6">
                  <c:v>94.408093565974525</c:v>
                </c:pt>
                <c:pt idx="7">
                  <c:v>94.658413357956803</c:v>
                </c:pt>
                <c:pt idx="8">
                  <c:v>94.906433948241059</c:v>
                </c:pt>
                <c:pt idx="9">
                  <c:v>95.151829058713361</c:v>
                </c:pt>
                <c:pt idx="10">
                  <c:v>95.394238191405435</c:v>
                </c:pt>
                <c:pt idx="11">
                  <c:v>95.633264551388123</c:v>
                </c:pt>
                <c:pt idx="12">
                  <c:v>95.868473143208448</c:v>
                </c:pt>
                <c:pt idx="13">
                  <c:v>96.099389124113571</c:v>
                </c:pt>
                <c:pt idx="14">
                  <c:v>96.32549651103507</c:v>
                </c:pt>
                <c:pt idx="15">
                  <c:v>96.546237352119348</c:v>
                </c:pt>
                <c:pt idx="16">
                  <c:v>96.761011486776312</c:v>
                </c:pt>
                <c:pt idx="17">
                  <c:v>96.969177029862593</c:v>
                </c:pt>
                <c:pt idx="18">
                  <c:v>97.17005172456625</c:v>
                </c:pt>
                <c:pt idx="19">
                  <c:v>97.362915313439061</c:v>
                </c:pt>
                <c:pt idx="20">
                  <c:v>97.547013076258409</c:v>
                </c:pt>
                <c:pt idx="21">
                  <c:v>97.72156067527628</c:v>
                </c:pt>
                <c:pt idx="22">
                  <c:v>97.885750431188569</c:v>
                </c:pt>
                <c:pt idx="23">
                  <c:v>98.038759125192215</c:v>
                </c:pt>
                <c:pt idx="24">
                  <c:v>98.179757382475728</c:v>
                </c:pt>
                <c:pt idx="25">
                  <c:v>98.307920639625863</c:v>
                </c:pt>
                <c:pt idx="26">
                  <c:v>98.422441632769633</c:v>
                </c:pt>
                <c:pt idx="27">
                  <c:v>98.522544265923514</c:v>
                </c:pt>
                <c:pt idx="28">
                  <c:v>98.607498632418299</c:v>
                </c:pt>
                <c:pt idx="29">
                  <c:v>98.676636870316472</c:v>
                </c:pt>
                <c:pt idx="30">
                  <c:v>98.729369440820761</c:v>
                </c:pt>
                <c:pt idx="31">
                  <c:v>98.765201333512195</c:v>
                </c:pt>
                <c:pt idx="32">
                  <c:v>98.783747631516817</c:v>
                </c:pt>
                <c:pt idx="33">
                  <c:v>98.784747821388791</c:v>
                </c:pt>
                <c:pt idx="34">
                  <c:v>98.768078214160184</c:v>
                </c:pt>
                <c:pt idx="35">
                  <c:v>98.733761861770674</c:v>
                </c:pt>
                <c:pt idx="36">
                  <c:v>98.681975410728157</c:v>
                </c:pt>
                <c:pt idx="37">
                  <c:v>98.613052432932378</c:v>
                </c:pt>
                <c:pt idx="38">
                  <c:v>98.527482908948954</c:v>
                </c:pt>
                <c:pt idx="39">
                  <c:v>98.425908704603529</c:v>
                </c:pt>
                <c:pt idx="40">
                  <c:v>98.309115067030163</c:v>
                </c:pt>
                <c:pt idx="41">
                  <c:v>98.178018358084486</c:v>
                </c:pt>
                <c:pt idx="42">
                  <c:v>98.033650426838548</c:v>
                </c:pt>
                <c:pt idx="43">
                  <c:v>97.877140184475053</c:v>
                </c:pt>
                <c:pt idx="44">
                  <c:v>97.709693071891166</c:v>
                </c:pt>
                <c:pt idx="45">
                  <c:v>97.532569193534087</c:v>
                </c:pt>
                <c:pt idx="46">
                  <c:v>97.347060925418944</c:v>
                </c:pt>
                <c:pt idx="47">
                  <c:v>97.154470790517351</c:v>
                </c:pt>
                <c:pt idx="48">
                  <c:v>96.956090334728714</c:v>
                </c:pt>
                <c:pt idx="49">
                  <c:v>96.753180639105537</c:v>
                </c:pt>
                <c:pt idx="50">
                  <c:v>96.546954979102452</c:v>
                </c:pt>
                <c:pt idx="51">
                  <c:v>96.338564000812099</c:v>
                </c:pt>
                <c:pt idx="52">
                  <c:v>96.129083638854155</c:v>
                </c:pt>
                <c:pt idx="53">
                  <c:v>95.919505861059946</c:v>
                </c:pt>
                <c:pt idx="54">
                  <c:v>95.710732199645918</c:v>
                </c:pt>
                <c:pt idx="55">
                  <c:v>95.503569923080832</c:v>
                </c:pt>
                <c:pt idx="56">
                  <c:v>95.298730620681155</c:v>
                </c:pt>
                <c:pt idx="57">
                  <c:v>95.096830914131132</c:v>
                </c:pt>
                <c:pt idx="58">
                  <c:v>94.898394975661475</c:v>
                </c:pt>
                <c:pt idx="59">
                  <c:v>94.703858519115386</c:v>
                </c:pt>
                <c:pt idx="60">
                  <c:v>94.5135739342184</c:v>
                </c:pt>
                <c:pt idx="61">
                  <c:v>94.327816252233362</c:v>
                </c:pt>
                <c:pt idx="62">
                  <c:v>94.146789658963201</c:v>
                </c:pt>
                <c:pt idx="63">
                  <c:v>93.970634305161553</c:v>
                </c:pt>
                <c:pt idx="64">
                  <c:v>93.799433201692423</c:v>
                </c:pt>
                <c:pt idx="65">
                  <c:v>93.633219024677246</c:v>
                </c:pt>
                <c:pt idx="66">
                  <c:v>93.471980692421056</c:v>
                </c:pt>
                <c:pt idx="67">
                  <c:v>93.315669609725646</c:v>
                </c:pt>
                <c:pt idx="68">
                  <c:v>93.164205505396652</c:v>
                </c:pt>
                <c:pt idx="69">
                  <c:v>93.017481814873989</c:v>
                </c:pt>
                <c:pt idx="70">
                  <c:v>92.875370581839405</c:v>
                </c:pt>
                <c:pt idx="71">
                  <c:v>92.737726870499685</c:v>
                </c:pt>
                <c:pt idx="72">
                  <c:v>92.604392694303328</c:v>
                </c:pt>
                <c:pt idx="73">
                  <c:v>92.475200477513738</c:v>
                </c:pt>
                <c:pt idx="74">
                  <c:v>92.349976073778933</c:v>
                </c:pt>
                <c:pt idx="75">
                  <c:v>92.228541371061866</c:v>
                </c:pt>
                <c:pt idx="76">
                  <c:v>92.110716515470784</c:v>
                </c:pt>
                <c:pt idx="77">
                  <c:v>91.99632178805831</c:v>
                </c:pt>
                <c:pt idx="78">
                  <c:v>91.885179168912188</c:v>
                </c:pt>
                <c:pt idx="79">
                  <c:v>91.777113622146913</c:v>
                </c:pt>
                <c:pt idx="80">
                  <c:v>91.671954133997247</c:v>
                </c:pt>
                <c:pt idx="81">
                  <c:v>91.569534534327929</c:v>
                </c:pt>
                <c:pt idx="82">
                  <c:v>91.469694129686616</c:v>
                </c:pt>
                <c:pt idx="83">
                  <c:v>91.372278173678794</c:v>
                </c:pt>
                <c:pt idx="84">
                  <c:v>91.277138198042394</c:v>
                </c:pt>
                <c:pt idx="85">
                  <c:v>91.184132225423326</c:v>
                </c:pt>
                <c:pt idx="86">
                  <c:v>91.093124882561114</c:v>
                </c:pt>
                <c:pt idx="87">
                  <c:v>91.003987430423265</c:v>
                </c:pt>
                <c:pt idx="88">
                  <c:v>90.916597725804934</c:v>
                </c:pt>
                <c:pt idx="89">
                  <c:v>90.830840127047637</c:v>
                </c:pt>
                <c:pt idx="90">
                  <c:v>90.74660535483622</c:v>
                </c:pt>
                <c:pt idx="91">
                  <c:v>90.663790317502134</c:v>
                </c:pt>
                <c:pt idx="92">
                  <c:v>90.582297908891988</c:v>
                </c:pt>
                <c:pt idx="93">
                  <c:v>90.502036785641039</c:v>
                </c:pt>
                <c:pt idx="94">
                  <c:v>90.42292112961573</c:v>
                </c:pt>
                <c:pt idx="95">
                  <c:v>90.344870400342572</c:v>
                </c:pt>
                <c:pt idx="96">
                  <c:v>90.267809081413418</c:v>
                </c:pt>
                <c:pt idx="97">
                  <c:v>90.191666424137608</c:v>
                </c:pt>
                <c:pt idx="98">
                  <c:v>90.116376191086701</c:v>
                </c:pt>
                <c:pt idx="99">
                  <c:v>90.041876401639115</c:v>
                </c:pt>
                <c:pt idx="100">
                  <c:v>89.968109081168947</c:v>
                </c:pt>
                <c:pt idx="101">
                  <c:v>89.89502001512534</c:v>
                </c:pt>
                <c:pt idx="102">
                  <c:v>89.822558508910546</c:v>
                </c:pt>
                <c:pt idx="103">
                  <c:v>89.750677154175051</c:v>
                </c:pt>
                <c:pt idx="104">
                  <c:v>89.679331601903613</c:v>
                </c:pt>
                <c:pt idx="105">
                  <c:v>89.608480342458378</c:v>
                </c:pt>
                <c:pt idx="106">
                  <c:v>89.538084492570079</c:v>
                </c:pt>
                <c:pt idx="107">
                  <c:v>89.468107589121757</c:v>
                </c:pt>
                <c:pt idx="108">
                  <c:v>89.398515389446146</c:v>
                </c:pt>
                <c:pt idx="109">
                  <c:v>89.329275677755618</c:v>
                </c:pt>
                <c:pt idx="110">
                  <c:v>89.260358077239772</c:v>
                </c:pt>
                <c:pt idx="111">
                  <c:v>89.19173386729743</c:v>
                </c:pt>
                <c:pt idx="112">
                  <c:v>89.123375805315163</c:v>
                </c:pt>
                <c:pt idx="113">
                  <c:v>89.055257952364045</c:v>
                </c:pt>
                <c:pt idx="114">
                  <c:v>88.987355502157058</c:v>
                </c:pt>
                <c:pt idx="115">
                  <c:v>88.919644612593061</c:v>
                </c:pt>
                <c:pt idx="116">
                  <c:v>88.852102239208861</c:v>
                </c:pt>
                <c:pt idx="117">
                  <c:v>88.784705969870103</c:v>
                </c:pt>
                <c:pt idx="118">
                  <c:v>88.717433860055394</c:v>
                </c:pt>
                <c:pt idx="119">
                  <c:v>88.65026426812851</c:v>
                </c:pt>
                <c:pt idx="120">
                  <c:v>88.583175690052798</c:v>
                </c:pt>
                <c:pt idx="121">
                  <c:v>88.516146593084571</c:v>
                </c:pt>
                <c:pt idx="122">
                  <c:v>88.44915524808961</c:v>
                </c:pt>
                <c:pt idx="123">
                  <c:v>88.382179560266252</c:v>
                </c:pt>
                <c:pt idx="124">
                  <c:v>88.315196898232742</c:v>
                </c:pt>
                <c:pt idx="125">
                  <c:v>88.248183921652611</c:v>
                </c:pt>
                <c:pt idx="126">
                  <c:v>88.181116407833926</c:v>
                </c:pt>
                <c:pt idx="127">
                  <c:v>88.113969078055518</c:v>
                </c:pt>
                <c:pt idx="128">
                  <c:v>88.046715424747859</c:v>
                </c:pt>
                <c:pt idx="129">
                  <c:v>87.979327541097945</c:v>
                </c:pt>
                <c:pt idx="130">
                  <c:v>87.911775955156571</c:v>
                </c:pt>
                <c:pt idx="131">
                  <c:v>87.844029471108655</c:v>
                </c:pt>
                <c:pt idx="132">
                  <c:v>87.776055021021605</c:v>
                </c:pt>
                <c:pt idx="133">
                  <c:v>87.707817531106755</c:v>
                </c:pt>
                <c:pt idx="134">
                  <c:v>87.639279807309762</c:v>
                </c:pt>
                <c:pt idx="135">
                  <c:v>87.57040244586571</c:v>
                </c:pt>
                <c:pt idx="136">
                  <c:v>87.501143775292206</c:v>
                </c:pt>
                <c:pt idx="137">
                  <c:v>87.4314598371123</c:v>
                </c:pt>
                <c:pt idx="138">
                  <c:v>87.361304413348691</c:v>
                </c:pt>
                <c:pt idx="139">
                  <c:v>87.290629109453874</c:v>
                </c:pt>
                <c:pt idx="140">
                  <c:v>87.219383501758529</c:v>
                </c:pt>
                <c:pt idx="141">
                  <c:v>87.147515358646032</c:v>
                </c:pt>
                <c:pt idx="142">
                  <c:v>87.074970944392945</c:v>
                </c:pt>
                <c:pt idx="143">
                  <c:v>87.001695413845056</c:v>
                </c:pt>
                <c:pt idx="144">
                  <c:v>86.927633304717901</c:v>
                </c:pt>
                <c:pt idx="145">
                  <c:v>86.852729132217974</c:v>
                </c:pt>
                <c:pt idx="146">
                  <c:v>86.776928087797188</c:v>
                </c:pt>
                <c:pt idx="147">
                  <c:v>86.700176840134716</c:v>
                </c:pt>
                <c:pt idx="148">
                  <c:v>86.622424431896803</c:v>
                </c:pt>
                <c:pt idx="149">
                  <c:v>86.54362326053824</c:v>
                </c:pt>
                <c:pt idx="150">
                  <c:v>86.463730125543862</c:v>
                </c:pt>
                <c:pt idx="151">
                  <c:v>86.382707318330731</c:v>
                </c:pt>
                <c:pt idx="152">
                  <c:v>86.300523724903115</c:v>
                </c:pt>
                <c:pt idx="153">
                  <c:v>86.217155905725875</c:v>
                </c:pt>
                <c:pt idx="154">
                  <c:v>86.132589112679455</c:v>
                </c:pt>
                <c:pt idx="155">
                  <c:v>86.046818199925582</c:v>
                </c:pt>
                <c:pt idx="156">
                  <c:v>85.959848384570961</c:v>
                </c:pt>
                <c:pt idx="157">
                  <c:v>85.871695814597516</c:v>
                </c:pt>
                <c:pt idx="158">
                  <c:v>85.782387905910383</c:v>
                </c:pt>
                <c:pt idx="159">
                  <c:v>85.691963417593684</c:v>
                </c:pt>
                <c:pt idx="160">
                  <c:v>85.600472244363701</c:v>
                </c:pt>
                <c:pt idx="161">
                  <c:v>85.507974917285594</c:v>
                </c:pt>
                <c:pt idx="162">
                  <c:v>85.414541817341444</c:v>
                </c:pt>
                <c:pt idx="163">
                  <c:v>85.320252120461703</c:v>
                </c:pt>
                <c:pt idx="164">
                  <c:v>85.225192506108272</c:v>
                </c:pt>
                <c:pt idx="165">
                  <c:v>85.12945567336601</c:v>
                </c:pt>
                <c:pt idx="166">
                  <c:v>85.03313871782052</c:v>
                </c:pt>
                <c:pt idx="167">
                  <c:v>84.936341428553234</c:v>
                </c:pt>
                <c:pt idx="168">
                  <c:v>84.839164566955105</c:v>
                </c:pt>
                <c:pt idx="169">
                  <c:v>84.74170818767621</c:v>
                </c:pt>
                <c:pt idx="170">
                  <c:v>84.644070057159411</c:v>
                </c:pt>
                <c:pt idx="171">
                  <c:v>84.546344217415111</c:v>
                </c:pt>
                <c:pt idx="172">
                  <c:v>84.448619732758047</c:v>
                </c:pt>
                <c:pt idx="173">
                  <c:v>84.350979646038127</c:v>
                </c:pt>
                <c:pt idx="174">
                  <c:v>84.253500159357415</c:v>
                </c:pt>
                <c:pt idx="175">
                  <c:v>84.15625004320249</c:v>
                </c:pt>
                <c:pt idx="176">
                  <c:v>84.059290268006237</c:v>
                </c:pt>
                <c:pt idx="177">
                  <c:v>83.962673843874796</c:v>
                </c:pt>
                <c:pt idx="178">
                  <c:v>83.866445847849874</c:v>
                </c:pt>
                <c:pt idx="179">
                  <c:v>83.770643613711968</c:v>
                </c:pt>
                <c:pt idx="180">
                  <c:v>83.675297056886834</c:v>
                </c:pt>
                <c:pt idx="181">
                  <c:v>83.580429106292925</c:v>
                </c:pt>
                <c:pt idx="182">
                  <c:v>83.486056215677152</c:v>
                </c:pt>
                <c:pt idx="183">
                  <c:v>83.392188928807172</c:v>
                </c:pt>
                <c:pt idx="184">
                  <c:v>83.298832475493299</c:v>
                </c:pt>
                <c:pt idx="185">
                  <c:v>83.205987378495735</c:v>
                </c:pt>
                <c:pt idx="186">
                  <c:v>83.113650054671339</c:v>
                </c:pt>
                <c:pt idx="187">
                  <c:v>83.021813397009709</c:v>
                </c:pt>
                <c:pt idx="188">
                  <c:v>82.930467327342285</c:v>
                </c:pt>
                <c:pt idx="189">
                  <c:v>82.839599312366389</c:v>
                </c:pt>
                <c:pt idx="190">
                  <c:v>82.749194838139445</c:v>
                </c:pt>
                <c:pt idx="191">
                  <c:v>82.65923784033707</c:v>
                </c:pt>
                <c:pt idx="192">
                  <c:v>82.56971108932801</c:v>
                </c:pt>
                <c:pt idx="193">
                  <c:v>82.480596530516252</c:v>
                </c:pt>
                <c:pt idx="194">
                  <c:v>82.391875581468</c:v>
                </c:pt>
                <c:pt idx="195">
                  <c:v>82.303529388116289</c:v>
                </c:pt>
                <c:pt idx="196">
                  <c:v>82.215539042862616</c:v>
                </c:pt>
                <c:pt idx="197">
                  <c:v>82.127885767714886</c:v>
                </c:pt>
                <c:pt idx="198">
                  <c:v>82.040551065753988</c:v>
                </c:pt>
                <c:pt idx="199">
                  <c:v>81.953516844245186</c:v>
                </c:pt>
                <c:pt idx="200">
                  <c:v>81.866765512635638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99.932000000000002</c:v>
                </c:pt>
                <c:pt idx="1">
                  <c:v>100.593</c:v>
                </c:pt>
                <c:pt idx="2">
                  <c:v>100.64400000000001</c:v>
                </c:pt>
                <c:pt idx="3">
                  <c:v>99.948999999999998</c:v>
                </c:pt>
                <c:pt idx="4">
                  <c:v>100.42400000000001</c:v>
                </c:pt>
                <c:pt idx="5">
                  <c:v>100.661</c:v>
                </c:pt>
                <c:pt idx="6">
                  <c:v>100.678</c:v>
                </c:pt>
                <c:pt idx="7">
                  <c:v>99.338999999999999</c:v>
                </c:pt>
                <c:pt idx="8">
                  <c:v>99.796999999999997</c:v>
                </c:pt>
                <c:pt idx="9">
                  <c:v>99.763000000000005</c:v>
                </c:pt>
                <c:pt idx="10">
                  <c:v>100.407</c:v>
                </c:pt>
                <c:pt idx="11">
                  <c:v>100.61</c:v>
                </c:pt>
                <c:pt idx="12">
                  <c:v>100</c:v>
                </c:pt>
                <c:pt idx="13">
                  <c:v>99.271000000000001</c:v>
                </c:pt>
                <c:pt idx="14">
                  <c:v>100.492</c:v>
                </c:pt>
                <c:pt idx="15">
                  <c:v>100.797</c:v>
                </c:pt>
                <c:pt idx="16">
                  <c:v>100.661</c:v>
                </c:pt>
                <c:pt idx="17">
                  <c:v>100.91500000000001</c:v>
                </c:pt>
                <c:pt idx="18">
                  <c:v>100.508</c:v>
                </c:pt>
                <c:pt idx="19">
                  <c:v>100.949</c:v>
                </c:pt>
                <c:pt idx="20">
                  <c:v>100.729</c:v>
                </c:pt>
                <c:pt idx="21">
                  <c:v>101.661</c:v>
                </c:pt>
                <c:pt idx="22">
                  <c:v>101.30500000000001</c:v>
                </c:pt>
                <c:pt idx="23">
                  <c:v>101.593</c:v>
                </c:pt>
                <c:pt idx="24">
                  <c:v>102.051</c:v>
                </c:pt>
                <c:pt idx="25">
                  <c:v>103.136</c:v>
                </c:pt>
                <c:pt idx="26">
                  <c:v>102.407</c:v>
                </c:pt>
                <c:pt idx="27">
                  <c:v>103.39</c:v>
                </c:pt>
                <c:pt idx="28">
                  <c:v>103</c:v>
                </c:pt>
                <c:pt idx="29">
                  <c:v>103.831</c:v>
                </c:pt>
                <c:pt idx="30">
                  <c:v>103.729</c:v>
                </c:pt>
                <c:pt idx="31">
                  <c:v>103.983</c:v>
                </c:pt>
                <c:pt idx="32">
                  <c:v>106.119</c:v>
                </c:pt>
                <c:pt idx="33">
                  <c:v>104.949</c:v>
                </c:pt>
                <c:pt idx="34">
                  <c:v>106</c:v>
                </c:pt>
                <c:pt idx="35">
                  <c:v>106.983</c:v>
                </c:pt>
                <c:pt idx="36">
                  <c:v>107.322</c:v>
                </c:pt>
                <c:pt idx="37">
                  <c:v>108.322</c:v>
                </c:pt>
                <c:pt idx="38">
                  <c:v>109</c:v>
                </c:pt>
                <c:pt idx="39">
                  <c:v>110.254</c:v>
                </c:pt>
                <c:pt idx="40">
                  <c:v>112.169</c:v>
                </c:pt>
                <c:pt idx="41">
                  <c:v>113.47499999999999</c:v>
                </c:pt>
                <c:pt idx="42">
                  <c:v>115.47499999999999</c:v>
                </c:pt>
                <c:pt idx="43">
                  <c:v>117.864</c:v>
                </c:pt>
                <c:pt idx="44">
                  <c:v>120.831</c:v>
                </c:pt>
                <c:pt idx="45">
                  <c:v>124.52500000000001</c:v>
                </c:pt>
                <c:pt idx="46">
                  <c:v>128.03399999999999</c:v>
                </c:pt>
                <c:pt idx="47">
                  <c:v>132.96600000000001</c:v>
                </c:pt>
                <c:pt idx="48">
                  <c:v>140.15299999999999</c:v>
                </c:pt>
                <c:pt idx="49">
                  <c:v>145.15299999999999</c:v>
                </c:pt>
                <c:pt idx="50">
                  <c:v>153.102</c:v>
                </c:pt>
                <c:pt idx="51">
                  <c:v>162.50800000000001</c:v>
                </c:pt>
                <c:pt idx="52">
                  <c:v>172.458</c:v>
                </c:pt>
                <c:pt idx="53">
                  <c:v>182.559</c:v>
                </c:pt>
                <c:pt idx="54">
                  <c:v>194.61</c:v>
                </c:pt>
                <c:pt idx="55">
                  <c:v>204.102</c:v>
                </c:pt>
                <c:pt idx="56">
                  <c:v>213.27099999999999</c:v>
                </c:pt>
                <c:pt idx="57">
                  <c:v>221.017</c:v>
                </c:pt>
                <c:pt idx="58">
                  <c:v>226.94900000000001</c:v>
                </c:pt>
                <c:pt idx="59">
                  <c:v>230.30500000000001</c:v>
                </c:pt>
                <c:pt idx="60">
                  <c:v>231.83099999999999</c:v>
                </c:pt>
                <c:pt idx="61">
                  <c:v>230.136</c:v>
                </c:pt>
                <c:pt idx="62">
                  <c:v>225.119</c:v>
                </c:pt>
                <c:pt idx="63">
                  <c:v>216.61</c:v>
                </c:pt>
                <c:pt idx="64">
                  <c:v>202.136</c:v>
                </c:pt>
                <c:pt idx="65">
                  <c:v>181.37299999999999</c:v>
                </c:pt>
                <c:pt idx="66">
                  <c:v>158.119</c:v>
                </c:pt>
                <c:pt idx="67">
                  <c:v>133.28800000000001</c:v>
                </c:pt>
                <c:pt idx="68">
                  <c:v>111.949</c:v>
                </c:pt>
                <c:pt idx="69">
                  <c:v>106.864</c:v>
                </c:pt>
                <c:pt idx="70">
                  <c:v>106.729</c:v>
                </c:pt>
                <c:pt idx="71">
                  <c:v>108</c:v>
                </c:pt>
                <c:pt idx="72">
                  <c:v>111.102</c:v>
                </c:pt>
                <c:pt idx="73">
                  <c:v>112.729</c:v>
                </c:pt>
                <c:pt idx="74">
                  <c:v>117.254</c:v>
                </c:pt>
                <c:pt idx="75">
                  <c:v>121.39</c:v>
                </c:pt>
                <c:pt idx="76">
                  <c:v>127.30500000000001</c:v>
                </c:pt>
                <c:pt idx="77">
                  <c:v>133.93199999999999</c:v>
                </c:pt>
                <c:pt idx="78">
                  <c:v>143.03399999999999</c:v>
                </c:pt>
                <c:pt idx="79">
                  <c:v>151.458</c:v>
                </c:pt>
                <c:pt idx="80">
                  <c:v>162.22</c:v>
                </c:pt>
                <c:pt idx="81">
                  <c:v>170.91499999999999</c:v>
                </c:pt>
                <c:pt idx="82">
                  <c:v>179.797</c:v>
                </c:pt>
                <c:pt idx="83">
                  <c:v>187.119</c:v>
                </c:pt>
                <c:pt idx="84">
                  <c:v>192.661</c:v>
                </c:pt>
                <c:pt idx="85">
                  <c:v>195.22</c:v>
                </c:pt>
                <c:pt idx="86">
                  <c:v>193.05099999999999</c:v>
                </c:pt>
                <c:pt idx="87">
                  <c:v>187.678</c:v>
                </c:pt>
                <c:pt idx="88">
                  <c:v>176.119</c:v>
                </c:pt>
                <c:pt idx="89">
                  <c:v>160.74600000000001</c:v>
                </c:pt>
                <c:pt idx="90">
                  <c:v>141.96600000000001</c:v>
                </c:pt>
                <c:pt idx="91">
                  <c:v>119.017</c:v>
                </c:pt>
                <c:pt idx="92">
                  <c:v>101.271</c:v>
                </c:pt>
                <c:pt idx="93">
                  <c:v>94.168999999999997</c:v>
                </c:pt>
                <c:pt idx="94">
                  <c:v>92.424000000000007</c:v>
                </c:pt>
                <c:pt idx="95">
                  <c:v>92.084999999999994</c:v>
                </c:pt>
                <c:pt idx="96">
                  <c:v>91.474999999999994</c:v>
                </c:pt>
                <c:pt idx="97">
                  <c:v>91.864000000000004</c:v>
                </c:pt>
                <c:pt idx="98">
                  <c:v>92.626999999999995</c:v>
                </c:pt>
                <c:pt idx="99">
                  <c:v>91.322000000000003</c:v>
                </c:pt>
                <c:pt idx="100">
                  <c:v>91.593000000000004</c:v>
                </c:pt>
                <c:pt idx="101">
                  <c:v>92.322000000000003</c:v>
                </c:pt>
                <c:pt idx="102">
                  <c:v>92.067999999999998</c:v>
                </c:pt>
                <c:pt idx="103">
                  <c:v>93</c:v>
                </c:pt>
                <c:pt idx="104">
                  <c:v>92.542000000000002</c:v>
                </c:pt>
                <c:pt idx="105">
                  <c:v>93.051000000000002</c:v>
                </c:pt>
                <c:pt idx="106">
                  <c:v>93.406999999999996</c:v>
                </c:pt>
                <c:pt idx="107">
                  <c:v>93.644000000000005</c:v>
                </c:pt>
                <c:pt idx="108">
                  <c:v>93.034000000000006</c:v>
                </c:pt>
                <c:pt idx="109">
                  <c:v>93.168999999999997</c:v>
                </c:pt>
                <c:pt idx="110">
                  <c:v>92.694999999999993</c:v>
                </c:pt>
                <c:pt idx="111">
                  <c:v>93.948999999999998</c:v>
                </c:pt>
                <c:pt idx="112">
                  <c:v>93.441000000000003</c:v>
                </c:pt>
                <c:pt idx="113">
                  <c:v>92.864000000000004</c:v>
                </c:pt>
                <c:pt idx="114">
                  <c:v>93.507999999999996</c:v>
                </c:pt>
                <c:pt idx="115">
                  <c:v>93.305000000000007</c:v>
                </c:pt>
                <c:pt idx="116">
                  <c:v>93.338999999999999</c:v>
                </c:pt>
                <c:pt idx="117">
                  <c:v>93.287999999999997</c:v>
                </c:pt>
                <c:pt idx="118">
                  <c:v>94.424000000000007</c:v>
                </c:pt>
                <c:pt idx="119">
                  <c:v>95.102000000000004</c:v>
                </c:pt>
                <c:pt idx="120">
                  <c:v>95.424000000000007</c:v>
                </c:pt>
                <c:pt idx="121">
                  <c:v>95.881</c:v>
                </c:pt>
                <c:pt idx="122">
                  <c:v>96.39</c:v>
                </c:pt>
                <c:pt idx="123">
                  <c:v>96.728999999999999</c:v>
                </c:pt>
                <c:pt idx="124">
                  <c:v>97.897999999999996</c:v>
                </c:pt>
                <c:pt idx="125">
                  <c:v>98.016999999999996</c:v>
                </c:pt>
                <c:pt idx="126">
                  <c:v>99.338999999999999</c:v>
                </c:pt>
                <c:pt idx="127">
                  <c:v>98.813999999999993</c:v>
                </c:pt>
                <c:pt idx="128">
                  <c:v>97.745999999999995</c:v>
                </c:pt>
                <c:pt idx="129">
                  <c:v>96.813999999999993</c:v>
                </c:pt>
                <c:pt idx="130">
                  <c:v>95.864000000000004</c:v>
                </c:pt>
                <c:pt idx="131">
                  <c:v>94.61</c:v>
                </c:pt>
                <c:pt idx="132">
                  <c:v>93.406999999999996</c:v>
                </c:pt>
                <c:pt idx="133">
                  <c:v>92.542000000000002</c:v>
                </c:pt>
                <c:pt idx="134">
                  <c:v>91.677999999999997</c:v>
                </c:pt>
                <c:pt idx="135">
                  <c:v>90.881</c:v>
                </c:pt>
                <c:pt idx="136">
                  <c:v>90.441000000000003</c:v>
                </c:pt>
                <c:pt idx="137">
                  <c:v>90.186000000000007</c:v>
                </c:pt>
                <c:pt idx="138">
                  <c:v>90.61</c:v>
                </c:pt>
                <c:pt idx="139">
                  <c:v>89.575999999999993</c:v>
                </c:pt>
                <c:pt idx="140">
                  <c:v>89.593000000000004</c:v>
                </c:pt>
                <c:pt idx="141">
                  <c:v>89.373000000000005</c:v>
                </c:pt>
                <c:pt idx="142">
                  <c:v>90.575999999999993</c:v>
                </c:pt>
                <c:pt idx="143">
                  <c:v>89.61</c:v>
                </c:pt>
                <c:pt idx="144">
                  <c:v>90.034000000000006</c:v>
                </c:pt>
                <c:pt idx="145">
                  <c:v>89.932000000000002</c:v>
                </c:pt>
                <c:pt idx="146">
                  <c:v>90.168999999999997</c:v>
                </c:pt>
                <c:pt idx="147">
                  <c:v>89.897999999999996</c:v>
                </c:pt>
                <c:pt idx="148">
                  <c:v>90.119</c:v>
                </c:pt>
                <c:pt idx="149">
                  <c:v>90.694999999999993</c:v>
                </c:pt>
                <c:pt idx="150">
                  <c:v>90.61</c:v>
                </c:pt>
                <c:pt idx="151">
                  <c:v>91.271000000000001</c:v>
                </c:pt>
                <c:pt idx="152">
                  <c:v>91.39</c:v>
                </c:pt>
                <c:pt idx="153">
                  <c:v>92.864000000000004</c:v>
                </c:pt>
                <c:pt idx="154">
                  <c:v>93.186000000000007</c:v>
                </c:pt>
                <c:pt idx="155">
                  <c:v>93.236999999999995</c:v>
                </c:pt>
                <c:pt idx="156">
                  <c:v>93.102000000000004</c:v>
                </c:pt>
                <c:pt idx="157">
                  <c:v>93.305000000000007</c:v>
                </c:pt>
                <c:pt idx="158">
                  <c:v>93.661000000000001</c:v>
                </c:pt>
                <c:pt idx="159">
                  <c:v>92.525000000000006</c:v>
                </c:pt>
                <c:pt idx="160">
                  <c:v>92.525000000000006</c:v>
                </c:pt>
                <c:pt idx="161">
                  <c:v>91.168999999999997</c:v>
                </c:pt>
                <c:pt idx="162">
                  <c:v>91</c:v>
                </c:pt>
                <c:pt idx="163">
                  <c:v>89.441000000000003</c:v>
                </c:pt>
                <c:pt idx="164">
                  <c:v>88.236999999999995</c:v>
                </c:pt>
                <c:pt idx="165">
                  <c:v>88.644000000000005</c:v>
                </c:pt>
                <c:pt idx="166">
                  <c:v>88.22</c:v>
                </c:pt>
                <c:pt idx="167">
                  <c:v>88.287999999999997</c:v>
                </c:pt>
                <c:pt idx="168">
                  <c:v>88.441000000000003</c:v>
                </c:pt>
                <c:pt idx="169">
                  <c:v>89.135999999999996</c:v>
                </c:pt>
                <c:pt idx="170">
                  <c:v>87.644000000000005</c:v>
                </c:pt>
                <c:pt idx="171">
                  <c:v>88.322000000000003</c:v>
                </c:pt>
                <c:pt idx="172">
                  <c:v>88.254000000000005</c:v>
                </c:pt>
                <c:pt idx="173">
                  <c:v>88.525000000000006</c:v>
                </c:pt>
                <c:pt idx="174">
                  <c:v>87.168999999999997</c:v>
                </c:pt>
                <c:pt idx="175">
                  <c:v>88.203000000000003</c:v>
                </c:pt>
                <c:pt idx="176">
                  <c:v>87.626999999999995</c:v>
                </c:pt>
                <c:pt idx="177">
                  <c:v>87.813999999999993</c:v>
                </c:pt>
                <c:pt idx="178">
                  <c:v>87.864000000000004</c:v>
                </c:pt>
                <c:pt idx="179">
                  <c:v>88.168999999999997</c:v>
                </c:pt>
                <c:pt idx="180">
                  <c:v>87.813999999999993</c:v>
                </c:pt>
                <c:pt idx="181">
                  <c:v>88.102000000000004</c:v>
                </c:pt>
                <c:pt idx="182">
                  <c:v>87.846999999999994</c:v>
                </c:pt>
                <c:pt idx="183">
                  <c:v>88.102000000000004</c:v>
                </c:pt>
                <c:pt idx="184">
                  <c:v>87.728999999999999</c:v>
                </c:pt>
                <c:pt idx="185">
                  <c:v>87.965999999999994</c:v>
                </c:pt>
                <c:pt idx="186">
                  <c:v>87.406999999999996</c:v>
                </c:pt>
                <c:pt idx="187">
                  <c:v>86.644000000000005</c:v>
                </c:pt>
                <c:pt idx="188">
                  <c:v>87.575999999999993</c:v>
                </c:pt>
                <c:pt idx="189">
                  <c:v>87.135999999999996</c:v>
                </c:pt>
                <c:pt idx="190">
                  <c:v>86.983000000000004</c:v>
                </c:pt>
                <c:pt idx="191">
                  <c:v>86.932000000000002</c:v>
                </c:pt>
                <c:pt idx="192">
                  <c:v>86.034000000000006</c:v>
                </c:pt>
                <c:pt idx="193">
                  <c:v>86.525000000000006</c:v>
                </c:pt>
                <c:pt idx="194">
                  <c:v>86.254000000000005</c:v>
                </c:pt>
                <c:pt idx="195">
                  <c:v>86.728999999999999</c:v>
                </c:pt>
                <c:pt idx="196">
                  <c:v>85.203000000000003</c:v>
                </c:pt>
                <c:pt idx="197">
                  <c:v>86.457999999999998</c:v>
                </c:pt>
                <c:pt idx="198">
                  <c:v>85.61</c:v>
                </c:pt>
                <c:pt idx="199">
                  <c:v>86.338999999999999</c:v>
                </c:pt>
                <c:pt idx="200">
                  <c:v>85.034000000000006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98.397618996205338</c:v>
                </c:pt>
                <c:pt idx="1">
                  <c:v>98.59158769863339</c:v>
                </c:pt>
                <c:pt idx="2">
                  <c:v>98.784200460582184</c:v>
                </c:pt>
                <c:pt idx="3">
                  <c:v>98.975270316579966</c:v>
                </c:pt>
                <c:pt idx="4">
                  <c:v>99.164589557918475</c:v>
                </c:pt>
                <c:pt idx="5">
                  <c:v>99.351928107010067</c:v>
                </c:pt>
                <c:pt idx="6">
                  <c:v>99.537031929026512</c:v>
                </c:pt>
                <c:pt idx="7">
                  <c:v>99.719621548661152</c:v>
                </c:pt>
                <c:pt idx="8">
                  <c:v>99.899390768268333</c:v>
                </c:pt>
                <c:pt idx="9">
                  <c:v>100.07600572264079</c:v>
                </c:pt>
                <c:pt idx="10">
                  <c:v>100.24910445893715</c:v>
                </c:pt>
                <c:pt idx="11">
                  <c:v>100.41829730241039</c:v>
                </c:pt>
                <c:pt idx="12">
                  <c:v>100.58316836536214</c:v>
                </c:pt>
                <c:pt idx="13">
                  <c:v>100.74327868505124</c:v>
                </c:pt>
                <c:pt idx="14">
                  <c:v>100.89817164403348</c:v>
                </c:pt>
                <c:pt idx="15">
                  <c:v>101.04738154222404</c:v>
                </c:pt>
                <c:pt idx="16">
                  <c:v>101.19044646250967</c:v>
                </c:pt>
                <c:pt idx="17">
                  <c:v>101.32692690861033</c:v>
                </c:pt>
                <c:pt idx="18">
                  <c:v>101.45643210002579</c:v>
                </c:pt>
                <c:pt idx="19">
                  <c:v>101.57865628427682</c:v>
                </c:pt>
                <c:pt idx="20">
                  <c:v>101.69342796330177</c:v>
                </c:pt>
                <c:pt idx="21">
                  <c:v>101.80077550929518</c:v>
                </c:pt>
                <c:pt idx="22">
                  <c:v>101.90101323028148</c:v>
                </c:pt>
                <c:pt idx="23">
                  <c:v>101.99485248214938</c:v>
                </c:pt>
                <c:pt idx="24">
                  <c:v>102.08354283265702</c:v>
                </c:pt>
                <c:pt idx="25">
                  <c:v>102.16904845830018</c:v>
                </c:pt>
                <c:pt idx="26">
                  <c:v>102.25426476381693</c:v>
                </c:pt>
                <c:pt idx="27">
                  <c:v>102.34327949873557</c:v>
                </c:pt>
                <c:pt idx="28">
                  <c:v>102.44168123065175</c:v>
                </c:pt>
                <c:pt idx="29">
                  <c:v>102.55691574139907</c:v>
                </c:pt>
                <c:pt idx="30">
                  <c:v>102.69868757584187</c:v>
                </c:pt>
                <c:pt idx="31">
                  <c:v>102.87939947129831</c:v>
                </c:pt>
                <c:pt idx="32">
                  <c:v>103.11461668052607</c:v>
                </c:pt>
                <c:pt idx="33">
                  <c:v>103.42353633562207</c:v>
                </c:pt>
                <c:pt idx="34">
                  <c:v>103.82943419521079</c:v>
                </c:pt>
                <c:pt idx="35">
                  <c:v>104.36005276541536</c:v>
                </c:pt>
                <c:pt idx="36">
                  <c:v>105.04788648285678</c:v>
                </c:pt>
                <c:pt idx="37">
                  <c:v>105.93031220102635</c:v>
                </c:pt>
                <c:pt idx="38">
                  <c:v>107.04950762523534</c:v>
                </c:pt>
                <c:pt idx="39">
                  <c:v>108.45209773090903</c:v>
                </c:pt>
                <c:pt idx="40">
                  <c:v>110.18847076531553</c:v>
                </c:pt>
                <c:pt idx="41">
                  <c:v>112.31171230059553</c:v>
                </c:pt>
                <c:pt idx="42">
                  <c:v>114.87611889222795</c:v>
                </c:pt>
                <c:pt idx="43">
                  <c:v>117.9352727422777</c:v>
                </c:pt>
                <c:pt idx="44">
                  <c:v>121.53968537017421</c:v>
                </c:pt>
                <c:pt idx="45">
                  <c:v>125.73405096923494</c:v>
                </c:pt>
                <c:pt idx="46">
                  <c:v>130.55418740540946</c:v>
                </c:pt>
                <c:pt idx="47">
                  <c:v>136.02378241681691</c:v>
                </c:pt>
                <c:pt idx="48">
                  <c:v>142.15110147258298</c:v>
                </c:pt>
                <c:pt idx="49">
                  <c:v>148.92584831203965</c:v>
                </c:pt>
                <c:pt idx="50">
                  <c:v>156.31639517390937</c:v>
                </c:pt>
                <c:pt idx="51">
                  <c:v>164.26761087973114</c:v>
                </c:pt>
                <c:pt idx="52">
                  <c:v>172.69949368840494</c:v>
                </c:pt>
                <c:pt idx="53">
                  <c:v>181.50669181736885</c:v>
                </c:pt>
                <c:pt idx="54">
                  <c:v>190.5585076853007</c:v>
                </c:pt>
                <c:pt idx="55">
                  <c:v>199.6973810905049</c:v>
                </c:pt>
                <c:pt idx="56">
                  <c:v>208.72965378574315</c:v>
                </c:pt>
                <c:pt idx="57">
                  <c:v>217.3945403368418</c:v>
                </c:pt>
                <c:pt idx="58">
                  <c:v>225.28980113700584</c:v>
                </c:pt>
                <c:pt idx="59">
                  <c:v>231.7426672215459</c:v>
                </c:pt>
                <c:pt idx="60">
                  <c:v>235.66895001755074</c:v>
                </c:pt>
                <c:pt idx="61">
                  <c:v>235.56207488784014</c:v>
                </c:pt>
                <c:pt idx="62">
                  <c:v>229.81321561001224</c:v>
                </c:pt>
                <c:pt idx="63">
                  <c:v>217.43395305710851</c:v>
                </c:pt>
                <c:pt idx="64">
                  <c:v>198.89753178694556</c:v>
                </c:pt>
                <c:pt idx="65">
                  <c:v>176.50082146972969</c:v>
                </c:pt>
                <c:pt idx="66">
                  <c:v>153.79155624281827</c:v>
                </c:pt>
                <c:pt idx="67">
                  <c:v>134.25405042989388</c:v>
                </c:pt>
                <c:pt idx="68">
                  <c:v>120.05197608809949</c:v>
                </c:pt>
                <c:pt idx="69">
                  <c:v>111.57713815368633</c:v>
                </c:pt>
                <c:pt idx="70">
                  <c:v>107.90056042771735</c:v>
                </c:pt>
                <c:pt idx="71">
                  <c:v>107.61852615618255</c:v>
                </c:pt>
                <c:pt idx="72">
                  <c:v>109.51834692362628</c:v>
                </c:pt>
                <c:pt idx="73">
                  <c:v>112.83259153389855</c:v>
                </c:pt>
                <c:pt idx="74">
                  <c:v>117.18495284321364</c:v>
                </c:pt>
                <c:pt idx="75">
                  <c:v>122.42951329046322</c:v>
                </c:pt>
                <c:pt idx="76">
                  <c:v>128.5127046025589</c:v>
                </c:pt>
                <c:pt idx="77">
                  <c:v>135.39176814648462</c:v>
                </c:pt>
                <c:pt idx="78">
                  <c:v>142.99604461904065</c:v>
                </c:pt>
                <c:pt idx="79">
                  <c:v>151.21091242970806</c:v>
                </c:pt>
                <c:pt idx="80">
                  <c:v>159.87127382753437</c:v>
                </c:pt>
                <c:pt idx="81">
                  <c:v>168.75499770713344</c:v>
                </c:pt>
                <c:pt idx="82">
                  <c:v>177.55934204934209</c:v>
                </c:pt>
                <c:pt idx="83">
                  <c:v>185.82533155234538</c:v>
                </c:pt>
                <c:pt idx="84">
                  <c:v>192.77140031827628</c:v>
                </c:pt>
                <c:pt idx="85">
                  <c:v>197.07691557357893</c:v>
                </c:pt>
                <c:pt idx="86">
                  <c:v>196.86073950841543</c:v>
                </c:pt>
                <c:pt idx="87">
                  <c:v>190.24756666064212</c:v>
                </c:pt>
                <c:pt idx="88">
                  <c:v>176.58984992901708</c:v>
                </c:pt>
                <c:pt idx="89">
                  <c:v>157.5757589427227</c:v>
                </c:pt>
                <c:pt idx="90">
                  <c:v>137.02564832427026</c:v>
                </c:pt>
                <c:pt idx="91">
                  <c:v>119.11990552555601</c:v>
                </c:pt>
                <c:pt idx="92">
                  <c:v>106.36550324590877</c:v>
                </c:pt>
                <c:pt idx="93">
                  <c:v>98.886796267711276</c:v>
                </c:pt>
                <c:pt idx="94">
                  <c:v>95.253360376758295</c:v>
                </c:pt>
                <c:pt idx="95">
                  <c:v>93.769958315410562</c:v>
                </c:pt>
                <c:pt idx="96">
                  <c:v>93.237297872075956</c:v>
                </c:pt>
                <c:pt idx="97">
                  <c:v>93.042475045069963</c:v>
                </c:pt>
                <c:pt idx="98">
                  <c:v>92.945276906102308</c:v>
                </c:pt>
                <c:pt idx="99">
                  <c:v>92.871526635983315</c:v>
                </c:pt>
                <c:pt idx="100">
                  <c:v>92.802937156508207</c:v>
                </c:pt>
                <c:pt idx="101">
                  <c:v>92.735944871693462</c:v>
                </c:pt>
                <c:pt idx="102">
                  <c:v>92.670135196140521</c:v>
                </c:pt>
                <c:pt idx="103">
                  <c:v>92.605742974925306</c:v>
                </c:pt>
                <c:pt idx="104">
                  <c:v>92.543276349303781</c:v>
                </c:pt>
                <c:pt idx="105">
                  <c:v>92.483546316013673</c:v>
                </c:pt>
                <c:pt idx="106">
                  <c:v>92.42777942936992</c:v>
                </c:pt>
                <c:pt idx="107">
                  <c:v>92.377766597862745</c:v>
                </c:pt>
                <c:pt idx="108">
                  <c:v>92.336039286016529</c:v>
                </c:pt>
                <c:pt idx="109">
                  <c:v>92.306062868551038</c:v>
                </c:pt>
                <c:pt idx="110">
                  <c:v>92.292428274683758</c:v>
                </c:pt>
                <c:pt idx="111">
                  <c:v>92.30101220530922</c:v>
                </c:pt>
                <c:pt idx="112">
                  <c:v>92.339064906365707</c:v>
                </c:pt>
                <c:pt idx="113">
                  <c:v>92.41517503992381</c:v>
                </c:pt>
                <c:pt idx="114">
                  <c:v>92.539056661764505</c:v>
                </c:pt>
                <c:pt idx="115">
                  <c:v>92.721107116427405</c:v>
                </c:pt>
                <c:pt idx="116">
                  <c:v>92.971699829181787</c:v>
                </c:pt>
                <c:pt idx="117">
                  <c:v>93.300203840233024</c:v>
                </c:pt>
                <c:pt idx="118">
                  <c:v>93.713759535255448</c:v>
                </c:pt>
                <c:pt idx="119">
                  <c:v>94.215873906483978</c:v>
                </c:pt>
                <c:pt idx="120">
                  <c:v>94.804891148438685</c:v>
                </c:pt>
                <c:pt idx="121">
                  <c:v>95.472266927940453</c:v>
                </c:pt>
                <c:pt idx="122">
                  <c:v>96.200233315461759</c:v>
                </c:pt>
                <c:pt idx="123">
                  <c:v>96.957957875944416</c:v>
                </c:pt>
                <c:pt idx="124">
                  <c:v>97.695308483663425</c:v>
                </c:pt>
                <c:pt idx="125">
                  <c:v>98.335218532828904</c:v>
                </c:pt>
                <c:pt idx="126">
                  <c:v>98.770368461125898</c:v>
                </c:pt>
                <c:pt idx="127">
                  <c:v>98.875015191408949</c:v>
                </c:pt>
                <c:pt idx="128">
                  <c:v>98.54090412598336</c:v>
                </c:pt>
                <c:pt idx="129">
                  <c:v>97.730832226817867</c:v>
                </c:pt>
                <c:pt idx="130">
                  <c:v>96.521238464204572</c:v>
                </c:pt>
                <c:pt idx="131">
                  <c:v>95.098257218746525</c:v>
                </c:pt>
                <c:pt idx="132">
                  <c:v>93.696533598761079</c:v>
                </c:pt>
                <c:pt idx="133">
                  <c:v>92.512054760508491</c:v>
                </c:pt>
                <c:pt idx="134">
                  <c:v>91.640898831193965</c:v>
                </c:pt>
                <c:pt idx="135">
                  <c:v>91.074461299993033</c:v>
                </c:pt>
                <c:pt idx="136">
                  <c:v>90.739880179662237</c:v>
                </c:pt>
                <c:pt idx="137">
                  <c:v>90.55029186145164</c:v>
                </c:pt>
                <c:pt idx="138">
                  <c:v>90.437116656818617</c:v>
                </c:pt>
                <c:pt idx="139">
                  <c:v>90.358780480455962</c:v>
                </c:pt>
                <c:pt idx="140">
                  <c:v>90.295259974495494</c:v>
                </c:pt>
                <c:pt idx="141">
                  <c:v>90.239363980303949</c:v>
                </c:pt>
                <c:pt idx="142">
                  <c:v>90.190362752871764</c:v>
                </c:pt>
                <c:pt idx="143">
                  <c:v>90.150790160773326</c:v>
                </c:pt>
                <c:pt idx="144">
                  <c:v>90.125319990069016</c:v>
                </c:pt>
                <c:pt idx="145">
                  <c:v>90.120562384673434</c:v>
                </c:pt>
                <c:pt idx="146">
                  <c:v>90.145072104169088</c:v>
                </c:pt>
                <c:pt idx="147">
                  <c:v>90.209192069844164</c:v>
                </c:pt>
                <c:pt idx="148">
                  <c:v>90.324510634212288</c:v>
                </c:pt>
                <c:pt idx="149">
                  <c:v>90.502781302297223</c:v>
                </c:pt>
                <c:pt idx="150">
                  <c:v>90.754200036983264</c:v>
                </c:pt>
                <c:pt idx="151">
                  <c:v>91.084951871638154</c:v>
                </c:pt>
                <c:pt idx="152">
                  <c:v>91.493886080074319</c:v>
                </c:pt>
                <c:pt idx="153">
                  <c:v>91.968103110357291</c:v>
                </c:pt>
                <c:pt idx="154">
                  <c:v>92.477473157829081</c:v>
                </c:pt>
                <c:pt idx="155">
                  <c:v>92.969326934029795</c:v>
                </c:pt>
                <c:pt idx="156">
                  <c:v>93.367098721705602</c:v>
                </c:pt>
                <c:pt idx="157">
                  <c:v>93.579086769785363</c:v>
                </c:pt>
                <c:pt idx="158">
                  <c:v>93.521884737861569</c:v>
                </c:pt>
                <c:pt idx="159">
                  <c:v>93.154348851493054</c:v>
                </c:pt>
                <c:pt idx="160">
                  <c:v>92.505806303697355</c:v>
                </c:pt>
                <c:pt idx="161">
                  <c:v>91.677946784454747</c:v>
                </c:pt>
                <c:pt idx="162">
                  <c:v>90.812456303752683</c:v>
                </c:pt>
                <c:pt idx="163">
                  <c:v>90.039525944311379</c:v>
                </c:pt>
                <c:pt idx="164">
                  <c:v>89.436279990218537</c:v>
                </c:pt>
                <c:pt idx="165">
                  <c:v>89.015867764498907</c:v>
                </c:pt>
                <c:pt idx="166">
                  <c:v>88.745579456157088</c:v>
                </c:pt>
                <c:pt idx="167">
                  <c:v>88.575918313587479</c:v>
                </c:pt>
                <c:pt idx="168">
                  <c:v>88.462910735891086</c:v>
                </c:pt>
                <c:pt idx="169">
                  <c:v>88.377086221600266</c:v>
                </c:pt>
                <c:pt idx="170">
                  <c:v>88.3024736747482</c:v>
                </c:pt>
                <c:pt idx="171">
                  <c:v>88.231865102534002</c:v>
                </c:pt>
                <c:pt idx="172">
                  <c:v>88.162513049466099</c:v>
                </c:pt>
                <c:pt idx="173">
                  <c:v>88.093530249712742</c:v>
                </c:pt>
                <c:pt idx="174">
                  <c:v>88.024678494265473</c:v>
                </c:pt>
                <c:pt idx="175">
                  <c:v>87.955910719320215</c:v>
                </c:pt>
                <c:pt idx="176">
                  <c:v>87.887226882909118</c:v>
                </c:pt>
                <c:pt idx="177">
                  <c:v>87.818635676788915</c:v>
                </c:pt>
                <c:pt idx="178">
                  <c:v>87.750145902002359</c:v>
                </c:pt>
                <c:pt idx="179">
                  <c:v>87.68176486887252</c:v>
                </c:pt>
                <c:pt idx="180">
                  <c:v>87.613498226178038</c:v>
                </c:pt>
                <c:pt idx="181">
                  <c:v>87.545350049848381</c:v>
                </c:pt>
                <c:pt idx="182">
                  <c:v>87.477322979141036</c:v>
                </c:pt>
                <c:pt idx="183">
                  <c:v>87.409418363634813</c:v>
                </c:pt>
                <c:pt idx="184">
                  <c:v>87.341636412298897</c:v>
                </c:pt>
                <c:pt idx="185">
                  <c:v>87.273976340324637</c:v>
                </c:pt>
                <c:pt idx="186">
                  <c:v>87.206436510623433</c:v>
                </c:pt>
                <c:pt idx="187">
                  <c:v>87.139014567684541</c:v>
                </c:pt>
                <c:pt idx="188">
                  <c:v>87.071707562165471</c:v>
                </c:pt>
                <c:pt idx="189">
                  <c:v>87.004512065176499</c:v>
                </c:pt>
                <c:pt idx="190">
                  <c:v>86.93742427171415</c:v>
                </c:pt>
                <c:pt idx="191">
                  <c:v>86.870440093102218</c:v>
                </c:pt>
                <c:pt idx="192">
                  <c:v>86.80355523861607</c:v>
                </c:pt>
                <c:pt idx="193">
                  <c:v>86.736765286704582</c:v>
                </c:pt>
                <c:pt idx="194">
                  <c:v>86.670065746396148</c:v>
                </c:pt>
                <c:pt idx="195">
                  <c:v>86.603452109589284</c:v>
                </c:pt>
                <c:pt idx="196">
                  <c:v>86.53691989499535</c:v>
                </c:pt>
                <c:pt idx="197">
                  <c:v>86.470464684529873</c:v>
                </c:pt>
                <c:pt idx="198">
                  <c:v>86.404082152949627</c:v>
                </c:pt>
                <c:pt idx="199">
                  <c:v>86.337768091510355</c:v>
                </c:pt>
                <c:pt idx="200">
                  <c:v>86.271518426382599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98.397618445387337</c:v>
                </c:pt>
                <c:pt idx="1">
                  <c:v>98.591586699323912</c:v>
                </c:pt>
                <c:pt idx="2">
                  <c:v>98.784198664289292</c:v>
                </c:pt>
                <c:pt idx="3">
                  <c:v>98.975267117393443</c:v>
                </c:pt>
                <c:pt idx="4">
                  <c:v>99.16458391261574</c:v>
                </c:pt>
                <c:pt idx="5">
                  <c:v>99.351918236941358</c:v>
                </c:pt>
                <c:pt idx="6">
                  <c:v>99.537014831299444</c:v>
                </c:pt>
                <c:pt idx="7">
                  <c:v>99.719592203138504</c:v>
                </c:pt>
                <c:pt idx="8">
                  <c:v>99.899340864817077</c:v>
                </c:pt>
                <c:pt idx="9">
                  <c:v>100.07592164034146</c:v>
                </c:pt>
                <c:pt idx="10">
                  <c:v>100.24896409231739</c:v>
                </c:pt>
                <c:pt idx="11">
                  <c:v>100.41806513119856</c:v>
                </c:pt>
                <c:pt idx="12">
                  <c:v>100.58278787981959</c:v>
                </c:pt>
                <c:pt idx="13">
                  <c:v>100.74266087749596</c:v>
                </c:pt>
                <c:pt idx="14">
                  <c:v>100.89717771921477</c:v>
                </c:pt>
                <c:pt idx="15">
                  <c:v>101.04579723603061</c:v>
                </c:pt>
                <c:pt idx="16">
                  <c:v>101.18794433193825</c:v>
                </c:pt>
                <c:pt idx="17">
                  <c:v>101.32301159924714</c:v>
                </c:pt>
                <c:pt idx="18">
                  <c:v>101.45036183767506</c:v>
                </c:pt>
                <c:pt idx="19">
                  <c:v>101.56933160068598</c:v>
                </c:pt>
                <c:pt idx="20">
                  <c:v>101.67923588458274</c:v>
                </c:pt>
                <c:pt idx="21">
                  <c:v>101.77937406006437</c:v>
                </c:pt>
                <c:pt idx="22">
                  <c:v>101.86903712099188</c:v>
                </c:pt>
                <c:pt idx="23">
                  <c:v>101.94751628985617</c:v>
                </c:pt>
                <c:pt idx="24">
                  <c:v>102.01411297323533</c:v>
                </c:pt>
                <c:pt idx="25">
                  <c:v>102.06815000337561</c:v>
                </c:pt>
                <c:pt idx="26">
                  <c:v>102.1089840348441</c:v>
                </c:pt>
                <c:pt idx="27">
                  <c:v>102.13601889000998</c:v>
                </c:pt>
                <c:pt idx="28">
                  <c:v>102.14871956720421</c:v>
                </c:pt>
                <c:pt idx="29">
                  <c:v>102.14662654536161</c:v>
                </c:pt>
                <c:pt idx="30">
                  <c:v>102.12936994453605</c:v>
                </c:pt>
                <c:pt idx="31">
                  <c:v>102.09668303954079</c:v>
                </c:pt>
                <c:pt idx="32">
                  <c:v>102.04841458114227</c:v>
                </c:pt>
                <c:pt idx="33">
                  <c:v>101.98453936246426</c:v>
                </c:pt>
                <c:pt idx="34">
                  <c:v>101.90516648317073</c:v>
                </c:pt>
                <c:pt idx="35">
                  <c:v>101.81054481425249</c:v>
                </c:pt>
                <c:pt idx="36">
                  <c:v>101.70106525277653</c:v>
                </c:pt>
                <c:pt idx="37">
                  <c:v>101.57725947640024</c:v>
                </c:pt>
                <c:pt idx="38">
                  <c:v>101.43979505595973</c:v>
                </c:pt>
                <c:pt idx="39">
                  <c:v>101.28946695190064</c:v>
                </c:pt>
                <c:pt idx="40">
                  <c:v>101.12718559507431</c:v>
                </c:pt>
                <c:pt idx="41">
                  <c:v>100.95396192137154</c:v>
                </c:pt>
                <c:pt idx="42">
                  <c:v>100.77088987965226</c:v>
                </c:pt>
                <c:pt idx="43">
                  <c:v>100.57912705171901</c:v>
                </c:pt>
                <c:pt idx="44">
                  <c:v>100.37987410267704</c:v>
                </c:pt>
                <c:pt idx="45">
                  <c:v>100.17435381466602</c:v>
                </c:pt>
                <c:pt idx="46">
                  <c:v>99.963790445597638</c:v>
                </c:pt>
                <c:pt idx="47">
                  <c:v>99.749390100319985</c:v>
                </c:pt>
                <c:pt idx="48">
                  <c:v>99.532322711269188</c:v>
                </c:pt>
                <c:pt idx="49">
                  <c:v>99.313706108487509</c:v>
                </c:pt>
                <c:pt idx="50">
                  <c:v>99.094592525618552</c:v>
                </c:pt>
                <c:pt idx="51">
                  <c:v>98.875957750032867</c:v>
                </c:pt>
                <c:pt idx="52">
                  <c:v>98.658692991560912</c:v>
                </c:pt>
                <c:pt idx="53">
                  <c:v>98.443599423613279</c:v>
                </c:pt>
                <c:pt idx="54">
                  <c:v>98.231385248687261</c:v>
                </c:pt>
                <c:pt idx="55">
                  <c:v>98.022665060889551</c:v>
                </c:pt>
                <c:pt idx="56">
                  <c:v>97.817961222341509</c:v>
                </c:pt>
                <c:pt idx="57">
                  <c:v>97.617706937403852</c:v>
                </c:pt>
                <c:pt idx="58">
                  <c:v>97.422250696294796</c:v>
                </c:pt>
                <c:pt idx="59">
                  <c:v>97.231861764632839</c:v>
                </c:pt>
                <c:pt idx="60">
                  <c:v>97.046736413972582</c:v>
                </c:pt>
                <c:pt idx="61">
                  <c:v>96.867004616698324</c:v>
                </c:pt>
                <c:pt idx="62">
                  <c:v>96.69273696311393</c:v>
                </c:pt>
                <c:pt idx="63">
                  <c:v>96.523951596085354</c:v>
                </c:pt>
                <c:pt idx="64">
                  <c:v>96.360620996588807</c:v>
                </c:pt>
                <c:pt idx="65">
                  <c:v>96.202678490024468</c:v>
                </c:pt>
                <c:pt idx="66">
                  <c:v>96.050024376789253</c:v>
                </c:pt>
                <c:pt idx="67">
                  <c:v>95.902531620487622</c:v>
                </c:pt>
                <c:pt idx="68">
                  <c:v>95.760051052855516</c:v>
                </c:pt>
                <c:pt idx="69">
                  <c:v>95.622416075877481</c:v>
                </c:pt>
                <c:pt idx="70">
                  <c:v>95.489446858833631</c:v>
                </c:pt>
                <c:pt idx="71">
                  <c:v>95.360954041439228</c:v>
                </c:pt>
                <c:pt idx="72">
                  <c:v>95.236741964250641</c:v>
                </c:pt>
                <c:pt idx="73">
                  <c:v>95.116611454574183</c:v>
                </c:pt>
                <c:pt idx="74">
                  <c:v>95.000362200702554</c:v>
                </c:pt>
                <c:pt idx="75">
                  <c:v>94.887794749875411</c:v>
                </c:pt>
                <c:pt idx="76">
                  <c:v>94.778712166330678</c:v>
                </c:pt>
                <c:pt idx="77">
                  <c:v>94.672921385557544</c:v>
                </c:pt>
                <c:pt idx="78">
                  <c:v>94.570234299695045</c:v>
                </c:pt>
                <c:pt idx="79">
                  <c:v>94.470468607213988</c:v>
                </c:pt>
                <c:pt idx="80">
                  <c:v>94.373448457791014</c:v>
                </c:pt>
                <c:pt idx="81">
                  <c:v>94.279004920807353</c:v>
                </c:pt>
                <c:pt idx="82">
                  <c:v>94.186976303318303</c:v>
                </c:pt>
                <c:pt idx="83">
                  <c:v>94.097208340744245</c:v>
                </c:pt>
                <c:pt idx="84">
                  <c:v>94.009554281005393</c:v>
                </c:pt>
                <c:pt idx="85">
                  <c:v>93.923874880413052</c:v>
                </c:pt>
                <c:pt idx="86">
                  <c:v>93.840038327375723</c:v>
                </c:pt>
                <c:pt idx="87">
                  <c:v>93.757920107895586</c:v>
                </c:pt>
                <c:pt idx="88">
                  <c:v>93.677402824933793</c:v>
                </c:pt>
                <c:pt idx="89">
                  <c:v>93.598375982009344</c:v>
                </c:pt>
                <c:pt idx="90">
                  <c:v>93.520735739863781</c:v>
                </c:pt>
                <c:pt idx="91">
                  <c:v>93.444384653663818</c:v>
                </c:pt>
                <c:pt idx="92">
                  <c:v>93.369231397014389</c:v>
                </c:pt>
                <c:pt idx="93">
                  <c:v>93.295190478006035</c:v>
                </c:pt>
                <c:pt idx="94">
                  <c:v>93.222181951604654</c:v>
                </c:pt>
                <c:pt idx="95">
                  <c:v>93.150131131902157</c:v>
                </c:pt>
                <c:pt idx="96">
                  <c:v>93.078968307064414</c:v>
                </c:pt>
                <c:pt idx="97">
                  <c:v>93.008628459229485</c:v>
                </c:pt>
                <c:pt idx="98">
                  <c:v>92.939050991111372</c:v>
                </c:pt>
                <c:pt idx="99">
                  <c:v>92.870179460643712</c:v>
                </c:pt>
                <c:pt idx="100">
                  <c:v>92.801961324641113</c:v>
                </c:pt>
                <c:pt idx="101">
                  <c:v>92.734347692157783</c:v>
                </c:pt>
                <c:pt idx="102">
                  <c:v>92.667293087974969</c:v>
                </c:pt>
                <c:pt idx="103">
                  <c:v>92.60075522644081</c:v>
                </c:pt>
                <c:pt idx="104">
                  <c:v>92.53469479571865</c:v>
                </c:pt>
                <c:pt idx="105">
                  <c:v>92.46907525235936</c:v>
                </c:pt>
                <c:pt idx="106">
                  <c:v>92.403862626002436</c:v>
                </c:pt>
                <c:pt idx="107">
                  <c:v>92.339025333920887</c:v>
                </c:pt>
                <c:pt idx="108">
                  <c:v>92.274534005053809</c:v>
                </c:pt>
                <c:pt idx="109">
                  <c:v>92.210361313117261</c:v>
                </c:pt>
                <c:pt idx="110">
                  <c:v>92.146481818341954</c:v>
                </c:pt>
                <c:pt idx="111">
                  <c:v>92.082871817358111</c:v>
                </c:pt>
                <c:pt idx="112">
                  <c:v>92.019509200727299</c:v>
                </c:pt>
                <c:pt idx="113">
                  <c:v>91.956373317610584</c:v>
                </c:pt>
                <c:pt idx="114">
                  <c:v>91.893444847058916</c:v>
                </c:pt>
                <c:pt idx="115">
                  <c:v>91.830705675413739</c:v>
                </c:pt>
                <c:pt idx="116">
                  <c:v>91.768138779316004</c:v>
                </c:pt>
                <c:pt idx="117">
                  <c:v>91.705728113837012</c:v>
                </c:pt>
                <c:pt idx="118">
                  <c:v>91.643458505265102</c:v>
                </c:pt>
                <c:pt idx="119">
                  <c:v>91.581315548111291</c:v>
                </c:pt>
                <c:pt idx="120">
                  <c:v>91.519285505930938</c:v>
                </c:pt>
                <c:pt idx="121">
                  <c:v>91.457355215601439</c:v>
                </c:pt>
                <c:pt idx="122">
                  <c:v>91.395511994747579</c:v>
                </c:pt>
                <c:pt idx="123">
                  <c:v>91.333743552067659</c:v>
                </c:pt>
                <c:pt idx="124">
                  <c:v>91.272037900386607</c:v>
                </c:pt>
                <c:pt idx="125">
                  <c:v>91.210383272347741</c:v>
                </c:pt>
                <c:pt idx="126">
                  <c:v>91.14876803875643</c:v>
                </c:pt>
                <c:pt idx="127">
                  <c:v>91.087180629704903</c:v>
                </c:pt>
                <c:pt idx="128">
                  <c:v>91.025609458741769</c:v>
                </c:pt>
                <c:pt idx="129">
                  <c:v>90.964042850503233</c:v>
                </c:pt>
                <c:pt idx="130">
                  <c:v>90.902468972394416</c:v>
                </c:pt>
                <c:pt idx="131">
                  <c:v>90.840875771100912</c:v>
                </c:pt>
                <c:pt idx="132">
                  <c:v>90.77925091491737</c:v>
                </c:pt>
                <c:pt idx="133">
                  <c:v>90.717581743104319</c:v>
                </c:pt>
                <c:pt idx="134">
                  <c:v>90.655855223713459</c:v>
                </c:pt>
                <c:pt idx="135">
                  <c:v>90.594057921556825</c:v>
                </c:pt>
                <c:pt idx="136">
                  <c:v>90.532175978217111</c:v>
                </c:pt>
                <c:pt idx="137">
                  <c:v>90.470195106198148</c:v>
                </c:pt>
                <c:pt idx="138">
                  <c:v>90.408100599473585</c:v>
                </c:pt>
                <c:pt idx="139">
                  <c:v>90.345877362790091</c:v>
                </c:pt>
                <c:pt idx="140">
                  <c:v>90.283509962090278</c:v>
                </c:pt>
                <c:pt idx="141">
                  <c:v>90.220982698317414</c:v>
                </c:pt>
                <c:pt idx="142">
                  <c:v>90.158279706613641</c:v>
                </c:pt>
                <c:pt idx="143">
                  <c:v>90.095385082503483</c:v>
                </c:pt>
                <c:pt idx="144">
                  <c:v>90.032283036034499</c:v>
                </c:pt>
                <c:pt idx="145">
                  <c:v>89.968958074014381</c:v>
                </c:pt>
                <c:pt idx="146">
                  <c:v>89.90539520942697</c:v>
                </c:pt>
                <c:pt idx="147">
                  <c:v>89.841580195844031</c:v>
                </c:pt>
                <c:pt idx="148">
                  <c:v>89.77749978319963</c:v>
                </c:pt>
                <c:pt idx="149">
                  <c:v>89.713141989718849</c:v>
                </c:pt>
                <c:pt idx="150">
                  <c:v>89.648496383169743</c:v>
                </c:pt>
                <c:pt idx="151">
                  <c:v>89.583554363043106</c:v>
                </c:pt>
                <c:pt idx="152">
                  <c:v>89.518309433887651</c:v>
                </c:pt>
                <c:pt idx="153">
                  <c:v>89.452757458975427</c:v>
                </c:pt>
                <c:pt idx="154">
                  <c:v>89.386896882889715</c:v>
                </c:pt>
                <c:pt idx="155">
                  <c:v>89.320728911637801</c:v>
                </c:pt>
                <c:pt idx="156">
                  <c:v>89.254257639594698</c:v>
                </c:pt>
                <c:pt idx="157">
                  <c:v>89.187490114025138</c:v>
                </c:pt>
                <c:pt idx="158">
                  <c:v>89.120436330098613</c:v>
                </c:pt>
                <c:pt idx="159">
                  <c:v>89.053109152119191</c:v>
                </c:pt>
                <c:pt idx="160">
                  <c:v>88.985524159984323</c:v>
                </c:pt>
                <c:pt idx="161">
                  <c:v>88.917699423449506</c:v>
                </c:pt>
                <c:pt idx="162">
                  <c:v>88.849655210348175</c:v>
                </c:pt>
                <c:pt idx="163">
                  <c:v>88.781413638227178</c:v>
                </c:pt>
                <c:pt idx="164">
                  <c:v>88.712998281644531</c:v>
                </c:pt>
                <c:pt idx="165">
                  <c:v>88.644433749421296</c:v>
                </c:pt>
                <c:pt idx="166">
                  <c:v>88.575745247293639</c:v>
                </c:pt>
                <c:pt idx="167">
                  <c:v>88.50695814160909</c:v>
                </c:pt>
                <c:pt idx="168">
                  <c:v>88.438097538974162</c:v>
                </c:pt>
                <c:pt idx="169">
                  <c:v>88.369187895195722</c:v>
                </c:pt>
                <c:pt idx="170">
                  <c:v>88.300252664634343</c:v>
                </c:pt>
                <c:pt idx="171">
                  <c:v>88.231313998418884</c:v>
                </c:pt>
                <c:pt idx="172">
                  <c:v>88.162392497087424</c:v>
                </c:pt>
                <c:pt idx="173">
                  <c:v>88.093507020341036</c:v>
                </c:pt>
                <c:pt idx="174">
                  <c:v>88.024674553916483</c:v>
                </c:pt>
                <c:pt idx="175">
                  <c:v>87.955910131251343</c:v>
                </c:pt>
                <c:pt idx="176">
                  <c:v>87.887226805727295</c:v>
                </c:pt>
                <c:pt idx="177">
                  <c:v>87.818635667884166</c:v>
                </c:pt>
                <c:pt idx="178">
                  <c:v>87.750145901099543</c:v>
                </c:pt>
                <c:pt idx="179">
                  <c:v>87.681764868792115</c:v>
                </c:pt>
                <c:pt idx="180">
                  <c:v>87.613498226171743</c:v>
                </c:pt>
                <c:pt idx="181">
                  <c:v>87.545350049847954</c:v>
                </c:pt>
                <c:pt idx="182">
                  <c:v>87.477322979141007</c:v>
                </c:pt>
                <c:pt idx="183">
                  <c:v>87.409418363634813</c:v>
                </c:pt>
                <c:pt idx="184">
                  <c:v>87.341636412298897</c:v>
                </c:pt>
                <c:pt idx="185">
                  <c:v>87.273976340324637</c:v>
                </c:pt>
                <c:pt idx="186">
                  <c:v>87.206436510623433</c:v>
                </c:pt>
                <c:pt idx="187">
                  <c:v>87.139014567684541</c:v>
                </c:pt>
                <c:pt idx="188">
                  <c:v>87.071707562165471</c:v>
                </c:pt>
                <c:pt idx="189">
                  <c:v>87.004512065176499</c:v>
                </c:pt>
                <c:pt idx="190">
                  <c:v>86.93742427171415</c:v>
                </c:pt>
                <c:pt idx="191">
                  <c:v>86.870440093102218</c:v>
                </c:pt>
                <c:pt idx="192">
                  <c:v>86.80355523861607</c:v>
                </c:pt>
                <c:pt idx="193">
                  <c:v>86.736765286704582</c:v>
                </c:pt>
                <c:pt idx="194">
                  <c:v>86.670065746396148</c:v>
                </c:pt>
                <c:pt idx="195">
                  <c:v>86.603452109589284</c:v>
                </c:pt>
                <c:pt idx="196">
                  <c:v>86.53691989499535</c:v>
                </c:pt>
                <c:pt idx="197">
                  <c:v>86.470464684529873</c:v>
                </c:pt>
                <c:pt idx="198">
                  <c:v>86.404082152949627</c:v>
                </c:pt>
                <c:pt idx="199">
                  <c:v>86.337768091510355</c:v>
                </c:pt>
                <c:pt idx="200">
                  <c:v>86.271518426382599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101.371</c:v>
                </c:pt>
                <c:pt idx="1">
                  <c:v>100.452</c:v>
                </c:pt>
                <c:pt idx="2">
                  <c:v>100.694</c:v>
                </c:pt>
                <c:pt idx="3">
                  <c:v>101.29</c:v>
                </c:pt>
                <c:pt idx="4">
                  <c:v>101.32299999999999</c:v>
                </c:pt>
                <c:pt idx="5">
                  <c:v>100.839</c:v>
                </c:pt>
                <c:pt idx="6">
                  <c:v>100.742</c:v>
                </c:pt>
                <c:pt idx="7">
                  <c:v>101.5</c:v>
                </c:pt>
                <c:pt idx="8">
                  <c:v>100.806</c:v>
                </c:pt>
                <c:pt idx="9">
                  <c:v>100.952</c:v>
                </c:pt>
                <c:pt idx="10">
                  <c:v>101.194</c:v>
                </c:pt>
                <c:pt idx="11">
                  <c:v>101.5</c:v>
                </c:pt>
                <c:pt idx="12">
                  <c:v>100.242</c:v>
                </c:pt>
                <c:pt idx="13">
                  <c:v>100.371</c:v>
                </c:pt>
                <c:pt idx="14">
                  <c:v>101.161</c:v>
                </c:pt>
                <c:pt idx="15">
                  <c:v>100.48399999999999</c:v>
                </c:pt>
                <c:pt idx="16">
                  <c:v>100.887</c:v>
                </c:pt>
                <c:pt idx="17">
                  <c:v>101.371</c:v>
                </c:pt>
                <c:pt idx="18">
                  <c:v>101.355</c:v>
                </c:pt>
                <c:pt idx="19">
                  <c:v>101.371</c:v>
                </c:pt>
                <c:pt idx="20">
                  <c:v>101.839</c:v>
                </c:pt>
                <c:pt idx="21">
                  <c:v>101.435</c:v>
                </c:pt>
                <c:pt idx="22">
                  <c:v>101.387</c:v>
                </c:pt>
                <c:pt idx="23">
                  <c:v>102.371</c:v>
                </c:pt>
                <c:pt idx="24">
                  <c:v>102.081</c:v>
                </c:pt>
                <c:pt idx="25">
                  <c:v>101.919</c:v>
                </c:pt>
                <c:pt idx="26">
                  <c:v>102.5</c:v>
                </c:pt>
                <c:pt idx="27">
                  <c:v>104.129</c:v>
                </c:pt>
                <c:pt idx="28">
                  <c:v>103.645</c:v>
                </c:pt>
                <c:pt idx="29">
                  <c:v>103.581</c:v>
                </c:pt>
                <c:pt idx="30">
                  <c:v>104.194</c:v>
                </c:pt>
                <c:pt idx="31">
                  <c:v>103.758</c:v>
                </c:pt>
                <c:pt idx="32">
                  <c:v>104.887</c:v>
                </c:pt>
                <c:pt idx="33">
                  <c:v>105.59699999999999</c:v>
                </c:pt>
                <c:pt idx="34">
                  <c:v>105.71</c:v>
                </c:pt>
                <c:pt idx="35">
                  <c:v>106.71</c:v>
                </c:pt>
                <c:pt idx="36">
                  <c:v>107.919</c:v>
                </c:pt>
                <c:pt idx="37">
                  <c:v>107.468</c:v>
                </c:pt>
                <c:pt idx="38">
                  <c:v>107.79</c:v>
                </c:pt>
                <c:pt idx="39">
                  <c:v>108.452</c:v>
                </c:pt>
                <c:pt idx="40">
                  <c:v>110.839</c:v>
                </c:pt>
                <c:pt idx="41">
                  <c:v>111.40300000000001</c:v>
                </c:pt>
                <c:pt idx="42">
                  <c:v>111.758</c:v>
                </c:pt>
                <c:pt idx="43">
                  <c:v>113.59699999999999</c:v>
                </c:pt>
                <c:pt idx="44">
                  <c:v>115.581</c:v>
                </c:pt>
                <c:pt idx="45">
                  <c:v>117.613</c:v>
                </c:pt>
                <c:pt idx="46">
                  <c:v>121.919</c:v>
                </c:pt>
                <c:pt idx="47">
                  <c:v>124.71</c:v>
                </c:pt>
                <c:pt idx="48">
                  <c:v>130.51599999999999</c:v>
                </c:pt>
                <c:pt idx="49">
                  <c:v>136.339</c:v>
                </c:pt>
                <c:pt idx="50">
                  <c:v>143.87100000000001</c:v>
                </c:pt>
                <c:pt idx="51">
                  <c:v>152.74199999999999</c:v>
                </c:pt>
                <c:pt idx="52">
                  <c:v>163.01599999999999</c:v>
                </c:pt>
                <c:pt idx="53">
                  <c:v>173.565</c:v>
                </c:pt>
                <c:pt idx="54">
                  <c:v>185.161</c:v>
                </c:pt>
                <c:pt idx="55">
                  <c:v>196.452</c:v>
                </c:pt>
                <c:pt idx="56">
                  <c:v>206.53200000000001</c:v>
                </c:pt>
                <c:pt idx="57">
                  <c:v>215.37100000000001</c:v>
                </c:pt>
                <c:pt idx="58">
                  <c:v>221.79</c:v>
                </c:pt>
                <c:pt idx="59">
                  <c:v>226.274</c:v>
                </c:pt>
                <c:pt idx="60">
                  <c:v>228.40299999999999</c:v>
                </c:pt>
                <c:pt idx="61">
                  <c:v>227.37100000000001</c:v>
                </c:pt>
                <c:pt idx="62">
                  <c:v>224.17699999999999</c:v>
                </c:pt>
                <c:pt idx="63">
                  <c:v>215.5</c:v>
                </c:pt>
                <c:pt idx="64">
                  <c:v>200.952</c:v>
                </c:pt>
                <c:pt idx="65">
                  <c:v>182.85499999999999</c:v>
                </c:pt>
                <c:pt idx="66">
                  <c:v>160.62899999999999</c:v>
                </c:pt>
                <c:pt idx="67">
                  <c:v>136.14500000000001</c:v>
                </c:pt>
                <c:pt idx="68">
                  <c:v>115.274</c:v>
                </c:pt>
                <c:pt idx="69">
                  <c:v>105.387</c:v>
                </c:pt>
                <c:pt idx="70">
                  <c:v>104.565</c:v>
                </c:pt>
                <c:pt idx="71">
                  <c:v>106.113</c:v>
                </c:pt>
                <c:pt idx="72">
                  <c:v>108.226</c:v>
                </c:pt>
                <c:pt idx="73">
                  <c:v>110.839</c:v>
                </c:pt>
                <c:pt idx="74">
                  <c:v>114.855</c:v>
                </c:pt>
                <c:pt idx="75">
                  <c:v>120.161</c:v>
                </c:pt>
                <c:pt idx="76">
                  <c:v>125.758</c:v>
                </c:pt>
                <c:pt idx="77">
                  <c:v>133.14500000000001</c:v>
                </c:pt>
                <c:pt idx="78">
                  <c:v>141.32300000000001</c:v>
                </c:pt>
                <c:pt idx="79">
                  <c:v>151.048</c:v>
                </c:pt>
                <c:pt idx="80">
                  <c:v>161.41900000000001</c:v>
                </c:pt>
                <c:pt idx="81">
                  <c:v>170.67699999999999</c:v>
                </c:pt>
                <c:pt idx="82">
                  <c:v>179.274</c:v>
                </c:pt>
                <c:pt idx="83">
                  <c:v>185.452</c:v>
                </c:pt>
                <c:pt idx="84">
                  <c:v>190.952</c:v>
                </c:pt>
                <c:pt idx="85">
                  <c:v>191.96799999999999</c:v>
                </c:pt>
                <c:pt idx="86">
                  <c:v>189.41900000000001</c:v>
                </c:pt>
                <c:pt idx="87">
                  <c:v>182.565</c:v>
                </c:pt>
                <c:pt idx="88">
                  <c:v>170</c:v>
                </c:pt>
                <c:pt idx="89">
                  <c:v>153.161</c:v>
                </c:pt>
                <c:pt idx="90">
                  <c:v>132.46799999999999</c:v>
                </c:pt>
                <c:pt idx="91">
                  <c:v>113.806</c:v>
                </c:pt>
                <c:pt idx="92">
                  <c:v>100.855</c:v>
                </c:pt>
                <c:pt idx="93">
                  <c:v>94.613</c:v>
                </c:pt>
                <c:pt idx="94">
                  <c:v>93.21</c:v>
                </c:pt>
                <c:pt idx="95">
                  <c:v>93.757999999999996</c:v>
                </c:pt>
                <c:pt idx="96">
                  <c:v>94.274000000000001</c:v>
                </c:pt>
                <c:pt idx="97">
                  <c:v>93.870999999999995</c:v>
                </c:pt>
                <c:pt idx="98">
                  <c:v>93.694000000000003</c:v>
                </c:pt>
                <c:pt idx="99">
                  <c:v>93.742000000000004</c:v>
                </c:pt>
                <c:pt idx="100">
                  <c:v>93.870999999999995</c:v>
                </c:pt>
                <c:pt idx="101">
                  <c:v>93.661000000000001</c:v>
                </c:pt>
                <c:pt idx="102">
                  <c:v>93.774000000000001</c:v>
                </c:pt>
                <c:pt idx="103">
                  <c:v>94.29</c:v>
                </c:pt>
                <c:pt idx="104">
                  <c:v>94.225999999999999</c:v>
                </c:pt>
                <c:pt idx="105">
                  <c:v>93.468000000000004</c:v>
                </c:pt>
                <c:pt idx="106">
                  <c:v>94.805999999999997</c:v>
                </c:pt>
                <c:pt idx="107">
                  <c:v>92.968000000000004</c:v>
                </c:pt>
                <c:pt idx="108">
                  <c:v>94.757999999999996</c:v>
                </c:pt>
                <c:pt idx="109">
                  <c:v>94.194000000000003</c:v>
                </c:pt>
                <c:pt idx="110">
                  <c:v>94.355000000000004</c:v>
                </c:pt>
                <c:pt idx="111">
                  <c:v>93.870999999999995</c:v>
                </c:pt>
                <c:pt idx="112">
                  <c:v>94.613</c:v>
                </c:pt>
                <c:pt idx="113">
                  <c:v>93.918999999999997</c:v>
                </c:pt>
                <c:pt idx="114">
                  <c:v>94.225999999999999</c:v>
                </c:pt>
                <c:pt idx="115">
                  <c:v>93.774000000000001</c:v>
                </c:pt>
                <c:pt idx="116">
                  <c:v>94.71</c:v>
                </c:pt>
                <c:pt idx="117">
                  <c:v>95.21</c:v>
                </c:pt>
                <c:pt idx="118">
                  <c:v>95.113</c:v>
                </c:pt>
                <c:pt idx="119">
                  <c:v>95.725999999999999</c:v>
                </c:pt>
                <c:pt idx="120">
                  <c:v>95.79</c:v>
                </c:pt>
                <c:pt idx="121">
                  <c:v>96.951999999999998</c:v>
                </c:pt>
                <c:pt idx="122">
                  <c:v>98.096999999999994</c:v>
                </c:pt>
                <c:pt idx="123">
                  <c:v>99.5</c:v>
                </c:pt>
                <c:pt idx="124">
                  <c:v>100.081</c:v>
                </c:pt>
                <c:pt idx="125">
                  <c:v>100.774</c:v>
                </c:pt>
                <c:pt idx="126">
                  <c:v>101.468</c:v>
                </c:pt>
                <c:pt idx="127">
                  <c:v>100.194</c:v>
                </c:pt>
                <c:pt idx="128">
                  <c:v>100.40300000000001</c:v>
                </c:pt>
                <c:pt idx="129">
                  <c:v>99.548000000000002</c:v>
                </c:pt>
                <c:pt idx="130">
                  <c:v>96.661000000000001</c:v>
                </c:pt>
                <c:pt idx="131">
                  <c:v>96.644999999999996</c:v>
                </c:pt>
                <c:pt idx="132">
                  <c:v>94.144999999999996</c:v>
                </c:pt>
                <c:pt idx="133">
                  <c:v>93.951999999999998</c:v>
                </c:pt>
                <c:pt idx="134">
                  <c:v>92.805999999999997</c:v>
                </c:pt>
                <c:pt idx="135">
                  <c:v>90.935000000000002</c:v>
                </c:pt>
                <c:pt idx="136">
                  <c:v>91.274000000000001</c:v>
                </c:pt>
                <c:pt idx="137">
                  <c:v>90.903000000000006</c:v>
                </c:pt>
                <c:pt idx="138">
                  <c:v>90.838999999999999</c:v>
                </c:pt>
                <c:pt idx="139">
                  <c:v>89.71</c:v>
                </c:pt>
                <c:pt idx="140">
                  <c:v>90.064999999999998</c:v>
                </c:pt>
                <c:pt idx="141">
                  <c:v>91.113</c:v>
                </c:pt>
                <c:pt idx="142">
                  <c:v>90.757999999999996</c:v>
                </c:pt>
                <c:pt idx="143">
                  <c:v>90.483999999999995</c:v>
                </c:pt>
                <c:pt idx="144">
                  <c:v>90.596999999999994</c:v>
                </c:pt>
                <c:pt idx="145">
                  <c:v>90.887</c:v>
                </c:pt>
                <c:pt idx="146">
                  <c:v>91.144999999999996</c:v>
                </c:pt>
                <c:pt idx="147">
                  <c:v>90.531999999999996</c:v>
                </c:pt>
                <c:pt idx="148">
                  <c:v>91.194000000000003</c:v>
                </c:pt>
                <c:pt idx="149">
                  <c:v>91.468000000000004</c:v>
                </c:pt>
                <c:pt idx="150">
                  <c:v>91.951999999999998</c:v>
                </c:pt>
                <c:pt idx="151">
                  <c:v>92.451999999999998</c:v>
                </c:pt>
                <c:pt idx="152">
                  <c:v>93.21</c:v>
                </c:pt>
                <c:pt idx="153">
                  <c:v>93.21</c:v>
                </c:pt>
                <c:pt idx="154">
                  <c:v>93.629000000000005</c:v>
                </c:pt>
                <c:pt idx="155">
                  <c:v>95.596999999999994</c:v>
                </c:pt>
                <c:pt idx="156">
                  <c:v>95.725999999999999</c:v>
                </c:pt>
                <c:pt idx="157">
                  <c:v>96.29</c:v>
                </c:pt>
                <c:pt idx="158">
                  <c:v>95.757999999999996</c:v>
                </c:pt>
                <c:pt idx="159">
                  <c:v>95.242000000000004</c:v>
                </c:pt>
                <c:pt idx="160">
                  <c:v>94.113</c:v>
                </c:pt>
                <c:pt idx="161">
                  <c:v>94.048000000000002</c:v>
                </c:pt>
                <c:pt idx="162">
                  <c:v>92.774000000000001</c:v>
                </c:pt>
                <c:pt idx="163">
                  <c:v>91.483999999999995</c:v>
                </c:pt>
                <c:pt idx="164">
                  <c:v>91.048000000000002</c:v>
                </c:pt>
                <c:pt idx="165">
                  <c:v>90</c:v>
                </c:pt>
                <c:pt idx="166">
                  <c:v>89.903000000000006</c:v>
                </c:pt>
                <c:pt idx="167">
                  <c:v>89.71</c:v>
                </c:pt>
                <c:pt idx="168">
                  <c:v>89.951999999999998</c:v>
                </c:pt>
                <c:pt idx="169">
                  <c:v>89.338999999999999</c:v>
                </c:pt>
                <c:pt idx="170">
                  <c:v>89.129000000000005</c:v>
                </c:pt>
                <c:pt idx="171">
                  <c:v>88.935000000000002</c:v>
                </c:pt>
                <c:pt idx="172">
                  <c:v>89.822999999999993</c:v>
                </c:pt>
                <c:pt idx="173">
                  <c:v>88.694000000000003</c:v>
                </c:pt>
                <c:pt idx="174">
                  <c:v>89.081000000000003</c:v>
                </c:pt>
                <c:pt idx="175">
                  <c:v>88.613</c:v>
                </c:pt>
                <c:pt idx="176">
                  <c:v>88.903000000000006</c:v>
                </c:pt>
                <c:pt idx="177">
                  <c:v>88.081000000000003</c:v>
                </c:pt>
                <c:pt idx="178">
                  <c:v>88.564999999999998</c:v>
                </c:pt>
                <c:pt idx="179">
                  <c:v>88.629000000000005</c:v>
                </c:pt>
                <c:pt idx="180">
                  <c:v>89.177000000000007</c:v>
                </c:pt>
                <c:pt idx="181">
                  <c:v>89.613</c:v>
                </c:pt>
                <c:pt idx="182">
                  <c:v>88.725999999999999</c:v>
                </c:pt>
                <c:pt idx="183">
                  <c:v>88.774000000000001</c:v>
                </c:pt>
                <c:pt idx="184">
                  <c:v>88.918999999999997</c:v>
                </c:pt>
                <c:pt idx="185">
                  <c:v>88.661000000000001</c:v>
                </c:pt>
                <c:pt idx="186">
                  <c:v>87.870999999999995</c:v>
                </c:pt>
                <c:pt idx="187">
                  <c:v>88.774000000000001</c:v>
                </c:pt>
                <c:pt idx="188">
                  <c:v>88.629000000000005</c:v>
                </c:pt>
                <c:pt idx="189">
                  <c:v>88.113</c:v>
                </c:pt>
                <c:pt idx="190">
                  <c:v>89.305999999999997</c:v>
                </c:pt>
                <c:pt idx="191">
                  <c:v>88.355000000000004</c:v>
                </c:pt>
                <c:pt idx="192">
                  <c:v>89.016000000000005</c:v>
                </c:pt>
                <c:pt idx="193">
                  <c:v>88.516000000000005</c:v>
                </c:pt>
                <c:pt idx="194">
                  <c:v>88</c:v>
                </c:pt>
                <c:pt idx="195">
                  <c:v>88.096999999999994</c:v>
                </c:pt>
                <c:pt idx="196">
                  <c:v>88.113</c:v>
                </c:pt>
                <c:pt idx="197">
                  <c:v>88.677000000000007</c:v>
                </c:pt>
                <c:pt idx="198">
                  <c:v>89.177000000000007</c:v>
                </c:pt>
                <c:pt idx="199">
                  <c:v>88.21</c:v>
                </c:pt>
                <c:pt idx="200">
                  <c:v>88.548000000000002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99.134201959721295</c:v>
                </c:pt>
                <c:pt idx="1">
                  <c:v>99.325298399313482</c:v>
                </c:pt>
                <c:pt idx="2">
                  <c:v>99.515787061371668</c:v>
                </c:pt>
                <c:pt idx="3">
                  <c:v>99.705553750593054</c:v>
                </c:pt>
                <c:pt idx="4">
                  <c:v>99.89446919151996</c:v>
                </c:pt>
                <c:pt idx="5">
                  <c:v>100.08238749268392</c:v>
                </c:pt>
                <c:pt idx="6">
                  <c:v>100.26914452531803</c:v>
                </c:pt>
                <c:pt idx="7">
                  <c:v>100.45455623067588</c:v>
                </c:pt>
                <c:pt idx="8">
                  <c:v>100.63841687800836</c:v>
                </c:pt>
                <c:pt idx="9">
                  <c:v>100.82049730646322</c:v>
                </c:pt>
                <c:pt idx="10">
                  <c:v>101.00054320000929</c:v>
                </c:pt>
                <c:pt idx="11">
                  <c:v>101.17827346702725</c:v>
                </c:pt>
                <c:pt idx="12">
                  <c:v>101.35337882846314</c:v>
                </c:pt>
                <c:pt idx="13">
                  <c:v>101.52552076468652</c:v>
                </c:pt>
                <c:pt idx="14">
                  <c:v>101.69433103740059</c:v>
                </c:pt>
                <c:pt idx="15">
                  <c:v>101.85941209724041</c:v>
                </c:pt>
                <c:pt idx="16">
                  <c:v>102.02033882082479</c:v>
                </c:pt>
                <c:pt idx="17">
                  <c:v>102.17666220678714</c:v>
                </c:pt>
                <c:pt idx="18">
                  <c:v>102.32791591569035</c:v>
                </c:pt>
                <c:pt idx="19">
                  <c:v>102.47362688366559</c:v>
                </c:pt>
                <c:pt idx="20">
                  <c:v>102.61333169597995</c:v>
                </c:pt>
                <c:pt idx="21">
                  <c:v>102.74660099629122</c:v>
                </c:pt>
                <c:pt idx="22">
                  <c:v>102.87307494814249</c:v>
                </c:pt>
                <c:pt idx="23">
                  <c:v>102.99251366617484</c:v>
                </c:pt>
                <c:pt idx="24">
                  <c:v>103.10486758765525</c:v>
                </c:pt>
                <c:pt idx="25">
                  <c:v>103.2103739255155</c:v>
                </c:pt>
                <c:pt idx="26">
                  <c:v>103.30968655880841</c:v>
                </c:pt>
                <c:pt idx="27">
                  <c:v>103.4040478503963</c:v>
                </c:pt>
                <c:pt idx="28">
                  <c:v>103.49551174610457</c:v>
                </c:pt>
                <c:pt idx="29">
                  <c:v>103.58722784317185</c:v>
                </c:pt>
                <c:pt idx="30">
                  <c:v>103.68379558259528</c:v>
                </c:pt>
                <c:pt idx="31">
                  <c:v>103.79169591833084</c:v>
                </c:pt>
                <c:pt idx="32">
                  <c:v>103.91980430392967</c:v>
                </c:pt>
                <c:pt idx="33">
                  <c:v>104.0799831755097</c:v>
                </c:pt>
                <c:pt idx="34">
                  <c:v>104.28774393088709</c:v>
                </c:pt>
                <c:pt idx="35">
                  <c:v>104.56295749902112</c:v>
                </c:pt>
                <c:pt idx="36">
                  <c:v>104.93057901671521</c:v>
                </c:pt>
                <c:pt idx="37">
                  <c:v>105.42133631225215</c:v>
                </c:pt>
                <c:pt idx="38">
                  <c:v>106.07231474914761</c:v>
                </c:pt>
                <c:pt idx="39">
                  <c:v>106.92735396969115</c:v>
                </c:pt>
                <c:pt idx="40">
                  <c:v>108.03715722706936</c:v>
                </c:pt>
                <c:pt idx="41">
                  <c:v>109.45900383835171</c:v>
                </c:pt>
                <c:pt idx="42">
                  <c:v>111.25595269451246</c:v>
                </c:pt>
                <c:pt idx="43">
                  <c:v>113.49543264780188</c:v>
                </c:pt>
                <c:pt idx="44">
                  <c:v>116.24713654709011</c:v>
                </c:pt>
                <c:pt idx="45">
                  <c:v>119.58017149236981</c:v>
                </c:pt>
                <c:pt idx="46">
                  <c:v>123.55946901439923</c:v>
                </c:pt>
                <c:pt idx="47">
                  <c:v>128.24152408138488</c:v>
                </c:pt>
                <c:pt idx="48">
                  <c:v>133.66960773007676</c:v>
                </c:pt>
                <c:pt idx="49">
                  <c:v>139.86867912758518</c:v>
                </c:pt>
                <c:pt idx="50">
                  <c:v>146.84030115631381</c:v>
                </c:pt>
                <c:pt idx="51">
                  <c:v>154.55792816239733</c:v>
                </c:pt>
                <c:pt idx="52">
                  <c:v>162.96296376249376</c:v>
                </c:pt>
                <c:pt idx="53">
                  <c:v>171.96191252987359</c:v>
                </c:pt>
                <c:pt idx="54">
                  <c:v>181.42453137922843</c:v>
                </c:pt>
                <c:pt idx="55">
                  <c:v>191.18141304552145</c:v>
                </c:pt>
                <c:pt idx="56">
                  <c:v>201.01542620869324</c:v>
                </c:pt>
                <c:pt idx="57">
                  <c:v>210.63355712635811</c:v>
                </c:pt>
                <c:pt idx="58">
                  <c:v>219.5973928223188</c:v>
                </c:pt>
                <c:pt idx="59">
                  <c:v>227.19818781214201</c:v>
                </c:pt>
                <c:pt idx="60">
                  <c:v>232.31437654061276</c:v>
                </c:pt>
                <c:pt idx="61">
                  <c:v>233.39018969167145</c:v>
                </c:pt>
                <c:pt idx="62">
                  <c:v>228.7432710805451</c:v>
                </c:pt>
                <c:pt idx="63">
                  <c:v>217.28991481450109</c:v>
                </c:pt>
                <c:pt idx="64">
                  <c:v>199.41564335896709</c:v>
                </c:pt>
                <c:pt idx="65">
                  <c:v>177.37905515380007</c:v>
                </c:pt>
                <c:pt idx="66">
                  <c:v>154.75881353145888</c:v>
                </c:pt>
                <c:pt idx="67">
                  <c:v>135.11692034028033</c:v>
                </c:pt>
                <c:pt idx="68">
                  <c:v>120.69584065400305</c:v>
                </c:pt>
                <c:pt idx="69">
                  <c:v>111.93635067166952</c:v>
                </c:pt>
                <c:pt idx="70">
                  <c:v>107.92973019018062</c:v>
                </c:pt>
                <c:pt idx="71">
                  <c:v>107.28306655782563</c:v>
                </c:pt>
                <c:pt idx="72">
                  <c:v>108.80052634072784</c:v>
                </c:pt>
                <c:pt idx="73">
                  <c:v>111.74096772525409</c:v>
                </c:pt>
                <c:pt idx="74">
                  <c:v>115.75973974986081</c:v>
                </c:pt>
                <c:pt idx="75">
                  <c:v>120.74286486330077</c:v>
                </c:pt>
                <c:pt idx="76">
                  <c:v>126.66518972366616</c:v>
                </c:pt>
                <c:pt idx="77">
                  <c:v>133.50572901458244</c:v>
                </c:pt>
                <c:pt idx="78">
                  <c:v>141.20572328233652</c:v>
                </c:pt>
                <c:pt idx="79">
                  <c:v>149.64886846569723</c:v>
                </c:pt>
                <c:pt idx="80">
                  <c:v>158.64944182325394</c:v>
                </c:pt>
                <c:pt idx="81">
                  <c:v>167.93445767949751</c:v>
                </c:pt>
                <c:pt idx="82">
                  <c:v>177.09537600104514</c:v>
                </c:pt>
                <c:pt idx="83">
                  <c:v>185.47527424226556</c:v>
                </c:pt>
                <c:pt idx="84">
                  <c:v>191.99224999090848</c:v>
                </c:pt>
                <c:pt idx="85">
                  <c:v>195.03091393772542</c:v>
                </c:pt>
                <c:pt idx="86">
                  <c:v>192.70008094613752</c:v>
                </c:pt>
                <c:pt idx="87">
                  <c:v>183.68233700588485</c:v>
                </c:pt>
                <c:pt idx="88">
                  <c:v>168.36563888323309</c:v>
                </c:pt>
                <c:pt idx="89">
                  <c:v>149.33245945363805</c:v>
                </c:pt>
                <c:pt idx="90">
                  <c:v>130.47433466723615</c:v>
                </c:pt>
                <c:pt idx="91">
                  <c:v>115.1661606514068</c:v>
                </c:pt>
                <c:pt idx="92">
                  <c:v>104.86871405327977</c:v>
                </c:pt>
                <c:pt idx="93">
                  <c:v>99.087844715951192</c:v>
                </c:pt>
                <c:pt idx="94">
                  <c:v>96.353910246103212</c:v>
                </c:pt>
                <c:pt idx="95">
                  <c:v>95.238377588952233</c:v>
                </c:pt>
                <c:pt idx="96">
                  <c:v>94.81538705244725</c:v>
                </c:pt>
                <c:pt idx="97">
                  <c:v>94.634312492713519</c:v>
                </c:pt>
                <c:pt idx="98">
                  <c:v>94.523036299931334</c:v>
                </c:pt>
                <c:pt idx="99">
                  <c:v>94.428836028527698</c:v>
                </c:pt>
                <c:pt idx="100">
                  <c:v>94.338598119197201</c:v>
                </c:pt>
                <c:pt idx="101">
                  <c:v>94.249669985268667</c:v>
                </c:pt>
                <c:pt idx="102">
                  <c:v>94.161666094232402</c:v>
                </c:pt>
                <c:pt idx="103">
                  <c:v>94.074668525638046</c:v>
                </c:pt>
                <c:pt idx="104">
                  <c:v>93.988950446242569</c:v>
                </c:pt>
                <c:pt idx="105">
                  <c:v>93.905007608830815</c:v>
                </c:pt>
                <c:pt idx="106">
                  <c:v>93.823668328233495</c:v>
                </c:pt>
                <c:pt idx="107">
                  <c:v>93.746254078797364</c:v>
                </c:pt>
                <c:pt idx="108">
                  <c:v>93.674793079495004</c:v>
                </c:pt>
                <c:pt idx="109">
                  <c:v>93.612287677374056</c:v>
                </c:pt>
                <c:pt idx="110">
                  <c:v>93.563026335285187</c:v>
                </c:pt>
                <c:pt idx="111">
                  <c:v>93.532915213104303</c:v>
                </c:pt>
                <c:pt idx="112">
                  <c:v>93.529783464509961</c:v>
                </c:pt>
                <c:pt idx="113">
                  <c:v>93.563592631773815</c:v>
                </c:pt>
                <c:pt idx="114">
                  <c:v>93.646458281767721</c:v>
                </c:pt>
                <c:pt idx="115">
                  <c:v>93.792377899370592</c:v>
                </c:pt>
                <c:pt idx="116">
                  <c:v>94.016561144318089</c:v>
                </c:pt>
                <c:pt idx="117">
                  <c:v>94.33428470967003</c:v>
                </c:pt>
                <c:pt idx="118">
                  <c:v>94.759248529519198</c:v>
                </c:pt>
                <c:pt idx="119">
                  <c:v>95.301487335498393</c:v>
                </c:pt>
                <c:pt idx="120">
                  <c:v>95.964959788781499</c:v>
                </c:pt>
                <c:pt idx="121">
                  <c:v>96.744902237650038</c:v>
                </c:pt>
                <c:pt idx="122">
                  <c:v>97.624700318926145</c:v>
                </c:pt>
                <c:pt idx="123">
                  <c:v>98.571219059790138</c:v>
                </c:pt>
                <c:pt idx="124">
                  <c:v>99.526690872994592</c:v>
                </c:pt>
                <c:pt idx="125">
                  <c:v>100.39651706230437</c:v>
                </c:pt>
                <c:pt idx="126">
                  <c:v>101.03900001590789</c:v>
                </c:pt>
                <c:pt idx="127">
                  <c:v>101.27423449617324</c:v>
                </c:pt>
                <c:pt idx="128">
                  <c:v>100.93270786771321</c:v>
                </c:pt>
                <c:pt idx="129">
                  <c:v>99.94142712758385</c:v>
                </c:pt>
                <c:pt idx="130">
                  <c:v>98.400836031346643</c:v>
                </c:pt>
                <c:pt idx="131">
                  <c:v>96.583906571589893</c:v>
                </c:pt>
                <c:pt idx="132">
                  <c:v>94.833227877311415</c:v>
                </c:pt>
                <c:pt idx="133">
                  <c:v>93.416134485881656</c:v>
                </c:pt>
                <c:pt idx="134">
                  <c:v>92.435527514966992</c:v>
                </c:pt>
                <c:pt idx="135">
                  <c:v>91.842708944278357</c:v>
                </c:pt>
                <c:pt idx="136">
                  <c:v>91.515963102518739</c:v>
                </c:pt>
                <c:pt idx="137">
                  <c:v>91.336705704843538</c:v>
                </c:pt>
                <c:pt idx="138">
                  <c:v>91.225119545973911</c:v>
                </c:pt>
                <c:pt idx="139">
                  <c:v>91.139985834122768</c:v>
                </c:pt>
                <c:pt idx="140">
                  <c:v>91.064548512696064</c:v>
                </c:pt>
                <c:pt idx="141">
                  <c:v>90.993860515769057</c:v>
                </c:pt>
                <c:pt idx="142">
                  <c:v>90.92789706727801</c:v>
                </c:pt>
                <c:pt idx="143">
                  <c:v>90.868999274622325</c:v>
                </c:pt>
                <c:pt idx="144">
                  <c:v>90.821452424757553</c:v>
                </c:pt>
                <c:pt idx="145">
                  <c:v>90.79188241152842</c:v>
                </c:pt>
                <c:pt idx="146">
                  <c:v>90.789874920023024</c:v>
                </c:pt>
                <c:pt idx="147">
                  <c:v>90.828498844380263</c:v>
                </c:pt>
                <c:pt idx="148">
                  <c:v>90.92444362803289</c:v>
                </c:pt>
                <c:pt idx="149">
                  <c:v>91.097442390411459</c:v>
                </c:pt>
                <c:pt idx="150">
                  <c:v>91.368646672655657</c:v>
                </c:pt>
                <c:pt idx="151">
                  <c:v>91.757674342775999</c:v>
                </c:pt>
                <c:pt idx="152">
                  <c:v>92.278116338959123</c:v>
                </c:pt>
                <c:pt idx="153">
                  <c:v>92.93122622045145</c:v>
                </c:pt>
                <c:pt idx="154">
                  <c:v>93.697320081374983</c:v>
                </c:pt>
                <c:pt idx="155">
                  <c:v>94.524764525096217</c:v>
                </c:pt>
                <c:pt idx="156">
                  <c:v>95.319065174158993</c:v>
                </c:pt>
                <c:pt idx="157">
                  <c:v>95.940654039199543</c:v>
                </c:pt>
                <c:pt idx="158">
                  <c:v>96.225680031742868</c:v>
                </c:pt>
                <c:pt idx="159">
                  <c:v>96.038734076904404</c:v>
                </c:pt>
                <c:pt idx="160">
                  <c:v>95.342657995503117</c:v>
                </c:pt>
                <c:pt idx="161">
                  <c:v>94.242473942719386</c:v>
                </c:pt>
                <c:pt idx="162">
                  <c:v>92.961275771250527</c:v>
                </c:pt>
                <c:pt idx="163">
                  <c:v>91.750285551916761</c:v>
                </c:pt>
                <c:pt idx="164">
                  <c:v>90.788175462107333</c:v>
                </c:pt>
                <c:pt idx="165">
                  <c:v>90.132432993434335</c:v>
                </c:pt>
                <c:pt idx="166">
                  <c:v>89.740183531494964</c:v>
                </c:pt>
                <c:pt idx="167">
                  <c:v>89.525376592396199</c:v>
                </c:pt>
                <c:pt idx="168">
                  <c:v>89.408035344386519</c:v>
                </c:pt>
                <c:pt idx="169">
                  <c:v>89.335216343384815</c:v>
                </c:pt>
                <c:pt idx="170">
                  <c:v>89.279484479673542</c:v>
                </c:pt>
                <c:pt idx="171">
                  <c:v>89.229269225684959</c:v>
                </c:pt>
                <c:pt idx="172">
                  <c:v>89.180500014855014</c:v>
                </c:pt>
                <c:pt idx="173">
                  <c:v>89.131943062876147</c:v>
                </c:pt>
                <c:pt idx="174">
                  <c:v>89.083247127319567</c:v>
                </c:pt>
                <c:pt idx="175">
                  <c:v>89.034293390891662</c:v>
                </c:pt>
                <c:pt idx="176">
                  <c:v>88.985019188836645</c:v>
                </c:pt>
                <c:pt idx="177">
                  <c:v>88.935378383817209</c:v>
                </c:pt>
                <c:pt idx="178">
                  <c:v>88.885333753517983</c:v>
                </c:pt>
                <c:pt idx="179">
                  <c:v>88.83485550015078</c:v>
                </c:pt>
                <c:pt idx="180">
                  <c:v>88.783920671016602</c:v>
                </c:pt>
                <c:pt idx="181">
                  <c:v>88.732512640854807</c:v>
                </c:pt>
                <c:pt idx="182">
                  <c:v>88.680620558544788</c:v>
                </c:pt>
                <c:pt idx="183">
                  <c:v>88.628238766091144</c:v>
                </c:pt>
                <c:pt idx="184">
                  <c:v>88.575366207724556</c:v>
                </c:pt>
                <c:pt idx="185">
                  <c:v>88.522005845039132</c:v>
                </c:pt>
                <c:pt idx="186">
                  <c:v>88.468164090998073</c:v>
                </c:pt>
                <c:pt idx="187">
                  <c:v>88.4138502726165</c:v>
                </c:pt>
                <c:pt idx="188">
                  <c:v>88.359076129371076</c:v>
                </c:pt>
                <c:pt idx="189">
                  <c:v>88.303855351963591</c:v>
                </c:pt>
                <c:pt idx="190">
                  <c:v>88.248203164008885</c:v>
                </c:pt>
                <c:pt idx="191">
                  <c:v>88.192135947526481</c:v>
                </c:pt>
                <c:pt idx="192">
                  <c:v>88.13567091177444</c:v>
                </c:pt>
                <c:pt idx="193">
                  <c:v>88.07882580394093</c:v>
                </c:pt>
                <c:pt idx="194">
                  <c:v>88.021618659466483</c:v>
                </c:pt>
                <c:pt idx="195">
                  <c:v>87.964067589266762</c:v>
                </c:pt>
                <c:pt idx="196">
                  <c:v>87.90619060082048</c:v>
                </c:pt>
                <c:pt idx="197">
                  <c:v>87.848005449941738</c:v>
                </c:pt>
                <c:pt idx="198">
                  <c:v>87.789529520034819</c:v>
                </c:pt>
                <c:pt idx="199">
                  <c:v>87.730779725702035</c:v>
                </c:pt>
                <c:pt idx="200">
                  <c:v>87.671772437715518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99.13420194962714</c:v>
                </c:pt>
                <c:pt idx="1">
                  <c:v>99.325298378636717</c:v>
                </c:pt>
                <c:pt idx="2">
                  <c:v>99.515787019486112</c:v>
                </c:pt>
                <c:pt idx="3">
                  <c:v>99.705553666682775</c:v>
                </c:pt>
                <c:pt idx="4">
                  <c:v>99.894469025280117</c:v>
                </c:pt>
                <c:pt idx="5">
                  <c:v>100.08238716697919</c:v>
                </c:pt>
                <c:pt idx="6">
                  <c:v>100.2691438942414</c:v>
                </c:pt>
                <c:pt idx="7">
                  <c:v>100.45455502144517</c:v>
                </c:pt>
                <c:pt idx="8">
                  <c:v>100.63841458658526</c:v>
                </c:pt>
                <c:pt idx="9">
                  <c:v>100.82049301238001</c:v>
                </c:pt>
                <c:pt idx="10">
                  <c:v>101.00053524199573</c:v>
                </c:pt>
                <c:pt idx="11">
                  <c:v>101.17825888197659</c:v>
                </c:pt>
                <c:pt idx="12">
                  <c:v>101.35335239340566</c:v>
                </c:pt>
                <c:pt idx="13">
                  <c:v>101.52547338178785</c:v>
                </c:pt>
                <c:pt idx="14">
                  <c:v>101.69424704653807</c:v>
                </c:pt>
                <c:pt idx="15">
                  <c:v>101.85926486208933</c:v>
                </c:pt>
                <c:pt idx="16">
                  <c:v>102.02008357419244</c:v>
                </c:pt>
                <c:pt idx="17">
                  <c:v>102.17622460651367</c:v>
                </c:pt>
                <c:pt idx="18">
                  <c:v>102.32717398352787</c:v>
                </c:pt>
                <c:pt idx="19">
                  <c:v>102.47238288515432</c:v>
                </c:pt>
                <c:pt idx="20">
                  <c:v>102.61126895558925</c:v>
                </c:pt>
                <c:pt idx="21">
                  <c:v>102.74321849217321</c:v>
                </c:pt>
                <c:pt idx="22">
                  <c:v>102.86758963854457</c:v>
                </c:pt>
                <c:pt idx="23">
                  <c:v>102.98371669832316</c:v>
                </c:pt>
                <c:pt idx="24">
                  <c:v>103.0909156696799</c:v>
                </c:pt>
                <c:pt idx="25">
                  <c:v>103.18849107603057</c:v>
                </c:pt>
                <c:pt idx="26">
                  <c:v>103.27574413268539</c:v>
                </c:pt>
                <c:pt idx="27">
                  <c:v>103.35198224302566</c:v>
                </c:pt>
                <c:pt idx="28">
                  <c:v>103.41652976081008</c:v>
                </c:pt>
                <c:pt idx="29">
                  <c:v>103.46873988862654</c:v>
                </c:pt>
                <c:pt idx="30">
                  <c:v>103.50800750852429</c:v>
                </c:pt>
                <c:pt idx="31">
                  <c:v>103.53378266295088</c:v>
                </c:pt>
                <c:pt idx="32">
                  <c:v>103.54558432700031</c:v>
                </c:pt>
                <c:pt idx="33">
                  <c:v>103.54301404245531</c:v>
                </c:pt>
                <c:pt idx="34">
                  <c:v>103.5257689267299</c:v>
                </c:pt>
                <c:pt idx="35">
                  <c:v>103.49365353234251</c:v>
                </c:pt>
                <c:pt idx="36">
                  <c:v>103.44659002123683</c:v>
                </c:pt>
                <c:pt idx="37">
                  <c:v>103.3846261380786</c:v>
                </c:pt>
                <c:pt idx="38">
                  <c:v>103.30794052045428</c:v>
                </c:pt>
                <c:pt idx="39">
                  <c:v>103.21684497176045</c:v>
                </c:pt>
                <c:pt idx="40">
                  <c:v>103.11178344137481</c:v>
                </c:pt>
                <c:pt idx="41">
                  <c:v>102.99332760005089</c:v>
                </c:pt>
                <c:pt idx="42">
                  <c:v>102.86216905708862</c:v>
                </c:pt>
                <c:pt idx="43">
                  <c:v>102.71910842832409</c:v>
                </c:pt>
                <c:pt idx="44">
                  <c:v>102.5650416180093</c:v>
                </c:pt>
                <c:pt idx="45">
                  <c:v>102.40094381127068</c:v>
                </c:pt>
                <c:pt idx="46">
                  <c:v>102.22785177681021</c:v>
                </c:pt>
                <c:pt idx="47">
                  <c:v>102.04684514448297</c:v>
                </c:pt>
                <c:pt idx="48">
                  <c:v>101.85902734560992</c:v>
                </c:pt>
                <c:pt idx="49">
                  <c:v>101.66550688552545</c:v>
                </c:pt>
                <c:pt idx="50">
                  <c:v>101.46737956176197</c:v>
                </c:pt>
                <c:pt idx="51">
                  <c:v>101.26571215429497</c:v>
                </c:pt>
                <c:pt idx="52">
                  <c:v>101.06152800530558</c:v>
                </c:pt>
                <c:pt idx="53">
                  <c:v>100.85579478478078</c:v>
                </c:pt>
                <c:pt idx="54">
                  <c:v>100.64941461460701</c:v>
                </c:pt>
                <c:pt idx="55">
                  <c:v>100.44321660618007</c:v>
                </c:pt>
                <c:pt idx="56">
                  <c:v>100.23795176176945</c:v>
                </c:pt>
                <c:pt idx="57">
                  <c:v>100.03429010266365</c:v>
                </c:pt>
                <c:pt idx="58">
                  <c:v>99.832819820066064</c:v>
                </c:pt>
                <c:pt idx="59">
                  <c:v>99.634048198413012</c:v>
                </c:pt>
                <c:pt idx="60">
                  <c:v>99.438404034234551</c:v>
                </c:pt>
                <c:pt idx="61">
                  <c:v>99.246241264660839</c:v>
                </c:pt>
                <c:pt idx="62">
                  <c:v>99.057843525240401</c:v>
                </c:pt>
                <c:pt idx="63">
                  <c:v>98.873429373589374</c:v>
                </c:pt>
                <c:pt idx="64">
                  <c:v>98.693157940246806</c:v>
                </c:pt>
                <c:pt idx="65">
                  <c:v>98.517134797937672</c:v>
                </c:pt>
                <c:pt idx="66">
                  <c:v>98.345417872625347</c:v>
                </c:pt>
                <c:pt idx="67">
                  <c:v>98.178023252146019</c:v>
                </c:pt>
                <c:pt idx="68">
                  <c:v>98.014930779254954</c:v>
                </c:pt>
                <c:pt idx="69">
                  <c:v>97.856089344453153</c:v>
                </c:pt>
                <c:pt idx="70">
                  <c:v>97.701421819309488</c:v>
                </c:pt>
                <c:pt idx="71">
                  <c:v>97.550829592805229</c:v>
                </c:pt>
                <c:pt idx="72">
                  <c:v>97.404196691433967</c:v>
                </c:pt>
                <c:pt idx="73">
                  <c:v>97.261393478526031</c:v>
                </c:pt>
                <c:pt idx="74">
                  <c:v>97.122279939800066</c:v>
                </c:pt>
                <c:pt idx="75">
                  <c:v>96.986708570819559</c:v>
                </c:pt>
                <c:pt idx="76">
                  <c:v>96.85452688824472</c:v>
                </c:pt>
                <c:pt idx="77">
                  <c:v>96.72557959090085</c:v>
                </c:pt>
                <c:pt idx="78">
                  <c:v>96.599710399120326</c:v>
                </c:pt>
                <c:pt idx="79">
                  <c:v>96.476763601893538</c:v>
                </c:pt>
                <c:pt idx="80">
                  <c:v>96.356585341395871</c:v>
                </c:pt>
                <c:pt idx="81">
                  <c:v>96.239024663705635</c:v>
                </c:pt>
                <c:pt idx="82">
                  <c:v>96.123934363213323</c:v>
                </c:pt>
                <c:pt idx="83">
                  <c:v>96.011171646530713</c:v>
                </c:pt>
                <c:pt idx="84">
                  <c:v>95.900598639783411</c:v>
                </c:pt>
                <c:pt idx="85">
                  <c:v>95.792082761128171</c:v>
                </c:pt>
                <c:pt idx="86">
                  <c:v>95.685496978264538</c:v>
                </c:pt>
                <c:pt idx="87">
                  <c:v>95.580719968673719</c:v>
                </c:pt>
                <c:pt idx="88">
                  <c:v>95.477636198362575</c:v>
                </c:pt>
                <c:pt idx="89">
                  <c:v>95.376135933046811</c:v>
                </c:pt>
                <c:pt idx="90">
                  <c:v>95.276115193997612</c:v>
                </c:pt>
                <c:pt idx="91">
                  <c:v>95.17747566920562</c:v>
                </c:pt>
                <c:pt idx="92">
                  <c:v>95.080124589093245</c:v>
                </c:pt>
                <c:pt idx="93">
                  <c:v>94.983974574726133</c:v>
                </c:pt>
                <c:pt idx="94">
                  <c:v>94.888943465332986</c:v>
                </c:pt>
                <c:pt idx="95">
                  <c:v>94.794954130932524</c:v>
                </c:pt>
                <c:pt idx="96">
                  <c:v>94.701934274977944</c:v>
                </c:pt>
                <c:pt idx="97">
                  <c:v>94.609816231153175</c:v>
                </c:pt>
                <c:pt idx="98">
                  <c:v>94.518536757780495</c:v>
                </c:pt>
                <c:pt idx="99">
                  <c:v>94.428036832717709</c:v>
                </c:pt>
                <c:pt idx="100">
                  <c:v>94.338261451123643</c:v>
                </c:pt>
                <c:pt idx="101">
                  <c:v>94.249159428044564</c:v>
                </c:pt>
                <c:pt idx="102">
                  <c:v>94.160683207413967</c:v>
                </c:pt>
                <c:pt idx="103">
                  <c:v>94.072788678753795</c:v>
                </c:pt>
                <c:pt idx="104">
                  <c:v>93.98543500261259</c:v>
                </c:pt>
                <c:pt idx="105">
                  <c:v>93.898584445565433</c:v>
                </c:pt>
                <c:pt idx="106">
                  <c:v>93.812202225429303</c:v>
                </c:pt>
                <c:pt idx="107">
                  <c:v>93.726256367206574</c:v>
                </c:pt>
                <c:pt idx="108">
                  <c:v>93.640717570158714</c:v>
                </c:pt>
                <c:pt idx="109">
                  <c:v>93.555559086322603</c:v>
                </c:pt>
                <c:pt idx="110">
                  <c:v>93.470756610712741</c:v>
                </c:pt>
                <c:pt idx="111">
                  <c:v>93.386288183398648</c:v>
                </c:pt>
                <c:pt idx="112">
                  <c:v>93.302134103604928</c:v>
                </c:pt>
                <c:pt idx="113">
                  <c:v>93.218276855949128</c:v>
                </c:pt>
                <c:pt idx="114">
                  <c:v>93.134701048903693</c:v>
                </c:pt>
                <c:pt idx="115">
                  <c:v>93.051393365544101</c:v>
                </c:pt>
                <c:pt idx="116">
                  <c:v>92.968342526618216</c:v>
                </c:pt>
                <c:pt idx="117">
                  <c:v>92.885539265940366</c:v>
                </c:pt>
                <c:pt idx="118">
                  <c:v>92.80297631807349</c:v>
                </c:pt>
                <c:pt idx="119">
                  <c:v>92.720648418210033</c:v>
                </c:pt>
                <c:pt idx="120">
                  <c:v>92.638552314092138</c:v>
                </c:pt>
                <c:pt idx="121">
                  <c:v>92.556686789718398</c:v>
                </c:pt>
                <c:pt idx="122">
                  <c:v>92.475052700464843</c:v>
                </c:pt>
                <c:pt idx="123">
                  <c:v>92.393653019093691</c:v>
                </c:pt>
                <c:pt idx="124">
                  <c:v>92.312492891929267</c:v>
                </c:pt>
                <c:pt idx="125">
                  <c:v>92.231579704241184</c:v>
                </c:pt>
                <c:pt idx="126">
                  <c:v>92.150923153580067</c:v>
                </c:pt>
                <c:pt idx="127">
                  <c:v>92.070535329459943</c:v>
                </c:pt>
                <c:pt idx="128">
                  <c:v>91.990430797362166</c:v>
                </c:pt>
                <c:pt idx="129">
                  <c:v>91.910626684547339</c:v>
                </c:pt>
                <c:pt idx="130">
                  <c:v>91.831142764601651</c:v>
                </c:pt>
                <c:pt idx="131">
                  <c:v>91.752001537008454</c:v>
                </c:pt>
                <c:pt idx="132">
                  <c:v>91.673228297336237</c:v>
                </c:pt>
                <c:pt idx="133">
                  <c:v>91.594851192870891</c:v>
                </c:pt>
                <c:pt idx="134">
                  <c:v>91.516901257719169</c:v>
                </c:pt>
                <c:pt idx="135">
                  <c:v>91.439412420590415</c:v>
                </c:pt>
                <c:pt idx="136">
                  <c:v>91.362421477665933</c:v>
                </c:pt>
                <c:pt idx="137">
                  <c:v>91.285968022233803</c:v>
                </c:pt>
                <c:pt idx="138">
                  <c:v>91.21009432216924</c:v>
                </c:pt>
                <c:pt idx="139">
                  <c:v>91.13484513594679</c:v>
                </c:pt>
                <c:pt idx="140">
                  <c:v>91.060267457775595</c:v>
                </c:pt>
                <c:pt idx="141">
                  <c:v>90.986410182751342</c:v>
                </c:pt>
                <c:pt idx="142">
                  <c:v>90.913323683725565</c:v>
                </c:pt>
                <c:pt idx="143">
                  <c:v>90.841059293017324</c:v>
                </c:pt>
                <c:pt idx="144">
                  <c:v>90.76966868422889</c:v>
                </c:pt>
                <c:pt idx="145">
                  <c:v>90.699203152355494</c:v>
                </c:pt>
                <c:pt idx="146">
                  <c:v>90.629712794140005</c:v>
                </c:pt>
                <c:pt idx="147">
                  <c:v>90.561245595199495</c:v>
                </c:pt>
                <c:pt idx="148">
                  <c:v>90.493846435758599</c:v>
                </c:pt>
                <c:pt idx="149">
                  <c:v>90.427556032688159</c:v>
                </c:pt>
                <c:pt idx="150">
                  <c:v>90.362409841698906</c:v>
                </c:pt>
                <c:pt idx="151">
                  <c:v>90.298436949609496</c:v>
                </c:pt>
                <c:pt idx="152">
                  <c:v>90.23565899213925</c:v>
                </c:pt>
                <c:pt idx="153">
                  <c:v>90.174089137149792</c:v>
                </c:pt>
                <c:pt idx="154">
                  <c:v>90.113731176133442</c:v>
                </c:pt>
                <c:pt idx="155">
                  <c:v>90.054578767508701</c:v>
                </c:pt>
                <c:pt idx="156">
                  <c:v>89.996614873517672</c:v>
                </c:pt>
                <c:pt idx="157">
                  <c:v>89.93981142797071</c:v>
                </c:pt>
                <c:pt idx="158">
                  <c:v>89.884129264715469</c:v>
                </c:pt>
                <c:pt idx="159">
                  <c:v>89.829518326743326</c:v>
                </c:pt>
                <c:pt idx="160">
                  <c:v>89.775918163784638</c:v>
                </c:pt>
                <c:pt idx="161">
                  <c:v>89.723258712833712</c:v>
                </c:pt>
                <c:pt idx="162">
                  <c:v>89.67146134222628</c:v>
                </c:pt>
                <c:pt idx="163">
                  <c:v>89.620440126710093</c:v>
                </c:pt>
                <c:pt idx="164">
                  <c:v>89.570103309439105</c:v>
                </c:pt>
                <c:pt idx="165">
                  <c:v>89.520354897894379</c:v>
                </c:pt>
                <c:pt idx="166">
                  <c:v>89.471096335070541</c:v>
                </c:pt>
                <c:pt idx="167">
                  <c:v>89.422228185245473</c:v>
                </c:pt>
                <c:pt idx="168">
                  <c:v>89.373651775306982</c:v>
                </c:pt>
                <c:pt idx="169">
                  <c:v>89.325270737650129</c:v>
                </c:pt>
                <c:pt idx="170">
                  <c:v>89.2769924085068</c:v>
                </c:pt>
                <c:pt idx="171">
                  <c:v>89.22872904544522</c:v>
                </c:pt>
                <c:pt idx="172">
                  <c:v>89.180398838804166</c:v>
                </c:pt>
                <c:pt idx="173">
                  <c:v>89.131926703120939</c:v>
                </c:pt>
                <c:pt idx="174">
                  <c:v>89.083244845378943</c:v>
                </c:pt>
                <c:pt idx="175">
                  <c:v>89.034293116491881</c:v>
                </c:pt>
                <c:pt idx="176">
                  <c:v>88.985019160406267</c:v>
                </c:pt>
                <c:pt idx="177">
                  <c:v>88.935378381280302</c:v>
                </c:pt>
                <c:pt idx="178">
                  <c:v>88.885333753323096</c:v>
                </c:pt>
                <c:pt idx="179">
                  <c:v>88.834855500137891</c:v>
                </c:pt>
                <c:pt idx="180">
                  <c:v>88.783920671015863</c:v>
                </c:pt>
                <c:pt idx="181">
                  <c:v>88.732512640854765</c:v>
                </c:pt>
                <c:pt idx="182">
                  <c:v>88.680620558544788</c:v>
                </c:pt>
                <c:pt idx="183">
                  <c:v>88.628238766091144</c:v>
                </c:pt>
                <c:pt idx="184">
                  <c:v>88.575366207724556</c:v>
                </c:pt>
                <c:pt idx="185">
                  <c:v>88.522005845039132</c:v>
                </c:pt>
                <c:pt idx="186">
                  <c:v>88.468164090998073</c:v>
                </c:pt>
                <c:pt idx="187">
                  <c:v>88.4138502726165</c:v>
                </c:pt>
                <c:pt idx="188">
                  <c:v>88.359076129371076</c:v>
                </c:pt>
                <c:pt idx="189">
                  <c:v>88.303855351963591</c:v>
                </c:pt>
                <c:pt idx="190">
                  <c:v>88.248203164008885</c:v>
                </c:pt>
                <c:pt idx="191">
                  <c:v>88.192135947526481</c:v>
                </c:pt>
                <c:pt idx="192">
                  <c:v>88.13567091177444</c:v>
                </c:pt>
                <c:pt idx="193">
                  <c:v>88.07882580394093</c:v>
                </c:pt>
                <c:pt idx="194">
                  <c:v>88.021618659466483</c:v>
                </c:pt>
                <c:pt idx="195">
                  <c:v>87.964067589266762</c:v>
                </c:pt>
                <c:pt idx="196">
                  <c:v>87.90619060082048</c:v>
                </c:pt>
                <c:pt idx="197">
                  <c:v>87.848005449941738</c:v>
                </c:pt>
                <c:pt idx="198">
                  <c:v>87.789529520034819</c:v>
                </c:pt>
                <c:pt idx="199">
                  <c:v>87.730779725702035</c:v>
                </c:pt>
                <c:pt idx="200">
                  <c:v>87.671772437715518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107</c:v>
                </c:pt>
                <c:pt idx="1">
                  <c:v>106.694</c:v>
                </c:pt>
                <c:pt idx="2">
                  <c:v>107.565</c:v>
                </c:pt>
                <c:pt idx="3">
                  <c:v>105.565</c:v>
                </c:pt>
                <c:pt idx="4">
                  <c:v>105.806</c:v>
                </c:pt>
                <c:pt idx="5">
                  <c:v>106.226</c:v>
                </c:pt>
                <c:pt idx="6">
                  <c:v>106.871</c:v>
                </c:pt>
                <c:pt idx="7">
                  <c:v>106.565</c:v>
                </c:pt>
                <c:pt idx="8">
                  <c:v>105.839</c:v>
                </c:pt>
                <c:pt idx="9">
                  <c:v>106.129</c:v>
                </c:pt>
                <c:pt idx="10">
                  <c:v>105.839</c:v>
                </c:pt>
                <c:pt idx="11">
                  <c:v>105.839</c:v>
                </c:pt>
                <c:pt idx="12">
                  <c:v>105.629</c:v>
                </c:pt>
                <c:pt idx="13">
                  <c:v>106.048</c:v>
                </c:pt>
                <c:pt idx="14">
                  <c:v>105.629</c:v>
                </c:pt>
                <c:pt idx="15">
                  <c:v>105.226</c:v>
                </c:pt>
                <c:pt idx="16">
                  <c:v>106.645</c:v>
                </c:pt>
                <c:pt idx="17">
                  <c:v>106.59699999999999</c:v>
                </c:pt>
                <c:pt idx="18">
                  <c:v>105.887</c:v>
                </c:pt>
                <c:pt idx="19">
                  <c:v>106.82299999999999</c:v>
                </c:pt>
                <c:pt idx="20">
                  <c:v>106.629</c:v>
                </c:pt>
                <c:pt idx="21">
                  <c:v>107</c:v>
                </c:pt>
                <c:pt idx="22">
                  <c:v>106.839</c:v>
                </c:pt>
                <c:pt idx="23">
                  <c:v>107.661</c:v>
                </c:pt>
                <c:pt idx="24">
                  <c:v>107.113</c:v>
                </c:pt>
                <c:pt idx="25">
                  <c:v>107.371</c:v>
                </c:pt>
                <c:pt idx="26">
                  <c:v>108.194</c:v>
                </c:pt>
                <c:pt idx="27">
                  <c:v>108.32299999999999</c:v>
                </c:pt>
                <c:pt idx="28">
                  <c:v>108.306</c:v>
                </c:pt>
                <c:pt idx="29">
                  <c:v>109.194</c:v>
                </c:pt>
                <c:pt idx="30">
                  <c:v>109.90300000000001</c:v>
                </c:pt>
                <c:pt idx="31">
                  <c:v>109.742</c:v>
                </c:pt>
                <c:pt idx="32">
                  <c:v>110.726</c:v>
                </c:pt>
                <c:pt idx="33">
                  <c:v>110.29</c:v>
                </c:pt>
                <c:pt idx="34">
                  <c:v>111.758</c:v>
                </c:pt>
                <c:pt idx="35">
                  <c:v>111.839</c:v>
                </c:pt>
                <c:pt idx="36">
                  <c:v>112.98399999999999</c:v>
                </c:pt>
                <c:pt idx="37">
                  <c:v>113.581</c:v>
                </c:pt>
                <c:pt idx="38">
                  <c:v>113.452</c:v>
                </c:pt>
                <c:pt idx="39">
                  <c:v>114.726</c:v>
                </c:pt>
                <c:pt idx="40">
                  <c:v>115.645</c:v>
                </c:pt>
                <c:pt idx="41">
                  <c:v>116.355</c:v>
                </c:pt>
                <c:pt idx="42">
                  <c:v>117.726</c:v>
                </c:pt>
                <c:pt idx="43">
                  <c:v>119.09699999999999</c:v>
                </c:pt>
                <c:pt idx="44">
                  <c:v>120.419</c:v>
                </c:pt>
                <c:pt idx="45">
                  <c:v>122.51600000000001</c:v>
                </c:pt>
                <c:pt idx="46">
                  <c:v>125.339</c:v>
                </c:pt>
                <c:pt idx="47">
                  <c:v>128.274</c:v>
                </c:pt>
                <c:pt idx="48">
                  <c:v>132.71</c:v>
                </c:pt>
                <c:pt idx="49">
                  <c:v>138</c:v>
                </c:pt>
                <c:pt idx="50">
                  <c:v>144.935</c:v>
                </c:pt>
                <c:pt idx="51">
                  <c:v>152.69399999999999</c:v>
                </c:pt>
                <c:pt idx="52">
                  <c:v>162.774</c:v>
                </c:pt>
                <c:pt idx="53">
                  <c:v>174.452</c:v>
                </c:pt>
                <c:pt idx="54">
                  <c:v>186.40299999999999</c:v>
                </c:pt>
                <c:pt idx="55">
                  <c:v>198.565</c:v>
                </c:pt>
                <c:pt idx="56">
                  <c:v>208.96799999999999</c:v>
                </c:pt>
                <c:pt idx="57">
                  <c:v>218.82300000000001</c:v>
                </c:pt>
                <c:pt idx="58">
                  <c:v>225.14500000000001</c:v>
                </c:pt>
                <c:pt idx="59">
                  <c:v>229.58099999999999</c:v>
                </c:pt>
                <c:pt idx="60">
                  <c:v>231.98400000000001</c:v>
                </c:pt>
                <c:pt idx="61">
                  <c:v>231.14500000000001</c:v>
                </c:pt>
                <c:pt idx="62">
                  <c:v>227.79</c:v>
                </c:pt>
                <c:pt idx="63">
                  <c:v>218.29</c:v>
                </c:pt>
                <c:pt idx="64">
                  <c:v>204.274</c:v>
                </c:pt>
                <c:pt idx="65">
                  <c:v>184.41900000000001</c:v>
                </c:pt>
                <c:pt idx="66">
                  <c:v>159.90299999999999</c:v>
                </c:pt>
                <c:pt idx="67">
                  <c:v>135.774</c:v>
                </c:pt>
                <c:pt idx="68">
                  <c:v>118.161</c:v>
                </c:pt>
                <c:pt idx="69">
                  <c:v>112.17700000000001</c:v>
                </c:pt>
                <c:pt idx="70">
                  <c:v>113.01600000000001</c:v>
                </c:pt>
                <c:pt idx="71">
                  <c:v>114.51600000000001</c:v>
                </c:pt>
                <c:pt idx="72">
                  <c:v>115.5</c:v>
                </c:pt>
                <c:pt idx="73">
                  <c:v>118.081</c:v>
                </c:pt>
                <c:pt idx="74">
                  <c:v>121.694</c:v>
                </c:pt>
                <c:pt idx="75">
                  <c:v>126.194</c:v>
                </c:pt>
                <c:pt idx="76">
                  <c:v>132.74199999999999</c:v>
                </c:pt>
                <c:pt idx="77">
                  <c:v>139.53200000000001</c:v>
                </c:pt>
                <c:pt idx="78">
                  <c:v>148.25800000000001</c:v>
                </c:pt>
                <c:pt idx="79">
                  <c:v>158.113</c:v>
                </c:pt>
                <c:pt idx="80">
                  <c:v>168.37100000000001</c:v>
                </c:pt>
                <c:pt idx="81">
                  <c:v>177.79</c:v>
                </c:pt>
                <c:pt idx="82">
                  <c:v>187.01599999999999</c:v>
                </c:pt>
                <c:pt idx="83">
                  <c:v>192.839</c:v>
                </c:pt>
                <c:pt idx="84">
                  <c:v>196.17699999999999</c:v>
                </c:pt>
                <c:pt idx="85">
                  <c:v>196.548</c:v>
                </c:pt>
                <c:pt idx="86">
                  <c:v>191.64500000000001</c:v>
                </c:pt>
                <c:pt idx="87">
                  <c:v>179.82300000000001</c:v>
                </c:pt>
                <c:pt idx="88">
                  <c:v>163.87100000000001</c:v>
                </c:pt>
                <c:pt idx="89">
                  <c:v>144.12899999999999</c:v>
                </c:pt>
                <c:pt idx="90">
                  <c:v>122.887</c:v>
                </c:pt>
                <c:pt idx="91">
                  <c:v>107.065</c:v>
                </c:pt>
                <c:pt idx="92">
                  <c:v>100.306</c:v>
                </c:pt>
                <c:pt idx="93">
                  <c:v>99.435000000000002</c:v>
                </c:pt>
                <c:pt idx="94">
                  <c:v>98.805999999999997</c:v>
                </c:pt>
                <c:pt idx="95">
                  <c:v>99.516000000000005</c:v>
                </c:pt>
                <c:pt idx="96">
                  <c:v>98.71</c:v>
                </c:pt>
                <c:pt idx="97">
                  <c:v>99.161000000000001</c:v>
                </c:pt>
                <c:pt idx="98">
                  <c:v>99</c:v>
                </c:pt>
                <c:pt idx="99">
                  <c:v>99.644999999999996</c:v>
                </c:pt>
                <c:pt idx="100">
                  <c:v>99.096999999999994</c:v>
                </c:pt>
                <c:pt idx="101">
                  <c:v>99.194000000000003</c:v>
                </c:pt>
                <c:pt idx="102">
                  <c:v>99.064999999999998</c:v>
                </c:pt>
                <c:pt idx="103">
                  <c:v>98.870999999999995</c:v>
                </c:pt>
                <c:pt idx="104">
                  <c:v>98.822999999999993</c:v>
                </c:pt>
                <c:pt idx="105">
                  <c:v>99.031999999999996</c:v>
                </c:pt>
                <c:pt idx="106">
                  <c:v>98.581000000000003</c:v>
                </c:pt>
                <c:pt idx="107">
                  <c:v>99</c:v>
                </c:pt>
                <c:pt idx="108">
                  <c:v>98.177000000000007</c:v>
                </c:pt>
                <c:pt idx="109">
                  <c:v>98.242000000000004</c:v>
                </c:pt>
                <c:pt idx="110">
                  <c:v>98.757999999999996</c:v>
                </c:pt>
                <c:pt idx="111">
                  <c:v>98.242000000000004</c:v>
                </c:pt>
                <c:pt idx="112">
                  <c:v>98.822999999999993</c:v>
                </c:pt>
                <c:pt idx="113">
                  <c:v>97.629000000000005</c:v>
                </c:pt>
                <c:pt idx="114">
                  <c:v>98.483999999999995</c:v>
                </c:pt>
                <c:pt idx="115">
                  <c:v>98.468000000000004</c:v>
                </c:pt>
                <c:pt idx="116">
                  <c:v>98.338999999999999</c:v>
                </c:pt>
                <c:pt idx="117">
                  <c:v>98.274000000000001</c:v>
                </c:pt>
                <c:pt idx="118">
                  <c:v>97.918999999999997</c:v>
                </c:pt>
                <c:pt idx="119">
                  <c:v>99.677000000000007</c:v>
                </c:pt>
                <c:pt idx="120">
                  <c:v>99.774000000000001</c:v>
                </c:pt>
                <c:pt idx="121">
                  <c:v>101.565</c:v>
                </c:pt>
                <c:pt idx="122">
                  <c:v>102.887</c:v>
                </c:pt>
                <c:pt idx="123">
                  <c:v>104.452</c:v>
                </c:pt>
                <c:pt idx="124">
                  <c:v>104.919</c:v>
                </c:pt>
                <c:pt idx="125">
                  <c:v>105.306</c:v>
                </c:pt>
                <c:pt idx="126">
                  <c:v>104.694</c:v>
                </c:pt>
                <c:pt idx="127">
                  <c:v>103.452</c:v>
                </c:pt>
                <c:pt idx="128">
                  <c:v>103.452</c:v>
                </c:pt>
                <c:pt idx="129">
                  <c:v>101.48399999999999</c:v>
                </c:pt>
                <c:pt idx="130">
                  <c:v>100.355</c:v>
                </c:pt>
                <c:pt idx="131">
                  <c:v>98.064999999999998</c:v>
                </c:pt>
                <c:pt idx="132">
                  <c:v>96.71</c:v>
                </c:pt>
                <c:pt idx="133">
                  <c:v>94.451999999999998</c:v>
                </c:pt>
                <c:pt idx="134">
                  <c:v>95.177000000000007</c:v>
                </c:pt>
                <c:pt idx="135">
                  <c:v>93.757999999999996</c:v>
                </c:pt>
                <c:pt idx="136">
                  <c:v>94.581000000000003</c:v>
                </c:pt>
                <c:pt idx="137">
                  <c:v>93.418999999999997</c:v>
                </c:pt>
                <c:pt idx="138">
                  <c:v>93.129000000000005</c:v>
                </c:pt>
                <c:pt idx="139">
                  <c:v>93.581000000000003</c:v>
                </c:pt>
                <c:pt idx="140">
                  <c:v>93.935000000000002</c:v>
                </c:pt>
                <c:pt idx="141">
                  <c:v>93.016000000000005</c:v>
                </c:pt>
                <c:pt idx="142">
                  <c:v>93.629000000000005</c:v>
                </c:pt>
                <c:pt idx="143">
                  <c:v>93.644999999999996</c:v>
                </c:pt>
                <c:pt idx="144">
                  <c:v>93.161000000000001</c:v>
                </c:pt>
                <c:pt idx="145">
                  <c:v>93.305999999999997</c:v>
                </c:pt>
                <c:pt idx="146">
                  <c:v>93.968000000000004</c:v>
                </c:pt>
                <c:pt idx="147">
                  <c:v>93.870999999999995</c:v>
                </c:pt>
                <c:pt idx="148">
                  <c:v>94.435000000000002</c:v>
                </c:pt>
                <c:pt idx="149">
                  <c:v>93.21</c:v>
                </c:pt>
                <c:pt idx="150">
                  <c:v>94.338999999999999</c:v>
                </c:pt>
                <c:pt idx="151">
                  <c:v>94.516000000000005</c:v>
                </c:pt>
                <c:pt idx="152">
                  <c:v>95.370999999999995</c:v>
                </c:pt>
                <c:pt idx="153">
                  <c:v>97.081000000000003</c:v>
                </c:pt>
                <c:pt idx="154">
                  <c:v>98.661000000000001</c:v>
                </c:pt>
                <c:pt idx="155">
                  <c:v>97.71</c:v>
                </c:pt>
                <c:pt idx="156">
                  <c:v>99.983999999999995</c:v>
                </c:pt>
                <c:pt idx="157">
                  <c:v>98.918999999999997</c:v>
                </c:pt>
                <c:pt idx="158">
                  <c:v>98.935000000000002</c:v>
                </c:pt>
                <c:pt idx="159">
                  <c:v>96.531999999999996</c:v>
                </c:pt>
                <c:pt idx="160">
                  <c:v>96.468000000000004</c:v>
                </c:pt>
                <c:pt idx="161">
                  <c:v>95.5</c:v>
                </c:pt>
                <c:pt idx="162">
                  <c:v>94.79</c:v>
                </c:pt>
                <c:pt idx="163">
                  <c:v>93.081000000000003</c:v>
                </c:pt>
                <c:pt idx="164">
                  <c:v>92.5</c:v>
                </c:pt>
                <c:pt idx="165">
                  <c:v>91.694000000000003</c:v>
                </c:pt>
                <c:pt idx="166">
                  <c:v>92.21</c:v>
                </c:pt>
                <c:pt idx="167">
                  <c:v>92.370999999999995</c:v>
                </c:pt>
                <c:pt idx="168">
                  <c:v>92.144999999999996</c:v>
                </c:pt>
                <c:pt idx="169">
                  <c:v>91.968000000000004</c:v>
                </c:pt>
                <c:pt idx="170">
                  <c:v>91.564999999999998</c:v>
                </c:pt>
                <c:pt idx="171">
                  <c:v>91.855000000000004</c:v>
                </c:pt>
                <c:pt idx="172">
                  <c:v>91.742000000000004</c:v>
                </c:pt>
                <c:pt idx="173">
                  <c:v>91.322999999999993</c:v>
                </c:pt>
                <c:pt idx="174">
                  <c:v>91.903000000000006</c:v>
                </c:pt>
                <c:pt idx="175">
                  <c:v>92.016000000000005</c:v>
                </c:pt>
                <c:pt idx="176">
                  <c:v>91.548000000000002</c:v>
                </c:pt>
                <c:pt idx="177">
                  <c:v>91.79</c:v>
                </c:pt>
                <c:pt idx="178">
                  <c:v>91.935000000000002</c:v>
                </c:pt>
                <c:pt idx="179">
                  <c:v>91.774000000000001</c:v>
                </c:pt>
                <c:pt idx="180">
                  <c:v>91.194000000000003</c:v>
                </c:pt>
                <c:pt idx="181">
                  <c:v>92.113</c:v>
                </c:pt>
                <c:pt idx="182">
                  <c:v>91.144999999999996</c:v>
                </c:pt>
                <c:pt idx="183">
                  <c:v>91.144999999999996</c:v>
                </c:pt>
                <c:pt idx="184">
                  <c:v>90.968000000000004</c:v>
                </c:pt>
                <c:pt idx="185">
                  <c:v>91.355000000000004</c:v>
                </c:pt>
                <c:pt idx="186">
                  <c:v>91</c:v>
                </c:pt>
                <c:pt idx="187">
                  <c:v>91.5</c:v>
                </c:pt>
                <c:pt idx="188">
                  <c:v>90.742000000000004</c:v>
                </c:pt>
                <c:pt idx="189">
                  <c:v>90.935000000000002</c:v>
                </c:pt>
                <c:pt idx="190">
                  <c:v>91.081000000000003</c:v>
                </c:pt>
                <c:pt idx="191">
                  <c:v>90.5</c:v>
                </c:pt>
                <c:pt idx="192">
                  <c:v>90.483999999999995</c:v>
                </c:pt>
                <c:pt idx="193">
                  <c:v>91.129000000000005</c:v>
                </c:pt>
                <c:pt idx="194">
                  <c:v>91.129000000000005</c:v>
                </c:pt>
                <c:pt idx="195">
                  <c:v>91.322999999999993</c:v>
                </c:pt>
                <c:pt idx="196">
                  <c:v>90.694000000000003</c:v>
                </c:pt>
                <c:pt idx="197">
                  <c:v>90.5</c:v>
                </c:pt>
                <c:pt idx="198">
                  <c:v>90.661000000000001</c:v>
                </c:pt>
                <c:pt idx="199">
                  <c:v>90.516000000000005</c:v>
                </c:pt>
                <c:pt idx="200">
                  <c:v>90.257999999999996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104.25884569806099</c:v>
                </c:pt>
                <c:pt idx="1">
                  <c:v>104.47633405889955</c:v>
                </c:pt>
                <c:pt idx="2">
                  <c:v>104.69388139396497</c:v>
                </c:pt>
                <c:pt idx="3">
                  <c:v>104.91142350495861</c:v>
                </c:pt>
                <c:pt idx="4">
                  <c:v>105.12888392252874</c:v>
                </c:pt>
                <c:pt idx="5">
                  <c:v>105.34617233428905</c:v>
                </c:pt>
                <c:pt idx="6">
                  <c:v>105.56318287407805</c:v>
                </c:pt>
                <c:pt idx="7">
                  <c:v>105.77979227189049</c:v>
                </c:pt>
                <c:pt idx="8">
                  <c:v>105.99585786769752</c:v>
                </c:pt>
                <c:pt idx="9">
                  <c:v>106.21121549762893</c:v>
                </c:pt>
                <c:pt idx="10">
                  <c:v>106.42567726829931</c:v>
                </c:pt>
                <c:pt idx="11">
                  <c:v>106.63902924532034</c:v>
                </c:pt>
                <c:pt idx="12">
                  <c:v>106.85102909661337</c:v>
                </c:pt>
                <c:pt idx="13">
                  <c:v>107.06140375212425</c:v>
                </c:pt>
                <c:pt idx="14">
                  <c:v>107.26984717214066</c:v>
                </c:pt>
                <c:pt idx="15">
                  <c:v>107.47601836142427</c:v>
                </c:pt>
                <c:pt idx="16">
                  <c:v>107.67953983288342</c:v>
                </c:pt>
                <c:pt idx="17">
                  <c:v>107.87999682275824</c:v>
                </c:pt>
                <c:pt idx="18">
                  <c:v>108.07693770363254</c:v>
                </c:pt>
                <c:pt idx="19">
                  <c:v>108.26987625159639</c:v>
                </c:pt>
                <c:pt idx="20">
                  <c:v>108.45829672524951</c:v>
                </c:pt>
                <c:pt idx="21">
                  <c:v>108.64166313923292</c:v>
                </c:pt>
                <c:pt idx="22">
                  <c:v>108.81943470196033</c:v>
                </c:pt>
                <c:pt idx="23">
                  <c:v>108.99109017842663</c:v>
                </c:pt>
                <c:pt idx="24">
                  <c:v>109.1561649757668</c:v>
                </c:pt>
                <c:pt idx="25">
                  <c:v>109.31430606376054</c:v>
                </c:pt>
                <c:pt idx="26">
                  <c:v>109.465351444718</c:v>
                </c:pt>
                <c:pt idx="27">
                  <c:v>109.60944274687243</c:v>
                </c:pt>
                <c:pt idx="28">
                  <c:v>109.74718153874325</c:v>
                </c:pt>
                <c:pt idx="29">
                  <c:v>109.87984196449585</c:v>
                </c:pt>
                <c:pt idx="30">
                  <c:v>110.00965397919391</c:v>
                </c:pt>
                <c:pt idx="31">
                  <c:v>110.14017237332058</c:v>
                </c:pt>
                <c:pt idx="32">
                  <c:v>110.27674632063191</c:v>
                </c:pt>
                <c:pt idx="33">
                  <c:v>110.42710162360788</c:v>
                </c:pt>
                <c:pt idx="34">
                  <c:v>110.60204233144876</c:v>
                </c:pt>
                <c:pt idx="35">
                  <c:v>110.81626912425672</c:v>
                </c:pt>
                <c:pt idx="36">
                  <c:v>111.08929808355956</c:v>
                </c:pt>
                <c:pt idx="37">
                  <c:v>111.4464448159527</c:v>
                </c:pt>
                <c:pt idx="38">
                  <c:v>111.91981552731718</c:v>
                </c:pt>
                <c:pt idx="39">
                  <c:v>112.54921951812874</c:v>
                </c:pt>
                <c:pt idx="40">
                  <c:v>113.38288865334572</c:v>
                </c:pt>
                <c:pt idx="41">
                  <c:v>114.47786176215428</c:v>
                </c:pt>
                <c:pt idx="42">
                  <c:v>115.89986988002539</c:v>
                </c:pt>
                <c:pt idx="43">
                  <c:v>117.72254690250102</c:v>
                </c:pt>
                <c:pt idx="44">
                  <c:v>120.02579515962101</c:v>
                </c:pt>
                <c:pt idx="45">
                  <c:v>122.89316193423483</c:v>
                </c:pt>
                <c:pt idx="46">
                  <c:v>126.40813508976655</c:v>
                </c:pt>
                <c:pt idx="47">
                  <c:v>130.64934548681364</c:v>
                </c:pt>
                <c:pt idx="48">
                  <c:v>135.68476914627942</c:v>
                </c:pt>
                <c:pt idx="49">
                  <c:v>141.5651473394623</c:v>
                </c:pt>
                <c:pt idx="50">
                  <c:v>148.31697707012751</c:v>
                </c:pt>
                <c:pt idx="51">
                  <c:v>155.93554900272343</c:v>
                </c:pt>
                <c:pt idx="52">
                  <c:v>164.37858384843324</c:v>
                </c:pt>
                <c:pt idx="53">
                  <c:v>173.56092076621962</c:v>
                </c:pt>
                <c:pt idx="54">
                  <c:v>183.35007431389769</c:v>
                </c:pt>
                <c:pt idx="55">
                  <c:v>193.56038981865387</c:v>
                </c:pt>
                <c:pt idx="56">
                  <c:v>203.93855191477189</c:v>
                </c:pt>
                <c:pt idx="57">
                  <c:v>214.12522781645779</c:v>
                </c:pt>
                <c:pt idx="58">
                  <c:v>223.57340187313935</c:v>
                </c:pt>
                <c:pt idx="59">
                  <c:v>231.42280715584747</c:v>
                </c:pt>
                <c:pt idx="60">
                  <c:v>236.39367416830152</c:v>
                </c:pt>
                <c:pt idx="61">
                  <c:v>236.85444140285841</c:v>
                </c:pt>
                <c:pt idx="62">
                  <c:v>231.23784395548967</c:v>
                </c:pt>
                <c:pt idx="63">
                  <c:v>218.79995875052981</c:v>
                </c:pt>
                <c:pt idx="64">
                  <c:v>200.36670023070172</c:v>
                </c:pt>
                <c:pt idx="65">
                  <c:v>178.49587682821047</c:v>
                </c:pt>
                <c:pt idx="66">
                  <c:v>156.73937185423068</c:v>
                </c:pt>
                <c:pt idx="67">
                  <c:v>138.33424608699238</c:v>
                </c:pt>
                <c:pt idx="68">
                  <c:v>125.11404917094112</c:v>
                </c:pt>
                <c:pt idx="69">
                  <c:v>117.2469489876115</c:v>
                </c:pt>
                <c:pt idx="70">
                  <c:v>113.76491382888989</c:v>
                </c:pt>
                <c:pt idx="71">
                  <c:v>113.36420599608913</c:v>
                </c:pt>
                <c:pt idx="72">
                  <c:v>114.97981466323463</c:v>
                </c:pt>
                <c:pt idx="73">
                  <c:v>117.97486519389645</c:v>
                </c:pt>
                <c:pt idx="74">
                  <c:v>122.06605621084161</c:v>
                </c:pt>
                <c:pt idx="75">
                  <c:v>127.16796067582256</c:v>
                </c:pt>
                <c:pt idx="76">
                  <c:v>133.26401581689197</c:v>
                </c:pt>
                <c:pt idx="77">
                  <c:v>140.32883350719095</c:v>
                </c:pt>
                <c:pt idx="78">
                  <c:v>148.28835605154615</c:v>
                </c:pt>
                <c:pt idx="79">
                  <c:v>157.000367907808</c:v>
                </c:pt>
                <c:pt idx="80">
                  <c:v>166.24250766507438</c:v>
                </c:pt>
                <c:pt idx="81">
                  <c:v>175.69089282040926</c:v>
                </c:pt>
                <c:pt idx="82">
                  <c:v>184.85254526681351</c:v>
                </c:pt>
                <c:pt idx="83">
                  <c:v>192.89865345607393</c:v>
                </c:pt>
                <c:pt idx="84">
                  <c:v>198.41474747585741</c:v>
                </c:pt>
                <c:pt idx="85">
                  <c:v>199.32482864110304</c:v>
                </c:pt>
                <c:pt idx="86">
                  <c:v>193.48190500904767</c:v>
                </c:pt>
                <c:pt idx="87">
                  <c:v>180.0845720467133</c:v>
                </c:pt>
                <c:pt idx="88">
                  <c:v>161.00811753200426</c:v>
                </c:pt>
                <c:pt idx="89">
                  <c:v>140.52959166601715</c:v>
                </c:pt>
                <c:pt idx="90">
                  <c:v>123.1585918342506</c:v>
                </c:pt>
                <c:pt idx="91">
                  <c:v>111.31336417633416</c:v>
                </c:pt>
                <c:pt idx="92">
                  <c:v>104.75398988541005</c:v>
                </c:pt>
                <c:pt idx="93">
                  <c:v>101.76122134867222</c:v>
                </c:pt>
                <c:pt idx="94">
                  <c:v>100.58974590216933</c:v>
                </c:pt>
                <c:pt idx="95">
                  <c:v>100.14301371964393</c:v>
                </c:pt>
                <c:pt idx="96">
                  <c:v>99.924692068636787</c:v>
                </c:pt>
                <c:pt idx="97">
                  <c:v>99.764300554843842</c:v>
                </c:pt>
                <c:pt idx="98">
                  <c:v>99.616283065332993</c:v>
                </c:pt>
                <c:pt idx="99">
                  <c:v>99.471018346457797</c:v>
                </c:pt>
                <c:pt idx="100">
                  <c:v>99.326873630371765</c:v>
                </c:pt>
                <c:pt idx="101">
                  <c:v>99.183630286205812</c:v>
                </c:pt>
                <c:pt idx="102">
                  <c:v>99.041307399616599</c:v>
                </c:pt>
                <c:pt idx="103">
                  <c:v>98.900024586616297</c:v>
                </c:pt>
                <c:pt idx="104">
                  <c:v>98.76003639086305</c:v>
                </c:pt>
                <c:pt idx="105">
                  <c:v>98.621814443674978</c:v>
                </c:pt>
                <c:pt idx="106">
                  <c:v>98.486173308341421</c:v>
                </c:pt>
                <c:pt idx="107">
                  <c:v>98.354451073840025</c:v>
                </c:pt>
                <c:pt idx="108">
                  <c:v>98.22875524082653</c:v>
                </c:pt>
                <c:pt idx="109">
                  <c:v>98.112278145574308</c:v>
                </c:pt>
                <c:pt idx="110">
                  <c:v>98.009673380638858</c:v>
                </c:pt>
                <c:pt idx="111">
                  <c:v>97.92746418310692</c:v>
                </c:pt>
                <c:pt idx="112">
                  <c:v>97.874426778649337</c:v>
                </c:pt>
                <c:pt idx="113">
                  <c:v>97.861858949821453</c:v>
                </c:pt>
                <c:pt idx="114">
                  <c:v>97.903612796174883</c:v>
                </c:pt>
                <c:pt idx="115">
                  <c:v>98.015750460803787</c:v>
                </c:pt>
                <c:pt idx="116">
                  <c:v>98.215684621327469</c:v>
                </c:pt>
                <c:pt idx="117">
                  <c:v>98.520703474437312</c:v>
                </c:pt>
                <c:pt idx="118">
                  <c:v>98.945858707996237</c:v>
                </c:pt>
                <c:pt idx="119">
                  <c:v>99.5013033426589</c:v>
                </c:pt>
                <c:pt idx="120">
                  <c:v>100.18924669156695</c:v>
                </c:pt>
                <c:pt idx="121">
                  <c:v>101.00057922707195</c:v>
                </c:pt>
                <c:pt idx="122">
                  <c:v>101.91059843404167</c:v>
                </c:pt>
                <c:pt idx="123">
                  <c:v>102.8720113747727</c:v>
                </c:pt>
                <c:pt idx="124">
                  <c:v>103.80280586858767</c:v>
                </c:pt>
                <c:pt idx="125">
                  <c:v>104.57073517623202</c:v>
                </c:pt>
                <c:pt idx="126">
                  <c:v>104.98874544680051</c:v>
                </c:pt>
                <c:pt idx="127">
                  <c:v>104.84888196244962</c:v>
                </c:pt>
                <c:pt idx="128">
                  <c:v>104.01094471108456</c:v>
                </c:pt>
                <c:pt idx="129">
                  <c:v>102.51092596877751</c:v>
                </c:pt>
                <c:pt idx="130">
                  <c:v>100.60250906824395</c:v>
                </c:pt>
                <c:pt idx="131">
                  <c:v>98.668744591500399</c:v>
                </c:pt>
                <c:pt idx="132">
                  <c:v>97.047688707556702</c:v>
                </c:pt>
                <c:pt idx="133">
                  <c:v>95.897504144107742</c:v>
                </c:pt>
                <c:pt idx="134">
                  <c:v>95.18674578024654</c:v>
                </c:pt>
                <c:pt idx="135">
                  <c:v>94.782466871227257</c:v>
                </c:pt>
                <c:pt idx="136">
                  <c:v>94.547436051595128</c:v>
                </c:pt>
                <c:pt idx="137">
                  <c:v>94.388663370367382</c:v>
                </c:pt>
                <c:pt idx="138">
                  <c:v>94.258933110557336</c:v>
                </c:pt>
                <c:pt idx="139">
                  <c:v>94.139602837886272</c:v>
                </c:pt>
                <c:pt idx="140">
                  <c:v>94.025219965841558</c:v>
                </c:pt>
                <c:pt idx="141">
                  <c:v>93.915401760492657</c:v>
                </c:pt>
                <c:pt idx="142">
                  <c:v>93.811940241197419</c:v>
                </c:pt>
                <c:pt idx="143">
                  <c:v>93.718355532235904</c:v>
                </c:pt>
                <c:pt idx="144">
                  <c:v>93.640378244125927</c:v>
                </c:pt>
                <c:pt idx="145">
                  <c:v>93.586757404595417</c:v>
                </c:pt>
                <c:pt idx="146">
                  <c:v>93.570103181184209</c:v>
                </c:pt>
                <c:pt idx="147">
                  <c:v>93.607470151311006</c:v>
                </c:pt>
                <c:pt idx="148">
                  <c:v>93.72028869503157</c:v>
                </c:pt>
                <c:pt idx="149">
                  <c:v>93.933178666125599</c:v>
                </c:pt>
                <c:pt idx="150">
                  <c:v>94.271196496532923</c:v>
                </c:pt>
                <c:pt idx="151">
                  <c:v>94.755165657835036</c:v>
                </c:pt>
                <c:pt idx="152">
                  <c:v>95.394777740543617</c:v>
                </c:pt>
                <c:pt idx="153">
                  <c:v>96.178943070634872</c:v>
                </c:pt>
                <c:pt idx="154">
                  <c:v>97.062801708241224</c:v>
                </c:pt>
                <c:pt idx="155">
                  <c:v>97.952822179353063</c:v>
                </c:pt>
                <c:pt idx="156">
                  <c:v>98.698253338138798</c:v>
                </c:pt>
                <c:pt idx="157">
                  <c:v>99.106802641653516</c:v>
                </c:pt>
                <c:pt idx="158">
                  <c:v>99.001589322892499</c:v>
                </c:pt>
                <c:pt idx="159">
                  <c:v>98.309553433288698</c:v>
                </c:pt>
                <c:pt idx="160">
                  <c:v>97.129171113314001</c:v>
                </c:pt>
                <c:pt idx="161">
                  <c:v>95.714514195190233</c:v>
                </c:pt>
                <c:pt idx="162">
                  <c:v>94.366904240859412</c:v>
                </c:pt>
                <c:pt idx="163">
                  <c:v>93.303703087425788</c:v>
                </c:pt>
                <c:pt idx="164">
                  <c:v>92.592671112667247</c:v>
                </c:pt>
                <c:pt idx="165">
                  <c:v>92.178809819901701</c:v>
                </c:pt>
                <c:pt idx="166">
                  <c:v>91.958238731562886</c:v>
                </c:pt>
                <c:pt idx="167">
                  <c:v>91.838862649231899</c:v>
                </c:pt>
                <c:pt idx="168">
                  <c:v>91.763013221213527</c:v>
                </c:pt>
                <c:pt idx="169">
                  <c:v>91.702695644215751</c:v>
                </c:pt>
                <c:pt idx="170">
                  <c:v>91.646925897668481</c:v>
                </c:pt>
                <c:pt idx="171">
                  <c:v>91.592090579765625</c:v>
                </c:pt>
                <c:pt idx="172">
                  <c:v>91.537112541389149</c:v>
                </c:pt>
                <c:pt idx="173">
                  <c:v>91.481631800611652</c:v>
                </c:pt>
                <c:pt idx="174">
                  <c:v>91.425466489222259</c:v>
                </c:pt>
                <c:pt idx="175">
                  <c:v>91.368483956295123</c:v>
                </c:pt>
                <c:pt idx="176">
                  <c:v>91.310575347257711</c:v>
                </c:pt>
                <c:pt idx="177">
                  <c:v>91.251651027928574</c:v>
                </c:pt>
                <c:pt idx="178">
                  <c:v>91.191639237473424</c:v>
                </c:pt>
                <c:pt idx="179">
                  <c:v>91.130484978035227</c:v>
                </c:pt>
                <c:pt idx="180">
                  <c:v>91.068148772925994</c:v>
                </c:pt>
                <c:pt idx="181">
                  <c:v>91.004605303795444</c:v>
                </c:pt>
                <c:pt idx="182">
                  <c:v>90.939841976734755</c:v>
                </c:pt>
                <c:pt idx="183">
                  <c:v>90.873857464378673</c:v>
                </c:pt>
                <c:pt idx="184">
                  <c:v>90.806660263522915</c:v>
                </c:pt>
                <c:pt idx="185">
                  <c:v>90.738267299902589</c:v>
                </c:pt>
                <c:pt idx="186">
                  <c:v>90.668702604292264</c:v>
                </c:pt>
                <c:pt idx="187">
                  <c:v>90.597996077271603</c:v>
                </c:pt>
                <c:pt idx="188">
                  <c:v>90.5261823540161</c:v>
                </c:pt>
                <c:pt idx="189">
                  <c:v>90.453299775389468</c:v>
                </c:pt>
                <c:pt idx="190">
                  <c:v>90.379389467439665</c:v>
                </c:pt>
                <c:pt idx="191">
                  <c:v>90.304494528088981</c:v>
                </c:pt>
                <c:pt idx="192">
                  <c:v>90.228659317285803</c:v>
                </c:pt>
                <c:pt idx="193">
                  <c:v>90.151928845056432</c:v>
                </c:pt>
                <c:pt idx="194">
                  <c:v>90.074348250657891</c:v>
                </c:pt>
                <c:pt idx="195">
                  <c:v>89.995962365286132</c:v>
                </c:pt>
                <c:pt idx="196">
                  <c:v>89.916815350441752</c:v>
                </c:pt>
                <c:pt idx="197">
                  <c:v>89.836950404009983</c:v>
                </c:pt>
                <c:pt idx="198">
                  <c:v>89.756409526298484</c:v>
                </c:pt>
                <c:pt idx="199">
                  <c:v>89.675233338628999</c:v>
                </c:pt>
                <c:pt idx="200">
                  <c:v>89.593460947544628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104.25884569760773</c:v>
                </c:pt>
                <c:pt idx="1">
                  <c:v>104.47633405787603</c:v>
                </c:pt>
                <c:pt idx="2">
                  <c:v>104.69388139168291</c:v>
                </c:pt>
                <c:pt idx="3">
                  <c:v>104.91142349993461</c:v>
                </c:pt>
                <c:pt idx="4">
                  <c:v>105.12888391160772</c:v>
                </c:pt>
                <c:pt idx="5">
                  <c:v>105.34617231084832</c:v>
                </c:pt>
                <c:pt idx="6">
                  <c:v>105.56318282439918</c:v>
                </c:pt>
                <c:pt idx="7">
                  <c:v>105.77979216793078</c:v>
                </c:pt>
                <c:pt idx="8">
                  <c:v>105.99585765288913</c:v>
                </c:pt>
                <c:pt idx="9">
                  <c:v>106.21121505937039</c:v>
                </c:pt>
                <c:pt idx="10">
                  <c:v>106.4256763854178</c:v>
                </c:pt>
                <c:pt idx="11">
                  <c:v>106.63902748914713</c:v>
                </c:pt>
                <c:pt idx="12">
                  <c:v>106.85102564735931</c:v>
                </c:pt>
                <c:pt idx="13">
                  <c:v>107.06139706289746</c:v>
                </c:pt>
                <c:pt idx="14">
                  <c:v>107.2698343630129</c:v>
                </c:pt>
                <c:pt idx="15">
                  <c:v>107.47599414243052</c:v>
                </c:pt>
                <c:pt idx="16">
                  <c:v>107.67949461757119</c:v>
                </c:pt>
                <c:pt idx="17">
                  <c:v>107.87991347232254</c:v>
                </c:pt>
                <c:pt idx="18">
                  <c:v>108.07678599052092</c:v>
                </c:pt>
                <c:pt idx="19">
                  <c:v>108.26960358542608</c:v>
                </c:pt>
                <c:pt idx="20">
                  <c:v>108.45781285123243</c:v>
                </c:pt>
                <c:pt idx="21">
                  <c:v>108.64081527513257</c:v>
                </c:pt>
                <c:pt idx="22">
                  <c:v>108.81796775945311</c:v>
                </c:pt>
                <c:pt idx="23">
                  <c:v>108.98858411048734</c:v>
                </c:pt>
                <c:pt idx="24">
                  <c:v>109.15193765221727</c:v>
                </c:pt>
                <c:pt idx="25">
                  <c:v>109.30726511735332</c:v>
                </c:pt>
                <c:pt idx="26">
                  <c:v>109.45377195318501</c:v>
                </c:pt>
                <c:pt idx="27">
                  <c:v>109.59063915390999</c:v>
                </c:pt>
                <c:pt idx="28">
                  <c:v>109.71703169298225</c:v>
                </c:pt>
                <c:pt idx="29">
                  <c:v>109.83210857775964</c:v>
                </c:pt>
                <c:pt idx="30">
                  <c:v>109.93503448434032</c:v>
                </c:pt>
                <c:pt idx="31">
                  <c:v>110.02499285407818</c:v>
                </c:pt>
                <c:pt idx="32">
                  <c:v>110.1012002473288</c:v>
                </c:pt>
                <c:pt idx="33">
                  <c:v>110.16292165845516</c:v>
                </c:pt>
                <c:pt idx="34">
                  <c:v>110.20948640445772</c:v>
                </c:pt>
                <c:pt idx="35">
                  <c:v>110.24030411451906</c:v>
                </c:pt>
                <c:pt idx="36">
                  <c:v>110.25488027687761</c:v>
                </c:pt>
                <c:pt idx="37">
                  <c:v>110.25283075061751</c:v>
                </c:pt>
                <c:pt idx="38">
                  <c:v>110.23389463044255</c:v>
                </c:pt>
                <c:pt idx="39">
                  <c:v>110.19794486804331</c:v>
                </c:pt>
                <c:pt idx="40">
                  <c:v>110.14499610758196</c:v>
                </c:pt>
                <c:pt idx="41">
                  <c:v>110.07520928525692</c:v>
                </c:pt>
                <c:pt idx="42">
                  <c:v>109.98889267037576</c:v>
                </c:pt>
                <c:pt idx="43">
                  <c:v>109.886499180737</c:v>
                </c:pt>
                <c:pt idx="44">
                  <c:v>109.76861997809321</c:v>
                </c:pt>
                <c:pt idx="45">
                  <c:v>109.63597452749335</c:v>
                </c:pt>
                <c:pt idx="46">
                  <c:v>109.48939747388252</c:v>
                </c:pt>
                <c:pt idx="47">
                  <c:v>109.32982283750543</c:v>
                </c:pt>
                <c:pt idx="48">
                  <c:v>109.15826614540528</c:v>
                </c:pt>
                <c:pt idx="49">
                  <c:v>108.97580519178665</c:v>
                </c:pt>
                <c:pt idx="50">
                  <c:v>108.78356015127727</c:v>
                </c:pt>
                <c:pt idx="51">
                  <c:v>108.58267375638408</c:v>
                </c:pt>
                <c:pt idx="52">
                  <c:v>108.37429219775055</c:v>
                </c:pt>
                <c:pt idx="53">
                  <c:v>108.15954732034265</c:v>
                </c:pt>
                <c:pt idx="54">
                  <c:v>107.93954057963521</c:v>
                </c:pt>
                <c:pt idx="55">
                  <c:v>107.71532909935416</c:v>
                </c:pt>
                <c:pt idx="56">
                  <c:v>107.48791404624792</c:v>
                </c:pt>
                <c:pt idx="57">
                  <c:v>107.25823141646835</c:v>
                </c:pt>
                <c:pt idx="58">
                  <c:v>107.02714521942593</c:v>
                </c:pt>
                <c:pt idx="59">
                  <c:v>106.79544295331341</c:v>
                </c:pt>
                <c:pt idx="60">
                  <c:v>106.56383319459508</c:v>
                </c:pt>
                <c:pt idx="61">
                  <c:v>106.33294507239283</c:v>
                </c:pt>
                <c:pt idx="62">
                  <c:v>106.10332936701221</c:v>
                </c:pt>
                <c:pt idx="63">
                  <c:v>105.8754609577967</c:v>
                </c:pt>
                <c:pt idx="64">
                  <c:v>105.64974234627837</c:v>
                </c:pt>
                <c:pt idx="65">
                  <c:v>105.42650799306024</c:v>
                </c:pt>
                <c:pt idx="66">
                  <c:v>105.20602922784514</c:v>
                </c:pt>
                <c:pt idx="67">
                  <c:v>104.9885195185674</c:v>
                </c:pt>
                <c:pt idx="68">
                  <c:v>104.77413991510764</c:v>
                </c:pt>
                <c:pt idx="69">
                  <c:v>104.56300451347016</c:v>
                </c:pt>
                <c:pt idx="70">
                  <c:v>104.35518581593846</c:v>
                </c:pt>
                <c:pt idx="71">
                  <c:v>104.15071989043281</c:v>
                </c:pt>
                <c:pt idx="72">
                  <c:v>103.94961125730626</c:v>
                </c:pt>
                <c:pt idx="73">
                  <c:v>103.75183745371439</c:v>
                </c:pt>
                <c:pt idx="74">
                  <c:v>103.55735324432949</c:v>
                </c:pt>
                <c:pt idx="75">
                  <c:v>103.36609446259021</c:v>
                </c:pt>
                <c:pt idx="76">
                  <c:v>103.17798147908191</c:v>
                </c:pt>
                <c:pt idx="77">
                  <c:v>102.99292230330531</c:v>
                </c:pt>
                <c:pt idx="78">
                  <c:v>102.81081533234888</c:v>
                </c:pt>
                <c:pt idx="79">
                  <c:v>102.6315517651728</c:v>
                </c:pt>
                <c:pt idx="80">
                  <c:v>102.45501770468351</c:v>
                </c:pt>
                <c:pt idx="81">
                  <c:v>102.28109597184279</c:v>
                </c:pt>
                <c:pt idx="82">
                  <c:v>102.10966765700464</c:v>
                </c:pt>
                <c:pt idx="83">
                  <c:v>101.94061343375594</c:v>
                </c:pt>
                <c:pt idx="84">
                  <c:v>101.77381465997249</c:v>
                </c:pt>
                <c:pt idx="85">
                  <c:v>101.6091542897704</c:v>
                </c:pt>
                <c:pt idx="86">
                  <c:v>101.44651761868155</c:v>
                </c:pt>
                <c:pt idx="87">
                  <c:v>101.28579288283207</c:v>
                </c:pt>
                <c:pt idx="88">
                  <c:v>101.12687173124711</c:v>
                </c:pt>
                <c:pt idx="89">
                  <c:v>100.96964958871423</c:v>
                </c:pt>
                <c:pt idx="90">
                  <c:v>100.81402592496906</c:v>
                </c:pt>
                <c:pt idx="91">
                  <c:v>100.65990444435334</c:v>
                </c:pt>
                <c:pt idx="92">
                  <c:v>100.50719320856973</c:v>
                </c:pt>
                <c:pt idx="93">
                  <c:v>100.35580470373198</c:v>
                </c:pt>
                <c:pt idx="94">
                  <c:v>100.20565586159658</c:v>
                </c:pt>
                <c:pt idx="95">
                  <c:v>100.0566680436645</c:v>
                </c:pt>
                <c:pt idx="96">
                  <c:v>99.908766995759919</c:v>
                </c:pt>
                <c:pt idx="97">
                  <c:v>99.761882779724829</c:v>
                </c:pt>
                <c:pt idx="98">
                  <c:v>99.615949688007021</c:v>
                </c:pt>
                <c:pt idx="99">
                  <c:v>99.470906146159194</c:v>
                </c:pt>
                <c:pt idx="100">
                  <c:v>99.326694607601269</c:v>
                </c:pt>
                <c:pt idx="101">
                  <c:v>99.183261444418491</c:v>
                </c:pt>
                <c:pt idx="102">
                  <c:v>99.04055683746661</c:v>
                </c:pt>
                <c:pt idx="103">
                  <c:v>98.898534668625587</c:v>
                </c:pt>
                <c:pt idx="104">
                  <c:v>98.757152417676465</c:v>
                </c:pt>
                <c:pt idx="105">
                  <c:v>98.616371065965993</c:v>
                </c:pt>
                <c:pt idx="106">
                  <c:v>98.476155008761978</c:v>
                </c:pt>
                <c:pt idx="107">
                  <c:v>98.33647197798571</c:v>
                </c:pt>
                <c:pt idx="108">
                  <c:v>98.197292976825963</c:v>
                </c:pt>
                <c:pt idx="109">
                  <c:v>98.05859222758933</c:v>
                </c:pt>
                <c:pt idx="110">
                  <c:v>97.920347134016509</c:v>
                </c:pt>
                <c:pt idx="111">
                  <c:v>97.782538259188044</c:v>
                </c:pt>
                <c:pt idx="112">
                  <c:v>97.645149320049896</c:v>
                </c:pt>
                <c:pt idx="113">
                  <c:v>97.508167199503688</c:v>
                </c:pt>
                <c:pt idx="114">
                  <c:v>97.371581976920467</c:v>
                </c:pt>
                <c:pt idx="115">
                  <c:v>97.235386977845025</c:v>
                </c:pt>
                <c:pt idx="116">
                  <c:v>97.099578843551669</c:v>
                </c:pt>
                <c:pt idx="117">
                  <c:v>96.964157620983173</c:v>
                </c:pt>
                <c:pt idx="118">
                  <c:v>96.829126873443599</c:v>
                </c:pt>
                <c:pt idx="119">
                  <c:v>96.694493812212926</c:v>
                </c:pt>
                <c:pt idx="120">
                  <c:v>96.560269448993353</c:v>
                </c:pt>
                <c:pt idx="121">
                  <c:v>96.426468768773617</c:v>
                </c:pt>
                <c:pt idx="122">
                  <c:v>96.293110922292882</c:v>
                </c:pt>
                <c:pt idx="123">
                  <c:v>96.160219436785681</c:v>
                </c:pt>
                <c:pt idx="124">
                  <c:v>96.027822443078335</c:v>
                </c:pt>
                <c:pt idx="125">
                  <c:v>95.895952916369538</c:v>
                </c:pt>
                <c:pt idx="126">
                  <c:v>95.764648927146595</c:v>
                </c:pt>
                <c:pt idx="127">
                  <c:v>95.6339538976532</c:v>
                </c:pt>
                <c:pt idx="128">
                  <c:v>95.503916858119382</c:v>
                </c:pt>
                <c:pt idx="129">
                  <c:v>95.374592695586884</c:v>
                </c:pt>
                <c:pt idx="130">
                  <c:v>95.246042386611165</c:v>
                </c:pt>
                <c:pt idx="131">
                  <c:v>95.118333203406593</c:v>
                </c:pt>
                <c:pt idx="132">
                  <c:v>94.991538881147051</c:v>
                </c:pt>
                <c:pt idx="133">
                  <c:v>94.865739732180529</c:v>
                </c:pt>
                <c:pt idx="134">
                  <c:v>94.741022690926329</c:v>
                </c:pt>
                <c:pt idx="135">
                  <c:v>94.617481271281946</c:v>
                </c:pt>
                <c:pt idx="136">
                  <c:v>94.49521541659567</c:v>
                </c:pt>
                <c:pt idx="137">
                  <c:v>94.374331220802873</c:v>
                </c:pt>
                <c:pt idx="138">
                  <c:v>94.254940498370573</c:v>
                </c:pt>
                <c:pt idx="139">
                  <c:v>94.137160180455382</c:v>
                </c:pt>
                <c:pt idx="140">
                  <c:v>94.021111515404243</c:v>
                </c:pt>
                <c:pt idx="141">
                  <c:v>93.906919053673064</c:v>
                </c:pt>
                <c:pt idx="142">
                  <c:v>93.794709400670897</c:v>
                </c:pt>
                <c:pt idx="143">
                  <c:v>93.684609726196911</c:v>
                </c:pt>
                <c:pt idx="144">
                  <c:v>93.576746026212618</c:v>
                </c:pt>
                <c:pt idx="145">
                  <c:v>93.471241141780638</c:v>
                </c:pt>
                <c:pt idx="146">
                  <c:v>93.368212551073185</c:v>
                </c:pt>
                <c:pt idx="147">
                  <c:v>93.267769963202738</c:v>
                </c:pt>
                <c:pt idx="148">
                  <c:v>93.170012756837224</c:v>
                </c:pt>
                <c:pt idx="149">
                  <c:v>93.075027321486985</c:v>
                </c:pt>
                <c:pt idx="150">
                  <c:v>92.982884374098944</c:v>
                </c:pt>
                <c:pt idx="151">
                  <c:v>92.89363633706219</c:v>
                </c:pt>
                <c:pt idx="152">
                  <c:v>92.807314874662353</c:v>
                </c:pt>
                <c:pt idx="153">
                  <c:v>92.723928692095569</c:v>
                </c:pt>
                <c:pt idx="154">
                  <c:v>92.643461703124288</c:v>
                </c:pt>
                <c:pt idx="155">
                  <c:v>92.565871668296268</c:v>
                </c:pt>
                <c:pt idx="156">
                  <c:v>92.491089394723303</c:v>
                </c:pt>
                <c:pt idx="157">
                  <c:v>92.419018570614185</c:v>
                </c:pt>
                <c:pt idx="158">
                  <c:v>92.349536283605005</c:v>
                </c:pt>
                <c:pt idx="159">
                  <c:v>92.282494242616153</c:v>
                </c:pt>
                <c:pt idx="160">
                  <c:v>92.217720690297156</c:v>
                </c:pt>
                <c:pt idx="161">
                  <c:v>92.155022959379806</c:v>
                </c:pt>
                <c:pt idx="162">
                  <c:v>92.094190593991755</c:v>
                </c:pt>
                <c:pt idx="163">
                  <c:v>92.034998928721507</c:v>
                </c:pt>
                <c:pt idx="164">
                  <c:v>91.977212996211648</c:v>
                </c:pt>
                <c:pt idx="165">
                  <c:v>91.920591619982929</c:v>
                </c:pt>
                <c:pt idx="166">
                  <c:v>91.864891544007605</c:v>
                </c:pt>
                <c:pt idx="167">
                  <c:v>91.809871454379447</c:v>
                </c:pt>
                <c:pt idx="168">
                  <c:v>91.755295760575109</c:v>
                </c:pt>
                <c:pt idx="169">
                  <c:v>91.70093802287677</c:v>
                </c:pt>
                <c:pt idx="170">
                  <c:v>91.64658393663936</c:v>
                </c:pt>
                <c:pt idx="171">
                  <c:v>91.592033811084335</c:v>
                </c:pt>
                <c:pt idx="172">
                  <c:v>91.537104508017933</c:v>
                </c:pt>
                <c:pt idx="173">
                  <c:v>91.481630832346028</c:v>
                </c:pt>
                <c:pt idx="174">
                  <c:v>91.42546638988577</c:v>
                </c:pt>
                <c:pt idx="175">
                  <c:v>91.368483947625549</c:v>
                </c:pt>
                <c:pt idx="176">
                  <c:v>91.310575346614343</c:v>
                </c:pt>
                <c:pt idx="177">
                  <c:v>91.251651027887988</c:v>
                </c:pt>
                <c:pt idx="178">
                  <c:v>91.19163923747125</c:v>
                </c:pt>
                <c:pt idx="179">
                  <c:v>91.130484978035128</c:v>
                </c:pt>
                <c:pt idx="180">
                  <c:v>91.068148772925994</c:v>
                </c:pt>
                <c:pt idx="181">
                  <c:v>91.004605303795444</c:v>
                </c:pt>
                <c:pt idx="182">
                  <c:v>90.939841976734755</c:v>
                </c:pt>
                <c:pt idx="183">
                  <c:v>90.873857464378673</c:v>
                </c:pt>
                <c:pt idx="184">
                  <c:v>90.806660263522915</c:v>
                </c:pt>
                <c:pt idx="185">
                  <c:v>90.738267299902589</c:v>
                </c:pt>
                <c:pt idx="186">
                  <c:v>90.668702604292264</c:v>
                </c:pt>
                <c:pt idx="187">
                  <c:v>90.597996077271603</c:v>
                </c:pt>
                <c:pt idx="188">
                  <c:v>90.5261823540161</c:v>
                </c:pt>
                <c:pt idx="189">
                  <c:v>90.453299775389468</c:v>
                </c:pt>
                <c:pt idx="190">
                  <c:v>90.379389467439665</c:v>
                </c:pt>
                <c:pt idx="191">
                  <c:v>90.304494528088981</c:v>
                </c:pt>
                <c:pt idx="192">
                  <c:v>90.228659317285803</c:v>
                </c:pt>
                <c:pt idx="193">
                  <c:v>90.151928845056432</c:v>
                </c:pt>
                <c:pt idx="194">
                  <c:v>90.074348250657891</c:v>
                </c:pt>
                <c:pt idx="195">
                  <c:v>89.995962365286132</c:v>
                </c:pt>
                <c:pt idx="196">
                  <c:v>89.916815350441752</c:v>
                </c:pt>
                <c:pt idx="197">
                  <c:v>89.836950404009983</c:v>
                </c:pt>
                <c:pt idx="198">
                  <c:v>89.756409526298484</c:v>
                </c:pt>
                <c:pt idx="199">
                  <c:v>89.675233338628999</c:v>
                </c:pt>
                <c:pt idx="200">
                  <c:v>89.593460947544628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104.468</c:v>
                </c:pt>
                <c:pt idx="1">
                  <c:v>104.952</c:v>
                </c:pt>
                <c:pt idx="2">
                  <c:v>105</c:v>
                </c:pt>
                <c:pt idx="3">
                  <c:v>104.48399999999999</c:v>
                </c:pt>
                <c:pt idx="4">
                  <c:v>104.5</c:v>
                </c:pt>
                <c:pt idx="5">
                  <c:v>104.79</c:v>
                </c:pt>
                <c:pt idx="6">
                  <c:v>104.435</c:v>
                </c:pt>
                <c:pt idx="7">
                  <c:v>103.629</c:v>
                </c:pt>
                <c:pt idx="8">
                  <c:v>104.548</c:v>
                </c:pt>
                <c:pt idx="9">
                  <c:v>104.51600000000001</c:v>
                </c:pt>
                <c:pt idx="10">
                  <c:v>105.081</c:v>
                </c:pt>
                <c:pt idx="11">
                  <c:v>104.452</c:v>
                </c:pt>
                <c:pt idx="12">
                  <c:v>104.565</c:v>
                </c:pt>
                <c:pt idx="13">
                  <c:v>104.806</c:v>
                </c:pt>
                <c:pt idx="14">
                  <c:v>105.048</c:v>
                </c:pt>
                <c:pt idx="15">
                  <c:v>104.468</c:v>
                </c:pt>
                <c:pt idx="16">
                  <c:v>104.161</c:v>
                </c:pt>
                <c:pt idx="17">
                  <c:v>104.371</c:v>
                </c:pt>
                <c:pt idx="18">
                  <c:v>105.032</c:v>
                </c:pt>
                <c:pt idx="19">
                  <c:v>104.855</c:v>
                </c:pt>
                <c:pt idx="20">
                  <c:v>104.82299999999999</c:v>
                </c:pt>
                <c:pt idx="21">
                  <c:v>105.01600000000001</c:v>
                </c:pt>
                <c:pt idx="22">
                  <c:v>105.113</c:v>
                </c:pt>
                <c:pt idx="23">
                  <c:v>104.887</c:v>
                </c:pt>
                <c:pt idx="24">
                  <c:v>105.40300000000001</c:v>
                </c:pt>
                <c:pt idx="25">
                  <c:v>105.5</c:v>
                </c:pt>
                <c:pt idx="26">
                  <c:v>105.758</c:v>
                </c:pt>
                <c:pt idx="27">
                  <c:v>106</c:v>
                </c:pt>
                <c:pt idx="28">
                  <c:v>106.339</c:v>
                </c:pt>
                <c:pt idx="29">
                  <c:v>106.032</c:v>
                </c:pt>
                <c:pt idx="30">
                  <c:v>107.21</c:v>
                </c:pt>
                <c:pt idx="31">
                  <c:v>106.90300000000001</c:v>
                </c:pt>
                <c:pt idx="32">
                  <c:v>107.952</c:v>
                </c:pt>
                <c:pt idx="33">
                  <c:v>108.774</c:v>
                </c:pt>
                <c:pt idx="34">
                  <c:v>109.419</c:v>
                </c:pt>
                <c:pt idx="35">
                  <c:v>108.935</c:v>
                </c:pt>
                <c:pt idx="36">
                  <c:v>110.306</c:v>
                </c:pt>
                <c:pt idx="37">
                  <c:v>111.774</c:v>
                </c:pt>
                <c:pt idx="38">
                  <c:v>111.435</c:v>
                </c:pt>
                <c:pt idx="39">
                  <c:v>112.565</c:v>
                </c:pt>
                <c:pt idx="40">
                  <c:v>113.17700000000001</c:v>
                </c:pt>
                <c:pt idx="41">
                  <c:v>114.161</c:v>
                </c:pt>
                <c:pt idx="42">
                  <c:v>115.032</c:v>
                </c:pt>
                <c:pt idx="43">
                  <c:v>116.161</c:v>
                </c:pt>
                <c:pt idx="44">
                  <c:v>118.29</c:v>
                </c:pt>
                <c:pt idx="45">
                  <c:v>120.51600000000001</c:v>
                </c:pt>
                <c:pt idx="46">
                  <c:v>123.435</c:v>
                </c:pt>
                <c:pt idx="47">
                  <c:v>126.629</c:v>
                </c:pt>
                <c:pt idx="48">
                  <c:v>130.548</c:v>
                </c:pt>
                <c:pt idx="49">
                  <c:v>136.435</c:v>
                </c:pt>
                <c:pt idx="50">
                  <c:v>143.48400000000001</c:v>
                </c:pt>
                <c:pt idx="51">
                  <c:v>151.40299999999999</c:v>
                </c:pt>
                <c:pt idx="52">
                  <c:v>161.35499999999999</c:v>
                </c:pt>
                <c:pt idx="53">
                  <c:v>173.03200000000001</c:v>
                </c:pt>
                <c:pt idx="54">
                  <c:v>186.339</c:v>
                </c:pt>
                <c:pt idx="55">
                  <c:v>198.40299999999999</c:v>
                </c:pt>
                <c:pt idx="56">
                  <c:v>209.774</c:v>
                </c:pt>
                <c:pt idx="57">
                  <c:v>219.339</c:v>
                </c:pt>
                <c:pt idx="58">
                  <c:v>226.08099999999999</c:v>
                </c:pt>
                <c:pt idx="59">
                  <c:v>229.79</c:v>
                </c:pt>
                <c:pt idx="60">
                  <c:v>230.548</c:v>
                </c:pt>
                <c:pt idx="61">
                  <c:v>228.887</c:v>
                </c:pt>
                <c:pt idx="62">
                  <c:v>223.21</c:v>
                </c:pt>
                <c:pt idx="63">
                  <c:v>212.51599999999999</c:v>
                </c:pt>
                <c:pt idx="64">
                  <c:v>193.30600000000001</c:v>
                </c:pt>
                <c:pt idx="65">
                  <c:v>170.71</c:v>
                </c:pt>
                <c:pt idx="66">
                  <c:v>143.613</c:v>
                </c:pt>
                <c:pt idx="67">
                  <c:v>118.82299999999999</c:v>
                </c:pt>
                <c:pt idx="68">
                  <c:v>107.839</c:v>
                </c:pt>
                <c:pt idx="69">
                  <c:v>107.145</c:v>
                </c:pt>
                <c:pt idx="70">
                  <c:v>107.758</c:v>
                </c:pt>
                <c:pt idx="71">
                  <c:v>110.194</c:v>
                </c:pt>
                <c:pt idx="72">
                  <c:v>112.952</c:v>
                </c:pt>
                <c:pt idx="73">
                  <c:v>116.98399999999999</c:v>
                </c:pt>
                <c:pt idx="74">
                  <c:v>120.40300000000001</c:v>
                </c:pt>
                <c:pt idx="75">
                  <c:v>126.17700000000001</c:v>
                </c:pt>
                <c:pt idx="76">
                  <c:v>133.774</c:v>
                </c:pt>
                <c:pt idx="77">
                  <c:v>141.21</c:v>
                </c:pt>
                <c:pt idx="78">
                  <c:v>150.452</c:v>
                </c:pt>
                <c:pt idx="79">
                  <c:v>160.51599999999999</c:v>
                </c:pt>
                <c:pt idx="80">
                  <c:v>171.46799999999999</c:v>
                </c:pt>
                <c:pt idx="81">
                  <c:v>181.53200000000001</c:v>
                </c:pt>
                <c:pt idx="82">
                  <c:v>189.32300000000001</c:v>
                </c:pt>
                <c:pt idx="83">
                  <c:v>193.613</c:v>
                </c:pt>
                <c:pt idx="84">
                  <c:v>196.065</c:v>
                </c:pt>
                <c:pt idx="85">
                  <c:v>192.14500000000001</c:v>
                </c:pt>
                <c:pt idx="86">
                  <c:v>184.274</c:v>
                </c:pt>
                <c:pt idx="87">
                  <c:v>168.548</c:v>
                </c:pt>
                <c:pt idx="88">
                  <c:v>148.935</c:v>
                </c:pt>
                <c:pt idx="89">
                  <c:v>126.919</c:v>
                </c:pt>
                <c:pt idx="90">
                  <c:v>107.581</c:v>
                </c:pt>
                <c:pt idx="91">
                  <c:v>98.451999999999998</c:v>
                </c:pt>
                <c:pt idx="92">
                  <c:v>97.661000000000001</c:v>
                </c:pt>
                <c:pt idx="93">
                  <c:v>96.661000000000001</c:v>
                </c:pt>
                <c:pt idx="94">
                  <c:v>96.71</c:v>
                </c:pt>
                <c:pt idx="95">
                  <c:v>96.564999999999998</c:v>
                </c:pt>
                <c:pt idx="96">
                  <c:v>96.918999999999997</c:v>
                </c:pt>
                <c:pt idx="97">
                  <c:v>96.031999999999996</c:v>
                </c:pt>
                <c:pt idx="98">
                  <c:v>96.822999999999993</c:v>
                </c:pt>
                <c:pt idx="99">
                  <c:v>96.418999999999997</c:v>
                </c:pt>
                <c:pt idx="100">
                  <c:v>96.177000000000007</c:v>
                </c:pt>
                <c:pt idx="101">
                  <c:v>96.805999999999997</c:v>
                </c:pt>
                <c:pt idx="102">
                  <c:v>96.581000000000003</c:v>
                </c:pt>
                <c:pt idx="103">
                  <c:v>96.257999999999996</c:v>
                </c:pt>
                <c:pt idx="104">
                  <c:v>96.29</c:v>
                </c:pt>
                <c:pt idx="105">
                  <c:v>96.468000000000004</c:v>
                </c:pt>
                <c:pt idx="106">
                  <c:v>97.418999999999997</c:v>
                </c:pt>
                <c:pt idx="107">
                  <c:v>98.096999999999994</c:v>
                </c:pt>
                <c:pt idx="108">
                  <c:v>97.016000000000005</c:v>
                </c:pt>
                <c:pt idx="109">
                  <c:v>97.516000000000005</c:v>
                </c:pt>
                <c:pt idx="110">
                  <c:v>96.838999999999999</c:v>
                </c:pt>
                <c:pt idx="111">
                  <c:v>97.403000000000006</c:v>
                </c:pt>
                <c:pt idx="112">
                  <c:v>97.29</c:v>
                </c:pt>
                <c:pt idx="113">
                  <c:v>97.418999999999997</c:v>
                </c:pt>
                <c:pt idx="114">
                  <c:v>96.644999999999996</c:v>
                </c:pt>
                <c:pt idx="115">
                  <c:v>97.918999999999997</c:v>
                </c:pt>
                <c:pt idx="116">
                  <c:v>97.757999999999996</c:v>
                </c:pt>
                <c:pt idx="117">
                  <c:v>97.822999999999993</c:v>
                </c:pt>
                <c:pt idx="118">
                  <c:v>99.016000000000005</c:v>
                </c:pt>
                <c:pt idx="119">
                  <c:v>99.516000000000005</c:v>
                </c:pt>
                <c:pt idx="120">
                  <c:v>101.532</c:v>
                </c:pt>
                <c:pt idx="121">
                  <c:v>102.613</c:v>
                </c:pt>
                <c:pt idx="122">
                  <c:v>104.371</c:v>
                </c:pt>
                <c:pt idx="123">
                  <c:v>105.306</c:v>
                </c:pt>
                <c:pt idx="124">
                  <c:v>106.081</c:v>
                </c:pt>
                <c:pt idx="125">
                  <c:v>105.79</c:v>
                </c:pt>
                <c:pt idx="126">
                  <c:v>105.242</c:v>
                </c:pt>
                <c:pt idx="127">
                  <c:v>104.355</c:v>
                </c:pt>
                <c:pt idx="128">
                  <c:v>102.548</c:v>
                </c:pt>
                <c:pt idx="129">
                  <c:v>101.726</c:v>
                </c:pt>
                <c:pt idx="130">
                  <c:v>98.031999999999996</c:v>
                </c:pt>
                <c:pt idx="131">
                  <c:v>97.242000000000004</c:v>
                </c:pt>
                <c:pt idx="132">
                  <c:v>95.805999999999997</c:v>
                </c:pt>
                <c:pt idx="133">
                  <c:v>93.918999999999997</c:v>
                </c:pt>
                <c:pt idx="134">
                  <c:v>92.903000000000006</c:v>
                </c:pt>
                <c:pt idx="135">
                  <c:v>93.144999999999996</c:v>
                </c:pt>
                <c:pt idx="136">
                  <c:v>93.516000000000005</c:v>
                </c:pt>
                <c:pt idx="137">
                  <c:v>92.468000000000004</c:v>
                </c:pt>
                <c:pt idx="138">
                  <c:v>92.968000000000004</c:v>
                </c:pt>
                <c:pt idx="139">
                  <c:v>92.096999999999994</c:v>
                </c:pt>
                <c:pt idx="140">
                  <c:v>93.161000000000001</c:v>
                </c:pt>
                <c:pt idx="141">
                  <c:v>92.370999999999995</c:v>
                </c:pt>
                <c:pt idx="142">
                  <c:v>93.242000000000004</c:v>
                </c:pt>
                <c:pt idx="143">
                  <c:v>92.016000000000005</c:v>
                </c:pt>
                <c:pt idx="144">
                  <c:v>93.177000000000007</c:v>
                </c:pt>
                <c:pt idx="145">
                  <c:v>93.596999999999994</c:v>
                </c:pt>
                <c:pt idx="146">
                  <c:v>93.194000000000003</c:v>
                </c:pt>
                <c:pt idx="147">
                  <c:v>93.096999999999994</c:v>
                </c:pt>
                <c:pt idx="148">
                  <c:v>94.144999999999996</c:v>
                </c:pt>
                <c:pt idx="149">
                  <c:v>94.081000000000003</c:v>
                </c:pt>
                <c:pt idx="150">
                  <c:v>94.581000000000003</c:v>
                </c:pt>
                <c:pt idx="151">
                  <c:v>95.968000000000004</c:v>
                </c:pt>
                <c:pt idx="152">
                  <c:v>96.870999999999995</c:v>
                </c:pt>
                <c:pt idx="153">
                  <c:v>97</c:v>
                </c:pt>
                <c:pt idx="154">
                  <c:v>97.274000000000001</c:v>
                </c:pt>
                <c:pt idx="155">
                  <c:v>97.983999999999995</c:v>
                </c:pt>
                <c:pt idx="156">
                  <c:v>98</c:v>
                </c:pt>
                <c:pt idx="157">
                  <c:v>97.968000000000004</c:v>
                </c:pt>
                <c:pt idx="158">
                  <c:v>96.468000000000004</c:v>
                </c:pt>
                <c:pt idx="159">
                  <c:v>95.694000000000003</c:v>
                </c:pt>
                <c:pt idx="160">
                  <c:v>94.387</c:v>
                </c:pt>
                <c:pt idx="161">
                  <c:v>93.581000000000003</c:v>
                </c:pt>
                <c:pt idx="162">
                  <c:v>92.516000000000005</c:v>
                </c:pt>
                <c:pt idx="163">
                  <c:v>91.081000000000003</c:v>
                </c:pt>
                <c:pt idx="164">
                  <c:v>90.71</c:v>
                </c:pt>
                <c:pt idx="165">
                  <c:v>91.048000000000002</c:v>
                </c:pt>
                <c:pt idx="166">
                  <c:v>90.822999999999993</c:v>
                </c:pt>
                <c:pt idx="167">
                  <c:v>90.757999999999996</c:v>
                </c:pt>
                <c:pt idx="168">
                  <c:v>91.177000000000007</c:v>
                </c:pt>
                <c:pt idx="169">
                  <c:v>90.677000000000007</c:v>
                </c:pt>
                <c:pt idx="170">
                  <c:v>90.805999999999997</c:v>
                </c:pt>
                <c:pt idx="171">
                  <c:v>90.338999999999999</c:v>
                </c:pt>
                <c:pt idx="172">
                  <c:v>90.516000000000005</c:v>
                </c:pt>
                <c:pt idx="173">
                  <c:v>90.387</c:v>
                </c:pt>
                <c:pt idx="174">
                  <c:v>89.5</c:v>
                </c:pt>
                <c:pt idx="175">
                  <c:v>90.418999999999997</c:v>
                </c:pt>
                <c:pt idx="176">
                  <c:v>89.903000000000006</c:v>
                </c:pt>
                <c:pt idx="177">
                  <c:v>89</c:v>
                </c:pt>
                <c:pt idx="178">
                  <c:v>90.064999999999998</c:v>
                </c:pt>
                <c:pt idx="179">
                  <c:v>90.113</c:v>
                </c:pt>
                <c:pt idx="180">
                  <c:v>89.418999999999997</c:v>
                </c:pt>
                <c:pt idx="181">
                  <c:v>89.564999999999998</c:v>
                </c:pt>
                <c:pt idx="182">
                  <c:v>89.838999999999999</c:v>
                </c:pt>
                <c:pt idx="183">
                  <c:v>90.468000000000004</c:v>
                </c:pt>
                <c:pt idx="184">
                  <c:v>89.581000000000003</c:v>
                </c:pt>
                <c:pt idx="185">
                  <c:v>89.031999999999996</c:v>
                </c:pt>
                <c:pt idx="186">
                  <c:v>89.855000000000004</c:v>
                </c:pt>
                <c:pt idx="187">
                  <c:v>90.194000000000003</c:v>
                </c:pt>
                <c:pt idx="188">
                  <c:v>89.855000000000004</c:v>
                </c:pt>
                <c:pt idx="189">
                  <c:v>89.677000000000007</c:v>
                </c:pt>
                <c:pt idx="190">
                  <c:v>90.387</c:v>
                </c:pt>
                <c:pt idx="191">
                  <c:v>89.79</c:v>
                </c:pt>
                <c:pt idx="192">
                  <c:v>89.144999999999996</c:v>
                </c:pt>
                <c:pt idx="193">
                  <c:v>89.742000000000004</c:v>
                </c:pt>
                <c:pt idx="194">
                  <c:v>90.064999999999998</c:v>
                </c:pt>
                <c:pt idx="195">
                  <c:v>90.048000000000002</c:v>
                </c:pt>
                <c:pt idx="196">
                  <c:v>89.5</c:v>
                </c:pt>
                <c:pt idx="197">
                  <c:v>89.805999999999997</c:v>
                </c:pt>
                <c:pt idx="198">
                  <c:v>89.322999999999993</c:v>
                </c:pt>
                <c:pt idx="199">
                  <c:v>89.742000000000004</c:v>
                </c:pt>
                <c:pt idx="200">
                  <c:v>89.903000000000006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102.65836014038663</c:v>
                </c:pt>
                <c:pt idx="1">
                  <c:v>102.84618510753613</c:v>
                </c:pt>
                <c:pt idx="2">
                  <c:v>103.03348782749788</c:v>
                </c:pt>
                <c:pt idx="3">
                  <c:v>103.22016452024749</c:v>
                </c:pt>
                <c:pt idx="4">
                  <c:v>103.40609731855407</c:v>
                </c:pt>
                <c:pt idx="5">
                  <c:v>103.5911527752218</c:v>
                </c:pt>
                <c:pt idx="6">
                  <c:v>103.77518027092604</c:v>
                </c:pt>
                <c:pt idx="7">
                  <c:v>103.95801032919557</c:v>
                </c:pt>
                <c:pt idx="8">
                  <c:v>104.13945284971705</c:v>
                </c:pt>
                <c:pt idx="9">
                  <c:v>104.31929527728397</c:v>
                </c:pt>
                <c:pt idx="10">
                  <c:v>104.49730073197819</c:v>
                </c:pt>
                <c:pt idx="11">
                  <c:v>104.6732061374977</c:v>
                </c:pt>
                <c:pt idx="12">
                  <c:v>104.84672040037793</c:v>
                </c:pt>
                <c:pt idx="13">
                  <c:v>105.01752271545521</c:v>
                </c:pt>
                <c:pt idx="14">
                  <c:v>105.18526110575908</c:v>
                </c:pt>
                <c:pt idx="15">
                  <c:v>105.34955135333844</c:v>
                </c:pt>
                <c:pt idx="16">
                  <c:v>105.5099765490972</c:v>
                </c:pt>
                <c:pt idx="17">
                  <c:v>105.66608759576994</c:v>
                </c:pt>
                <c:pt idx="18">
                  <c:v>105.81740515448115</c:v>
                </c:pt>
                <c:pt idx="19">
                  <c:v>105.96342375335105</c:v>
                </c:pt>
                <c:pt idx="20">
                  <c:v>106.10361910438634</c:v>
                </c:pt>
                <c:pt idx="21">
                  <c:v>106.23746013744868</c:v>
                </c:pt>
                <c:pt idx="22">
                  <c:v>106.36442789864977</c:v>
                </c:pt>
                <c:pt idx="23">
                  <c:v>106.48404431977369</c:v>
                </c:pt>
                <c:pt idx="24">
                  <c:v>106.59591498780003</c:v>
                </c:pt>
                <c:pt idx="25">
                  <c:v>106.6997914599695</c:v>
                </c:pt>
                <c:pt idx="26">
                  <c:v>106.79566038422294</c:v>
                </c:pt>
                <c:pt idx="27">
                  <c:v>106.88386865453964</c:v>
                </c:pt>
                <c:pt idx="28">
                  <c:v>106.96529594051511</c:v>
                </c:pt>
                <c:pt idx="29">
                  <c:v>107.04158796361236</c:v>
                </c:pt>
                <c:pt idx="30">
                  <c:v>107.11546550136909</c:v>
                </c:pt>
                <c:pt idx="31">
                  <c:v>107.19112478464011</c:v>
                </c:pt>
                <c:pt idx="32">
                  <c:v>107.2747440503212</c:v>
                </c:pt>
                <c:pt idx="33">
                  <c:v>107.37510772009277</c:v>
                </c:pt>
                <c:pt idx="34">
                  <c:v>107.50435310764549</c:v>
                </c:pt>
                <c:pt idx="35">
                  <c:v>107.67883384804635</c:v>
                </c:pt>
                <c:pt idx="36">
                  <c:v>107.9200787122163</c:v>
                </c:pt>
                <c:pt idx="37">
                  <c:v>108.25580383216681</c:v>
                </c:pt>
                <c:pt idx="38">
                  <c:v>108.72091097947195</c:v>
                </c:pt>
                <c:pt idx="39">
                  <c:v>109.35837567060635</c:v>
                </c:pt>
                <c:pt idx="40">
                  <c:v>110.21989888821516</c:v>
                </c:pt>
                <c:pt idx="41">
                  <c:v>111.36616869202406</c:v>
                </c:pt>
                <c:pt idx="42">
                  <c:v>112.86655767911274</c:v>
                </c:pt>
                <c:pt idx="43">
                  <c:v>114.79807471812326</c:v>
                </c:pt>
                <c:pt idx="44">
                  <c:v>117.24340047416695</c:v>
                </c:pt>
                <c:pt idx="45">
                  <c:v>120.28787123659916</c:v>
                </c:pt>
                <c:pt idx="46">
                  <c:v>124.0153381100837</c:v>
                </c:pt>
                <c:pt idx="47">
                  <c:v>128.50291961466587</c:v>
                </c:pt>
                <c:pt idx="48">
                  <c:v>133.81478224189172</c:v>
                </c:pt>
                <c:pt idx="49">
                  <c:v>139.99521808351508</c:v>
                </c:pt>
                <c:pt idx="50">
                  <c:v>147.06142905263761</c:v>
                </c:pt>
                <c:pt idx="51">
                  <c:v>154.996556057015</c:v>
                </c:pt>
                <c:pt idx="52">
                  <c:v>163.74358063385344</c:v>
                </c:pt>
                <c:pt idx="53">
                  <c:v>173.20069992865055</c:v>
                </c:pt>
                <c:pt idx="54">
                  <c:v>183.21834457918962</c:v>
                </c:pt>
                <c:pt idx="55">
                  <c:v>193.59618076403859</c:v>
                </c:pt>
                <c:pt idx="56">
                  <c:v>204.07278004792352</c:v>
                </c:pt>
                <c:pt idx="57">
                  <c:v>214.28827659781859</c:v>
                </c:pt>
                <c:pt idx="58">
                  <c:v>223.68615421270704</c:v>
                </c:pt>
                <c:pt idx="59">
                  <c:v>231.33387755262322</c:v>
                </c:pt>
                <c:pt idx="60">
                  <c:v>235.73586347001742</c:v>
                </c:pt>
                <c:pt idx="61">
                  <c:v>234.88448584420988</c:v>
                </c:pt>
                <c:pt idx="62">
                  <c:v>226.86496416850284</c:v>
                </c:pt>
                <c:pt idx="63">
                  <c:v>211.01012736010244</c:v>
                </c:pt>
                <c:pt idx="64">
                  <c:v>188.93714549309618</c:v>
                </c:pt>
                <c:pt idx="65">
                  <c:v>164.47422224500971</c:v>
                </c:pt>
                <c:pt idx="66">
                  <c:v>142.16984074630477</c:v>
                </c:pt>
                <c:pt idx="67">
                  <c:v>125.31978715334405</c:v>
                </c:pt>
                <c:pt idx="68">
                  <c:v>114.90721346600158</c:v>
                </c:pt>
                <c:pt idx="69">
                  <c:v>109.98698516858882</c:v>
                </c:pt>
                <c:pt idx="70">
                  <c:v>108.85903793364199</c:v>
                </c:pt>
                <c:pt idx="71">
                  <c:v>110.05544029920151</c:v>
                </c:pt>
                <c:pt idx="72">
                  <c:v>112.70725469293603</c:v>
                </c:pt>
                <c:pt idx="73">
                  <c:v>116.45116596146485</c:v>
                </c:pt>
                <c:pt idx="74">
                  <c:v>121.19973483841211</c:v>
                </c:pt>
                <c:pt idx="75">
                  <c:v>126.96165571015617</c:v>
                </c:pt>
                <c:pt idx="76">
                  <c:v>133.7437505449704</c:v>
                </c:pt>
                <c:pt idx="77">
                  <c:v>141.5053514716127</c:v>
                </c:pt>
                <c:pt idx="78">
                  <c:v>150.13686611533146</c:v>
                </c:pt>
                <c:pt idx="79">
                  <c:v>159.44826035381141</c:v>
                </c:pt>
                <c:pt idx="80">
                  <c:v>169.15707056882033</c:v>
                </c:pt>
                <c:pt idx="81">
                  <c:v>178.8508064462963</c:v>
                </c:pt>
                <c:pt idx="82">
                  <c:v>187.86707904580697</c:v>
                </c:pt>
                <c:pt idx="83">
                  <c:v>195.04005929804822</c:v>
                </c:pt>
                <c:pt idx="84">
                  <c:v>198.4393773443698</c:v>
                </c:pt>
                <c:pt idx="85">
                  <c:v>195.59365258880587</c:v>
                </c:pt>
                <c:pt idx="86">
                  <c:v>184.73431492328803</c:v>
                </c:pt>
                <c:pt idx="87">
                  <c:v>166.61600844786128</c:v>
                </c:pt>
                <c:pt idx="88">
                  <c:v>145.14822658114213</c:v>
                </c:pt>
                <c:pt idx="89">
                  <c:v>125.57433292254019</c:v>
                </c:pt>
                <c:pt idx="90">
                  <c:v>111.49684249007697</c:v>
                </c:pt>
                <c:pt idx="91">
                  <c:v>103.42173056326175</c:v>
                </c:pt>
                <c:pt idx="92">
                  <c:v>99.68830219725595</c:v>
                </c:pt>
                <c:pt idx="93">
                  <c:v>98.261441901045643</c:v>
                </c:pt>
                <c:pt idx="94">
                  <c:v>97.769634411947251</c:v>
                </c:pt>
                <c:pt idx="95">
                  <c:v>97.572740081591164</c:v>
                </c:pt>
                <c:pt idx="96">
                  <c:v>97.449403963605036</c:v>
                </c:pt>
                <c:pt idx="97">
                  <c:v>97.341185578278314</c:v>
                </c:pt>
                <c:pt idx="98">
                  <c:v>97.236089259528981</c:v>
                </c:pt>
                <c:pt idx="99">
                  <c:v>97.132160491330723</c:v>
                </c:pt>
                <c:pt idx="100">
                  <c:v>97.029139028376733</c:v>
                </c:pt>
                <c:pt idx="101">
                  <c:v>96.9270241097487</c:v>
                </c:pt>
                <c:pt idx="102">
                  <c:v>96.825911383874768</c:v>
                </c:pt>
                <c:pt idx="103">
                  <c:v>96.726025876876875</c:v>
                </c:pt>
                <c:pt idx="104">
                  <c:v>96.627806767024552</c:v>
                </c:pt>
                <c:pt idx="105">
                  <c:v>96.532041682128508</c:v>
                </c:pt>
                <c:pt idx="106">
                  <c:v>96.440066397973624</c:v>
                </c:pt>
                <c:pt idx="107">
                  <c:v>96.354047178067916</c:v>
                </c:pt>
                <c:pt idx="108">
                  <c:v>96.277358207368323</c:v>
                </c:pt>
                <c:pt idx="109">
                  <c:v>96.215054006593377</c:v>
                </c:pt>
                <c:pt idx="110">
                  <c:v>96.174413876164905</c:v>
                </c:pt>
                <c:pt idx="111">
                  <c:v>96.165501127746865</c:v>
                </c:pt>
                <c:pt idx="112">
                  <c:v>96.201635853144069</c:v>
                </c:pt>
                <c:pt idx="113">
                  <c:v>96.299632457843202</c:v>
                </c:pt>
                <c:pt idx="114">
                  <c:v>96.47961372219234</c:v>
                </c:pt>
                <c:pt idx="115">
                  <c:v>96.764198116430606</c:v>
                </c:pt>
                <c:pt idx="116">
                  <c:v>97.176884796240458</c:v>
                </c:pt>
                <c:pt idx="117">
                  <c:v>97.739545438349992</c:v>
                </c:pt>
                <c:pt idx="118">
                  <c:v>98.469072460118397</c:v>
                </c:pt>
                <c:pt idx="119">
                  <c:v>99.373383706967545</c:v>
                </c:pt>
                <c:pt idx="120">
                  <c:v>100.44698381345925</c:v>
                </c:pt>
                <c:pt idx="121">
                  <c:v>101.66575585794</c:v>
                </c:pt>
                <c:pt idx="122">
                  <c:v>102.97917851228469</c:v>
                </c:pt>
                <c:pt idx="123">
                  <c:v>104.2965109975689</c:v>
                </c:pt>
                <c:pt idx="124">
                  <c:v>105.46603292096367</c:v>
                </c:pt>
                <c:pt idx="125">
                  <c:v>106.26006108903694</c:v>
                </c:pt>
                <c:pt idx="126">
                  <c:v>106.39993384635548</c:v>
                </c:pt>
                <c:pt idx="127">
                  <c:v>105.65512711549871</c:v>
                </c:pt>
                <c:pt idx="128">
                  <c:v>103.99428395125591</c:v>
                </c:pt>
                <c:pt idx="129">
                  <c:v>101.68126564217968</c:v>
                </c:pt>
                <c:pt idx="130">
                  <c:v>99.203498152679245</c:v>
                </c:pt>
                <c:pt idx="131">
                  <c:v>97.048781859303347</c:v>
                </c:pt>
                <c:pt idx="132">
                  <c:v>95.491202483976593</c:v>
                </c:pt>
                <c:pt idx="133">
                  <c:v>94.536019980085541</c:v>
                </c:pt>
                <c:pt idx="134">
                  <c:v>94.021082952154046</c:v>
                </c:pt>
                <c:pt idx="135">
                  <c:v>93.75674900102166</c:v>
                </c:pt>
                <c:pt idx="136">
                  <c:v>93.606992558312655</c:v>
                </c:pt>
                <c:pt idx="137">
                  <c:v>93.500213414601461</c:v>
                </c:pt>
                <c:pt idx="138">
                  <c:v>93.407274964927922</c:v>
                </c:pt>
                <c:pt idx="139">
                  <c:v>93.319116481955149</c:v>
                </c:pt>
                <c:pt idx="140">
                  <c:v>93.234282858862585</c:v>
                </c:pt>
                <c:pt idx="141">
                  <c:v>93.154215974797324</c:v>
                </c:pt>
                <c:pt idx="142">
                  <c:v>93.082254018575398</c:v>
                </c:pt>
                <c:pt idx="143">
                  <c:v>93.023999863033822</c:v>
                </c:pt>
                <c:pt idx="144">
                  <c:v>92.988137221761846</c:v>
                </c:pt>
                <c:pt idx="145">
                  <c:v>92.98730971837297</c:v>
                </c:pt>
                <c:pt idx="146">
                  <c:v>93.038734020770846</c:v>
                </c:pt>
                <c:pt idx="147">
                  <c:v>93.164124313561771</c:v>
                </c:pt>
                <c:pt idx="148">
                  <c:v>93.388427734133643</c:v>
                </c:pt>
                <c:pt idx="149">
                  <c:v>93.736890383576863</c:v>
                </c:pt>
                <c:pt idx="150">
                  <c:v>94.230080588975554</c:v>
                </c:pt>
                <c:pt idx="151">
                  <c:v>94.87652642367425</c:v>
                </c:pt>
                <c:pt idx="152">
                  <c:v>95.662387216576946</c:v>
                </c:pt>
                <c:pt idx="153">
                  <c:v>96.53759334482065</c:v>
                </c:pt>
                <c:pt idx="154">
                  <c:v>97.400468457076528</c:v>
                </c:pt>
                <c:pt idx="155">
                  <c:v>98.090851102369939</c:v>
                </c:pt>
                <c:pt idx="156">
                  <c:v>98.411711518559045</c:v>
                </c:pt>
                <c:pt idx="157">
                  <c:v>98.195210452034829</c:v>
                </c:pt>
                <c:pt idx="158">
                  <c:v>97.395792855927823</c:v>
                </c:pt>
                <c:pt idx="159">
                  <c:v>96.148767043916422</c:v>
                </c:pt>
                <c:pt idx="160">
                  <c:v>94.732779340172456</c:v>
                </c:pt>
                <c:pt idx="161">
                  <c:v>93.444149106783016</c:v>
                </c:pt>
                <c:pt idx="162">
                  <c:v>92.469096550824617</c:v>
                </c:pt>
                <c:pt idx="163">
                  <c:v>91.839283323842011</c:v>
                </c:pt>
                <c:pt idx="164">
                  <c:v>91.478352751950709</c:v>
                </c:pt>
                <c:pt idx="165">
                  <c:v>91.280138923188929</c:v>
                </c:pt>
                <c:pt idx="166">
                  <c:v>91.161225512443139</c:v>
                </c:pt>
                <c:pt idx="167">
                  <c:v>91.073996023207414</c:v>
                </c:pt>
                <c:pt idx="168">
                  <c:v>90.997254775055254</c:v>
                </c:pt>
                <c:pt idx="169">
                  <c:v>90.923401829068482</c:v>
                </c:pt>
                <c:pt idx="170">
                  <c:v>90.850188177933504</c:v>
                </c:pt>
                <c:pt idx="171">
                  <c:v>90.777039368888126</c:v>
                </c:pt>
                <c:pt idx="172">
                  <c:v>90.703807987486186</c:v>
                </c:pt>
                <c:pt idx="173">
                  <c:v>90.630438842446836</c:v>
                </c:pt>
                <c:pt idx="174">
                  <c:v>90.556896439426538</c:v>
                </c:pt>
                <c:pt idx="175">
                  <c:v>90.483152106163146</c:v>
                </c:pt>
                <c:pt idx="176">
                  <c:v>90.409182012314588</c:v>
                </c:pt>
                <c:pt idx="177">
                  <c:v>90.334966760683912</c:v>
                </c:pt>
                <c:pt idx="178">
                  <c:v>90.260491118986209</c:v>
                </c:pt>
                <c:pt idx="179">
                  <c:v>90.185743724757742</c:v>
                </c:pt>
                <c:pt idx="180">
                  <c:v>90.110716759263525</c:v>
                </c:pt>
                <c:pt idx="181">
                  <c:v>90.035405602257157</c:v>
                </c:pt>
                <c:pt idx="182">
                  <c:v>89.959808479193242</c:v>
                </c:pt>
                <c:pt idx="183">
                  <c:v>89.883926110692101</c:v>
                </c:pt>
                <c:pt idx="184">
                  <c:v>89.807761372147212</c:v>
                </c:pt>
                <c:pt idx="185">
                  <c:v>89.731318969546919</c:v>
                </c:pt>
                <c:pt idx="186">
                  <c:v>89.654605135918374</c:v>
                </c:pt>
                <c:pt idx="187">
                  <c:v>89.577627351338876</c:v>
                </c:pt>
                <c:pt idx="188">
                  <c:v>89.500394088210825</c:v>
                </c:pt>
                <c:pt idx="189">
                  <c:v>89.422914582467769</c:v>
                </c:pt>
                <c:pt idx="190">
                  <c:v>89.345198630556965</c:v>
                </c:pt>
                <c:pt idx="191">
                  <c:v>89.267256411414593</c:v>
                </c:pt>
                <c:pt idx="192">
                  <c:v>89.189098332187129</c:v>
                </c:pt>
                <c:pt idx="193">
                  <c:v>89.110734896135654</c:v>
                </c:pt>
                <c:pt idx="194">
                  <c:v>89.032176590961882</c:v>
                </c:pt>
                <c:pt idx="195">
                  <c:v>88.953433795695176</c:v>
                </c:pt>
                <c:pt idx="196">
                  <c:v>88.874516704254873</c:v>
                </c:pt>
                <c:pt idx="197">
                  <c:v>88.795435263835799</c:v>
                </c:pt>
                <c:pt idx="198">
                  <c:v>88.716199126341166</c:v>
                </c:pt>
                <c:pt idx="199">
                  <c:v>88.636817611189628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102.65836013989276</c:v>
                </c:pt>
                <c:pt idx="1">
                  <c:v>102.84618510641823</c:v>
                </c:pt>
                <c:pt idx="2">
                  <c:v>103.03348782499964</c:v>
                </c:pt>
                <c:pt idx="3">
                  <c:v>103.22016451473552</c:v>
                </c:pt>
                <c:pt idx="4">
                  <c:v>103.40609730654741</c:v>
                </c:pt>
                <c:pt idx="5">
                  <c:v>103.59115274940042</c:v>
                </c:pt>
                <c:pt idx="6">
                  <c:v>103.77518021610113</c:v>
                </c:pt>
                <c:pt idx="7">
                  <c:v>103.95801021426963</c:v>
                </c:pt>
                <c:pt idx="8">
                  <c:v>104.13945261186885</c:v>
                </c:pt>
                <c:pt idx="9">
                  <c:v>104.31929479129852</c:v>
                </c:pt>
                <c:pt idx="10">
                  <c:v>104.49729975161208</c:v>
                </c:pt>
                <c:pt idx="11">
                  <c:v>104.67320418498024</c:v>
                </c:pt>
                <c:pt idx="12">
                  <c:v>104.8467165611563</c:v>
                </c:pt>
                <c:pt idx="13">
                  <c:v>105.01751526242198</c:v>
                </c:pt>
                <c:pt idx="14">
                  <c:v>105.18524682127534</c:v>
                </c:pt>
                <c:pt idx="15">
                  <c:v>105.34952432386049</c:v>
                </c:pt>
                <c:pt idx="16">
                  <c:v>105.50992605363123</c:v>
                </c:pt>
                <c:pt idx="17">
                  <c:v>105.66599446166867</c:v>
                </c:pt>
                <c:pt idx="18">
                  <c:v>105.81723556196278</c:v>
                </c:pt>
                <c:pt idx="19">
                  <c:v>105.9631188611833</c:v>
                </c:pt>
                <c:pt idx="20">
                  <c:v>106.10307794217299</c:v>
                </c:pt>
                <c:pt idx="21">
                  <c:v>106.23651182756248</c:v>
                </c:pt>
                <c:pt idx="22">
                  <c:v>106.36278725330949</c:v>
                </c:pt>
                <c:pt idx="23">
                  <c:v>106.48124198021084</c:v>
                </c:pt>
                <c:pt idx="24">
                  <c:v>106.59118926303036</c:v>
                </c:pt>
                <c:pt idx="25">
                  <c:v>106.6919235803216</c:v>
                </c:pt>
                <c:pt idx="26">
                  <c:v>106.78272770191462</c:v>
                </c:pt>
                <c:pt idx="27">
                  <c:v>106.86288113430156</c:v>
                </c:pt>
                <c:pt idx="28">
                  <c:v>106.93166993622079</c:v>
                </c:pt>
                <c:pt idx="29">
                  <c:v>106.98839783777706</c:v>
                </c:pt>
                <c:pt idx="30">
                  <c:v>107.03239852759435</c:v>
                </c:pt>
                <c:pt idx="31">
                  <c:v>107.06304889609368</c:v>
                </c:pt>
                <c:pt idx="32">
                  <c:v>107.07978294262726</c:v>
                </c:pt>
                <c:pt idx="33">
                  <c:v>107.08210597477556</c:v>
                </c:pt>
                <c:pt idx="34">
                  <c:v>107.06960865562827</c:v>
                </c:pt>
                <c:pt idx="35">
                  <c:v>107.04198039609223</c:v>
                </c:pt>
                <c:pt idx="36">
                  <c:v>106.99902155115514</c:v>
                </c:pt>
                <c:pt idx="37">
                  <c:v>106.94065386802221</c:v>
                </c:pt>
                <c:pt idx="38">
                  <c:v>106.86692865520328</c:v>
                </c:pt>
                <c:pt idx="39">
                  <c:v>106.77803219785469</c:v>
                </c:pt>
                <c:pt idx="40">
                  <c:v>106.67428803598554</c:v>
                </c:pt>
                <c:pt idx="41">
                  <c:v>106.55615584521684</c:v>
                </c:pt>
                <c:pt idx="42">
                  <c:v>106.42422680797858</c:v>
                </c:pt>
                <c:pt idx="43">
                  <c:v>106.2792155267103</c:v>
                </c:pt>
                <c:pt idx="44">
                  <c:v>106.1219486980271</c:v>
                </c:pt>
                <c:pt idx="45">
                  <c:v>105.95335092520448</c:v>
                </c:pt>
                <c:pt idx="46">
                  <c:v>105.77442818343118</c:v>
                </c:pt>
                <c:pt idx="47">
                  <c:v>105.58624955759282</c:v>
                </c:pt>
                <c:pt idx="48">
                  <c:v>105.38992793837289</c:v>
                </c:pt>
                <c:pt idx="49">
                  <c:v>105.18660038542821</c:v>
                </c:pt>
                <c:pt idx="50">
                  <c:v>104.9774088465682</c:v>
                </c:pt>
                <c:pt idx="51">
                  <c:v>104.76348186329082</c:v>
                </c:pt>
                <c:pt idx="52">
                  <c:v>104.54591780281581</c:v>
                </c:pt>
                <c:pt idx="53">
                  <c:v>104.32577004411817</c:v>
                </c:pt>
                <c:pt idx="54">
                  <c:v>104.10403442051231</c:v>
                </c:pt>
                <c:pt idx="55">
                  <c:v>103.88163909399481</c:v>
                </c:pt>
                <c:pt idx="56">
                  <c:v>103.65943691560176</c:v>
                </c:pt>
                <c:pt idx="57">
                  <c:v>103.43820021844972</c:v>
                </c:pt>
                <c:pt idx="58">
                  <c:v>103.21861790072643</c:v>
                </c:pt>
                <c:pt idx="59">
                  <c:v>103.00129458728792</c:v>
                </c:pt>
                <c:pt idx="60">
                  <c:v>102.78675161128417</c:v>
                </c:pt>
                <c:pt idx="61">
                  <c:v>102.57542953029888</c:v>
                </c:pt>
                <c:pt idx="62">
                  <c:v>102.36769188255199</c:v>
                </c:pt>
                <c:pt idx="63">
                  <c:v>102.16382989472213</c:v>
                </c:pt>
                <c:pt idx="64">
                  <c:v>101.96406787050442</c:v>
                </c:pt>
                <c:pt idx="65">
                  <c:v>101.76856901475242</c:v>
                </c:pt>
                <c:pt idx="66">
                  <c:v>101.57744147883955</c:v>
                </c:pt>
                <c:pt idx="67">
                  <c:v>101.39074444603564</c:v>
                </c:pt>
                <c:pt idx="68">
                  <c:v>101.20849410905215</c:v>
                </c:pt>
                <c:pt idx="69">
                  <c:v>101.03066942382274</c:v>
                </c:pt>
                <c:pt idx="70">
                  <c:v>100.85721755291021</c:v>
                </c:pt>
                <c:pt idx="71">
                  <c:v>100.68805893795597</c:v>
                </c:pt>
                <c:pt idx="72">
                  <c:v>100.52309196297095</c:v>
                </c:pt>
                <c:pt idx="73">
                  <c:v>100.36219718893895</c:v>
                </c:pt>
                <c:pt idx="74">
                  <c:v>100.20524115530762</c:v>
                </c:pt>
                <c:pt idx="75">
                  <c:v>100.0520797557546</c:v>
                </c:pt>
                <c:pt idx="76">
                  <c:v>99.9025612044979</c:v>
                </c:pt>
                <c:pt idx="77">
                  <c:v>99.756528615767252</c:v>
                </c:pt>
                <c:pt idx="78">
                  <c:v>99.613822223274312</c:v>
                </c:pt>
                <c:pt idx="79">
                  <c:v>99.474281268994986</c:v>
                </c:pt>
                <c:pt idx="80">
                  <c:v>99.337745591667314</c:v>
                </c:pt>
                <c:pt idx="81">
                  <c:v>99.204056945423588</c:v>
                </c:pt>
                <c:pt idx="82">
                  <c:v>99.073060078189684</c:v>
                </c:pt>
                <c:pt idx="83">
                  <c:v>98.944603598123592</c:v>
                </c:pt>
                <c:pt idx="84">
                  <c:v>98.818540654618445</c:v>
                </c:pt>
                <c:pt idx="85">
                  <c:v>98.694729458411061</c:v>
                </c:pt>
                <c:pt idx="86">
                  <c:v>98.57303366323454</c:v>
                </c:pt>
                <c:pt idx="87">
                  <c:v>98.45332262932051</c:v>
                </c:pt>
                <c:pt idx="88">
                  <c:v>98.335471586962086</c:v>
                </c:pt>
                <c:pt idx="89">
                  <c:v>98.219361716336508</c:v>
                </c:pt>
                <c:pt idx="90">
                  <c:v>98.104880157892595</c:v>
                </c:pt>
                <c:pt idx="91">
                  <c:v>97.991919965847714</c:v>
                </c:pt>
                <c:pt idx="92">
                  <c:v>97.88038001572599</c:v>
                </c:pt>
                <c:pt idx="93">
                  <c:v>97.770164875406252</c:v>
                </c:pt>
                <c:pt idx="94">
                  <c:v>97.661184647830837</c:v>
                </c:pt>
                <c:pt idx="95">
                  <c:v>97.553354792353446</c:v>
                </c:pt>
                <c:pt idx="96">
                  <c:v>97.446595930664174</c:v>
                </c:pt>
                <c:pt idx="97">
                  <c:v>97.340833642315474</c:v>
                </c:pt>
                <c:pt idx="98">
                  <c:v>97.23599825407365</c:v>
                </c:pt>
                <c:pt idx="99">
                  <c:v>97.132024626625579</c:v>
                </c:pt>
                <c:pt idx="100">
                  <c:v>97.028851941569826</c:v>
                </c:pt>
                <c:pt idx="101">
                  <c:v>96.926423491106334</c:v>
                </c:pt>
                <c:pt idx="102">
                  <c:v>96.824686472397062</c:v>
                </c:pt>
                <c:pt idx="103">
                  <c:v>96.723591788196273</c:v>
                </c:pt>
                <c:pt idx="104">
                  <c:v>96.623093855033133</c:v>
                </c:pt>
                <c:pt idx="105">
                  <c:v>96.523150419963727</c:v>
                </c:pt>
                <c:pt idx="106">
                  <c:v>96.423722386688638</c:v>
                </c:pt>
                <c:pt idx="107">
                  <c:v>96.324773651649807</c:v>
                </c:pt>
                <c:pt idx="108">
                  <c:v>96.226270950568946</c:v>
                </c:pt>
                <c:pt idx="109">
                  <c:v>96.128183715767975</c:v>
                </c:pt>
                <c:pt idx="110">
                  <c:v>96.030483944510905</c:v>
                </c:pt>
                <c:pt idx="111">
                  <c:v>95.933146078526022</c:v>
                </c:pt>
                <c:pt idx="112">
                  <c:v>95.836146894800279</c:v>
                </c:pt>
                <c:pt idx="113">
                  <c:v>95.739465407682786</c:v>
                </c:pt>
                <c:pt idx="114">
                  <c:v>95.643082782286015</c:v>
                </c:pt>
                <c:pt idx="115">
                  <c:v>95.546982259130132</c:v>
                </c:pt>
                <c:pt idx="116">
                  <c:v>95.4511490899324</c:v>
                </c:pt>
                <c:pt idx="117">
                  <c:v>95.355570484397902</c:v>
                </c:pt>
                <c:pt idx="118">
                  <c:v>95.260235567814917</c:v>
                </c:pt>
                <c:pt idx="119">
                  <c:v>95.165135349196134</c:v>
                </c:pt>
                <c:pt idx="120">
                  <c:v>95.070262699628799</c:v>
                </c:pt>
                <c:pt idx="121">
                  <c:v>94.975612340402193</c:v>
                </c:pt>
                <c:pt idx="122">
                  <c:v>94.881180840361012</c:v>
                </c:pt>
                <c:pt idx="123">
                  <c:v>94.78696662178784</c:v>
                </c:pt>
                <c:pt idx="124">
                  <c:v>94.692969973939114</c:v>
                </c:pt>
                <c:pt idx="125">
                  <c:v>94.599193073144392</c:v>
                </c:pt>
                <c:pt idx="126">
                  <c:v>94.505640008122413</c:v>
                </c:pt>
                <c:pt idx="127">
                  <c:v>94.412316808869377</c:v>
                </c:pt>
                <c:pt idx="128">
                  <c:v>94.319231477127801</c:v>
                </c:pt>
                <c:pt idx="129">
                  <c:v>94.226394016053547</c:v>
                </c:pt>
                <c:pt idx="130">
                  <c:v>94.133816456261698</c:v>
                </c:pt>
                <c:pt idx="131">
                  <c:v>94.041512874958087</c:v>
                </c:pt>
                <c:pt idx="132">
                  <c:v>93.949499404359045</c:v>
                </c:pt>
                <c:pt idx="133">
                  <c:v>93.857794225087375</c:v>
                </c:pt>
                <c:pt idx="134">
                  <c:v>93.766417539724387</c:v>
                </c:pt>
                <c:pt idx="135">
                  <c:v>93.67539152123193</c:v>
                </c:pt>
                <c:pt idx="136">
                  <c:v>93.584740230568471</c:v>
                </c:pt>
                <c:pt idx="137">
                  <c:v>93.494489497559769</c:v>
                </c:pt>
                <c:pt idx="138">
                  <c:v>93.404666759003021</c:v>
                </c:pt>
                <c:pt idx="139">
                  <c:v>93.315300848146009</c:v>
                </c:pt>
                <c:pt idx="140">
                  <c:v>93.226421730160126</c:v>
                </c:pt>
                <c:pt idx="141">
                  <c:v>93.138060179084135</c:v>
                </c:pt>
                <c:pt idx="142">
                  <c:v>93.05024739302057</c:v>
                </c:pt>
                <c:pt idx="143">
                  <c:v>92.963014546163919</c:v>
                </c:pt>
                <c:pt idx="144">
                  <c:v>92.876392278561681</c:v>
                </c:pt>
                <c:pt idx="145">
                  <c:v>92.790410127342</c:v>
                </c:pt>
                <c:pt idx="146">
                  <c:v>92.705095906437933</c:v>
                </c:pt>
                <c:pt idx="147">
                  <c:v>92.620475045489044</c:v>
                </c:pt>
                <c:pt idx="148">
                  <c:v>92.536569902440135</c:v>
                </c:pt>
                <c:pt idx="149">
                  <c:v>92.453399068156244</c:v>
                </c:pt>
                <c:pt idx="150">
                  <c:v>92.370976684847932</c:v>
                </c:pt>
                <c:pt idx="151">
                  <c:v>92.289311802930285</c:v>
                </c:pt>
                <c:pt idx="152">
                  <c:v>92.208407802783199</c:v>
                </c:pt>
                <c:pt idx="153">
                  <c:v>92.12826190842361</c:v>
                </c:pt>
                <c:pt idx="154">
                  <c:v>92.048864819080194</c:v>
                </c:pt>
                <c:pt idx="155">
                  <c:v>91.970200481919122</c:v>
                </c:pt>
                <c:pt idx="156">
                  <c:v>91.892246024682834</c:v>
                </c:pt>
                <c:pt idx="157">
                  <c:v>91.814971860907022</c:v>
                </c:pt>
                <c:pt idx="158">
                  <c:v>91.738341972982724</c:v>
                </c:pt>
                <c:pt idx="159">
                  <c:v>91.662314370091053</c:v>
                </c:pt>
                <c:pt idx="160">
                  <c:v>91.586841709535037</c:v>
                </c:pt>
                <c:pt idx="161">
                  <c:v>91.511872061871841</c:v>
                </c:pt>
                <c:pt idx="162">
                  <c:v>91.437349793141948</c:v>
                </c:pt>
                <c:pt idx="163">
                  <c:v>91.363216531962507</c:v>
                </c:pt>
                <c:pt idx="164">
                  <c:v>91.289412185715577</c:v>
                </c:pt>
                <c:pt idx="165">
                  <c:v>91.215875968750936</c:v>
                </c:pt>
                <c:pt idx="166">
                  <c:v>91.142547406462242</c:v>
                </c:pt>
                <c:pt idx="167">
                  <c:v>91.069367282102675</c:v>
                </c:pt>
                <c:pt idx="168">
                  <c:v>90.996278497932835</c:v>
                </c:pt>
                <c:pt idx="169">
                  <c:v>90.923226828266507</c:v>
                </c:pt>
                <c:pt idx="170">
                  <c:v>90.850161548662214</c:v>
                </c:pt>
                <c:pt idx="171">
                  <c:v>90.777035932366957</c:v>
                </c:pt>
                <c:pt idx="172">
                  <c:v>90.703807611666093</c:v>
                </c:pt>
                <c:pt idx="173">
                  <c:v>90.630438807640346</c:v>
                </c:pt>
                <c:pt idx="174">
                  <c:v>90.55689643669804</c:v>
                </c:pt>
                <c:pt idx="175">
                  <c:v>90.483152105982185</c:v>
                </c:pt>
                <c:pt idx="176">
                  <c:v>90.409182012304441</c:v>
                </c:pt>
                <c:pt idx="177">
                  <c:v>90.334966760683429</c:v>
                </c:pt>
                <c:pt idx="178">
                  <c:v>90.260491118986195</c:v>
                </c:pt>
                <c:pt idx="179">
                  <c:v>90.185743724757742</c:v>
                </c:pt>
                <c:pt idx="180">
                  <c:v>90.110716759263525</c:v>
                </c:pt>
                <c:pt idx="181">
                  <c:v>90.035405602257157</c:v>
                </c:pt>
                <c:pt idx="182">
                  <c:v>89.959808479193242</c:v>
                </c:pt>
                <c:pt idx="183">
                  <c:v>89.883926110692101</c:v>
                </c:pt>
                <c:pt idx="184">
                  <c:v>89.807761372147212</c:v>
                </c:pt>
                <c:pt idx="185">
                  <c:v>89.731318969546919</c:v>
                </c:pt>
                <c:pt idx="186">
                  <c:v>89.654605135918374</c:v>
                </c:pt>
                <c:pt idx="187">
                  <c:v>89.577627351338876</c:v>
                </c:pt>
                <c:pt idx="188">
                  <c:v>89.500394088210825</c:v>
                </c:pt>
                <c:pt idx="189">
                  <c:v>89.422914582467769</c:v>
                </c:pt>
                <c:pt idx="190">
                  <c:v>89.345198630556965</c:v>
                </c:pt>
                <c:pt idx="191">
                  <c:v>89.267256411414593</c:v>
                </c:pt>
                <c:pt idx="192">
                  <c:v>89.189098332187129</c:v>
                </c:pt>
                <c:pt idx="193">
                  <c:v>89.110734896135654</c:v>
                </c:pt>
                <c:pt idx="194">
                  <c:v>89.032176590961882</c:v>
                </c:pt>
                <c:pt idx="195">
                  <c:v>88.953433795695176</c:v>
                </c:pt>
                <c:pt idx="196">
                  <c:v>88.874516704254873</c:v>
                </c:pt>
                <c:pt idx="197">
                  <c:v>88.795435263835799</c:v>
                </c:pt>
                <c:pt idx="198">
                  <c:v>88.716199126341166</c:v>
                </c:pt>
                <c:pt idx="199">
                  <c:v>88.636817611189628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106.246</c:v>
                </c:pt>
                <c:pt idx="1">
                  <c:v>106.21299999999999</c:v>
                </c:pt>
                <c:pt idx="2">
                  <c:v>106.328</c:v>
                </c:pt>
                <c:pt idx="3">
                  <c:v>106.59</c:v>
                </c:pt>
                <c:pt idx="4">
                  <c:v>106.098</c:v>
                </c:pt>
                <c:pt idx="5">
                  <c:v>106.443</c:v>
                </c:pt>
                <c:pt idx="6">
                  <c:v>106.459</c:v>
                </c:pt>
                <c:pt idx="7">
                  <c:v>106.34399999999999</c:v>
                </c:pt>
                <c:pt idx="8">
                  <c:v>105.328</c:v>
                </c:pt>
                <c:pt idx="9">
                  <c:v>106.492</c:v>
                </c:pt>
                <c:pt idx="10">
                  <c:v>105.508</c:v>
                </c:pt>
                <c:pt idx="11">
                  <c:v>105.934</c:v>
                </c:pt>
                <c:pt idx="12">
                  <c:v>105.77</c:v>
                </c:pt>
                <c:pt idx="13">
                  <c:v>105.52500000000001</c:v>
                </c:pt>
                <c:pt idx="14">
                  <c:v>106.459</c:v>
                </c:pt>
                <c:pt idx="15">
                  <c:v>105.98399999999999</c:v>
                </c:pt>
                <c:pt idx="16">
                  <c:v>105.623</c:v>
                </c:pt>
                <c:pt idx="17">
                  <c:v>105.65600000000001</c:v>
                </c:pt>
                <c:pt idx="18">
                  <c:v>106.47499999999999</c:v>
                </c:pt>
                <c:pt idx="19">
                  <c:v>106.361</c:v>
                </c:pt>
                <c:pt idx="20">
                  <c:v>105.836</c:v>
                </c:pt>
                <c:pt idx="21">
                  <c:v>105.836</c:v>
                </c:pt>
                <c:pt idx="22">
                  <c:v>106.459</c:v>
                </c:pt>
                <c:pt idx="23">
                  <c:v>105.95099999999999</c:v>
                </c:pt>
                <c:pt idx="24">
                  <c:v>105.721</c:v>
                </c:pt>
                <c:pt idx="25">
                  <c:v>106.033</c:v>
                </c:pt>
                <c:pt idx="26">
                  <c:v>106.426</c:v>
                </c:pt>
                <c:pt idx="27">
                  <c:v>106.88500000000001</c:v>
                </c:pt>
                <c:pt idx="28">
                  <c:v>105.639</c:v>
                </c:pt>
                <c:pt idx="29">
                  <c:v>107.066</c:v>
                </c:pt>
                <c:pt idx="30">
                  <c:v>107.361</c:v>
                </c:pt>
                <c:pt idx="31">
                  <c:v>107.574</c:v>
                </c:pt>
                <c:pt idx="32">
                  <c:v>107.754</c:v>
                </c:pt>
                <c:pt idx="33">
                  <c:v>108.869</c:v>
                </c:pt>
                <c:pt idx="34">
                  <c:v>109.131</c:v>
                </c:pt>
                <c:pt idx="35">
                  <c:v>109.164</c:v>
                </c:pt>
                <c:pt idx="36">
                  <c:v>110.803</c:v>
                </c:pt>
                <c:pt idx="37">
                  <c:v>111.08199999999999</c:v>
                </c:pt>
                <c:pt idx="38">
                  <c:v>111.197</c:v>
                </c:pt>
                <c:pt idx="39">
                  <c:v>112.65600000000001</c:v>
                </c:pt>
                <c:pt idx="40">
                  <c:v>113.902</c:v>
                </c:pt>
                <c:pt idx="41">
                  <c:v>114.262</c:v>
                </c:pt>
                <c:pt idx="42">
                  <c:v>114.721</c:v>
                </c:pt>
                <c:pt idx="43">
                  <c:v>116.541</c:v>
                </c:pt>
                <c:pt idx="44">
                  <c:v>118.066</c:v>
                </c:pt>
                <c:pt idx="45">
                  <c:v>118.672</c:v>
                </c:pt>
                <c:pt idx="46">
                  <c:v>121.852</c:v>
                </c:pt>
                <c:pt idx="47">
                  <c:v>124.295</c:v>
                </c:pt>
                <c:pt idx="48">
                  <c:v>128.541</c:v>
                </c:pt>
                <c:pt idx="49">
                  <c:v>132.90199999999999</c:v>
                </c:pt>
                <c:pt idx="50">
                  <c:v>138.607</c:v>
                </c:pt>
                <c:pt idx="51">
                  <c:v>145.88499999999999</c:v>
                </c:pt>
                <c:pt idx="52">
                  <c:v>155.22999999999999</c:v>
                </c:pt>
                <c:pt idx="53">
                  <c:v>166.459</c:v>
                </c:pt>
                <c:pt idx="54">
                  <c:v>178.49199999999999</c:v>
                </c:pt>
                <c:pt idx="55">
                  <c:v>191.44300000000001</c:v>
                </c:pt>
                <c:pt idx="56">
                  <c:v>204.672</c:v>
                </c:pt>
                <c:pt idx="57">
                  <c:v>215.11500000000001</c:v>
                </c:pt>
                <c:pt idx="58">
                  <c:v>224.47499999999999</c:v>
                </c:pt>
                <c:pt idx="59">
                  <c:v>230.41</c:v>
                </c:pt>
                <c:pt idx="60">
                  <c:v>232.98400000000001</c:v>
                </c:pt>
                <c:pt idx="61">
                  <c:v>233.393</c:v>
                </c:pt>
                <c:pt idx="62">
                  <c:v>230.41</c:v>
                </c:pt>
                <c:pt idx="63">
                  <c:v>222.541</c:v>
                </c:pt>
                <c:pt idx="64">
                  <c:v>207.29499999999999</c:v>
                </c:pt>
                <c:pt idx="65">
                  <c:v>185.01599999999999</c:v>
                </c:pt>
                <c:pt idx="66">
                  <c:v>157.36099999999999</c:v>
                </c:pt>
                <c:pt idx="67">
                  <c:v>129.34399999999999</c:v>
                </c:pt>
                <c:pt idx="68">
                  <c:v>112.033</c:v>
                </c:pt>
                <c:pt idx="69">
                  <c:v>108.68899999999999</c:v>
                </c:pt>
                <c:pt idx="70">
                  <c:v>108.098</c:v>
                </c:pt>
                <c:pt idx="71">
                  <c:v>110.541</c:v>
                </c:pt>
                <c:pt idx="72">
                  <c:v>113.033</c:v>
                </c:pt>
                <c:pt idx="73">
                  <c:v>116.148</c:v>
                </c:pt>
                <c:pt idx="74">
                  <c:v>120.328</c:v>
                </c:pt>
                <c:pt idx="75">
                  <c:v>125.574</c:v>
                </c:pt>
                <c:pt idx="76">
                  <c:v>132.42599999999999</c:v>
                </c:pt>
                <c:pt idx="77">
                  <c:v>140.59</c:v>
                </c:pt>
                <c:pt idx="78">
                  <c:v>150.197</c:v>
                </c:pt>
                <c:pt idx="79">
                  <c:v>161.262</c:v>
                </c:pt>
                <c:pt idx="80">
                  <c:v>172.23</c:v>
                </c:pt>
                <c:pt idx="81">
                  <c:v>182.393</c:v>
                </c:pt>
                <c:pt idx="82">
                  <c:v>190.82</c:v>
                </c:pt>
                <c:pt idx="83">
                  <c:v>197.04900000000001</c:v>
                </c:pt>
                <c:pt idx="84">
                  <c:v>198.57400000000001</c:v>
                </c:pt>
                <c:pt idx="85">
                  <c:v>195.62299999999999</c:v>
                </c:pt>
                <c:pt idx="86">
                  <c:v>186.59</c:v>
                </c:pt>
                <c:pt idx="87">
                  <c:v>170.52500000000001</c:v>
                </c:pt>
                <c:pt idx="88">
                  <c:v>148.62299999999999</c:v>
                </c:pt>
                <c:pt idx="89">
                  <c:v>124.623</c:v>
                </c:pt>
                <c:pt idx="90">
                  <c:v>105.59</c:v>
                </c:pt>
                <c:pt idx="91">
                  <c:v>100.23</c:v>
                </c:pt>
                <c:pt idx="92">
                  <c:v>99.245999999999995</c:v>
                </c:pt>
                <c:pt idx="93">
                  <c:v>98.23</c:v>
                </c:pt>
                <c:pt idx="94">
                  <c:v>98.081999999999994</c:v>
                </c:pt>
                <c:pt idx="95">
                  <c:v>97.738</c:v>
                </c:pt>
                <c:pt idx="96">
                  <c:v>98.525000000000006</c:v>
                </c:pt>
                <c:pt idx="97">
                  <c:v>98.212999999999994</c:v>
                </c:pt>
                <c:pt idx="98">
                  <c:v>98.82</c:v>
                </c:pt>
                <c:pt idx="99">
                  <c:v>99.328000000000003</c:v>
                </c:pt>
                <c:pt idx="100">
                  <c:v>99.492000000000004</c:v>
                </c:pt>
                <c:pt idx="101">
                  <c:v>99.656000000000006</c:v>
                </c:pt>
                <c:pt idx="102">
                  <c:v>99.688999999999993</c:v>
                </c:pt>
                <c:pt idx="103">
                  <c:v>99.245999999999995</c:v>
                </c:pt>
                <c:pt idx="104">
                  <c:v>100.098</c:v>
                </c:pt>
                <c:pt idx="105">
                  <c:v>99.525000000000006</c:v>
                </c:pt>
                <c:pt idx="106">
                  <c:v>100.262</c:v>
                </c:pt>
                <c:pt idx="107">
                  <c:v>99.950999999999993</c:v>
                </c:pt>
                <c:pt idx="108">
                  <c:v>99.164000000000001</c:v>
                </c:pt>
                <c:pt idx="109">
                  <c:v>99.245999999999995</c:v>
                </c:pt>
                <c:pt idx="110">
                  <c:v>99.393000000000001</c:v>
                </c:pt>
                <c:pt idx="111">
                  <c:v>99.638999999999996</c:v>
                </c:pt>
                <c:pt idx="112">
                  <c:v>99.295000000000002</c:v>
                </c:pt>
                <c:pt idx="113">
                  <c:v>99.114999999999995</c:v>
                </c:pt>
                <c:pt idx="114">
                  <c:v>99.671999999999997</c:v>
                </c:pt>
                <c:pt idx="115">
                  <c:v>99.950999999999993</c:v>
                </c:pt>
                <c:pt idx="116">
                  <c:v>99.82</c:v>
                </c:pt>
                <c:pt idx="117">
                  <c:v>100.59</c:v>
                </c:pt>
                <c:pt idx="118">
                  <c:v>100.34399999999999</c:v>
                </c:pt>
                <c:pt idx="119">
                  <c:v>102.41</c:v>
                </c:pt>
                <c:pt idx="120">
                  <c:v>104.04900000000001</c:v>
                </c:pt>
                <c:pt idx="121">
                  <c:v>105.41</c:v>
                </c:pt>
                <c:pt idx="122">
                  <c:v>106.902</c:v>
                </c:pt>
                <c:pt idx="123">
                  <c:v>108.262</c:v>
                </c:pt>
                <c:pt idx="124">
                  <c:v>107.41</c:v>
                </c:pt>
                <c:pt idx="125">
                  <c:v>108.31100000000001</c:v>
                </c:pt>
                <c:pt idx="126">
                  <c:v>108.04900000000001</c:v>
                </c:pt>
                <c:pt idx="127">
                  <c:v>106.508</c:v>
                </c:pt>
                <c:pt idx="128">
                  <c:v>103.721</c:v>
                </c:pt>
                <c:pt idx="129">
                  <c:v>101.11499999999999</c:v>
                </c:pt>
                <c:pt idx="130">
                  <c:v>98.704999999999998</c:v>
                </c:pt>
                <c:pt idx="131">
                  <c:v>97.278999999999996</c:v>
                </c:pt>
                <c:pt idx="132">
                  <c:v>95.950999999999993</c:v>
                </c:pt>
                <c:pt idx="133">
                  <c:v>95.557000000000002</c:v>
                </c:pt>
                <c:pt idx="134">
                  <c:v>94.852000000000004</c:v>
                </c:pt>
                <c:pt idx="135">
                  <c:v>94.721000000000004</c:v>
                </c:pt>
                <c:pt idx="136">
                  <c:v>94.77</c:v>
                </c:pt>
                <c:pt idx="137">
                  <c:v>94.343999999999994</c:v>
                </c:pt>
                <c:pt idx="138">
                  <c:v>94.311000000000007</c:v>
                </c:pt>
                <c:pt idx="139">
                  <c:v>94.623000000000005</c:v>
                </c:pt>
                <c:pt idx="140">
                  <c:v>94.23</c:v>
                </c:pt>
                <c:pt idx="141">
                  <c:v>94.606999999999999</c:v>
                </c:pt>
                <c:pt idx="142">
                  <c:v>94.59</c:v>
                </c:pt>
                <c:pt idx="143">
                  <c:v>94.656000000000006</c:v>
                </c:pt>
                <c:pt idx="144">
                  <c:v>93.442999999999998</c:v>
                </c:pt>
                <c:pt idx="145">
                  <c:v>94.671999999999997</c:v>
                </c:pt>
                <c:pt idx="146">
                  <c:v>94.540999999999997</c:v>
                </c:pt>
                <c:pt idx="147">
                  <c:v>94.852000000000004</c:v>
                </c:pt>
                <c:pt idx="148">
                  <c:v>95.393000000000001</c:v>
                </c:pt>
                <c:pt idx="149">
                  <c:v>96.754000000000005</c:v>
                </c:pt>
                <c:pt idx="150">
                  <c:v>97.197000000000003</c:v>
                </c:pt>
                <c:pt idx="151">
                  <c:v>97.950999999999993</c:v>
                </c:pt>
                <c:pt idx="152">
                  <c:v>99.097999999999999</c:v>
                </c:pt>
                <c:pt idx="153">
                  <c:v>100.738</c:v>
                </c:pt>
                <c:pt idx="154">
                  <c:v>99.835999999999999</c:v>
                </c:pt>
                <c:pt idx="155">
                  <c:v>100.557</c:v>
                </c:pt>
                <c:pt idx="156">
                  <c:v>99.376999999999995</c:v>
                </c:pt>
                <c:pt idx="157">
                  <c:v>98.426000000000002</c:v>
                </c:pt>
                <c:pt idx="158">
                  <c:v>97.623000000000005</c:v>
                </c:pt>
                <c:pt idx="159">
                  <c:v>96.311000000000007</c:v>
                </c:pt>
                <c:pt idx="160">
                  <c:v>94.212999999999994</c:v>
                </c:pt>
                <c:pt idx="161">
                  <c:v>93.656000000000006</c:v>
                </c:pt>
                <c:pt idx="162">
                  <c:v>91.688999999999993</c:v>
                </c:pt>
                <c:pt idx="163">
                  <c:v>92.033000000000001</c:v>
                </c:pt>
                <c:pt idx="164">
                  <c:v>92.835999999999999</c:v>
                </c:pt>
                <c:pt idx="165">
                  <c:v>91.573999999999998</c:v>
                </c:pt>
                <c:pt idx="166">
                  <c:v>91.59</c:v>
                </c:pt>
                <c:pt idx="167">
                  <c:v>91.492000000000004</c:v>
                </c:pt>
                <c:pt idx="168">
                  <c:v>90.77</c:v>
                </c:pt>
                <c:pt idx="169">
                  <c:v>92.033000000000001</c:v>
                </c:pt>
                <c:pt idx="170">
                  <c:v>91.295000000000002</c:v>
                </c:pt>
                <c:pt idx="171">
                  <c:v>91.033000000000001</c:v>
                </c:pt>
                <c:pt idx="172">
                  <c:v>90.426000000000002</c:v>
                </c:pt>
                <c:pt idx="173">
                  <c:v>90.983999999999995</c:v>
                </c:pt>
                <c:pt idx="174">
                  <c:v>91</c:v>
                </c:pt>
                <c:pt idx="175">
                  <c:v>91.131</c:v>
                </c:pt>
                <c:pt idx="176">
                  <c:v>90.738</c:v>
                </c:pt>
                <c:pt idx="177">
                  <c:v>91.164000000000001</c:v>
                </c:pt>
                <c:pt idx="178">
                  <c:v>90.983999999999995</c:v>
                </c:pt>
                <c:pt idx="179">
                  <c:v>90.82</c:v>
                </c:pt>
                <c:pt idx="180">
                  <c:v>89.869</c:v>
                </c:pt>
                <c:pt idx="181">
                  <c:v>91.459000000000003</c:v>
                </c:pt>
                <c:pt idx="182">
                  <c:v>90.902000000000001</c:v>
                </c:pt>
                <c:pt idx="183">
                  <c:v>91.311000000000007</c:v>
                </c:pt>
                <c:pt idx="184">
                  <c:v>91.081999999999994</c:v>
                </c:pt>
                <c:pt idx="185">
                  <c:v>90.983999999999995</c:v>
                </c:pt>
                <c:pt idx="186">
                  <c:v>90.721000000000004</c:v>
                </c:pt>
                <c:pt idx="187">
                  <c:v>90.754000000000005</c:v>
                </c:pt>
                <c:pt idx="188">
                  <c:v>91.41</c:v>
                </c:pt>
                <c:pt idx="189">
                  <c:v>90.376999999999995</c:v>
                </c:pt>
                <c:pt idx="190">
                  <c:v>90.507999999999996</c:v>
                </c:pt>
                <c:pt idx="191">
                  <c:v>90.262</c:v>
                </c:pt>
                <c:pt idx="192">
                  <c:v>90.77</c:v>
                </c:pt>
                <c:pt idx="193">
                  <c:v>90.081999999999994</c:v>
                </c:pt>
                <c:pt idx="194">
                  <c:v>90.507999999999996</c:v>
                </c:pt>
                <c:pt idx="195">
                  <c:v>91.754000000000005</c:v>
                </c:pt>
                <c:pt idx="196">
                  <c:v>91</c:v>
                </c:pt>
                <c:pt idx="197">
                  <c:v>91.212999999999994</c:v>
                </c:pt>
                <c:pt idx="198">
                  <c:v>90.245999999999995</c:v>
                </c:pt>
                <c:pt idx="199">
                  <c:v>90.835999999999999</c:v>
                </c:pt>
                <c:pt idx="200">
                  <c:v>90.835999999999999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104.41485706539711</c:v>
                </c:pt>
                <c:pt idx="1">
                  <c:v>104.57226506219058</c:v>
                </c:pt>
                <c:pt idx="2">
                  <c:v>104.72967852900771</c:v>
                </c:pt>
                <c:pt idx="3">
                  <c:v>104.88704864566144</c:v>
                </c:pt>
                <c:pt idx="4">
                  <c:v>105.04431758601275</c:v>
                </c:pt>
                <c:pt idx="5">
                  <c:v>105.20141737001353</c:v>
                </c:pt>
                <c:pt idx="6">
                  <c:v>105.35826861198197</c:v>
                </c:pt>
                <c:pt idx="7">
                  <c:v>105.51477916338494</c:v>
                </c:pt>
                <c:pt idx="8">
                  <c:v>105.67084265061757</c:v>
                </c:pt>
                <c:pt idx="9">
                  <c:v>105.82633691128891</c:v>
                </c:pt>
                <c:pt idx="10">
                  <c:v>105.98112233663353</c:v>
                </c:pt>
                <c:pt idx="11">
                  <c:v>106.1350401332941</c:v>
                </c:pt>
                <c:pt idx="12">
                  <c:v>106.2879105255399</c:v>
                </c:pt>
                <c:pt idx="13">
                  <c:v>106.4395309300733</c:v>
                </c:pt>
                <c:pt idx="14">
                  <c:v>106.58967415165699</c:v>
                </c:pt>
                <c:pt idx="15">
                  <c:v>106.73808667161703</c:v>
                </c:pt>
                <c:pt idx="16">
                  <c:v>106.88448713717136</c:v>
                </c:pt>
                <c:pt idx="17">
                  <c:v>107.02856521418751</c:v>
                </c:pt>
                <c:pt idx="18">
                  <c:v>107.16998104949477</c:v>
                </c:pt>
                <c:pt idx="19">
                  <c:v>107.30836571613754</c:v>
                </c:pt>
                <c:pt idx="20">
                  <c:v>107.44332320718534</c:v>
                </c:pt>
                <c:pt idx="21">
                  <c:v>107.57443483017799</c:v>
                </c:pt>
                <c:pt idx="22">
                  <c:v>107.70126727372468</c:v>
                </c:pt>
                <c:pt idx="23">
                  <c:v>107.82338621902488</c:v>
                </c:pt>
                <c:pt idx="24">
                  <c:v>107.94037820995732</c:v>
                </c:pt>
                <c:pt idx="25">
                  <c:v>108.05188463860659</c:v>
                </c:pt>
                <c:pt idx="26">
                  <c:v>108.15765320766069</c:v>
                </c:pt>
                <c:pt idx="27">
                  <c:v>108.25761413738789</c:v>
                </c:pt>
                <c:pt idx="28">
                  <c:v>108.35199069191788</c:v>
                </c:pt>
                <c:pt idx="29">
                  <c:v>108.44145623366438</c:v>
                </c:pt>
                <c:pt idx="30">
                  <c:v>108.52735279040414</c:v>
                </c:pt>
                <c:pt idx="31">
                  <c:v>108.61198869549283</c:v>
                </c:pt>
                <c:pt idx="32">
                  <c:v>108.69903469920871</c:v>
                </c:pt>
                <c:pt idx="33">
                  <c:v>108.79403828327371</c:v>
                </c:pt>
                <c:pt idx="34">
                  <c:v>108.90507374938977</c:v>
                </c:pt>
                <c:pt idx="35">
                  <c:v>109.04353982318798</c:v>
                </c:pt>
                <c:pt idx="36">
                  <c:v>109.22510577393673</c:v>
                </c:pt>
                <c:pt idx="37">
                  <c:v>109.47079027408169</c:v>
                </c:pt>
                <c:pt idx="38">
                  <c:v>109.80813368140549</c:v>
                </c:pt>
                <c:pt idx="39">
                  <c:v>110.27239412948738</c:v>
                </c:pt>
                <c:pt idx="40">
                  <c:v>110.90766188734777</c:v>
                </c:pt>
                <c:pt idx="41">
                  <c:v>111.76774749526787</c:v>
                </c:pt>
                <c:pt idx="42">
                  <c:v>112.91666150428945</c:v>
                </c:pt>
                <c:pt idx="43">
                  <c:v>114.42847326268932</c:v>
                </c:pt>
                <c:pt idx="44">
                  <c:v>116.38632052902103</c:v>
                </c:pt>
                <c:pt idx="45">
                  <c:v>118.88034886275298</c:v>
                </c:pt>
                <c:pt idx="46">
                  <c:v>122.00439741757783</c:v>
                </c:pt>
                <c:pt idx="47">
                  <c:v>125.8513216669631</c:v>
                </c:pt>
                <c:pt idx="48">
                  <c:v>130.50695583548679</c:v>
                </c:pt>
                <c:pt idx="49">
                  <c:v>136.04286528949609</c:v>
                </c:pt>
                <c:pt idx="50">
                  <c:v>142.5082123764933</c:v>
                </c:pt>
                <c:pt idx="51">
                  <c:v>149.9212419024241</c:v>
                </c:pt>
                <c:pt idx="52">
                  <c:v>158.26106137142133</c:v>
                </c:pt>
                <c:pt idx="53">
                  <c:v>167.46051072072362</c:v>
                </c:pt>
                <c:pt idx="54">
                  <c:v>177.40089407990808</c:v>
                </c:pt>
                <c:pt idx="55">
                  <c:v>187.9088084834753</c:v>
                </c:pt>
                <c:pt idx="56">
                  <c:v>198.75285697099727</c:v>
                </c:pt>
                <c:pt idx="57">
                  <c:v>209.63002932174214</c:v>
                </c:pt>
                <c:pt idx="58">
                  <c:v>220.11359989309975</c:v>
                </c:pt>
                <c:pt idx="59">
                  <c:v>229.51537820839437</c:v>
                </c:pt>
                <c:pt idx="60">
                  <c:v>236.64506027055998</c:v>
                </c:pt>
                <c:pt idx="61">
                  <c:v>239.60735846408767</c:v>
                </c:pt>
                <c:pt idx="62">
                  <c:v>236.02242215099096</c:v>
                </c:pt>
                <c:pt idx="63">
                  <c:v>224.04296668235585</c:v>
                </c:pt>
                <c:pt idx="64">
                  <c:v>203.88835791435045</c:v>
                </c:pt>
                <c:pt idx="65">
                  <c:v>178.70055007741476</c:v>
                </c:pt>
                <c:pt idx="66">
                  <c:v>153.58422496755043</c:v>
                </c:pt>
                <c:pt idx="67">
                  <c:v>133.20630151497215</c:v>
                </c:pt>
                <c:pt idx="68">
                  <c:v>119.77819478988542</c:v>
                </c:pt>
                <c:pt idx="69">
                  <c:v>112.84290244902704</c:v>
                </c:pt>
                <c:pt idx="70">
                  <c:v>110.54844003702651</c:v>
                </c:pt>
                <c:pt idx="71">
                  <c:v>111.06097383475526</c:v>
                </c:pt>
                <c:pt idx="72">
                  <c:v>113.23336702061619</c:v>
                </c:pt>
                <c:pt idx="73">
                  <c:v>116.57801360519191</c:v>
                </c:pt>
                <c:pt idx="74">
                  <c:v>120.98548722534389</c:v>
                </c:pt>
                <c:pt idx="75">
                  <c:v>126.48673820124021</c:v>
                </c:pt>
                <c:pt idx="76">
                  <c:v>133.12290772409844</c:v>
                </c:pt>
                <c:pt idx="77">
                  <c:v>140.88523664615241</c:v>
                </c:pt>
                <c:pt idx="78">
                  <c:v>149.68589257888453</c:v>
                </c:pt>
                <c:pt idx="79">
                  <c:v>159.34158857712541</c:v>
                </c:pt>
                <c:pt idx="80">
                  <c:v>169.56121453257191</c:v>
                </c:pt>
                <c:pt idx="81">
                  <c:v>179.91549147713917</c:v>
                </c:pt>
                <c:pt idx="82">
                  <c:v>189.72342673208206</c:v>
                </c:pt>
                <c:pt idx="83">
                  <c:v>197.76197328070015</c:v>
                </c:pt>
                <c:pt idx="84">
                  <c:v>201.8844750058233</c:v>
                </c:pt>
                <c:pt idx="85">
                  <c:v>199.16319832326354</c:v>
                </c:pt>
                <c:pt idx="86">
                  <c:v>187.40567198322313</c:v>
                </c:pt>
                <c:pt idx="87">
                  <c:v>167.5745783094427</c:v>
                </c:pt>
                <c:pt idx="88">
                  <c:v>144.56899689014978</c:v>
                </c:pt>
                <c:pt idx="89">
                  <c:v>124.58676300824557</c:v>
                </c:pt>
                <c:pt idx="90">
                  <c:v>111.25756634872523</c:v>
                </c:pt>
                <c:pt idx="91">
                  <c:v>104.34431657322969</c:v>
                </c:pt>
                <c:pt idx="92">
                  <c:v>101.51068058986432</c:v>
                </c:pt>
                <c:pt idx="93">
                  <c:v>100.54486481324629</c:v>
                </c:pt>
                <c:pt idx="94">
                  <c:v>100.2162768106933</c:v>
                </c:pt>
                <c:pt idx="95">
                  <c:v>100.05278414540005</c:v>
                </c:pt>
                <c:pt idx="96">
                  <c:v>99.922552263780801</c:v>
                </c:pt>
                <c:pt idx="97">
                  <c:v>99.798079574492249</c:v>
                </c:pt>
                <c:pt idx="98">
                  <c:v>99.674990858245508</c:v>
                </c:pt>
                <c:pt idx="99">
                  <c:v>99.552724661712091</c:v>
                </c:pt>
                <c:pt idx="100">
                  <c:v>99.431207961660064</c:v>
                </c:pt>
                <c:pt idx="101">
                  <c:v>99.31044254213316</c:v>
                </c:pt>
                <c:pt idx="102">
                  <c:v>99.190489212935972</c:v>
                </c:pt>
                <c:pt idx="103">
                  <c:v>99.071510712011602</c:v>
                </c:pt>
                <c:pt idx="104">
                  <c:v>98.953850816257713</c:v>
                </c:pt>
                <c:pt idx="105">
                  <c:v>98.838165163743994</c:v>
                </c:pt>
                <c:pt idx="106">
                  <c:v>98.725627107888442</c:v>
                </c:pt>
                <c:pt idx="107">
                  <c:v>98.618235350635857</c:v>
                </c:pt>
                <c:pt idx="108">
                  <c:v>98.519248105774253</c:v>
                </c:pt>
                <c:pt idx="109">
                  <c:v>98.433756752890943</c:v>
                </c:pt>
                <c:pt idx="110">
                  <c:v>98.369385374815181</c:v>
                </c:pt>
                <c:pt idx="111">
                  <c:v>98.337057437361153</c:v>
                </c:pt>
                <c:pt idx="112">
                  <c:v>98.351707216484684</c:v>
                </c:pt>
                <c:pt idx="113">
                  <c:v>98.4327384230414</c:v>
                </c:pt>
                <c:pt idx="114">
                  <c:v>98.603962336044049</c:v>
                </c:pt>
                <c:pt idx="115">
                  <c:v>98.892708888913006</c:v>
                </c:pt>
                <c:pt idx="116">
                  <c:v>99.32782866934167</c:v>
                </c:pt>
                <c:pt idx="117">
                  <c:v>99.936419873589145</c:v>
                </c:pt>
                <c:pt idx="118">
                  <c:v>100.73932625044625</c:v>
                </c:pt>
                <c:pt idx="119">
                  <c:v>101.7456915520261</c:v>
                </c:pt>
                <c:pt idx="120">
                  <c:v>102.94685503748087</c:v>
                </c:pt>
                <c:pt idx="121">
                  <c:v>104.30898259323936</c:v>
                </c:pt>
                <c:pt idx="122">
                  <c:v>105.76139636455238</c:v>
                </c:pt>
                <c:pt idx="123">
                  <c:v>107.17550070965372</c:v>
                </c:pt>
                <c:pt idx="124">
                  <c:v>108.3361552066618</c:v>
                </c:pt>
                <c:pt idx="125">
                  <c:v>108.93347763369275</c:v>
                </c:pt>
                <c:pt idx="126">
                  <c:v>108.63202319260685</c:v>
                </c:pt>
                <c:pt idx="127">
                  <c:v>107.24538999207222</c:v>
                </c:pt>
                <c:pt idx="128">
                  <c:v>104.92548393953483</c:v>
                </c:pt>
                <c:pt idx="129">
                  <c:v>102.18077472284709</c:v>
                </c:pt>
                <c:pt idx="130">
                  <c:v>99.641898025624513</c:v>
                </c:pt>
                <c:pt idx="131">
                  <c:v>97.740483767942777</c:v>
                </c:pt>
                <c:pt idx="132">
                  <c:v>96.559417531897068</c:v>
                </c:pt>
                <c:pt idx="133">
                  <c:v>95.92720930255291</c:v>
                </c:pt>
                <c:pt idx="134">
                  <c:v>95.608972387198833</c:v>
                </c:pt>
                <c:pt idx="135">
                  <c:v>95.431050721819929</c:v>
                </c:pt>
                <c:pt idx="136">
                  <c:v>95.303240827872386</c:v>
                </c:pt>
                <c:pt idx="137">
                  <c:v>95.190249391704484</c:v>
                </c:pt>
                <c:pt idx="138">
                  <c:v>95.081591613932673</c:v>
                </c:pt>
                <c:pt idx="139">
                  <c:v>94.975410976852046</c:v>
                </c:pt>
                <c:pt idx="140">
                  <c:v>94.872721861262619</c:v>
                </c:pt>
                <c:pt idx="141">
                  <c:v>94.776281248028582</c:v>
                </c:pt>
                <c:pt idx="142">
                  <c:v>94.691074311804968</c:v>
                </c:pt>
                <c:pt idx="143">
                  <c:v>94.625397755588082</c:v>
                </c:pt>
                <c:pt idx="144">
                  <c:v>94.59219303955102</c:v>
                </c:pt>
                <c:pt idx="145">
                  <c:v>94.610298244046959</c:v>
                </c:pt>
                <c:pt idx="146">
                  <c:v>94.705087908475392</c:v>
                </c:pt>
                <c:pt idx="147">
                  <c:v>94.907757319337534</c:v>
                </c:pt>
                <c:pt idx="148">
                  <c:v>95.252419426031835</c:v>
                </c:pt>
                <c:pt idx="149">
                  <c:v>95.770290472398187</c:v>
                </c:pt>
                <c:pt idx="150">
                  <c:v>96.480401406771236</c:v>
                </c:pt>
                <c:pt idx="151">
                  <c:v>97.376087901943123</c:v>
                </c:pt>
                <c:pt idx="152">
                  <c:v>98.406161161168953</c:v>
                </c:pt>
                <c:pt idx="153">
                  <c:v>99.4520653072058</c:v>
                </c:pt>
                <c:pt idx="154">
                  <c:v>100.31315655642014</c:v>
                </c:pt>
                <c:pt idx="155">
                  <c:v>100.7297285989047</c:v>
                </c:pt>
                <c:pt idx="156">
                  <c:v>100.47293357648468</c:v>
                </c:pt>
                <c:pt idx="157">
                  <c:v>99.48071046776478</c:v>
                </c:pt>
                <c:pt idx="158">
                  <c:v>97.943706745308205</c:v>
                </c:pt>
                <c:pt idx="159">
                  <c:v>96.24276834118136</c:v>
                </c:pt>
                <c:pt idx="160">
                  <c:v>94.758184708684055</c:v>
                </c:pt>
                <c:pt idx="161">
                  <c:v>93.695389421333175</c:v>
                </c:pt>
                <c:pt idx="162">
                  <c:v>93.050271046439619</c:v>
                </c:pt>
                <c:pt idx="163">
                  <c:v>92.698734005589145</c:v>
                </c:pt>
                <c:pt idx="164">
                  <c:v>92.505802041394531</c:v>
                </c:pt>
                <c:pt idx="165">
                  <c:v>92.38087335770004</c:v>
                </c:pt>
                <c:pt idx="166">
                  <c:v>92.279484867502859</c:v>
                </c:pt>
                <c:pt idx="167">
                  <c:v>92.184759678787856</c:v>
                </c:pt>
                <c:pt idx="168">
                  <c:v>92.091595669161435</c:v>
                </c:pt>
                <c:pt idx="169">
                  <c:v>91.998725248640383</c:v>
                </c:pt>
                <c:pt idx="170">
                  <c:v>91.905864401780278</c:v>
                </c:pt>
                <c:pt idx="171">
                  <c:v>91.812933399001693</c:v>
                </c:pt>
                <c:pt idx="172">
                  <c:v>91.719889857758318</c:v>
                </c:pt>
                <c:pt idx="173">
                  <c:v>91.626700281405988</c:v>
                </c:pt>
                <c:pt idx="174">
                  <c:v>91.533336134930394</c:v>
                </c:pt>
                <c:pt idx="175">
                  <c:v>91.439773323223221</c:v>
                </c:pt>
                <c:pt idx="176">
                  <c:v>91.345991990466416</c:v>
                </c:pt>
                <c:pt idx="177">
                  <c:v>91.251976293738707</c:v>
                </c:pt>
                <c:pt idx="178">
                  <c:v>91.157714131954052</c:v>
                </c:pt>
                <c:pt idx="179">
                  <c:v>91.063196841900123</c:v>
                </c:pt>
                <c:pt idx="180">
                  <c:v>90.968418874200808</c:v>
                </c:pt>
                <c:pt idx="181">
                  <c:v>90.873377460503434</c:v>
                </c:pt>
                <c:pt idx="182">
                  <c:v>90.778072281393364</c:v>
                </c:pt>
                <c:pt idx="183">
                  <c:v>90.682505142724949</c:v>
                </c:pt>
                <c:pt idx="184">
                  <c:v>90.586679666326873</c:v>
                </c:pt>
                <c:pt idx="185">
                  <c:v>90.490600999452923</c:v>
                </c:pt>
                <c:pt idx="186">
                  <c:v>90.394275545947721</c:v>
                </c:pt>
                <c:pt idx="187">
                  <c:v>90.297710720896674</c:v>
                </c:pt>
                <c:pt idx="188">
                  <c:v>90.200914729535555</c:v>
                </c:pt>
                <c:pt idx="189">
                  <c:v>90.10389637039799</c:v>
                </c:pt>
                <c:pt idx="190">
                  <c:v>90.006664862063289</c:v>
                </c:pt>
                <c:pt idx="191">
                  <c:v>89.909229692411984</c:v>
                </c:pt>
                <c:pt idx="192">
                  <c:v>89.811600488978812</c:v>
                </c:pt>
                <c:pt idx="193">
                  <c:v>89.713786908791519</c:v>
                </c:pt>
                <c:pt idx="194">
                  <c:v>89.615798545974755</c:v>
                </c:pt>
                <c:pt idx="195">
                  <c:v>89.517644855364452</c:v>
                </c:pt>
                <c:pt idx="196">
                  <c:v>89.419335090399485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104.4148570653433</c:v>
                </c:pt>
                <c:pt idx="1">
                  <c:v>104.57226506206098</c:v>
                </c:pt>
                <c:pt idx="2">
                  <c:v>104.72967852869982</c:v>
                </c:pt>
                <c:pt idx="3">
                  <c:v>104.88704864493994</c:v>
                </c:pt>
                <c:pt idx="4">
                  <c:v>105.04431758434495</c:v>
                </c:pt>
                <c:pt idx="5">
                  <c:v>105.20141736621065</c:v>
                </c:pt>
                <c:pt idx="6">
                  <c:v>105.3582686034284</c:v>
                </c:pt>
                <c:pt idx="7">
                  <c:v>105.51477914440716</c:v>
                </c:pt>
                <c:pt idx="8">
                  <c:v>105.67084260908312</c:v>
                </c:pt>
                <c:pt idx="9">
                  <c:v>105.82633682162133</c:v>
                </c:pt>
                <c:pt idx="10">
                  <c:v>105.98112214568037</c:v>
                </c:pt>
                <c:pt idx="11">
                  <c:v>106.13503973216649</c:v>
                </c:pt>
                <c:pt idx="12">
                  <c:v>106.28790969434547</c:v>
                </c:pt>
                <c:pt idx="13">
                  <c:v>106.43952923109818</c:v>
                </c:pt>
                <c:pt idx="14">
                  <c:v>106.58967072606406</c:v>
                </c:pt>
                <c:pt idx="15">
                  <c:v>106.73807985845326</c:v>
                </c:pt>
                <c:pt idx="16">
                  <c:v>106.88447377040865</c:v>
                </c:pt>
                <c:pt idx="17">
                  <c:v>107.02853934588171</c:v>
                </c:pt>
                <c:pt idx="18">
                  <c:v>107.16993166688118</c:v>
                </c:pt>
                <c:pt idx="19">
                  <c:v>107.30827272437193</c:v>
                </c:pt>
                <c:pt idx="20">
                  <c:v>107.44315047261929</c:v>
                </c:pt>
                <c:pt idx="21">
                  <c:v>107.57411832679951</c:v>
                </c:pt>
                <c:pt idx="22">
                  <c:v>107.70069521345772</c:v>
                </c:pt>
                <c:pt idx="23">
                  <c:v>107.82236629092773</c:v>
                </c:pt>
                <c:pt idx="24">
                  <c:v>107.93858446098695</c:v>
                </c:pt>
                <c:pt idx="25">
                  <c:v>108.04877279250231</c:v>
                </c:pt>
                <c:pt idx="26">
                  <c:v>108.15232797123124</c:v>
                </c:pt>
                <c:pt idx="27">
                  <c:v>108.24862487587424</c:v>
                </c:pt>
                <c:pt idx="28">
                  <c:v>108.33702235765395</c:v>
                </c:pt>
                <c:pt idx="29">
                  <c:v>108.41687026814027</c:v>
                </c:pt>
                <c:pt idx="30">
                  <c:v>108.48751773726215</c:v>
                </c:pt>
                <c:pt idx="31">
                  <c:v>108.54832265065951</c:v>
                </c:pt>
                <c:pt idx="32">
                  <c:v>108.5986622138706</c:v>
                </c:pt>
                <c:pt idx="33">
                  <c:v>108.63794442252457</c:v>
                </c:pt>
                <c:pt idx="34">
                  <c:v>108.66562018609703</c:v>
                </c:pt>
                <c:pt idx="35">
                  <c:v>108.68119578239212</c:v>
                </c:pt>
                <c:pt idx="36">
                  <c:v>108.68424525618472</c:v>
                </c:pt>
                <c:pt idx="37">
                  <c:v>108.67442232442058</c:v>
                </c:pt>
                <c:pt idx="38">
                  <c:v>108.65147131809591</c:v>
                </c:pt>
                <c:pt idx="39">
                  <c:v>108.61523668286827</c:v>
                </c:pt>
                <c:pt idx="40">
                  <c:v>108.56567058067796</c:v>
                </c:pt>
                <c:pt idx="41">
                  <c:v>108.50283818521888</c:v>
                </c:pt>
                <c:pt idx="42">
                  <c:v>108.42692034443047</c:v>
                </c:pt>
                <c:pt idx="43">
                  <c:v>108.33821338985443</c:v>
                </c:pt>
                <c:pt idx="44">
                  <c:v>108.23712599946138</c:v>
                </c:pt>
                <c:pt idx="45">
                  <c:v>108.1241731588038</c:v>
                </c:pt>
                <c:pt idx="46">
                  <c:v>107.9999674049331</c:v>
                </c:pt>
                <c:pt idx="47">
                  <c:v>107.86520766778629</c:v>
                </c:pt>
                <c:pt idx="48">
                  <c:v>107.72066613473474</c:v>
                </c:pt>
                <c:pt idx="49">
                  <c:v>107.56717364752221</c:v>
                </c:pt>
                <c:pt idx="50">
                  <c:v>107.40560419138677</c:v>
                </c:pt>
                <c:pt idx="51">
                  <c:v>107.2368590514287</c:v>
                </c:pt>
                <c:pt idx="52">
                  <c:v>107.06185119218189</c:v>
                </c:pt>
                <c:pt idx="53">
                  <c:v>106.88149036675281</c:v>
                </c:pt>
                <c:pt idx="54">
                  <c:v>106.69666938796655</c:v>
                </c:pt>
                <c:pt idx="55">
                  <c:v>106.5082519033095</c:v>
                </c:pt>
                <c:pt idx="56">
                  <c:v>106.31706191616482</c:v>
                </c:pt>
                <c:pt idx="57">
                  <c:v>106.12387519563738</c:v>
                </c:pt>
                <c:pt idx="58">
                  <c:v>105.92941262283674</c:v>
                </c:pt>
                <c:pt idx="59">
                  <c:v>105.73433543800799</c:v>
                </c:pt>
                <c:pt idx="60">
                  <c:v>105.53924228383072</c:v>
                </c:pt>
                <c:pt idx="61">
                  <c:v>105.34466788730779</c:v>
                </c:pt>
                <c:pt idx="62">
                  <c:v>105.15108318618306</c:v>
                </c:pt>
                <c:pt idx="63">
                  <c:v>104.95889668478867</c:v>
                </c:pt>
                <c:pt idx="64">
                  <c:v>104.76845681678996</c:v>
                </c:pt>
                <c:pt idx="65">
                  <c:v>104.58005509610962</c:v>
                </c:pt>
                <c:pt idx="66">
                  <c:v>104.39392984980616</c:v>
                </c:pt>
                <c:pt idx="67">
                  <c:v>104.2102703453223</c:v>
                </c:pt>
                <c:pt idx="68">
                  <c:v>104.02922114699807</c:v>
                </c:pt>
                <c:pt idx="69">
                  <c:v>103.8508865610756</c:v>
                </c:pt>
                <c:pt idx="70">
                  <c:v>103.67533505301191</c:v>
                </c:pt>
                <c:pt idx="71">
                  <c:v>103.5026035445475</c:v>
                </c:pt>
                <c:pt idx="72">
                  <c:v>103.33270151980886</c:v>
                </c:pt>
                <c:pt idx="73">
                  <c:v>103.16561488922046</c:v>
                </c:pt>
                <c:pt idx="74">
                  <c:v>103.00130957689849</c:v>
                </c:pt>
                <c:pt idx="75">
                  <c:v>102.83973481143038</c:v>
                </c:pt>
                <c:pt idx="76">
                  <c:v>102.68082611159605</c:v>
                </c:pt>
                <c:pt idx="77">
                  <c:v>102.52450796784217</c:v>
                </c:pt>
                <c:pt idx="78">
                  <c:v>102.37069622743047</c:v>
                </c:pt>
                <c:pt idx="79">
                  <c:v>102.21930019641798</c:v>
                </c:pt>
                <c:pt idx="80">
                  <c:v>102.07022447527845</c:v>
                </c:pt>
                <c:pt idx="81">
                  <c:v>101.92337054731071</c:v>
                </c:pt>
                <c:pt idx="82">
                  <c:v>101.7786381402568</c:v>
                </c:pt>
                <c:pt idx="83">
                  <c:v>101.63592638199594</c:v>
                </c:pt>
                <c:pt idx="84">
                  <c:v>101.49513477098526</c:v>
                </c:pt>
                <c:pt idx="85">
                  <c:v>101.35616398145514</c:v>
                </c:pt>
                <c:pt idx="86">
                  <c:v>101.21891652237144</c:v>
                </c:pt>
                <c:pt idx="87">
                  <c:v>101.08329726796268</c:v>
                </c:pt>
                <c:pt idx="88">
                  <c:v>100.94921387626849</c:v>
                </c:pt>
                <c:pt idx="89">
                  <c:v>100.81657711076413</c:v>
                </c:pt>
                <c:pt idx="90">
                  <c:v>100.68530107870636</c:v>
                </c:pt>
                <c:pt idx="91">
                  <c:v>100.55530339847287</c:v>
                </c:pt>
                <c:pt idx="92">
                  <c:v>100.42650530684941</c:v>
                </c:pt>
                <c:pt idx="93">
                  <c:v>100.29883171598199</c:v>
                </c:pt>
                <c:pt idx="94">
                  <c:v>100.17221122856282</c:v>
                </c:pt>
                <c:pt idx="95">
                  <c:v>100.04657611876495</c:v>
                </c:pt>
                <c:pt idx="96">
                  <c:v>99.921862285481879</c:v>
                </c:pt>
                <c:pt idx="97">
                  <c:v>99.798009183567743</c:v>
                </c:pt>
                <c:pt idx="98">
                  <c:v>99.674959738000396</c:v>
                </c:pt>
                <c:pt idx="99">
                  <c:v>99.552660245205473</c:v>
                </c:pt>
                <c:pt idx="100">
                  <c:v>99.43106026517502</c:v>
                </c:pt>
                <c:pt idx="101">
                  <c:v>99.310112507483069</c:v>
                </c:pt>
                <c:pt idx="102">
                  <c:v>99.189772713837684</c:v>
                </c:pt>
                <c:pt idx="103">
                  <c:v>99.069999539407092</c:v>
                </c:pt>
                <c:pt idx="104">
                  <c:v>98.950754434810278</c:v>
                </c:pt>
                <c:pt idx="105">
                  <c:v>98.832001530363229</c:v>
                </c:pt>
                <c:pt idx="106">
                  <c:v>98.713707523917904</c:v>
                </c:pt>
                <c:pt idx="107">
                  <c:v>98.595841573412031</c:v>
                </c:pt>
                <c:pt idx="108">
                  <c:v>98.478375195063833</c:v>
                </c:pt>
                <c:pt idx="109">
                  <c:v>98.361282167988733</c:v>
                </c:pt>
                <c:pt idx="110">
                  <c:v>98.244538445882228</c:v>
                </c:pt>
                <c:pt idx="111">
                  <c:v>98.128122076299562</c:v>
                </c:pt>
                <c:pt idx="112">
                  <c:v>98.012013127965957</c:v>
                </c:pt>
                <c:pt idx="113">
                  <c:v>97.896193626464466</c:v>
                </c:pt>
                <c:pt idx="114">
                  <c:v>97.780647498572151</c:v>
                </c:pt>
                <c:pt idx="115">
                  <c:v>97.665360525441258</c:v>
                </c:pt>
                <c:pt idx="116">
                  <c:v>97.550320304750599</c:v>
                </c:pt>
                <c:pt idx="117">
                  <c:v>97.435516221875787</c:v>
                </c:pt>
                <c:pt idx="118">
                  <c:v>97.320939430045328</c:v>
                </c:pt>
                <c:pt idx="119">
                  <c:v>97.206582839354198</c:v>
                </c:pt>
                <c:pt idx="120">
                  <c:v>97.092441114396408</c:v>
                </c:pt>
                <c:pt idx="121">
                  <c:v>96.978510680147664</c:v>
                </c:pt>
                <c:pt idx="122">
                  <c:v>96.864789735572714</c:v>
                </c:pt>
                <c:pt idx="123">
                  <c:v>96.75127827424464</c:v>
                </c:pt>
                <c:pt idx="124">
                  <c:v>96.637978111043566</c:v>
                </c:pt>
                <c:pt idx="125">
                  <c:v>96.524892913740118</c:v>
                </c:pt>
                <c:pt idx="126">
                  <c:v>96.412028237966211</c:v>
                </c:pt>
                <c:pt idx="127">
                  <c:v>96.299391563726445</c:v>
                </c:pt>
                <c:pt idx="128">
                  <c:v>96.186992331208728</c:v>
                </c:pt>
                <c:pt idx="129">
                  <c:v>96.074841973212258</c:v>
                </c:pt>
                <c:pt idx="130">
                  <c:v>95.962953941033163</c:v>
                </c:pt>
                <c:pt idx="131">
                  <c:v>95.851343720139269</c:v>
                </c:pt>
                <c:pt idx="132">
                  <c:v>95.740028831440696</c:v>
                </c:pt>
                <c:pt idx="133">
                  <c:v>95.629028813447448</c:v>
                </c:pt>
                <c:pt idx="134">
                  <c:v>95.518365180122927</c:v>
                </c:pt>
                <c:pt idx="135">
                  <c:v>95.408061348835162</c:v>
                </c:pt>
                <c:pt idx="136">
                  <c:v>95.29814253252006</c:v>
                </c:pt>
                <c:pt idx="137">
                  <c:v>95.188635590060471</c:v>
                </c:pt>
                <c:pt idx="138">
                  <c:v>95.079568829010839</c:v>
                </c:pt>
                <c:pt idx="139">
                  <c:v>94.970971755233606</c:v>
                </c:pt>
                <c:pt idx="140">
                  <c:v>94.862874764820631</c:v>
                </c:pt>
                <c:pt idx="141">
                  <c:v>94.755308774923478</c:v>
                </c:pt>
                <c:pt idx="142">
                  <c:v>94.648304791852155</c:v>
                </c:pt>
                <c:pt idx="143">
                  <c:v>94.541893417057835</c:v>
                </c:pt>
                <c:pt idx="144">
                  <c:v>94.436104294380442</c:v>
                </c:pt>
                <c:pt idx="145">
                  <c:v>94.330965505171463</c:v>
                </c:pt>
                <c:pt idx="146">
                  <c:v>94.226502921490123</c:v>
                </c:pt>
                <c:pt idx="147">
                  <c:v>94.122739531355947</c:v>
                </c:pt>
                <c:pt idx="148">
                  <c:v>94.019694753799712</c:v>
                </c:pt>
                <c:pt idx="149">
                  <c:v>93.917383764908607</c:v>
                </c:pt>
                <c:pt idx="150">
                  <c:v>93.815816858893299</c:v>
                </c:pt>
                <c:pt idx="151">
                  <c:v>93.714998870083491</c:v>
                </c:pt>
                <c:pt idx="152">
                  <c:v>93.61492868236806</c:v>
                </c:pt>
                <c:pt idx="153">
                  <c:v>93.515598851682199</c:v>
                </c:pt>
                <c:pt idx="154">
                  <c:v>93.416995364545159</c:v>
                </c:pt>
                <c:pt idx="155">
                  <c:v>93.319097551344157</c:v>
                </c:pt>
                <c:pt idx="156">
                  <c:v>93.221878167171781</c:v>
                </c:pt>
                <c:pt idx="157">
                  <c:v>93.125303645854643</c:v>
                </c:pt>
                <c:pt idx="158">
                  <c:v>93.029334524804739</c:v>
                </c:pt>
                <c:pt idx="159">
                  <c:v>92.933926030048298</c:v>
                </c:pt>
                <c:pt idx="160">
                  <c:v>92.839028802861378</c:v>
                </c:pt>
                <c:pt idx="161">
                  <c:v>92.744589742488856</c:v>
                </c:pt>
                <c:pt idx="162">
                  <c:v>92.650552933986631</c:v>
                </c:pt>
                <c:pt idx="163">
                  <c:v>92.556860626713956</c:v>
                </c:pt>
                <c:pt idx="164">
                  <c:v>92.463454227641819</c:v>
                </c:pt>
                <c:pt idx="165">
                  <c:v>92.37027527445683</c:v>
                </c:pt>
                <c:pt idx="166">
                  <c:v>92.277266356261393</c:v>
                </c:pt>
                <c:pt idx="167">
                  <c:v>92.184371954160028</c:v>
                </c:pt>
                <c:pt idx="168">
                  <c:v>92.0915391797258</c:v>
                </c:pt>
                <c:pt idx="169">
                  <c:v>91.99871839574584</c:v>
                </c:pt>
                <c:pt idx="170">
                  <c:v>91.905863710232808</c:v>
                </c:pt>
                <c:pt idx="171">
                  <c:v>91.81293334099675</c:v>
                </c:pt>
                <c:pt idx="172">
                  <c:v>91.719889853717063</c:v>
                </c:pt>
                <c:pt idx="173">
                  <c:v>91.626700281172248</c:v>
                </c:pt>
                <c:pt idx="174">
                  <c:v>91.533336134919182</c:v>
                </c:pt>
                <c:pt idx="175">
                  <c:v>91.439773323222781</c:v>
                </c:pt>
                <c:pt idx="176">
                  <c:v>91.345991990466402</c:v>
                </c:pt>
                <c:pt idx="177">
                  <c:v>91.251976293738707</c:v>
                </c:pt>
                <c:pt idx="178">
                  <c:v>91.157714131954052</c:v>
                </c:pt>
                <c:pt idx="179">
                  <c:v>91.063196841900123</c:v>
                </c:pt>
                <c:pt idx="180">
                  <c:v>90.968418874200808</c:v>
                </c:pt>
                <c:pt idx="181">
                  <c:v>90.873377460503434</c:v>
                </c:pt>
                <c:pt idx="182">
                  <c:v>90.778072281393364</c:v>
                </c:pt>
                <c:pt idx="183">
                  <c:v>90.682505142724949</c:v>
                </c:pt>
                <c:pt idx="184">
                  <c:v>90.586679666326873</c:v>
                </c:pt>
                <c:pt idx="185">
                  <c:v>90.490600999452923</c:v>
                </c:pt>
                <c:pt idx="186">
                  <c:v>90.394275545947721</c:v>
                </c:pt>
                <c:pt idx="187">
                  <c:v>90.297710720896674</c:v>
                </c:pt>
                <c:pt idx="188">
                  <c:v>90.200914729535555</c:v>
                </c:pt>
                <c:pt idx="189">
                  <c:v>90.10389637039799</c:v>
                </c:pt>
                <c:pt idx="190">
                  <c:v>90.006664862063289</c:v>
                </c:pt>
                <c:pt idx="191">
                  <c:v>89.909229692411984</c:v>
                </c:pt>
                <c:pt idx="192">
                  <c:v>89.811600488978812</c:v>
                </c:pt>
                <c:pt idx="193">
                  <c:v>89.713786908791519</c:v>
                </c:pt>
                <c:pt idx="194">
                  <c:v>89.615798545974755</c:v>
                </c:pt>
                <c:pt idx="195">
                  <c:v>89.517644855364452</c:v>
                </c:pt>
                <c:pt idx="196">
                  <c:v>89.419335090399485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107</c:v>
                </c:pt>
                <c:pt idx="1">
                  <c:v>107.32299999999999</c:v>
                </c:pt>
                <c:pt idx="2">
                  <c:v>106.274</c:v>
                </c:pt>
                <c:pt idx="3">
                  <c:v>107.01600000000001</c:v>
                </c:pt>
                <c:pt idx="4">
                  <c:v>106.887</c:v>
                </c:pt>
                <c:pt idx="5">
                  <c:v>106.98399999999999</c:v>
                </c:pt>
                <c:pt idx="6">
                  <c:v>105.968</c:v>
                </c:pt>
                <c:pt idx="7">
                  <c:v>105.871</c:v>
                </c:pt>
                <c:pt idx="8">
                  <c:v>106.565</c:v>
                </c:pt>
                <c:pt idx="9">
                  <c:v>105.51600000000001</c:v>
                </c:pt>
                <c:pt idx="10">
                  <c:v>106.29</c:v>
                </c:pt>
                <c:pt idx="11">
                  <c:v>107.145</c:v>
                </c:pt>
                <c:pt idx="12">
                  <c:v>106.435</c:v>
                </c:pt>
                <c:pt idx="13">
                  <c:v>107.468</c:v>
                </c:pt>
                <c:pt idx="14">
                  <c:v>106.71</c:v>
                </c:pt>
                <c:pt idx="15">
                  <c:v>106.806</c:v>
                </c:pt>
                <c:pt idx="16">
                  <c:v>106.581</c:v>
                </c:pt>
                <c:pt idx="17">
                  <c:v>106.79</c:v>
                </c:pt>
                <c:pt idx="18">
                  <c:v>106.468</c:v>
                </c:pt>
                <c:pt idx="19">
                  <c:v>107.194</c:v>
                </c:pt>
                <c:pt idx="20">
                  <c:v>106.839</c:v>
                </c:pt>
                <c:pt idx="21">
                  <c:v>107.32299999999999</c:v>
                </c:pt>
                <c:pt idx="22">
                  <c:v>106.968</c:v>
                </c:pt>
                <c:pt idx="23">
                  <c:v>107.694</c:v>
                </c:pt>
                <c:pt idx="24">
                  <c:v>108.21</c:v>
                </c:pt>
                <c:pt idx="25">
                  <c:v>106.59699999999999</c:v>
                </c:pt>
                <c:pt idx="26">
                  <c:v>107.339</c:v>
                </c:pt>
                <c:pt idx="27">
                  <c:v>107.161</c:v>
                </c:pt>
                <c:pt idx="28">
                  <c:v>106.98399999999999</c:v>
                </c:pt>
                <c:pt idx="29">
                  <c:v>107.40300000000001</c:v>
                </c:pt>
                <c:pt idx="30">
                  <c:v>108.59699999999999</c:v>
                </c:pt>
                <c:pt idx="31">
                  <c:v>108.387</c:v>
                </c:pt>
                <c:pt idx="32">
                  <c:v>108.435</c:v>
                </c:pt>
                <c:pt idx="33">
                  <c:v>108.51600000000001</c:v>
                </c:pt>
                <c:pt idx="34">
                  <c:v>108.71</c:v>
                </c:pt>
                <c:pt idx="35">
                  <c:v>109.887</c:v>
                </c:pt>
                <c:pt idx="36">
                  <c:v>110</c:v>
                </c:pt>
                <c:pt idx="37">
                  <c:v>111.435</c:v>
                </c:pt>
                <c:pt idx="38">
                  <c:v>111.98399999999999</c:v>
                </c:pt>
                <c:pt idx="39">
                  <c:v>112.371</c:v>
                </c:pt>
                <c:pt idx="40">
                  <c:v>112.919</c:v>
                </c:pt>
                <c:pt idx="41">
                  <c:v>113.113</c:v>
                </c:pt>
                <c:pt idx="42">
                  <c:v>113.839</c:v>
                </c:pt>
                <c:pt idx="43">
                  <c:v>115.435</c:v>
                </c:pt>
                <c:pt idx="44">
                  <c:v>115.726</c:v>
                </c:pt>
                <c:pt idx="45">
                  <c:v>117.048</c:v>
                </c:pt>
                <c:pt idx="46">
                  <c:v>119.40300000000001</c:v>
                </c:pt>
                <c:pt idx="47">
                  <c:v>122.21</c:v>
                </c:pt>
                <c:pt idx="48">
                  <c:v>125.113</c:v>
                </c:pt>
                <c:pt idx="49">
                  <c:v>129.96799999999999</c:v>
                </c:pt>
                <c:pt idx="50">
                  <c:v>135</c:v>
                </c:pt>
                <c:pt idx="51">
                  <c:v>141.935</c:v>
                </c:pt>
                <c:pt idx="52">
                  <c:v>150.87100000000001</c:v>
                </c:pt>
                <c:pt idx="53">
                  <c:v>161.29</c:v>
                </c:pt>
                <c:pt idx="54">
                  <c:v>173.62899999999999</c:v>
                </c:pt>
                <c:pt idx="55">
                  <c:v>186.79</c:v>
                </c:pt>
                <c:pt idx="56">
                  <c:v>200.35499999999999</c:v>
                </c:pt>
                <c:pt idx="57">
                  <c:v>212.01599999999999</c:v>
                </c:pt>
                <c:pt idx="58">
                  <c:v>221.48400000000001</c:v>
                </c:pt>
                <c:pt idx="59">
                  <c:v>228.08099999999999</c:v>
                </c:pt>
                <c:pt idx="60">
                  <c:v>231.90299999999999</c:v>
                </c:pt>
                <c:pt idx="61">
                  <c:v>233.613</c:v>
                </c:pt>
                <c:pt idx="62">
                  <c:v>231.59700000000001</c:v>
                </c:pt>
                <c:pt idx="63">
                  <c:v>225.226</c:v>
                </c:pt>
                <c:pt idx="64">
                  <c:v>211.64500000000001</c:v>
                </c:pt>
                <c:pt idx="65">
                  <c:v>190.98400000000001</c:v>
                </c:pt>
                <c:pt idx="66">
                  <c:v>161.339</c:v>
                </c:pt>
                <c:pt idx="67">
                  <c:v>130.113</c:v>
                </c:pt>
                <c:pt idx="68">
                  <c:v>112.032</c:v>
                </c:pt>
                <c:pt idx="69">
                  <c:v>108.67700000000001</c:v>
                </c:pt>
                <c:pt idx="70">
                  <c:v>108.935</c:v>
                </c:pt>
                <c:pt idx="71">
                  <c:v>110.726</c:v>
                </c:pt>
                <c:pt idx="72">
                  <c:v>112.065</c:v>
                </c:pt>
                <c:pt idx="73">
                  <c:v>116.274</c:v>
                </c:pt>
                <c:pt idx="74">
                  <c:v>119.21</c:v>
                </c:pt>
                <c:pt idx="75">
                  <c:v>124.09699999999999</c:v>
                </c:pt>
                <c:pt idx="76">
                  <c:v>129.726</c:v>
                </c:pt>
                <c:pt idx="77">
                  <c:v>138.32300000000001</c:v>
                </c:pt>
                <c:pt idx="78">
                  <c:v>147.90299999999999</c:v>
                </c:pt>
                <c:pt idx="79">
                  <c:v>158.08099999999999</c:v>
                </c:pt>
                <c:pt idx="80">
                  <c:v>168.79</c:v>
                </c:pt>
                <c:pt idx="81">
                  <c:v>178.67699999999999</c:v>
                </c:pt>
                <c:pt idx="82">
                  <c:v>187.226</c:v>
                </c:pt>
                <c:pt idx="83">
                  <c:v>193.274</c:v>
                </c:pt>
                <c:pt idx="84">
                  <c:v>196.74199999999999</c:v>
                </c:pt>
                <c:pt idx="85">
                  <c:v>195.90299999999999</c:v>
                </c:pt>
                <c:pt idx="86">
                  <c:v>189.53200000000001</c:v>
                </c:pt>
                <c:pt idx="87">
                  <c:v>176.71</c:v>
                </c:pt>
                <c:pt idx="88">
                  <c:v>157.30600000000001</c:v>
                </c:pt>
                <c:pt idx="89">
                  <c:v>131.75800000000001</c:v>
                </c:pt>
                <c:pt idx="90">
                  <c:v>109.242</c:v>
                </c:pt>
                <c:pt idx="91">
                  <c:v>100.129</c:v>
                </c:pt>
                <c:pt idx="92">
                  <c:v>98.694000000000003</c:v>
                </c:pt>
                <c:pt idx="93">
                  <c:v>98.613</c:v>
                </c:pt>
                <c:pt idx="94">
                  <c:v>98.694000000000003</c:v>
                </c:pt>
                <c:pt idx="95">
                  <c:v>98.113</c:v>
                </c:pt>
                <c:pt idx="96">
                  <c:v>98.257999999999996</c:v>
                </c:pt>
                <c:pt idx="97">
                  <c:v>98.161000000000001</c:v>
                </c:pt>
                <c:pt idx="98">
                  <c:v>97.918999999999997</c:v>
                </c:pt>
                <c:pt idx="99">
                  <c:v>97.935000000000002</c:v>
                </c:pt>
                <c:pt idx="100">
                  <c:v>97.903000000000006</c:v>
                </c:pt>
                <c:pt idx="101">
                  <c:v>98.468000000000004</c:v>
                </c:pt>
                <c:pt idx="102">
                  <c:v>99.242000000000004</c:v>
                </c:pt>
                <c:pt idx="103">
                  <c:v>99</c:v>
                </c:pt>
                <c:pt idx="104">
                  <c:v>99.274000000000001</c:v>
                </c:pt>
                <c:pt idx="105">
                  <c:v>98.805999999999997</c:v>
                </c:pt>
                <c:pt idx="106">
                  <c:v>99.5</c:v>
                </c:pt>
                <c:pt idx="107">
                  <c:v>99.5</c:v>
                </c:pt>
                <c:pt idx="108">
                  <c:v>100.032</c:v>
                </c:pt>
                <c:pt idx="109">
                  <c:v>99.694000000000003</c:v>
                </c:pt>
                <c:pt idx="110">
                  <c:v>99.338999999999999</c:v>
                </c:pt>
                <c:pt idx="111">
                  <c:v>99.387</c:v>
                </c:pt>
                <c:pt idx="112">
                  <c:v>99.661000000000001</c:v>
                </c:pt>
                <c:pt idx="113">
                  <c:v>99.951999999999998</c:v>
                </c:pt>
                <c:pt idx="114">
                  <c:v>99.951999999999998</c:v>
                </c:pt>
                <c:pt idx="115">
                  <c:v>99.644999999999996</c:v>
                </c:pt>
                <c:pt idx="116">
                  <c:v>101.613</c:v>
                </c:pt>
                <c:pt idx="117">
                  <c:v>101.355</c:v>
                </c:pt>
                <c:pt idx="118">
                  <c:v>102.661</c:v>
                </c:pt>
                <c:pt idx="119">
                  <c:v>103.145</c:v>
                </c:pt>
                <c:pt idx="120">
                  <c:v>104.59699999999999</c:v>
                </c:pt>
                <c:pt idx="121">
                  <c:v>106.645</c:v>
                </c:pt>
                <c:pt idx="122">
                  <c:v>108.161</c:v>
                </c:pt>
                <c:pt idx="123">
                  <c:v>109.726</c:v>
                </c:pt>
                <c:pt idx="124">
                  <c:v>111.355</c:v>
                </c:pt>
                <c:pt idx="125">
                  <c:v>110.98399999999999</c:v>
                </c:pt>
                <c:pt idx="126">
                  <c:v>110.21</c:v>
                </c:pt>
                <c:pt idx="127">
                  <c:v>109.532</c:v>
                </c:pt>
                <c:pt idx="128">
                  <c:v>107.09699999999999</c:v>
                </c:pt>
                <c:pt idx="129">
                  <c:v>104.694</c:v>
                </c:pt>
                <c:pt idx="130">
                  <c:v>102.935</c:v>
                </c:pt>
                <c:pt idx="131">
                  <c:v>99.694000000000003</c:v>
                </c:pt>
                <c:pt idx="132">
                  <c:v>97.322999999999993</c:v>
                </c:pt>
                <c:pt idx="133">
                  <c:v>96.951999999999998</c:v>
                </c:pt>
                <c:pt idx="134">
                  <c:v>96.144999999999996</c:v>
                </c:pt>
                <c:pt idx="135">
                  <c:v>95.355000000000004</c:v>
                </c:pt>
                <c:pt idx="136">
                  <c:v>95.113</c:v>
                </c:pt>
                <c:pt idx="137">
                  <c:v>95.516000000000005</c:v>
                </c:pt>
                <c:pt idx="138">
                  <c:v>95.305999999999997</c:v>
                </c:pt>
                <c:pt idx="139">
                  <c:v>94.887</c:v>
                </c:pt>
                <c:pt idx="140">
                  <c:v>95.144999999999996</c:v>
                </c:pt>
                <c:pt idx="141">
                  <c:v>95.387</c:v>
                </c:pt>
                <c:pt idx="142">
                  <c:v>95.257999999999996</c:v>
                </c:pt>
                <c:pt idx="143">
                  <c:v>94.418999999999997</c:v>
                </c:pt>
                <c:pt idx="144">
                  <c:v>94.870999999999995</c:v>
                </c:pt>
                <c:pt idx="145">
                  <c:v>94.968000000000004</c:v>
                </c:pt>
                <c:pt idx="146">
                  <c:v>95.918999999999997</c:v>
                </c:pt>
                <c:pt idx="147">
                  <c:v>95.79</c:v>
                </c:pt>
                <c:pt idx="148">
                  <c:v>95.661000000000001</c:v>
                </c:pt>
                <c:pt idx="149">
                  <c:v>97.370999999999995</c:v>
                </c:pt>
                <c:pt idx="150">
                  <c:v>97.968000000000004</c:v>
                </c:pt>
                <c:pt idx="151">
                  <c:v>98.725999999999999</c:v>
                </c:pt>
                <c:pt idx="152">
                  <c:v>99.305999999999997</c:v>
                </c:pt>
                <c:pt idx="153">
                  <c:v>101.306</c:v>
                </c:pt>
                <c:pt idx="154">
                  <c:v>101.21</c:v>
                </c:pt>
                <c:pt idx="155">
                  <c:v>102.29</c:v>
                </c:pt>
                <c:pt idx="156">
                  <c:v>101.40300000000001</c:v>
                </c:pt>
                <c:pt idx="157">
                  <c:v>99.822999999999993</c:v>
                </c:pt>
                <c:pt idx="158">
                  <c:v>99.774000000000001</c:v>
                </c:pt>
                <c:pt idx="159">
                  <c:v>97.613</c:v>
                </c:pt>
                <c:pt idx="160">
                  <c:v>97.161000000000001</c:v>
                </c:pt>
                <c:pt idx="161">
                  <c:v>95.177000000000007</c:v>
                </c:pt>
                <c:pt idx="162">
                  <c:v>93.194000000000003</c:v>
                </c:pt>
                <c:pt idx="163">
                  <c:v>92.822999999999993</c:v>
                </c:pt>
                <c:pt idx="164">
                  <c:v>93.064999999999998</c:v>
                </c:pt>
                <c:pt idx="165">
                  <c:v>92.968000000000004</c:v>
                </c:pt>
                <c:pt idx="166">
                  <c:v>92.129000000000005</c:v>
                </c:pt>
                <c:pt idx="167">
                  <c:v>91.531999999999996</c:v>
                </c:pt>
                <c:pt idx="168">
                  <c:v>92.225999999999999</c:v>
                </c:pt>
                <c:pt idx="169">
                  <c:v>92.483999999999995</c:v>
                </c:pt>
                <c:pt idx="170">
                  <c:v>92.21</c:v>
                </c:pt>
                <c:pt idx="171">
                  <c:v>92.855000000000004</c:v>
                </c:pt>
                <c:pt idx="172">
                  <c:v>91.242000000000004</c:v>
                </c:pt>
                <c:pt idx="173">
                  <c:v>91.161000000000001</c:v>
                </c:pt>
                <c:pt idx="174">
                  <c:v>91.387</c:v>
                </c:pt>
                <c:pt idx="175">
                  <c:v>91.548000000000002</c:v>
                </c:pt>
                <c:pt idx="176">
                  <c:v>91.016000000000005</c:v>
                </c:pt>
                <c:pt idx="177">
                  <c:v>91.21</c:v>
                </c:pt>
                <c:pt idx="178">
                  <c:v>91.935000000000002</c:v>
                </c:pt>
                <c:pt idx="179">
                  <c:v>90.887</c:v>
                </c:pt>
                <c:pt idx="180">
                  <c:v>91.418999999999997</c:v>
                </c:pt>
                <c:pt idx="181">
                  <c:v>90.903000000000006</c:v>
                </c:pt>
                <c:pt idx="182">
                  <c:v>91.838999999999999</c:v>
                </c:pt>
                <c:pt idx="183">
                  <c:v>91.225999999999999</c:v>
                </c:pt>
                <c:pt idx="184">
                  <c:v>91.242000000000004</c:v>
                </c:pt>
                <c:pt idx="185">
                  <c:v>90.951999999999998</c:v>
                </c:pt>
                <c:pt idx="186">
                  <c:v>90.903000000000006</c:v>
                </c:pt>
                <c:pt idx="187">
                  <c:v>90.451999999999998</c:v>
                </c:pt>
                <c:pt idx="188">
                  <c:v>89.79</c:v>
                </c:pt>
                <c:pt idx="189">
                  <c:v>90.903000000000006</c:v>
                </c:pt>
                <c:pt idx="190">
                  <c:v>91.29</c:v>
                </c:pt>
                <c:pt idx="191">
                  <c:v>91.242000000000004</c:v>
                </c:pt>
                <c:pt idx="192">
                  <c:v>90.225999999999999</c:v>
                </c:pt>
                <c:pt idx="193">
                  <c:v>90.935000000000002</c:v>
                </c:pt>
                <c:pt idx="194">
                  <c:v>90.548000000000002</c:v>
                </c:pt>
                <c:pt idx="195">
                  <c:v>90.403000000000006</c:v>
                </c:pt>
                <c:pt idx="196">
                  <c:v>90.918999999999997</c:v>
                </c:pt>
                <c:pt idx="197">
                  <c:v>90.661000000000001</c:v>
                </c:pt>
                <c:pt idx="198">
                  <c:v>90.016000000000005</c:v>
                </c:pt>
                <c:pt idx="199">
                  <c:v>90.305999999999997</c:v>
                </c:pt>
                <c:pt idx="200">
                  <c:v>90.096999999999994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105.04162524743485</c:v>
                </c:pt>
                <c:pt idx="1">
                  <c:v>105.18975315079074</c:v>
                </c:pt>
                <c:pt idx="2">
                  <c:v>105.33747891674108</c:v>
                </c:pt>
                <c:pt idx="3">
                  <c:v>105.48472465434124</c:v>
                </c:pt>
                <c:pt idx="4">
                  <c:v>105.63140188189116</c:v>
                </c:pt>
                <c:pt idx="5">
                  <c:v>105.77741037625009</c:v>
                </c:pt>
                <c:pt idx="6">
                  <c:v>105.92263693600535</c:v>
                </c:pt>
                <c:pt idx="7">
                  <c:v>106.0669540601547</c:v>
                </c:pt>
                <c:pt idx="8">
                  <c:v>106.21021854646588</c:v>
                </c:pt>
                <c:pt idx="9">
                  <c:v>106.35227001690173</c:v>
                </c:pt>
                <c:pt idx="10">
                  <c:v>106.49292938164389</c:v>
                </c:pt>
                <c:pt idx="11">
                  <c:v>106.63199725861355</c:v>
                </c:pt>
                <c:pt idx="12">
                  <c:v>106.76925237243726</c:v>
                </c:pt>
                <c:pt idx="13">
                  <c:v>106.90444996628598</c:v>
                </c:pt>
                <c:pt idx="14">
                  <c:v>107.03732027314416</c:v>
                </c:pt>
                <c:pt idx="15">
                  <c:v>107.16756711182832</c:v>
                </c:pt>
                <c:pt idx="16">
                  <c:v>107.29486670068437</c:v>
                </c:pt>
                <c:pt idx="17">
                  <c:v>107.41886682346284</c:v>
                </c:pt>
                <c:pt idx="18">
                  <c:v>107.53918654536282</c:v>
                </c:pt>
                <c:pt idx="19">
                  <c:v>107.65541677474137</c:v>
                </c:pt>
                <c:pt idx="20">
                  <c:v>107.76712211534173</c:v>
                </c:pt>
                <c:pt idx="21">
                  <c:v>107.87384468056915</c:v>
                </c:pt>
                <c:pt idx="22">
                  <c:v>107.97511088036768</c:v>
                </c:pt>
                <c:pt idx="23">
                  <c:v>108.0704426887598</c:v>
                </c:pt>
                <c:pt idx="24">
                  <c:v>108.15937561372556</c:v>
                </c:pt>
                <c:pt idx="25">
                  <c:v>108.24148658799407</c:v>
                </c:pt>
                <c:pt idx="26">
                  <c:v>108.31643635042022</c:v>
                </c:pt>
                <c:pt idx="27">
                  <c:v>108.38403265594417</c:v>
                </c:pt>
                <c:pt idx="28">
                  <c:v>108.44432287331755</c:v>
                </c:pt>
                <c:pt idx="29">
                  <c:v>108.49772718307732</c:v>
                </c:pt>
                <c:pt idx="30">
                  <c:v>108.54522655745119</c:v>
                </c:pt>
                <c:pt idx="31">
                  <c:v>108.58862272986585</c:v>
                </c:pt>
                <c:pt idx="32">
                  <c:v>108.63088999156187</c:v>
                </c:pt>
                <c:pt idx="33">
                  <c:v>108.67664019490451</c:v>
                </c:pt>
                <c:pt idx="34">
                  <c:v>108.73272184290924</c:v>
                </c:pt>
                <c:pt idx="35">
                  <c:v>108.80897040088615</c:v>
                </c:pt>
                <c:pt idx="36">
                  <c:v>108.91911860864435</c:v>
                </c:pt>
                <c:pt idx="37">
                  <c:v>109.0818612223092</c:v>
                </c:pt>
                <c:pt idx="38">
                  <c:v>109.32204714545072</c:v>
                </c:pt>
                <c:pt idx="39">
                  <c:v>109.67194279443733</c:v>
                </c:pt>
                <c:pt idx="40">
                  <c:v>110.1724742815295</c:v>
                </c:pt>
                <c:pt idx="41">
                  <c:v>110.87431454924034</c:v>
                </c:pt>
                <c:pt idx="42">
                  <c:v>111.83863872794386</c:v>
                </c:pt>
                <c:pt idx="43">
                  <c:v>113.13733248135635</c:v>
                </c:pt>
                <c:pt idx="44">
                  <c:v>114.85241155913459</c:v>
                </c:pt>
                <c:pt idx="45">
                  <c:v>117.07440506788102</c:v>
                </c:pt>
                <c:pt idx="46">
                  <c:v>119.89947917981051</c:v>
                </c:pt>
                <c:pt idx="47">
                  <c:v>123.42513987154256</c:v>
                </c:pt>
                <c:pt idx="48">
                  <c:v>127.74445738175541</c:v>
                </c:pt>
                <c:pt idx="49">
                  <c:v>132.93890083355717</c:v>
                </c:pt>
                <c:pt idx="50">
                  <c:v>139.07005158290622</c:v>
                </c:pt>
                <c:pt idx="51">
                  <c:v>146.17066340328805</c:v>
                </c:pt>
                <c:pt idx="52">
                  <c:v>154.23573423210772</c:v>
                </c:pt>
                <c:pt idx="53">
                  <c:v>163.21441855124638</c:v>
                </c:pt>
                <c:pt idx="54">
                  <c:v>173.00369660784961</c:v>
                </c:pt>
                <c:pt idx="55">
                  <c:v>183.44458591855565</c:v>
                </c:pt>
                <c:pt idx="56">
                  <c:v>194.32066623331374</c:v>
                </c:pt>
                <c:pt idx="57">
                  <c:v>205.35415386160673</c:v>
                </c:pt>
                <c:pt idx="58">
                  <c:v>216.17999562567016</c:v>
                </c:pt>
                <c:pt idx="59">
                  <c:v>226.24808748410584</c:v>
                </c:pt>
                <c:pt idx="60">
                  <c:v>234.58661597606789</c:v>
                </c:pt>
                <c:pt idx="61">
                  <c:v>239.46411776249539</c:v>
                </c:pt>
                <c:pt idx="62">
                  <c:v>238.31102372092568</c:v>
                </c:pt>
                <c:pt idx="63">
                  <c:v>228.53580491954085</c:v>
                </c:pt>
                <c:pt idx="64">
                  <c:v>209.37327604806242</c:v>
                </c:pt>
                <c:pt idx="65">
                  <c:v>183.51573864962498</c:v>
                </c:pt>
                <c:pt idx="66">
                  <c:v>156.61534759941549</c:v>
                </c:pt>
                <c:pt idx="67">
                  <c:v>134.43663685311603</c:v>
                </c:pt>
                <c:pt idx="68">
                  <c:v>119.95839892744326</c:v>
                </c:pt>
                <c:pt idx="69">
                  <c:v>112.77800539415455</c:v>
                </c:pt>
                <c:pt idx="70">
                  <c:v>110.68429202154483</c:v>
                </c:pt>
                <c:pt idx="71">
                  <c:v>111.50384045556116</c:v>
                </c:pt>
                <c:pt idx="72">
                  <c:v>113.92734240972889</c:v>
                </c:pt>
                <c:pt idx="73">
                  <c:v>117.42039915902828</c:v>
                </c:pt>
                <c:pt idx="74">
                  <c:v>121.85563394845451</c:v>
                </c:pt>
                <c:pt idx="75">
                  <c:v>127.24140085665066</c:v>
                </c:pt>
                <c:pt idx="76">
                  <c:v>133.59359106506341</c:v>
                </c:pt>
                <c:pt idx="77">
                  <c:v>140.88608547335861</c:v>
                </c:pt>
                <c:pt idx="78">
                  <c:v>149.03048140354059</c:v>
                </c:pt>
                <c:pt idx="79">
                  <c:v>157.86526497233584</c:v>
                </c:pt>
                <c:pt idx="80">
                  <c:v>167.14517522686643</c:v>
                </c:pt>
                <c:pt idx="81">
                  <c:v>176.5123069642728</c:v>
                </c:pt>
                <c:pt idx="82">
                  <c:v>185.40633588035234</c:v>
                </c:pt>
                <c:pt idx="83">
                  <c:v>192.86750269700801</c:v>
                </c:pt>
                <c:pt idx="84">
                  <c:v>197.29867235685276</c:v>
                </c:pt>
                <c:pt idx="85">
                  <c:v>196.52701663290219</c:v>
                </c:pt>
                <c:pt idx="86">
                  <c:v>188.64192096971939</c:v>
                </c:pt>
                <c:pt idx="87">
                  <c:v>173.51496897131574</c:v>
                </c:pt>
                <c:pt idx="88">
                  <c:v>153.80155878527839</c:v>
                </c:pt>
                <c:pt idx="89">
                  <c:v>134.06781236835317</c:v>
                </c:pt>
                <c:pt idx="90">
                  <c:v>118.36653002329857</c:v>
                </c:pt>
                <c:pt idx="91">
                  <c:v>108.30238225781615</c:v>
                </c:pt>
                <c:pt idx="92">
                  <c:v>103.05992429915855</c:v>
                </c:pt>
                <c:pt idx="93">
                  <c:v>100.80909952124003</c:v>
                </c:pt>
                <c:pt idx="94">
                  <c:v>99.978067892290156</c:v>
                </c:pt>
                <c:pt idx="95">
                  <c:v>99.674937621821371</c:v>
                </c:pt>
                <c:pt idx="96">
                  <c:v>99.527881263990523</c:v>
                </c:pt>
                <c:pt idx="97">
                  <c:v>99.418233877073106</c:v>
                </c:pt>
                <c:pt idx="98">
                  <c:v>99.316389438308164</c:v>
                </c:pt>
                <c:pt idx="99">
                  <c:v>99.216495526512873</c:v>
                </c:pt>
                <c:pt idx="100">
                  <c:v>99.117641559026481</c:v>
                </c:pt>
                <c:pt idx="101">
                  <c:v>99.019775087315082</c:v>
                </c:pt>
                <c:pt idx="102">
                  <c:v>98.923050834643362</c:v>
                </c:pt>
                <c:pt idx="103">
                  <c:v>98.827811166631633</c:v>
                </c:pt>
                <c:pt idx="104">
                  <c:v>98.734692042342559</c:v>
                </c:pt>
                <c:pt idx="105">
                  <c:v>98.644798469973793</c:v>
                </c:pt>
                <c:pt idx="106">
                  <c:v>98.559961213221754</c:v>
                </c:pt>
                <c:pt idx="107">
                  <c:v>98.483092632700135</c:v>
                </c:pt>
                <c:pt idx="108">
                  <c:v>98.418652724259232</c:v>
                </c:pt>
                <c:pt idx="109">
                  <c:v>98.373219741909949</c:v>
                </c:pt>
                <c:pt idx="110">
                  <c:v>98.356131318393338</c:v>
                </c:pt>
                <c:pt idx="111">
                  <c:v>98.380121110709311</c:v>
                </c:pt>
                <c:pt idx="112">
                  <c:v>98.461825575049616</c:v>
                </c:pt>
                <c:pt idx="113">
                  <c:v>98.621983440439891</c:v>
                </c:pt>
                <c:pt idx="114">
                  <c:v>98.885110462453568</c:v>
                </c:pt>
                <c:pt idx="115">
                  <c:v>99.278422462217918</c:v>
                </c:pt>
                <c:pt idx="116">
                  <c:v>99.829820029873702</c:v>
                </c:pt>
                <c:pt idx="117">
                  <c:v>100.56485237328724</c:v>
                </c:pt>
                <c:pt idx="118">
                  <c:v>101.50273991406269</c:v>
                </c:pt>
                <c:pt idx="119">
                  <c:v>102.65169613883175</c:v>
                </c:pt>
                <c:pt idx="120">
                  <c:v>104.00375411300183</c:v>
                </c:pt>
                <c:pt idx="121">
                  <c:v>105.5286394996147</c:v>
                </c:pt>
                <c:pt idx="122">
                  <c:v>107.16450567971411</c:v>
                </c:pt>
                <c:pt idx="123">
                  <c:v>108.80157524211263</c:v>
                </c:pt>
                <c:pt idx="124">
                  <c:v>110.25793345035964</c:v>
                </c:pt>
                <c:pt idx="125">
                  <c:v>111.26236351056448</c:v>
                </c:pt>
                <c:pt idx="126">
                  <c:v>111.48311207996673</c:v>
                </c:pt>
                <c:pt idx="127">
                  <c:v>110.64143424509211</c:v>
                </c:pt>
                <c:pt idx="128">
                  <c:v>108.68649676390147</c:v>
                </c:pt>
                <c:pt idx="129">
                  <c:v>105.91295490325571</c:v>
                </c:pt>
                <c:pt idx="130">
                  <c:v>102.89036142243852</c:v>
                </c:pt>
                <c:pt idx="131">
                  <c:v>100.21163891171163</c:v>
                </c:pt>
                <c:pt idx="132">
                  <c:v>98.235184143638378</c:v>
                </c:pt>
                <c:pt idx="133">
                  <c:v>96.999677176237753</c:v>
                </c:pt>
                <c:pt idx="134">
                  <c:v>96.327255143895783</c:v>
                </c:pt>
                <c:pt idx="135">
                  <c:v>95.988402460745334</c:v>
                </c:pt>
                <c:pt idx="136">
                  <c:v>95.808585231219979</c:v>
                </c:pt>
                <c:pt idx="137">
                  <c:v>95.690993001619503</c:v>
                </c:pt>
                <c:pt idx="138">
                  <c:v>95.594145261428238</c:v>
                </c:pt>
                <c:pt idx="139">
                  <c:v>95.50451611713747</c:v>
                </c:pt>
                <c:pt idx="140">
                  <c:v>95.41992541258675</c:v>
                </c:pt>
                <c:pt idx="141">
                  <c:v>95.342801040939818</c:v>
                </c:pt>
                <c:pt idx="142">
                  <c:v>95.27856925110396</c:v>
                </c:pt>
                <c:pt idx="143">
                  <c:v>95.236007140020462</c:v>
                </c:pt>
                <c:pt idx="144">
                  <c:v>95.228154292276784</c:v>
                </c:pt>
                <c:pt idx="145">
                  <c:v>95.273145892321779</c:v>
                </c:pt>
                <c:pt idx="146">
                  <c:v>95.394470951146502</c:v>
                </c:pt>
                <c:pt idx="147">
                  <c:v>95.620110875968336</c:v>
                </c:pt>
                <c:pt idx="148">
                  <c:v>95.98000222644248</c:v>
                </c:pt>
                <c:pt idx="149">
                  <c:v>96.501361686877217</c:v>
                </c:pt>
                <c:pt idx="150">
                  <c:v>97.201511907341015</c:v>
                </c:pt>
                <c:pt idx="151">
                  <c:v>98.077712301147386</c:v>
                </c:pt>
                <c:pt idx="152">
                  <c:v>99.093209458573924</c:v>
                </c:pt>
                <c:pt idx="153">
                  <c:v>100.15982457187563</c:v>
                </c:pt>
                <c:pt idx="154">
                  <c:v>101.12321810625843</c:v>
                </c:pt>
                <c:pt idx="155">
                  <c:v>101.76823426539514</c:v>
                </c:pt>
                <c:pt idx="156">
                  <c:v>101.86774966011062</c:v>
                </c:pt>
                <c:pt idx="157">
                  <c:v>101.27868758865328</c:v>
                </c:pt>
                <c:pt idx="158">
                  <c:v>100.0406149516788</c:v>
                </c:pt>
                <c:pt idx="159">
                  <c:v>98.398649875915481</c:v>
                </c:pt>
                <c:pt idx="160">
                  <c:v>96.709206465466821</c:v>
                </c:pt>
                <c:pt idx="161">
                  <c:v>95.280887905380922</c:v>
                </c:pt>
                <c:pt idx="162">
                  <c:v>94.259762116833045</c:v>
                </c:pt>
                <c:pt idx="163">
                  <c:v>93.624414491627292</c:v>
                </c:pt>
                <c:pt idx="164">
                  <c:v>93.262563520539572</c:v>
                </c:pt>
                <c:pt idx="165">
                  <c:v>93.05481902261036</c:v>
                </c:pt>
                <c:pt idx="166">
                  <c:v>92.917902579868553</c:v>
                </c:pt>
                <c:pt idx="167">
                  <c:v>92.807911739285927</c:v>
                </c:pt>
                <c:pt idx="168">
                  <c:v>92.706478046999933</c:v>
                </c:pt>
                <c:pt idx="169">
                  <c:v>92.607364984789641</c:v>
                </c:pt>
                <c:pt idx="170">
                  <c:v>92.508839394045935</c:v>
                </c:pt>
                <c:pt idx="171">
                  <c:v>92.410511953552401</c:v>
                </c:pt>
                <c:pt idx="172">
                  <c:v>92.312319810845153</c:v>
                </c:pt>
                <c:pt idx="173">
                  <c:v>92.214264028466431</c:v>
                </c:pt>
                <c:pt idx="174">
                  <c:v>92.116354388584384</c:v>
                </c:pt>
                <c:pt idx="175">
                  <c:v>92.018599902399728</c:v>
                </c:pt>
                <c:pt idx="176">
                  <c:v>91.921007552930106</c:v>
                </c:pt>
                <c:pt idx="177">
                  <c:v>91.823582278535582</c:v>
                </c:pt>
                <c:pt idx="178">
                  <c:v>91.726327126148703</c:v>
                </c:pt>
                <c:pt idx="179">
                  <c:v>91.629243433232205</c:v>
                </c:pt>
                <c:pt idx="180">
                  <c:v>91.532331017724658</c:v>
                </c:pt>
                <c:pt idx="181">
                  <c:v>91.435588368882392</c:v>
                </c:pt>
                <c:pt idx="182">
                  <c:v>91.339012834086049</c:v>
                </c:pt>
                <c:pt idx="183">
                  <c:v>91.242600797791582</c:v>
                </c:pt>
                <c:pt idx="184">
                  <c:v>91.146347849779545</c:v>
                </c:pt>
                <c:pt idx="185">
                  <c:v>91.050248940728679</c:v>
                </c:pt>
                <c:pt idx="186">
                  <c:v>90.954298523898657</c:v>
                </c:pt>
                <c:pt idx="187">
                  <c:v>90.858490682344822</c:v>
                </c:pt>
                <c:pt idx="188">
                  <c:v>90.762819241603495</c:v>
                </c:pt>
                <c:pt idx="189">
                  <c:v>90.667277868190666</c:v>
                </c:pt>
                <c:pt idx="190">
                  <c:v>90.571860154557498</c:v>
                </c:pt>
                <c:pt idx="191">
                  <c:v>90.476559691357892</c:v>
                </c:pt>
                <c:pt idx="192">
                  <c:v>90.381370128019583</c:v>
                </c:pt>
                <c:pt idx="193">
                  <c:v>90.28628522268491</c:v>
                </c:pt>
                <c:pt idx="194">
                  <c:v>90.191298882613268</c:v>
                </c:pt>
                <c:pt idx="195">
                  <c:v>90.096405196124707</c:v>
                </c:pt>
                <c:pt idx="196">
                  <c:v>90.001598457125851</c:v>
                </c:pt>
                <c:pt idx="197">
                  <c:v>89.906873183198769</c:v>
                </c:pt>
                <c:pt idx="198">
                  <c:v>89.812224128164132</c:v>
                </c:pt>
                <c:pt idx="199">
                  <c:v>89.717646289950068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105.04162524741282</c:v>
                </c:pt>
                <c:pt idx="1">
                  <c:v>105.18975315073637</c:v>
                </c:pt>
                <c:pt idx="2">
                  <c:v>105.33747891660876</c:v>
                </c:pt>
                <c:pt idx="3">
                  <c:v>105.48472465402369</c:v>
                </c:pt>
                <c:pt idx="4">
                  <c:v>105.63140188113975</c:v>
                </c:pt>
                <c:pt idx="5">
                  <c:v>105.77741037449667</c:v>
                </c:pt>
                <c:pt idx="6">
                  <c:v>105.92263693197067</c:v>
                </c:pt>
                <c:pt idx="7">
                  <c:v>106.06695405099985</c:v>
                </c:pt>
                <c:pt idx="8">
                  <c:v>106.210218525982</c:v>
                </c:pt>
                <c:pt idx="9">
                  <c:v>106.35226997170652</c:v>
                </c:pt>
                <c:pt idx="10">
                  <c:v>106.49292928331265</c:v>
                </c:pt>
                <c:pt idx="11">
                  <c:v>106.63199704764897</c:v>
                </c:pt>
                <c:pt idx="12">
                  <c:v>106.76925192611709</c:v>
                </c:pt>
                <c:pt idx="13">
                  <c:v>106.90444903517304</c:v>
                </c:pt>
                <c:pt idx="14">
                  <c:v>107.03731835766641</c:v>
                </c:pt>
                <c:pt idx="15">
                  <c:v>107.16756322611492</c:v>
                </c:pt>
                <c:pt idx="16">
                  <c:v>107.29485892778015</c:v>
                </c:pt>
                <c:pt idx="17">
                  <c:v>107.41885149089951</c:v>
                </c:pt>
                <c:pt idx="18">
                  <c:v>107.53915672141589</c:v>
                </c:pt>
                <c:pt idx="19">
                  <c:v>107.65535956969147</c:v>
                </c:pt>
                <c:pt idx="20">
                  <c:v>107.76701391652294</c:v>
                </c:pt>
                <c:pt idx="21">
                  <c:v>107.87364287666205</c:v>
                </c:pt>
                <c:pt idx="22">
                  <c:v>107.97473972519214</c:v>
                </c:pt>
                <c:pt idx="23">
                  <c:v>108.06976955655138</c:v>
                </c:pt>
                <c:pt idx="24">
                  <c:v>108.15817178660865</c:v>
                </c:pt>
                <c:pt idx="25">
                  <c:v>108.23936360374451</c:v>
                </c:pt>
                <c:pt idx="26">
                  <c:v>108.31274446407882</c:v>
                </c:pt>
                <c:pt idx="27">
                  <c:v>108.37770170756448</c:v>
                </c:pt>
                <c:pt idx="28">
                  <c:v>108.43361734455937</c:v>
                </c:pt>
                <c:pt idx="29">
                  <c:v>108.47987602596385</c:v>
                </c:pt>
                <c:pt idx="30">
                  <c:v>108.51587416386906</c:v>
                </c:pt>
                <c:pt idx="31">
                  <c:v>108.5410301144351</c:v>
                </c:pt>
                <c:pt idx="32">
                  <c:v>108.55479527187073</c:v>
                </c:pt>
                <c:pt idx="33">
                  <c:v>108.55666585443358</c:v>
                </c:pt>
                <c:pt idx="34">
                  <c:v>108.54619509396349</c:v>
                </c:pt>
                <c:pt idx="35">
                  <c:v>108.52300547429775</c:v>
                </c:pt>
                <c:pt idx="36">
                  <c:v>108.48680060654127</c:v>
                </c:pt>
                <c:pt idx="37">
                  <c:v>108.43737628656513</c:v>
                </c:pt>
                <c:pt idx="38">
                  <c:v>108.37463025817078</c:v>
                </c:pt>
                <c:pt idx="39">
                  <c:v>108.29857020919138</c:v>
                </c:pt>
                <c:pt idx="40">
                  <c:v>108.2093195609974</c:v>
                </c:pt>
                <c:pt idx="41">
                  <c:v>108.10712067584291</c:v>
                </c:pt>
                <c:pt idx="42">
                  <c:v>107.99233519992389</c:v>
                </c:pt>
                <c:pt idx="43">
                  <c:v>107.86544137868832</c:v>
                </c:pt>
                <c:pt idx="44">
                  <c:v>107.72702831777573</c:v>
                </c:pt>
                <c:pt idx="45">
                  <c:v>107.57778730861418</c:v>
                </c:pt>
                <c:pt idx="46">
                  <c:v>107.41850048137997</c:v>
                </c:pt>
                <c:pt idx="47">
                  <c:v>107.25002717864265</c:v>
                </c:pt>
                <c:pt idx="48">
                  <c:v>107.07328855042013</c:v>
                </c:pt>
                <c:pt idx="49">
                  <c:v>106.88925094747734</c:v>
                </c:pt>
                <c:pt idx="50">
                  <c:v>106.69890872938987</c:v>
                </c:pt>
                <c:pt idx="51">
                  <c:v>106.50326710548764</c:v>
                </c:pt>
                <c:pt idx="52">
                  <c:v>106.30332559210684</c:v>
                </c:pt>
                <c:pt idx="53">
                  <c:v>106.10006260350748</c:v>
                </c:pt>
                <c:pt idx="54">
                  <c:v>105.8944216035931</c:v>
                </c:pt>
                <c:pt idx="55">
                  <c:v>105.68729913980533</c:v>
                </c:pt>
                <c:pt idx="56">
                  <c:v>105.47953496820601</c:v>
                </c:pt>
                <c:pt idx="57">
                  <c:v>105.27190436818505</c:v>
                </c:pt>
                <c:pt idx="58">
                  <c:v>105.06511264350355</c:v>
                </c:pt>
                <c:pt idx="59">
                  <c:v>104.85979171879357</c:v>
                </c:pt>
                <c:pt idx="60">
                  <c:v>104.65649867052075</c:v>
                </c:pt>
                <c:pt idx="61">
                  <c:v>104.4557159801987</c:v>
                </c:pt>
                <c:pt idx="62">
                  <c:v>104.25785326509477</c:v>
                </c:pt>
                <c:pt idx="63">
                  <c:v>104.06325022625342</c:v>
                </c:pt>
                <c:pt idx="64">
                  <c:v>103.87218055296911</c:v>
                </c:pt>
                <c:pt idx="65">
                  <c:v>103.6848565339545</c:v>
                </c:pt>
                <c:pt idx="66">
                  <c:v>103.50143414532221</c:v>
                </c:pt>
                <c:pt idx="67">
                  <c:v>103.3220184112058</c:v>
                </c:pt>
                <c:pt idx="68">
                  <c:v>103.14666886178291</c:v>
                </c:pt>
                <c:pt idx="69">
                  <c:v>102.97540494345496</c:v>
                </c:pt>
                <c:pt idx="70">
                  <c:v>102.80821126527843</c:v>
                </c:pt>
                <c:pt idx="71">
                  <c:v>102.6450425931931</c:v>
                </c:pt>
                <c:pt idx="72">
                  <c:v>102.4858285283341</c:v>
                </c:pt>
                <c:pt idx="73">
                  <c:v>102.33047782729022</c:v>
                </c:pt>
                <c:pt idx="74">
                  <c:v>102.17888234040804</c:v>
                </c:pt>
                <c:pt idx="75">
                  <c:v>102.03092055919041</c:v>
                </c:pt>
                <c:pt idx="76">
                  <c:v>101.88646077569462</c:v>
                </c:pt>
                <c:pt idx="77">
                  <c:v>101.74536386589847</c:v>
                </c:pt>
                <c:pt idx="78">
                  <c:v>101.60748571561957</c:v>
                </c:pt>
                <c:pt idx="79">
                  <c:v>101.47267931210907</c:v>
                </c:pt>
                <c:pt idx="80">
                  <c:v>101.3407965272562</c:v>
                </c:pt>
                <c:pt idx="81">
                  <c:v>101.21168961976795</c:v>
                </c:pt>
                <c:pt idx="82">
                  <c:v>101.08521248403179</c:v>
                </c:pt>
                <c:pt idx="83">
                  <c:v>100.96122167289029</c:v>
                </c:pt>
                <c:pt idx="84">
                  <c:v>100.83957722048048</c:v>
                </c:pt>
                <c:pt idx="85">
                  <c:v>100.72014328979915</c:v>
                </c:pt>
                <c:pt idx="86">
                  <c:v>100.60278866790298</c:v>
                </c:pt>
                <c:pt idx="87">
                  <c:v>100.48738712975289</c:v>
                </c:pt>
                <c:pt idx="88">
                  <c:v>100.37381768976059</c:v>
                </c:pt>
                <c:pt idx="89">
                  <c:v>100.26196475815692</c:v>
                </c:pt>
                <c:pt idx="90">
                  <c:v>100.15171821742869</c:v>
                </c:pt>
                <c:pt idx="91">
                  <c:v>100.04297343229321</c:v>
                </c:pt>
                <c:pt idx="92">
                  <c:v>99.935631205024293</c:v>
                </c:pt>
                <c:pt idx="93">
                  <c:v>99.829597686416648</c:v>
                </c:pt>
                <c:pt idx="94">
                  <c:v>99.724784251287659</c:v>
                </c:pt>
                <c:pt idx="95">
                  <c:v>99.621107346161594</c:v>
                </c:pt>
                <c:pt idx="96">
                  <c:v>99.5184883156615</c:v>
                </c:pt>
                <c:pt idx="97">
                  <c:v>99.416853213137273</c:v>
                </c:pt>
                <c:pt idx="98">
                  <c:v>99.316132600181689</c:v>
                </c:pt>
                <c:pt idx="99">
                  <c:v>99.216261338913796</c:v>
                </c:pt>
                <c:pt idx="100">
                  <c:v>99.117178380239309</c:v>
                </c:pt>
                <c:pt idx="101">
                  <c:v>99.018826550712078</c:v>
                </c:pt>
                <c:pt idx="102">
                  <c:v>98.921152340119392</c:v>
                </c:pt>
                <c:pt idx="103">
                  <c:v>98.824105691479573</c:v>
                </c:pt>
                <c:pt idx="104">
                  <c:v>98.727639794771136</c:v>
                </c:pt>
                <c:pt idx="105">
                  <c:v>98.631710885397837</c:v>
                </c:pt>
                <c:pt idx="106">
                  <c:v>98.536278048127585</c:v>
                </c:pt>
                <c:pt idx="107">
                  <c:v>98.441303027019458</c:v>
                </c:pt>
                <c:pt idx="108">
                  <c:v>98.34675004166597</c:v>
                </c:pt>
                <c:pt idx="109">
                  <c:v>98.252585609923401</c:v>
                </c:pt>
                <c:pt idx="110">
                  <c:v>98.158778377176233</c:v>
                </c:pt>
                <c:pt idx="111">
                  <c:v>98.065298952080681</c:v>
                </c:pt>
                <c:pt idx="112">
                  <c:v>97.972119748651863</c:v>
                </c:pt>
                <c:pt idx="113">
                  <c:v>97.87921483449901</c:v>
                </c:pt>
                <c:pt idx="114">
                  <c:v>97.786559784970294</c:v>
                </c:pt>
                <c:pt idx="115">
                  <c:v>97.694131542941591</c:v>
                </c:pt>
                <c:pt idx="116">
                  <c:v>97.60190828397198</c:v>
                </c:pt>
                <c:pt idx="117">
                  <c:v>97.509869286550924</c:v>
                </c:pt>
                <c:pt idx="118">
                  <c:v>97.417994807179298</c:v>
                </c:pt>
                <c:pt idx="119">
                  <c:v>97.326265960056475</c:v>
                </c:pt>
                <c:pt idx="120">
                  <c:v>97.234664601192534</c:v>
                </c:pt>
                <c:pt idx="121">
                  <c:v>97.143173216824096</c:v>
                </c:pt>
                <c:pt idx="122">
                  <c:v>97.05177481609077</c:v>
                </c:pt>
                <c:pt idx="123">
                  <c:v>96.960452828022639</c:v>
                </c:pt>
                <c:pt idx="124">
                  <c:v>96.869191003001816</c:v>
                </c:pt>
                <c:pt idx="125">
                  <c:v>96.777973318992906</c:v>
                </c:pt>
                <c:pt idx="126">
                  <c:v>96.686783892988259</c:v>
                </c:pt>
                <c:pt idx="127">
                  <c:v>96.595606898284288</c:v>
                </c:pt>
                <c:pt idx="128">
                  <c:v>96.504426488395794</c:v>
                </c:pt>
                <c:pt idx="129">
                  <c:v>96.413226728621495</c:v>
                </c:pt>
                <c:pt idx="130">
                  <c:v>96.321991536494579</c:v>
                </c:pt>
                <c:pt idx="131">
                  <c:v>96.230704632581364</c:v>
                </c:pt>
                <c:pt idx="132">
                  <c:v>96.13934950332019</c:v>
                </c:pt>
                <c:pt idx="133">
                  <c:v>96.04790937781226</c:v>
                </c:pt>
                <c:pt idx="134">
                  <c:v>95.956367220670742</c:v>
                </c:pt>
                <c:pt idx="135">
                  <c:v>95.864705743188381</c:v>
                </c:pt>
                <c:pt idx="136">
                  <c:v>95.772907435172741</c:v>
                </c:pt>
                <c:pt idx="137">
                  <c:v>95.680954619800886</c:v>
                </c:pt>
                <c:pt idx="138">
                  <c:v>95.588829533729566</c:v>
                </c:pt>
                <c:pt idx="139">
                  <c:v>95.496514434437728</c:v>
                </c:pt>
                <c:pt idx="140">
                  <c:v>95.40399173634097</c:v>
                </c:pt>
                <c:pt idx="141">
                  <c:v>95.31124417658215</c:v>
                </c:pt>
                <c:pt idx="142">
                  <c:v>95.21825501054154</c:v>
                </c:pt>
                <c:pt idx="143">
                  <c:v>95.125008236021841</c:v>
                </c:pt>
                <c:pt idx="144">
                  <c:v>95.031488843747653</c:v>
                </c:pt>
                <c:pt idx="145">
                  <c:v>94.937683090307473</c:v>
                </c:pt>
                <c:pt idx="146">
                  <c:v>94.843578788006099</c:v>
                </c:pt>
                <c:pt idx="147">
                  <c:v>94.74916560436634</c:v>
                </c:pt>
                <c:pt idx="148">
                  <c:v>94.654435362327021</c:v>
                </c:pt>
                <c:pt idx="149">
                  <c:v>94.559382330658465</c:v>
                </c:pt>
                <c:pt idx="150">
                  <c:v>94.46400349290559</c:v>
                </c:pt>
                <c:pt idx="151">
                  <c:v>94.368298782428752</c:v>
                </c:pt>
                <c:pt idx="152">
                  <c:v>94.27227127098493</c:v>
                </c:pt>
                <c:pt idx="153">
                  <c:v>94.175927298900277</c:v>
                </c:pt>
                <c:pt idx="154">
                  <c:v>94.079276536299005</c:v>
                </c:pt>
                <c:pt idx="155">
                  <c:v>93.982331967083041</c:v>
                </c:pt>
                <c:pt idx="156">
                  <c:v>93.88510979033768</c:v>
                </c:pt>
                <c:pt idx="157">
                  <c:v>93.787629237422664</c:v>
                </c:pt>
                <c:pt idx="158">
                  <c:v>93.689912306979579</c:v>
                </c:pt>
                <c:pt idx="159">
                  <c:v>93.591983424165704</c:v>
                </c:pt>
                <c:pt idx="160">
                  <c:v>93.493869034305547</c:v>
                </c:pt>
                <c:pt idx="161">
                  <c:v>93.395597144525766</c:v>
                </c:pt>
                <c:pt idx="162">
                  <c:v>93.297196829535721</c:v>
                </c:pt>
                <c:pt idx="163">
                  <c:v>93.19869771933044</c:v>
                </c:pt>
                <c:pt idx="164">
                  <c:v>93.100129487109086</c:v>
                </c:pt>
                <c:pt idx="165">
                  <c:v>93.001521355110924</c:v>
                </c:pt>
                <c:pt idx="166">
                  <c:v>92.902901634456583</c:v>
                </c:pt>
                <c:pt idx="167">
                  <c:v>92.804297312623675</c:v>
                </c:pt>
                <c:pt idx="168">
                  <c:v>92.705733699115996</c:v>
                </c:pt>
                <c:pt idx="169">
                  <c:v>92.607234136476649</c:v>
                </c:pt>
                <c:pt idx="170">
                  <c:v>92.508819780316003</c:v>
                </c:pt>
                <c:pt idx="171">
                  <c:v>92.41050944872363</c:v>
                </c:pt>
                <c:pt idx="172">
                  <c:v>92.312319538504852</c:v>
                </c:pt>
                <c:pt idx="173">
                  <c:v>92.214264003272078</c:v>
                </c:pt>
                <c:pt idx="174">
                  <c:v>92.116354386602239</c:v>
                </c:pt>
                <c:pt idx="175">
                  <c:v>92.018599902267169</c:v>
                </c:pt>
                <c:pt idx="176">
                  <c:v>91.921007552922575</c:v>
                </c:pt>
                <c:pt idx="177">
                  <c:v>91.823582278535213</c:v>
                </c:pt>
                <c:pt idx="178">
                  <c:v>91.726327126148689</c:v>
                </c:pt>
                <c:pt idx="179">
                  <c:v>91.629243433232205</c:v>
                </c:pt>
                <c:pt idx="180">
                  <c:v>91.532331017724658</c:v>
                </c:pt>
                <c:pt idx="181">
                  <c:v>91.435588368882392</c:v>
                </c:pt>
                <c:pt idx="182">
                  <c:v>91.339012834086049</c:v>
                </c:pt>
                <c:pt idx="183">
                  <c:v>91.242600797791582</c:v>
                </c:pt>
                <c:pt idx="184">
                  <c:v>91.146347849779545</c:v>
                </c:pt>
                <c:pt idx="185">
                  <c:v>91.050248940728679</c:v>
                </c:pt>
                <c:pt idx="186">
                  <c:v>90.954298523898657</c:v>
                </c:pt>
                <c:pt idx="187">
                  <c:v>90.858490682344822</c:v>
                </c:pt>
                <c:pt idx="188">
                  <c:v>90.762819241603495</c:v>
                </c:pt>
                <c:pt idx="189">
                  <c:v>90.667277868190666</c:v>
                </c:pt>
                <c:pt idx="190">
                  <c:v>90.571860154557498</c:v>
                </c:pt>
                <c:pt idx="191">
                  <c:v>90.476559691357892</c:v>
                </c:pt>
                <c:pt idx="192">
                  <c:v>90.381370128019583</c:v>
                </c:pt>
                <c:pt idx="193">
                  <c:v>90.28628522268491</c:v>
                </c:pt>
                <c:pt idx="194">
                  <c:v>90.191298882613268</c:v>
                </c:pt>
                <c:pt idx="195">
                  <c:v>90.096405196124707</c:v>
                </c:pt>
                <c:pt idx="196">
                  <c:v>90.001598457125851</c:v>
                </c:pt>
                <c:pt idx="197">
                  <c:v>89.906873183198769</c:v>
                </c:pt>
                <c:pt idx="198">
                  <c:v>89.812224128164132</c:v>
                </c:pt>
                <c:pt idx="199">
                  <c:v>89.717646289950068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107.613</c:v>
                </c:pt>
                <c:pt idx="1">
                  <c:v>107.82299999999999</c:v>
                </c:pt>
                <c:pt idx="2">
                  <c:v>108.48399999999999</c:v>
                </c:pt>
                <c:pt idx="3">
                  <c:v>107.742</c:v>
                </c:pt>
                <c:pt idx="4">
                  <c:v>107.113</c:v>
                </c:pt>
                <c:pt idx="5">
                  <c:v>106.90300000000001</c:v>
                </c:pt>
                <c:pt idx="6">
                  <c:v>108.081</c:v>
                </c:pt>
                <c:pt idx="7">
                  <c:v>107.613</c:v>
                </c:pt>
                <c:pt idx="8">
                  <c:v>107.065</c:v>
                </c:pt>
                <c:pt idx="9">
                  <c:v>107.5</c:v>
                </c:pt>
                <c:pt idx="10">
                  <c:v>107.01600000000001</c:v>
                </c:pt>
                <c:pt idx="11">
                  <c:v>107.226</c:v>
                </c:pt>
                <c:pt idx="12">
                  <c:v>106.98399999999999</c:v>
                </c:pt>
                <c:pt idx="13">
                  <c:v>107.339</c:v>
                </c:pt>
                <c:pt idx="14">
                  <c:v>107.113</c:v>
                </c:pt>
                <c:pt idx="15">
                  <c:v>107.226</c:v>
                </c:pt>
                <c:pt idx="16">
                  <c:v>107.435</c:v>
                </c:pt>
                <c:pt idx="17">
                  <c:v>107.806</c:v>
                </c:pt>
                <c:pt idx="18">
                  <c:v>108.758</c:v>
                </c:pt>
                <c:pt idx="19">
                  <c:v>107.71</c:v>
                </c:pt>
                <c:pt idx="20">
                  <c:v>107.581</c:v>
                </c:pt>
                <c:pt idx="21">
                  <c:v>107.339</c:v>
                </c:pt>
                <c:pt idx="22">
                  <c:v>107.468</c:v>
                </c:pt>
                <c:pt idx="23">
                  <c:v>107.145</c:v>
                </c:pt>
                <c:pt idx="24">
                  <c:v>108.339</c:v>
                </c:pt>
                <c:pt idx="25">
                  <c:v>106.09699999999999</c:v>
                </c:pt>
                <c:pt idx="26">
                  <c:v>109.161</c:v>
                </c:pt>
                <c:pt idx="27">
                  <c:v>107.548</c:v>
                </c:pt>
                <c:pt idx="28">
                  <c:v>108.113</c:v>
                </c:pt>
                <c:pt idx="29">
                  <c:v>109.032</c:v>
                </c:pt>
                <c:pt idx="30">
                  <c:v>109.90300000000001</c:v>
                </c:pt>
                <c:pt idx="31">
                  <c:v>108.98399999999999</c:v>
                </c:pt>
                <c:pt idx="32">
                  <c:v>109.935</c:v>
                </c:pt>
                <c:pt idx="33">
                  <c:v>111.129</c:v>
                </c:pt>
                <c:pt idx="34">
                  <c:v>111.17700000000001</c:v>
                </c:pt>
                <c:pt idx="35">
                  <c:v>112.40300000000001</c:v>
                </c:pt>
                <c:pt idx="36">
                  <c:v>112.387</c:v>
                </c:pt>
                <c:pt idx="37">
                  <c:v>113.065</c:v>
                </c:pt>
                <c:pt idx="38">
                  <c:v>113.82299999999999</c:v>
                </c:pt>
                <c:pt idx="39">
                  <c:v>114.113</c:v>
                </c:pt>
                <c:pt idx="40">
                  <c:v>114.5</c:v>
                </c:pt>
                <c:pt idx="41">
                  <c:v>115.629</c:v>
                </c:pt>
                <c:pt idx="42">
                  <c:v>116.161</c:v>
                </c:pt>
                <c:pt idx="43">
                  <c:v>116.919</c:v>
                </c:pt>
                <c:pt idx="44">
                  <c:v>118.726</c:v>
                </c:pt>
                <c:pt idx="45">
                  <c:v>120.032</c:v>
                </c:pt>
                <c:pt idx="46">
                  <c:v>123.32299999999999</c:v>
                </c:pt>
                <c:pt idx="47">
                  <c:v>126.161</c:v>
                </c:pt>
                <c:pt idx="48">
                  <c:v>130.161</c:v>
                </c:pt>
                <c:pt idx="49">
                  <c:v>135.5</c:v>
                </c:pt>
                <c:pt idx="50">
                  <c:v>142.452</c:v>
                </c:pt>
                <c:pt idx="51">
                  <c:v>149.32300000000001</c:v>
                </c:pt>
                <c:pt idx="52">
                  <c:v>158.5</c:v>
                </c:pt>
                <c:pt idx="53">
                  <c:v>169.69399999999999</c:v>
                </c:pt>
                <c:pt idx="54">
                  <c:v>181.548</c:v>
                </c:pt>
                <c:pt idx="55">
                  <c:v>194.387</c:v>
                </c:pt>
                <c:pt idx="56">
                  <c:v>206.62899999999999</c:v>
                </c:pt>
                <c:pt idx="57">
                  <c:v>217</c:v>
                </c:pt>
                <c:pt idx="58">
                  <c:v>224</c:v>
                </c:pt>
                <c:pt idx="59">
                  <c:v>229.03200000000001</c:v>
                </c:pt>
                <c:pt idx="60">
                  <c:v>231.5</c:v>
                </c:pt>
                <c:pt idx="61">
                  <c:v>231.71</c:v>
                </c:pt>
                <c:pt idx="62">
                  <c:v>228.14500000000001</c:v>
                </c:pt>
                <c:pt idx="63">
                  <c:v>218.226</c:v>
                </c:pt>
                <c:pt idx="64">
                  <c:v>201</c:v>
                </c:pt>
                <c:pt idx="65">
                  <c:v>174.774</c:v>
                </c:pt>
                <c:pt idx="66">
                  <c:v>141.46799999999999</c:v>
                </c:pt>
                <c:pt idx="67">
                  <c:v>114.629</c:v>
                </c:pt>
                <c:pt idx="68">
                  <c:v>107.968</c:v>
                </c:pt>
                <c:pt idx="69">
                  <c:v>109.242</c:v>
                </c:pt>
                <c:pt idx="70">
                  <c:v>109.435</c:v>
                </c:pt>
                <c:pt idx="71">
                  <c:v>112.258</c:v>
                </c:pt>
                <c:pt idx="72">
                  <c:v>114.98399999999999</c:v>
                </c:pt>
                <c:pt idx="73">
                  <c:v>118</c:v>
                </c:pt>
                <c:pt idx="74">
                  <c:v>121.532</c:v>
                </c:pt>
                <c:pt idx="75">
                  <c:v>126.5</c:v>
                </c:pt>
                <c:pt idx="76">
                  <c:v>132.64500000000001</c:v>
                </c:pt>
                <c:pt idx="77">
                  <c:v>139.887</c:v>
                </c:pt>
                <c:pt idx="78">
                  <c:v>150.62899999999999</c:v>
                </c:pt>
                <c:pt idx="79">
                  <c:v>159.58099999999999</c:v>
                </c:pt>
                <c:pt idx="80">
                  <c:v>171.21</c:v>
                </c:pt>
                <c:pt idx="81">
                  <c:v>180.19399999999999</c:v>
                </c:pt>
                <c:pt idx="82">
                  <c:v>187.613</c:v>
                </c:pt>
                <c:pt idx="83">
                  <c:v>193.01599999999999</c:v>
                </c:pt>
                <c:pt idx="84">
                  <c:v>195.452</c:v>
                </c:pt>
                <c:pt idx="85">
                  <c:v>195.161</c:v>
                </c:pt>
                <c:pt idx="86">
                  <c:v>187.935</c:v>
                </c:pt>
                <c:pt idx="87">
                  <c:v>174.12899999999999</c:v>
                </c:pt>
                <c:pt idx="88">
                  <c:v>151.98400000000001</c:v>
                </c:pt>
                <c:pt idx="89">
                  <c:v>123.694</c:v>
                </c:pt>
                <c:pt idx="90">
                  <c:v>104.161</c:v>
                </c:pt>
                <c:pt idx="91">
                  <c:v>99.129000000000005</c:v>
                </c:pt>
                <c:pt idx="92">
                  <c:v>98.548000000000002</c:v>
                </c:pt>
                <c:pt idx="93">
                  <c:v>98.887</c:v>
                </c:pt>
                <c:pt idx="94">
                  <c:v>97.79</c:v>
                </c:pt>
                <c:pt idx="95">
                  <c:v>98.483999999999995</c:v>
                </c:pt>
                <c:pt idx="96">
                  <c:v>98.725999999999999</c:v>
                </c:pt>
                <c:pt idx="97">
                  <c:v>98.129000000000005</c:v>
                </c:pt>
                <c:pt idx="98">
                  <c:v>98.725999999999999</c:v>
                </c:pt>
                <c:pt idx="99">
                  <c:v>98.613</c:v>
                </c:pt>
                <c:pt idx="100">
                  <c:v>99.338999999999999</c:v>
                </c:pt>
                <c:pt idx="101">
                  <c:v>97.757999999999996</c:v>
                </c:pt>
                <c:pt idx="102">
                  <c:v>98.531999999999996</c:v>
                </c:pt>
                <c:pt idx="103">
                  <c:v>99.29</c:v>
                </c:pt>
                <c:pt idx="104">
                  <c:v>99.113</c:v>
                </c:pt>
                <c:pt idx="105">
                  <c:v>99.855000000000004</c:v>
                </c:pt>
                <c:pt idx="106">
                  <c:v>98.644999999999996</c:v>
                </c:pt>
                <c:pt idx="107">
                  <c:v>99.355000000000004</c:v>
                </c:pt>
                <c:pt idx="108">
                  <c:v>99.016000000000005</c:v>
                </c:pt>
                <c:pt idx="109">
                  <c:v>99.613</c:v>
                </c:pt>
                <c:pt idx="110">
                  <c:v>99.387</c:v>
                </c:pt>
                <c:pt idx="111">
                  <c:v>99.305999999999997</c:v>
                </c:pt>
                <c:pt idx="112">
                  <c:v>99.418999999999997</c:v>
                </c:pt>
                <c:pt idx="113">
                  <c:v>100.371</c:v>
                </c:pt>
                <c:pt idx="114">
                  <c:v>100.242</c:v>
                </c:pt>
                <c:pt idx="115">
                  <c:v>99.71</c:v>
                </c:pt>
                <c:pt idx="116">
                  <c:v>100.161</c:v>
                </c:pt>
                <c:pt idx="117">
                  <c:v>100.29</c:v>
                </c:pt>
                <c:pt idx="118">
                  <c:v>101.581</c:v>
                </c:pt>
                <c:pt idx="119">
                  <c:v>102.59699999999999</c:v>
                </c:pt>
                <c:pt idx="120">
                  <c:v>104.371</c:v>
                </c:pt>
                <c:pt idx="121">
                  <c:v>105.871</c:v>
                </c:pt>
                <c:pt idx="122">
                  <c:v>107.17700000000001</c:v>
                </c:pt>
                <c:pt idx="123">
                  <c:v>109.258</c:v>
                </c:pt>
                <c:pt idx="124">
                  <c:v>110.629</c:v>
                </c:pt>
                <c:pt idx="125">
                  <c:v>111.032</c:v>
                </c:pt>
                <c:pt idx="126">
                  <c:v>111.339</c:v>
                </c:pt>
                <c:pt idx="127">
                  <c:v>109.952</c:v>
                </c:pt>
                <c:pt idx="128">
                  <c:v>107.919</c:v>
                </c:pt>
                <c:pt idx="129">
                  <c:v>105.129</c:v>
                </c:pt>
                <c:pt idx="130">
                  <c:v>103.613</c:v>
                </c:pt>
                <c:pt idx="131">
                  <c:v>100.71</c:v>
                </c:pt>
                <c:pt idx="132">
                  <c:v>99.177000000000007</c:v>
                </c:pt>
                <c:pt idx="133">
                  <c:v>96.403000000000006</c:v>
                </c:pt>
                <c:pt idx="134">
                  <c:v>96.096999999999994</c:v>
                </c:pt>
                <c:pt idx="135">
                  <c:v>96.129000000000005</c:v>
                </c:pt>
                <c:pt idx="136">
                  <c:v>95.757999999999996</c:v>
                </c:pt>
                <c:pt idx="137">
                  <c:v>96.531999999999996</c:v>
                </c:pt>
                <c:pt idx="138">
                  <c:v>95.21</c:v>
                </c:pt>
                <c:pt idx="139">
                  <c:v>95.468000000000004</c:v>
                </c:pt>
                <c:pt idx="140">
                  <c:v>95.838999999999999</c:v>
                </c:pt>
                <c:pt idx="141">
                  <c:v>95.79</c:v>
                </c:pt>
                <c:pt idx="142">
                  <c:v>94.918999999999997</c:v>
                </c:pt>
                <c:pt idx="143">
                  <c:v>95.144999999999996</c:v>
                </c:pt>
                <c:pt idx="144">
                  <c:v>95.355000000000004</c:v>
                </c:pt>
                <c:pt idx="145">
                  <c:v>95.081000000000003</c:v>
                </c:pt>
                <c:pt idx="146">
                  <c:v>95.677000000000007</c:v>
                </c:pt>
                <c:pt idx="147">
                  <c:v>95.451999999999998</c:v>
                </c:pt>
                <c:pt idx="148">
                  <c:v>96.177000000000007</c:v>
                </c:pt>
                <c:pt idx="149">
                  <c:v>96.177000000000007</c:v>
                </c:pt>
                <c:pt idx="150">
                  <c:v>96.435000000000002</c:v>
                </c:pt>
                <c:pt idx="151">
                  <c:v>97.274000000000001</c:v>
                </c:pt>
                <c:pt idx="152">
                  <c:v>98.742000000000004</c:v>
                </c:pt>
                <c:pt idx="153">
                  <c:v>99.855000000000004</c:v>
                </c:pt>
                <c:pt idx="154">
                  <c:v>101.435</c:v>
                </c:pt>
                <c:pt idx="155">
                  <c:v>101.274</c:v>
                </c:pt>
                <c:pt idx="156">
                  <c:v>101.774</c:v>
                </c:pt>
                <c:pt idx="157">
                  <c:v>102.306</c:v>
                </c:pt>
                <c:pt idx="158">
                  <c:v>101.48399999999999</c:v>
                </c:pt>
                <c:pt idx="159">
                  <c:v>99.661000000000001</c:v>
                </c:pt>
                <c:pt idx="160">
                  <c:v>98.29</c:v>
                </c:pt>
                <c:pt idx="161">
                  <c:v>94.870999999999995</c:v>
                </c:pt>
                <c:pt idx="162">
                  <c:v>94.742000000000004</c:v>
                </c:pt>
                <c:pt idx="163">
                  <c:v>93.531999999999996</c:v>
                </c:pt>
                <c:pt idx="164">
                  <c:v>93.177000000000007</c:v>
                </c:pt>
                <c:pt idx="165">
                  <c:v>93</c:v>
                </c:pt>
                <c:pt idx="166">
                  <c:v>92.016000000000005</c:v>
                </c:pt>
                <c:pt idx="167">
                  <c:v>92.548000000000002</c:v>
                </c:pt>
                <c:pt idx="168">
                  <c:v>92.161000000000001</c:v>
                </c:pt>
                <c:pt idx="169">
                  <c:v>91.355000000000004</c:v>
                </c:pt>
                <c:pt idx="170">
                  <c:v>92.305999999999997</c:v>
                </c:pt>
                <c:pt idx="171">
                  <c:v>91.71</c:v>
                </c:pt>
                <c:pt idx="172">
                  <c:v>91.629000000000005</c:v>
                </c:pt>
                <c:pt idx="173">
                  <c:v>91.838999999999999</c:v>
                </c:pt>
                <c:pt idx="174">
                  <c:v>91.468000000000004</c:v>
                </c:pt>
                <c:pt idx="175">
                  <c:v>91.677000000000007</c:v>
                </c:pt>
                <c:pt idx="176">
                  <c:v>91.483999999999995</c:v>
                </c:pt>
                <c:pt idx="177">
                  <c:v>91.048000000000002</c:v>
                </c:pt>
                <c:pt idx="178">
                  <c:v>91.305999999999997</c:v>
                </c:pt>
                <c:pt idx="179">
                  <c:v>91.144999999999996</c:v>
                </c:pt>
                <c:pt idx="180">
                  <c:v>91.242000000000004</c:v>
                </c:pt>
                <c:pt idx="181">
                  <c:v>91.031999999999996</c:v>
                </c:pt>
                <c:pt idx="182">
                  <c:v>90.79</c:v>
                </c:pt>
                <c:pt idx="183">
                  <c:v>91.870999999999995</c:v>
                </c:pt>
                <c:pt idx="184">
                  <c:v>90.129000000000005</c:v>
                </c:pt>
                <c:pt idx="185">
                  <c:v>90.935000000000002</c:v>
                </c:pt>
                <c:pt idx="186">
                  <c:v>91.225999999999999</c:v>
                </c:pt>
                <c:pt idx="187">
                  <c:v>90.71</c:v>
                </c:pt>
                <c:pt idx="188">
                  <c:v>90.694000000000003</c:v>
                </c:pt>
                <c:pt idx="189">
                  <c:v>90.870999999999995</c:v>
                </c:pt>
                <c:pt idx="190">
                  <c:v>89.968000000000004</c:v>
                </c:pt>
                <c:pt idx="191">
                  <c:v>90.951999999999998</c:v>
                </c:pt>
                <c:pt idx="192">
                  <c:v>89.983999999999995</c:v>
                </c:pt>
                <c:pt idx="193">
                  <c:v>90.064999999999998</c:v>
                </c:pt>
                <c:pt idx="194">
                  <c:v>90.629000000000005</c:v>
                </c:pt>
                <c:pt idx="195">
                  <c:v>90.774000000000001</c:v>
                </c:pt>
                <c:pt idx="196">
                  <c:v>90.725999999999999</c:v>
                </c:pt>
                <c:pt idx="197">
                  <c:v>90.387</c:v>
                </c:pt>
                <c:pt idx="198">
                  <c:v>90.531999999999996</c:v>
                </c:pt>
                <c:pt idx="199">
                  <c:v>90.725999999999999</c:v>
                </c:pt>
                <c:pt idx="200">
                  <c:v>90.194000000000003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105.79949849440665</c:v>
                </c:pt>
                <c:pt idx="1">
                  <c:v>105.9509897303858</c:v>
                </c:pt>
                <c:pt idx="2">
                  <c:v>106.10174057863223</c:v>
                </c:pt>
                <c:pt idx="3">
                  <c:v>106.25163882259227</c:v>
                </c:pt>
                <c:pt idx="4">
                  <c:v>106.40055861806596</c:v>
                </c:pt>
                <c:pt idx="5">
                  <c:v>106.54835916423266</c:v>
                </c:pt>
                <c:pt idx="6">
                  <c:v>106.69488329900885</c:v>
                </c:pt>
                <c:pt idx="7">
                  <c:v>106.83995602707363</c:v>
                </c:pt>
                <c:pt idx="8">
                  <c:v>106.98338299326861</c:v>
                </c:pt>
                <c:pt idx="9">
                  <c:v>107.1249489197792</c:v>
                </c:pt>
                <c:pt idx="10">
                  <c:v>107.26441603305202</c:v>
                </c:pt>
                <c:pt idx="11">
                  <c:v>107.40152251659552</c:v>
                </c:pt>
                <c:pt idx="12">
                  <c:v>107.53598103990664</c:v>
                </c:pt>
                <c:pt idx="13">
                  <c:v>107.66747743372684</c:v>
                </c:pt>
                <c:pt idx="14">
                  <c:v>107.7956696106917</c:v>
                </c:pt>
                <c:pt idx="15">
                  <c:v>107.92018687282521</c:v>
                </c:pt>
                <c:pt idx="16">
                  <c:v>108.04062981013283</c:v>
                </c:pt>
                <c:pt idx="17">
                  <c:v>108.15657108780218</c:v>
                </c:pt>
                <c:pt idx="18">
                  <c:v>108.26755755741911</c:v>
                </c:pt>
                <c:pt idx="19">
                  <c:v>108.37311432959508</c:v>
                </c:pt>
                <c:pt idx="20">
                  <c:v>108.47275173714569</c:v>
                </c:pt>
                <c:pt idx="21">
                  <c:v>108.56597653184453</c:v>
                </c:pt>
                <c:pt idx="22">
                  <c:v>108.65230923245468</c:v>
                </c:pt>
                <c:pt idx="23">
                  <c:v>108.73131031996496</c:v>
                </c:pt>
                <c:pt idx="24">
                  <c:v>108.8026189998171</c:v>
                </c:pt>
                <c:pt idx="25">
                  <c:v>108.86600955340157</c:v>
                </c:pt>
                <c:pt idx="26">
                  <c:v>108.92147189305561</c:v>
                </c:pt>
                <c:pt idx="27">
                  <c:v>108.96932478647761</c:v>
                </c:pt>
                <c:pt idx="28">
                  <c:v>109.01037223391162</c:v>
                </c:pt>
                <c:pt idx="29">
                  <c:v>109.04611547885536</c:v>
                </c:pt>
                <c:pt idx="30">
                  <c:v>109.07903480441583</c:v>
                </c:pt>
                <c:pt idx="31">
                  <c:v>109.11295616294201</c:v>
                </c:pt>
                <c:pt idx="32">
                  <c:v>109.15351720158107</c:v>
                </c:pt>
                <c:pt idx="33">
                  <c:v>109.20874463360764</c:v>
                </c:pt>
                <c:pt idx="34">
                  <c:v>109.28974932124063</c:v>
                </c:pt>
                <c:pt idx="35">
                  <c:v>109.41153603211322</c:v>
                </c:pt>
                <c:pt idx="36">
                  <c:v>109.59391089959868</c:v>
                </c:pt>
                <c:pt idx="37">
                  <c:v>109.86245078184056</c:v>
                </c:pt>
                <c:pt idx="38">
                  <c:v>110.24947516879229</c:v>
                </c:pt>
                <c:pt idx="39">
                  <c:v>110.79493403866542</c:v>
                </c:pt>
                <c:pt idx="40">
                  <c:v>111.54709615326202</c:v>
                </c:pt>
                <c:pt idx="41">
                  <c:v>112.56289490298974</c:v>
                </c:pt>
                <c:pt idx="42">
                  <c:v>113.90776729930697</c:v>
                </c:pt>
                <c:pt idx="43">
                  <c:v>115.65481129512219</c:v>
                </c:pt>
                <c:pt idx="44">
                  <c:v>117.88309292657532</c:v>
                </c:pt>
                <c:pt idx="45">
                  <c:v>120.67496309380095</c:v>
                </c:pt>
                <c:pt idx="46">
                  <c:v>124.11229808519097</c:v>
                </c:pt>
                <c:pt idx="47">
                  <c:v>128.27165973107225</c:v>
                </c:pt>
                <c:pt idx="48">
                  <c:v>133.21847842319966</c:v>
                </c:pt>
                <c:pt idx="49">
                  <c:v>139.00048900055151</c:v>
                </c:pt>
                <c:pt idx="50">
                  <c:v>145.64078501211364</c:v>
                </c:pt>
                <c:pt idx="51">
                  <c:v>153.13098634938865</c:v>
                </c:pt>
                <c:pt idx="52">
                  <c:v>161.4251209955836</c:v>
                </c:pt>
                <c:pt idx="53">
                  <c:v>170.43488451472402</c:v>
                </c:pt>
                <c:pt idx="54">
                  <c:v>180.02693606889022</c:v>
                </c:pt>
                <c:pt idx="55">
                  <c:v>190.02272445251106</c:v>
                </c:pt>
                <c:pt idx="56">
                  <c:v>200.20041522576128</c:v>
                </c:pt>
                <c:pt idx="57">
                  <c:v>210.29377763698326</c:v>
                </c:pt>
                <c:pt idx="58">
                  <c:v>219.96460887338762</c:v>
                </c:pt>
                <c:pt idx="59">
                  <c:v>228.68082476743035</c:v>
                </c:pt>
                <c:pt idx="60">
                  <c:v>235.39802065311474</c:v>
                </c:pt>
                <c:pt idx="61">
                  <c:v>238.09749721509706</c:v>
                </c:pt>
                <c:pt idx="62">
                  <c:v>233.75291143829713</c:v>
                </c:pt>
                <c:pt idx="63">
                  <c:v>219.66906355352745</c:v>
                </c:pt>
                <c:pt idx="64">
                  <c:v>196.081431038966</c:v>
                </c:pt>
                <c:pt idx="65">
                  <c:v>167.67213713123181</c:v>
                </c:pt>
                <c:pt idx="66">
                  <c:v>141.56545639246542</c:v>
                </c:pt>
                <c:pt idx="67">
                  <c:v>123.04562309067333</c:v>
                </c:pt>
                <c:pt idx="68">
                  <c:v>113.08198420259956</c:v>
                </c:pt>
                <c:pt idx="69">
                  <c:v>109.46671242744289</c:v>
                </c:pt>
                <c:pt idx="70">
                  <c:v>109.43205216348288</c:v>
                </c:pt>
                <c:pt idx="71">
                  <c:v>111.18490563574433</c:v>
                </c:pt>
                <c:pt idx="72">
                  <c:v>113.9790651777884</c:v>
                </c:pt>
                <c:pt idx="73">
                  <c:v>117.6376584996201</c:v>
                </c:pt>
                <c:pt idx="74">
                  <c:v>122.17974740470277</c:v>
                </c:pt>
                <c:pt idx="75">
                  <c:v>127.65282967295735</c:v>
                </c:pt>
                <c:pt idx="76">
                  <c:v>134.07451931988618</c:v>
                </c:pt>
                <c:pt idx="77">
                  <c:v>141.4101811293996</c:v>
                </c:pt>
                <c:pt idx="78">
                  <c:v>149.56069997766019</c:v>
                </c:pt>
                <c:pt idx="79">
                  <c:v>158.35556635005182</c:v>
                </c:pt>
                <c:pt idx="80">
                  <c:v>167.55132709787767</c:v>
                </c:pt>
                <c:pt idx="81">
                  <c:v>176.83149669468577</c:v>
                </c:pt>
                <c:pt idx="82">
                  <c:v>185.77781843931439</c:v>
                </c:pt>
                <c:pt idx="83">
                  <c:v>193.69994592830579</c:v>
                </c:pt>
                <c:pt idx="84">
                  <c:v>199.13701989025054</c:v>
                </c:pt>
                <c:pt idx="85">
                  <c:v>199.23684555767051</c:v>
                </c:pt>
                <c:pt idx="86">
                  <c:v>190.38416675571156</c:v>
                </c:pt>
                <c:pt idx="87">
                  <c:v>171.3917567236866</c:v>
                </c:pt>
                <c:pt idx="88">
                  <c:v>146.69498687966828</c:v>
                </c:pt>
                <c:pt idx="89">
                  <c:v>124.35945916136492</c:v>
                </c:pt>
                <c:pt idx="90">
                  <c:v>109.85020178773948</c:v>
                </c:pt>
                <c:pt idx="91">
                  <c:v>102.99144516832868</c:v>
                </c:pt>
                <c:pt idx="92">
                  <c:v>100.59045382050368</c:v>
                </c:pt>
                <c:pt idx="93">
                  <c:v>99.923835138772972</c:v>
                </c:pt>
                <c:pt idx="94">
                  <c:v>99.72669343815879</c:v>
                </c:pt>
                <c:pt idx="95">
                  <c:v>99.620216207169662</c:v>
                </c:pt>
                <c:pt idx="96">
                  <c:v>99.527011816649377</c:v>
                </c:pt>
                <c:pt idx="97">
                  <c:v>99.435971805183655</c:v>
                </c:pt>
                <c:pt idx="98">
                  <c:v>99.345920187274189</c:v>
                </c:pt>
                <c:pt idx="99">
                  <c:v>99.256734274568089</c:v>
                </c:pt>
                <c:pt idx="100">
                  <c:v>99.168395287841633</c:v>
                </c:pt>
                <c:pt idx="101">
                  <c:v>99.080935415052721</c:v>
                </c:pt>
                <c:pt idx="102">
                  <c:v>98.994468436779854</c:v>
                </c:pt>
                <c:pt idx="103">
                  <c:v>98.909247703739808</c:v>
                </c:pt>
                <c:pt idx="104">
                  <c:v>98.825760192315585</c:v>
                </c:pt>
                <c:pt idx="105">
                  <c:v>98.744872550142844</c:v>
                </c:pt>
                <c:pt idx="106">
                  <c:v>98.668048113159088</c:v>
                </c:pt>
                <c:pt idx="107">
                  <c:v>98.59765432868511</c:v>
                </c:pt>
                <c:pt idx="108">
                  <c:v>98.53737554976243</c:v>
                </c:pt>
                <c:pt idx="109">
                  <c:v>98.492733820915717</c:v>
                </c:pt>
                <c:pt idx="110">
                  <c:v>98.471697212474638</c:v>
                </c:pt>
                <c:pt idx="111">
                  <c:v>98.48531988065335</c:v>
                </c:pt>
                <c:pt idx="112">
                  <c:v>98.548311525380441</c:v>
                </c:pt>
                <c:pt idx="113">
                  <c:v>98.679381910546681</c:v>
                </c:pt>
                <c:pt idx="114">
                  <c:v>98.90115977967335</c:v>
                </c:pt>
                <c:pt idx="115">
                  <c:v>99.239461358298712</c:v>
                </c:pt>
                <c:pt idx="116">
                  <c:v>99.721701138546919</c:v>
                </c:pt>
                <c:pt idx="117">
                  <c:v>100.3743138629428</c:v>
                </c:pt>
                <c:pt idx="118">
                  <c:v>101.21919619997044</c:v>
                </c:pt>
                <c:pt idx="119">
                  <c:v>102.26934889843479</c:v>
                </c:pt>
                <c:pt idx="120">
                  <c:v>103.52398051399146</c:v>
                </c:pt>
                <c:pt idx="121">
                  <c:v>104.96299496204135</c:v>
                </c:pt>
                <c:pt idx="122">
                  <c:v>106.53951633931175</c:v>
                </c:pt>
                <c:pt idx="123">
                  <c:v>108.1670533169563</c:v>
                </c:pt>
                <c:pt idx="124">
                  <c:v>109.69820489467529</c:v>
                </c:pt>
                <c:pt idx="125">
                  <c:v>110.90171905291412</c:v>
                </c:pt>
                <c:pt idx="126">
                  <c:v>111.46721698403445</c:v>
                </c:pt>
                <c:pt idx="127">
                  <c:v>111.08171258775388</c:v>
                </c:pt>
                <c:pt idx="128">
                  <c:v>109.58693495213168</c:v>
                </c:pt>
                <c:pt idx="129">
                  <c:v>107.13513459560585</c:v>
                </c:pt>
                <c:pt idx="130">
                  <c:v>104.20175955266711</c:v>
                </c:pt>
                <c:pt idx="131">
                  <c:v>101.39447860203465</c:v>
                </c:pt>
                <c:pt idx="132">
                  <c:v>99.176402229978763</c:v>
                </c:pt>
                <c:pt idx="133">
                  <c:v>97.703606679747139</c:v>
                </c:pt>
                <c:pt idx="134">
                  <c:v>96.864557080349513</c:v>
                </c:pt>
                <c:pt idx="135">
                  <c:v>96.436368630431318</c:v>
                </c:pt>
                <c:pt idx="136">
                  <c:v>96.220219852959303</c:v>
                </c:pt>
                <c:pt idx="137">
                  <c:v>96.09292728208375</c:v>
                </c:pt>
                <c:pt idx="138">
                  <c:v>95.99628549588725</c:v>
                </c:pt>
                <c:pt idx="139">
                  <c:v>95.90878695595174</c:v>
                </c:pt>
                <c:pt idx="140">
                  <c:v>95.824695646475789</c:v>
                </c:pt>
                <c:pt idx="141">
                  <c:v>95.744146480485526</c:v>
                </c:pt>
                <c:pt idx="142">
                  <c:v>95.669991747969505</c:v>
                </c:pt>
                <c:pt idx="143">
                  <c:v>95.607520836765275</c:v>
                </c:pt>
                <c:pt idx="144">
                  <c:v>95.565181177811127</c:v>
                </c:pt>
                <c:pt idx="145">
                  <c:v>95.555573830367621</c:v>
                </c:pt>
                <c:pt idx="146">
                  <c:v>95.596324279036395</c:v>
                </c:pt>
                <c:pt idx="147">
                  <c:v>95.710400344217703</c:v>
                </c:pt>
                <c:pt idx="148">
                  <c:v>95.925350398428307</c:v>
                </c:pt>
                <c:pt idx="149">
                  <c:v>96.270906019633898</c:v>
                </c:pt>
                <c:pt idx="150">
                  <c:v>96.774479216922941</c:v>
                </c:pt>
                <c:pt idx="151">
                  <c:v>97.454191060767371</c:v>
                </c:pt>
                <c:pt idx="152">
                  <c:v>98.308955578593668</c:v>
                </c:pt>
                <c:pt idx="153">
                  <c:v>99.304840001602599</c:v>
                </c:pt>
                <c:pt idx="154">
                  <c:v>100.35784808648778</c:v>
                </c:pt>
                <c:pt idx="155">
                  <c:v>101.31870484764882</c:v>
                </c:pt>
                <c:pt idx="156">
                  <c:v>101.97629057079189</c:v>
                </c:pt>
                <c:pt idx="157">
                  <c:v>102.10326738472844</c:v>
                </c:pt>
                <c:pt idx="158">
                  <c:v>101.54967797552536</c:v>
                </c:pt>
                <c:pt idx="159">
                  <c:v>100.34304311396983</c:v>
                </c:pt>
                <c:pt idx="160">
                  <c:v>98.717232985527815</c:v>
                </c:pt>
                <c:pt idx="161">
                  <c:v>97.024556786670288</c:v>
                </c:pt>
                <c:pt idx="162">
                  <c:v>95.578082024513904</c:v>
                </c:pt>
                <c:pt idx="163">
                  <c:v>94.53259161555539</c:v>
                </c:pt>
                <c:pt idx="164">
                  <c:v>93.873903732614508</c:v>
                </c:pt>
                <c:pt idx="165">
                  <c:v>93.492784298837222</c:v>
                </c:pt>
                <c:pt idx="166">
                  <c:v>93.269567884757762</c:v>
                </c:pt>
                <c:pt idx="167">
                  <c:v>93.119503751619092</c:v>
                </c:pt>
                <c:pt idx="168">
                  <c:v>92.997439102611168</c:v>
                </c:pt>
                <c:pt idx="169">
                  <c:v>92.884341220966292</c:v>
                </c:pt>
                <c:pt idx="170">
                  <c:v>92.773731327693611</c:v>
                </c:pt>
                <c:pt idx="171">
                  <c:v>92.663831232985657</c:v>
                </c:pt>
                <c:pt idx="172">
                  <c:v>92.554273164379836</c:v>
                </c:pt>
                <c:pt idx="173">
                  <c:v>92.44503059128057</c:v>
                </c:pt>
                <c:pt idx="174">
                  <c:v>92.336140122763439</c:v>
                </c:pt>
                <c:pt idx="175">
                  <c:v>92.227642663821769</c:v>
                </c:pt>
                <c:pt idx="176">
                  <c:v>92.119573328448354</c:v>
                </c:pt>
                <c:pt idx="177">
                  <c:v>92.011960262932845</c:v>
                </c:pt>
                <c:pt idx="178">
                  <c:v>91.904824879326313</c:v>
                </c:pt>
                <c:pt idx="179">
                  <c:v>91.798182328785387</c:v>
                </c:pt>
                <c:pt idx="180">
                  <c:v>91.692042045637791</c:v>
                </c:pt>
                <c:pt idx="181">
                  <c:v>91.586408324494116</c:v>
                </c:pt>
                <c:pt idx="182">
                  <c:v>91.48128090940854</c:v>
                </c:pt>
                <c:pt idx="183">
                  <c:v>91.376655578490002</c:v>
                </c:pt>
                <c:pt idx="184">
                  <c:v>91.27252471066565</c:v>
                </c:pt>
                <c:pt idx="185">
                  <c:v>91.168877824377716</c:v>
                </c:pt>
                <c:pt idx="186">
                  <c:v>91.065702080812727</c:v>
                </c:pt>
                <c:pt idx="187">
                  <c:v>90.9629827467529</c:v>
                </c:pt>
                <c:pt idx="188">
                  <c:v>90.860703614264494</c:v>
                </c:pt>
                <c:pt idx="189">
                  <c:v>90.758847376194197</c:v>
                </c:pt>
                <c:pt idx="190">
                  <c:v>90.657395957842652</c:v>
                </c:pt>
                <c:pt idx="191">
                  <c:v>90.556330806255829</c:v>
                </c:pt>
                <c:pt idx="192">
                  <c:v>90.455633139356735</c:v>
                </c:pt>
                <c:pt idx="193">
                  <c:v>90.355284157671775</c:v>
                </c:pt>
                <c:pt idx="194">
                  <c:v>90.255265221733154</c:v>
                </c:pt>
                <c:pt idx="195">
                  <c:v>90.155557998396731</c:v>
                </c:pt>
                <c:pt idx="196">
                  <c:v>90.056144579343965</c:v>
                </c:pt>
                <c:pt idx="197">
                  <c:v>89.957007574965402</c:v>
                </c:pt>
                <c:pt idx="198">
                  <c:v>89.858130186683297</c:v>
                </c:pt>
                <c:pt idx="199">
                  <c:v>89.759496260579525</c:v>
                </c:pt>
                <c:pt idx="200">
                  <c:v>89.661090324975731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105.79949849399695</c:v>
                </c:pt>
                <c:pt idx="1">
                  <c:v>105.95098972945674</c:v>
                </c:pt>
                <c:pt idx="2">
                  <c:v>106.10174057655213</c:v>
                </c:pt>
                <c:pt idx="3">
                  <c:v>106.25163881799425</c:v>
                </c:pt>
                <c:pt idx="4">
                  <c:v>106.40055860803119</c:v>
                </c:pt>
                <c:pt idx="5">
                  <c:v>106.54835914261078</c:v>
                </c:pt>
                <c:pt idx="6">
                  <c:v>106.69488325301187</c:v>
                </c:pt>
                <c:pt idx="7">
                  <c:v>106.83995593046528</c:v>
                </c:pt>
                <c:pt idx="8">
                  <c:v>106.98338279293699</c:v>
                </c:pt>
                <c:pt idx="9">
                  <c:v>107.12494850963751</c:v>
                </c:pt>
                <c:pt idx="10">
                  <c:v>107.26441520402643</c:v>
                </c:pt>
                <c:pt idx="11">
                  <c:v>107.4015208621536</c:v>
                </c:pt>
                <c:pt idx="12">
                  <c:v>107.53597778015363</c:v>
                </c:pt>
                <c:pt idx="13">
                  <c:v>107.66747109258529</c:v>
                </c:pt>
                <c:pt idx="14">
                  <c:v>107.79565743202404</c:v>
                </c:pt>
                <c:pt idx="15">
                  <c:v>107.92016377975426</c:v>
                </c:pt>
                <c:pt idx="16">
                  <c:v>108.04058657735118</c:v>
                </c:pt>
                <c:pt idx="17">
                  <c:v>108.15649117906855</c:v>
                </c:pt>
                <c:pt idx="18">
                  <c:v>108.26741173479942</c:v>
                </c:pt>
                <c:pt idx="19">
                  <c:v>108.37285160234325</c:v>
                </c:pt>
                <c:pt idx="20">
                  <c:v>108.47228439502031</c:v>
                </c:pt>
                <c:pt idx="21">
                  <c:v>108.56515577537496</c:v>
                </c:pt>
                <c:pt idx="22">
                  <c:v>108.6508861066966</c:v>
                </c:pt>
                <c:pt idx="23">
                  <c:v>108.728874070128</c:v>
                </c:pt>
                <c:pt idx="24">
                  <c:v>108.79850134491384</c:v>
                </c:pt>
                <c:pt idx="25">
                  <c:v>108.85913843158512</c:v>
                </c:pt>
                <c:pt idx="26">
                  <c:v>108.91015167143237</c:v>
                </c:pt>
                <c:pt idx="27">
                  <c:v>108.95091147965702</c:v>
                </c:pt>
                <c:pt idx="28">
                  <c:v>108.9808017637659</c:v>
                </c:pt>
                <c:pt idx="29">
                  <c:v>108.99923044344844</c:v>
                </c:pt>
                <c:pt idx="30">
                  <c:v>109.00564092461219</c:v>
                </c:pt>
                <c:pt idx="31">
                  <c:v>108.9995243107754</c:v>
                </c:pt>
                <c:pt idx="32">
                  <c:v>108.98043206310173</c:v>
                </c:pt>
                <c:pt idx="33">
                  <c:v>108.94798875061879</c:v>
                </c:pt>
                <c:pt idx="34">
                  <c:v>108.90190447014282</c:v>
                </c:pt>
                <c:pt idx="35">
                  <c:v>108.84198646729592</c:v>
                </c:pt>
                <c:pt idx="36">
                  <c:v>108.76814946198408</c:v>
                </c:pt>
                <c:pt idx="37">
                  <c:v>108.68042417943984</c:v>
                </c:pt>
                <c:pt idx="38">
                  <c:v>108.5789636157138</c:v>
                </c:pt>
                <c:pt idx="39">
                  <c:v>108.46404662651551</c:v>
                </c:pt>
                <c:pt idx="40">
                  <c:v>108.33607852004735</c:v>
                </c:pt>
                <c:pt idx="41">
                  <c:v>108.19558845437541</c:v>
                </c:pt>
                <c:pt idx="42">
                  <c:v>108.04322358130204</c:v>
                </c:pt>
                <c:pt idx="43">
                  <c:v>107.87974003235877</c:v>
                </c:pt>
                <c:pt idx="44">
                  <c:v>107.70599099728813</c:v>
                </c:pt>
                <c:pt idx="45">
                  <c:v>107.52291228937142</c:v>
                </c:pt>
                <c:pt idx="46">
                  <c:v>107.33150591390427</c:v>
                </c:pt>
                <c:pt idx="47">
                  <c:v>107.13282224658576</c:v>
                </c:pt>
                <c:pt idx="48">
                  <c:v>106.92794148104666</c:v>
                </c:pt>
                <c:pt idx="49">
                  <c:v>106.71795501625682</c:v>
                </c:pt>
                <c:pt idx="50">
                  <c:v>106.50394742598642</c:v>
                </c:pt>
                <c:pt idx="51">
                  <c:v>106.28697958823125</c:v>
                </c:pt>
                <c:pt idx="52">
                  <c:v>106.06807345974489</c:v>
                </c:pt>
                <c:pt idx="53">
                  <c:v>105.84819886858688</c:v>
                </c:pt>
                <c:pt idx="54">
                  <c:v>105.6282625756471</c:v>
                </c:pt>
                <c:pt idx="55">
                  <c:v>105.40909973386619</c:v>
                </c:pt>
                <c:pt idx="56">
                  <c:v>105.19146775954057</c:v>
                </c:pt>
                <c:pt idx="57">
                  <c:v>104.97604253006783</c:v>
                </c:pt>
                <c:pt idx="58">
                  <c:v>104.76341674100775</c:v>
                </c:pt>
                <c:pt idx="59">
                  <c:v>104.55410019453448</c:v>
                </c:pt>
                <c:pt idx="60">
                  <c:v>104.34852175141968</c:v>
                </c:pt>
                <c:pt idx="61">
                  <c:v>104.14703265825315</c:v>
                </c:pt>
                <c:pt idx="62">
                  <c:v>103.94991095819535</c:v>
                </c:pt>
                <c:pt idx="63">
                  <c:v>103.75736670401449</c:v>
                </c:pt>
                <c:pt idx="64">
                  <c:v>103.56954771309874</c:v>
                </c:pt>
                <c:pt idx="65">
                  <c:v>103.38654563221789</c:v>
                </c:pt>
                <c:pt idx="66">
                  <c:v>103.20840211202487</c:v>
                </c:pt>
                <c:pt idx="67">
                  <c:v>103.03511492508322</c:v>
                </c:pt>
                <c:pt idx="68">
                  <c:v>102.86664389454147</c:v>
                </c:pt>
                <c:pt idx="69">
                  <c:v>102.70291653195696</c:v>
                </c:pt>
                <c:pt idx="70">
                  <c:v>102.54383331118339</c:v>
                </c:pt>
                <c:pt idx="71">
                  <c:v>102.38927253009425</c:v>
                </c:pt>
                <c:pt idx="72">
                  <c:v>102.23909473297591</c:v>
                </c:pt>
                <c:pt idx="73">
                  <c:v>102.09314668370948</c:v>
                </c:pt>
                <c:pt idx="74">
                  <c:v>101.95126489357784</c:v>
                </c:pt>
                <c:pt idx="75">
                  <c:v>101.81327871801135</c:v>
                </c:pt>
                <c:pt idx="76">
                  <c:v>101.67901304421969</c:v>
                </c:pt>
                <c:pt idx="77">
                  <c:v>101.54829059686642</c:v>
                </c:pt>
                <c:pt idx="78">
                  <c:v>101.42093389214791</c:v>
                </c:pt>
                <c:pt idx="79">
                  <c:v>101.29676687222492</c:v>
                </c:pt>
                <c:pt idx="80">
                  <c:v>101.17561625228055</c:v>
                </c:pt>
                <c:pt idx="81">
                  <c:v>101.05731261184768</c:v>
                </c:pt>
                <c:pt idx="82">
                  <c:v>100.94169126072786</c:v>
                </c:pt>
                <c:pt idx="83">
                  <c:v>100.82859290802509</c:v>
                </c:pt>
                <c:pt idx="84">
                  <c:v>100.71786416072239</c:v>
                </c:pt>
                <c:pt idx="85">
                  <c:v>100.60935787597184</c:v>
                </c:pt>
                <c:pt idx="86">
                  <c:v>100.50293338895725</c:v>
                </c:pt>
                <c:pt idx="87">
                  <c:v>100.39845663590422</c:v>
                </c:pt>
                <c:pt idx="88">
                  <c:v>100.29580018960696</c:v>
                </c:pt>
                <c:pt idx="89">
                  <c:v>100.19484322276062</c:v>
                </c:pt>
                <c:pt idx="90">
                  <c:v>100.09547141244944</c:v>
                </c:pt>
                <c:pt idx="91">
                  <c:v>99.997576797362569</c:v>
                </c:pt>
                <c:pt idx="92">
                  <c:v>99.90105759769466</c:v>
                </c:pt>
                <c:pt idx="93">
                  <c:v>99.805818006234773</c:v>
                </c:pt>
                <c:pt idx="94">
                  <c:v>99.711767957851052</c:v>
                </c:pt>
                <c:pt idx="95">
                  <c:v>99.618822883429843</c:v>
                </c:pt>
                <c:pt idx="96">
                  <c:v>99.526903453317459</c:v>
                </c:pt>
                <c:pt idx="97">
                  <c:v>99.43593531442805</c:v>
                </c:pt>
                <c:pt idx="98">
                  <c:v>99.345848824411519</c:v>
                </c:pt>
                <c:pt idx="99">
                  <c:v>99.256578785608042</c:v>
                </c:pt>
                <c:pt idx="100">
                  <c:v>99.168064180941755</c:v>
                </c:pt>
                <c:pt idx="101">
                  <c:v>99.080247913411895</c:v>
                </c:pt>
                <c:pt idx="102">
                  <c:v>98.993076550418508</c:v>
                </c:pt>
                <c:pt idx="103">
                  <c:v>98.906500073800643</c:v>
                </c:pt>
                <c:pt idx="104">
                  <c:v>98.820471636161059</c:v>
                </c:pt>
                <c:pt idx="105">
                  <c:v>98.734947323794771</c:v>
                </c:pt>
                <c:pt idx="106">
                  <c:v>98.64988592632362</c:v>
                </c:pt>
                <c:pt idx="107">
                  <c:v>98.565248712960695</c:v>
                </c:pt>
                <c:pt idx="108">
                  <c:v>98.480999215179793</c:v>
                </c:pt>
                <c:pt idx="109">
                  <c:v>98.397103015445396</c:v>
                </c:pt>
                <c:pt idx="110">
                  <c:v>98.313527541563019</c:v>
                </c:pt>
                <c:pt idx="111">
                  <c:v>98.23024186613489</c:v>
                </c:pt>
                <c:pt idx="112">
                  <c:v>98.147216510552923</c:v>
                </c:pt>
                <c:pt idx="113">
                  <c:v>98.064423252925792</c:v>
                </c:pt>
                <c:pt idx="114">
                  <c:v>97.98183493932045</c:v>
                </c:pt>
                <c:pt idx="115">
                  <c:v>97.899425297701299</c:v>
                </c:pt>
                <c:pt idx="116">
                  <c:v>97.817168753972624</c:v>
                </c:pt>
                <c:pt idx="117">
                  <c:v>97.735040249572592</c:v>
                </c:pt>
                <c:pt idx="118">
                  <c:v>97.653015060135459</c:v>
                </c:pt>
                <c:pt idx="119">
                  <c:v>97.57106861483004</c:v>
                </c:pt>
                <c:pt idx="120">
                  <c:v>97.489176316107191</c:v>
                </c:pt>
                <c:pt idx="121">
                  <c:v>97.407313359745075</c:v>
                </c:pt>
                <c:pt idx="122">
                  <c:v>97.325454555276593</c:v>
                </c:pt>
                <c:pt idx="123">
                  <c:v>97.243574147123198</c:v>
                </c:pt>
                <c:pt idx="124">
                  <c:v>97.161645637047386</c:v>
                </c:pt>
                <c:pt idx="125">
                  <c:v>97.079641608878148</c:v>
                </c:pt>
                <c:pt idx="126">
                  <c:v>96.997533556866856</c:v>
                </c:pt>
                <c:pt idx="127">
                  <c:v>96.915291719495187</c:v>
                </c:pt>
                <c:pt idx="128">
                  <c:v>96.832884921087327</c:v>
                </c:pt>
                <c:pt idx="129">
                  <c:v>96.750280424175642</c:v>
                </c:pt>
                <c:pt idx="130">
                  <c:v>96.667443796226451</c:v>
                </c:pt>
                <c:pt idx="131">
                  <c:v>96.584338795044829</c:v>
                </c:pt>
                <c:pt idx="132">
                  <c:v>96.500927277929321</c:v>
                </c:pt>
                <c:pt idx="133">
                  <c:v>96.417169140415041</c:v>
                </c:pt>
                <c:pt idx="134">
                  <c:v>96.333022291199143</c:v>
                </c:pt>
                <c:pt idx="135">
                  <c:v>96.248442670539845</c:v>
                </c:pt>
                <c:pt idx="136">
                  <c:v>96.16338432000704</c:v>
                </c:pt>
                <c:pt idx="137">
                  <c:v>96.077799511869912</c:v>
                </c:pt>
                <c:pt idx="138">
                  <c:v>95.991638946557075</c:v>
                </c:pt>
                <c:pt idx="139">
                  <c:v>95.904852026422191</c:v>
                </c:pt>
                <c:pt idx="140">
                  <c:v>95.817387213399485</c:v>
                </c:pt>
                <c:pt idx="141">
                  <c:v>95.729192476932695</c:v>
                </c:pt>
                <c:pt idx="142">
                  <c:v>95.640215836716507</c:v>
                </c:pt>
                <c:pt idx="143">
                  <c:v>95.550406002222047</c:v>
                </c:pt>
                <c:pt idx="144">
                  <c:v>95.459713107641619</c:v>
                </c:pt>
                <c:pt idx="145">
                  <c:v>95.368089536780474</c:v>
                </c:pt>
                <c:pt idx="146">
                  <c:v>95.275490827609559</c:v>
                </c:pt>
                <c:pt idx="147">
                  <c:v>95.181876640810486</c:v>
                </c:pt>
                <c:pt idx="148">
                  <c:v>95.087211770919737</c:v>
                </c:pt>
                <c:pt idx="149">
                  <c:v>94.991467172939991</c:v>
                </c:pt>
                <c:pt idx="150">
                  <c:v>94.894620971929442</c:v>
                </c:pt>
                <c:pt idx="151">
                  <c:v>94.796659418592952</c:v>
                </c:pt>
                <c:pt idx="152">
                  <c:v>94.697577750780397</c:v>
                </c:pt>
                <c:pt idx="153">
                  <c:v>94.597380919551682</c:v>
                </c:pt>
                <c:pt idx="154">
                  <c:v>94.496084139518601</c:v>
                </c:pt>
                <c:pt idx="155">
                  <c:v>94.393713226813858</c:v>
                </c:pt>
                <c:pt idx="156">
                  <c:v>94.290304694370292</c:v>
                </c:pt>
                <c:pt idx="157">
                  <c:v>94.185905583080967</c:v>
                </c:pt>
                <c:pt idx="158">
                  <c:v>94.080573018457216</c:v>
                </c:pt>
                <c:pt idx="159">
                  <c:v>93.974373494962919</c:v>
                </c:pt>
                <c:pt idx="160">
                  <c:v>93.867381903428054</c:v>
                </c:pt>
                <c:pt idx="161">
                  <c:v>93.759680329849147</c:v>
                </c:pt>
                <c:pt idx="162">
                  <c:v>93.651356665469194</c:v>
                </c:pt>
                <c:pt idx="163">
                  <c:v>93.542503077361417</c:v>
                </c:pt>
                <c:pt idx="164">
                  <c:v>93.433214395096286</c:v>
                </c:pt>
                <c:pt idx="165">
                  <c:v>93.323586471981287</c:v>
                </c:pt>
                <c:pt idx="166">
                  <c:v>93.213714578695274</c:v>
                </c:pt>
                <c:pt idx="167">
                  <c:v>93.103691883081069</c:v>
                </c:pt>
                <c:pt idx="168">
                  <c:v>92.993608062893657</c:v>
                </c:pt>
                <c:pt idx="169">
                  <c:v>92.883548089132162</c:v>
                </c:pt>
                <c:pt idx="170">
                  <c:v>92.773591207048128</c:v>
                </c:pt>
                <c:pt idx="171">
                  <c:v>92.663810130886802</c:v>
                </c:pt>
                <c:pt idx="172">
                  <c:v>92.554270457695864</c:v>
                </c:pt>
                <c:pt idx="173">
                  <c:v>92.445030295802894</c:v>
                </c:pt>
                <c:pt idx="174">
                  <c:v>92.336140095327124</c:v>
                </c:pt>
                <c:pt idx="175">
                  <c:v>92.227642661655949</c:v>
                </c:pt>
                <c:pt idx="176">
                  <c:v>92.119573328303062</c:v>
                </c:pt>
                <c:pt idx="177">
                  <c:v>92.011960262924561</c:v>
                </c:pt>
                <c:pt idx="178">
                  <c:v>91.904824879325915</c:v>
                </c:pt>
                <c:pt idx="179">
                  <c:v>91.798182328785373</c:v>
                </c:pt>
                <c:pt idx="180">
                  <c:v>91.692042045637791</c:v>
                </c:pt>
                <c:pt idx="181">
                  <c:v>91.586408324494116</c:v>
                </c:pt>
                <c:pt idx="182">
                  <c:v>91.48128090940854</c:v>
                </c:pt>
                <c:pt idx="183">
                  <c:v>91.376655578490002</c:v>
                </c:pt>
                <c:pt idx="184">
                  <c:v>91.27252471066565</c:v>
                </c:pt>
                <c:pt idx="185">
                  <c:v>91.168877824377716</c:v>
                </c:pt>
                <c:pt idx="186">
                  <c:v>91.065702080812727</c:v>
                </c:pt>
                <c:pt idx="187">
                  <c:v>90.9629827467529</c:v>
                </c:pt>
                <c:pt idx="188">
                  <c:v>90.860703614264494</c:v>
                </c:pt>
                <c:pt idx="189">
                  <c:v>90.758847376194197</c:v>
                </c:pt>
                <c:pt idx="190">
                  <c:v>90.657395957842652</c:v>
                </c:pt>
                <c:pt idx="191">
                  <c:v>90.556330806255829</c:v>
                </c:pt>
                <c:pt idx="192">
                  <c:v>90.455633139356735</c:v>
                </c:pt>
                <c:pt idx="193">
                  <c:v>90.355284157671775</c:v>
                </c:pt>
                <c:pt idx="194">
                  <c:v>90.255265221733154</c:v>
                </c:pt>
                <c:pt idx="195">
                  <c:v>90.155557998396731</c:v>
                </c:pt>
                <c:pt idx="196">
                  <c:v>90.056144579343965</c:v>
                </c:pt>
                <c:pt idx="197">
                  <c:v>89.957007574965402</c:v>
                </c:pt>
                <c:pt idx="198">
                  <c:v>89.858130186683297</c:v>
                </c:pt>
                <c:pt idx="199">
                  <c:v>89.759496260579525</c:v>
                </c:pt>
                <c:pt idx="200">
                  <c:v>89.661090324975731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107.78700000000001</c:v>
                </c:pt>
                <c:pt idx="1">
                  <c:v>107.78700000000001</c:v>
                </c:pt>
                <c:pt idx="2">
                  <c:v>106.623</c:v>
                </c:pt>
                <c:pt idx="3">
                  <c:v>107.574</c:v>
                </c:pt>
                <c:pt idx="4">
                  <c:v>107.492</c:v>
                </c:pt>
                <c:pt idx="5">
                  <c:v>107.754</c:v>
                </c:pt>
                <c:pt idx="6">
                  <c:v>107.574</c:v>
                </c:pt>
                <c:pt idx="7">
                  <c:v>106.65600000000001</c:v>
                </c:pt>
                <c:pt idx="8">
                  <c:v>107.066</c:v>
                </c:pt>
                <c:pt idx="9">
                  <c:v>106.738</c:v>
                </c:pt>
                <c:pt idx="10">
                  <c:v>106.68899999999999</c:v>
                </c:pt>
                <c:pt idx="11">
                  <c:v>107.98399999999999</c:v>
                </c:pt>
                <c:pt idx="12">
                  <c:v>107.738</c:v>
                </c:pt>
                <c:pt idx="13">
                  <c:v>106.934</c:v>
                </c:pt>
                <c:pt idx="14">
                  <c:v>107.623</c:v>
                </c:pt>
                <c:pt idx="15">
                  <c:v>106.803</c:v>
                </c:pt>
                <c:pt idx="16">
                  <c:v>107.721</c:v>
                </c:pt>
                <c:pt idx="17">
                  <c:v>106.21299999999999</c:v>
                </c:pt>
                <c:pt idx="18">
                  <c:v>107.131</c:v>
                </c:pt>
                <c:pt idx="19">
                  <c:v>106.68899999999999</c:v>
                </c:pt>
                <c:pt idx="20">
                  <c:v>107.08199999999999</c:v>
                </c:pt>
                <c:pt idx="21">
                  <c:v>107.41</c:v>
                </c:pt>
                <c:pt idx="22">
                  <c:v>106.41</c:v>
                </c:pt>
                <c:pt idx="23">
                  <c:v>108.066</c:v>
                </c:pt>
                <c:pt idx="24">
                  <c:v>107.738</c:v>
                </c:pt>
                <c:pt idx="25">
                  <c:v>107.31100000000001</c:v>
                </c:pt>
                <c:pt idx="26">
                  <c:v>107.279</c:v>
                </c:pt>
                <c:pt idx="27">
                  <c:v>108.295</c:v>
                </c:pt>
                <c:pt idx="28">
                  <c:v>108.04900000000001</c:v>
                </c:pt>
                <c:pt idx="29">
                  <c:v>108.34399999999999</c:v>
                </c:pt>
                <c:pt idx="30">
                  <c:v>109.148</c:v>
                </c:pt>
                <c:pt idx="31">
                  <c:v>108.82</c:v>
                </c:pt>
                <c:pt idx="32">
                  <c:v>109.34399999999999</c:v>
                </c:pt>
                <c:pt idx="33">
                  <c:v>109.902</c:v>
                </c:pt>
                <c:pt idx="34">
                  <c:v>109.393</c:v>
                </c:pt>
                <c:pt idx="35">
                  <c:v>110.77</c:v>
                </c:pt>
                <c:pt idx="36">
                  <c:v>111.639</c:v>
                </c:pt>
                <c:pt idx="37">
                  <c:v>111.557</c:v>
                </c:pt>
                <c:pt idx="38">
                  <c:v>112.098</c:v>
                </c:pt>
                <c:pt idx="39">
                  <c:v>114.033</c:v>
                </c:pt>
                <c:pt idx="40">
                  <c:v>115.098</c:v>
                </c:pt>
                <c:pt idx="41">
                  <c:v>114.672</c:v>
                </c:pt>
                <c:pt idx="42">
                  <c:v>116.18</c:v>
                </c:pt>
                <c:pt idx="43">
                  <c:v>117.852</c:v>
                </c:pt>
                <c:pt idx="44">
                  <c:v>119.426</c:v>
                </c:pt>
                <c:pt idx="45">
                  <c:v>120.41</c:v>
                </c:pt>
                <c:pt idx="46">
                  <c:v>123.04900000000001</c:v>
                </c:pt>
                <c:pt idx="47">
                  <c:v>126.557</c:v>
                </c:pt>
                <c:pt idx="48">
                  <c:v>131.18</c:v>
                </c:pt>
                <c:pt idx="49">
                  <c:v>136.57400000000001</c:v>
                </c:pt>
                <c:pt idx="50">
                  <c:v>142.04900000000001</c:v>
                </c:pt>
                <c:pt idx="51">
                  <c:v>148.75399999999999</c:v>
                </c:pt>
                <c:pt idx="52">
                  <c:v>157.41</c:v>
                </c:pt>
                <c:pt idx="53">
                  <c:v>166.52500000000001</c:v>
                </c:pt>
                <c:pt idx="54">
                  <c:v>178.59</c:v>
                </c:pt>
                <c:pt idx="55">
                  <c:v>190.934</c:v>
                </c:pt>
                <c:pt idx="56">
                  <c:v>202.59</c:v>
                </c:pt>
                <c:pt idx="57">
                  <c:v>213.721</c:v>
                </c:pt>
                <c:pt idx="58">
                  <c:v>222.03299999999999</c:v>
                </c:pt>
                <c:pt idx="59">
                  <c:v>227.47499999999999</c:v>
                </c:pt>
                <c:pt idx="60">
                  <c:v>231.869</c:v>
                </c:pt>
                <c:pt idx="61">
                  <c:v>232.96700000000001</c:v>
                </c:pt>
                <c:pt idx="62">
                  <c:v>230.131</c:v>
                </c:pt>
                <c:pt idx="63">
                  <c:v>224.50800000000001</c:v>
                </c:pt>
                <c:pt idx="64">
                  <c:v>209.88499999999999</c:v>
                </c:pt>
                <c:pt idx="65">
                  <c:v>186.70500000000001</c:v>
                </c:pt>
                <c:pt idx="66">
                  <c:v>152.75399999999999</c:v>
                </c:pt>
                <c:pt idx="67">
                  <c:v>119.11499999999999</c:v>
                </c:pt>
                <c:pt idx="68">
                  <c:v>107.459</c:v>
                </c:pt>
                <c:pt idx="69">
                  <c:v>106.59</c:v>
                </c:pt>
                <c:pt idx="70">
                  <c:v>106.967</c:v>
                </c:pt>
                <c:pt idx="71">
                  <c:v>109.246</c:v>
                </c:pt>
                <c:pt idx="72">
                  <c:v>111.197</c:v>
                </c:pt>
                <c:pt idx="73">
                  <c:v>113.443</c:v>
                </c:pt>
                <c:pt idx="74">
                  <c:v>116</c:v>
                </c:pt>
                <c:pt idx="75">
                  <c:v>120.705</c:v>
                </c:pt>
                <c:pt idx="76">
                  <c:v>125.77</c:v>
                </c:pt>
                <c:pt idx="77">
                  <c:v>132.393</c:v>
                </c:pt>
                <c:pt idx="78">
                  <c:v>141</c:v>
                </c:pt>
                <c:pt idx="79">
                  <c:v>150.77000000000001</c:v>
                </c:pt>
                <c:pt idx="80">
                  <c:v>162.65600000000001</c:v>
                </c:pt>
                <c:pt idx="81">
                  <c:v>172.70500000000001</c:v>
                </c:pt>
                <c:pt idx="82">
                  <c:v>182.262</c:v>
                </c:pt>
                <c:pt idx="83">
                  <c:v>189.34399999999999</c:v>
                </c:pt>
                <c:pt idx="84">
                  <c:v>194.31100000000001</c:v>
                </c:pt>
                <c:pt idx="85">
                  <c:v>196.328</c:v>
                </c:pt>
                <c:pt idx="86">
                  <c:v>195.42599999999999</c:v>
                </c:pt>
                <c:pt idx="87">
                  <c:v>188.803</c:v>
                </c:pt>
                <c:pt idx="88">
                  <c:v>175.01599999999999</c:v>
                </c:pt>
                <c:pt idx="89">
                  <c:v>152.148</c:v>
                </c:pt>
                <c:pt idx="90">
                  <c:v>122.557</c:v>
                </c:pt>
                <c:pt idx="91">
                  <c:v>102.82</c:v>
                </c:pt>
                <c:pt idx="92">
                  <c:v>99.081999999999994</c:v>
                </c:pt>
                <c:pt idx="93">
                  <c:v>99.918000000000006</c:v>
                </c:pt>
                <c:pt idx="94">
                  <c:v>98.671999999999997</c:v>
                </c:pt>
                <c:pt idx="95">
                  <c:v>97.688999999999993</c:v>
                </c:pt>
                <c:pt idx="96">
                  <c:v>98.262</c:v>
                </c:pt>
                <c:pt idx="97">
                  <c:v>99</c:v>
                </c:pt>
                <c:pt idx="98">
                  <c:v>98.492000000000004</c:v>
                </c:pt>
                <c:pt idx="99">
                  <c:v>99.245999999999995</c:v>
                </c:pt>
                <c:pt idx="100">
                  <c:v>99.097999999999999</c:v>
                </c:pt>
                <c:pt idx="101">
                  <c:v>99.557000000000002</c:v>
                </c:pt>
                <c:pt idx="102">
                  <c:v>99.212999999999994</c:v>
                </c:pt>
                <c:pt idx="103">
                  <c:v>99.557000000000002</c:v>
                </c:pt>
                <c:pt idx="104">
                  <c:v>98.950999999999993</c:v>
                </c:pt>
                <c:pt idx="105">
                  <c:v>99.23</c:v>
                </c:pt>
                <c:pt idx="106">
                  <c:v>99.557000000000002</c:v>
                </c:pt>
                <c:pt idx="107">
                  <c:v>99.59</c:v>
                </c:pt>
                <c:pt idx="108">
                  <c:v>98.933999999999997</c:v>
                </c:pt>
                <c:pt idx="109">
                  <c:v>98.869</c:v>
                </c:pt>
                <c:pt idx="110">
                  <c:v>99.097999999999999</c:v>
                </c:pt>
                <c:pt idx="111">
                  <c:v>99.721000000000004</c:v>
                </c:pt>
                <c:pt idx="112">
                  <c:v>99.754000000000005</c:v>
                </c:pt>
                <c:pt idx="113">
                  <c:v>100.246</c:v>
                </c:pt>
                <c:pt idx="114">
                  <c:v>99.361000000000004</c:v>
                </c:pt>
                <c:pt idx="115">
                  <c:v>100.23</c:v>
                </c:pt>
                <c:pt idx="116">
                  <c:v>98.442999999999998</c:v>
                </c:pt>
                <c:pt idx="117">
                  <c:v>99.802999999999997</c:v>
                </c:pt>
                <c:pt idx="118">
                  <c:v>100.754</c:v>
                </c:pt>
                <c:pt idx="119">
                  <c:v>101.623</c:v>
                </c:pt>
                <c:pt idx="120">
                  <c:v>101.41</c:v>
                </c:pt>
                <c:pt idx="121">
                  <c:v>103.34399999999999</c:v>
                </c:pt>
                <c:pt idx="122">
                  <c:v>105.393</c:v>
                </c:pt>
                <c:pt idx="123">
                  <c:v>106.574</c:v>
                </c:pt>
                <c:pt idx="124">
                  <c:v>108.47499999999999</c:v>
                </c:pt>
                <c:pt idx="125">
                  <c:v>110.131</c:v>
                </c:pt>
                <c:pt idx="126">
                  <c:v>111.721</c:v>
                </c:pt>
                <c:pt idx="127">
                  <c:v>112.246</c:v>
                </c:pt>
                <c:pt idx="128">
                  <c:v>112.721</c:v>
                </c:pt>
                <c:pt idx="129">
                  <c:v>110.95099999999999</c:v>
                </c:pt>
                <c:pt idx="130">
                  <c:v>108.754</c:v>
                </c:pt>
                <c:pt idx="131">
                  <c:v>106.262</c:v>
                </c:pt>
                <c:pt idx="132">
                  <c:v>104.01600000000001</c:v>
                </c:pt>
                <c:pt idx="133">
                  <c:v>101.18</c:v>
                </c:pt>
                <c:pt idx="134">
                  <c:v>99.540999999999997</c:v>
                </c:pt>
                <c:pt idx="135">
                  <c:v>97.212999999999994</c:v>
                </c:pt>
                <c:pt idx="136">
                  <c:v>96.950999999999993</c:v>
                </c:pt>
                <c:pt idx="137">
                  <c:v>95.557000000000002</c:v>
                </c:pt>
                <c:pt idx="138">
                  <c:v>95.147999999999996</c:v>
                </c:pt>
                <c:pt idx="139">
                  <c:v>94.933999999999997</c:v>
                </c:pt>
                <c:pt idx="140">
                  <c:v>94.787000000000006</c:v>
                </c:pt>
                <c:pt idx="141">
                  <c:v>95.016000000000005</c:v>
                </c:pt>
                <c:pt idx="142">
                  <c:v>95.426000000000002</c:v>
                </c:pt>
                <c:pt idx="143">
                  <c:v>95.278999999999996</c:v>
                </c:pt>
                <c:pt idx="144">
                  <c:v>95.623000000000005</c:v>
                </c:pt>
                <c:pt idx="145">
                  <c:v>94.671999999999997</c:v>
                </c:pt>
                <c:pt idx="146">
                  <c:v>96.442999999999998</c:v>
                </c:pt>
                <c:pt idx="147">
                  <c:v>95.787000000000006</c:v>
                </c:pt>
                <c:pt idx="148">
                  <c:v>96.114999999999995</c:v>
                </c:pt>
                <c:pt idx="149">
                  <c:v>95.852000000000004</c:v>
                </c:pt>
                <c:pt idx="150">
                  <c:v>96.656000000000006</c:v>
                </c:pt>
                <c:pt idx="151">
                  <c:v>97</c:v>
                </c:pt>
                <c:pt idx="152">
                  <c:v>97.147999999999996</c:v>
                </c:pt>
                <c:pt idx="153">
                  <c:v>97.835999999999999</c:v>
                </c:pt>
                <c:pt idx="154">
                  <c:v>98.688999999999993</c:v>
                </c:pt>
                <c:pt idx="155">
                  <c:v>100.492</c:v>
                </c:pt>
                <c:pt idx="156">
                  <c:v>102.098</c:v>
                </c:pt>
                <c:pt idx="157">
                  <c:v>102.803</c:v>
                </c:pt>
                <c:pt idx="158">
                  <c:v>103.59</c:v>
                </c:pt>
                <c:pt idx="159">
                  <c:v>104.41</c:v>
                </c:pt>
                <c:pt idx="160">
                  <c:v>104.131</c:v>
                </c:pt>
                <c:pt idx="161">
                  <c:v>102.59</c:v>
                </c:pt>
                <c:pt idx="162">
                  <c:v>101.52500000000001</c:v>
                </c:pt>
                <c:pt idx="163">
                  <c:v>99.311000000000007</c:v>
                </c:pt>
                <c:pt idx="164">
                  <c:v>97.525000000000006</c:v>
                </c:pt>
                <c:pt idx="165">
                  <c:v>95.885000000000005</c:v>
                </c:pt>
                <c:pt idx="166">
                  <c:v>93.885000000000005</c:v>
                </c:pt>
                <c:pt idx="167">
                  <c:v>93.918000000000006</c:v>
                </c:pt>
                <c:pt idx="168">
                  <c:v>91.966999999999999</c:v>
                </c:pt>
                <c:pt idx="169">
                  <c:v>92.721000000000004</c:v>
                </c:pt>
                <c:pt idx="170">
                  <c:v>92.573999999999998</c:v>
                </c:pt>
                <c:pt idx="171">
                  <c:v>93.016000000000005</c:v>
                </c:pt>
                <c:pt idx="172">
                  <c:v>91.869</c:v>
                </c:pt>
                <c:pt idx="173">
                  <c:v>92.507999999999996</c:v>
                </c:pt>
                <c:pt idx="174">
                  <c:v>92.376999999999995</c:v>
                </c:pt>
                <c:pt idx="175">
                  <c:v>92.393000000000001</c:v>
                </c:pt>
                <c:pt idx="176">
                  <c:v>92.066000000000003</c:v>
                </c:pt>
                <c:pt idx="177">
                  <c:v>91.474999999999994</c:v>
                </c:pt>
                <c:pt idx="178">
                  <c:v>92.474999999999994</c:v>
                </c:pt>
                <c:pt idx="179">
                  <c:v>92.311000000000007</c:v>
                </c:pt>
                <c:pt idx="180">
                  <c:v>91.474999999999994</c:v>
                </c:pt>
                <c:pt idx="181">
                  <c:v>91.933999999999997</c:v>
                </c:pt>
                <c:pt idx="182">
                  <c:v>92.41</c:v>
                </c:pt>
                <c:pt idx="183">
                  <c:v>91.869</c:v>
                </c:pt>
                <c:pt idx="184">
                  <c:v>92.328000000000003</c:v>
                </c:pt>
                <c:pt idx="185">
                  <c:v>91.638999999999996</c:v>
                </c:pt>
                <c:pt idx="186">
                  <c:v>92.754000000000005</c:v>
                </c:pt>
                <c:pt idx="187">
                  <c:v>91.41</c:v>
                </c:pt>
                <c:pt idx="188">
                  <c:v>92.393000000000001</c:v>
                </c:pt>
                <c:pt idx="189">
                  <c:v>92.262</c:v>
                </c:pt>
                <c:pt idx="190">
                  <c:v>91.966999999999999</c:v>
                </c:pt>
                <c:pt idx="191">
                  <c:v>91.573999999999998</c:v>
                </c:pt>
                <c:pt idx="192">
                  <c:v>91.525000000000006</c:v>
                </c:pt>
                <c:pt idx="193">
                  <c:v>91.623000000000005</c:v>
                </c:pt>
                <c:pt idx="194">
                  <c:v>91.966999999999999</c:v>
                </c:pt>
                <c:pt idx="195">
                  <c:v>91.557000000000002</c:v>
                </c:pt>
                <c:pt idx="196">
                  <c:v>91.114999999999995</c:v>
                </c:pt>
                <c:pt idx="197">
                  <c:v>91.656000000000006</c:v>
                </c:pt>
                <c:pt idx="198">
                  <c:v>91.197000000000003</c:v>
                </c:pt>
                <c:pt idx="199">
                  <c:v>92.131</c:v>
                </c:pt>
                <c:pt idx="200">
                  <c:v>91.262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105.76475698501034</c:v>
                </c:pt>
                <c:pt idx="1">
                  <c:v>105.8990648120791</c:v>
                </c:pt>
                <c:pt idx="2">
                  <c:v>106.0328077643249</c:v>
                </c:pt>
                <c:pt idx="3">
                  <c:v>106.1658909189903</c:v>
                </c:pt>
                <c:pt idx="4">
                  <c:v>106.29820728418645</c:v>
                </c:pt>
                <c:pt idx="5">
                  <c:v>106.42963658369078</c:v>
                </c:pt>
                <c:pt idx="6">
                  <c:v>106.56004396969914</c:v>
                </c:pt>
                <c:pt idx="7">
                  <c:v>106.68927867145545</c:v>
                </c:pt>
                <c:pt idx="8">
                  <c:v>106.81717259233025</c:v>
                </c:pt>
                <c:pt idx="9">
                  <c:v>106.9435388742485</c:v>
                </c:pt>
                <c:pt idx="10">
                  <c:v>107.0681704571239</c:v>
                </c:pt>
                <c:pt idx="11">
                  <c:v>107.1908386732724</c:v>
                </c:pt>
                <c:pt idx="12">
                  <c:v>107.31129193438254</c:v>
                </c:pt>
                <c:pt idx="13">
                  <c:v>107.4292545941158</c:v>
                </c:pt>
                <c:pt idx="14">
                  <c:v>107.54442610665573</c:v>
                </c:pt>
                <c:pt idx="15">
                  <c:v>107.65648065613395</c:v>
                </c:pt>
                <c:pt idx="16">
                  <c:v>107.76506751181802</c:v>
                </c:pt>
                <c:pt idx="17">
                  <c:v>107.86981248028819</c:v>
                </c:pt>
                <c:pt idx="18">
                  <c:v>107.97032099339117</c:v>
                </c:pt>
                <c:pt idx="19">
                  <c:v>108.06618360872336</c:v>
                </c:pt>
                <c:pt idx="20">
                  <c:v>108.15698503157098</c:v>
                </c:pt>
                <c:pt idx="21">
                  <c:v>108.2423182215542</c:v>
                </c:pt>
                <c:pt idx="22">
                  <c:v>108.32180575413733</c:v>
                </c:pt>
                <c:pt idx="23">
                  <c:v>108.39513139623369</c:v>
                </c:pt>
                <c:pt idx="24">
                  <c:v>108.46208584922437</c:v>
                </c:pt>
                <c:pt idx="25">
                  <c:v>108.52263181916825</c:v>
                </c:pt>
                <c:pt idx="26">
                  <c:v>108.57699497237434</c:v>
                </c:pt>
                <c:pt idx="27">
                  <c:v>108.62578886093826</c:v>
                </c:pt>
                <c:pt idx="28">
                  <c:v>108.67018343171053</c:v>
                </c:pt>
                <c:pt idx="29">
                  <c:v>108.71212805716513</c:v>
                </c:pt>
                <c:pt idx="30">
                  <c:v>108.75464084437876</c:v>
                </c:pt>
                <c:pt idx="31">
                  <c:v>108.80217587928338</c:v>
                </c:pt>
                <c:pt idx="32">
                  <c:v>108.86107853639541</c:v>
                </c:pt>
                <c:pt idx="33">
                  <c:v>108.94013544190192</c:v>
                </c:pt>
                <c:pt idx="34">
                  <c:v>109.05121950933427</c:v>
                </c:pt>
                <c:pt idx="35">
                  <c:v>109.21002112322608</c:v>
                </c:pt>
                <c:pt idx="36">
                  <c:v>109.43684365988243</c:v>
                </c:pt>
                <c:pt idx="37">
                  <c:v>109.75742506851441</c:v>
                </c:pt>
                <c:pt idx="38">
                  <c:v>110.20372764744717</c:v>
                </c:pt>
                <c:pt idx="39">
                  <c:v>110.81461654655132</c:v>
                </c:pt>
                <c:pt idx="40">
                  <c:v>111.63632578382939</c:v>
                </c:pt>
                <c:pt idx="41">
                  <c:v>112.72259136261638</c:v>
                </c:pt>
                <c:pt idx="42">
                  <c:v>114.13431782281604</c:v>
                </c:pt>
                <c:pt idx="43">
                  <c:v>115.93864115303919</c:v>
                </c:pt>
                <c:pt idx="44">
                  <c:v>118.207261414561</c:v>
                </c:pt>
                <c:pt idx="45">
                  <c:v>121.01394618433625</c:v>
                </c:pt>
                <c:pt idx="46">
                  <c:v>124.43115334246913</c:v>
                </c:pt>
                <c:pt idx="47">
                  <c:v>128.52578923653135</c:v>
                </c:pt>
                <c:pt idx="48">
                  <c:v>133.3542037190783</c:v>
                </c:pt>
                <c:pt idx="49">
                  <c:v>138.95662184071116</c:v>
                </c:pt>
                <c:pt idx="50">
                  <c:v>145.35131485968512</c:v>
                </c:pt>
                <c:pt idx="51">
                  <c:v>152.52890975337422</c:v>
                </c:pt>
                <c:pt idx="52">
                  <c:v>160.44731382791323</c:v>
                </c:pt>
                <c:pt idx="53">
                  <c:v>169.02777615368481</c:v>
                </c:pt>
                <c:pt idx="54">
                  <c:v>178.1526084121993</c:v>
                </c:pt>
                <c:pt idx="55">
                  <c:v>187.66503142221393</c:v>
                </c:pt>
                <c:pt idx="56">
                  <c:v>197.37143512587429</c:v>
                </c:pt>
                <c:pt idx="57">
                  <c:v>207.04544525702212</c:v>
                </c:pt>
                <c:pt idx="58">
                  <c:v>216.42768771815639</c:v>
                </c:pt>
                <c:pt idx="59">
                  <c:v>225.18943357058049</c:v>
                </c:pt>
                <c:pt idx="60">
                  <c:v>232.75624542304877</c:v>
                </c:pt>
                <c:pt idx="61">
                  <c:v>237.82789726817441</c:v>
                </c:pt>
                <c:pt idx="62">
                  <c:v>237.72883745359508</c:v>
                </c:pt>
                <c:pt idx="63">
                  <c:v>228.66402555753245</c:v>
                </c:pt>
                <c:pt idx="64">
                  <c:v>208.2673215254342</c:v>
                </c:pt>
                <c:pt idx="65">
                  <c:v>179.20718815248526</c:v>
                </c:pt>
                <c:pt idx="66">
                  <c:v>149.32037746824017</c:v>
                </c:pt>
                <c:pt idx="67">
                  <c:v>126.52096106425088</c:v>
                </c:pt>
                <c:pt idx="68">
                  <c:v>113.66893249233725</c:v>
                </c:pt>
                <c:pt idx="69">
                  <c:v>108.63765443519615</c:v>
                </c:pt>
                <c:pt idx="70">
                  <c:v>107.89851081722468</c:v>
                </c:pt>
                <c:pt idx="71">
                  <c:v>109.08140816623592</c:v>
                </c:pt>
                <c:pt idx="72">
                  <c:v>111.23262175142651</c:v>
                </c:pt>
                <c:pt idx="73">
                  <c:v>114.14743873195664</c:v>
                </c:pt>
                <c:pt idx="74">
                  <c:v>117.86442393235768</c:v>
                </c:pt>
                <c:pt idx="75">
                  <c:v>122.46355926712489</c:v>
                </c:pt>
                <c:pt idx="76">
                  <c:v>128.00609008909964</c:v>
                </c:pt>
                <c:pt idx="77">
                  <c:v>134.51261307148206</c:v>
                </c:pt>
                <c:pt idx="78">
                  <c:v>141.94875268222643</c:v>
                </c:pt>
                <c:pt idx="79">
                  <c:v>150.21397844537</c:v>
                </c:pt>
                <c:pt idx="80">
                  <c:v>159.13463583459742</c:v>
                </c:pt>
                <c:pt idx="81">
                  <c:v>168.46241854718065</c:v>
                </c:pt>
                <c:pt idx="82">
                  <c:v>177.87481193373151</c:v>
                </c:pt>
                <c:pt idx="83">
                  <c:v>186.94767476127046</c:v>
                </c:pt>
                <c:pt idx="84">
                  <c:v>194.98347096600236</c:v>
                </c:pt>
                <c:pt idx="85">
                  <c:v>200.49316551179419</c:v>
                </c:pt>
                <c:pt idx="86">
                  <c:v>200.532004697003</c:v>
                </c:pt>
                <c:pt idx="87">
                  <c:v>191.34604562565815</c:v>
                </c:pt>
                <c:pt idx="88">
                  <c:v>171.75303636551749</c:v>
                </c:pt>
                <c:pt idx="89">
                  <c:v>146.48720731123069</c:v>
                </c:pt>
                <c:pt idx="90">
                  <c:v>123.94963481503467</c:v>
                </c:pt>
                <c:pt idx="91">
                  <c:v>109.59736898368976</c:v>
                </c:pt>
                <c:pt idx="92">
                  <c:v>102.98679833539408</c:v>
                </c:pt>
                <c:pt idx="93">
                  <c:v>100.7422710773338</c:v>
                </c:pt>
                <c:pt idx="94">
                  <c:v>100.1346347190191</c:v>
                </c:pt>
                <c:pt idx="95">
                  <c:v>99.951536828019641</c:v>
                </c:pt>
                <c:pt idx="96">
                  <c:v>99.846485436637522</c:v>
                </c:pt>
                <c:pt idx="97">
                  <c:v>99.752240796664879</c:v>
                </c:pt>
                <c:pt idx="98">
                  <c:v>99.659685244613129</c:v>
                </c:pt>
                <c:pt idx="99">
                  <c:v>99.567907638326062</c:v>
                </c:pt>
                <c:pt idx="100">
                  <c:v>99.476809843502892</c:v>
                </c:pt>
                <c:pt idx="101">
                  <c:v>99.386364586366028</c:v>
                </c:pt>
                <c:pt idx="102">
                  <c:v>99.296573911005297</c:v>
                </c:pt>
                <c:pt idx="103">
                  <c:v>99.207486951623451</c:v>
                </c:pt>
                <c:pt idx="104">
                  <c:v>99.119235713637011</c:v>
                </c:pt>
                <c:pt idx="105">
                  <c:v>99.032095800482196</c:v>
                </c:pt>
                <c:pt idx="106">
                  <c:v>98.94658524905546</c:v>
                </c:pt>
                <c:pt idx="107">
                  <c:v>98.863618903902733</c:v>
                </c:pt>
                <c:pt idx="108">
                  <c:v>98.784739215797998</c:v>
                </c:pt>
                <c:pt idx="109">
                  <c:v>98.712445266376847</c:v>
                </c:pt>
                <c:pt idx="110">
                  <c:v>98.650637541618906</c:v>
                </c:pt>
                <c:pt idx="111">
                  <c:v>98.605183211464905</c:v>
                </c:pt>
                <c:pt idx="112">
                  <c:v>98.584582160798021</c:v>
                </c:pt>
                <c:pt idx="113">
                  <c:v>98.600675754156057</c:v>
                </c:pt>
                <c:pt idx="114">
                  <c:v>98.669289273060869</c:v>
                </c:pt>
                <c:pt idx="115">
                  <c:v>98.810640959505633</c:v>
                </c:pt>
                <c:pt idx="116">
                  <c:v>99.049297659679013</c:v>
                </c:pt>
                <c:pt idx="117">
                  <c:v>99.413427346123171</c:v>
                </c:pt>
                <c:pt idx="118">
                  <c:v>99.933114110461261</c:v>
                </c:pt>
                <c:pt idx="119">
                  <c:v>100.63758127497215</c:v>
                </c:pt>
                <c:pt idx="120">
                  <c:v>101.55131983867514</c:v>
                </c:pt>
                <c:pt idx="121">
                  <c:v>102.68931207640283</c:v>
                </c:pt>
                <c:pt idx="122">
                  <c:v>104.05164314122666</c:v>
                </c:pt>
                <c:pt idx="123">
                  <c:v>105.61745560484376</c:v>
                </c:pt>
                <c:pt idx="124">
                  <c:v>107.33685029000129</c:v>
                </c:pt>
                <c:pt idx="125">
                  <c:v>109.11705136589153</c:v>
                </c:pt>
                <c:pt idx="126">
                  <c:v>110.79922652462669</c:v>
                </c:pt>
                <c:pt idx="127">
                  <c:v>112.1328054310676</c:v>
                </c:pt>
                <c:pt idx="128">
                  <c:v>112.77888892646389</c:v>
                </c:pt>
                <c:pt idx="129">
                  <c:v>112.39189839961676</c:v>
                </c:pt>
                <c:pt idx="130">
                  <c:v>110.79173281755469</c:v>
                </c:pt>
                <c:pt idx="131">
                  <c:v>108.13776928195141</c:v>
                </c:pt>
                <c:pt idx="132">
                  <c:v>104.94729478591549</c:v>
                </c:pt>
                <c:pt idx="133">
                  <c:v>101.88768376558329</c:v>
                </c:pt>
                <c:pt idx="134">
                  <c:v>99.470291394649735</c:v>
                </c:pt>
                <c:pt idx="135">
                  <c:v>97.868804159957193</c:v>
                </c:pt>
                <c:pt idx="136">
                  <c:v>96.96145046922345</c:v>
                </c:pt>
                <c:pt idx="137">
                  <c:v>96.503514521967034</c:v>
                </c:pt>
                <c:pt idx="138">
                  <c:v>96.276969449899426</c:v>
                </c:pt>
                <c:pt idx="139">
                  <c:v>96.147149956141391</c:v>
                </c:pt>
                <c:pt idx="140">
                  <c:v>96.05065753108812</c:v>
                </c:pt>
                <c:pt idx="141">
                  <c:v>95.964051150317005</c:v>
                </c:pt>
                <c:pt idx="142">
                  <c:v>95.880815055801378</c:v>
                </c:pt>
                <c:pt idx="143">
                  <c:v>95.800477062505365</c:v>
                </c:pt>
                <c:pt idx="144">
                  <c:v>95.725087902720901</c:v>
                </c:pt>
                <c:pt idx="145">
                  <c:v>95.658827007825181</c:v>
                </c:pt>
                <c:pt idx="146">
                  <c:v>95.608757834460164</c:v>
                </c:pt>
                <c:pt idx="147">
                  <c:v>95.586043918841895</c:v>
                </c:pt>
                <c:pt idx="148">
                  <c:v>95.607312355398562</c:v>
                </c:pt>
                <c:pt idx="149">
                  <c:v>95.695806479108981</c:v>
                </c:pt>
                <c:pt idx="150">
                  <c:v>95.881792622783237</c:v>
                </c:pt>
                <c:pt idx="151">
                  <c:v>96.201524896584658</c:v>
                </c:pt>
                <c:pt idx="152">
                  <c:v>96.694030198216396</c:v>
                </c:pt>
                <c:pt idx="153">
                  <c:v>97.39509168653133</c:v>
                </c:pt>
                <c:pt idx="154">
                  <c:v>98.32794803196667</c:v>
                </c:pt>
                <c:pt idx="155">
                  <c:v>99.490064364796979</c:v>
                </c:pt>
                <c:pt idx="156">
                  <c:v>100.8349380896166</c:v>
                </c:pt>
                <c:pt idx="157">
                  <c:v>102.24926343781172</c:v>
                </c:pt>
                <c:pt idx="158">
                  <c:v>103.53332154106106</c:v>
                </c:pt>
                <c:pt idx="159">
                  <c:v>104.40736574663561</c:v>
                </c:pt>
                <c:pt idx="160">
                  <c:v>104.57510009709561</c:v>
                </c:pt>
                <c:pt idx="161">
                  <c:v>103.84959258894865</c:v>
                </c:pt>
                <c:pt idx="162">
                  <c:v>102.28295833227821</c:v>
                </c:pt>
                <c:pt idx="163">
                  <c:v>100.19612852823732</c:v>
                </c:pt>
                <c:pt idx="164">
                  <c:v>98.054030810207422</c:v>
                </c:pt>
                <c:pt idx="165">
                  <c:v>96.256330438183767</c:v>
                </c:pt>
                <c:pt idx="166">
                  <c:v>94.988545051501063</c:v>
                </c:pt>
                <c:pt idx="167">
                  <c:v>94.218404019581456</c:v>
                </c:pt>
                <c:pt idx="168">
                  <c:v>93.797936186210038</c:v>
                </c:pt>
                <c:pt idx="169">
                  <c:v>93.572565083679507</c:v>
                </c:pt>
                <c:pt idx="170">
                  <c:v>93.435872802130319</c:v>
                </c:pt>
                <c:pt idx="171">
                  <c:v>93.332471720258297</c:v>
                </c:pt>
                <c:pt idx="172">
                  <c:v>93.239495033112391</c:v>
                </c:pt>
                <c:pt idx="173">
                  <c:v>93.149284876792748</c:v>
                </c:pt>
                <c:pt idx="174">
                  <c:v>93.059739330110162</c:v>
                </c:pt>
                <c:pt idx="175">
                  <c:v>92.970387301463077</c:v>
                </c:pt>
                <c:pt idx="176">
                  <c:v>92.881147643189593</c:v>
                </c:pt>
                <c:pt idx="177">
                  <c:v>92.792014961506922</c:v>
                </c:pt>
                <c:pt idx="178">
                  <c:v>92.702994867686073</c:v>
                </c:pt>
                <c:pt idx="179">
                  <c:v>92.614093054484599</c:v>
                </c:pt>
                <c:pt idx="180">
                  <c:v>92.525313844986513</c:v>
                </c:pt>
                <c:pt idx="181">
                  <c:v>92.43666012551293</c:v>
                </c:pt>
                <c:pt idx="182">
                  <c:v>92.348133455533954</c:v>
                </c:pt>
                <c:pt idx="183">
                  <c:v>92.259734202180255</c:v>
                </c:pt>
                <c:pt idx="184">
                  <c:v>92.171461679631435</c:v>
                </c:pt>
                <c:pt idx="185">
                  <c:v>92.083314288027694</c:v>
                </c:pt>
                <c:pt idx="186">
                  <c:v>91.995289648482327</c:v>
                </c:pt>
                <c:pt idx="187">
                  <c:v>91.90738473160124</c:v>
                </c:pt>
                <c:pt idx="188">
                  <c:v>91.819595977613091</c:v>
                </c:pt>
                <c:pt idx="189">
                  <c:v>91.731919406833455</c:v>
                </c:pt>
                <c:pt idx="190">
                  <c:v>91.644350719719398</c:v>
                </c:pt>
                <c:pt idx="191">
                  <c:v>91.556885386215782</c:v>
                </c:pt>
                <c:pt idx="192">
                  <c:v>91.469518724450637</c:v>
                </c:pt>
                <c:pt idx="193">
                  <c:v>91.382245969111551</c:v>
                </c:pt>
                <c:pt idx="194">
                  <c:v>91.295062330037652</c:v>
                </c:pt>
                <c:pt idx="195">
                  <c:v>91.207963041698932</c:v>
                </c:pt>
                <c:pt idx="196">
                  <c:v>91.12094340432202</c:v>
                </c:pt>
                <c:pt idx="197">
                  <c:v>91.033998817462745</c:v>
                </c:pt>
                <c:pt idx="198">
                  <c:v>90.947124806835831</c:v>
                </c:pt>
                <c:pt idx="199">
                  <c:v>90.860317045195188</c:v>
                </c:pt>
                <c:pt idx="200">
                  <c:v>90.773571368023525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105.76475698344791</c:v>
                </c:pt>
                <c:pt idx="1">
                  <c:v>105.89906480869803</c:v>
                </c:pt>
                <c:pt idx="2">
                  <c:v>106.03280775709533</c:v>
                </c:pt>
                <c:pt idx="3">
                  <c:v>106.16589090371561</c:v>
                </c:pt>
                <c:pt idx="4">
                  <c:v>106.29820725229787</c:v>
                </c:pt>
                <c:pt idx="5">
                  <c:v>106.42963651790978</c:v>
                </c:pt>
                <c:pt idx="6">
                  <c:v>106.56004383561779</c:v>
                </c:pt>
                <c:pt idx="7">
                  <c:v>106.68927840140866</c:v>
                </c:pt>
                <c:pt idx="8">
                  <c:v>106.81717205491206</c:v>
                </c:pt>
                <c:pt idx="9">
                  <c:v>106.94353781745924</c:v>
                </c:pt>
                <c:pt idx="10">
                  <c:v>107.06816840375436</c:v>
                </c:pt>
                <c:pt idx="11">
                  <c:v>107.19083473098264</c:v>
                </c:pt>
                <c:pt idx="12">
                  <c:v>107.31128445556973</c:v>
                </c:pt>
                <c:pt idx="13">
                  <c:v>107.42924057503689</c:v>
                </c:pt>
                <c:pt idx="14">
                  <c:v>107.54440014042002</c:v>
                </c:pt>
                <c:pt idx="15">
                  <c:v>107.65643313342312</c:v>
                </c:pt>
                <c:pt idx="16">
                  <c:v>107.76498157166679</c:v>
                </c:pt>
                <c:pt idx="17">
                  <c:v>107.86965891476721</c:v>
                </c:pt>
                <c:pt idx="18">
                  <c:v>107.97004985312512</c:v>
                </c:pt>
                <c:pt idx="19">
                  <c:v>108.06571056965053</c:v>
                </c:pt>
                <c:pt idx="20">
                  <c:v>108.15616957148592</c:v>
                </c:pt>
                <c:pt idx="21">
                  <c:v>108.24092919324164</c:v>
                </c:pt>
                <c:pt idx="22">
                  <c:v>108.31946787430556</c:v>
                </c:pt>
                <c:pt idx="23">
                  <c:v>108.39124330929491</c:v>
                </c:pt>
                <c:pt idx="24">
                  <c:v>108.45569656148773</c:v>
                </c:pt>
                <c:pt idx="25">
                  <c:v>108.51225721292438</c:v>
                </c:pt>
                <c:pt idx="26">
                  <c:v>108.56034960077838</c:v>
                </c:pt>
                <c:pt idx="27">
                  <c:v>108.59940015681318</c:v>
                </c:pt>
                <c:pt idx="28">
                  <c:v>108.62884582499214</c:v>
                </c:pt>
                <c:pt idx="29">
                  <c:v>108.64814348196798</c:v>
                </c:pt>
                <c:pt idx="30">
                  <c:v>108.65678022745206</c:v>
                </c:pt>
                <c:pt idx="31">
                  <c:v>108.65428434853766</c:v>
                </c:pt>
                <c:pt idx="32">
                  <c:v>108.64023669714658</c:v>
                </c:pt>
                <c:pt idx="33">
                  <c:v>108.61428215712988</c:v>
                </c:pt>
                <c:pt idx="34">
                  <c:v>108.57614082223674</c:v>
                </c:pt>
                <c:pt idx="35">
                  <c:v>108.52561846374864</c:v>
                </c:pt>
                <c:pt idx="36">
                  <c:v>108.46261584262216</c:v>
                </c:pt>
                <c:pt idx="37">
                  <c:v>108.38713642046166</c:v>
                </c:pt>
                <c:pt idx="38">
                  <c:v>108.29929205022401</c:v>
                </c:pt>
                <c:pt idx="39">
                  <c:v>108.19930628297024</c:v>
                </c:pt>
                <c:pt idx="40">
                  <c:v>108.08751501048469</c:v>
                </c:pt>
                <c:pt idx="41">
                  <c:v>107.9643642717007</c:v>
                </c:pt>
                <c:pt idx="42">
                  <c:v>107.83040517741597</c:v>
                </c:pt>
                <c:pt idx="43">
                  <c:v>107.68628604428794</c:v>
                </c:pt>
                <c:pt idx="44">
                  <c:v>107.53274196557659</c:v>
                </c:pt>
                <c:pt idx="45">
                  <c:v>107.37058217206835</c:v>
                </c:pt>
                <c:pt idx="46">
                  <c:v>107.20067564224028</c:v>
                </c:pt>
                <c:pt idx="47">
                  <c:v>107.02393549795151</c:v>
                </c:pt>
                <c:pt idx="48">
                  <c:v>106.84130276537707</c:v>
                </c:pt>
                <c:pt idx="49">
                  <c:v>106.65373008833009</c:v>
                </c:pt>
                <c:pt idx="50">
                  <c:v>106.46216595368369</c:v>
                </c:pt>
                <c:pt idx="51">
                  <c:v>106.26753993044956</c:v>
                </c:pt>
                <c:pt idx="52">
                  <c:v>106.07074934171587</c:v>
                </c:pt>
                <c:pt idx="53">
                  <c:v>105.87264769008549</c:v>
                </c:pt>
                <c:pt idx="54">
                  <c:v>105.6740350509952</c:v>
                </c:pt>
                <c:pt idx="55">
                  <c:v>105.47565054244293</c:v>
                </c:pt>
                <c:pt idx="56">
                  <c:v>105.27816688118477</c:v>
                </c:pt>
                <c:pt idx="57">
                  <c:v>105.08218694973371</c:v>
                </c:pt>
                <c:pt idx="58">
                  <c:v>104.88824222900296</c:v>
                </c:pt>
                <c:pt idx="59">
                  <c:v>104.69679289984876</c:v>
                </c:pt>
                <c:pt idx="60">
                  <c:v>104.50822938310969</c:v>
                </c:pt>
                <c:pt idx="61">
                  <c:v>104.32287507073696</c:v>
                </c:pt>
                <c:pt idx="62">
                  <c:v>104.14098999807025</c:v>
                </c:pt>
                <c:pt idx="63">
                  <c:v>103.96277521650856</c:v>
                </c:pt>
                <c:pt idx="64">
                  <c:v>103.78837764384278</c:v>
                </c:pt>
                <c:pt idx="65">
                  <c:v>103.61789519352428</c:v>
                </c:pt>
                <c:pt idx="66">
                  <c:v>103.45138201159091</c:v>
                </c:pt>
                <c:pt idx="67">
                  <c:v>103.28885367870295</c:v>
                </c:pt>
                <c:pt idx="68">
                  <c:v>103.13029226305434</c:v>
                </c:pt>
                <c:pt idx="69">
                  <c:v>102.97565113656044</c:v>
                </c:pt>
                <c:pt idx="70">
                  <c:v>102.824859490843</c:v>
                </c:pt>
                <c:pt idx="71">
                  <c:v>102.67782651064928</c:v>
                </c:pt>
                <c:pt idx="72">
                  <c:v>102.53444518025321</c:v>
                </c:pt>
                <c:pt idx="73">
                  <c:v>102.39459571311787</c:v>
                </c:pt>
                <c:pt idx="74">
                  <c:v>102.25814860681987</c:v>
                </c:pt>
                <c:pt idx="75">
                  <c:v>102.12496733422986</c:v>
                </c:pt>
                <c:pt idx="76">
                  <c:v>101.9949106885323</c:v>
                </c:pt>
                <c:pt idx="77">
                  <c:v>101.86783480421587</c:v>
                </c:pt>
                <c:pt idx="78">
                  <c:v>101.74359487900979</c:v>
                </c:pt>
                <c:pt idx="79">
                  <c:v>101.62204662321697</c:v>
                </c:pt>
                <c:pt idx="80">
                  <c:v>101.50304746329449</c:v>
                </c:pt>
                <c:pt idx="81">
                  <c:v>101.38645752611336</c:v>
                </c:pt>
                <c:pt idx="82">
                  <c:v>101.27214042931524</c:v>
                </c:pt>
                <c:pt idx="83">
                  <c:v>101.15996390175629</c:v>
                </c:pt>
                <c:pt idx="84">
                  <c:v>101.04980025633495</c:v>
                </c:pt>
                <c:pt idx="85">
                  <c:v>100.94152673566046</c:v>
                </c:pt>
                <c:pt idx="86">
                  <c:v>100.83502574912114</c:v>
                </c:pt>
                <c:pt idx="87">
                  <c:v>100.73018501802619</c:v>
                </c:pt>
                <c:pt idx="88">
                  <c:v>100.62689764366826</c:v>
                </c:pt>
                <c:pt idx="89">
                  <c:v>100.52506211142274</c:v>
                </c:pt>
                <c:pt idx="90">
                  <c:v>100.42458224238344</c:v>
                </c:pt>
                <c:pt idx="91">
                  <c:v>100.32536710254705</c:v>
                </c:pt>
                <c:pt idx="92">
                  <c:v>100.22733087820373</c:v>
                </c:pt>
                <c:pt idx="93">
                  <c:v>100.13039272497024</c:v>
                </c:pt>
                <c:pt idx="94">
                  <c:v>100.03447659680992</c:v>
                </c:pt>
                <c:pt idx="95">
                  <c:v>99.939511060414461</c:v>
                </c:pt>
                <c:pt idx="96">
                  <c:v>99.84542909946812</c:v>
                </c:pt>
                <c:pt idx="97">
                  <c:v>99.752167912566321</c:v>
                </c:pt>
                <c:pt idx="98">
                  <c:v>99.659668707908281</c:v>
                </c:pt>
                <c:pt idx="99">
                  <c:v>99.567876497317357</c:v>
                </c:pt>
                <c:pt idx="100">
                  <c:v>99.476739891656607</c:v>
                </c:pt>
                <c:pt idx="101">
                  <c:v>99.386210899286525</c:v>
                </c:pt>
                <c:pt idx="102">
                  <c:v>99.296244728857332</c:v>
                </c:pt>
                <c:pt idx="103">
                  <c:v>99.206799597422162</c:v>
                </c:pt>
                <c:pt idx="104">
                  <c:v>99.117836544602397</c:v>
                </c:pt>
                <c:pt idx="105">
                  <c:v>99.029319253320566</c:v>
                </c:pt>
                <c:pt idx="106">
                  <c:v>98.941213877434564</c:v>
                </c:pt>
                <c:pt idx="107">
                  <c:v>98.853488876459011</c:v>
                </c:pt>
                <c:pt idx="108">
                  <c:v>98.766114857434232</c:v>
                </c:pt>
                <c:pt idx="109">
                  <c:v>98.67906442390364</c:v>
                </c:pt>
                <c:pt idx="110">
                  <c:v>98.592312031878308</c:v>
                </c:pt>
                <c:pt idx="111">
                  <c:v>98.505833852602237</c:v>
                </c:pt>
                <c:pt idx="112">
                  <c:v>98.419607641881797</c:v>
                </c:pt>
                <c:pt idx="113">
                  <c:v>98.333612615703728</c:v>
                </c:pt>
                <c:pt idx="114">
                  <c:v>98.247829331838687</c:v>
                </c:pt>
                <c:pt idx="115">
                  <c:v>98.162239577108394</c:v>
                </c:pt>
                <c:pt idx="116">
                  <c:v>98.076826259984415</c:v>
                </c:pt>
                <c:pt idx="117">
                  <c:v>97.991573308183717</c:v>
                </c:pt>
                <c:pt idx="118">
                  <c:v>97.906465570929669</c:v>
                </c:pt>
                <c:pt idx="119">
                  <c:v>97.821488725558993</c:v>
                </c:pt>
                <c:pt idx="120">
                  <c:v>97.736629188171165</c:v>
                </c:pt>
                <c:pt idx="121">
                  <c:v>97.651874028041476</c:v>
                </c:pt>
                <c:pt idx="122">
                  <c:v>97.567210885549883</c:v>
                </c:pt>
                <c:pt idx="123">
                  <c:v>97.48262789341571</c:v>
                </c:pt>
                <c:pt idx="124">
                  <c:v>97.398113601075167</c:v>
                </c:pt>
                <c:pt idx="125">
                  <c:v>97.313656902093996</c:v>
                </c:pt>
                <c:pt idx="126">
                  <c:v>97.22924696457271</c:v>
                </c:pt>
                <c:pt idx="127">
                  <c:v>97.144873164577504</c:v>
                </c:pt>
                <c:pt idx="128">
                  <c:v>97.060525022717329</c:v>
                </c:pt>
                <c:pt idx="129">
                  <c:v>96.97619214408661</c:v>
                </c:pt>
                <c:pt idx="130">
                  <c:v>96.89186416190563</c:v>
                </c:pt>
                <c:pt idx="131">
                  <c:v>96.807530685314632</c:v>
                </c:pt>
                <c:pt idx="132">
                  <c:v>96.7231812519139</c:v>
                </c:pt>
                <c:pt idx="133">
                  <c:v>96.638805285790383</c:v>
                </c:pt>
                <c:pt idx="134">
                  <c:v>96.554392061924531</c:v>
                </c:pt>
                <c:pt idx="135">
                  <c:v>96.469930678031787</c:v>
                </c:pt>
                <c:pt idx="136">
                  <c:v>96.385410035048437</c:v>
                </c:pt>
                <c:pt idx="137">
                  <c:v>96.300818827620418</c:v>
                </c:pt>
                <c:pt idx="138">
                  <c:v>96.216145546080014</c:v>
                </c:pt>
                <c:pt idx="139">
                  <c:v>96.131378491490821</c:v>
                </c:pt>
                <c:pt idx="140">
                  <c:v>96.046505805388236</c:v>
                </c:pt>
                <c:pt idx="141">
                  <c:v>95.961515515823862</c:v>
                </c:pt>
                <c:pt idx="142">
                  <c:v>95.876395601219457</c:v>
                </c:pt>
                <c:pt idx="143">
                  <c:v>95.791134073325054</c:v>
                </c:pt>
                <c:pt idx="144">
                  <c:v>95.705719080243327</c:v>
                </c:pt>
                <c:pt idx="145">
                  <c:v>95.620139030001766</c:v>
                </c:pt>
                <c:pt idx="146">
                  <c:v>95.534382734522609</c:v>
                </c:pt>
                <c:pt idx="147">
                  <c:v>95.448439573045079</c:v>
                </c:pt>
                <c:pt idx="148">
                  <c:v>95.362299673108367</c:v>
                </c:pt>
                <c:pt idx="149">
                  <c:v>95.275954106123322</c:v>
                </c:pt>
                <c:pt idx="150">
                  <c:v>95.189395093390075</c:v>
                </c:pt>
                <c:pt idx="151">
                  <c:v>95.102616217210098</c:v>
                </c:pt>
                <c:pt idx="152">
                  <c:v>95.015612630576641</c:v>
                </c:pt>
                <c:pt idx="153">
                  <c:v>94.928381257897257</c:v>
                </c:pt>
                <c:pt idx="154">
                  <c:v>94.840920978412697</c:v>
                </c:pt>
                <c:pt idx="155">
                  <c:v>94.753232783535722</c:v>
                </c:pt>
                <c:pt idx="156">
                  <c:v>94.665319899340673</c:v>
                </c:pt>
                <c:pt idx="157">
                  <c:v>94.577187865969663</c:v>
                </c:pt>
                <c:pt idx="158">
                  <c:v>94.48884456682741</c:v>
                </c:pt>
                <c:pt idx="159">
                  <c:v>94.400300202114366</c:v>
                </c:pt>
                <c:pt idx="160">
                  <c:v>94.311567203440418</c:v>
                </c:pt>
                <c:pt idx="161">
                  <c:v>94.222660088858063</c:v>
                </c:pt>
                <c:pt idx="162">
                  <c:v>94.13359526049328</c:v>
                </c:pt>
                <c:pt idx="163">
                  <c:v>94.044390749832957</c:v>
                </c:pt>
                <c:pt idx="164">
                  <c:v>93.955065918430478</c:v>
                </c:pt>
                <c:pt idx="165">
                  <c:v>93.865641124099824</c:v>
                </c:pt>
                <c:pt idx="166">
                  <c:v>93.77613736439713</c:v>
                </c:pt>
                <c:pt idx="167">
                  <c:v>93.686575910198613</c:v>
                </c:pt>
                <c:pt idx="168">
                  <c:v>93.596977942407278</c:v>
                </c:pt>
                <c:pt idx="169">
                  <c:v>93.507364204256433</c:v>
                </c:pt>
                <c:pt idx="170">
                  <c:v>93.417754680402965</c:v>
                </c:pt>
                <c:pt idx="171">
                  <c:v>93.328168312147611</c:v>
                </c:pt>
                <c:pt idx="172">
                  <c:v>93.238622755858756</c:v>
                </c:pt>
                <c:pt idx="173">
                  <c:v>93.149134189205427</c:v>
                </c:pt>
                <c:pt idx="174">
                  <c:v>93.059717167316592</c:v>
                </c:pt>
                <c:pt idx="175">
                  <c:v>92.970384528648935</c:v>
                </c:pt>
                <c:pt idx="176">
                  <c:v>92.881147348302349</c:v>
                </c:pt>
                <c:pt idx="177">
                  <c:v>92.792014934864653</c:v>
                </c:pt>
                <c:pt idx="178">
                  <c:v>92.702994865642225</c:v>
                </c:pt>
                <c:pt idx="179">
                  <c:v>92.614093054351528</c:v>
                </c:pt>
                <c:pt idx="180">
                  <c:v>92.525313844979166</c:v>
                </c:pt>
                <c:pt idx="181">
                  <c:v>92.436660125512589</c:v>
                </c:pt>
                <c:pt idx="182">
                  <c:v>92.34813345553394</c:v>
                </c:pt>
                <c:pt idx="183">
                  <c:v>92.259734202180255</c:v>
                </c:pt>
                <c:pt idx="184">
                  <c:v>92.171461679631435</c:v>
                </c:pt>
                <c:pt idx="185">
                  <c:v>92.083314288027694</c:v>
                </c:pt>
                <c:pt idx="186">
                  <c:v>91.995289648482327</c:v>
                </c:pt>
                <c:pt idx="187">
                  <c:v>91.90738473160124</c:v>
                </c:pt>
                <c:pt idx="188">
                  <c:v>91.819595977613091</c:v>
                </c:pt>
                <c:pt idx="189">
                  <c:v>91.731919406833455</c:v>
                </c:pt>
                <c:pt idx="190">
                  <c:v>91.644350719719398</c:v>
                </c:pt>
                <c:pt idx="191">
                  <c:v>91.556885386215782</c:v>
                </c:pt>
                <c:pt idx="192">
                  <c:v>91.469518724450637</c:v>
                </c:pt>
                <c:pt idx="193">
                  <c:v>91.382245969111551</c:v>
                </c:pt>
                <c:pt idx="194">
                  <c:v>91.295062330037652</c:v>
                </c:pt>
                <c:pt idx="195">
                  <c:v>91.207963041698932</c:v>
                </c:pt>
                <c:pt idx="196">
                  <c:v>91.12094340432202</c:v>
                </c:pt>
                <c:pt idx="197">
                  <c:v>91.033998817462745</c:v>
                </c:pt>
                <c:pt idx="198">
                  <c:v>90.947124806835831</c:v>
                </c:pt>
                <c:pt idx="199">
                  <c:v>90.860317045195188</c:v>
                </c:pt>
                <c:pt idx="200">
                  <c:v>90.773571368023525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108.23699999999999</c:v>
                </c:pt>
                <c:pt idx="1">
                  <c:v>107.64400000000001</c:v>
                </c:pt>
                <c:pt idx="2">
                  <c:v>107.508</c:v>
                </c:pt>
                <c:pt idx="3">
                  <c:v>107.42400000000001</c:v>
                </c:pt>
                <c:pt idx="4">
                  <c:v>107</c:v>
                </c:pt>
                <c:pt idx="5">
                  <c:v>107.81399999999999</c:v>
                </c:pt>
                <c:pt idx="6">
                  <c:v>108.102</c:v>
                </c:pt>
                <c:pt idx="7">
                  <c:v>106.373</c:v>
                </c:pt>
                <c:pt idx="8">
                  <c:v>106.831</c:v>
                </c:pt>
                <c:pt idx="9">
                  <c:v>107.03400000000001</c:v>
                </c:pt>
                <c:pt idx="10">
                  <c:v>107</c:v>
                </c:pt>
                <c:pt idx="11">
                  <c:v>108</c:v>
                </c:pt>
                <c:pt idx="12">
                  <c:v>107.78</c:v>
                </c:pt>
                <c:pt idx="13">
                  <c:v>107.559</c:v>
                </c:pt>
                <c:pt idx="14">
                  <c:v>107.661</c:v>
                </c:pt>
                <c:pt idx="15">
                  <c:v>108.169</c:v>
                </c:pt>
                <c:pt idx="16">
                  <c:v>108</c:v>
                </c:pt>
                <c:pt idx="17">
                  <c:v>107.42400000000001</c:v>
                </c:pt>
                <c:pt idx="18">
                  <c:v>108.03400000000001</c:v>
                </c:pt>
                <c:pt idx="19">
                  <c:v>108.35599999999999</c:v>
                </c:pt>
                <c:pt idx="20">
                  <c:v>107.57599999999999</c:v>
                </c:pt>
                <c:pt idx="21">
                  <c:v>107.831</c:v>
                </c:pt>
                <c:pt idx="22">
                  <c:v>108.339</c:v>
                </c:pt>
                <c:pt idx="23">
                  <c:v>108.322</c:v>
                </c:pt>
                <c:pt idx="24">
                  <c:v>108.797</c:v>
                </c:pt>
                <c:pt idx="25">
                  <c:v>108.712</c:v>
                </c:pt>
                <c:pt idx="26">
                  <c:v>109.61</c:v>
                </c:pt>
                <c:pt idx="27">
                  <c:v>110.339</c:v>
                </c:pt>
                <c:pt idx="28">
                  <c:v>110.797</c:v>
                </c:pt>
                <c:pt idx="29">
                  <c:v>110.492</c:v>
                </c:pt>
                <c:pt idx="30">
                  <c:v>110.542</c:v>
                </c:pt>
                <c:pt idx="31">
                  <c:v>111</c:v>
                </c:pt>
                <c:pt idx="32">
                  <c:v>112.492</c:v>
                </c:pt>
                <c:pt idx="33">
                  <c:v>112.136</c:v>
                </c:pt>
                <c:pt idx="34">
                  <c:v>112.627</c:v>
                </c:pt>
                <c:pt idx="35">
                  <c:v>113.136</c:v>
                </c:pt>
                <c:pt idx="36">
                  <c:v>114.441</c:v>
                </c:pt>
                <c:pt idx="37">
                  <c:v>114.102</c:v>
                </c:pt>
                <c:pt idx="38">
                  <c:v>116.102</c:v>
                </c:pt>
                <c:pt idx="39">
                  <c:v>116.42400000000001</c:v>
                </c:pt>
                <c:pt idx="40">
                  <c:v>116.949</c:v>
                </c:pt>
                <c:pt idx="41">
                  <c:v>118.254</c:v>
                </c:pt>
                <c:pt idx="42">
                  <c:v>118.881</c:v>
                </c:pt>
                <c:pt idx="43">
                  <c:v>120.492</c:v>
                </c:pt>
                <c:pt idx="44">
                  <c:v>122.441</c:v>
                </c:pt>
                <c:pt idx="45">
                  <c:v>125.76300000000001</c:v>
                </c:pt>
                <c:pt idx="46">
                  <c:v>128</c:v>
                </c:pt>
                <c:pt idx="47">
                  <c:v>131.25399999999999</c:v>
                </c:pt>
                <c:pt idx="48">
                  <c:v>134.81399999999999</c:v>
                </c:pt>
                <c:pt idx="49">
                  <c:v>140.05099999999999</c:v>
                </c:pt>
                <c:pt idx="50">
                  <c:v>145.72900000000001</c:v>
                </c:pt>
                <c:pt idx="51">
                  <c:v>152.91499999999999</c:v>
                </c:pt>
                <c:pt idx="52">
                  <c:v>161.458</c:v>
                </c:pt>
                <c:pt idx="53">
                  <c:v>172.62700000000001</c:v>
                </c:pt>
                <c:pt idx="54">
                  <c:v>185.881</c:v>
                </c:pt>
                <c:pt idx="55">
                  <c:v>199</c:v>
                </c:pt>
                <c:pt idx="56">
                  <c:v>210.61</c:v>
                </c:pt>
                <c:pt idx="57">
                  <c:v>221.05099999999999</c:v>
                </c:pt>
                <c:pt idx="58">
                  <c:v>228.37299999999999</c:v>
                </c:pt>
                <c:pt idx="59">
                  <c:v>233.64400000000001</c:v>
                </c:pt>
                <c:pt idx="60">
                  <c:v>236.52500000000001</c:v>
                </c:pt>
                <c:pt idx="61">
                  <c:v>236.69499999999999</c:v>
                </c:pt>
                <c:pt idx="62">
                  <c:v>233.40700000000001</c:v>
                </c:pt>
                <c:pt idx="63">
                  <c:v>226.30500000000001</c:v>
                </c:pt>
                <c:pt idx="64">
                  <c:v>211.119</c:v>
                </c:pt>
                <c:pt idx="65">
                  <c:v>186.16900000000001</c:v>
                </c:pt>
                <c:pt idx="66">
                  <c:v>150.84700000000001</c:v>
                </c:pt>
                <c:pt idx="67">
                  <c:v>119.017</c:v>
                </c:pt>
                <c:pt idx="68">
                  <c:v>108.57599999999999</c:v>
                </c:pt>
                <c:pt idx="69">
                  <c:v>108.18600000000001</c:v>
                </c:pt>
                <c:pt idx="70">
                  <c:v>110.61</c:v>
                </c:pt>
                <c:pt idx="71">
                  <c:v>112.136</c:v>
                </c:pt>
                <c:pt idx="72">
                  <c:v>114.661</c:v>
                </c:pt>
                <c:pt idx="73">
                  <c:v>116.203</c:v>
                </c:pt>
                <c:pt idx="74">
                  <c:v>118.169</c:v>
                </c:pt>
                <c:pt idx="75">
                  <c:v>122.898</c:v>
                </c:pt>
                <c:pt idx="76">
                  <c:v>125.864</c:v>
                </c:pt>
                <c:pt idx="77">
                  <c:v>131.81399999999999</c:v>
                </c:pt>
                <c:pt idx="78">
                  <c:v>139.40700000000001</c:v>
                </c:pt>
                <c:pt idx="79">
                  <c:v>149.203</c:v>
                </c:pt>
                <c:pt idx="80">
                  <c:v>159.91499999999999</c:v>
                </c:pt>
                <c:pt idx="81">
                  <c:v>170.678</c:v>
                </c:pt>
                <c:pt idx="82">
                  <c:v>179.797</c:v>
                </c:pt>
                <c:pt idx="83">
                  <c:v>188.136</c:v>
                </c:pt>
                <c:pt idx="84">
                  <c:v>193.96600000000001</c:v>
                </c:pt>
                <c:pt idx="85">
                  <c:v>198.39</c:v>
                </c:pt>
                <c:pt idx="86">
                  <c:v>199.57599999999999</c:v>
                </c:pt>
                <c:pt idx="87">
                  <c:v>197.59299999999999</c:v>
                </c:pt>
                <c:pt idx="88">
                  <c:v>191.39</c:v>
                </c:pt>
                <c:pt idx="89">
                  <c:v>177.27099999999999</c:v>
                </c:pt>
                <c:pt idx="90">
                  <c:v>155.38999999999999</c:v>
                </c:pt>
                <c:pt idx="91">
                  <c:v>125.492</c:v>
                </c:pt>
                <c:pt idx="92">
                  <c:v>105.508</c:v>
                </c:pt>
                <c:pt idx="93">
                  <c:v>100.661</c:v>
                </c:pt>
                <c:pt idx="94">
                  <c:v>101.271</c:v>
                </c:pt>
                <c:pt idx="95">
                  <c:v>100.797</c:v>
                </c:pt>
                <c:pt idx="96">
                  <c:v>101.84699999999999</c:v>
                </c:pt>
                <c:pt idx="97">
                  <c:v>101.136</c:v>
                </c:pt>
                <c:pt idx="98">
                  <c:v>101.017</c:v>
                </c:pt>
                <c:pt idx="99">
                  <c:v>101.559</c:v>
                </c:pt>
                <c:pt idx="100">
                  <c:v>100.983</c:v>
                </c:pt>
                <c:pt idx="101">
                  <c:v>101.864</c:v>
                </c:pt>
                <c:pt idx="102">
                  <c:v>100.69499999999999</c:v>
                </c:pt>
                <c:pt idx="103">
                  <c:v>100.746</c:v>
                </c:pt>
                <c:pt idx="104">
                  <c:v>100.91500000000001</c:v>
                </c:pt>
                <c:pt idx="105">
                  <c:v>100.69499999999999</c:v>
                </c:pt>
                <c:pt idx="106">
                  <c:v>100.373</c:v>
                </c:pt>
                <c:pt idx="107">
                  <c:v>100.42400000000001</c:v>
                </c:pt>
                <c:pt idx="108">
                  <c:v>100.119</c:v>
                </c:pt>
                <c:pt idx="109">
                  <c:v>100.39</c:v>
                </c:pt>
                <c:pt idx="110">
                  <c:v>101.068</c:v>
                </c:pt>
                <c:pt idx="111">
                  <c:v>100.559</c:v>
                </c:pt>
                <c:pt idx="112">
                  <c:v>100.102</c:v>
                </c:pt>
                <c:pt idx="113">
                  <c:v>101.254</c:v>
                </c:pt>
                <c:pt idx="114">
                  <c:v>100.81399999999999</c:v>
                </c:pt>
                <c:pt idx="115">
                  <c:v>100.983</c:v>
                </c:pt>
                <c:pt idx="116">
                  <c:v>101.15300000000001</c:v>
                </c:pt>
                <c:pt idx="117">
                  <c:v>100.797</c:v>
                </c:pt>
                <c:pt idx="118">
                  <c:v>100.78</c:v>
                </c:pt>
                <c:pt idx="119">
                  <c:v>101.542</c:v>
                </c:pt>
                <c:pt idx="120">
                  <c:v>102.15300000000001</c:v>
                </c:pt>
                <c:pt idx="121">
                  <c:v>102.57599999999999</c:v>
                </c:pt>
                <c:pt idx="122">
                  <c:v>103.678</c:v>
                </c:pt>
                <c:pt idx="123">
                  <c:v>104.78</c:v>
                </c:pt>
                <c:pt idx="124">
                  <c:v>106.78</c:v>
                </c:pt>
                <c:pt idx="125">
                  <c:v>108.712</c:v>
                </c:pt>
                <c:pt idx="126">
                  <c:v>110.322</c:v>
                </c:pt>
                <c:pt idx="127">
                  <c:v>112.729</c:v>
                </c:pt>
                <c:pt idx="128">
                  <c:v>114.559</c:v>
                </c:pt>
                <c:pt idx="129">
                  <c:v>113.898</c:v>
                </c:pt>
                <c:pt idx="130">
                  <c:v>113.64400000000001</c:v>
                </c:pt>
                <c:pt idx="131">
                  <c:v>113.23699999999999</c:v>
                </c:pt>
                <c:pt idx="132">
                  <c:v>110.373</c:v>
                </c:pt>
                <c:pt idx="133">
                  <c:v>107.271</c:v>
                </c:pt>
                <c:pt idx="134">
                  <c:v>104.271</c:v>
                </c:pt>
                <c:pt idx="135">
                  <c:v>101.78</c:v>
                </c:pt>
                <c:pt idx="136">
                  <c:v>99.542000000000002</c:v>
                </c:pt>
                <c:pt idx="137">
                  <c:v>97.322000000000003</c:v>
                </c:pt>
                <c:pt idx="138">
                  <c:v>96.61</c:v>
                </c:pt>
                <c:pt idx="139">
                  <c:v>96.236999999999995</c:v>
                </c:pt>
                <c:pt idx="140">
                  <c:v>95.897999999999996</c:v>
                </c:pt>
                <c:pt idx="141">
                  <c:v>95.712000000000003</c:v>
                </c:pt>
                <c:pt idx="142">
                  <c:v>95.644000000000005</c:v>
                </c:pt>
                <c:pt idx="143">
                  <c:v>96.355999999999995</c:v>
                </c:pt>
                <c:pt idx="144">
                  <c:v>95.102000000000004</c:v>
                </c:pt>
                <c:pt idx="145">
                  <c:v>95.119</c:v>
                </c:pt>
                <c:pt idx="146">
                  <c:v>95.373000000000005</c:v>
                </c:pt>
                <c:pt idx="147">
                  <c:v>95.846999999999994</c:v>
                </c:pt>
                <c:pt idx="148">
                  <c:v>94.78</c:v>
                </c:pt>
                <c:pt idx="149">
                  <c:v>96.153000000000006</c:v>
                </c:pt>
                <c:pt idx="150">
                  <c:v>96.119</c:v>
                </c:pt>
                <c:pt idx="151">
                  <c:v>95.728999999999999</c:v>
                </c:pt>
                <c:pt idx="152">
                  <c:v>96.78</c:v>
                </c:pt>
                <c:pt idx="153">
                  <c:v>96.745999999999995</c:v>
                </c:pt>
                <c:pt idx="154">
                  <c:v>97.355999999999995</c:v>
                </c:pt>
                <c:pt idx="155">
                  <c:v>97.441000000000003</c:v>
                </c:pt>
                <c:pt idx="156">
                  <c:v>98.677999999999997</c:v>
                </c:pt>
                <c:pt idx="157">
                  <c:v>100.322</c:v>
                </c:pt>
                <c:pt idx="158">
                  <c:v>101.69499999999999</c:v>
                </c:pt>
                <c:pt idx="159">
                  <c:v>102.864</c:v>
                </c:pt>
                <c:pt idx="160">
                  <c:v>104.102</c:v>
                </c:pt>
                <c:pt idx="161">
                  <c:v>105.69499999999999</c:v>
                </c:pt>
                <c:pt idx="162">
                  <c:v>106.017</c:v>
                </c:pt>
                <c:pt idx="163">
                  <c:v>104.81399999999999</c:v>
                </c:pt>
                <c:pt idx="164">
                  <c:v>103.76300000000001</c:v>
                </c:pt>
                <c:pt idx="165">
                  <c:v>101.932</c:v>
                </c:pt>
                <c:pt idx="166">
                  <c:v>99.322000000000003</c:v>
                </c:pt>
                <c:pt idx="167">
                  <c:v>96.897999999999996</c:v>
                </c:pt>
                <c:pt idx="168">
                  <c:v>95.661000000000001</c:v>
                </c:pt>
                <c:pt idx="169">
                  <c:v>95.067999999999998</c:v>
                </c:pt>
                <c:pt idx="170">
                  <c:v>94.474999999999994</c:v>
                </c:pt>
                <c:pt idx="171">
                  <c:v>94.305000000000007</c:v>
                </c:pt>
                <c:pt idx="172">
                  <c:v>93.492000000000004</c:v>
                </c:pt>
                <c:pt idx="173">
                  <c:v>94.457999999999998</c:v>
                </c:pt>
                <c:pt idx="174">
                  <c:v>93.61</c:v>
                </c:pt>
                <c:pt idx="175">
                  <c:v>93.881</c:v>
                </c:pt>
                <c:pt idx="176">
                  <c:v>93.694999999999993</c:v>
                </c:pt>
                <c:pt idx="177">
                  <c:v>94.78</c:v>
                </c:pt>
                <c:pt idx="178">
                  <c:v>93.677999999999997</c:v>
                </c:pt>
                <c:pt idx="179">
                  <c:v>93.186000000000007</c:v>
                </c:pt>
                <c:pt idx="180">
                  <c:v>93.135999999999996</c:v>
                </c:pt>
                <c:pt idx="181">
                  <c:v>92.78</c:v>
                </c:pt>
                <c:pt idx="182">
                  <c:v>92.983000000000004</c:v>
                </c:pt>
                <c:pt idx="183">
                  <c:v>93.168999999999997</c:v>
                </c:pt>
                <c:pt idx="184">
                  <c:v>92.406999999999996</c:v>
                </c:pt>
                <c:pt idx="185">
                  <c:v>93.813999999999993</c:v>
                </c:pt>
                <c:pt idx="186">
                  <c:v>92.813999999999993</c:v>
                </c:pt>
                <c:pt idx="187">
                  <c:v>92.474999999999994</c:v>
                </c:pt>
                <c:pt idx="188">
                  <c:v>92.983000000000004</c:v>
                </c:pt>
                <c:pt idx="189">
                  <c:v>92.915000000000006</c:v>
                </c:pt>
                <c:pt idx="190">
                  <c:v>92.796999999999997</c:v>
                </c:pt>
                <c:pt idx="191">
                  <c:v>92.287999999999997</c:v>
                </c:pt>
                <c:pt idx="192">
                  <c:v>91.881</c:v>
                </c:pt>
                <c:pt idx="193">
                  <c:v>92.796999999999997</c:v>
                </c:pt>
                <c:pt idx="194">
                  <c:v>92.474999999999994</c:v>
                </c:pt>
                <c:pt idx="195">
                  <c:v>92.864000000000004</c:v>
                </c:pt>
                <c:pt idx="196">
                  <c:v>92.119</c:v>
                </c:pt>
                <c:pt idx="197">
                  <c:v>91.575999999999993</c:v>
                </c:pt>
                <c:pt idx="198">
                  <c:v>92</c:v>
                </c:pt>
                <c:pt idx="199">
                  <c:v>92.457999999999998</c:v>
                </c:pt>
                <c:pt idx="200">
                  <c:v>93.084999999999994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105.4373485237272</c:v>
                </c:pt>
                <c:pt idx="1">
                  <c:v>105.66526632918337</c:v>
                </c:pt>
                <c:pt idx="2">
                  <c:v>105.89319127515625</c:v>
                </c:pt>
                <c:pt idx="3">
                  <c:v>106.12105314401389</c:v>
                </c:pt>
                <c:pt idx="4">
                  <c:v>106.34876884822518</c:v>
                </c:pt>
                <c:pt idx="5">
                  <c:v>106.57624081709659</c:v>
                </c:pt>
                <c:pt idx="6">
                  <c:v>106.8033552463767</c:v>
                </c:pt>
                <c:pt idx="7">
                  <c:v>107.02998021183046</c:v>
                </c:pt>
                <c:pt idx="8">
                  <c:v>107.25596365231193</c:v>
                </c:pt>
                <c:pt idx="9">
                  <c:v>107.48113123404077</c:v>
                </c:pt>
                <c:pt idx="10">
                  <c:v>107.70528411643396</c:v>
                </c:pt>
                <c:pt idx="11">
                  <c:v>107.92819665206437</c:v>
                </c:pt>
                <c:pt idx="12">
                  <c:v>108.14961407076963</c:v>
                </c:pt>
                <c:pt idx="13">
                  <c:v>108.36925022312907</c:v>
                </c:pt>
                <c:pt idx="14">
                  <c:v>108.58678549520074</c:v>
                </c:pt>
                <c:pt idx="15">
                  <c:v>108.80186506004894</c:v>
                </c:pt>
                <c:pt idx="16">
                  <c:v>109.01409771008898</c:v>
                </c:pt>
                <c:pt idx="17">
                  <c:v>109.22305562869161</c:v>
                </c:pt>
                <c:pt idx="18">
                  <c:v>109.42827562492347</c:v>
                </c:pt>
                <c:pt idx="19">
                  <c:v>109.62926259163891</c:v>
                </c:pt>
                <c:pt idx="20">
                  <c:v>109.82549627956763</c:v>
                </c:pt>
                <c:pt idx="21">
                  <c:v>110.01644293887655</c:v>
                </c:pt>
                <c:pt idx="22">
                  <c:v>110.2015739990601</c:v>
                </c:pt>
                <c:pt idx="23">
                  <c:v>110.38039477277461</c:v>
                </c:pt>
                <c:pt idx="24">
                  <c:v>110.55248720923512</c:v>
                </c:pt>
                <c:pt idx="25">
                  <c:v>110.71757200385289</c:v>
                </c:pt>
                <c:pt idx="26">
                  <c:v>110.87559688166461</c:v>
                </c:pt>
                <c:pt idx="27">
                  <c:v>111.02685955731039</c:v>
                </c:pt>
                <c:pt idx="28">
                  <c:v>111.17217561342649</c:v>
                </c:pt>
                <c:pt idx="29">
                  <c:v>111.31310312450756</c:v>
                </c:pt>
                <c:pt idx="30">
                  <c:v>111.45223696858326</c:v>
                </c:pt>
                <c:pt idx="31">
                  <c:v>111.59358597646735</c:v>
                </c:pt>
                <c:pt idx="32">
                  <c:v>111.7430448080777</c:v>
                </c:pt>
                <c:pt idx="33">
                  <c:v>111.90896905832091</c:v>
                </c:pt>
                <c:pt idx="34">
                  <c:v>112.10285587649514</c:v>
                </c:pt>
                <c:pt idx="35">
                  <c:v>112.34012267404945</c:v>
                </c:pt>
                <c:pt idx="36">
                  <c:v>112.64096281484376</c:v>
                </c:pt>
                <c:pt idx="37">
                  <c:v>113.03123939574148</c:v>
                </c:pt>
                <c:pt idx="38">
                  <c:v>113.54335673814077</c:v>
                </c:pt>
                <c:pt idx="39">
                  <c:v>114.21702515553115</c:v>
                </c:pt>
                <c:pt idx="40">
                  <c:v>115.09980994846093</c:v>
                </c:pt>
                <c:pt idx="41">
                  <c:v>116.24733335784222</c:v>
                </c:pt>
                <c:pt idx="42">
                  <c:v>117.72298220194394</c:v>
                </c:pt>
                <c:pt idx="43">
                  <c:v>119.59696857434662</c:v>
                </c:pt>
                <c:pt idx="44">
                  <c:v>121.94460090045487</c:v>
                </c:pt>
                <c:pt idx="45">
                  <c:v>124.84365196697314</c:v>
                </c:pt>
                <c:pt idx="46">
                  <c:v>128.37076209372725</c:v>
                </c:pt>
                <c:pt idx="47">
                  <c:v>132.59689010193102</c:v>
                </c:pt>
                <c:pt idx="48">
                  <c:v>137.58191990067181</c:v>
                </c:pt>
                <c:pt idx="49">
                  <c:v>143.36864063154044</c:v>
                </c:pt>
                <c:pt idx="50">
                  <c:v>149.97643402570051</c:v>
                </c:pt>
                <c:pt idx="51">
                  <c:v>157.39511137956245</c:v>
                </c:pt>
                <c:pt idx="52">
                  <c:v>165.57942962689327</c:v>
                </c:pt>
                <c:pt idx="53">
                  <c:v>174.44486610714983</c:v>
                </c:pt>
                <c:pt idx="54">
                  <c:v>183.86523016586483</c:v>
                </c:pt>
                <c:pt idx="55">
                  <c:v>193.67261155478991</c:v>
                </c:pt>
                <c:pt idx="56">
                  <c:v>203.6598395496959</c:v>
                </c:pt>
                <c:pt idx="57">
                  <c:v>213.58377529421176</c:v>
                </c:pt>
                <c:pt idx="58">
                  <c:v>223.15787963364903</c:v>
                </c:pt>
                <c:pt idx="59">
                  <c:v>231.98576013017075</c:v>
                </c:pt>
                <c:pt idx="60">
                  <c:v>239.3140500827794</c:v>
                </c:pt>
                <c:pt idx="61">
                  <c:v>243.49892097030417</c:v>
                </c:pt>
                <c:pt idx="62">
                  <c:v>241.53968824955399</c:v>
                </c:pt>
                <c:pt idx="63">
                  <c:v>229.87164503975023</c:v>
                </c:pt>
                <c:pt idx="64">
                  <c:v>207.23293022766308</c:v>
                </c:pt>
                <c:pt idx="65">
                  <c:v>177.52864349980786</c:v>
                </c:pt>
                <c:pt idx="66">
                  <c:v>148.71681717162983</c:v>
                </c:pt>
                <c:pt idx="67">
                  <c:v>127.64018060856347</c:v>
                </c:pt>
                <c:pt idx="68">
                  <c:v>116.0789000077134</c:v>
                </c:pt>
                <c:pt idx="69">
                  <c:v>111.61602541110776</c:v>
                </c:pt>
                <c:pt idx="70">
                  <c:v>110.96482878347167</c:v>
                </c:pt>
                <c:pt idx="71">
                  <c:v>112.01884022307597</c:v>
                </c:pt>
                <c:pt idx="72">
                  <c:v>113.93897230759333</c:v>
                </c:pt>
                <c:pt idx="73">
                  <c:v>116.54214593374044</c:v>
                </c:pt>
                <c:pt idx="74">
                  <c:v>119.86162393075396</c:v>
                </c:pt>
                <c:pt idx="75">
                  <c:v>123.97162965083997</c:v>
                </c:pt>
                <c:pt idx="76">
                  <c:v>128.93481365257429</c:v>
                </c:pt>
                <c:pt idx="77">
                  <c:v>134.78364204897215</c:v>
                </c:pt>
                <c:pt idx="78">
                  <c:v>141.50838825742179</c:v>
                </c:pt>
                <c:pt idx="79">
                  <c:v>149.04720636594979</c:v>
                </c:pt>
                <c:pt idx="80">
                  <c:v>157.27887214088824</c:v>
                </c:pt>
                <c:pt idx="81">
                  <c:v>166.01945091725315</c:v>
                </c:pt>
                <c:pt idx="82">
                  <c:v>175.02331848377204</c:v>
                </c:pt>
                <c:pt idx="83">
                  <c:v>183.98284021067252</c:v>
                </c:pt>
                <c:pt idx="84">
                  <c:v>192.49061682067799</c:v>
                </c:pt>
                <c:pt idx="85">
                  <c:v>199.84177345630278</c:v>
                </c:pt>
                <c:pt idx="86">
                  <c:v>204.5050754933936</c:v>
                </c:pt>
                <c:pt idx="87">
                  <c:v>203.55549758030369</c:v>
                </c:pt>
                <c:pt idx="88">
                  <c:v>193.49516831964945</c:v>
                </c:pt>
                <c:pt idx="89">
                  <c:v>173.53362821596184</c:v>
                </c:pt>
                <c:pt idx="90">
                  <c:v>148.4591772296445</c:v>
                </c:pt>
                <c:pt idx="91">
                  <c:v>126.2555129761484</c:v>
                </c:pt>
                <c:pt idx="92">
                  <c:v>112.01112985731992</c:v>
                </c:pt>
                <c:pt idx="93">
                  <c:v>105.30310211363374</c:v>
                </c:pt>
                <c:pt idx="94">
                  <c:v>102.929860116011</c:v>
                </c:pt>
                <c:pt idx="95">
                  <c:v>102.2372235444212</c:v>
                </c:pt>
                <c:pt idx="96">
                  <c:v>102.00110861879864</c:v>
                </c:pt>
                <c:pt idx="97">
                  <c:v>101.85396805828759</c:v>
                </c:pt>
                <c:pt idx="98">
                  <c:v>101.71998302383886</c:v>
                </c:pt>
                <c:pt idx="99">
                  <c:v>101.58810482792617</c:v>
                </c:pt>
                <c:pt idx="100">
                  <c:v>101.45714881272424</c:v>
                </c:pt>
                <c:pt idx="101">
                  <c:v>101.32699837080639</c:v>
                </c:pt>
                <c:pt idx="102">
                  <c:v>101.19764172006832</c:v>
                </c:pt>
                <c:pt idx="103">
                  <c:v>101.06911349537305</c:v>
                </c:pt>
                <c:pt idx="104">
                  <c:v>100.94152031170741</c:v>
                </c:pt>
                <c:pt idx="105">
                  <c:v>100.81508993373201</c:v>
                </c:pt>
                <c:pt idx="106">
                  <c:v>100.69025016786017</c:v>
                </c:pt>
                <c:pt idx="107">
                  <c:v>100.56775040922567</c:v>
                </c:pt>
                <c:pt idx="108">
                  <c:v>100.44884163753119</c:v>
                </c:pt>
                <c:pt idx="109">
                  <c:v>100.33553183576166</c:v>
                </c:pt>
                <c:pt idx="110">
                  <c:v>100.23093175390315</c:v>
                </c:pt>
                <c:pt idx="111">
                  <c:v>100.13969850056453</c:v>
                </c:pt>
                <c:pt idx="112">
                  <c:v>100.06856933113117</c:v>
                </c:pt>
                <c:pt idx="113">
                  <c:v>100.02695345669893</c:v>
                </c:pt>
                <c:pt idx="114">
                  <c:v>100.02751548379013</c:v>
                </c:pt>
                <c:pt idx="115">
                  <c:v>100.08664265590085</c:v>
                </c:pt>
                <c:pt idx="116">
                  <c:v>100.22464557905309</c:v>
                </c:pt>
                <c:pt idx="117">
                  <c:v>100.46550892030449</c:v>
                </c:pt>
                <c:pt idx="118">
                  <c:v>100.83599846615566</c:v>
                </c:pt>
                <c:pt idx="119">
                  <c:v>101.36395877722008</c:v>
                </c:pt>
                <c:pt idx="120">
                  <c:v>102.07571283679793</c:v>
                </c:pt>
                <c:pt idx="121">
                  <c:v>102.99260091988796</c:v>
                </c:pt>
                <c:pt idx="122">
                  <c:v>104.12683795786008</c:v>
                </c:pt>
                <c:pt idx="123">
                  <c:v>105.47691359458747</c:v>
                </c:pt>
                <c:pt idx="124">
                  <c:v>107.02243096203526</c:v>
                </c:pt>
                <c:pt idx="125">
                  <c:v>108.71717494659028</c:v>
                </c:pt>
                <c:pt idx="126">
                  <c:v>110.47744991435631</c:v>
                </c:pt>
                <c:pt idx="127">
                  <c:v>112.16273746445634</c:v>
                </c:pt>
                <c:pt idx="128">
                  <c:v>113.55315824246104</c:v>
                </c:pt>
                <c:pt idx="129">
                  <c:v>114.34641701323014</c:v>
                </c:pt>
                <c:pt idx="130">
                  <c:v>114.21290398430732</c:v>
                </c:pt>
                <c:pt idx="131">
                  <c:v>112.92871838699701</c:v>
                </c:pt>
                <c:pt idx="132">
                  <c:v>110.53628256196494</c:v>
                </c:pt>
                <c:pt idx="133">
                  <c:v>107.41319394886047</c:v>
                </c:pt>
                <c:pt idx="134">
                  <c:v>104.15755594959242</c:v>
                </c:pt>
                <c:pt idx="135">
                  <c:v>101.33644266574576</c:v>
                </c:pt>
                <c:pt idx="136">
                  <c:v>99.265109351678916</c:v>
                </c:pt>
                <c:pt idx="137">
                  <c:v>97.954780044968643</c:v>
                </c:pt>
                <c:pt idx="138">
                  <c:v>97.220455958093154</c:v>
                </c:pt>
                <c:pt idx="139">
                  <c:v>96.833253165238872</c:v>
                </c:pt>
                <c:pt idx="140">
                  <c:v>96.617438966913355</c:v>
                </c:pt>
                <c:pt idx="141">
                  <c:v>96.47230840030889</c:v>
                </c:pt>
                <c:pt idx="142">
                  <c:v>96.352352024097712</c:v>
                </c:pt>
                <c:pt idx="143">
                  <c:v>96.24124059209538</c:v>
                </c:pt>
                <c:pt idx="144">
                  <c:v>96.134917562902928</c:v>
                </c:pt>
                <c:pt idx="145">
                  <c:v>96.034037379250194</c:v>
                </c:pt>
                <c:pt idx="146">
                  <c:v>95.941693931064066</c:v>
                </c:pt>
                <c:pt idx="147">
                  <c:v>95.863399472127142</c:v>
                </c:pt>
                <c:pt idx="148">
                  <c:v>95.807917774816886</c:v>
                </c:pt>
                <c:pt idx="149">
                  <c:v>95.788415939641894</c:v>
                </c:pt>
                <c:pt idx="150">
                  <c:v>95.823626299039248</c:v>
                </c:pt>
                <c:pt idx="151">
                  <c:v>95.938653161960929</c:v>
                </c:pt>
                <c:pt idx="152">
                  <c:v>96.164926939398114</c:v>
                </c:pt>
                <c:pt idx="153">
                  <c:v>96.538714075026093</c:v>
                </c:pt>
                <c:pt idx="154">
                  <c:v>97.09760513182178</c:v>
                </c:pt>
                <c:pt idx="155">
                  <c:v>97.874523170032873</c:v>
                </c:pt>
                <c:pt idx="156">
                  <c:v>98.888872882013032</c:v>
                </c:pt>
                <c:pt idx="157">
                  <c:v>100.13424647164817</c:v>
                </c:pt>
                <c:pt idx="158">
                  <c:v>101.56181796082285</c:v>
                </c:pt>
                <c:pt idx="159">
                  <c:v>103.05994509858876</c:v>
                </c:pt>
                <c:pt idx="160">
                  <c:v>104.43690895177292</c:v>
                </c:pt>
                <c:pt idx="161">
                  <c:v>105.425659751458</c:v>
                </c:pt>
                <c:pt idx="162">
                  <c:v>105.73635101806646</c:v>
                </c:pt>
                <c:pt idx="163">
                  <c:v>105.16394865679092</c:v>
                </c:pt>
                <c:pt idx="164">
                  <c:v>103.7090006002875</c:v>
                </c:pt>
                <c:pt idx="165">
                  <c:v>101.62768674235765</c:v>
                </c:pt>
                <c:pt idx="166">
                  <c:v>99.351142594218572</c:v>
                </c:pt>
                <c:pt idx="167">
                  <c:v>97.307183222329314</c:v>
                </c:pt>
                <c:pt idx="168">
                  <c:v>95.757478467314428</c:v>
                </c:pt>
                <c:pt idx="169">
                  <c:v>94.746732626361066</c:v>
                </c:pt>
                <c:pt idx="170">
                  <c:v>94.166220392154045</c:v>
                </c:pt>
                <c:pt idx="171">
                  <c:v>93.858657489751238</c:v>
                </c:pt>
                <c:pt idx="172">
                  <c:v>93.693251156368461</c:v>
                </c:pt>
                <c:pt idx="173">
                  <c:v>93.589595347115818</c:v>
                </c:pt>
                <c:pt idx="174">
                  <c:v>93.508471275247075</c:v>
                </c:pt>
                <c:pt idx="175">
                  <c:v>93.434204489601612</c:v>
                </c:pt>
                <c:pt idx="176">
                  <c:v>93.361543060701109</c:v>
                </c:pt>
                <c:pt idx="177">
                  <c:v>93.288958751237644</c:v>
                </c:pt>
                <c:pt idx="178">
                  <c:v>93.216024102800773</c:v>
                </c:pt>
                <c:pt idx="179">
                  <c:v>93.142589730443831</c:v>
                </c:pt>
                <c:pt idx="180">
                  <c:v>93.068572874271908</c:v>
                </c:pt>
                <c:pt idx="181">
                  <c:v>92.993912086493069</c:v>
                </c:pt>
                <c:pt idx="182">
                  <c:v>92.918558754372455</c:v>
                </c:pt>
                <c:pt idx="183">
                  <c:v>92.842475287237448</c:v>
                </c:pt>
                <c:pt idx="184">
                  <c:v>92.765634223620424</c:v>
                </c:pt>
                <c:pt idx="185">
                  <c:v>92.688017379340621</c:v>
                </c:pt>
                <c:pt idx="186">
                  <c:v>92.609614951024909</c:v>
                </c:pt>
                <c:pt idx="187">
                  <c:v>92.530424593668727</c:v>
                </c:pt>
                <c:pt idx="188">
                  <c:v>92.450450498286529</c:v>
                </c:pt>
                <c:pt idx="189">
                  <c:v>92.369702491837344</c:v>
                </c:pt>
                <c:pt idx="190">
                  <c:v>92.288195176806283</c:v>
                </c:pt>
                <c:pt idx="191">
                  <c:v>92.205947123286677</c:v>
                </c:pt>
                <c:pt idx="192">
                  <c:v>92.122980122351066</c:v>
                </c:pt>
                <c:pt idx="193">
                  <c:v>92.039318506003383</c:v>
                </c:pt>
                <c:pt idx="194">
                  <c:v>91.954988536088166</c:v>
                </c:pt>
                <c:pt idx="195">
                  <c:v>91.87001786218535</c:v>
                </c:pt>
                <c:pt idx="196">
                  <c:v>91.784435046696615</c:v>
                </c:pt>
                <c:pt idx="197">
                  <c:v>91.698269153979155</c:v>
                </c:pt>
                <c:pt idx="198">
                  <c:v>91.611549399440634</c:v>
                </c:pt>
                <c:pt idx="199">
                  <c:v>91.524304853908774</c:v>
                </c:pt>
                <c:pt idx="200">
                  <c:v>91.436564198266865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105.43734852274632</c:v>
                </c:pt>
                <c:pt idx="1">
                  <c:v>105.66526632702386</c:v>
                </c:pt>
                <c:pt idx="2">
                  <c:v>105.89319127045985</c:v>
                </c:pt>
                <c:pt idx="3">
                  <c:v>106.12105313392495</c:v>
                </c:pt>
                <c:pt idx="4">
                  <c:v>106.34876882681628</c:v>
                </c:pt>
                <c:pt idx="5">
                  <c:v>106.57624077222079</c:v>
                </c:pt>
                <c:pt idx="6">
                  <c:v>106.8033551534587</c:v>
                </c:pt>
                <c:pt idx="7">
                  <c:v>107.02998002178533</c:v>
                </c:pt>
                <c:pt idx="8">
                  <c:v>107.25596326835455</c:v>
                </c:pt>
                <c:pt idx="9">
                  <c:v>107.48113046777634</c:v>
                </c:pt>
                <c:pt idx="10">
                  <c:v>107.70528260585414</c:v>
                </c:pt>
                <c:pt idx="11">
                  <c:v>107.92819371050203</c:v>
                </c:pt>
                <c:pt idx="12">
                  <c:v>108.1496084125239</c:v>
                </c:pt>
                <c:pt idx="13">
                  <c:v>108.36923947197917</c:v>
                </c:pt>
                <c:pt idx="14">
                  <c:v>108.58676531630495</c:v>
                </c:pt>
                <c:pt idx="15">
                  <c:v>108.80182764819372</c:v>
                </c:pt>
                <c:pt idx="16">
                  <c:v>109.01402919433215</c:v>
                </c:pt>
                <c:pt idx="17">
                  <c:v>109.22293168025861</c:v>
                </c:pt>
                <c:pt idx="18">
                  <c:v>109.42805413142187</c:v>
                </c:pt>
                <c:pt idx="19">
                  <c:v>109.62887161545417</c:v>
                </c:pt>
                <c:pt idx="20">
                  <c:v>109.82481455493482</c:v>
                </c:pt>
                <c:pt idx="21">
                  <c:v>110.01526875250305</c:v>
                </c:pt>
                <c:pt idx="22">
                  <c:v>110.19957627981945</c:v>
                </c:pt>
                <c:pt idx="23">
                  <c:v>110.37703738707812</c:v>
                </c:pt>
                <c:pt idx="24">
                  <c:v>110.54691358884536</c:v>
                </c:pt>
                <c:pt idx="25">
                  <c:v>110.70843207313486</c:v>
                </c:pt>
                <c:pt idx="26">
                  <c:v>110.86079156201964</c:v>
                </c:pt>
                <c:pt idx="27">
                  <c:v>111.00316972210341</c:v>
                </c:pt>
                <c:pt idx="28">
                  <c:v>111.13473218060044</c:v>
                </c:pt>
                <c:pt idx="29">
                  <c:v>111.25464314703626</c:v>
                </c:pt>
                <c:pt idx="30">
                  <c:v>111.36207757204676</c:v>
                </c:pt>
                <c:pt idx="31">
                  <c:v>111.45623469498035</c:v>
                </c:pt>
                <c:pt idx="32">
                  <c:v>111.53635274396187</c:v>
                </c:pt>
                <c:pt idx="33">
                  <c:v>111.60172446021554</c:v>
                </c:pt>
                <c:pt idx="34">
                  <c:v>111.65171302866571</c:v>
                </c:pt>
                <c:pt idx="35">
                  <c:v>111.68576791620184</c:v>
                </c:pt>
                <c:pt idx="36">
                  <c:v>111.70344005525567</c:v>
                </c:pt>
                <c:pt idx="37">
                  <c:v>111.70439577121407</c:v>
                </c:pt>
                <c:pt idx="38">
                  <c:v>111.68842884450956</c:v>
                </c:pt>
                <c:pt idx="39">
                  <c:v>111.65547012699031</c:v>
                </c:pt>
                <c:pt idx="40">
                  <c:v>111.60559419967176</c:v>
                </c:pt>
                <c:pt idx="41">
                  <c:v>111.53902266414113</c:v>
                </c:pt>
                <c:pt idx="42">
                  <c:v>111.45612379797844</c:v>
                </c:pt>
                <c:pt idx="43">
                  <c:v>111.35740846729395</c:v>
                </c:pt>
                <c:pt idx="44">
                  <c:v>111.24352236566857</c:v>
                </c:pt>
                <c:pt idx="45">
                  <c:v>111.11523482540215</c:v>
                </c:pt>
                <c:pt idx="46">
                  <c:v>110.9734246105311</c:v>
                </c:pt>
                <c:pt idx="47">
                  <c:v>110.81906323911781</c:v>
                </c:pt>
                <c:pt idx="48">
                  <c:v>110.65319648478498</c:v>
                </c:pt>
                <c:pt idx="49">
                  <c:v>110.47692476778572</c:v>
                </c:pt>
                <c:pt idx="50">
                  <c:v>110.29138316153686</c:v>
                </c:pt>
                <c:pt idx="51">
                  <c:v>110.09772171308313</c:v>
                </c:pt>
                <c:pt idx="52">
                  <c:v>109.89708671062897</c:v>
                </c:pt>
                <c:pt idx="53">
                  <c:v>109.69060343609004</c:v>
                </c:pt>
                <c:pt idx="54">
                  <c:v>109.47936082525747</c:v>
                </c:pt>
                <c:pt idx="55">
                  <c:v>109.26439833283098</c:v>
                </c:pt>
                <c:pt idx="56">
                  <c:v>109.04669517388706</c:v>
                </c:pt>
                <c:pt idx="57">
                  <c:v>108.82716199555063</c:v>
                </c:pt>
                <c:pt idx="58">
                  <c:v>108.60663492902972</c:v>
                </c:pt>
                <c:pt idx="59">
                  <c:v>108.38587188690364</c:v>
                </c:pt>
                <c:pt idx="60">
                  <c:v>108.16555090564067</c:v>
                </c:pt>
                <c:pt idx="61">
                  <c:v>107.94627028892347</c:v>
                </c:pt>
                <c:pt idx="62">
                  <c:v>107.72855028214636</c:v>
                </c:pt>
                <c:pt idx="63">
                  <c:v>107.51283600005124</c:v>
                </c:pt>
                <c:pt idx="64">
                  <c:v>107.29950133490121</c:v>
                </c:pt>
                <c:pt idx="65">
                  <c:v>107.08885358864229</c:v>
                </c:pt>
                <c:pt idx="66">
                  <c:v>106.88113859603042</c:v>
                </c:pt>
                <c:pt idx="67">
                  <c:v>106.67654613384676</c:v>
                </c:pt>
                <c:pt idx="68">
                  <c:v>106.47521544165517</c:v>
                </c:pt>
                <c:pt idx="69">
                  <c:v>106.27724071010938</c:v>
                </c:pt>
                <c:pt idx="70">
                  <c:v>106.08267642212327</c:v>
                </c:pt>
                <c:pt idx="71">
                  <c:v>105.89154245924466</c:v>
                </c:pt>
                <c:pt idx="72">
                  <c:v>105.70382890968786</c:v>
                </c:pt>
                <c:pt idx="73">
                  <c:v>105.51950053536252</c:v>
                </c:pt>
                <c:pt idx="74">
                  <c:v>105.33850087281813</c:v>
                </c:pt>
                <c:pt idx="75">
                  <c:v>105.16075595741704</c:v>
                </c:pt>
                <c:pt idx="76">
                  <c:v>104.98617767148556</c:v>
                </c:pt>
                <c:pt idx="77">
                  <c:v>104.8146667259826</c:v>
                </c:pt>
                <c:pt idx="78">
                  <c:v>104.64611529170952</c:v>
                </c:pt>
                <c:pt idx="79">
                  <c:v>104.48040930061286</c:v>
                </c:pt>
                <c:pt idx="80">
                  <c:v>104.31743044064424</c:v>
                </c:pt>
                <c:pt idx="81">
                  <c:v>104.1570578692433</c:v>
                </c:pt>
                <c:pt idx="82">
                  <c:v>103.99916967108709</c:v>
                </c:pt>
                <c:pt idx="83">
                  <c:v>103.8436440855367</c:v>
                </c:pt>
                <c:pt idx="84">
                  <c:v>103.6903605284202</c:v>
                </c:pt>
                <c:pt idx="85">
                  <c:v>103.53920043158804</c:v>
                </c:pt>
                <c:pt idx="86">
                  <c:v>103.39004792220112</c:v>
                </c:pt>
                <c:pt idx="87">
                  <c:v>103.24279036207604</c:v>
                </c:pt>
                <c:pt idx="88">
                  <c:v>103.09731876569772</c:v>
                </c:pt>
                <c:pt idx="89">
                  <c:v>102.95352811378777</c:v>
                </c:pt>
                <c:pt idx="90">
                  <c:v>102.8113175776284</c:v>
                </c:pt>
                <c:pt idx="91">
                  <c:v>102.67059066772863</c:v>
                </c:pt>
                <c:pt idx="92">
                  <c:v>102.53125531889566</c:v>
                </c:pt>
                <c:pt idx="93">
                  <c:v>102.39322392236303</c:v>
                </c:pt>
                <c:pt idx="94">
                  <c:v>102.25641331432676</c:v>
                </c:pt>
                <c:pt idx="95">
                  <c:v>102.1207447290612</c:v>
                </c:pt>
                <c:pt idx="96">
                  <c:v>101.98614372371981</c:v>
                </c:pt>
                <c:pt idx="97">
                  <c:v>101.85254008097395</c:v>
                </c:pt>
                <c:pt idx="98">
                  <c:v>101.71986769479351</c:v>
                </c:pt>
                <c:pt idx="99">
                  <c:v>101.58806444392611</c:v>
                </c:pt>
                <c:pt idx="100">
                  <c:v>101.45707205697258</c:v>
                </c:pt>
                <c:pt idx="101">
                  <c:v>101.32683597238338</c:v>
                </c:pt>
                <c:pt idx="102">
                  <c:v>101.19730519620208</c:v>
                </c:pt>
                <c:pt idx="103">
                  <c:v>101.06843215995207</c:v>
                </c:pt>
                <c:pt idx="104">
                  <c:v>100.9401725806938</c:v>
                </c:pt>
                <c:pt idx="105">
                  <c:v>100.81248532496595</c:v>
                </c:pt>
                <c:pt idx="106">
                  <c:v>100.68533227805783</c:v>
                </c:pt>
                <c:pt idx="107">
                  <c:v>100.55867821983726</c:v>
                </c:pt>
                <c:pt idx="108">
                  <c:v>100.43249070817174</c:v>
                </c:pt>
                <c:pt idx="109">
                  <c:v>100.3067399708283</c:v>
                </c:pt>
                <c:pt idx="110">
                  <c:v>100.18139880661174</c:v>
                </c:pt>
                <c:pt idx="111">
                  <c:v>100.05644249639985</c:v>
                </c:pt>
                <c:pt idx="112">
                  <c:v>99.931848724654103</c:v>
                </c:pt>
                <c:pt idx="113">
                  <c:v>99.807597511919667</c:v>
                </c:pt>
                <c:pt idx="114">
                  <c:v>99.683671158778481</c:v>
                </c:pt>
                <c:pt idx="115">
                  <c:v>99.560054201678042</c:v>
                </c:pt>
                <c:pt idx="116">
                  <c:v>99.436733381024695</c:v>
                </c:pt>
                <c:pt idx="117">
                  <c:v>99.31369762189918</c:v>
                </c:pt>
                <c:pt idx="118">
                  <c:v>99.19093802772025</c:v>
                </c:pt>
                <c:pt idx="119">
                  <c:v>99.06844788714713</c:v>
                </c:pt>
                <c:pt idx="120">
                  <c:v>98.946222694465675</c:v>
                </c:pt>
                <c:pt idx="121">
                  <c:v>98.824260183646402</c:v>
                </c:pt>
                <c:pt idx="122">
                  <c:v>98.702560376184977</c:v>
                </c:pt>
                <c:pt idx="123">
                  <c:v>98.581125642734946</c:v>
                </c:pt>
                <c:pt idx="124">
                  <c:v>98.459960778410547</c:v>
                </c:pt>
                <c:pt idx="125">
                  <c:v>98.339073091467</c:v>
                </c:pt>
                <c:pt idx="126">
                  <c:v>98.218472504849487</c:v>
                </c:pt>
                <c:pt idx="127">
                  <c:v>98.098171669830535</c:v>
                </c:pt>
                <c:pt idx="128">
                  <c:v>97.978186090621406</c:v>
                </c:pt>
                <c:pt idx="129">
                  <c:v>97.858534258433991</c:v>
                </c:pt>
                <c:pt idx="130">
                  <c:v>97.73923779298056</c:v>
                </c:pt>
                <c:pt idx="131">
                  <c:v>97.620321588815017</c:v>
                </c:pt>
                <c:pt idx="132">
                  <c:v>97.501813963240878</c:v>
                </c:pt>
                <c:pt idx="133">
                  <c:v>97.38374680172474</c:v>
                </c:pt>
                <c:pt idx="134">
                  <c:v>97.266155695865834</c:v>
                </c:pt>
                <c:pt idx="135">
                  <c:v>97.149080067979213</c:v>
                </c:pt>
                <c:pt idx="136">
                  <c:v>97.032563275267137</c:v>
                </c:pt>
                <c:pt idx="137">
                  <c:v>96.916652685398574</c:v>
                </c:pt>
                <c:pt idx="138">
                  <c:v>96.801399714120109</c:v>
                </c:pt>
                <c:pt idx="139">
                  <c:v>96.68685981433164</c:v>
                </c:pt>
                <c:pt idx="140">
                  <c:v>96.573092404936887</c:v>
                </c:pt>
                <c:pt idx="141">
                  <c:v>96.460160726804375</c:v>
                </c:pt>
                <c:pt idx="142">
                  <c:v>96.3481316124508</c:v>
                </c:pt>
                <c:pt idx="143">
                  <c:v>96.237075155706748</c:v>
                </c:pt>
                <c:pt idx="144">
                  <c:v>96.127064267787333</c:v>
                </c:pt>
                <c:pt idx="145">
                  <c:v>96.018174107020229</c:v>
                </c:pt>
                <c:pt idx="146">
                  <c:v>95.910481371143305</c:v>
                </c:pt>
                <c:pt idx="147">
                  <c:v>95.804063443727856</c:v>
                </c:pt>
                <c:pt idx="148">
                  <c:v>95.698997390046216</c:v>
                </c:pt>
                <c:pt idx="149">
                  <c:v>95.595358802671797</c:v>
                </c:pt>
                <c:pt idx="150">
                  <c:v>95.493220503302084</c:v>
                </c:pt>
                <c:pt idx="151">
                  <c:v>95.392651114659614</c:v>
                </c:pt>
                <c:pt idx="152">
                  <c:v>95.293713524666401</c:v>
                </c:pt>
                <c:pt idx="153">
                  <c:v>95.196463274080969</c:v>
                </c:pt>
                <c:pt idx="154">
                  <c:v>95.100946907963646</c:v>
                </c:pt>
                <c:pt idx="155">
                  <c:v>95.007200340082022</c:v>
                </c:pt>
                <c:pt idx="156">
                  <c:v>94.91524728695677</c:v>
                </c:pt>
                <c:pt idx="157">
                  <c:v>94.825097833876185</c:v>
                </c:pt>
                <c:pt idx="158">
                  <c:v>94.736747198075847</c:v>
                </c:pt>
                <c:pt idx="159">
                  <c:v>94.650174753670484</c:v>
                </c:pt>
                <c:pt idx="160">
                  <c:v>94.565343378311084</c:v>
                </c:pt>
                <c:pt idx="161">
                  <c:v>94.482199172670931</c:v>
                </c:pt>
                <c:pt idx="162">
                  <c:v>94.400671590851971</c:v>
                </c:pt>
                <c:pt idx="163">
                  <c:v>94.320674003168108</c:v>
                </c:pt>
                <c:pt idx="164">
                  <c:v>94.242104693423613</c:v>
                </c:pt>
                <c:pt idx="165">
                  <c:v>94.164848272036835</c:v>
                </c:pt>
                <c:pt idx="166">
                  <c:v>94.088777465672351</c:v>
                </c:pt>
                <c:pt idx="167">
                  <c:v>94.013755225033606</c:v>
                </c:pt>
                <c:pt idx="168">
                  <c:v>93.939637076646164</c:v>
                </c:pt>
                <c:pt idx="169">
                  <c:v>93.866273633079942</c:v>
                </c:pt>
                <c:pt idx="170">
                  <c:v>93.793513169963916</c:v>
                </c:pt>
                <c:pt idx="171">
                  <c:v>93.721204177694744</c:v>
                </c:pt>
                <c:pt idx="172">
                  <c:v>93.649197800764</c:v>
                </c:pt>
                <c:pt idx="173">
                  <c:v>93.577350087477384</c:v>
                </c:pt>
                <c:pt idx="174">
                  <c:v>93.505523986480654</c:v>
                </c:pt>
                <c:pt idx="175">
                  <c:v>93.43359104266473</c:v>
                </c:pt>
                <c:pt idx="176">
                  <c:v>93.36143276232329</c:v>
                </c:pt>
                <c:pt idx="177">
                  <c:v>93.288941634571657</c:v>
                </c:pt>
                <c:pt idx="178">
                  <c:v>93.216021811869211</c:v>
                </c:pt>
                <c:pt idx="179">
                  <c:v>93.142589466151463</c:v>
                </c:pt>
                <c:pt idx="180">
                  <c:v>93.068572848004635</c:v>
                </c:pt>
                <c:pt idx="181">
                  <c:v>92.993912084244968</c:v>
                </c:pt>
                <c:pt idx="182">
                  <c:v>92.918558754206828</c:v>
                </c:pt>
                <c:pt idx="183">
                  <c:v>92.842475287226947</c:v>
                </c:pt>
                <c:pt idx="184">
                  <c:v>92.765634223619855</c:v>
                </c:pt>
                <c:pt idx="185">
                  <c:v>92.688017379340593</c:v>
                </c:pt>
                <c:pt idx="186">
                  <c:v>92.609614951024909</c:v>
                </c:pt>
                <c:pt idx="187">
                  <c:v>92.530424593668727</c:v>
                </c:pt>
                <c:pt idx="188">
                  <c:v>92.450450498286529</c:v>
                </c:pt>
                <c:pt idx="189">
                  <c:v>92.369702491837344</c:v>
                </c:pt>
                <c:pt idx="190">
                  <c:v>92.288195176806283</c:v>
                </c:pt>
                <c:pt idx="191">
                  <c:v>92.205947123286677</c:v>
                </c:pt>
                <c:pt idx="192">
                  <c:v>92.122980122351066</c:v>
                </c:pt>
                <c:pt idx="193">
                  <c:v>92.039318506003383</c:v>
                </c:pt>
                <c:pt idx="194">
                  <c:v>91.954988536088166</c:v>
                </c:pt>
                <c:pt idx="195">
                  <c:v>91.87001786218535</c:v>
                </c:pt>
                <c:pt idx="196">
                  <c:v>91.784435046696615</c:v>
                </c:pt>
                <c:pt idx="197">
                  <c:v>91.698269153979155</c:v>
                </c:pt>
                <c:pt idx="198">
                  <c:v>91.611549399440634</c:v>
                </c:pt>
                <c:pt idx="199">
                  <c:v>91.524304853908774</c:v>
                </c:pt>
                <c:pt idx="200">
                  <c:v>91.436564198266865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1.8573589234590911E-2</c:v>
                </c:pt>
                <c:pt idx="2">
                  <c:v>1.9417166490236809E-2</c:v>
                </c:pt>
                <c:pt idx="3">
                  <c:v>2.7533533290097487E-2</c:v>
                </c:pt>
                <c:pt idx="4">
                  <c:v>3.2934131871872128E-2</c:v>
                </c:pt>
                <c:pt idx="5">
                  <c:v>4.0114952274106407E-2</c:v>
                </c:pt>
                <c:pt idx="6">
                  <c:v>4.1767536531308783E-2</c:v>
                </c:pt>
                <c:pt idx="7">
                  <c:v>5.2353737137534703E-2</c:v>
                </c:pt>
                <c:pt idx="8">
                  <c:v>5.340245040007438E-2</c:v>
                </c:pt>
                <c:pt idx="9">
                  <c:v>6.7821910375631747E-2</c:v>
                </c:pt>
                <c:pt idx="10">
                  <c:v>6.5626574722763981E-2</c:v>
                </c:pt>
                <c:pt idx="11">
                  <c:v>6.9492578841547289E-2</c:v>
                </c:pt>
                <c:pt idx="12">
                  <c:v>7.5857338999649679E-2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1.750037542958589E-2</c:v>
                </c:pt>
                <c:pt idx="3">
                  <c:v>3.4000373077707008E-2</c:v>
                </c:pt>
                <c:pt idx="4">
                  <c:v>3.1854209816829016E-2</c:v>
                </c:pt>
                <c:pt idx="5">
                  <c:v>4.5927469345788674E-2</c:v>
                </c:pt>
                <c:pt idx="6">
                  <c:v>4.9566285620043046E-2</c:v>
                </c:pt>
                <c:pt idx="7">
                  <c:v>4.7564823271796029E-2</c:v>
                </c:pt>
                <c:pt idx="8">
                  <c:v>5.3420514351973106E-2</c:v>
                </c:pt>
                <c:pt idx="9">
                  <c:v>5.8838462610409106E-2</c:v>
                </c:pt>
                <c:pt idx="10">
                  <c:v>5.9376216564610555E-2</c:v>
                </c:pt>
                <c:pt idx="11">
                  <c:v>7.5005331205443393E-2</c:v>
                </c:pt>
                <c:pt idx="12">
                  <c:v>8.1580255117019856E-2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106.714</c:v>
                </c:pt>
                <c:pt idx="1">
                  <c:v>107.571</c:v>
                </c:pt>
                <c:pt idx="2">
                  <c:v>107.30200000000001</c:v>
                </c:pt>
                <c:pt idx="3">
                  <c:v>107.857</c:v>
                </c:pt>
                <c:pt idx="4">
                  <c:v>107.07899999999999</c:v>
                </c:pt>
                <c:pt idx="5">
                  <c:v>107.556</c:v>
                </c:pt>
                <c:pt idx="6">
                  <c:v>107.31699999999999</c:v>
                </c:pt>
                <c:pt idx="7">
                  <c:v>108.429</c:v>
                </c:pt>
                <c:pt idx="8">
                  <c:v>108.31699999999999</c:v>
                </c:pt>
                <c:pt idx="9">
                  <c:v>107.873</c:v>
                </c:pt>
                <c:pt idx="10">
                  <c:v>107.667</c:v>
                </c:pt>
                <c:pt idx="11">
                  <c:v>108.111</c:v>
                </c:pt>
                <c:pt idx="12">
                  <c:v>107.254</c:v>
                </c:pt>
                <c:pt idx="13">
                  <c:v>107.571</c:v>
                </c:pt>
                <c:pt idx="14">
                  <c:v>107.937</c:v>
                </c:pt>
                <c:pt idx="15">
                  <c:v>107</c:v>
                </c:pt>
                <c:pt idx="16">
                  <c:v>107.968</c:v>
                </c:pt>
                <c:pt idx="17">
                  <c:v>107.30200000000001</c:v>
                </c:pt>
                <c:pt idx="18">
                  <c:v>107.667</c:v>
                </c:pt>
                <c:pt idx="19">
                  <c:v>107.46</c:v>
                </c:pt>
                <c:pt idx="20">
                  <c:v>107.46</c:v>
                </c:pt>
                <c:pt idx="21">
                  <c:v>108.15900000000001</c:v>
                </c:pt>
                <c:pt idx="22">
                  <c:v>107.857</c:v>
                </c:pt>
                <c:pt idx="23">
                  <c:v>107.92100000000001</c:v>
                </c:pt>
                <c:pt idx="24">
                  <c:v>109.111</c:v>
                </c:pt>
                <c:pt idx="25">
                  <c:v>108.714</c:v>
                </c:pt>
                <c:pt idx="26">
                  <c:v>108.31699999999999</c:v>
                </c:pt>
                <c:pt idx="27">
                  <c:v>108.81</c:v>
                </c:pt>
                <c:pt idx="28">
                  <c:v>109.048</c:v>
                </c:pt>
                <c:pt idx="29">
                  <c:v>109.31699999999999</c:v>
                </c:pt>
                <c:pt idx="30">
                  <c:v>108.429</c:v>
                </c:pt>
                <c:pt idx="31">
                  <c:v>109.667</c:v>
                </c:pt>
                <c:pt idx="32">
                  <c:v>109.968</c:v>
                </c:pt>
                <c:pt idx="33">
                  <c:v>110.111</c:v>
                </c:pt>
                <c:pt idx="34">
                  <c:v>110.46</c:v>
                </c:pt>
                <c:pt idx="35">
                  <c:v>111.77800000000001</c:v>
                </c:pt>
                <c:pt idx="36">
                  <c:v>112.15900000000001</c:v>
                </c:pt>
                <c:pt idx="37">
                  <c:v>112.905</c:v>
                </c:pt>
                <c:pt idx="38">
                  <c:v>113.143</c:v>
                </c:pt>
                <c:pt idx="39">
                  <c:v>113.905</c:v>
                </c:pt>
                <c:pt idx="40">
                  <c:v>114.905</c:v>
                </c:pt>
                <c:pt idx="41">
                  <c:v>115.905</c:v>
                </c:pt>
                <c:pt idx="42">
                  <c:v>117.349</c:v>
                </c:pt>
                <c:pt idx="43">
                  <c:v>118.22199999999999</c:v>
                </c:pt>
                <c:pt idx="44">
                  <c:v>120.476</c:v>
                </c:pt>
                <c:pt idx="45">
                  <c:v>121.952</c:v>
                </c:pt>
                <c:pt idx="46">
                  <c:v>126.429</c:v>
                </c:pt>
                <c:pt idx="47">
                  <c:v>128.06299999999999</c:v>
                </c:pt>
                <c:pt idx="48">
                  <c:v>131.50800000000001</c:v>
                </c:pt>
                <c:pt idx="49">
                  <c:v>136.60300000000001</c:v>
                </c:pt>
                <c:pt idx="50">
                  <c:v>142.46</c:v>
                </c:pt>
                <c:pt idx="51">
                  <c:v>149.571</c:v>
                </c:pt>
                <c:pt idx="52">
                  <c:v>158.762</c:v>
                </c:pt>
                <c:pt idx="53">
                  <c:v>169.30199999999999</c:v>
                </c:pt>
                <c:pt idx="54">
                  <c:v>182.476</c:v>
                </c:pt>
                <c:pt idx="55">
                  <c:v>193.429</c:v>
                </c:pt>
                <c:pt idx="56">
                  <c:v>203.27</c:v>
                </c:pt>
                <c:pt idx="57">
                  <c:v>211.714</c:v>
                </c:pt>
                <c:pt idx="58">
                  <c:v>218.49199999999999</c:v>
                </c:pt>
                <c:pt idx="59">
                  <c:v>222.476</c:v>
                </c:pt>
                <c:pt idx="60">
                  <c:v>224.44399999999999</c:v>
                </c:pt>
                <c:pt idx="61">
                  <c:v>223.667</c:v>
                </c:pt>
                <c:pt idx="62">
                  <c:v>220.238</c:v>
                </c:pt>
                <c:pt idx="63">
                  <c:v>211.55600000000001</c:v>
                </c:pt>
                <c:pt idx="64">
                  <c:v>195.381</c:v>
                </c:pt>
                <c:pt idx="65">
                  <c:v>171.46</c:v>
                </c:pt>
                <c:pt idx="66">
                  <c:v>138.72999999999999</c:v>
                </c:pt>
                <c:pt idx="67">
                  <c:v>115.746</c:v>
                </c:pt>
                <c:pt idx="68">
                  <c:v>108.095</c:v>
                </c:pt>
                <c:pt idx="69">
                  <c:v>107.68300000000001</c:v>
                </c:pt>
                <c:pt idx="70">
                  <c:v>109.508</c:v>
                </c:pt>
                <c:pt idx="71">
                  <c:v>109.81</c:v>
                </c:pt>
                <c:pt idx="72">
                  <c:v>112.63500000000001</c:v>
                </c:pt>
                <c:pt idx="73">
                  <c:v>114.143</c:v>
                </c:pt>
                <c:pt idx="74">
                  <c:v>116.381</c:v>
                </c:pt>
                <c:pt idx="75">
                  <c:v>120.30200000000001</c:v>
                </c:pt>
                <c:pt idx="76">
                  <c:v>122.556</c:v>
                </c:pt>
                <c:pt idx="77">
                  <c:v>127.73</c:v>
                </c:pt>
                <c:pt idx="78">
                  <c:v>135.07900000000001</c:v>
                </c:pt>
                <c:pt idx="79">
                  <c:v>143.095</c:v>
                </c:pt>
                <c:pt idx="80">
                  <c:v>151.952</c:v>
                </c:pt>
                <c:pt idx="81">
                  <c:v>160.93700000000001</c:v>
                </c:pt>
                <c:pt idx="82">
                  <c:v>169.63499999999999</c:v>
                </c:pt>
                <c:pt idx="83">
                  <c:v>176.69800000000001</c:v>
                </c:pt>
                <c:pt idx="84">
                  <c:v>182.286</c:v>
                </c:pt>
                <c:pt idx="85">
                  <c:v>185.69800000000001</c:v>
                </c:pt>
                <c:pt idx="86">
                  <c:v>187.714</c:v>
                </c:pt>
                <c:pt idx="87">
                  <c:v>186.524</c:v>
                </c:pt>
                <c:pt idx="88">
                  <c:v>181.667</c:v>
                </c:pt>
                <c:pt idx="89">
                  <c:v>171.22200000000001</c:v>
                </c:pt>
                <c:pt idx="90">
                  <c:v>154</c:v>
                </c:pt>
                <c:pt idx="91">
                  <c:v>128.27000000000001</c:v>
                </c:pt>
                <c:pt idx="92">
                  <c:v>108.30200000000001</c:v>
                </c:pt>
                <c:pt idx="93">
                  <c:v>99.81</c:v>
                </c:pt>
                <c:pt idx="94">
                  <c:v>98.364999999999995</c:v>
                </c:pt>
                <c:pt idx="95">
                  <c:v>99.286000000000001</c:v>
                </c:pt>
                <c:pt idx="96">
                  <c:v>98.159000000000006</c:v>
                </c:pt>
                <c:pt idx="97">
                  <c:v>98.905000000000001</c:v>
                </c:pt>
                <c:pt idx="98">
                  <c:v>99.619</c:v>
                </c:pt>
                <c:pt idx="99">
                  <c:v>98.492000000000004</c:v>
                </c:pt>
                <c:pt idx="100">
                  <c:v>98.983999999999995</c:v>
                </c:pt>
                <c:pt idx="101">
                  <c:v>99.683000000000007</c:v>
                </c:pt>
                <c:pt idx="102">
                  <c:v>99.683000000000007</c:v>
                </c:pt>
                <c:pt idx="103">
                  <c:v>100.46</c:v>
                </c:pt>
                <c:pt idx="104">
                  <c:v>99.667000000000002</c:v>
                </c:pt>
                <c:pt idx="105">
                  <c:v>98.81</c:v>
                </c:pt>
                <c:pt idx="106">
                  <c:v>99.19</c:v>
                </c:pt>
                <c:pt idx="107">
                  <c:v>99.206000000000003</c:v>
                </c:pt>
                <c:pt idx="108">
                  <c:v>100.952</c:v>
                </c:pt>
                <c:pt idx="109">
                  <c:v>100.111</c:v>
                </c:pt>
                <c:pt idx="110">
                  <c:v>100.84099999999999</c:v>
                </c:pt>
                <c:pt idx="111">
                  <c:v>100.84099999999999</c:v>
                </c:pt>
                <c:pt idx="112">
                  <c:v>101.444</c:v>
                </c:pt>
                <c:pt idx="113">
                  <c:v>101.36499999999999</c:v>
                </c:pt>
                <c:pt idx="114">
                  <c:v>101.873</c:v>
                </c:pt>
                <c:pt idx="115">
                  <c:v>102.889</c:v>
                </c:pt>
                <c:pt idx="116">
                  <c:v>102.413</c:v>
                </c:pt>
                <c:pt idx="117">
                  <c:v>104.492</c:v>
                </c:pt>
                <c:pt idx="118">
                  <c:v>103.81</c:v>
                </c:pt>
                <c:pt idx="119">
                  <c:v>104.746</c:v>
                </c:pt>
                <c:pt idx="120">
                  <c:v>106.556</c:v>
                </c:pt>
                <c:pt idx="121">
                  <c:v>107.15900000000001</c:v>
                </c:pt>
                <c:pt idx="122">
                  <c:v>110.36499999999999</c:v>
                </c:pt>
                <c:pt idx="123">
                  <c:v>112.15900000000001</c:v>
                </c:pt>
                <c:pt idx="124">
                  <c:v>116.15900000000001</c:v>
                </c:pt>
                <c:pt idx="125">
                  <c:v>119.048</c:v>
                </c:pt>
                <c:pt idx="126">
                  <c:v>123.68300000000001</c:v>
                </c:pt>
                <c:pt idx="127">
                  <c:v>126.238</c:v>
                </c:pt>
                <c:pt idx="128">
                  <c:v>129.58699999999999</c:v>
                </c:pt>
                <c:pt idx="129">
                  <c:v>131.74600000000001</c:v>
                </c:pt>
                <c:pt idx="130">
                  <c:v>132.88900000000001</c:v>
                </c:pt>
                <c:pt idx="131">
                  <c:v>133.44399999999999</c:v>
                </c:pt>
                <c:pt idx="132">
                  <c:v>133.63499999999999</c:v>
                </c:pt>
                <c:pt idx="133">
                  <c:v>132.571</c:v>
                </c:pt>
                <c:pt idx="134">
                  <c:v>129.476</c:v>
                </c:pt>
                <c:pt idx="135">
                  <c:v>126.048</c:v>
                </c:pt>
                <c:pt idx="136">
                  <c:v>121.111</c:v>
                </c:pt>
                <c:pt idx="137">
                  <c:v>116.07899999999999</c:v>
                </c:pt>
                <c:pt idx="138">
                  <c:v>109.381</c:v>
                </c:pt>
                <c:pt idx="139">
                  <c:v>105.206</c:v>
                </c:pt>
                <c:pt idx="140">
                  <c:v>101.60299999999999</c:v>
                </c:pt>
                <c:pt idx="141">
                  <c:v>98.524000000000001</c:v>
                </c:pt>
                <c:pt idx="142">
                  <c:v>95.126999999999995</c:v>
                </c:pt>
                <c:pt idx="143">
                  <c:v>94.825000000000003</c:v>
                </c:pt>
                <c:pt idx="144">
                  <c:v>95.143000000000001</c:v>
                </c:pt>
                <c:pt idx="145">
                  <c:v>95.302000000000007</c:v>
                </c:pt>
                <c:pt idx="146">
                  <c:v>95.016000000000005</c:v>
                </c:pt>
                <c:pt idx="147">
                  <c:v>95.429000000000002</c:v>
                </c:pt>
                <c:pt idx="148">
                  <c:v>95</c:v>
                </c:pt>
                <c:pt idx="149">
                  <c:v>95.667000000000002</c:v>
                </c:pt>
                <c:pt idx="150">
                  <c:v>96.968000000000004</c:v>
                </c:pt>
                <c:pt idx="151">
                  <c:v>97.111000000000004</c:v>
                </c:pt>
                <c:pt idx="152">
                  <c:v>97.063000000000002</c:v>
                </c:pt>
                <c:pt idx="153">
                  <c:v>97.683000000000007</c:v>
                </c:pt>
                <c:pt idx="154">
                  <c:v>97.745999999999995</c:v>
                </c:pt>
                <c:pt idx="155">
                  <c:v>99.778000000000006</c:v>
                </c:pt>
                <c:pt idx="156">
                  <c:v>101.873</c:v>
                </c:pt>
                <c:pt idx="157">
                  <c:v>103.39700000000001</c:v>
                </c:pt>
                <c:pt idx="158">
                  <c:v>104.68300000000001</c:v>
                </c:pt>
                <c:pt idx="159">
                  <c:v>108.22199999999999</c:v>
                </c:pt>
                <c:pt idx="160">
                  <c:v>110.15900000000001</c:v>
                </c:pt>
                <c:pt idx="161">
                  <c:v>112.84099999999999</c:v>
                </c:pt>
                <c:pt idx="162">
                  <c:v>114.968</c:v>
                </c:pt>
                <c:pt idx="163">
                  <c:v>116.667</c:v>
                </c:pt>
                <c:pt idx="164">
                  <c:v>116.69799999999999</c:v>
                </c:pt>
                <c:pt idx="165">
                  <c:v>117.81</c:v>
                </c:pt>
                <c:pt idx="166">
                  <c:v>116.31699999999999</c:v>
                </c:pt>
                <c:pt idx="167">
                  <c:v>114.905</c:v>
                </c:pt>
                <c:pt idx="168">
                  <c:v>112.22199999999999</c:v>
                </c:pt>
                <c:pt idx="169">
                  <c:v>109.714</c:v>
                </c:pt>
                <c:pt idx="170">
                  <c:v>105.746</c:v>
                </c:pt>
                <c:pt idx="171">
                  <c:v>101.68300000000001</c:v>
                </c:pt>
                <c:pt idx="172">
                  <c:v>98.968000000000004</c:v>
                </c:pt>
                <c:pt idx="173">
                  <c:v>96.745999999999995</c:v>
                </c:pt>
                <c:pt idx="174">
                  <c:v>94.793999999999997</c:v>
                </c:pt>
                <c:pt idx="175">
                  <c:v>93.840999999999994</c:v>
                </c:pt>
                <c:pt idx="176">
                  <c:v>92.683000000000007</c:v>
                </c:pt>
                <c:pt idx="177">
                  <c:v>93.27</c:v>
                </c:pt>
                <c:pt idx="178">
                  <c:v>92.921000000000006</c:v>
                </c:pt>
                <c:pt idx="179">
                  <c:v>91.968000000000004</c:v>
                </c:pt>
                <c:pt idx="180">
                  <c:v>92.507999999999996</c:v>
                </c:pt>
                <c:pt idx="181">
                  <c:v>92.111000000000004</c:v>
                </c:pt>
                <c:pt idx="182">
                  <c:v>92.143000000000001</c:v>
                </c:pt>
                <c:pt idx="183">
                  <c:v>92.048000000000002</c:v>
                </c:pt>
                <c:pt idx="184">
                  <c:v>92.745999999999995</c:v>
                </c:pt>
                <c:pt idx="185">
                  <c:v>93.063000000000002</c:v>
                </c:pt>
                <c:pt idx="186">
                  <c:v>92.254000000000005</c:v>
                </c:pt>
                <c:pt idx="187">
                  <c:v>92.221999999999994</c:v>
                </c:pt>
                <c:pt idx="188">
                  <c:v>92.54</c:v>
                </c:pt>
                <c:pt idx="189">
                  <c:v>92.206000000000003</c:v>
                </c:pt>
                <c:pt idx="190">
                  <c:v>92.524000000000001</c:v>
                </c:pt>
                <c:pt idx="191">
                  <c:v>91.968000000000004</c:v>
                </c:pt>
                <c:pt idx="192">
                  <c:v>92.444000000000003</c:v>
                </c:pt>
                <c:pt idx="193">
                  <c:v>92.078999999999994</c:v>
                </c:pt>
                <c:pt idx="194">
                  <c:v>91.81</c:v>
                </c:pt>
                <c:pt idx="195">
                  <c:v>91.364999999999995</c:v>
                </c:pt>
                <c:pt idx="196">
                  <c:v>91.619</c:v>
                </c:pt>
                <c:pt idx="197">
                  <c:v>92.286000000000001</c:v>
                </c:pt>
                <c:pt idx="198">
                  <c:v>91.873000000000005</c:v>
                </c:pt>
                <c:pt idx="199">
                  <c:v>91.697999999999993</c:v>
                </c:pt>
                <c:pt idx="200">
                  <c:v>91.555999999999997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105.99656904585476</c:v>
                </c:pt>
                <c:pt idx="1">
                  <c:v>106.14521174647581</c:v>
                </c:pt>
                <c:pt idx="2">
                  <c:v>106.29317406488437</c:v>
                </c:pt>
                <c:pt idx="3">
                  <c:v>106.44034730352747</c:v>
                </c:pt>
                <c:pt idx="4">
                  <c:v>106.58660930249783</c:v>
                </c:pt>
                <c:pt idx="5">
                  <c:v>106.73182312365994</c:v>
                </c:pt>
                <c:pt idx="6">
                  <c:v>106.87583566419001</c:v>
                </c:pt>
                <c:pt idx="7">
                  <c:v>107.01847621021014</c:v>
                </c:pt>
                <c:pt idx="8">
                  <c:v>107.15955494672941</c:v>
                </c:pt>
                <c:pt idx="9">
                  <c:v>107.29886144761205</c:v>
                </c:pt>
                <c:pt idx="10">
                  <c:v>107.43616317964204</c:v>
                </c:pt>
                <c:pt idx="11">
                  <c:v>107.57120406927081</c:v>
                </c:pt>
                <c:pt idx="12">
                  <c:v>107.70370320131174</c:v>
                </c:pt>
                <c:pt idx="13">
                  <c:v>107.83335374866509</c:v>
                </c:pt>
                <c:pt idx="14">
                  <c:v>107.959822275495</c:v>
                </c:pt>
                <c:pt idx="15">
                  <c:v>108.08274861942667</c:v>
                </c:pt>
                <c:pt idx="16">
                  <c:v>108.20174665011054</c:v>
                </c:pt>
                <c:pt idx="17">
                  <c:v>108.31640633395043</c:v>
                </c:pt>
                <c:pt idx="18">
                  <c:v>108.42629772379065</c:v>
                </c:pt>
                <c:pt idx="19">
                  <c:v>108.53097775805985</c:v>
                </c:pt>
                <c:pt idx="20">
                  <c:v>108.63000112064985</c:v>
                </c:pt>
                <c:pt idx="21">
                  <c:v>108.72293690835704</c:v>
                </c:pt>
                <c:pt idx="22">
                  <c:v>108.80939350577276</c:v>
                </c:pt>
                <c:pt idx="23">
                  <c:v>108.88905490367175</c:v>
                </c:pt>
                <c:pt idx="24">
                  <c:v>108.96173273187335</c:v>
                </c:pt>
                <c:pt idx="25">
                  <c:v>109.02743950717063</c:v>
                </c:pt>
                <c:pt idx="26">
                  <c:v>109.08648998427604</c:v>
                </c:pt>
                <c:pt idx="27">
                  <c:v>109.13963895695079</c:v>
                </c:pt>
                <c:pt idx="28">
                  <c:v>109.18826523495599</c:v>
                </c:pt>
                <c:pt idx="29">
                  <c:v>109.23461258367371</c:v>
                </c:pt>
                <c:pt idx="30">
                  <c:v>109.2820988239646</c:v>
                </c:pt>
                <c:pt idx="31">
                  <c:v>109.33570361689338</c:v>
                </c:pt>
                <c:pt idx="32">
                  <c:v>109.40244318090132</c:v>
                </c:pt>
                <c:pt idx="33">
                  <c:v>109.49193573539608</c:v>
                </c:pt>
                <c:pt idx="34">
                  <c:v>109.61705427399494</c:v>
                </c:pt>
                <c:pt idx="35">
                  <c:v>109.79465288989984</c:v>
                </c:pt>
                <c:pt idx="36">
                  <c:v>110.04633908625857</c:v>
                </c:pt>
                <c:pt idx="37">
                  <c:v>110.39924746986557</c:v>
                </c:pt>
                <c:pt idx="38">
                  <c:v>110.88675064849367</c:v>
                </c:pt>
                <c:pt idx="39">
                  <c:v>111.54902240353266</c:v>
                </c:pt>
                <c:pt idx="40">
                  <c:v>112.43334841566939</c:v>
                </c:pt>
                <c:pt idx="41">
                  <c:v>113.59406384820504</c:v>
                </c:pt>
                <c:pt idx="42">
                  <c:v>115.0919884077277</c:v>
                </c:pt>
                <c:pt idx="43">
                  <c:v>116.99323188002259</c:v>
                </c:pt>
                <c:pt idx="44">
                  <c:v>119.36726020705254</c:v>
                </c:pt>
                <c:pt idx="45">
                  <c:v>122.2841468121951</c:v>
                </c:pt>
                <c:pt idx="46">
                  <c:v>125.81098755726734</c:v>
                </c:pt>
                <c:pt idx="47">
                  <c:v>130.00752979411803</c:v>
                </c:pt>
                <c:pt idx="48">
                  <c:v>134.92115318518591</c:v>
                </c:pt>
                <c:pt idx="49">
                  <c:v>140.58143611772556</c:v>
                </c:pt>
                <c:pt idx="50">
                  <c:v>146.99463760811301</c:v>
                </c:pt>
                <c:pt idx="51">
                  <c:v>154.13850931331839</c:v>
                </c:pt>
                <c:pt idx="52">
                  <c:v>161.95791310574205</c:v>
                </c:pt>
                <c:pt idx="53">
                  <c:v>170.36174329928326</c:v>
                </c:pt>
                <c:pt idx="54">
                  <c:v>179.22161529888655</c:v>
                </c:pt>
                <c:pt idx="55">
                  <c:v>188.37255962369466</c:v>
                </c:pt>
                <c:pt idx="56">
                  <c:v>197.61480041117636</c:v>
                </c:pt>
                <c:pt idx="57">
                  <c:v>206.71029306908218</c:v>
                </c:pt>
                <c:pt idx="58">
                  <c:v>215.3491723099709</c:v>
                </c:pt>
                <c:pt idx="59">
                  <c:v>223.02309467619747</c:v>
                </c:pt>
                <c:pt idx="60">
                  <c:v>228.72918143544675</c:v>
                </c:pt>
                <c:pt idx="61">
                  <c:v>230.5938203942687</c:v>
                </c:pt>
                <c:pt idx="62">
                  <c:v>225.93942912654896</c:v>
                </c:pt>
                <c:pt idx="63">
                  <c:v>212.52519388178419</c:v>
                </c:pt>
                <c:pt idx="64">
                  <c:v>190.72670463871214</c:v>
                </c:pt>
                <c:pt idx="65">
                  <c:v>164.69245221227922</c:v>
                </c:pt>
                <c:pt idx="66">
                  <c:v>140.61042858693204</c:v>
                </c:pt>
                <c:pt idx="67">
                  <c:v>123.1488056918223</c:v>
                </c:pt>
                <c:pt idx="68">
                  <c:v>113.32560724399474</c:v>
                </c:pt>
                <c:pt idx="69">
                  <c:v>109.32926708090532</c:v>
                </c:pt>
                <c:pt idx="70">
                  <c:v>108.69366042731157</c:v>
                </c:pt>
                <c:pt idx="71">
                  <c:v>109.70676615104436</c:v>
                </c:pt>
                <c:pt idx="72">
                  <c:v>111.58531796532658</c:v>
                </c:pt>
                <c:pt idx="73">
                  <c:v>114.10008399998873</c:v>
                </c:pt>
                <c:pt idx="74">
                  <c:v>117.23866080753946</c:v>
                </c:pt>
                <c:pt idx="75">
                  <c:v>121.04196267182044</c:v>
                </c:pt>
                <c:pt idx="76">
                  <c:v>125.54658469483124</c:v>
                </c:pt>
                <c:pt idx="77">
                  <c:v>130.76534473686743</c:v>
                </c:pt>
                <c:pt idx="78">
                  <c:v>136.6777887230611</c:v>
                </c:pt>
                <c:pt idx="79">
                  <c:v>143.22359146709215</c:v>
                </c:pt>
                <c:pt idx="80">
                  <c:v>150.29820994187827</c:v>
                </c:pt>
                <c:pt idx="81">
                  <c:v>157.75138498453629</c:v>
                </c:pt>
                <c:pt idx="82">
                  <c:v>165.3886831043605</c:v>
                </c:pt>
                <c:pt idx="83">
                  <c:v>172.97242632496162</c:v>
                </c:pt>
                <c:pt idx="84">
                  <c:v>180.19882312877226</c:v>
                </c:pt>
                <c:pt idx="85">
                  <c:v>186.56828177195911</c:v>
                </c:pt>
                <c:pt idx="86">
                  <c:v>191.00824301779366</c:v>
                </c:pt>
                <c:pt idx="87">
                  <c:v>191.35900265539436</c:v>
                </c:pt>
                <c:pt idx="88">
                  <c:v>184.66029611421382</c:v>
                </c:pt>
                <c:pt idx="89">
                  <c:v>169.37324917036582</c:v>
                </c:pt>
                <c:pt idx="90">
                  <c:v>148.183957575596</c:v>
                </c:pt>
                <c:pt idx="91">
                  <c:v>127.44418300522538</c:v>
                </c:pt>
                <c:pt idx="92">
                  <c:v>112.60860900158062</c:v>
                </c:pt>
                <c:pt idx="93">
                  <c:v>104.75456450268881</c:v>
                </c:pt>
                <c:pt idx="94">
                  <c:v>101.63916463809966</c:v>
                </c:pt>
                <c:pt idx="95">
                  <c:v>100.67626565989109</c:v>
                </c:pt>
                <c:pt idx="96">
                  <c:v>100.40118094705205</c:v>
                </c:pt>
                <c:pt idx="97">
                  <c:v>100.28474827988549</c:v>
                </c:pt>
                <c:pt idx="98">
                  <c:v>100.19588815691151</c:v>
                </c:pt>
                <c:pt idx="99">
                  <c:v>100.1118170575505</c:v>
                </c:pt>
                <c:pt idx="100">
                  <c:v>100.03004035683894</c:v>
                </c:pt>
                <c:pt idx="101">
                  <c:v>99.950935853750153</c:v>
                </c:pt>
                <c:pt idx="102">
                  <c:v>99.875449370047264</c:v>
                </c:pt>
                <c:pt idx="103">
                  <c:v>99.804981010212217</c:v>
                </c:pt>
                <c:pt idx="104">
                  <c:v>99.741520573583372</c:v>
                </c:pt>
                <c:pt idx="105">
                  <c:v>99.68783518345171</c:v>
                </c:pt>
                <c:pt idx="106">
                  <c:v>99.647696313466611</c:v>
                </c:pt>
                <c:pt idx="107">
                  <c:v>99.626143834586941</c:v>
                </c:pt>
                <c:pt idx="108">
                  <c:v>99.629780468125119</c:v>
                </c:pt>
                <c:pt idx="109">
                  <c:v>99.667083416919937</c:v>
                </c:pt>
                <c:pt idx="110">
                  <c:v>99.748711751720592</c:v>
                </c:pt>
                <c:pt idx="111">
                  <c:v>99.88777879813955</c:v>
                </c:pt>
                <c:pt idx="112">
                  <c:v>100.10004909174837</c:v>
                </c:pt>
                <c:pt idx="113">
                  <c:v>100.40401064106136</c:v>
                </c:pt>
                <c:pt idx="114">
                  <c:v>100.82076683689695</c:v>
                </c:pt>
                <c:pt idx="115">
                  <c:v>101.37369022291851</c:v>
                </c:pt>
                <c:pt idx="116">
                  <c:v>102.08778442146215</c:v>
                </c:pt>
                <c:pt idx="117">
                  <c:v>102.98871249736605</c:v>
                </c:pt>
                <c:pt idx="118">
                  <c:v>104.10147105161874</c:v>
                </c:pt>
                <c:pt idx="119">
                  <c:v>105.4487194149807</c:v>
                </c:pt>
                <c:pt idx="120">
                  <c:v>107.04881072892037</c:v>
                </c:pt>
                <c:pt idx="121">
                  <c:v>108.9136112968616</c:v>
                </c:pt>
                <c:pt idx="122">
                  <c:v>111.04622323940056</c:v>
                </c:pt>
                <c:pt idx="123">
                  <c:v>113.4387111591237</c:v>
                </c:pt>
                <c:pt idx="124">
                  <c:v>116.06980666554048</c:v>
                </c:pt>
                <c:pt idx="125">
                  <c:v>118.90220879108931</c:v>
                </c:pt>
                <c:pt idx="126">
                  <c:v>121.87841359873666</c:v>
                </c:pt>
                <c:pt idx="127">
                  <c:v>124.91315455474847</c:v>
                </c:pt>
                <c:pt idx="128">
                  <c:v>127.88038235224866</c:v>
                </c:pt>
                <c:pt idx="129">
                  <c:v>130.59505553963044</c:v>
                </c:pt>
                <c:pt idx="130">
                  <c:v>132.79659286959887</c:v>
                </c:pt>
                <c:pt idx="131">
                  <c:v>134.15045236150692</c:v>
                </c:pt>
                <c:pt idx="132">
                  <c:v>134.28977896792321</c:v>
                </c:pt>
                <c:pt idx="133">
                  <c:v>132.90912898145547</c:v>
                </c:pt>
                <c:pt idx="134">
                  <c:v>129.89191907424268</c:v>
                </c:pt>
                <c:pt idx="135">
                  <c:v>125.41620155724969</c:v>
                </c:pt>
                <c:pt idx="136">
                  <c:v>119.97042575266885</c:v>
                </c:pt>
                <c:pt idx="137">
                  <c:v>114.24535591512256</c:v>
                </c:pt>
                <c:pt idx="138">
                  <c:v>108.9373846299152</c:v>
                </c:pt>
                <c:pt idx="139">
                  <c:v>104.55401574852665</c:v>
                </c:pt>
                <c:pt idx="140">
                  <c:v>101.31046688510295</c:v>
                </c:pt>
                <c:pt idx="141">
                  <c:v>99.14869394923258</c:v>
                </c:pt>
                <c:pt idx="142">
                  <c:v>97.842076204344153</c:v>
                </c:pt>
                <c:pt idx="143">
                  <c:v>97.117373548467128</c:v>
                </c:pt>
                <c:pt idx="144">
                  <c:v>96.740792748378141</c:v>
                </c:pt>
                <c:pt idx="145">
                  <c:v>96.552394919005664</c:v>
                </c:pt>
                <c:pt idx="146">
                  <c:v>96.462360924500942</c:v>
                </c:pt>
                <c:pt idx="147">
                  <c:v>96.43131695042814</c:v>
                </c:pt>
                <c:pt idx="148">
                  <c:v>96.450778264726353</c:v>
                </c:pt>
                <c:pt idx="149">
                  <c:v>96.53004692864576</c:v>
                </c:pt>
                <c:pt idx="150">
                  <c:v>96.689417040506072</c:v>
                </c:pt>
                <c:pt idx="151">
                  <c:v>96.957248679523104</c:v>
                </c:pt>
                <c:pt idx="152">
                  <c:v>97.368580884202174</c:v>
                </c:pt>
                <c:pt idx="153">
                  <c:v>97.963728575555223</c:v>
                </c:pt>
                <c:pt idx="154">
                  <c:v>98.785944469992344</c:v>
                </c:pt>
                <c:pt idx="155">
                  <c:v>99.877583613087168</c:v>
                </c:pt>
                <c:pt idx="156">
                  <c:v>101.27436995226688</c:v>
                </c:pt>
                <c:pt idx="157">
                  <c:v>102.9974331106108</c:v>
                </c:pt>
                <c:pt idx="158">
                  <c:v>105.04288660127283</c:v>
                </c:pt>
                <c:pt idx="159">
                  <c:v>107.36910938306318</c:v>
                </c:pt>
                <c:pt idx="160">
                  <c:v>109.88298175254113</c:v>
                </c:pt>
                <c:pt idx="161">
                  <c:v>112.42845382629162</c:v>
                </c:pt>
                <c:pt idx="162">
                  <c:v>114.78367956637345</c:v>
                </c:pt>
                <c:pt idx="163">
                  <c:v>116.67493934504851</c:v>
                </c:pt>
                <c:pt idx="164">
                  <c:v>117.81395218495167</c:v>
                </c:pt>
                <c:pt idx="165">
                  <c:v>117.9577031397517</c:v>
                </c:pt>
                <c:pt idx="166">
                  <c:v>116.977611241747</c:v>
                </c:pt>
                <c:pt idx="167">
                  <c:v>114.91363560634568</c:v>
                </c:pt>
                <c:pt idx="168">
                  <c:v>111.98724970611946</c:v>
                </c:pt>
                <c:pt idx="169">
                  <c:v>108.56006001706287</c:v>
                </c:pt>
                <c:pt idx="170">
                  <c:v>105.04803687300594</c:v>
                </c:pt>
                <c:pt idx="171">
                  <c:v>101.82227647153718</c:v>
                </c:pt>
                <c:pt idx="172">
                  <c:v>99.133058839501459</c:v>
                </c:pt>
                <c:pt idx="173">
                  <c:v>97.081126190771968</c:v>
                </c:pt>
                <c:pt idx="174">
                  <c:v>95.637017356312128</c:v>
                </c:pt>
                <c:pt idx="175">
                  <c:v>94.689873594477135</c:v>
                </c:pt>
                <c:pt idx="176">
                  <c:v>94.100796499838879</c:v>
                </c:pt>
                <c:pt idx="177">
                  <c:v>93.742342959371442</c:v>
                </c:pt>
                <c:pt idx="178">
                  <c:v>93.517804092596691</c:v>
                </c:pt>
                <c:pt idx="179">
                  <c:v>93.363771563379672</c:v>
                </c:pt>
                <c:pt idx="180">
                  <c:v>93.243562532842176</c:v>
                </c:pt>
                <c:pt idx="181">
                  <c:v>93.138232661942567</c:v>
                </c:pt>
                <c:pt idx="182">
                  <c:v>93.038987780465192</c:v>
                </c:pt>
                <c:pt idx="183">
                  <c:v>92.942144609622659</c:v>
                </c:pt>
                <c:pt idx="184">
                  <c:v>92.846310677795401</c:v>
                </c:pt>
                <c:pt idx="185">
                  <c:v>92.751013408929552</c:v>
                </c:pt>
                <c:pt idx="186">
                  <c:v>92.65611169944718</c:v>
                </c:pt>
                <c:pt idx="187">
                  <c:v>92.561570768643449</c:v>
                </c:pt>
                <c:pt idx="188">
                  <c:v>92.467384969690798</c:v>
                </c:pt>
                <c:pt idx="189">
                  <c:v>92.373554110501317</c:v>
                </c:pt>
                <c:pt idx="190">
                  <c:v>92.280077091072357</c:v>
                </c:pt>
                <c:pt idx="191">
                  <c:v>92.186950578074715</c:v>
                </c:pt>
                <c:pt idx="192">
                  <c:v>92.094168994052879</c:v>
                </c:pt>
                <c:pt idx="193">
                  <c:v>92.001724804565811</c:v>
                </c:pt>
                <c:pt idx="194">
                  <c:v>91.909608850351418</c:v>
                </c:pt>
                <c:pt idx="195">
                  <c:v>91.817810665859909</c:v>
                </c:pt>
                <c:pt idx="196">
                  <c:v>91.726318770852941</c:v>
                </c:pt>
                <c:pt idx="197">
                  <c:v>91.635120932063316</c:v>
                </c:pt>
                <c:pt idx="198">
                  <c:v>91.544204394623037</c:v>
                </c:pt>
                <c:pt idx="199">
                  <c:v>91.453556084050675</c:v>
                </c:pt>
                <c:pt idx="200">
                  <c:v>91.363162780224343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105.99656904366462</c:v>
                </c:pt>
                <c:pt idx="1">
                  <c:v>106.14521174176797</c:v>
                </c:pt>
                <c:pt idx="2">
                  <c:v>106.29317405488466</c:v>
                </c:pt>
                <c:pt idx="3">
                  <c:v>106.44034728253975</c:v>
                </c:pt>
                <c:pt idx="4">
                  <c:v>106.58660925897112</c:v>
                </c:pt>
                <c:pt idx="5">
                  <c:v>106.73182303446119</c:v>
                </c:pt>
                <c:pt idx="6">
                  <c:v>106.87583548356652</c:v>
                </c:pt>
                <c:pt idx="7">
                  <c:v>107.0184758487984</c:v>
                </c:pt>
                <c:pt idx="8">
                  <c:v>107.15955423216265</c:v>
                </c:pt>
                <c:pt idx="9">
                  <c:v>107.29886005157829</c:v>
                </c:pt>
                <c:pt idx="10">
                  <c:v>107.43616048462466</c:v>
                </c:pt>
                <c:pt idx="11">
                  <c:v>107.57119892836374</c:v>
                </c:pt>
                <c:pt idx="12">
                  <c:v>107.70369351116226</c:v>
                </c:pt>
                <c:pt idx="13">
                  <c:v>107.83333570047151</c:v>
                </c:pt>
                <c:pt idx="14">
                  <c:v>107.95978905932584</c:v>
                </c:pt>
                <c:pt idx="15">
                  <c:v>108.08268821373154</c:v>
                </c:pt>
                <c:pt idx="16">
                  <c:v>108.20163810287465</c:v>
                </c:pt>
                <c:pt idx="17">
                  <c:v>108.31621359380125</c:v>
                </c:pt>
                <c:pt idx="18">
                  <c:v>108.42595955139637</c:v>
                </c:pt>
                <c:pt idx="19">
                  <c:v>108.53039146243479</c:v>
                </c:pt>
                <c:pt idx="20">
                  <c:v>108.62899671835987</c:v>
                </c:pt>
                <c:pt idx="21">
                  <c:v>108.72123666426469</c:v>
                </c:pt>
                <c:pt idx="22">
                  <c:v>108.80654952016408</c:v>
                </c:pt>
                <c:pt idx="23">
                  <c:v>108.88435427382417</c:v>
                </c:pt>
                <c:pt idx="24">
                  <c:v>108.95405563089585</c:v>
                </c:pt>
                <c:pt idx="25">
                  <c:v>109.01505008671793</c:v>
                </c:pt>
                <c:pt idx="26">
                  <c:v>109.06673315396188</c:v>
                </c:pt>
                <c:pt idx="27">
                  <c:v>109.10850774074318</c:v>
                </c:pt>
                <c:pt idx="28">
                  <c:v>109.13979362496831</c:v>
                </c:pt>
                <c:pt idx="29">
                  <c:v>109.16003791335203</c:v>
                </c:pt>
                <c:pt idx="30">
                  <c:v>109.16872630952193</c:v>
                </c:pt>
                <c:pt idx="31">
                  <c:v>109.16539494779076</c:v>
                </c:pt>
                <c:pt idx="32">
                  <c:v>109.14964248148743</c:v>
                </c:pt>
                <c:pt idx="33">
                  <c:v>109.12114205214161</c:v>
                </c:pt>
                <c:pt idx="34">
                  <c:v>109.07965271398469</c:v>
                </c:pt>
                <c:pt idx="35">
                  <c:v>109.0250298531014</c:v>
                </c:pt>
                <c:pt idx="36">
                  <c:v>108.95723412777802</c:v>
                </c:pt>
                <c:pt idx="37">
                  <c:v>108.87633847076781</c:v>
                </c:pt>
                <c:pt idx="38">
                  <c:v>108.78253273823141</c:v>
                </c:pt>
                <c:pt idx="39">
                  <c:v>108.67612566455399</c:v>
                </c:pt>
                <c:pt idx="40">
                  <c:v>108.55754388483221</c:v>
                </c:pt>
                <c:pt idx="41">
                  <c:v>108.42732791239283</c:v>
                </c:pt>
                <c:pt idx="42">
                  <c:v>108.28612509938581</c:v>
                </c:pt>
                <c:pt idx="43">
                  <c:v>108.13467975438672</c:v>
                </c:pt>
                <c:pt idx="44">
                  <c:v>107.97382073104892</c:v>
                </c:pt>
                <c:pt idx="45">
                  <c:v>107.80444692526586</c:v>
                </c:pt>
                <c:pt idx="46">
                  <c:v>107.62751121544348</c:v>
                </c:pt>
                <c:pt idx="47">
                  <c:v>107.44400344414248</c:v>
                </c:pt>
                <c:pt idx="48">
                  <c:v>107.25493306549626</c:v>
                </c:pt>
                <c:pt idx="49">
                  <c:v>107.06131207093097</c:v>
                </c:pt>
                <c:pt idx="50">
                  <c:v>106.86413875871993</c:v>
                </c:pt>
                <c:pt idx="51">
                  <c:v>106.66438283659613</c:v>
                </c:pt>
                <c:pt idx="52">
                  <c:v>106.46297224888606</c:v>
                </c:pt>
                <c:pt idx="53">
                  <c:v>106.26078200932514</c:v>
                </c:pt>
                <c:pt idx="54">
                  <c:v>106.05862520681129</c:v>
                </c:pt>
                <c:pt idx="55">
                  <c:v>105.85724624194609</c:v>
                </c:pt>
                <c:pt idx="56">
                  <c:v>105.65731625388644</c:v>
                </c:pt>
                <c:pt idx="57">
                  <c:v>105.45943061447943</c:v>
                </c:pt>
                <c:pt idx="58">
                  <c:v>105.2641083025858</c:v>
                </c:pt>
                <c:pt idx="59">
                  <c:v>105.07179292673936</c:v>
                </c:pt>
                <c:pt idx="60">
                  <c:v>104.88285513810438</c:v>
                </c:pt>
                <c:pt idx="61">
                  <c:v>104.69759616615188</c:v>
                </c:pt>
                <c:pt idx="62">
                  <c:v>104.51625221389226</c:v>
                </c:pt>
                <c:pt idx="63">
                  <c:v>104.338999464813</c:v>
                </c:pt>
                <c:pt idx="64">
                  <c:v>104.16595947677953</c:v>
                </c:pt>
                <c:pt idx="65">
                  <c:v>103.99720476616812</c:v>
                </c:pt>
                <c:pt idx="66">
                  <c:v>103.8327644158997</c:v>
                </c:pt>
                <c:pt idx="67">
                  <c:v>103.6726295717753</c:v>
                </c:pt>
                <c:pt idx="68">
                  <c:v>103.51675872101028</c:v>
                </c:pt>
                <c:pt idx="69">
                  <c:v>103.36508267402355</c:v>
                </c:pt>
                <c:pt idx="70">
                  <c:v>103.21750919467011</c:v>
                </c:pt>
                <c:pt idx="71">
                  <c:v>103.07392724486226</c:v>
                </c:pt>
                <c:pt idx="72">
                  <c:v>102.93421082682985</c:v>
                </c:pt>
                <c:pt idx="73">
                  <c:v>102.79822242024511</c:v>
                </c:pt>
                <c:pt idx="74">
                  <c:v>102.66581602233242</c:v>
                </c:pt>
                <c:pt idx="75">
                  <c:v>102.5368398072382</c:v>
                </c:pt>
                <c:pt idx="76">
                  <c:v>102.41113842671844</c:v>
                </c:pt>
                <c:pt idx="77">
                  <c:v>102.28855497799616</c:v>
                </c:pt>
                <c:pt idx="78">
                  <c:v>102.16893266680682</c:v>
                </c:pt>
                <c:pt idx="79">
                  <c:v>102.05211619452707</c:v>
                </c:pt>
                <c:pt idx="80">
                  <c:v>101.93795289816259</c:v>
                </c:pt>
                <c:pt idx="81">
                  <c:v>101.82629367111292</c:v>
                </c:pt>
                <c:pt idx="82">
                  <c:v>101.7169936912493</c:v>
                </c:pt>
                <c:pt idx="83">
                  <c:v>101.60991298111017</c:v>
                </c:pt>
                <c:pt idx="84">
                  <c:v>101.50491682308085</c:v>
                </c:pt>
                <c:pt idx="85">
                  <c:v>101.40187605038608</c:v>
                </c:pt>
                <c:pt idx="86">
                  <c:v>101.30066723267275</c:v>
                </c:pt>
                <c:pt idx="87">
                  <c:v>101.2011727729537</c:v>
                </c:pt>
                <c:pt idx="88">
                  <c:v>101.10328093076669</c:v>
                </c:pt>
                <c:pt idx="89">
                  <c:v>101.00688578460253</c:v>
                </c:pt>
                <c:pt idx="90">
                  <c:v>100.91188714499243</c:v>
                </c:pt>
                <c:pt idx="91">
                  <c:v>100.81819042812138</c:v>
                </c:pt>
                <c:pt idx="92">
                  <c:v>100.72570649845883</c:v>
                </c:pt>
                <c:pt idx="93">
                  <c:v>100.63435148766203</c:v>
                </c:pt>
                <c:pt idx="94">
                  <c:v>100.54404659590919</c:v>
                </c:pt>
                <c:pt idx="95">
                  <c:v>100.45471788084888</c:v>
                </c:pt>
                <c:pt idx="96">
                  <c:v>100.36629603849903</c:v>
                </c:pt>
                <c:pt idx="97">
                  <c:v>100.27871617968559</c:v>
                </c:pt>
                <c:pt idx="98">
                  <c:v>100.19191760496358</c:v>
                </c:pt>
                <c:pt idx="99">
                  <c:v>100.10584358040576</c:v>
                </c:pt>
                <c:pt idx="100">
                  <c:v>100.02044111616371</c:v>
                </c:pt>
                <c:pt idx="101">
                  <c:v>99.935660749294954</c:v>
                </c:pt>
                <c:pt idx="102">
                  <c:v>99.851456332000311</c:v>
                </c:pt>
                <c:pt idx="103">
                  <c:v>99.767784826118259</c:v>
                </c:pt>
                <c:pt idx="104">
                  <c:v>99.684606104472394</c:v>
                </c:pt>
                <c:pt idx="105">
                  <c:v>99.601882759457951</c:v>
                </c:pt>
                <c:pt idx="106">
                  <c:v>99.519579919076463</c:v>
                </c:pt>
                <c:pt idx="107">
                  <c:v>99.437665070481515</c:v>
                </c:pt>
                <c:pt idx="108">
                  <c:v>99.356107890976972</c:v>
                </c:pt>
                <c:pt idx="109">
                  <c:v>99.274880086309054</c:v>
                </c:pt>
                <c:pt idx="110">
                  <c:v>99.19395523601257</c:v>
                </c:pt>
                <c:pt idx="111">
                  <c:v>99.113308645504247</c:v>
                </c:pt>
                <c:pt idx="112">
                  <c:v>99.032917204564498</c:v>
                </c:pt>
                <c:pt idx="113">
                  <c:v>98.952759251805318</c:v>
                </c:pt>
                <c:pt idx="114">
                  <c:v>98.872814444690178</c:v>
                </c:pt>
                <c:pt idx="115">
                  <c:v>98.793063634646458</c:v>
                </c:pt>
                <c:pt idx="116">
                  <c:v>98.71348874679326</c:v>
                </c:pt>
                <c:pt idx="117">
                  <c:v>98.634072663795664</c:v>
                </c:pt>
                <c:pt idx="118">
                  <c:v>98.554799113350299</c:v>
                </c:pt>
                <c:pt idx="119">
                  <c:v>98.475652558806559</c:v>
                </c:pt>
                <c:pt idx="120">
                  <c:v>98.396618092432135</c:v>
                </c:pt>
                <c:pt idx="121">
                  <c:v>98.317681330841978</c:v>
                </c:pt>
                <c:pt idx="122">
                  <c:v>98.2388283121266</c:v>
                </c:pt>
                <c:pt idx="123">
                  <c:v>98.160045394238665</c:v>
                </c:pt>
                <c:pt idx="124">
                  <c:v>98.081319154228936</c:v>
                </c:pt>
                <c:pt idx="125">
                  <c:v>98.002636287963611</c:v>
                </c:pt>
                <c:pt idx="126">
                  <c:v>97.923983510008327</c:v>
                </c:pt>
                <c:pt idx="127">
                  <c:v>97.845347453429426</c:v>
                </c:pt>
                <c:pt idx="128">
                  <c:v>97.766714569345794</c:v>
                </c:pt>
                <c:pt idx="129">
                  <c:v>97.688071026165176</c:v>
                </c:pt>
                <c:pt idx="130">
                  <c:v>97.609402608560757</c:v>
                </c:pt>
                <c:pt idx="131">
                  <c:v>97.530694616391727</c:v>
                </c:pt>
                <c:pt idx="132">
                  <c:v>97.451931763947229</c:v>
                </c:pt>
                <c:pt idx="133">
                  <c:v>97.373098080100419</c:v>
                </c:pt>
                <c:pt idx="134">
                  <c:v>97.294176810202373</c:v>
                </c:pt>
                <c:pt idx="135">
                  <c:v>97.215150320825842</c:v>
                </c:pt>
                <c:pt idx="136">
                  <c:v>97.13600000878877</c:v>
                </c:pt>
                <c:pt idx="137">
                  <c:v>97.05670621624823</c:v>
                </c:pt>
                <c:pt idx="138">
                  <c:v>96.977248154053214</c:v>
                </c:pt>
                <c:pt idx="139">
                  <c:v>96.897603835979609</c:v>
                </c:pt>
                <c:pt idx="140">
                  <c:v>96.817750026929403</c:v>
                </c:pt>
                <c:pt idx="141">
                  <c:v>96.737662208652566</c:v>
                </c:pt>
                <c:pt idx="142">
                  <c:v>96.65731456702207</c:v>
                </c:pt>
                <c:pt idx="143">
                  <c:v>96.576680005337536</c:v>
                </c:pt>
                <c:pt idx="144">
                  <c:v>96.495730188521094</c:v>
                </c:pt>
                <c:pt idx="145">
                  <c:v>96.414435623358926</c:v>
                </c:pt>
                <c:pt idx="146">
                  <c:v>96.332765780086362</c:v>
                </c:pt>
                <c:pt idx="147">
                  <c:v>96.250689260560634</c:v>
                </c:pt>
                <c:pt idx="148">
                  <c:v>96.168174017950321</c:v>
                </c:pt>
                <c:pt idx="149">
                  <c:v>96.085187632232476</c:v>
                </c:pt>
                <c:pt idx="150">
                  <c:v>96.001697644764121</c:v>
                </c:pt>
                <c:pt idx="151">
                  <c:v>95.917671953731983</c:v>
                </c:pt>
                <c:pt idx="152">
                  <c:v>95.833079270342125</c:v>
                </c:pt>
                <c:pt idx="153">
                  <c:v>95.74788963317846</c:v>
                </c:pt>
                <c:pt idx="154">
                  <c:v>95.662074975256417</c:v>
                </c:pt>
                <c:pt idx="155">
                  <c:v>95.575609734992057</c:v>
                </c:pt>
                <c:pt idx="156">
                  <c:v>95.488471498721708</c:v>
                </c:pt>
                <c:pt idx="157">
                  <c:v>95.400641658716125</c:v>
                </c:pt>
                <c:pt idx="158">
                  <c:v>95.312106067079796</c:v>
                </c:pt>
                <c:pt idx="159">
                  <c:v>95.222855662793336</c:v>
                </c:pt>
                <c:pt idx="160">
                  <c:v>95.132887046766811</c:v>
                </c:pt>
                <c:pt idx="161">
                  <c:v>95.042202978449325</c:v>
                </c:pt>
                <c:pt idx="162">
                  <c:v>94.95081276758782</c:v>
                </c:pt>
                <c:pt idx="163">
                  <c:v>94.858732536375356</c:v>
                </c:pt>
                <c:pt idx="164">
                  <c:v>94.765985330604167</c:v>
                </c:pt>
                <c:pt idx="165">
                  <c:v>94.67260106352586</c:v>
                </c:pt>
                <c:pt idx="166">
                  <c:v>94.578616282742445</c:v>
                </c:pt>
                <c:pt idx="167">
                  <c:v>94.484073758260067</c:v>
                </c:pt>
                <c:pt idx="168">
                  <c:v>94.389021898338456</c:v>
                </c:pt>
                <c:pt idx="169">
                  <c:v>94.29351400835435</c:v>
                </c:pt>
                <c:pt idx="170">
                  <c:v>94.197607415911648</c:v>
                </c:pt>
                <c:pt idx="171">
                  <c:v>94.101362492233505</c:v>
                </c:pt>
                <c:pt idx="172">
                  <c:v>94.004841604920017</c:v>
                </c:pt>
                <c:pt idx="173">
                  <c:v>93.908108040053236</c:v>
                </c:pt>
                <c:pt idx="174">
                  <c:v>93.811224932191777</c:v>
                </c:pt>
                <c:pt idx="175">
                  <c:v>93.714254239042091</c:v>
                </c:pt>
                <c:pt idx="176">
                  <c:v>93.617255793755845</c:v>
                </c:pt>
                <c:pt idx="177">
                  <c:v>93.520286462287871</c:v>
                </c:pt>
                <c:pt idx="178">
                  <c:v>93.423399426574235</c:v>
                </c:pt>
                <c:pt idx="179">
                  <c:v>93.326643607033233</c:v>
                </c:pt>
                <c:pt idx="180">
                  <c:v>93.230063230611179</c:v>
                </c:pt>
                <c:pt idx="181">
                  <c:v>93.133697543791357</c:v>
                </c:pt>
                <c:pt idx="182">
                  <c:v>93.037580664046004</c:v>
                </c:pt>
                <c:pt idx="183">
                  <c:v>92.941741558406108</c:v>
                </c:pt>
                <c:pt idx="184">
                  <c:v>92.846204134284477</c:v>
                </c:pt>
                <c:pt idx="185">
                  <c:v>92.750987425429869</c:v>
                </c:pt>
                <c:pt idx="186">
                  <c:v>92.656105854830713</c:v>
                </c:pt>
                <c:pt idx="187">
                  <c:v>92.561569556371524</c:v>
                </c:pt>
                <c:pt idx="188">
                  <c:v>92.467384737876785</c:v>
                </c:pt>
                <c:pt idx="189">
                  <c:v>92.373554069641614</c:v>
                </c:pt>
                <c:pt idx="190">
                  <c:v>92.280077084434993</c:v>
                </c:pt>
                <c:pt idx="191">
                  <c:v>92.186950577081191</c:v>
                </c:pt>
                <c:pt idx="192">
                  <c:v>92.094168993915858</c:v>
                </c:pt>
                <c:pt idx="193">
                  <c:v>92.001724804548402</c:v>
                </c:pt>
                <c:pt idx="194">
                  <c:v>91.909608850349386</c:v>
                </c:pt>
                <c:pt idx="195">
                  <c:v>91.817810665859696</c:v>
                </c:pt>
                <c:pt idx="196">
                  <c:v>91.726318770852913</c:v>
                </c:pt>
                <c:pt idx="197">
                  <c:v>91.635120932063316</c:v>
                </c:pt>
                <c:pt idx="198">
                  <c:v>91.544204394623037</c:v>
                </c:pt>
                <c:pt idx="199">
                  <c:v>91.453556084050675</c:v>
                </c:pt>
                <c:pt idx="200">
                  <c:v>91.363162780224343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104.96899999999999</c:v>
                </c:pt>
                <c:pt idx="1">
                  <c:v>104.35899999999999</c:v>
                </c:pt>
                <c:pt idx="2">
                  <c:v>104.297</c:v>
                </c:pt>
                <c:pt idx="3">
                  <c:v>104.547</c:v>
                </c:pt>
                <c:pt idx="4">
                  <c:v>104.10899999999999</c:v>
                </c:pt>
                <c:pt idx="5">
                  <c:v>105</c:v>
                </c:pt>
                <c:pt idx="6">
                  <c:v>104.672</c:v>
                </c:pt>
                <c:pt idx="7">
                  <c:v>104.15600000000001</c:v>
                </c:pt>
                <c:pt idx="8">
                  <c:v>104.75</c:v>
                </c:pt>
                <c:pt idx="9">
                  <c:v>104.172</c:v>
                </c:pt>
                <c:pt idx="10">
                  <c:v>104.21899999999999</c:v>
                </c:pt>
                <c:pt idx="11">
                  <c:v>105.39100000000001</c:v>
                </c:pt>
                <c:pt idx="12">
                  <c:v>105.64100000000001</c:v>
                </c:pt>
                <c:pt idx="13">
                  <c:v>104.76600000000001</c:v>
                </c:pt>
                <c:pt idx="14">
                  <c:v>105.297</c:v>
                </c:pt>
                <c:pt idx="15">
                  <c:v>105.797</c:v>
                </c:pt>
                <c:pt idx="16">
                  <c:v>104.688</c:v>
                </c:pt>
                <c:pt idx="17">
                  <c:v>105.672</c:v>
                </c:pt>
                <c:pt idx="18">
                  <c:v>104.89100000000001</c:v>
                </c:pt>
                <c:pt idx="19">
                  <c:v>105.60899999999999</c:v>
                </c:pt>
                <c:pt idx="20">
                  <c:v>106.26600000000001</c:v>
                </c:pt>
                <c:pt idx="21">
                  <c:v>105.688</c:v>
                </c:pt>
                <c:pt idx="22">
                  <c:v>105.172</c:v>
                </c:pt>
                <c:pt idx="23">
                  <c:v>106.15600000000001</c:v>
                </c:pt>
                <c:pt idx="24">
                  <c:v>106.188</c:v>
                </c:pt>
                <c:pt idx="25">
                  <c:v>105.672</c:v>
                </c:pt>
                <c:pt idx="26">
                  <c:v>106.203</c:v>
                </c:pt>
                <c:pt idx="27">
                  <c:v>105.51600000000001</c:v>
                </c:pt>
                <c:pt idx="28">
                  <c:v>105.53100000000001</c:v>
                </c:pt>
                <c:pt idx="29">
                  <c:v>105.65600000000001</c:v>
                </c:pt>
                <c:pt idx="30">
                  <c:v>106.625</c:v>
                </c:pt>
                <c:pt idx="31">
                  <c:v>106.28100000000001</c:v>
                </c:pt>
                <c:pt idx="32">
                  <c:v>106.59399999999999</c:v>
                </c:pt>
                <c:pt idx="33">
                  <c:v>107.34399999999999</c:v>
                </c:pt>
                <c:pt idx="34">
                  <c:v>107.703</c:v>
                </c:pt>
                <c:pt idx="35">
                  <c:v>107.48399999999999</c:v>
                </c:pt>
                <c:pt idx="36">
                  <c:v>108.047</c:v>
                </c:pt>
                <c:pt idx="37">
                  <c:v>108.297</c:v>
                </c:pt>
                <c:pt idx="38">
                  <c:v>108.98399999999999</c:v>
                </c:pt>
                <c:pt idx="39">
                  <c:v>110.76600000000001</c:v>
                </c:pt>
                <c:pt idx="40">
                  <c:v>110.78100000000001</c:v>
                </c:pt>
                <c:pt idx="41">
                  <c:v>112.01600000000001</c:v>
                </c:pt>
                <c:pt idx="42">
                  <c:v>112.98399999999999</c:v>
                </c:pt>
                <c:pt idx="43">
                  <c:v>114.03100000000001</c:v>
                </c:pt>
                <c:pt idx="44">
                  <c:v>114.48399999999999</c:v>
                </c:pt>
                <c:pt idx="45">
                  <c:v>116.96899999999999</c:v>
                </c:pt>
                <c:pt idx="46">
                  <c:v>118.59399999999999</c:v>
                </c:pt>
                <c:pt idx="47">
                  <c:v>120.21899999999999</c:v>
                </c:pt>
                <c:pt idx="48">
                  <c:v>121.21899999999999</c:v>
                </c:pt>
                <c:pt idx="49">
                  <c:v>123.76600000000001</c:v>
                </c:pt>
                <c:pt idx="50">
                  <c:v>127.65600000000001</c:v>
                </c:pt>
                <c:pt idx="51">
                  <c:v>131.59399999999999</c:v>
                </c:pt>
                <c:pt idx="52">
                  <c:v>137.172</c:v>
                </c:pt>
                <c:pt idx="53">
                  <c:v>145.578</c:v>
                </c:pt>
                <c:pt idx="54">
                  <c:v>155.297</c:v>
                </c:pt>
                <c:pt idx="55">
                  <c:v>166.09399999999999</c:v>
                </c:pt>
                <c:pt idx="56">
                  <c:v>174.578</c:v>
                </c:pt>
                <c:pt idx="57">
                  <c:v>182.53100000000001</c:v>
                </c:pt>
                <c:pt idx="58">
                  <c:v>189.703</c:v>
                </c:pt>
                <c:pt idx="59">
                  <c:v>193.64099999999999</c:v>
                </c:pt>
                <c:pt idx="60">
                  <c:v>195.34399999999999</c:v>
                </c:pt>
                <c:pt idx="61">
                  <c:v>194.60900000000001</c:v>
                </c:pt>
                <c:pt idx="62">
                  <c:v>190.10900000000001</c:v>
                </c:pt>
                <c:pt idx="63">
                  <c:v>179.96899999999999</c:v>
                </c:pt>
                <c:pt idx="64">
                  <c:v>163.75</c:v>
                </c:pt>
                <c:pt idx="65">
                  <c:v>142.453</c:v>
                </c:pt>
                <c:pt idx="66">
                  <c:v>120.438</c:v>
                </c:pt>
                <c:pt idx="67">
                  <c:v>109.547</c:v>
                </c:pt>
                <c:pt idx="68">
                  <c:v>106.375</c:v>
                </c:pt>
                <c:pt idx="69">
                  <c:v>105.5</c:v>
                </c:pt>
                <c:pt idx="70">
                  <c:v>106.203</c:v>
                </c:pt>
                <c:pt idx="71">
                  <c:v>107.172</c:v>
                </c:pt>
                <c:pt idx="72">
                  <c:v>108.203</c:v>
                </c:pt>
                <c:pt idx="73">
                  <c:v>109.703</c:v>
                </c:pt>
                <c:pt idx="74">
                  <c:v>110.938</c:v>
                </c:pt>
                <c:pt idx="75">
                  <c:v>112.438</c:v>
                </c:pt>
                <c:pt idx="76">
                  <c:v>113.328</c:v>
                </c:pt>
                <c:pt idx="77">
                  <c:v>116.39100000000001</c:v>
                </c:pt>
                <c:pt idx="78">
                  <c:v>119.875</c:v>
                </c:pt>
                <c:pt idx="79">
                  <c:v>125.48399999999999</c:v>
                </c:pt>
                <c:pt idx="80">
                  <c:v>130.85900000000001</c:v>
                </c:pt>
                <c:pt idx="81">
                  <c:v>137.953</c:v>
                </c:pt>
                <c:pt idx="82">
                  <c:v>145.09399999999999</c:v>
                </c:pt>
                <c:pt idx="83">
                  <c:v>152.703</c:v>
                </c:pt>
                <c:pt idx="84">
                  <c:v>157.46899999999999</c:v>
                </c:pt>
                <c:pt idx="85">
                  <c:v>162.06200000000001</c:v>
                </c:pt>
                <c:pt idx="86">
                  <c:v>163.48400000000001</c:v>
                </c:pt>
                <c:pt idx="87">
                  <c:v>163.578</c:v>
                </c:pt>
                <c:pt idx="88">
                  <c:v>158.81200000000001</c:v>
                </c:pt>
                <c:pt idx="89">
                  <c:v>149.89099999999999</c:v>
                </c:pt>
                <c:pt idx="90">
                  <c:v>137.18799999999999</c:v>
                </c:pt>
                <c:pt idx="91">
                  <c:v>120.26600000000001</c:v>
                </c:pt>
                <c:pt idx="92">
                  <c:v>106.125</c:v>
                </c:pt>
                <c:pt idx="93">
                  <c:v>100.688</c:v>
                </c:pt>
                <c:pt idx="94">
                  <c:v>101.53100000000001</c:v>
                </c:pt>
                <c:pt idx="95">
                  <c:v>100.547</c:v>
                </c:pt>
                <c:pt idx="96">
                  <c:v>101.23399999999999</c:v>
                </c:pt>
                <c:pt idx="97">
                  <c:v>100.89100000000001</c:v>
                </c:pt>
                <c:pt idx="98">
                  <c:v>101.10899999999999</c:v>
                </c:pt>
                <c:pt idx="99">
                  <c:v>101.71899999999999</c:v>
                </c:pt>
                <c:pt idx="100">
                  <c:v>101.09399999999999</c:v>
                </c:pt>
                <c:pt idx="101">
                  <c:v>101.26600000000001</c:v>
                </c:pt>
                <c:pt idx="102">
                  <c:v>102.15600000000001</c:v>
                </c:pt>
                <c:pt idx="103">
                  <c:v>102.203</c:v>
                </c:pt>
                <c:pt idx="104">
                  <c:v>102.078</c:v>
                </c:pt>
                <c:pt idx="105">
                  <c:v>102.85899999999999</c:v>
                </c:pt>
                <c:pt idx="106">
                  <c:v>103.297</c:v>
                </c:pt>
                <c:pt idx="107">
                  <c:v>103.76600000000001</c:v>
                </c:pt>
                <c:pt idx="108">
                  <c:v>103.65600000000001</c:v>
                </c:pt>
                <c:pt idx="109">
                  <c:v>104.23399999999999</c:v>
                </c:pt>
                <c:pt idx="110">
                  <c:v>104.84399999999999</c:v>
                </c:pt>
                <c:pt idx="111">
                  <c:v>106.062</c:v>
                </c:pt>
                <c:pt idx="112">
                  <c:v>106.73399999999999</c:v>
                </c:pt>
                <c:pt idx="113">
                  <c:v>106.59399999999999</c:v>
                </c:pt>
                <c:pt idx="114">
                  <c:v>107.53100000000001</c:v>
                </c:pt>
                <c:pt idx="115">
                  <c:v>108.51600000000001</c:v>
                </c:pt>
                <c:pt idx="116">
                  <c:v>109.14100000000001</c:v>
                </c:pt>
                <c:pt idx="117">
                  <c:v>110.39100000000001</c:v>
                </c:pt>
                <c:pt idx="118">
                  <c:v>111.953</c:v>
                </c:pt>
                <c:pt idx="119">
                  <c:v>111.78100000000001</c:v>
                </c:pt>
                <c:pt idx="120">
                  <c:v>114.828</c:v>
                </c:pt>
                <c:pt idx="121">
                  <c:v>116.172</c:v>
                </c:pt>
                <c:pt idx="122">
                  <c:v>120.203</c:v>
                </c:pt>
                <c:pt idx="123">
                  <c:v>123.71899999999999</c:v>
                </c:pt>
                <c:pt idx="124">
                  <c:v>128.28100000000001</c:v>
                </c:pt>
                <c:pt idx="125">
                  <c:v>133.71899999999999</c:v>
                </c:pt>
                <c:pt idx="126">
                  <c:v>139.01599999999999</c:v>
                </c:pt>
                <c:pt idx="127">
                  <c:v>145.203</c:v>
                </c:pt>
                <c:pt idx="128">
                  <c:v>151.172</c:v>
                </c:pt>
                <c:pt idx="129">
                  <c:v>156.203</c:v>
                </c:pt>
                <c:pt idx="130">
                  <c:v>160.93799999999999</c:v>
                </c:pt>
                <c:pt idx="131">
                  <c:v>163.34399999999999</c:v>
                </c:pt>
                <c:pt idx="132">
                  <c:v>165.09399999999999</c:v>
                </c:pt>
                <c:pt idx="133">
                  <c:v>166.672</c:v>
                </c:pt>
                <c:pt idx="134">
                  <c:v>165.90600000000001</c:v>
                </c:pt>
                <c:pt idx="135">
                  <c:v>163.23400000000001</c:v>
                </c:pt>
                <c:pt idx="136">
                  <c:v>158.56200000000001</c:v>
                </c:pt>
                <c:pt idx="137">
                  <c:v>151.922</c:v>
                </c:pt>
                <c:pt idx="138">
                  <c:v>143.25</c:v>
                </c:pt>
                <c:pt idx="139">
                  <c:v>133.875</c:v>
                </c:pt>
                <c:pt idx="140">
                  <c:v>123.39100000000001</c:v>
                </c:pt>
                <c:pt idx="141">
                  <c:v>115.078</c:v>
                </c:pt>
                <c:pt idx="142">
                  <c:v>107.203</c:v>
                </c:pt>
                <c:pt idx="143">
                  <c:v>101.85899999999999</c:v>
                </c:pt>
                <c:pt idx="144">
                  <c:v>99.983999999999995</c:v>
                </c:pt>
                <c:pt idx="145">
                  <c:v>97.703000000000003</c:v>
                </c:pt>
                <c:pt idx="146">
                  <c:v>98.141000000000005</c:v>
                </c:pt>
                <c:pt idx="147">
                  <c:v>97.858999999999995</c:v>
                </c:pt>
                <c:pt idx="148">
                  <c:v>99.093999999999994</c:v>
                </c:pt>
                <c:pt idx="149">
                  <c:v>99.718999999999994</c:v>
                </c:pt>
                <c:pt idx="150">
                  <c:v>100.078</c:v>
                </c:pt>
                <c:pt idx="151">
                  <c:v>100.703</c:v>
                </c:pt>
                <c:pt idx="152">
                  <c:v>102.23399999999999</c:v>
                </c:pt>
                <c:pt idx="153">
                  <c:v>103.65600000000001</c:v>
                </c:pt>
                <c:pt idx="154">
                  <c:v>104.46899999999999</c:v>
                </c:pt>
                <c:pt idx="155">
                  <c:v>105.125</c:v>
                </c:pt>
                <c:pt idx="156">
                  <c:v>107.53100000000001</c:v>
                </c:pt>
                <c:pt idx="157">
                  <c:v>109.578</c:v>
                </c:pt>
                <c:pt idx="158">
                  <c:v>112.422</c:v>
                </c:pt>
                <c:pt idx="159">
                  <c:v>116.85899999999999</c:v>
                </c:pt>
                <c:pt idx="160">
                  <c:v>122.203</c:v>
                </c:pt>
                <c:pt idx="161">
                  <c:v>125.65600000000001</c:v>
                </c:pt>
                <c:pt idx="162">
                  <c:v>129.297</c:v>
                </c:pt>
                <c:pt idx="163">
                  <c:v>133.953</c:v>
                </c:pt>
                <c:pt idx="164">
                  <c:v>137.93799999999999</c:v>
                </c:pt>
                <c:pt idx="165">
                  <c:v>140.59399999999999</c:v>
                </c:pt>
                <c:pt idx="166">
                  <c:v>142.09399999999999</c:v>
                </c:pt>
                <c:pt idx="167">
                  <c:v>141.93799999999999</c:v>
                </c:pt>
                <c:pt idx="168">
                  <c:v>141.23400000000001</c:v>
                </c:pt>
                <c:pt idx="169">
                  <c:v>138.5</c:v>
                </c:pt>
                <c:pt idx="170">
                  <c:v>132.46899999999999</c:v>
                </c:pt>
                <c:pt idx="171">
                  <c:v>125.71899999999999</c:v>
                </c:pt>
                <c:pt idx="172">
                  <c:v>118.53100000000001</c:v>
                </c:pt>
                <c:pt idx="173">
                  <c:v>110.51600000000001</c:v>
                </c:pt>
                <c:pt idx="174">
                  <c:v>104.71899999999999</c:v>
                </c:pt>
                <c:pt idx="175">
                  <c:v>99.656000000000006</c:v>
                </c:pt>
                <c:pt idx="176">
                  <c:v>96.656000000000006</c:v>
                </c:pt>
                <c:pt idx="177">
                  <c:v>94.421999999999997</c:v>
                </c:pt>
                <c:pt idx="178">
                  <c:v>94.108999999999995</c:v>
                </c:pt>
                <c:pt idx="179">
                  <c:v>94.483999999999995</c:v>
                </c:pt>
                <c:pt idx="180">
                  <c:v>92.781000000000006</c:v>
                </c:pt>
                <c:pt idx="181">
                  <c:v>93.671999999999997</c:v>
                </c:pt>
                <c:pt idx="182">
                  <c:v>93.656000000000006</c:v>
                </c:pt>
                <c:pt idx="183">
                  <c:v>92.843999999999994</c:v>
                </c:pt>
                <c:pt idx="184">
                  <c:v>92.968999999999994</c:v>
                </c:pt>
                <c:pt idx="185">
                  <c:v>93.171999999999997</c:v>
                </c:pt>
                <c:pt idx="186">
                  <c:v>94.031000000000006</c:v>
                </c:pt>
                <c:pt idx="187">
                  <c:v>94.438000000000002</c:v>
                </c:pt>
                <c:pt idx="188">
                  <c:v>93.218999999999994</c:v>
                </c:pt>
                <c:pt idx="189">
                  <c:v>94.406000000000006</c:v>
                </c:pt>
                <c:pt idx="190">
                  <c:v>94.733999999999995</c:v>
                </c:pt>
                <c:pt idx="191">
                  <c:v>93.593999999999994</c:v>
                </c:pt>
                <c:pt idx="192">
                  <c:v>93.561999999999998</c:v>
                </c:pt>
                <c:pt idx="193">
                  <c:v>93.561999999999998</c:v>
                </c:pt>
                <c:pt idx="194">
                  <c:v>94.516000000000005</c:v>
                </c:pt>
                <c:pt idx="195">
                  <c:v>93.125</c:v>
                </c:pt>
                <c:pt idx="196">
                  <c:v>92.625</c:v>
                </c:pt>
                <c:pt idx="197">
                  <c:v>93.358999999999995</c:v>
                </c:pt>
                <c:pt idx="198">
                  <c:v>92.906000000000006</c:v>
                </c:pt>
                <c:pt idx="199">
                  <c:v>92.891000000000005</c:v>
                </c:pt>
                <c:pt idx="200">
                  <c:v>93.125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103.4052480154206</c:v>
                </c:pt>
                <c:pt idx="1">
                  <c:v>103.55058022363724</c:v>
                </c:pt>
                <c:pt idx="2">
                  <c:v>103.69602481298304</c:v>
                </c:pt>
                <c:pt idx="3">
                  <c:v>103.84155594193507</c:v>
                </c:pt>
                <c:pt idx="4">
                  <c:v>103.98714198297385</c:v>
                </c:pt>
                <c:pt idx="5">
                  <c:v>104.13274472791295</c:v>
                </c:pt>
                <c:pt idx="6">
                  <c:v>104.27831851537795</c:v>
                </c:pt>
                <c:pt idx="7">
                  <c:v>104.42380927782646</c:v>
                </c:pt>
                <c:pt idx="8">
                  <c:v>104.56915350675256</c:v>
                </c:pt>
                <c:pt idx="9">
                  <c:v>104.71427713642778</c:v>
                </c:pt>
                <c:pt idx="10">
                  <c:v>104.8590943488346</c:v>
                </c:pt>
                <c:pt idx="11">
                  <c:v>105.00350630553284</c:v>
                </c:pt>
                <c:pt idx="12">
                  <c:v>105.14739981635573</c:v>
                </c:pt>
                <c:pt idx="13">
                  <c:v>105.29064596051701</c:v>
                </c:pt>
                <c:pt idx="14">
                  <c:v>105.43309868367777</c:v>
                </c:pt>
                <c:pt idx="15">
                  <c:v>105.57459340602001</c:v>
                </c:pt>
                <c:pt idx="16">
                  <c:v>105.71494569346362</c:v>
                </c:pt>
                <c:pt idx="17">
                  <c:v>105.85395007021839</c:v>
                </c:pt>
                <c:pt idx="18">
                  <c:v>105.9913790912893</c:v>
                </c:pt>
                <c:pt idx="19">
                  <c:v>106.12698285681617</c:v>
                </c:pt>
                <c:pt idx="20">
                  <c:v>106.26048924912047</c:v>
                </c:pt>
                <c:pt idx="21">
                  <c:v>106.39160532705711</c:v>
                </c:pt>
                <c:pt idx="22">
                  <c:v>106.52002054775892</c:v>
                </c:pt>
                <c:pt idx="23">
                  <c:v>106.64541283996839</c:v>
                </c:pt>
                <c:pt idx="24">
                  <c:v>106.7674590736562</c:v>
                </c:pt>
                <c:pt idx="25">
                  <c:v>106.88585221568327</c:v>
                </c:pt>
                <c:pt idx="26">
                  <c:v>107.00032849573621</c:v>
                </c:pt>
                <c:pt idx="27">
                  <c:v>107.11070929361992</c:v>
                </c:pt>
                <c:pt idx="28">
                  <c:v>107.216964243614</c:v>
                </c:pt>
                <c:pt idx="29">
                  <c:v>107.31930423705263</c:v>
                </c:pt>
                <c:pt idx="30">
                  <c:v>107.41831551640637</c:v>
                </c:pt>
                <c:pt idx="31">
                  <c:v>107.51514869722074</c:v>
                </c:pt>
                <c:pt idx="32">
                  <c:v>107.61177896132071</c:v>
                </c:pt>
                <c:pt idx="33">
                  <c:v>107.71135525078812</c:v>
                </c:pt>
                <c:pt idx="34">
                  <c:v>107.81865622471791</c:v>
                </c:pt>
                <c:pt idx="35">
                  <c:v>107.94066794577351</c:v>
                </c:pt>
                <c:pt idx="36">
                  <c:v>108.08729149143733</c:v>
                </c:pt>
                <c:pt idx="37">
                  <c:v>108.2721766571872</c:v>
                </c:pt>
                <c:pt idx="38">
                  <c:v>108.51365957240638</c:v>
                </c:pt>
                <c:pt idx="39">
                  <c:v>108.83575687743009</c:v>
                </c:pt>
                <c:pt idx="40">
                  <c:v>109.26913757299565</c:v>
                </c:pt>
                <c:pt idx="41">
                  <c:v>109.85195760779179</c:v>
                </c:pt>
                <c:pt idx="42">
                  <c:v>110.63040531522745</c:v>
                </c:pt>
                <c:pt idx="43">
                  <c:v>111.65877343803895</c:v>
                </c:pt>
                <c:pt idx="44">
                  <c:v>112.99885288864634</c:v>
                </c:pt>
                <c:pt idx="45">
                  <c:v>114.7184428651409</c:v>
                </c:pt>
                <c:pt idx="46">
                  <c:v>116.88879971198106</c:v>
                </c:pt>
                <c:pt idx="47">
                  <c:v>119.58090958344408</c:v>
                </c:pt>
                <c:pt idx="48">
                  <c:v>122.86057063328686</c:v>
                </c:pt>
                <c:pt idx="49">
                  <c:v>126.78240685014984</c:v>
                </c:pt>
                <c:pt idx="50">
                  <c:v>131.38309873334197</c:v>
                </c:pt>
                <c:pt idx="51">
                  <c:v>136.67428938919613</c:v>
                </c:pt>
                <c:pt idx="52">
                  <c:v>142.63578538343015</c:v>
                </c:pt>
                <c:pt idx="53">
                  <c:v>149.20979213845163</c:v>
                </c:pt>
                <c:pt idx="54">
                  <c:v>156.29696866969851</c:v>
                </c:pt>
                <c:pt idx="55">
                  <c:v>163.7549510726991</c:v>
                </c:pt>
                <c:pt idx="56">
                  <c:v>171.39903019496194</c:v>
                </c:pt>
                <c:pt idx="57">
                  <c:v>178.99953515828358</c:v>
                </c:pt>
                <c:pt idx="58">
                  <c:v>186.25070664959907</c:v>
                </c:pt>
                <c:pt idx="59">
                  <c:v>192.6416460381877</c:v>
                </c:pt>
                <c:pt idx="60">
                  <c:v>197.14730310376217</c:v>
                </c:pt>
                <c:pt idx="61">
                  <c:v>197.87931256308426</c:v>
                </c:pt>
                <c:pt idx="62">
                  <c:v>192.36298906840554</c:v>
                </c:pt>
                <c:pt idx="63">
                  <c:v>179.14526832975943</c:v>
                </c:pt>
                <c:pt idx="64">
                  <c:v>159.90397303921392</c:v>
                </c:pt>
                <c:pt idx="65">
                  <c:v>139.53109284901177</c:v>
                </c:pt>
                <c:pt idx="66">
                  <c:v>123.20095807187994</c:v>
                </c:pt>
                <c:pt idx="67">
                  <c:v>113.18382680101561</c:v>
                </c:pt>
                <c:pt idx="68">
                  <c:v>108.50636480860773</c:v>
                </c:pt>
                <c:pt idx="69">
                  <c:v>106.94046503222651</c:v>
                </c:pt>
                <c:pt idx="70">
                  <c:v>106.75983076259007</c:v>
                </c:pt>
                <c:pt idx="71">
                  <c:v>107.15075528254596</c:v>
                </c:pt>
                <c:pt idx="72">
                  <c:v>107.8794332731802</c:v>
                </c:pt>
                <c:pt idx="73">
                  <c:v>108.94490340619207</c:v>
                </c:pt>
                <c:pt idx="74">
                  <c:v>110.41486824466202</c:v>
                </c:pt>
                <c:pt idx="75">
                  <c:v>112.37276602557375</c:v>
                </c:pt>
                <c:pt idx="76">
                  <c:v>114.90058936676942</c:v>
                </c:pt>
                <c:pt idx="77">
                  <c:v>118.06786389744417</c:v>
                </c:pt>
                <c:pt idx="78">
                  <c:v>121.92009578644092</c:v>
                </c:pt>
                <c:pt idx="79">
                  <c:v>126.46650835383107</c:v>
                </c:pt>
                <c:pt idx="80">
                  <c:v>131.66843725922229</c:v>
                </c:pt>
                <c:pt idx="81">
                  <c:v>137.4302110803672</c:v>
                </c:pt>
                <c:pt idx="82">
                  <c:v>143.59406775517579</c:v>
                </c:pt>
                <c:pt idx="83">
                  <c:v>149.93707784787125</c:v>
                </c:pt>
                <c:pt idx="84">
                  <c:v>156.14919243799133</c:v>
                </c:pt>
                <c:pt idx="85">
                  <c:v>161.71547025359877</c:v>
                </c:pt>
                <c:pt idx="86">
                  <c:v>165.58699282855727</c:v>
                </c:pt>
                <c:pt idx="87">
                  <c:v>165.81468945420917</c:v>
                </c:pt>
                <c:pt idx="88">
                  <c:v>160.07401728628082</c:v>
                </c:pt>
                <c:pt idx="89">
                  <c:v>147.81331909538861</c:v>
                </c:pt>
                <c:pt idx="90">
                  <c:v>132.14816495189365</c:v>
                </c:pt>
                <c:pt idx="91">
                  <c:v>118.27517383409442</c:v>
                </c:pt>
                <c:pt idx="92">
                  <c:v>109.46049656382716</c:v>
                </c:pt>
                <c:pt idx="93">
                  <c:v>105.38431384404663</c:v>
                </c:pt>
                <c:pt idx="94">
                  <c:v>103.98454432445722</c:v>
                </c:pt>
                <c:pt idx="95">
                  <c:v>103.59798210746075</c:v>
                </c:pt>
                <c:pt idx="96">
                  <c:v>103.47912361518375</c:v>
                </c:pt>
                <c:pt idx="97">
                  <c:v>103.41149975508513</c:v>
                </c:pt>
                <c:pt idx="98">
                  <c:v>103.35249483495716</c:v>
                </c:pt>
                <c:pt idx="99">
                  <c:v>103.2967819012989</c:v>
                </c:pt>
                <c:pt idx="100">
                  <c:v>103.24473730522962</c:v>
                </c:pt>
                <c:pt idx="101">
                  <c:v>103.19770156159299</c:v>
                </c:pt>
                <c:pt idx="102">
                  <c:v>103.15761066812877</c:v>
                </c:pt>
                <c:pt idx="103">
                  <c:v>103.12713582581721</c:v>
                </c:pt>
                <c:pt idx="104">
                  <c:v>103.10989873726901</c:v>
                </c:pt>
                <c:pt idx="105">
                  <c:v>103.11073091961038</c:v>
                </c:pt>
                <c:pt idx="106">
                  <c:v>103.13597447362042</c:v>
                </c:pt>
                <c:pt idx="107">
                  <c:v>103.19381926819793</c:v>
                </c:pt>
                <c:pt idx="108">
                  <c:v>103.29466590138193</c:v>
                </c:pt>
                <c:pt idx="109">
                  <c:v>103.45149673062568</c:v>
                </c:pt>
                <c:pt idx="110">
                  <c:v>103.68022901345671</c:v>
                </c:pt>
                <c:pt idx="111">
                  <c:v>104.0000152419239</c:v>
                </c:pt>
                <c:pt idx="112">
                  <c:v>104.43344685472178</c:v>
                </c:pt>
                <c:pt idx="113">
                  <c:v>105.0066097315036</c:v>
                </c:pt>
                <c:pt idx="114">
                  <c:v>105.74893453953372</c:v>
                </c:pt>
                <c:pt idx="115">
                  <c:v>106.69278361296116</c:v>
                </c:pt>
                <c:pt idx="116">
                  <c:v>107.87272012595452</c:v>
                </c:pt>
                <c:pt idx="117">
                  <c:v>109.32441622192323</c:v>
                </c:pt>
                <c:pt idx="118">
                  <c:v>111.08317540731862</c:v>
                </c:pt>
                <c:pt idx="119">
                  <c:v>113.1820711442393</c:v>
                </c:pt>
                <c:pt idx="120">
                  <c:v>115.64973745235014</c:v>
                </c:pt>
                <c:pt idx="121">
                  <c:v>118.50788642727781</c:v>
                </c:pt>
                <c:pt idx="122">
                  <c:v>121.76866777661647</c:v>
                </c:pt>
                <c:pt idx="123">
                  <c:v>125.43201790021986</c:v>
                </c:pt>
                <c:pt idx="124">
                  <c:v>129.4831488986822</c:v>
                </c:pt>
                <c:pt idx="125">
                  <c:v>133.89024652451681</c:v>
                </c:pt>
                <c:pt idx="126">
                  <c:v>138.6021604355208</c:v>
                </c:pt>
                <c:pt idx="127">
                  <c:v>143.54518302717457</c:v>
                </c:pt>
                <c:pt idx="128">
                  <c:v>148.61677540702618</c:v>
                </c:pt>
                <c:pt idx="129">
                  <c:v>153.67265620780219</c:v>
                </c:pt>
                <c:pt idx="130">
                  <c:v>158.50362017493265</c:v>
                </c:pt>
                <c:pt idx="131">
                  <c:v>162.80294954079241</c:v>
                </c:pt>
                <c:pt idx="132">
                  <c:v>166.13713351131005</c:v>
                </c:pt>
                <c:pt idx="133">
                  <c:v>167.94921690709205</c:v>
                </c:pt>
                <c:pt idx="134">
                  <c:v>167.632562662434</c:v>
                </c:pt>
                <c:pt idx="135">
                  <c:v>164.6939447294117</c:v>
                </c:pt>
                <c:pt idx="136">
                  <c:v>158.97148341982134</c:v>
                </c:pt>
                <c:pt idx="137">
                  <c:v>150.81034594362023</c:v>
                </c:pt>
                <c:pt idx="138">
                  <c:v>141.08032239754448</c:v>
                </c:pt>
                <c:pt idx="139">
                  <c:v>130.98193827237415</c:v>
                </c:pt>
                <c:pt idx="140">
                  <c:v>121.70641414130482</c:v>
                </c:pt>
                <c:pt idx="141">
                  <c:v>114.10649868543099</c:v>
                </c:pt>
                <c:pt idx="142">
                  <c:v>108.52771379835617</c:v>
                </c:pt>
                <c:pt idx="143">
                  <c:v>104.84897614372062</c:v>
                </c:pt>
                <c:pt idx="144">
                  <c:v>102.66651429420865</c:v>
                </c:pt>
                <c:pt idx="145">
                  <c:v>101.50369631086714</c:v>
                </c:pt>
                <c:pt idx="146">
                  <c:v>100.95726501968872</c:v>
                </c:pt>
                <c:pt idx="147">
                  <c:v>100.75459358341529</c:v>
                </c:pt>
                <c:pt idx="148">
                  <c:v>100.7458960700173</c:v>
                </c:pt>
                <c:pt idx="149">
                  <c:v>100.8694658320991</c:v>
                </c:pt>
                <c:pt idx="150">
                  <c:v>101.11720694086645</c:v>
                </c:pt>
                <c:pt idx="151">
                  <c:v>101.51109996033554</c:v>
                </c:pt>
                <c:pt idx="152">
                  <c:v>102.09026408663469</c:v>
                </c:pt>
                <c:pt idx="153">
                  <c:v>102.90447505294225</c:v>
                </c:pt>
                <c:pt idx="154">
                  <c:v>104.01030480001725</c:v>
                </c:pt>
                <c:pt idx="155">
                  <c:v>105.46750206944267</c:v>
                </c:pt>
                <c:pt idx="156">
                  <c:v>107.33445559657649</c:v>
                </c:pt>
                <c:pt idx="157">
                  <c:v>109.66232238564706</c:v>
                </c:pt>
                <c:pt idx="158">
                  <c:v>112.48777456529474</c:v>
                </c:pt>
                <c:pt idx="159">
                  <c:v>115.82437060891355</c:v>
                </c:pt>
                <c:pt idx="160">
                  <c:v>119.65219513352763</c:v>
                </c:pt>
                <c:pt idx="161">
                  <c:v>123.90458407893625</c:v>
                </c:pt>
                <c:pt idx="162">
                  <c:v>128.44994894215131</c:v>
                </c:pt>
                <c:pt idx="163">
                  <c:v>133.06759792626139</c:v>
                </c:pt>
                <c:pt idx="164">
                  <c:v>137.42171265561143</c:v>
                </c:pt>
                <c:pt idx="165">
                  <c:v>141.04860437669322</c:v>
                </c:pt>
                <c:pt idx="166">
                  <c:v>143.3844033714519</c:v>
                </c:pt>
                <c:pt idx="167">
                  <c:v>143.86041072217552</c:v>
                </c:pt>
                <c:pt idx="168">
                  <c:v>142.06727715511937</c:v>
                </c:pt>
                <c:pt idx="169">
                  <c:v>137.93915601374516</c:v>
                </c:pt>
                <c:pt idx="170">
                  <c:v>131.86576409340518</c:v>
                </c:pt>
                <c:pt idx="171">
                  <c:v>124.64775051407315</c:v>
                </c:pt>
                <c:pt idx="172">
                  <c:v>117.28431103724409</c:v>
                </c:pt>
                <c:pt idx="173">
                  <c:v>110.68022008843954</c:v>
                </c:pt>
                <c:pt idx="174">
                  <c:v>105.40953597959461</c:v>
                </c:pt>
                <c:pt idx="175">
                  <c:v>101.63515306430283</c:v>
                </c:pt>
                <c:pt idx="176">
                  <c:v>99.188141307384171</c:v>
                </c:pt>
                <c:pt idx="177">
                  <c:v>97.730653218497054</c:v>
                </c:pt>
                <c:pt idx="178">
                  <c:v>96.909556893818845</c:v>
                </c:pt>
                <c:pt idx="179">
                  <c:v>96.446509726942566</c:v>
                </c:pt>
                <c:pt idx="180">
                  <c:v>96.161290664558564</c:v>
                </c:pt>
                <c:pt idx="181">
                  <c:v>95.954700074623872</c:v>
                </c:pt>
                <c:pt idx="182">
                  <c:v>95.77952725976931</c:v>
                </c:pt>
                <c:pt idx="183">
                  <c:v>95.616183673857932</c:v>
                </c:pt>
                <c:pt idx="184">
                  <c:v>95.45757857095758</c:v>
                </c:pt>
                <c:pt idx="185">
                  <c:v>95.301504852404179</c:v>
                </c:pt>
                <c:pt idx="186">
                  <c:v>95.147410755061173</c:v>
                </c:pt>
                <c:pt idx="187">
                  <c:v>94.995224716928945</c:v>
                </c:pt>
                <c:pt idx="188">
                  <c:v>94.844984460022687</c:v>
                </c:pt>
                <c:pt idx="189">
                  <c:v>94.696735531661204</c:v>
                </c:pt>
                <c:pt idx="190">
                  <c:v>94.550508133750895</c:v>
                </c:pt>
                <c:pt idx="191">
                  <c:v>94.406313872386107</c:v>
                </c:pt>
                <c:pt idx="192">
                  <c:v>94.264146976284849</c:v>
                </c:pt>
                <c:pt idx="193">
                  <c:v>94.123986379257715</c:v>
                </c:pt>
                <c:pt idx="194">
                  <c:v>93.985797896934557</c:v>
                </c:pt>
                <c:pt idx="195">
                  <c:v>93.849536327157139</c:v>
                </c:pt>
                <c:pt idx="196">
                  <c:v>93.715147421882307</c:v>
                </c:pt>
                <c:pt idx="197">
                  <c:v>93.582569705830139</c:v>
                </c:pt>
                <c:pt idx="198">
                  <c:v>93.451736128361773</c:v>
                </c:pt>
                <c:pt idx="199">
                  <c:v>93.322575542743664</c:v>
                </c:pt>
                <c:pt idx="200">
                  <c:v>93.195014012928908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103.40524801541555</c:v>
                </c:pt>
                <c:pt idx="1">
                  <c:v>103.55058022362421</c:v>
                </c:pt>
                <c:pt idx="2">
                  <c:v>103.69602481294986</c:v>
                </c:pt>
                <c:pt idx="3">
                  <c:v>103.84155594185182</c:v>
                </c:pt>
                <c:pt idx="4">
                  <c:v>103.98714198276807</c:v>
                </c:pt>
                <c:pt idx="5">
                  <c:v>104.13274472741178</c:v>
                </c:pt>
                <c:pt idx="6">
                  <c:v>104.2783185141755</c:v>
                </c:pt>
                <c:pt idx="7">
                  <c:v>104.42380927498424</c:v>
                </c:pt>
                <c:pt idx="8">
                  <c:v>104.56915350013411</c:v>
                </c:pt>
                <c:pt idx="9">
                  <c:v>104.71427712124451</c:v>
                </c:pt>
                <c:pt idx="10">
                  <c:v>104.85909431451958</c:v>
                </c:pt>
                <c:pt idx="11">
                  <c:v>105.00350622912931</c:v>
                </c:pt>
                <c:pt idx="12">
                  <c:v>105.14739964876398</c:v>
                </c:pt>
                <c:pt idx="13">
                  <c:v>105.29064559835567</c:v>
                </c:pt>
                <c:pt idx="14">
                  <c:v>105.43309791266476</c:v>
                </c:pt>
                <c:pt idx="15">
                  <c:v>105.57459178894008</c:v>
                </c:pt>
                <c:pt idx="16">
                  <c:v>105.71494235219471</c:v>
                </c:pt>
                <c:pt idx="17">
                  <c:v>105.85394326876799</c:v>
                </c:pt>
                <c:pt idx="18">
                  <c:v>105.99136545168393</c:v>
                </c:pt>
                <c:pt idx="19">
                  <c:v>106.12695590970343</c:v>
                </c:pt>
                <c:pt idx="20">
                  <c:v>106.26043680064883</c:v>
                </c:pt>
                <c:pt idx="21">
                  <c:v>106.39150475818047</c:v>
                </c:pt>
                <c:pt idx="22">
                  <c:v>106.51983056922813</c:v>
                </c:pt>
                <c:pt idx="23">
                  <c:v>106.64505928608303</c:v>
                </c:pt>
                <c:pt idx="24">
                  <c:v>106.76681086195308</c:v>
                </c:pt>
                <c:pt idx="25">
                  <c:v>106.88468140066365</c:v>
                </c:pt>
                <c:pt idx="26">
                  <c:v>106.99824510913716</c:v>
                </c:pt>
                <c:pt idx="27">
                  <c:v>107.10705703425398</c:v>
                </c:pt>
                <c:pt idx="28">
                  <c:v>107.21065665267683</c:v>
                </c:pt>
                <c:pt idx="29">
                  <c:v>107.30857236235255</c:v>
                </c:pt>
                <c:pt idx="30">
                  <c:v>107.40032689712719</c:v>
                </c:pt>
                <c:pt idx="31">
                  <c:v>107.48544365110344</c:v>
                </c:pt>
                <c:pt idx="32">
                  <c:v>107.56345385751875</c:v>
                </c:pt>
                <c:pt idx="33">
                  <c:v>107.63390451925989</c:v>
                </c:pt>
                <c:pt idx="34">
                  <c:v>107.69636693671211</c:v>
                </c:pt>
                <c:pt idx="35">
                  <c:v>107.75044562638861</c:v>
                </c:pt>
                <c:pt idx="36">
                  <c:v>107.79578737437015</c:v>
                </c:pt>
                <c:pt idx="37">
                  <c:v>107.83209012624106</c:v>
                </c:pt>
                <c:pt idx="38">
                  <c:v>107.85911138437982</c:v>
                </c:pt>
                <c:pt idx="39">
                  <c:v>107.87667576836054</c:v>
                </c:pt>
                <c:pt idx="40">
                  <c:v>107.88468139830846</c:v>
                </c:pt>
                <c:pt idx="41">
                  <c:v>107.88310478650676</c:v>
                </c:pt>
                <c:pt idx="42">
                  <c:v>107.87200396983795</c:v>
                </c:pt>
                <c:pt idx="43">
                  <c:v>107.85151968320787</c:v>
                </c:pt>
                <c:pt idx="44">
                  <c:v>107.82187445833038</c:v>
                </c:pt>
                <c:pt idx="45">
                  <c:v>107.78336962767285</c:v>
                </c:pt>
                <c:pt idx="46">
                  <c:v>107.73638031313503</c:v>
                </c:pt>
                <c:pt idx="47">
                  <c:v>107.68134857563243</c:v>
                </c:pt>
                <c:pt idx="48">
                  <c:v>107.6187749877999</c:v>
                </c:pt>
                <c:pt idx="49">
                  <c:v>107.54920896109229</c:v>
                </c:pt>
                <c:pt idx="50">
                  <c:v>107.47323820587339</c:v>
                </c:pt>
                <c:pt idx="51">
                  <c:v>107.3914777260018</c:v>
                </c:pt>
                <c:pt idx="52">
                  <c:v>107.30455874761743</c:v>
                </c:pt>
                <c:pt idx="53">
                  <c:v>107.21311795716272</c:v>
                </c:pt>
                <c:pt idx="54">
                  <c:v>107.11778737982756</c:v>
                </c:pt>
                <c:pt idx="55">
                  <c:v>107.01918517152829</c:v>
                </c:pt>
                <c:pt idx="56">
                  <c:v>106.91790753078884</c:v>
                </c:pt>
                <c:pt idx="57">
                  <c:v>106.81452186704064</c:v>
                </c:pt>
                <c:pt idx="58">
                  <c:v>106.70956129391139</c:v>
                </c:pt>
                <c:pt idx="59">
                  <c:v>106.60352045411705</c:v>
                </c:pt>
                <c:pt idx="60">
                  <c:v>106.4968526295462</c:v>
                </c:pt>
                <c:pt idx="61">
                  <c:v>106.38996804778056</c:v>
                </c:pt>
                <c:pt idx="62">
                  <c:v>106.28323326526017</c:v>
                </c:pt>
                <c:pt idx="63">
                  <c:v>106.17697148728116</c:v>
                </c:pt>
                <c:pt idx="64">
                  <c:v>106.07146367499898</c:v>
                </c:pt>
                <c:pt idx="65">
                  <c:v>105.96695028813551</c:v>
                </c:pt>
                <c:pt idx="66">
                  <c:v>105.86363351744909</c:v>
                </c:pt>
                <c:pt idx="67">
                  <c:v>105.76167987147056</c:v>
                </c:pt>
                <c:pt idx="68">
                  <c:v>105.66122299587948</c:v>
                </c:pt>
                <c:pt idx="69">
                  <c:v>105.56236661972902</c:v>
                </c:pt>
                <c:pt idx="70">
                  <c:v>105.46518753930906</c:v>
                </c:pt>
                <c:pt idx="71">
                  <c:v>105.3697385668054</c:v>
                </c:pt>
                <c:pt idx="72">
                  <c:v>105.27605138637624</c:v>
                </c:pt>
                <c:pt idx="73">
                  <c:v>105.18413927435176</c:v>
                </c:pt>
                <c:pt idx="74">
                  <c:v>105.09399965269712</c:v>
                </c:pt>
                <c:pt idx="75">
                  <c:v>105.00561645554956</c:v>
                </c:pt>
                <c:pt idx="76">
                  <c:v>104.91896229754562</c:v>
                </c:pt>
                <c:pt idx="77">
                  <c:v>104.83400043988472</c:v>
                </c:pt>
                <c:pt idx="78">
                  <c:v>104.75068655577074</c:v>
                </c:pt>
                <c:pt idx="79">
                  <c:v>104.66897030120941</c:v>
                </c:pt>
                <c:pt idx="80">
                  <c:v>104.5887967002984</c:v>
                </c:pt>
                <c:pt idx="81">
                  <c:v>104.51010735631976</c:v>
                </c:pt>
                <c:pt idx="82">
                  <c:v>104.43284150130141</c:v>
                </c:pt>
                <c:pt idx="83">
                  <c:v>104.35693689742104</c:v>
                </c:pt>
                <c:pt idx="84">
                  <c:v>104.28233060382034</c:v>
                </c:pt>
                <c:pt idx="85">
                  <c:v>104.20895962220507</c:v>
                </c:pt>
                <c:pt idx="86">
                  <c:v>104.13676143412961</c:v>
                </c:pt>
                <c:pt idx="87">
                  <c:v>104.06567444218813</c:v>
                </c:pt>
                <c:pt idx="88">
                  <c:v>103.99563832652919</c:v>
                </c:pt>
                <c:pt idx="89">
                  <c:v>103.92659432722829</c:v>
                </c:pt>
                <c:pt idx="90">
                  <c:v>103.85848546213917</c:v>
                </c:pt>
                <c:pt idx="91">
                  <c:v>103.7912566889289</c:v>
                </c:pt>
                <c:pt idx="92">
                  <c:v>103.72485501910764</c:v>
                </c:pt>
                <c:pt idx="93">
                  <c:v>103.65922959101067</c:v>
                </c:pt>
                <c:pt idx="94">
                  <c:v>103.59433170788274</c:v>
                </c:pt>
                <c:pt idx="95">
                  <c:v>103.53011484646647</c:v>
                </c:pt>
                <c:pt idx="96">
                  <c:v>103.46653464080491</c:v>
                </c:pt>
                <c:pt idx="97">
                  <c:v>103.40354884533738</c:v>
                </c:pt>
                <c:pt idx="98">
                  <c:v>103.34111728079426</c:v>
                </c:pt>
                <c:pt idx="99">
                  <c:v>103.27920176588016</c:v>
                </c:pt>
                <c:pt idx="100">
                  <c:v>103.21776603726964</c:v>
                </c:pt>
                <c:pt idx="101">
                  <c:v>103.15677566002451</c:v>
                </c:pt>
                <c:pt idx="102">
                  <c:v>103.0961979301707</c:v>
                </c:pt>
                <c:pt idx="103">
                  <c:v>103.03600177084257</c:v>
                </c:pt>
                <c:pt idx="104">
                  <c:v>102.97615762310767</c:v>
                </c:pt>
                <c:pt idx="105">
                  <c:v>102.91663733232471</c:v>
                </c:pt>
                <c:pt idx="106">
                  <c:v>102.8574140306535</c:v>
                </c:pt>
                <c:pt idx="107">
                  <c:v>102.79846201612835</c:v>
                </c:pt>
                <c:pt idx="108">
                  <c:v>102.73975662852106</c:v>
                </c:pt>
                <c:pt idx="109">
                  <c:v>102.68127412205254</c:v>
                </c:pt>
                <c:pt idx="110">
                  <c:v>102.62299153486281</c:v>
                </c:pt>
                <c:pt idx="111">
                  <c:v>102.56488655501332</c:v>
                </c:pt>
                <c:pt idx="112">
                  <c:v>102.50693738267223</c:v>
                </c:pt>
                <c:pt idx="113">
                  <c:v>102.44912258802259</c:v>
                </c:pt>
                <c:pt idx="114">
                  <c:v>102.39142096432944</c:v>
                </c:pt>
                <c:pt idx="115">
                  <c:v>102.33381137551116</c:v>
                </c:pt>
                <c:pt idx="116">
                  <c:v>102.27627259747418</c:v>
                </c:pt>
                <c:pt idx="117">
                  <c:v>102.2187831523963</c:v>
                </c:pt>
                <c:pt idx="118">
                  <c:v>102.16132113507736</c:v>
                </c:pt>
                <c:pt idx="119">
                  <c:v>102.10386403042097</c:v>
                </c:pt>
                <c:pt idx="120">
                  <c:v>102.04638852106793</c:v>
                </c:pt>
                <c:pt idx="121">
                  <c:v>101.9888702841735</c:v>
                </c:pt>
                <c:pt idx="122">
                  <c:v>101.93128377631103</c:v>
                </c:pt>
                <c:pt idx="123">
                  <c:v>101.87360200549499</c:v>
                </c:pt>
                <c:pt idx="124">
                  <c:v>101.81579628935617</c:v>
                </c:pt>
                <c:pt idx="125">
                  <c:v>101.75783599857334</c:v>
                </c:pt>
                <c:pt idx="126">
                  <c:v>101.69968828477825</c:v>
                </c:pt>
                <c:pt idx="127">
                  <c:v>101.6413177923136</c:v>
                </c:pt>
                <c:pt idx="128">
                  <c:v>101.58268635344503</c:v>
                </c:pt>
                <c:pt idx="129">
                  <c:v>101.52375266692263</c:v>
                </c:pt>
                <c:pt idx="130">
                  <c:v>101.46447196016604</c:v>
                </c:pt>
                <c:pt idx="131">
                  <c:v>101.40479563582571</c:v>
                </c:pt>
                <c:pt idx="132">
                  <c:v>101.34467090406999</c:v>
                </c:pt>
                <c:pt idx="133">
                  <c:v>101.28404040267527</c:v>
                </c:pt>
                <c:pt idx="134">
                  <c:v>101.22284180788087</c:v>
                </c:pt>
                <c:pt idx="135">
                  <c:v>101.16100744002067</c:v>
                </c:pt>
                <c:pt idx="136">
                  <c:v>101.09846386918562</c:v>
                </c:pt>
                <c:pt idx="137">
                  <c:v>101.03513152761192</c:v>
                </c:pt>
                <c:pt idx="138">
                  <c:v>100.97092433714475</c:v>
                </c:pt>
                <c:pt idx="139">
                  <c:v>100.90574936199606</c:v>
                </c:pt>
                <c:pt idx="140">
                  <c:v>100.83950649909107</c:v>
                </c:pt>
                <c:pt idx="141">
                  <c:v>100.77208822056167</c:v>
                </c:pt>
                <c:pt idx="142">
                  <c:v>100.70337938535405</c:v>
                </c:pt>
                <c:pt idx="143">
                  <c:v>100.6332571394116</c:v>
                </c:pt>
                <c:pt idx="144">
                  <c:v>100.56159092637949</c:v>
                </c:pt>
                <c:pt idx="145">
                  <c:v>100.4882426331304</c:v>
                </c:pt>
                <c:pt idx="146">
                  <c:v>100.41306689646383</c:v>
                </c:pt>
                <c:pt idx="147">
                  <c:v>100.33591159888347</c:v>
                </c:pt>
                <c:pt idx="148">
                  <c:v>100.2566185821517</c:v>
                </c:pt>
                <c:pt idx="149">
                  <c:v>100.17502460707436</c:v>
                </c:pt>
                <c:pt idx="150">
                  <c:v>100.09096258635597</c:v>
                </c:pt>
                <c:pt idx="151">
                  <c:v>100.00426311404597</c:v>
                </c:pt>
                <c:pt idx="152">
                  <c:v>99.914756309737882</c:v>
                </c:pt>
                <c:pt idx="153">
                  <c:v>99.822273987984914</c:v>
                </c:pt>
                <c:pt idx="154">
                  <c:v>99.726652153139241</c:v>
                </c:pt>
                <c:pt idx="155">
                  <c:v>99.627733806915145</c:v>
                </c:pt>
                <c:pt idx="156">
                  <c:v>99.525372040511058</c:v>
                </c:pt>
                <c:pt idx="157">
                  <c:v>99.419433365427096</c:v>
                </c:pt>
                <c:pt idx="158">
                  <c:v>99.309801217797855</c:v>
                </c:pt>
                <c:pt idx="159">
                  <c:v>99.196379551049702</c:v>
                </c:pt>
                <c:pt idx="160">
                  <c:v>99.079096412232715</c:v>
                </c:pt>
                <c:pt idx="161">
                  <c:v>98.957907379990871</c:v>
                </c:pt>
                <c:pt idx="162">
                  <c:v>98.832798728543892</c:v>
                </c:pt>
                <c:pt idx="163">
                  <c:v>98.703790174040648</c:v>
                </c:pt>
                <c:pt idx="164">
                  <c:v>98.57093705887641</c:v>
                </c:pt>
                <c:pt idx="165">
                  <c:v>98.434331837385457</c:v>
                </c:pt>
                <c:pt idx="166">
                  <c:v>98.29410474351883</c:v>
                </c:pt>
                <c:pt idx="167">
                  <c:v>98.150423547745817</c:v>
                </c:pt>
                <c:pt idx="168">
                  <c:v>98.003492345649335</c:v>
                </c:pt>
                <c:pt idx="169">
                  <c:v>97.853549362770522</c:v>
                </c:pt>
                <c:pt idx="170">
                  <c:v>97.700863806595493</c:v>
                </c:pt>
                <c:pt idx="171">
                  <c:v>97.545731843921487</c:v>
                </c:pt>
                <c:pt idx="172">
                  <c:v>97.388471826593644</c:v>
                </c:pt>
                <c:pt idx="173">
                  <c:v>97.229418927210219</c:v>
                </c:pt>
                <c:pt idx="174">
                  <c:v>97.068919375733884</c:v>
                </c:pt>
                <c:pt idx="175">
                  <c:v>96.907324505697829</c:v>
                </c:pt>
                <c:pt idx="176">
                  <c:v>96.744984823603218</c:v>
                </c:pt>
                <c:pt idx="177">
                  <c:v>96.582244307108084</c:v>
                </c:pt>
                <c:pt idx="178">
                  <c:v>96.419435117812441</c:v>
                </c:pt>
                <c:pt idx="179">
                  <c:v>96.256872884949075</c:v>
                </c:pt>
                <c:pt idx="180">
                  <c:v>96.09485267990209</c:v>
                </c:pt>
                <c:pt idx="181">
                  <c:v>95.933645761354882</c:v>
                </c:pt>
                <c:pt idx="182">
                  <c:v>95.773497130182051</c:v>
                </c:pt>
                <c:pt idx="183">
                  <c:v>95.614623894783563</c:v>
                </c:pt>
                <c:pt idx="184">
                  <c:v>95.457214413704364</c:v>
                </c:pt>
                <c:pt idx="185">
                  <c:v>95.301428154683521</c:v>
                </c:pt>
                <c:pt idx="186">
                  <c:v>95.147396188593248</c:v>
                </c:pt>
                <c:pt idx="187">
                  <c:v>94.99522222324245</c:v>
                </c:pt>
                <c:pt idx="188">
                  <c:v>94.844984075337948</c:v>
                </c:pt>
                <c:pt idx="189">
                  <c:v>94.696735478202072</c:v>
                </c:pt>
                <c:pt idx="190">
                  <c:v>94.55050812705997</c:v>
                </c:pt>
                <c:pt idx="191">
                  <c:v>94.406313871632051</c:v>
                </c:pt>
                <c:pt idx="192">
                  <c:v>94.264146976208337</c:v>
                </c:pt>
                <c:pt idx="193">
                  <c:v>94.123986379250724</c:v>
                </c:pt>
                <c:pt idx="194">
                  <c:v>93.985797896933988</c:v>
                </c:pt>
                <c:pt idx="195">
                  <c:v>93.849536327157097</c:v>
                </c:pt>
                <c:pt idx="196">
                  <c:v>93.715147421882307</c:v>
                </c:pt>
                <c:pt idx="197">
                  <c:v>93.582569705830139</c:v>
                </c:pt>
                <c:pt idx="198">
                  <c:v>93.451736128361773</c:v>
                </c:pt>
                <c:pt idx="199">
                  <c:v>93.322575542743664</c:v>
                </c:pt>
                <c:pt idx="200">
                  <c:v>93.195014012928908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74.578000000000003</c:v>
                </c:pt>
                <c:pt idx="1">
                  <c:v>72.796999999999997</c:v>
                </c:pt>
                <c:pt idx="2">
                  <c:v>74.891000000000005</c:v>
                </c:pt>
                <c:pt idx="3">
                  <c:v>72.938000000000002</c:v>
                </c:pt>
                <c:pt idx="4">
                  <c:v>73.938000000000002</c:v>
                </c:pt>
                <c:pt idx="5">
                  <c:v>73.688000000000002</c:v>
                </c:pt>
                <c:pt idx="6">
                  <c:v>73.5</c:v>
                </c:pt>
                <c:pt idx="7">
                  <c:v>71.983999999999995</c:v>
                </c:pt>
                <c:pt idx="8">
                  <c:v>72.546999999999997</c:v>
                </c:pt>
                <c:pt idx="9">
                  <c:v>73.483999999999995</c:v>
                </c:pt>
                <c:pt idx="10">
                  <c:v>73.531000000000006</c:v>
                </c:pt>
                <c:pt idx="11">
                  <c:v>73.733999999999995</c:v>
                </c:pt>
                <c:pt idx="12">
                  <c:v>73.578000000000003</c:v>
                </c:pt>
                <c:pt idx="13">
                  <c:v>72.311999999999998</c:v>
                </c:pt>
                <c:pt idx="14">
                  <c:v>72.733999999999995</c:v>
                </c:pt>
                <c:pt idx="15">
                  <c:v>72.218999999999994</c:v>
                </c:pt>
                <c:pt idx="16">
                  <c:v>74.625</c:v>
                </c:pt>
                <c:pt idx="17">
                  <c:v>72.858999999999995</c:v>
                </c:pt>
                <c:pt idx="18">
                  <c:v>73.641000000000005</c:v>
                </c:pt>
                <c:pt idx="19">
                  <c:v>74.108999999999995</c:v>
                </c:pt>
                <c:pt idx="20">
                  <c:v>74.625</c:v>
                </c:pt>
                <c:pt idx="21">
                  <c:v>74.593999999999994</c:v>
                </c:pt>
                <c:pt idx="22">
                  <c:v>74.891000000000005</c:v>
                </c:pt>
                <c:pt idx="23">
                  <c:v>75.453000000000003</c:v>
                </c:pt>
                <c:pt idx="24">
                  <c:v>75.046999999999997</c:v>
                </c:pt>
                <c:pt idx="25">
                  <c:v>75.906000000000006</c:v>
                </c:pt>
                <c:pt idx="26">
                  <c:v>76.406000000000006</c:v>
                </c:pt>
                <c:pt idx="27">
                  <c:v>76.5</c:v>
                </c:pt>
                <c:pt idx="28">
                  <c:v>77.093999999999994</c:v>
                </c:pt>
                <c:pt idx="29">
                  <c:v>77.061999999999998</c:v>
                </c:pt>
                <c:pt idx="30">
                  <c:v>80.968999999999994</c:v>
                </c:pt>
                <c:pt idx="31">
                  <c:v>81.125</c:v>
                </c:pt>
                <c:pt idx="32">
                  <c:v>82.811999999999998</c:v>
                </c:pt>
                <c:pt idx="33">
                  <c:v>84.578000000000003</c:v>
                </c:pt>
                <c:pt idx="34">
                  <c:v>84.766000000000005</c:v>
                </c:pt>
                <c:pt idx="35">
                  <c:v>87.203000000000003</c:v>
                </c:pt>
                <c:pt idx="36">
                  <c:v>89.546999999999997</c:v>
                </c:pt>
                <c:pt idx="37">
                  <c:v>90.733999999999995</c:v>
                </c:pt>
                <c:pt idx="38">
                  <c:v>92.406000000000006</c:v>
                </c:pt>
                <c:pt idx="39">
                  <c:v>93.656000000000006</c:v>
                </c:pt>
                <c:pt idx="40">
                  <c:v>95.438000000000002</c:v>
                </c:pt>
                <c:pt idx="41">
                  <c:v>98.343999999999994</c:v>
                </c:pt>
                <c:pt idx="42">
                  <c:v>101</c:v>
                </c:pt>
                <c:pt idx="43">
                  <c:v>102.438</c:v>
                </c:pt>
                <c:pt idx="44">
                  <c:v>105.375</c:v>
                </c:pt>
                <c:pt idx="45">
                  <c:v>107.46899999999999</c:v>
                </c:pt>
                <c:pt idx="46">
                  <c:v>110.34399999999999</c:v>
                </c:pt>
                <c:pt idx="47">
                  <c:v>115.422</c:v>
                </c:pt>
                <c:pt idx="48">
                  <c:v>118.89100000000001</c:v>
                </c:pt>
                <c:pt idx="49">
                  <c:v>123.71899999999999</c:v>
                </c:pt>
                <c:pt idx="50">
                  <c:v>129.297</c:v>
                </c:pt>
                <c:pt idx="51">
                  <c:v>135.56200000000001</c:v>
                </c:pt>
                <c:pt idx="52">
                  <c:v>142.85900000000001</c:v>
                </c:pt>
                <c:pt idx="53">
                  <c:v>150.328</c:v>
                </c:pt>
                <c:pt idx="54">
                  <c:v>158.10900000000001</c:v>
                </c:pt>
                <c:pt idx="55">
                  <c:v>167.18799999999999</c:v>
                </c:pt>
                <c:pt idx="56">
                  <c:v>174.56200000000001</c:v>
                </c:pt>
                <c:pt idx="57">
                  <c:v>181.297</c:v>
                </c:pt>
                <c:pt idx="58">
                  <c:v>187.73400000000001</c:v>
                </c:pt>
                <c:pt idx="59">
                  <c:v>191.98400000000001</c:v>
                </c:pt>
                <c:pt idx="60">
                  <c:v>193.547</c:v>
                </c:pt>
                <c:pt idx="61">
                  <c:v>193.422</c:v>
                </c:pt>
                <c:pt idx="62">
                  <c:v>189.96899999999999</c:v>
                </c:pt>
                <c:pt idx="63">
                  <c:v>185.68799999999999</c:v>
                </c:pt>
                <c:pt idx="64">
                  <c:v>179.28100000000001</c:v>
                </c:pt>
                <c:pt idx="65">
                  <c:v>170.21899999999999</c:v>
                </c:pt>
                <c:pt idx="66">
                  <c:v>159.96899999999999</c:v>
                </c:pt>
                <c:pt idx="67">
                  <c:v>149.047</c:v>
                </c:pt>
                <c:pt idx="68">
                  <c:v>137.453</c:v>
                </c:pt>
                <c:pt idx="69">
                  <c:v>124.172</c:v>
                </c:pt>
                <c:pt idx="70">
                  <c:v>111.438</c:v>
                </c:pt>
                <c:pt idx="71">
                  <c:v>101.60899999999999</c:v>
                </c:pt>
                <c:pt idx="72">
                  <c:v>93.906000000000006</c:v>
                </c:pt>
                <c:pt idx="73">
                  <c:v>92.281000000000006</c:v>
                </c:pt>
                <c:pt idx="74">
                  <c:v>95.141000000000005</c:v>
                </c:pt>
                <c:pt idx="75">
                  <c:v>98.641000000000005</c:v>
                </c:pt>
                <c:pt idx="76">
                  <c:v>102.922</c:v>
                </c:pt>
                <c:pt idx="77">
                  <c:v>107.062</c:v>
                </c:pt>
                <c:pt idx="78">
                  <c:v>111.078</c:v>
                </c:pt>
                <c:pt idx="79">
                  <c:v>116.01600000000001</c:v>
                </c:pt>
                <c:pt idx="80">
                  <c:v>123.40600000000001</c:v>
                </c:pt>
                <c:pt idx="81">
                  <c:v>130.703</c:v>
                </c:pt>
                <c:pt idx="82">
                  <c:v>136.328</c:v>
                </c:pt>
                <c:pt idx="83">
                  <c:v>142</c:v>
                </c:pt>
                <c:pt idx="84">
                  <c:v>146.453</c:v>
                </c:pt>
                <c:pt idx="85">
                  <c:v>149.125</c:v>
                </c:pt>
                <c:pt idx="86">
                  <c:v>151.328</c:v>
                </c:pt>
                <c:pt idx="87">
                  <c:v>150.297</c:v>
                </c:pt>
                <c:pt idx="88">
                  <c:v>148.10900000000001</c:v>
                </c:pt>
                <c:pt idx="89">
                  <c:v>143.578</c:v>
                </c:pt>
                <c:pt idx="90">
                  <c:v>135.875</c:v>
                </c:pt>
                <c:pt idx="91">
                  <c:v>128.047</c:v>
                </c:pt>
                <c:pt idx="92">
                  <c:v>118</c:v>
                </c:pt>
                <c:pt idx="93">
                  <c:v>107.98399999999999</c:v>
                </c:pt>
                <c:pt idx="94">
                  <c:v>96.188000000000002</c:v>
                </c:pt>
                <c:pt idx="95">
                  <c:v>85.843999999999994</c:v>
                </c:pt>
                <c:pt idx="96">
                  <c:v>76.593999999999994</c:v>
                </c:pt>
                <c:pt idx="97">
                  <c:v>68.093999999999994</c:v>
                </c:pt>
                <c:pt idx="98">
                  <c:v>64.781000000000006</c:v>
                </c:pt>
                <c:pt idx="99">
                  <c:v>63.515999999999998</c:v>
                </c:pt>
                <c:pt idx="100">
                  <c:v>64.188000000000002</c:v>
                </c:pt>
                <c:pt idx="101">
                  <c:v>64.468999999999994</c:v>
                </c:pt>
                <c:pt idx="102">
                  <c:v>63.953000000000003</c:v>
                </c:pt>
                <c:pt idx="103">
                  <c:v>64.421999999999997</c:v>
                </c:pt>
                <c:pt idx="104">
                  <c:v>63.688000000000002</c:v>
                </c:pt>
                <c:pt idx="105">
                  <c:v>64.578000000000003</c:v>
                </c:pt>
                <c:pt idx="106">
                  <c:v>63.594000000000001</c:v>
                </c:pt>
                <c:pt idx="107">
                  <c:v>65.171999999999997</c:v>
                </c:pt>
                <c:pt idx="108">
                  <c:v>64.266000000000005</c:v>
                </c:pt>
                <c:pt idx="109">
                  <c:v>65.421999999999997</c:v>
                </c:pt>
                <c:pt idx="110">
                  <c:v>65.343999999999994</c:v>
                </c:pt>
                <c:pt idx="111">
                  <c:v>65.921999999999997</c:v>
                </c:pt>
                <c:pt idx="112">
                  <c:v>65.281000000000006</c:v>
                </c:pt>
                <c:pt idx="113">
                  <c:v>64.561999999999998</c:v>
                </c:pt>
                <c:pt idx="114">
                  <c:v>64.608999999999995</c:v>
                </c:pt>
                <c:pt idx="115">
                  <c:v>65.438000000000002</c:v>
                </c:pt>
                <c:pt idx="116">
                  <c:v>64.375</c:v>
                </c:pt>
                <c:pt idx="117">
                  <c:v>65.141000000000005</c:v>
                </c:pt>
                <c:pt idx="118">
                  <c:v>64.983999999999995</c:v>
                </c:pt>
                <c:pt idx="119">
                  <c:v>64.25</c:v>
                </c:pt>
                <c:pt idx="120">
                  <c:v>63.859000000000002</c:v>
                </c:pt>
                <c:pt idx="121">
                  <c:v>63.75</c:v>
                </c:pt>
                <c:pt idx="122">
                  <c:v>64.375</c:v>
                </c:pt>
                <c:pt idx="123">
                  <c:v>63.811999999999998</c:v>
                </c:pt>
                <c:pt idx="124">
                  <c:v>62.703000000000003</c:v>
                </c:pt>
                <c:pt idx="125">
                  <c:v>63.688000000000002</c:v>
                </c:pt>
                <c:pt idx="126">
                  <c:v>62.953000000000003</c:v>
                </c:pt>
                <c:pt idx="127">
                  <c:v>64.296999999999997</c:v>
                </c:pt>
                <c:pt idx="128">
                  <c:v>63.078000000000003</c:v>
                </c:pt>
                <c:pt idx="129">
                  <c:v>62.780999999999999</c:v>
                </c:pt>
                <c:pt idx="130">
                  <c:v>62.859000000000002</c:v>
                </c:pt>
                <c:pt idx="131">
                  <c:v>62.719000000000001</c:v>
                </c:pt>
                <c:pt idx="132">
                  <c:v>62.734000000000002</c:v>
                </c:pt>
                <c:pt idx="133">
                  <c:v>62.561999999999998</c:v>
                </c:pt>
                <c:pt idx="134">
                  <c:v>61.811999999999998</c:v>
                </c:pt>
                <c:pt idx="135">
                  <c:v>61.5</c:v>
                </c:pt>
                <c:pt idx="136">
                  <c:v>62.125</c:v>
                </c:pt>
                <c:pt idx="137">
                  <c:v>61.688000000000002</c:v>
                </c:pt>
                <c:pt idx="138">
                  <c:v>62.094000000000001</c:v>
                </c:pt>
                <c:pt idx="139">
                  <c:v>62.375</c:v>
                </c:pt>
                <c:pt idx="140">
                  <c:v>61.219000000000001</c:v>
                </c:pt>
                <c:pt idx="141">
                  <c:v>60.921999999999997</c:v>
                </c:pt>
                <c:pt idx="142">
                  <c:v>61.625</c:v>
                </c:pt>
                <c:pt idx="143">
                  <c:v>62.390999999999998</c:v>
                </c:pt>
                <c:pt idx="144">
                  <c:v>61.438000000000002</c:v>
                </c:pt>
                <c:pt idx="145">
                  <c:v>60.109000000000002</c:v>
                </c:pt>
                <c:pt idx="146">
                  <c:v>61.671999999999997</c:v>
                </c:pt>
                <c:pt idx="147">
                  <c:v>61.171999999999997</c:v>
                </c:pt>
                <c:pt idx="148">
                  <c:v>60.780999999999999</c:v>
                </c:pt>
                <c:pt idx="149">
                  <c:v>62.155999999999999</c:v>
                </c:pt>
                <c:pt idx="150">
                  <c:v>61.188000000000002</c:v>
                </c:pt>
                <c:pt idx="151">
                  <c:v>61.405999999999999</c:v>
                </c:pt>
                <c:pt idx="152">
                  <c:v>61.311999999999998</c:v>
                </c:pt>
                <c:pt idx="153">
                  <c:v>60.094000000000001</c:v>
                </c:pt>
                <c:pt idx="154">
                  <c:v>61.625</c:v>
                </c:pt>
                <c:pt idx="155">
                  <c:v>61.078000000000003</c:v>
                </c:pt>
                <c:pt idx="156">
                  <c:v>60.811999999999998</c:v>
                </c:pt>
                <c:pt idx="157">
                  <c:v>60.359000000000002</c:v>
                </c:pt>
                <c:pt idx="158">
                  <c:v>61.578000000000003</c:v>
                </c:pt>
                <c:pt idx="159">
                  <c:v>59.953000000000003</c:v>
                </c:pt>
                <c:pt idx="160">
                  <c:v>61.25</c:v>
                </c:pt>
                <c:pt idx="161">
                  <c:v>60.438000000000002</c:v>
                </c:pt>
                <c:pt idx="162">
                  <c:v>59.905999999999999</c:v>
                </c:pt>
                <c:pt idx="163">
                  <c:v>61.390999999999998</c:v>
                </c:pt>
                <c:pt idx="164">
                  <c:v>60.811999999999998</c:v>
                </c:pt>
                <c:pt idx="165">
                  <c:v>60.094000000000001</c:v>
                </c:pt>
                <c:pt idx="166">
                  <c:v>61.125</c:v>
                </c:pt>
                <c:pt idx="167">
                  <c:v>60.140999999999998</c:v>
                </c:pt>
                <c:pt idx="168">
                  <c:v>59.109000000000002</c:v>
                </c:pt>
                <c:pt idx="169">
                  <c:v>59.421999999999997</c:v>
                </c:pt>
                <c:pt idx="170">
                  <c:v>59.609000000000002</c:v>
                </c:pt>
                <c:pt idx="171">
                  <c:v>60.469000000000001</c:v>
                </c:pt>
                <c:pt idx="172">
                  <c:v>60.219000000000001</c:v>
                </c:pt>
                <c:pt idx="173">
                  <c:v>59.203000000000003</c:v>
                </c:pt>
                <c:pt idx="174">
                  <c:v>58.594000000000001</c:v>
                </c:pt>
                <c:pt idx="175">
                  <c:v>58.078000000000003</c:v>
                </c:pt>
                <c:pt idx="176">
                  <c:v>57.453000000000003</c:v>
                </c:pt>
                <c:pt idx="177">
                  <c:v>58.311999999999998</c:v>
                </c:pt>
                <c:pt idx="178">
                  <c:v>58.859000000000002</c:v>
                </c:pt>
                <c:pt idx="179">
                  <c:v>58.655999999999999</c:v>
                </c:pt>
                <c:pt idx="180">
                  <c:v>59.171999999999997</c:v>
                </c:pt>
                <c:pt idx="181">
                  <c:v>58.688000000000002</c:v>
                </c:pt>
                <c:pt idx="182">
                  <c:v>58.969000000000001</c:v>
                </c:pt>
                <c:pt idx="183">
                  <c:v>58.780999999999999</c:v>
                </c:pt>
                <c:pt idx="184">
                  <c:v>58</c:v>
                </c:pt>
                <c:pt idx="185">
                  <c:v>58.734000000000002</c:v>
                </c:pt>
                <c:pt idx="186">
                  <c:v>58.844000000000001</c:v>
                </c:pt>
                <c:pt idx="187">
                  <c:v>57.938000000000002</c:v>
                </c:pt>
                <c:pt idx="188">
                  <c:v>57.359000000000002</c:v>
                </c:pt>
                <c:pt idx="189">
                  <c:v>56.390999999999998</c:v>
                </c:pt>
                <c:pt idx="190">
                  <c:v>59.546999999999997</c:v>
                </c:pt>
                <c:pt idx="191">
                  <c:v>57.640999999999998</c:v>
                </c:pt>
                <c:pt idx="192">
                  <c:v>58.125</c:v>
                </c:pt>
                <c:pt idx="193">
                  <c:v>57.234000000000002</c:v>
                </c:pt>
                <c:pt idx="194">
                  <c:v>57.421999999999997</c:v>
                </c:pt>
                <c:pt idx="195">
                  <c:v>57.375</c:v>
                </c:pt>
                <c:pt idx="196">
                  <c:v>57.75</c:v>
                </c:pt>
                <c:pt idx="197">
                  <c:v>58.984000000000002</c:v>
                </c:pt>
                <c:pt idx="198">
                  <c:v>57.390999999999998</c:v>
                </c:pt>
                <c:pt idx="199">
                  <c:v>57.469000000000001</c:v>
                </c:pt>
                <c:pt idx="200">
                  <c:v>58.984000000000002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71.457145534802649</c:v>
                </c:pt>
                <c:pt idx="1">
                  <c:v>71.680065905655283</c:v>
                </c:pt>
                <c:pt idx="2">
                  <c:v>71.901264990868995</c:v>
                </c:pt>
                <c:pt idx="3">
                  <c:v>72.120496792119937</c:v>
                </c:pt>
                <c:pt idx="4">
                  <c:v>72.337494120348694</c:v>
                </c:pt>
                <c:pt idx="5">
                  <c:v>72.55196961451621</c:v>
                </c:pt>
                <c:pt idx="6">
                  <c:v>72.763617867876064</c:v>
                </c:pt>
                <c:pt idx="7">
                  <c:v>72.972119018446563</c:v>
                </c:pt>
                <c:pt idx="8">
                  <c:v>73.177144239745061</c:v>
                </c:pt>
                <c:pt idx="9">
                  <c:v>73.378363657424174</c:v>
                </c:pt>
                <c:pt idx="10">
                  <c:v>73.57545731610557</c:v>
                </c:pt>
                <c:pt idx="11">
                  <c:v>73.768129926219231</c:v>
                </c:pt>
                <c:pt idx="12">
                  <c:v>73.956130229382225</c:v>
                </c:pt>
                <c:pt idx="13">
                  <c:v>74.139275927433403</c:v>
                </c:pt>
                <c:pt idx="14">
                  <c:v>74.317485217281671</c:v>
                </c:pt>
                <c:pt idx="15">
                  <c:v>74.49081605157086</c:v>
                </c:pt>
                <c:pt idx="16">
                  <c:v>74.659514291717187</c:v>
                </c:pt>
                <c:pt idx="17">
                  <c:v>74.824071920620469</c:v>
                </c:pt>
                <c:pt idx="18">
                  <c:v>74.985296420527561</c:v>
                </c:pt>
                <c:pt idx="19">
                  <c:v>75.144392278617318</c:v>
                </c:pt>
                <c:pt idx="20">
                  <c:v>75.303055339365898</c:v>
                </c:pt>
                <c:pt idx="21">
                  <c:v>75.463580359284265</c:v>
                </c:pt>
                <c:pt idx="22">
                  <c:v>75.628981618509812</c:v>
                </c:pt>
                <c:pt idx="23">
                  <c:v>75.803125790838052</c:v>
                </c:pt>
                <c:pt idx="24">
                  <c:v>75.990875460691043</c:v>
                </c:pt>
                <c:pt idx="25">
                  <c:v>76.19824070193728</c:v>
                </c:pt>
                <c:pt idx="26">
                  <c:v>76.432535009652568</c:v>
                </c:pt>
                <c:pt idx="27">
                  <c:v>76.702530624928542</c:v>
                </c:pt>
                <c:pt idx="28">
                  <c:v>77.0186069525314</c:v>
                </c:pt>
                <c:pt idx="29">
                  <c:v>77.392884395459731</c:v>
                </c:pt>
                <c:pt idx="30">
                  <c:v>77.839334589588532</c:v>
                </c:pt>
                <c:pt idx="31">
                  <c:v>78.373856801736991</c:v>
                </c:pt>
                <c:pt idx="32">
                  <c:v>79.014309255627538</c:v>
                </c:pt>
                <c:pt idx="33">
                  <c:v>79.7804834827581</c:v>
                </c:pt>
                <c:pt idx="34">
                  <c:v>80.694009575318006</c:v>
                </c:pt>
                <c:pt idx="35">
                  <c:v>81.77818056149998</c:v>
                </c:pt>
                <c:pt idx="36">
                  <c:v>83.057685137338552</c:v>
                </c:pt>
                <c:pt idx="37">
                  <c:v>84.558239764212729</c:v>
                </c:pt>
                <c:pt idx="38">
                  <c:v>86.306113741889916</c:v>
                </c:pt>
                <c:pt idx="39">
                  <c:v>88.327544322142373</c:v>
                </c:pt>
                <c:pt idx="40">
                  <c:v>90.648043221117078</c:v>
                </c:pt>
                <c:pt idx="41">
                  <c:v>93.291600950123026</c:v>
                </c:pt>
                <c:pt idx="42">
                  <c:v>96.279801085049783</c:v>
                </c:pt>
                <c:pt idx="43">
                  <c:v>99.630862740605849</c:v>
                </c:pt>
                <c:pt idx="44">
                  <c:v>103.35863584213858</c:v>
                </c:pt>
                <c:pt idx="45">
                  <c:v>107.47157993522656</c:v>
                </c:pt>
                <c:pt idx="46">
                  <c:v>111.97176269884216</c:v>
                </c:pt>
                <c:pt idx="47">
                  <c:v>116.85391802636396</c:v>
                </c:pt>
                <c:pt idx="48">
                  <c:v>122.10460328189411</c:v>
                </c:pt>
                <c:pt idx="49">
                  <c:v>127.70148591514058</c:v>
                </c:pt>
                <c:pt idx="50">
                  <c:v>133.61275946275546</c:v>
                </c:pt>
                <c:pt idx="51">
                  <c:v>139.79661533743354</c:v>
                </c:pt>
                <c:pt idx="52">
                  <c:v>146.20054257882788</c:v>
                </c:pt>
                <c:pt idx="53">
                  <c:v>152.75994907399567</c:v>
                </c:pt>
                <c:pt idx="54">
                  <c:v>159.39517952217994</c:v>
                </c:pt>
                <c:pt idx="55">
                  <c:v>166.00554046125239</c:v>
                </c:pt>
                <c:pt idx="56">
                  <c:v>172.45874351166088</c:v>
                </c:pt>
                <c:pt idx="57">
                  <c:v>178.57484178937565</c:v>
                </c:pt>
                <c:pt idx="58">
                  <c:v>184.10599956615414</c:v>
                </c:pt>
                <c:pt idx="59">
                  <c:v>188.71766786041752</c:v>
                </c:pt>
                <c:pt idx="60">
                  <c:v>191.98210414370467</c:v>
                </c:pt>
                <c:pt idx="61">
                  <c:v>193.39899863585174</c:v>
                </c:pt>
                <c:pt idx="62">
                  <c:v>192.45618195442782</c:v>
                </c:pt>
                <c:pt idx="63">
                  <c:v>188.73268739529979</c:v>
                </c:pt>
                <c:pt idx="64">
                  <c:v>182.02757817313585</c:v>
                </c:pt>
                <c:pt idx="65">
                  <c:v>172.4778775589005</c:v>
                </c:pt>
                <c:pt idx="66">
                  <c:v>160.6190884816798</c:v>
                </c:pt>
                <c:pt idx="67">
                  <c:v>147.3518320669645</c:v>
                </c:pt>
                <c:pt idx="68">
                  <c:v>133.80847814722443</c:v>
                </c:pt>
                <c:pt idx="69">
                  <c:v>121.15238928939245</c:v>
                </c:pt>
                <c:pt idx="70">
                  <c:v>110.37054345579345</c:v>
                </c:pt>
                <c:pt idx="71">
                  <c:v>102.12286155334765</c:v>
                </c:pt>
                <c:pt idx="72">
                  <c:v>96.687161792553113</c:v>
                </c:pt>
                <c:pt idx="73">
                  <c:v>94.000407303782865</c:v>
                </c:pt>
                <c:pt idx="74">
                  <c:v>93.763976082846909</c:v>
                </c:pt>
                <c:pt idx="75">
                  <c:v>95.56679019699574</c:v>
                </c:pt>
                <c:pt idx="76">
                  <c:v>98.986993260877483</c:v>
                </c:pt>
                <c:pt idx="77">
                  <c:v>103.65187347771707</c:v>
                </c:pt>
                <c:pt idx="78">
                  <c:v>109.25520216896662</c:v>
                </c:pt>
                <c:pt idx="79">
                  <c:v>115.54316368583945</c:v>
                </c:pt>
                <c:pt idx="80">
                  <c:v>122.28307131974609</c:v>
                </c:pt>
                <c:pt idx="81">
                  <c:v>129.22639284179053</c:v>
                </c:pt>
                <c:pt idx="82">
                  <c:v>136.07396767761986</c:v>
                </c:pt>
                <c:pt idx="83">
                  <c:v>142.44997649079303</c:v>
                </c:pt>
                <c:pt idx="84">
                  <c:v>147.89271884533053</c:v>
                </c:pt>
                <c:pt idx="85">
                  <c:v>151.87227164687195</c:v>
                </c:pt>
                <c:pt idx="86">
                  <c:v>153.84371756701091</c:v>
                </c:pt>
                <c:pt idx="87">
                  <c:v>153.3365438555247</c:v>
                </c:pt>
                <c:pt idx="88">
                  <c:v>150.06611691844162</c:v>
                </c:pt>
                <c:pt idx="89">
                  <c:v>144.03707917670744</c:v>
                </c:pt>
                <c:pt idx="90">
                  <c:v>135.6001752374716</c:v>
                </c:pt>
                <c:pt idx="91">
                  <c:v>125.43142853847692</c:v>
                </c:pt>
                <c:pt idx="92">
                  <c:v>114.42667049652448</c:v>
                </c:pt>
                <c:pt idx="93">
                  <c:v>103.53619363470709</c:v>
                </c:pt>
                <c:pt idx="94">
                  <c:v>93.588580195771883</c:v>
                </c:pt>
                <c:pt idx="95">
                  <c:v>85.156887866502871</c:v>
                </c:pt>
                <c:pt idx="96">
                  <c:v>78.502180168955064</c:v>
                </c:pt>
                <c:pt idx="97">
                  <c:v>73.598587841011351</c:v>
                </c:pt>
                <c:pt idx="98">
                  <c:v>70.216076713356799</c:v>
                </c:pt>
                <c:pt idx="99">
                  <c:v>68.023733199579596</c:v>
                </c:pt>
                <c:pt idx="100">
                  <c:v>66.680139875415662</c:v>
                </c:pt>
                <c:pt idx="101">
                  <c:v>65.892130953212117</c:v>
                </c:pt>
                <c:pt idx="102">
                  <c:v>65.439509437213999</c:v>
                </c:pt>
                <c:pt idx="103">
                  <c:v>65.174225718268943</c:v>
                </c:pt>
                <c:pt idx="104">
                  <c:v>65.006033864599985</c:v>
                </c:pt>
                <c:pt idx="105">
                  <c:v>64.884669571243464</c:v>
                </c:pt>
                <c:pt idx="106">
                  <c:v>64.784422581364396</c:v>
                </c:pt>
                <c:pt idx="107">
                  <c:v>64.693177124038783</c:v>
                </c:pt>
                <c:pt idx="108">
                  <c:v>64.605668161764697</c:v>
                </c:pt>
                <c:pt idx="109">
                  <c:v>64.519795575785921</c:v>
                </c:pt>
                <c:pt idx="110">
                  <c:v>64.434809834226826</c:v>
                </c:pt>
                <c:pt idx="111">
                  <c:v>64.350500816887006</c:v>
                </c:pt>
                <c:pt idx="112">
                  <c:v>64.266866543548929</c:v>
                </c:pt>
                <c:pt idx="113">
                  <c:v>64.183988788438171</c:v>
                </c:pt>
                <c:pt idx="114">
                  <c:v>64.101989110401036</c:v>
                </c:pt>
                <c:pt idx="115">
                  <c:v>64.021012445833378</c:v>
                </c:pt>
                <c:pt idx="116">
                  <c:v>63.941218063138926</c:v>
                </c:pt>
                <c:pt idx="117">
                  <c:v>63.862770726801699</c:v>
                </c:pt>
                <c:pt idx="118">
                  <c:v>63.785829757667251</c:v>
                </c:pt>
                <c:pt idx="119">
                  <c:v>63.710535465995221</c:v>
                </c:pt>
                <c:pt idx="120">
                  <c:v>63.636993187596659</c:v>
                </c:pt>
                <c:pt idx="121">
                  <c:v>63.565255467313612</c:v>
                </c:pt>
                <c:pt idx="122">
                  <c:v>63.495302744788859</c:v>
                </c:pt>
                <c:pt idx="123">
                  <c:v>63.427021771049311</c:v>
                </c:pt>
                <c:pt idx="124">
                  <c:v>63.360178442924443</c:v>
                </c:pt>
                <c:pt idx="125">
                  <c:v>63.294378158592245</c:v>
                </c:pt>
                <c:pt idx="126">
                  <c:v>63.229005066884859</c:v>
                </c:pt>
                <c:pt idx="127">
                  <c:v>63.163138405090038</c:v>
                </c:pt>
                <c:pt idx="128">
                  <c:v>63.095467529985811</c:v>
                </c:pt>
                <c:pt idx="129">
                  <c:v>63.024267023670021</c:v>
                </c:pt>
                <c:pt idx="130">
                  <c:v>62.947527715162714</c:v>
                </c:pt>
                <c:pt idx="131">
                  <c:v>62.863324531029868</c:v>
                </c:pt>
                <c:pt idx="132">
                  <c:v>62.770400948468506</c:v>
                </c:pt>
                <c:pt idx="133">
                  <c:v>62.668784943877704</c:v>
                </c:pt>
                <c:pt idx="134">
                  <c:v>62.560127891363678</c:v>
                </c:pt>
                <c:pt idx="135">
                  <c:v>62.447504148049717</c:v>
                </c:pt>
                <c:pt idx="136">
                  <c:v>62.334655185442827</c:v>
                </c:pt>
                <c:pt idx="137">
                  <c:v>62.224972078011277</c:v>
                </c:pt>
                <c:pt idx="138">
                  <c:v>62.120665557303134</c:v>
                </c:pt>
                <c:pt idx="139">
                  <c:v>62.022456162420767</c:v>
                </c:pt>
                <c:pt idx="140">
                  <c:v>61.929817702687522</c:v>
                </c:pt>
                <c:pt idx="141">
                  <c:v>61.841540491245631</c:v>
                </c:pt>
                <c:pt idx="142">
                  <c:v>61.756303732464595</c:v>
                </c:pt>
                <c:pt idx="143">
                  <c:v>61.673052078277266</c:v>
                </c:pt>
                <c:pt idx="144">
                  <c:v>61.591137932716016</c:v>
                </c:pt>
                <c:pt idx="145">
                  <c:v>61.510303999146828</c:v>
                </c:pt>
                <c:pt idx="146">
                  <c:v>61.430605113092533</c:v>
                </c:pt>
                <c:pt idx="147">
                  <c:v>61.352336075777004</c:v>
                </c:pt>
                <c:pt idx="148">
                  <c:v>61.27598882855763</c:v>
                </c:pt>
                <c:pt idx="149">
                  <c:v>61.202233609262542</c:v>
                </c:pt>
                <c:pt idx="150">
                  <c:v>61.131907661791757</c:v>
                </c:pt>
                <c:pt idx="151">
                  <c:v>61.065994481201678</c:v>
                </c:pt>
                <c:pt idx="152">
                  <c:v>61.005579743576135</c:v>
                </c:pt>
                <c:pt idx="153">
                  <c:v>60.951773825914621</c:v>
                </c:pt>
                <c:pt idx="154">
                  <c:v>60.905594132279127</c:v>
                </c:pt>
                <c:pt idx="155">
                  <c:v>60.867802224834328</c:v>
                </c:pt>
                <c:pt idx="156">
                  <c:v>60.838689213632598</c:v>
                </c:pt>
                <c:pt idx="157">
                  <c:v>60.817797912084124</c:v>
                </c:pt>
                <c:pt idx="158">
                  <c:v>60.803569845874975</c:v>
                </c:pt>
                <c:pt idx="159">
                  <c:v>60.792931521842355</c:v>
                </c:pt>
                <c:pt idx="160">
                  <c:v>60.780917373911819</c:v>
                </c:pt>
                <c:pt idx="161">
                  <c:v>60.760569577346402</c:v>
                </c:pt>
                <c:pt idx="162">
                  <c:v>60.723480389379148</c:v>
                </c:pt>
                <c:pt idx="163">
                  <c:v>60.661282864487326</c:v>
                </c:pt>
                <c:pt idx="164">
                  <c:v>60.568002515111452</c:v>
                </c:pt>
                <c:pt idx="165">
                  <c:v>60.442537027582112</c:v>
                </c:pt>
                <c:pt idx="166">
                  <c:v>60.290047968574164</c:v>
                </c:pt>
                <c:pt idx="167">
                  <c:v>60.121240063441384</c:v>
                </c:pt>
                <c:pt idx="168">
                  <c:v>59.949485570416982</c:v>
                </c:pt>
                <c:pt idx="169">
                  <c:v>59.786966154460551</c:v>
                </c:pt>
                <c:pt idx="170">
                  <c:v>59.641577553028661</c:v>
                </c:pt>
                <c:pt idx="171">
                  <c:v>59.515834578154575</c:v>
                </c:pt>
                <c:pt idx="172">
                  <c:v>59.407828110283468</c:v>
                </c:pt>
                <c:pt idx="173">
                  <c:v>59.313290157245959</c:v>
                </c:pt>
                <c:pt idx="174">
                  <c:v>59.227597793059971</c:v>
                </c:pt>
                <c:pt idx="175">
                  <c:v>59.147002508016925</c:v>
                </c:pt>
                <c:pt idx="176">
                  <c:v>59.069004386875939</c:v>
                </c:pt>
                <c:pt idx="177">
                  <c:v>58.992178818819589</c:v>
                </c:pt>
                <c:pt idx="178">
                  <c:v>58.915816684014565</c:v>
                </c:pt>
                <c:pt idx="179">
                  <c:v>58.839603537543432</c:v>
                </c:pt>
                <c:pt idx="180">
                  <c:v>58.763411325559538</c:v>
                </c:pt>
                <c:pt idx="181">
                  <c:v>58.687188994156074</c:v>
                </c:pt>
                <c:pt idx="182">
                  <c:v>58.610914050925302</c:v>
                </c:pt>
                <c:pt idx="183">
                  <c:v>58.53457408291036</c:v>
                </c:pt>
                <c:pt idx="184">
                  <c:v>58.458160579840566</c:v>
                </c:pt>
                <c:pt idx="185">
                  <c:v>58.381667077463632</c:v>
                </c:pt>
                <c:pt idx="186">
                  <c:v>58.305088610114808</c:v>
                </c:pt>
                <c:pt idx="187">
                  <c:v>58.228421504829058</c:v>
                </c:pt>
                <c:pt idx="188">
                  <c:v>58.151663249858792</c:v>
                </c:pt>
                <c:pt idx="189">
                  <c:v>58.074812375416151</c:v>
                </c:pt>
                <c:pt idx="190">
                  <c:v>57.997868336041165</c:v>
                </c:pt>
                <c:pt idx="191">
                  <c:v>57.920831394948166</c:v>
                </c:pt>
                <c:pt idx="192">
                  <c:v>57.843702512338929</c:v>
                </c:pt>
                <c:pt idx="193">
                  <c:v>57.766483239471647</c:v>
                </c:pt>
                <c:pt idx="194">
                  <c:v>57.689175619803407</c:v>
                </c:pt>
                <c:pt idx="195">
                  <c:v>57.611782098066648</c:v>
                </c:pt>
                <c:pt idx="196">
                  <c:v>57.534305437749495</c:v>
                </c:pt>
                <c:pt idx="197">
                  <c:v>57.456748647128741</c:v>
                </c:pt>
                <c:pt idx="198">
                  <c:v>57.379114913751074</c:v>
                </c:pt>
                <c:pt idx="199">
                  <c:v>57.301407547065217</c:v>
                </c:pt>
                <c:pt idx="200">
                  <c:v>57.223629928768837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71.456924367414587</c:v>
                </c:pt>
                <c:pt idx="1">
                  <c:v>71.679737047455106</c:v>
                </c:pt>
                <c:pt idx="2">
                  <c:v>71.900778909623185</c:v>
                </c:pt>
                <c:pt idx="3">
                  <c:v>72.119782589139746</c:v>
                </c:pt>
                <c:pt idx="4">
                  <c:v>72.33645096964834</c:v>
                </c:pt>
                <c:pt idx="5">
                  <c:v>72.55045505950244</c:v>
                </c:pt>
                <c:pt idx="6">
                  <c:v>72.761431940872285</c:v>
                </c:pt>
                <c:pt idx="7">
                  <c:v>72.968982853759314</c:v>
                </c:pt>
                <c:pt idx="8">
                  <c:v>73.17267148928758</c:v>
                </c:pt>
                <c:pt idx="9">
                  <c:v>73.37202257964401</c:v>
                </c:pt>
                <c:pt idx="10">
                  <c:v>73.566520885342257</c:v>
                </c:pt>
                <c:pt idx="11">
                  <c:v>73.755610693497104</c:v>
                </c:pt>
                <c:pt idx="12">
                  <c:v>73.938695952716898</c:v>
                </c:pt>
                <c:pt idx="13">
                  <c:v>74.115141180045825</c:v>
                </c:pt>
                <c:pt idx="14">
                  <c:v>74.284273281872899</c:v>
                </c:pt>
                <c:pt idx="15">
                  <c:v>74.445384432439937</c:v>
                </c:pt>
                <c:pt idx="16">
                  <c:v>74.597736148921754</c:v>
                </c:pt>
                <c:pt idx="17">
                  <c:v>74.740564689348673</c:v>
                </c:pt>
                <c:pt idx="18">
                  <c:v>74.873087877260531</c:v>
                </c:pt>
                <c:pt idx="19">
                  <c:v>74.99451342351496</c:v>
                </c:pt>
                <c:pt idx="20">
                  <c:v>75.104048770132266</c:v>
                </c:pt>
                <c:pt idx="21">
                  <c:v>75.200912423141972</c:v>
                </c:pt>
                <c:pt idx="22">
                  <c:v>75.284346671725416</c:v>
                </c:pt>
                <c:pt idx="23">
                  <c:v>75.353631511330633</c:v>
                </c:pt>
                <c:pt idx="24">
                  <c:v>75.40809950203294</c:v>
                </c:pt>
                <c:pt idx="25">
                  <c:v>75.447151204826199</c:v>
                </c:pt>
                <c:pt idx="26">
                  <c:v>75.470270753706217</c:v>
                </c:pt>
                <c:pt idx="27">
                  <c:v>75.477041047375934</c:v>
                </c:pt>
                <c:pt idx="28">
                  <c:v>75.467157988767909</c:v>
                </c:pt>
                <c:pt idx="29">
                  <c:v>75.440443170818625</c:v>
                </c:pt>
                <c:pt idx="30">
                  <c:v>75.396854409540182</c:v>
                </c:pt>
                <c:pt idx="31">
                  <c:v>75.33649356499815</c:v>
                </c:pt>
                <c:pt idx="32">
                  <c:v>75.259611169143128</c:v>
                </c:pt>
                <c:pt idx="33">
                  <c:v>75.166607494966144</c:v>
                </c:pt>
                <c:pt idx="34">
                  <c:v>75.058029848864081</c:v>
                </c:pt>
                <c:pt idx="35">
                  <c:v>74.934566038585558</c:v>
                </c:pt>
                <c:pt idx="36">
                  <c:v>74.797034150977495</c:v>
                </c:pt>
                <c:pt idx="37">
                  <c:v>74.646368953489855</c:v>
                </c:pt>
                <c:pt idx="38">
                  <c:v>74.48360539718837</c:v>
                </c:pt>
                <c:pt idx="39">
                  <c:v>74.309859834211693</c:v>
                </c:pt>
                <c:pt idx="40">
                  <c:v>74.126309659127813</c:v>
                </c:pt>
                <c:pt idx="41">
                  <c:v>73.934172135112817</c:v>
                </c:pt>
                <c:pt idx="42">
                  <c:v>73.734683170190891</c:v>
                </c:pt>
                <c:pt idx="43">
                  <c:v>73.529076768153402</c:v>
                </c:pt>
                <c:pt idx="44">
                  <c:v>73.318565799233241</c:v>
                </c:pt>
                <c:pt idx="45">
                  <c:v>73.104324626040366</c:v>
                </c:pt>
                <c:pt idx="46">
                  <c:v>72.887473991235041</c:v>
                </c:pt>
                <c:pt idx="47">
                  <c:v>72.669068435920579</c:v>
                </c:pt>
                <c:pt idx="48">
                  <c:v>72.450086382059112</c:v>
                </c:pt>
                <c:pt idx="49">
                  <c:v>72.23142288703103</c:v>
                </c:pt>
                <c:pt idx="50">
                  <c:v>72.013884970286966</c:v>
                </c:pt>
                <c:pt idx="51">
                  <c:v>71.798189324999399</c:v>
                </c:pt>
                <c:pt idx="52">
                  <c:v>71.584962163514035</c:v>
                </c:pt>
                <c:pt idx="53">
                  <c:v>71.37474090400309</c:v>
                </c:pt>
                <c:pt idx="54">
                  <c:v>71.167977385234693</c:v>
                </c:pt>
                <c:pt idx="55">
                  <c:v>70.965042293899117</c:v>
                </c:pt>
                <c:pt idx="56">
                  <c:v>70.766230500981365</c:v>
                </c:pt>
                <c:pt idx="57">
                  <c:v>70.57176702656146</c:v>
                </c:pt>
                <c:pt idx="58">
                  <c:v>70.381813382623022</c:v>
                </c:pt>
                <c:pt idx="59">
                  <c:v>70.196474077801724</c:v>
                </c:pt>
                <c:pt idx="60">
                  <c:v>70.015803103856342</c:v>
                </c:pt>
                <c:pt idx="61">
                  <c:v>69.83981025891282</c:v>
                </c:pt>
                <c:pt idx="62">
                  <c:v>69.668467195689374</c:v>
                </c:pt>
                <c:pt idx="63">
                  <c:v>69.501713112939029</c:v>
                </c:pt>
                <c:pt idx="64">
                  <c:v>69.339460034657804</c:v>
                </c:pt>
                <c:pt idx="65">
                  <c:v>69.181597643971841</c:v>
                </c:pt>
                <c:pt idx="66">
                  <c:v>69.02799765705916</c:v>
                </c:pt>
                <c:pt idx="67">
                  <c:v>68.8785177372025</c:v>
                </c:pt>
                <c:pt idx="68">
                  <c:v>68.733004960445314</c:v>
                </c:pt>
                <c:pt idx="69">
                  <c:v>68.591298852738632</c:v>
                </c:pt>
                <c:pt idx="70">
                  <c:v>68.45323402435092</c:v>
                </c:pt>
                <c:pt idx="71">
                  <c:v>68.318642431092513</c:v>
                </c:pt>
                <c:pt idx="72">
                  <c:v>68.187355293978158</c:v>
                </c:pt>
                <c:pt idx="73">
                  <c:v>68.05920470967699</c:v>
                </c:pt>
                <c:pt idx="74">
                  <c:v>67.934024983796562</c:v>
                </c:pt>
                <c:pt idx="75">
                  <c:v>67.811653717984555</c:v>
                </c:pt>
                <c:pt idx="76">
                  <c:v>67.691932680235368</c:v>
                </c:pt>
                <c:pt idx="77">
                  <c:v>67.574708485842194</c:v>
                </c:pt>
                <c:pt idx="78">
                  <c:v>67.459833114282972</c:v>
                </c:pt>
                <c:pt idx="79">
                  <c:v>67.347164285085853</c:v>
                </c:pt>
                <c:pt idx="80">
                  <c:v>67.236565713470739</c:v>
                </c:pt>
                <c:pt idx="81">
                  <c:v>67.127907264371743</c:v>
                </c:pt>
                <c:pt idx="82">
                  <c:v>67.021065021353849</c:v>
                </c:pt>
                <c:pt idx="83">
                  <c:v>66.915921284975028</c:v>
                </c:pt>
                <c:pt idx="84">
                  <c:v>66.812364513330564</c:v>
                </c:pt>
                <c:pt idx="85">
                  <c:v>66.710289215855965</c:v>
                </c:pt>
                <c:pt idx="86">
                  <c:v>66.609595809961547</c:v>
                </c:pt>
                <c:pt idx="87">
                  <c:v>66.510190448721758</c:v>
                </c:pt>
                <c:pt idx="88">
                  <c:v>66.41198482663907</c:v>
                </c:pt>
                <c:pt idx="89">
                  <c:v>66.314895969437629</c:v>
                </c:pt>
                <c:pt idx="90">
                  <c:v>66.218846012903541</c:v>
                </c:pt>
                <c:pt idx="91">
                  <c:v>66.123761974969767</c:v>
                </c:pt>
                <c:pt idx="92">
                  <c:v>66.029575524529761</c:v>
                </c:pt>
                <c:pt idx="93">
                  <c:v>65.9362227498452</c:v>
                </c:pt>
                <c:pt idx="94">
                  <c:v>65.843643928881704</c:v>
                </c:pt>
                <c:pt idx="95">
                  <c:v>65.751783303449812</c:v>
                </c:pt>
                <c:pt idx="96">
                  <c:v>65.660588858637979</c:v>
                </c:pt>
                <c:pt idx="97">
                  <c:v>65.570012108695011</c:v>
                </c:pt>
                <c:pt idx="98">
                  <c:v>65.480007890239236</c:v>
                </c:pt>
                <c:pt idx="99">
                  <c:v>65.390534163437778</c:v>
                </c:pt>
                <c:pt idx="100">
                  <c:v>65.301551821603496</c:v>
                </c:pt>
                <c:pt idx="101">
                  <c:v>65.213024509495639</c:v>
                </c:pt>
                <c:pt idx="102">
                  <c:v>65.124918450477324</c:v>
                </c:pt>
                <c:pt idx="103">
                  <c:v>65.037202282574199</c:v>
                </c:pt>
                <c:pt idx="104">
                  <c:v>64.949846903393009</c:v>
                </c:pt>
                <c:pt idx="105">
                  <c:v>64.862825323788556</c:v>
                </c:pt>
                <c:pt idx="106">
                  <c:v>64.776112530115839</c:v>
                </c:pt>
                <c:pt idx="107">
                  <c:v>64.689685354862604</c:v>
                </c:pt>
                <c:pt idx="108">
                  <c:v>64.603522355428552</c:v>
                </c:pt>
                <c:pt idx="109">
                  <c:v>64.517603700797721</c:v>
                </c:pt>
                <c:pt idx="110">
                  <c:v>64.431911065837767</c:v>
                </c:pt>
                <c:pt idx="111">
                  <c:v>64.346427532953754</c:v>
                </c:pt>
                <c:pt idx="112">
                  <c:v>64.261137500823423</c:v>
                </c:pt>
                <c:pt idx="113">
                  <c:v>64.176026599944336</c:v>
                </c:pt>
                <c:pt idx="114">
                  <c:v>64.091081614729745</c:v>
                </c:pt>
                <c:pt idx="115">
                  <c:v>64.006290411899869</c:v>
                </c:pt>
                <c:pt idx="116">
                  <c:v>63.921641874926188</c:v>
                </c:pt>
                <c:pt idx="117">
                  <c:v>63.837125844298853</c:v>
                </c:pt>
                <c:pt idx="118">
                  <c:v>63.752733063401124</c:v>
                </c:pt>
                <c:pt idx="119">
                  <c:v>63.668455129787525</c:v>
                </c:pt>
                <c:pt idx="120">
                  <c:v>63.584284451675472</c:v>
                </c:pt>
                <c:pt idx="121">
                  <c:v>63.500214209472354</c:v>
                </c:pt>
                <c:pt idx="122">
                  <c:v>63.416238322169704</c:v>
                </c:pt>
                <c:pt idx="123">
                  <c:v>63.332351418444333</c:v>
                </c:pt>
                <c:pt idx="124">
                  <c:v>63.248548812310865</c:v>
                </c:pt>
                <c:pt idx="125">
                  <c:v>63.164826483170906</c:v>
                </c:pt>
                <c:pt idx="126">
                  <c:v>63.081181060099979</c:v>
                </c:pt>
                <c:pt idx="127">
                  <c:v>62.997609810203528</c:v>
                </c:pt>
                <c:pt idx="128">
                  <c:v>62.914110630855802</c:v>
                </c:pt>
                <c:pt idx="129">
                  <c:v>62.830682045610573</c:v>
                </c:pt>
                <c:pt idx="130">
                  <c:v>62.747323203537007</c:v>
                </c:pt>
                <c:pt idx="131">
                  <c:v>62.664033881688127</c:v>
                </c:pt>
                <c:pt idx="132">
                  <c:v>62.580814490350463</c:v>
                </c:pt>
                <c:pt idx="133">
                  <c:v>62.497666080650532</c:v>
                </c:pt>
                <c:pt idx="134">
                  <c:v>62.414590354005796</c:v>
                </c:pt>
                <c:pt idx="135">
                  <c:v>62.331589672804043</c:v>
                </c:pt>
                <c:pt idx="136">
                  <c:v>62.248667071572989</c:v>
                </c:pt>
                <c:pt idx="137">
                  <c:v>62.165826267765965</c:v>
                </c:pt>
                <c:pt idx="138">
                  <c:v>62.083071671134952</c:v>
                </c:pt>
                <c:pt idx="139">
                  <c:v>62.000408390497398</c:v>
                </c:pt>
                <c:pt idx="140">
                  <c:v>61.917842236527598</c:v>
                </c:pt>
                <c:pt idx="141">
                  <c:v>61.835379719025596</c:v>
                </c:pt>
                <c:pt idx="142">
                  <c:v>61.753028036944208</c:v>
                </c:pt>
                <c:pt idx="143">
                  <c:v>61.670795059299678</c:v>
                </c:pt>
                <c:pt idx="144">
                  <c:v>61.588689294966585</c:v>
                </c:pt>
                <c:pt idx="145">
                  <c:v>61.506719849283044</c:v>
                </c:pt>
                <c:pt idx="146">
                  <c:v>61.424896365385038</c:v>
                </c:pt>
                <c:pt idx="147">
                  <c:v>61.343228948274188</c:v>
                </c:pt>
                <c:pt idx="148">
                  <c:v>61.261728069823967</c:v>
                </c:pt>
                <c:pt idx="149">
                  <c:v>61.180404453268757</c:v>
                </c:pt>
                <c:pt idx="150">
                  <c:v>61.099268936218927</c:v>
                </c:pt>
                <c:pt idx="151">
                  <c:v>61.018332311918996</c:v>
                </c:pt>
                <c:pt idx="152">
                  <c:v>60.937605149318784</c:v>
                </c:pt>
                <c:pt idx="153">
                  <c:v>60.85709759355418</c:v>
                </c:pt>
                <c:pt idx="154">
                  <c:v>60.776819149609025</c:v>
                </c:pt>
                <c:pt idx="155">
                  <c:v>60.696778453210428</c:v>
                </c:pt>
                <c:pt idx="156">
                  <c:v>60.616983034331405</c:v>
                </c:pt>
                <c:pt idx="157">
                  <c:v>60.53743907995181</c:v>
                </c:pt>
                <c:pt idx="158">
                  <c:v>60.458151203859444</c:v>
                </c:pt>
                <c:pt idx="159">
                  <c:v>60.379122232142876</c:v>
                </c:pt>
                <c:pt idx="160">
                  <c:v>60.300353013523832</c:v>
                </c:pt>
                <c:pt idx="161">
                  <c:v>60.221842263693716</c:v>
                </c:pt>
                <c:pt idx="162">
                  <c:v>60.143586452280942</c:v>
                </c:pt>
                <c:pt idx="163">
                  <c:v>60.065579739941384</c:v>
                </c:pt>
                <c:pt idx="164">
                  <c:v>59.987813971345808</c:v>
                </c:pt>
                <c:pt idx="165">
                  <c:v>59.91027872760219</c:v>
                </c:pt>
                <c:pt idx="166">
                  <c:v>59.832961439021801</c:v>
                </c:pt>
                <c:pt idx="167">
                  <c:v>59.755847556288181</c:v>
                </c:pt>
                <c:pt idx="168">
                  <c:v>59.678920775224334</c:v>
                </c:pt>
                <c:pt idx="169">
                  <c:v>59.602163307696713</c:v>
                </c:pt>
                <c:pt idx="170">
                  <c:v>59.525556188951242</c:v>
                </c:pt>
                <c:pt idx="171">
                  <c:v>59.44907961002373</c:v>
                </c:pt>
                <c:pt idx="172">
                  <c:v>59.372713262922282</c:v>
                </c:pt>
                <c:pt idx="173">
                  <c:v>59.296436686096946</c:v>
                </c:pt>
                <c:pt idx="174">
                  <c:v>59.22022959827472</c:v>
                </c:pt>
                <c:pt idx="175">
                  <c:v>59.144072209961642</c:v>
                </c:pt>
                <c:pt idx="176">
                  <c:v>59.06794550366466</c:v>
                </c:pt>
                <c:pt idx="177">
                  <c:v>58.991831475994353</c:v>
                </c:pt>
                <c:pt idx="178">
                  <c:v>58.915713337092761</c:v>
                </c:pt>
                <c:pt idx="179">
                  <c:v>58.839575665113898</c:v>
                </c:pt>
                <c:pt idx="180">
                  <c:v>58.763404515614468</c:v>
                </c:pt>
                <c:pt idx="181">
                  <c:v>58.687187487570782</c:v>
                </c:pt>
                <c:pt idx="182">
                  <c:v>58.610913749246336</c:v>
                </c:pt>
                <c:pt idx="183">
                  <c:v>58.5345740282538</c:v>
                </c:pt>
                <c:pt idx="184">
                  <c:v>58.458160570883798</c:v>
                </c:pt>
                <c:pt idx="185">
                  <c:v>58.381667076136374</c:v>
                </c:pt>
                <c:pt idx="186">
                  <c:v>58.305088609937002</c:v>
                </c:pt>
                <c:pt idx="187">
                  <c:v>58.228421504807528</c:v>
                </c:pt>
                <c:pt idx="188">
                  <c:v>58.151663249856433</c:v>
                </c:pt>
                <c:pt idx="189">
                  <c:v>58.074812375415917</c:v>
                </c:pt>
                <c:pt idx="190">
                  <c:v>57.997868336041144</c:v>
                </c:pt>
                <c:pt idx="191">
                  <c:v>57.920831394948166</c:v>
                </c:pt>
                <c:pt idx="192">
                  <c:v>57.843702512338929</c:v>
                </c:pt>
                <c:pt idx="193">
                  <c:v>57.766483239471647</c:v>
                </c:pt>
                <c:pt idx="194">
                  <c:v>57.689175619803407</c:v>
                </c:pt>
                <c:pt idx="195">
                  <c:v>57.611782098066648</c:v>
                </c:pt>
                <c:pt idx="196">
                  <c:v>57.534305437749495</c:v>
                </c:pt>
                <c:pt idx="197">
                  <c:v>57.456748647128741</c:v>
                </c:pt>
                <c:pt idx="198">
                  <c:v>57.379114913751074</c:v>
                </c:pt>
                <c:pt idx="199">
                  <c:v>57.301407547065217</c:v>
                </c:pt>
                <c:pt idx="200">
                  <c:v>57.223629928768837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77.55</c:v>
                </c:pt>
                <c:pt idx="1">
                  <c:v>77.933000000000007</c:v>
                </c:pt>
                <c:pt idx="2">
                  <c:v>77.516999999999996</c:v>
                </c:pt>
                <c:pt idx="3">
                  <c:v>77.983000000000004</c:v>
                </c:pt>
                <c:pt idx="4">
                  <c:v>77.716999999999999</c:v>
                </c:pt>
                <c:pt idx="5">
                  <c:v>78.382999999999996</c:v>
                </c:pt>
                <c:pt idx="6">
                  <c:v>76.716999999999999</c:v>
                </c:pt>
                <c:pt idx="7">
                  <c:v>77.8</c:v>
                </c:pt>
                <c:pt idx="8">
                  <c:v>76.832999999999998</c:v>
                </c:pt>
                <c:pt idx="9">
                  <c:v>76.332999999999998</c:v>
                </c:pt>
                <c:pt idx="10">
                  <c:v>75.733000000000004</c:v>
                </c:pt>
                <c:pt idx="11">
                  <c:v>76.55</c:v>
                </c:pt>
                <c:pt idx="12">
                  <c:v>77.367000000000004</c:v>
                </c:pt>
                <c:pt idx="13">
                  <c:v>76.650000000000006</c:v>
                </c:pt>
                <c:pt idx="14">
                  <c:v>77.167000000000002</c:v>
                </c:pt>
                <c:pt idx="15">
                  <c:v>77.367000000000004</c:v>
                </c:pt>
                <c:pt idx="16">
                  <c:v>77.75</c:v>
                </c:pt>
                <c:pt idx="17">
                  <c:v>77.167000000000002</c:v>
                </c:pt>
                <c:pt idx="18">
                  <c:v>77.417000000000002</c:v>
                </c:pt>
                <c:pt idx="19">
                  <c:v>76.650000000000006</c:v>
                </c:pt>
                <c:pt idx="20">
                  <c:v>78.382999999999996</c:v>
                </c:pt>
                <c:pt idx="21">
                  <c:v>77.766999999999996</c:v>
                </c:pt>
                <c:pt idx="22">
                  <c:v>78.332999999999998</c:v>
                </c:pt>
                <c:pt idx="23">
                  <c:v>78.483000000000004</c:v>
                </c:pt>
                <c:pt idx="24">
                  <c:v>78.417000000000002</c:v>
                </c:pt>
                <c:pt idx="25">
                  <c:v>78.233000000000004</c:v>
                </c:pt>
                <c:pt idx="26">
                  <c:v>78.766999999999996</c:v>
                </c:pt>
                <c:pt idx="27">
                  <c:v>79.650000000000006</c:v>
                </c:pt>
                <c:pt idx="28">
                  <c:v>79.7</c:v>
                </c:pt>
                <c:pt idx="29">
                  <c:v>80.099999999999994</c:v>
                </c:pt>
                <c:pt idx="30">
                  <c:v>80.632999999999996</c:v>
                </c:pt>
                <c:pt idx="31">
                  <c:v>78.917000000000002</c:v>
                </c:pt>
                <c:pt idx="32">
                  <c:v>79.3</c:v>
                </c:pt>
                <c:pt idx="33">
                  <c:v>80.7</c:v>
                </c:pt>
                <c:pt idx="34">
                  <c:v>82.117000000000004</c:v>
                </c:pt>
                <c:pt idx="35">
                  <c:v>81.3</c:v>
                </c:pt>
                <c:pt idx="36">
                  <c:v>82.95</c:v>
                </c:pt>
                <c:pt idx="37">
                  <c:v>83.966999999999999</c:v>
                </c:pt>
                <c:pt idx="38">
                  <c:v>83.832999999999998</c:v>
                </c:pt>
                <c:pt idx="39">
                  <c:v>84.3</c:v>
                </c:pt>
                <c:pt idx="40">
                  <c:v>86.483000000000004</c:v>
                </c:pt>
                <c:pt idx="41">
                  <c:v>86.632999999999996</c:v>
                </c:pt>
                <c:pt idx="42">
                  <c:v>88.216999999999999</c:v>
                </c:pt>
                <c:pt idx="43">
                  <c:v>88.716999999999999</c:v>
                </c:pt>
                <c:pt idx="44">
                  <c:v>90.216999999999999</c:v>
                </c:pt>
                <c:pt idx="45">
                  <c:v>93.033000000000001</c:v>
                </c:pt>
                <c:pt idx="46">
                  <c:v>95.082999999999998</c:v>
                </c:pt>
                <c:pt idx="47">
                  <c:v>96.5</c:v>
                </c:pt>
                <c:pt idx="48">
                  <c:v>99.1</c:v>
                </c:pt>
                <c:pt idx="49">
                  <c:v>101.867</c:v>
                </c:pt>
                <c:pt idx="50">
                  <c:v>106.883</c:v>
                </c:pt>
                <c:pt idx="51">
                  <c:v>111.18300000000001</c:v>
                </c:pt>
                <c:pt idx="52">
                  <c:v>115.617</c:v>
                </c:pt>
                <c:pt idx="53">
                  <c:v>121.517</c:v>
                </c:pt>
                <c:pt idx="54">
                  <c:v>129.6</c:v>
                </c:pt>
                <c:pt idx="55">
                  <c:v>140.06700000000001</c:v>
                </c:pt>
                <c:pt idx="56">
                  <c:v>151.083</c:v>
                </c:pt>
                <c:pt idx="57">
                  <c:v>165.05</c:v>
                </c:pt>
                <c:pt idx="58">
                  <c:v>180.3</c:v>
                </c:pt>
                <c:pt idx="59">
                  <c:v>194.7</c:v>
                </c:pt>
                <c:pt idx="60">
                  <c:v>205.78299999999999</c:v>
                </c:pt>
                <c:pt idx="61">
                  <c:v>216.28299999999999</c:v>
                </c:pt>
                <c:pt idx="62">
                  <c:v>223.31700000000001</c:v>
                </c:pt>
                <c:pt idx="63">
                  <c:v>227.88300000000001</c:v>
                </c:pt>
                <c:pt idx="64">
                  <c:v>228.917</c:v>
                </c:pt>
                <c:pt idx="65">
                  <c:v>226.36699999999999</c:v>
                </c:pt>
                <c:pt idx="66">
                  <c:v>220.86699999999999</c:v>
                </c:pt>
                <c:pt idx="67">
                  <c:v>210.483</c:v>
                </c:pt>
                <c:pt idx="68">
                  <c:v>195.36699999999999</c:v>
                </c:pt>
                <c:pt idx="69">
                  <c:v>173.56700000000001</c:v>
                </c:pt>
                <c:pt idx="70">
                  <c:v>145.06700000000001</c:v>
                </c:pt>
                <c:pt idx="71">
                  <c:v>113.617</c:v>
                </c:pt>
                <c:pt idx="72">
                  <c:v>89.516999999999996</c:v>
                </c:pt>
                <c:pt idx="73">
                  <c:v>82.6</c:v>
                </c:pt>
                <c:pt idx="74">
                  <c:v>82.367000000000004</c:v>
                </c:pt>
                <c:pt idx="75">
                  <c:v>84.6</c:v>
                </c:pt>
                <c:pt idx="76">
                  <c:v>85.917000000000002</c:v>
                </c:pt>
                <c:pt idx="77">
                  <c:v>88.766999999999996</c:v>
                </c:pt>
                <c:pt idx="78">
                  <c:v>92.582999999999998</c:v>
                </c:pt>
                <c:pt idx="79">
                  <c:v>96.266999999999996</c:v>
                </c:pt>
                <c:pt idx="80">
                  <c:v>103.733</c:v>
                </c:pt>
                <c:pt idx="81">
                  <c:v>111.133</c:v>
                </c:pt>
                <c:pt idx="82">
                  <c:v>120.3</c:v>
                </c:pt>
                <c:pt idx="83">
                  <c:v>132.35</c:v>
                </c:pt>
                <c:pt idx="84">
                  <c:v>143.233</c:v>
                </c:pt>
                <c:pt idx="85">
                  <c:v>154.833</c:v>
                </c:pt>
                <c:pt idx="86">
                  <c:v>165.267</c:v>
                </c:pt>
                <c:pt idx="87">
                  <c:v>174.68299999999999</c:v>
                </c:pt>
                <c:pt idx="88">
                  <c:v>180.8</c:v>
                </c:pt>
                <c:pt idx="89">
                  <c:v>183.733</c:v>
                </c:pt>
                <c:pt idx="90">
                  <c:v>184.733</c:v>
                </c:pt>
                <c:pt idx="91">
                  <c:v>182.71700000000001</c:v>
                </c:pt>
                <c:pt idx="92">
                  <c:v>175.75</c:v>
                </c:pt>
                <c:pt idx="93">
                  <c:v>164.53299999999999</c:v>
                </c:pt>
                <c:pt idx="94">
                  <c:v>146.233</c:v>
                </c:pt>
                <c:pt idx="95">
                  <c:v>124.517</c:v>
                </c:pt>
                <c:pt idx="96">
                  <c:v>99.016999999999996</c:v>
                </c:pt>
                <c:pt idx="97">
                  <c:v>80.966999999999999</c:v>
                </c:pt>
                <c:pt idx="98">
                  <c:v>71.433000000000007</c:v>
                </c:pt>
                <c:pt idx="99">
                  <c:v>70.367000000000004</c:v>
                </c:pt>
                <c:pt idx="100">
                  <c:v>69.783000000000001</c:v>
                </c:pt>
                <c:pt idx="101">
                  <c:v>69.132999999999996</c:v>
                </c:pt>
                <c:pt idx="102">
                  <c:v>69.900000000000006</c:v>
                </c:pt>
                <c:pt idx="103">
                  <c:v>70.400000000000006</c:v>
                </c:pt>
                <c:pt idx="104">
                  <c:v>70.766999999999996</c:v>
                </c:pt>
                <c:pt idx="105">
                  <c:v>70.933000000000007</c:v>
                </c:pt>
                <c:pt idx="106">
                  <c:v>71.316999999999993</c:v>
                </c:pt>
                <c:pt idx="107">
                  <c:v>72.900000000000006</c:v>
                </c:pt>
                <c:pt idx="108">
                  <c:v>71.849999999999994</c:v>
                </c:pt>
                <c:pt idx="109">
                  <c:v>71.349999999999994</c:v>
                </c:pt>
                <c:pt idx="110">
                  <c:v>71.617000000000004</c:v>
                </c:pt>
                <c:pt idx="111">
                  <c:v>72.766999999999996</c:v>
                </c:pt>
                <c:pt idx="112">
                  <c:v>71.900000000000006</c:v>
                </c:pt>
                <c:pt idx="113">
                  <c:v>71.216999999999999</c:v>
                </c:pt>
                <c:pt idx="114">
                  <c:v>72.099999999999994</c:v>
                </c:pt>
                <c:pt idx="115">
                  <c:v>72.417000000000002</c:v>
                </c:pt>
                <c:pt idx="116">
                  <c:v>71.983000000000004</c:v>
                </c:pt>
                <c:pt idx="117">
                  <c:v>72.733000000000004</c:v>
                </c:pt>
                <c:pt idx="118">
                  <c:v>72.349999999999994</c:v>
                </c:pt>
                <c:pt idx="119">
                  <c:v>71.150000000000006</c:v>
                </c:pt>
                <c:pt idx="120">
                  <c:v>70.45</c:v>
                </c:pt>
                <c:pt idx="121">
                  <c:v>72.966999999999999</c:v>
                </c:pt>
                <c:pt idx="122">
                  <c:v>70.849999999999994</c:v>
                </c:pt>
                <c:pt idx="123">
                  <c:v>72.933000000000007</c:v>
                </c:pt>
                <c:pt idx="124">
                  <c:v>70.7</c:v>
                </c:pt>
                <c:pt idx="125">
                  <c:v>72.433000000000007</c:v>
                </c:pt>
                <c:pt idx="126">
                  <c:v>72.5</c:v>
                </c:pt>
                <c:pt idx="127">
                  <c:v>73.283000000000001</c:v>
                </c:pt>
                <c:pt idx="128">
                  <c:v>74.082999999999998</c:v>
                </c:pt>
                <c:pt idx="129">
                  <c:v>73.966999999999999</c:v>
                </c:pt>
                <c:pt idx="130">
                  <c:v>74.132999999999996</c:v>
                </c:pt>
                <c:pt idx="131">
                  <c:v>73.417000000000002</c:v>
                </c:pt>
                <c:pt idx="132">
                  <c:v>74.016999999999996</c:v>
                </c:pt>
                <c:pt idx="133">
                  <c:v>72.867000000000004</c:v>
                </c:pt>
                <c:pt idx="134">
                  <c:v>73.183000000000007</c:v>
                </c:pt>
                <c:pt idx="135">
                  <c:v>72.45</c:v>
                </c:pt>
                <c:pt idx="136">
                  <c:v>71.917000000000002</c:v>
                </c:pt>
                <c:pt idx="137">
                  <c:v>71.566999999999993</c:v>
                </c:pt>
                <c:pt idx="138">
                  <c:v>70.233000000000004</c:v>
                </c:pt>
                <c:pt idx="139">
                  <c:v>71.216999999999999</c:v>
                </c:pt>
                <c:pt idx="140">
                  <c:v>69.400000000000006</c:v>
                </c:pt>
                <c:pt idx="141">
                  <c:v>71.033000000000001</c:v>
                </c:pt>
                <c:pt idx="142">
                  <c:v>68.566999999999993</c:v>
                </c:pt>
                <c:pt idx="143">
                  <c:v>69.617000000000004</c:v>
                </c:pt>
                <c:pt idx="144">
                  <c:v>69.117000000000004</c:v>
                </c:pt>
                <c:pt idx="145">
                  <c:v>69.066999999999993</c:v>
                </c:pt>
                <c:pt idx="146">
                  <c:v>67.417000000000002</c:v>
                </c:pt>
                <c:pt idx="147">
                  <c:v>68.3</c:v>
                </c:pt>
                <c:pt idx="148">
                  <c:v>67.683000000000007</c:v>
                </c:pt>
                <c:pt idx="149">
                  <c:v>68.117000000000004</c:v>
                </c:pt>
                <c:pt idx="150">
                  <c:v>67.283000000000001</c:v>
                </c:pt>
                <c:pt idx="151">
                  <c:v>67.25</c:v>
                </c:pt>
                <c:pt idx="152">
                  <c:v>67.266999999999996</c:v>
                </c:pt>
                <c:pt idx="153">
                  <c:v>67.882999999999996</c:v>
                </c:pt>
                <c:pt idx="154">
                  <c:v>67.2</c:v>
                </c:pt>
                <c:pt idx="155">
                  <c:v>68.233000000000004</c:v>
                </c:pt>
                <c:pt idx="156">
                  <c:v>66.400000000000006</c:v>
                </c:pt>
                <c:pt idx="157">
                  <c:v>68.582999999999998</c:v>
                </c:pt>
                <c:pt idx="158">
                  <c:v>67.533000000000001</c:v>
                </c:pt>
                <c:pt idx="159">
                  <c:v>67.099999999999994</c:v>
                </c:pt>
                <c:pt idx="160">
                  <c:v>67.832999999999998</c:v>
                </c:pt>
                <c:pt idx="161">
                  <c:v>67.617000000000004</c:v>
                </c:pt>
                <c:pt idx="162">
                  <c:v>67.117000000000004</c:v>
                </c:pt>
                <c:pt idx="163">
                  <c:v>66.566999999999993</c:v>
                </c:pt>
                <c:pt idx="164">
                  <c:v>66.867000000000004</c:v>
                </c:pt>
                <c:pt idx="165">
                  <c:v>67.349999999999994</c:v>
                </c:pt>
                <c:pt idx="166">
                  <c:v>66.733000000000004</c:v>
                </c:pt>
                <c:pt idx="167">
                  <c:v>66.533000000000001</c:v>
                </c:pt>
                <c:pt idx="168">
                  <c:v>65.917000000000002</c:v>
                </c:pt>
                <c:pt idx="169">
                  <c:v>66.266999999999996</c:v>
                </c:pt>
                <c:pt idx="170">
                  <c:v>65.7</c:v>
                </c:pt>
                <c:pt idx="171">
                  <c:v>65.783000000000001</c:v>
                </c:pt>
                <c:pt idx="172">
                  <c:v>65.266999999999996</c:v>
                </c:pt>
                <c:pt idx="173">
                  <c:v>65.117000000000004</c:v>
                </c:pt>
                <c:pt idx="174">
                  <c:v>64.882999999999996</c:v>
                </c:pt>
                <c:pt idx="175">
                  <c:v>65</c:v>
                </c:pt>
                <c:pt idx="176">
                  <c:v>64.599999999999994</c:v>
                </c:pt>
                <c:pt idx="177">
                  <c:v>64.066999999999993</c:v>
                </c:pt>
                <c:pt idx="178">
                  <c:v>63.866999999999997</c:v>
                </c:pt>
                <c:pt idx="179">
                  <c:v>64.650000000000006</c:v>
                </c:pt>
                <c:pt idx="180">
                  <c:v>63.9</c:v>
                </c:pt>
                <c:pt idx="181">
                  <c:v>63.667000000000002</c:v>
                </c:pt>
                <c:pt idx="182">
                  <c:v>63.183</c:v>
                </c:pt>
                <c:pt idx="183">
                  <c:v>63.85</c:v>
                </c:pt>
                <c:pt idx="184">
                  <c:v>62.783000000000001</c:v>
                </c:pt>
                <c:pt idx="185">
                  <c:v>63.716999999999999</c:v>
                </c:pt>
                <c:pt idx="186">
                  <c:v>64.617000000000004</c:v>
                </c:pt>
                <c:pt idx="187">
                  <c:v>63.35</c:v>
                </c:pt>
                <c:pt idx="188">
                  <c:v>63.75</c:v>
                </c:pt>
                <c:pt idx="189">
                  <c:v>63.767000000000003</c:v>
                </c:pt>
                <c:pt idx="190">
                  <c:v>63.55</c:v>
                </c:pt>
                <c:pt idx="191">
                  <c:v>63.95</c:v>
                </c:pt>
                <c:pt idx="192">
                  <c:v>63.482999999999997</c:v>
                </c:pt>
                <c:pt idx="193">
                  <c:v>63.05</c:v>
                </c:pt>
                <c:pt idx="194">
                  <c:v>64.167000000000002</c:v>
                </c:pt>
                <c:pt idx="195">
                  <c:v>63.3</c:v>
                </c:pt>
                <c:pt idx="196">
                  <c:v>64.233000000000004</c:v>
                </c:pt>
                <c:pt idx="197">
                  <c:v>63.55</c:v>
                </c:pt>
                <c:pt idx="198">
                  <c:v>64.066999999999993</c:v>
                </c:pt>
                <c:pt idx="199">
                  <c:v>62.283000000000001</c:v>
                </c:pt>
                <c:pt idx="200">
                  <c:v>63.582999999999998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74.825900407628765</c:v>
                </c:pt>
                <c:pt idx="1">
                  <c:v>75.057915988877596</c:v>
                </c:pt>
                <c:pt idx="2">
                  <c:v>75.289641182671218</c:v>
                </c:pt>
                <c:pt idx="3">
                  <c:v>75.520999255886593</c:v>
                </c:pt>
                <c:pt idx="4">
                  <c:v>75.75190201185768</c:v>
                </c:pt>
                <c:pt idx="5">
                  <c:v>75.982248456932069</c:v>
                </c:pt>
                <c:pt idx="6">
                  <c:v>76.211923355305004</c:v>
                </c:pt>
                <c:pt idx="7">
                  <c:v>76.44079567176145</c:v>
                </c:pt>
                <c:pt idx="8">
                  <c:v>76.668716904992948</c:v>
                </c:pt>
                <c:pt idx="9">
                  <c:v>76.895519318404467</c:v>
                </c:pt>
                <c:pt idx="10">
                  <c:v>77.121014081262615</c:v>
                </c:pt>
                <c:pt idx="11">
                  <c:v>77.344989341363487</c:v>
                </c:pt>
                <c:pt idx="12">
                  <c:v>77.567208262133107</c:v>
                </c:pt>
                <c:pt idx="13">
                  <c:v>77.787407073716963</c:v>
                </c:pt>
                <c:pt idx="14">
                  <c:v>78.005293211334205</c:v>
                </c:pt>
                <c:pt idx="15">
                  <c:v>78.220543648078475</c:v>
                </c:pt>
                <c:pt idx="16">
                  <c:v>78.432803577822796</c:v>
                </c:pt>
                <c:pt idx="17">
                  <c:v>78.641685673002769</c:v>
                </c:pt>
                <c:pt idx="18">
                  <c:v>78.846770240009249</c:v>
                </c:pt>
                <c:pt idx="19">
                  <c:v>79.047606732521189</c:v>
                </c:pt>
                <c:pt idx="20">
                  <c:v>79.243717274131058</c:v>
                </c:pt>
                <c:pt idx="21">
                  <c:v>79.434603102982251</c:v>
                </c:pt>
                <c:pt idx="22">
                  <c:v>79.619755202681119</c:v>
                </c:pt>
                <c:pt idx="23">
                  <c:v>79.798670847280931</c:v>
                </c:pt>
                <c:pt idx="24">
                  <c:v>79.970878385511881</c:v>
                </c:pt>
                <c:pt idx="25">
                  <c:v>80.135973339225856</c:v>
                </c:pt>
                <c:pt idx="26">
                  <c:v>80.293669803398643</c:v>
                </c:pt>
                <c:pt idx="27">
                  <c:v>80.443872204575698</c:v>
                </c:pt>
                <c:pt idx="28">
                  <c:v>80.586773670999364</c:v>
                </c:pt>
                <c:pt idx="29">
                  <c:v>80.722988524238772</c:v>
                </c:pt>
                <c:pt idx="30">
                  <c:v>80.853727603720088</c:v>
                </c:pt>
                <c:pt idx="31">
                  <c:v>80.981026106147553</c:v>
                </c:pt>
                <c:pt idx="32">
                  <c:v>81.108034115218871</c:v>
                </c:pt>
                <c:pt idx="33">
                  <c:v>81.23937969322732</c:v>
                </c:pt>
                <c:pt idx="34">
                  <c:v>81.381612917250465</c:v>
                </c:pt>
                <c:pt idx="35">
                  <c:v>81.543736133014093</c:v>
                </c:pt>
                <c:pt idx="36">
                  <c:v>81.737820523754706</c:v>
                </c:pt>
                <c:pt idx="37">
                  <c:v>81.979701452966026</c:v>
                </c:pt>
                <c:pt idx="38">
                  <c:v>82.289734671136202</c:v>
                </c:pt>
                <c:pt idx="39">
                  <c:v>82.693582336543173</c:v>
                </c:pt>
                <c:pt idx="40">
                  <c:v>83.222982182758287</c:v>
                </c:pt>
                <c:pt idx="41">
                  <c:v>83.91643580421028</c:v>
                </c:pt>
                <c:pt idx="42">
                  <c:v>84.81973418209023</c:v>
                </c:pt>
                <c:pt idx="43">
                  <c:v>85.986222053173762</c:v>
                </c:pt>
                <c:pt idx="44">
                  <c:v>87.47668988157352</c:v>
                </c:pt>
                <c:pt idx="45">
                  <c:v>89.358775785323061</c:v>
                </c:pt>
                <c:pt idx="46">
                  <c:v>91.705762736602765</c:v>
                </c:pt>
                <c:pt idx="47">
                  <c:v>94.594671487112379</c:v>
                </c:pt>
                <c:pt idx="48">
                  <c:v>98.103579185824245</c:v>
                </c:pt>
                <c:pt idx="49">
                  <c:v>102.3081387216567</c:v>
                </c:pt>
                <c:pt idx="50">
                  <c:v>107.27733408197936</c:v>
                </c:pt>
                <c:pt idx="51">
                  <c:v>113.06858019747916</c:v>
                </c:pt>
                <c:pt idx="52">
                  <c:v>119.72235742658515</c:v>
                </c:pt>
                <c:pt idx="53">
                  <c:v>127.25665443107476</c:v>
                </c:pt>
                <c:pt idx="54">
                  <c:v>135.66156994158374</c:v>
                </c:pt>
                <c:pt idx="55">
                  <c:v>144.89448126678482</c:v>
                </c:pt>
                <c:pt idx="56">
                  <c:v>154.8761977523946</c:v>
                </c:pt>
                <c:pt idx="57">
                  <c:v>165.48838629576701</c:v>
                </c:pt>
                <c:pt idx="58">
                  <c:v>176.57195085220408</c:v>
                </c:pt>
                <c:pt idx="59">
                  <c:v>187.92402525226655</c:v>
                </c:pt>
                <c:pt idx="60">
                  <c:v>199.28598280061783</c:v>
                </c:pt>
                <c:pt idx="61">
                  <c:v>210.30518485429889</c:v>
                </c:pt>
                <c:pt idx="62">
                  <c:v>220.44468868403922</c:v>
                </c:pt>
                <c:pt idx="63">
                  <c:v>228.82946509673545</c:v>
                </c:pt>
                <c:pt idx="64">
                  <c:v>234.08710889986304</c:v>
                </c:pt>
                <c:pt idx="65">
                  <c:v>234.36094324265108</c:v>
                </c:pt>
                <c:pt idx="66">
                  <c:v>227.73405727390278</c:v>
                </c:pt>
                <c:pt idx="67">
                  <c:v>213.12326408860909</c:v>
                </c:pt>
                <c:pt idx="68">
                  <c:v>191.26143771493841</c:v>
                </c:pt>
                <c:pt idx="69">
                  <c:v>165.03878917948455</c:v>
                </c:pt>
                <c:pt idx="70">
                  <c:v>138.709629078132</c:v>
                </c:pt>
                <c:pt idx="71">
                  <c:v>116.28402100461533</c:v>
                </c:pt>
                <c:pt idx="72">
                  <c:v>100.09899332630576</c:v>
                </c:pt>
                <c:pt idx="73">
                  <c:v>90.408940307362016</c:v>
                </c:pt>
                <c:pt idx="74">
                  <c:v>86.013056000534576</c:v>
                </c:pt>
                <c:pt idx="75">
                  <c:v>85.266590362386083</c:v>
                </c:pt>
                <c:pt idx="76">
                  <c:v>86.818765893835604</c:v>
                </c:pt>
                <c:pt idx="77">
                  <c:v>89.858652781562412</c:v>
                </c:pt>
                <c:pt idx="78">
                  <c:v>94.023489376611323</c:v>
                </c:pt>
                <c:pt idx="79">
                  <c:v>99.206649994665582</c:v>
                </c:pt>
                <c:pt idx="80">
                  <c:v>105.40262041747022</c:v>
                </c:pt>
                <c:pt idx="81">
                  <c:v>112.61742541829199</c:v>
                </c:pt>
                <c:pt idx="82">
                  <c:v>120.82483731485189</c:v>
                </c:pt>
                <c:pt idx="83">
                  <c:v>129.94534437577863</c:v>
                </c:pt>
                <c:pt idx="84">
                  <c:v>139.83412372967385</c:v>
                </c:pt>
                <c:pt idx="85">
                  <c:v>150.26899146777438</c:v>
                </c:pt>
                <c:pt idx="86">
                  <c:v>160.92487720714755</c:v>
                </c:pt>
                <c:pt idx="87">
                  <c:v>171.31083439564787</c:v>
                </c:pt>
                <c:pt idx="88">
                  <c:v>180.64647208794986</c:v>
                </c:pt>
                <c:pt idx="89">
                  <c:v>187.70435947624688</c:v>
                </c:pt>
                <c:pt idx="90">
                  <c:v>190.76472143923522</c:v>
                </c:pt>
                <c:pt idx="91">
                  <c:v>187.93457082797886</c:v>
                </c:pt>
                <c:pt idx="92">
                  <c:v>177.96509901091807</c:v>
                </c:pt>
                <c:pt idx="93">
                  <c:v>161.25404092990928</c:v>
                </c:pt>
                <c:pt idx="94">
                  <c:v>140.27680149284677</c:v>
                </c:pt>
                <c:pt idx="95">
                  <c:v>118.86051675808787</c:v>
                </c:pt>
                <c:pt idx="96">
                  <c:v>100.59237383990117</c:v>
                </c:pt>
                <c:pt idx="97">
                  <c:v>87.424639659025587</c:v>
                </c:pt>
                <c:pt idx="98">
                  <c:v>79.354036034884729</c:v>
                </c:pt>
                <c:pt idx="99">
                  <c:v>75.122663132100087</c:v>
                </c:pt>
                <c:pt idx="100">
                  <c:v>73.202763069548823</c:v>
                </c:pt>
                <c:pt idx="101">
                  <c:v>72.423961576788898</c:v>
                </c:pt>
                <c:pt idx="102">
                  <c:v>72.113419118587885</c:v>
                </c:pt>
                <c:pt idx="103">
                  <c:v>71.964105496447715</c:v>
                </c:pt>
                <c:pt idx="104">
                  <c:v>71.861907352241829</c:v>
                </c:pt>
                <c:pt idx="105">
                  <c:v>71.771792113892459</c:v>
                </c:pt>
                <c:pt idx="106">
                  <c:v>71.68482009488541</c:v>
                </c:pt>
                <c:pt idx="107">
                  <c:v>71.599137065170495</c:v>
                </c:pt>
                <c:pt idx="108">
                  <c:v>71.514536468319605</c:v>
                </c:pt>
                <c:pt idx="109">
                  <c:v>71.431215970205713</c:v>
                </c:pt>
                <c:pt idx="110">
                  <c:v>71.349580375107081</c:v>
                </c:pt>
                <c:pt idx="111">
                  <c:v>71.270268829786289</c:v>
                </c:pt>
                <c:pt idx="112">
                  <c:v>71.194234437846319</c:v>
                </c:pt>
                <c:pt idx="113">
                  <c:v>71.12284560596126</c:v>
                </c:pt>
                <c:pt idx="114">
                  <c:v>71.058000240360656</c:v>
                </c:pt>
                <c:pt idx="115">
                  <c:v>71.002242441830319</c:v>
                </c:pt>
                <c:pt idx="116">
                  <c:v>70.958865390504315</c:v>
                </c:pt>
                <c:pt idx="117">
                  <c:v>70.931977241641476</c:v>
                </c:pt>
                <c:pt idx="118">
                  <c:v>70.92650068424328</c:v>
                </c:pt>
                <c:pt idx="119">
                  <c:v>70.948073147912865</c:v>
                </c:pt>
                <c:pt idx="120">
                  <c:v>71.00281555589126</c:v>
                </c:pt>
                <c:pt idx="121">
                  <c:v>71.096944964171271</c:v>
                </c:pt>
                <c:pt idx="122">
                  <c:v>71.236221456209449</c:v>
                </c:pt>
                <c:pt idx="123">
                  <c:v>71.425240919369955</c:v>
                </c:pt>
                <c:pt idx="124">
                  <c:v>71.666605519725579</c:v>
                </c:pt>
                <c:pt idx="125">
                  <c:v>71.960002313055995</c:v>
                </c:pt>
                <c:pt idx="126">
                  <c:v>72.30115567065134</c:v>
                </c:pt>
                <c:pt idx="127">
                  <c:v>72.680442611023395</c:v>
                </c:pt>
                <c:pt idx="128">
                  <c:v>73.080710443465691</c:v>
                </c:pt>
                <c:pt idx="129">
                  <c:v>73.473838411158312</c:v>
                </c:pt>
                <c:pt idx="130">
                  <c:v>73.816544545852906</c:v>
                </c:pt>
                <c:pt idx="131">
                  <c:v>74.048369286530246</c:v>
                </c:pt>
                <c:pt idx="132">
                  <c:v>74.097511843684941</c:v>
                </c:pt>
                <c:pt idx="133">
                  <c:v>73.89955871390957</c:v>
                </c:pt>
                <c:pt idx="134">
                  <c:v>73.426598827304389</c:v>
                </c:pt>
                <c:pt idx="135">
                  <c:v>72.712454254990945</c:v>
                </c:pt>
                <c:pt idx="136">
                  <c:v>71.854629118948722</c:v>
                </c:pt>
                <c:pt idx="137">
                  <c:v>70.984666782502316</c:v>
                </c:pt>
                <c:pt idx="138">
                  <c:v>70.220598942751764</c:v>
                </c:pt>
                <c:pt idx="139">
                  <c:v>69.62895326630445</c:v>
                </c:pt>
                <c:pt idx="140">
                  <c:v>69.215993598518565</c:v>
                </c:pt>
                <c:pt idx="141">
                  <c:v>68.946202507352268</c:v>
                </c:pt>
                <c:pt idx="142">
                  <c:v>68.770313097162784</c:v>
                </c:pt>
                <c:pt idx="143">
                  <c:v>68.646029761711091</c:v>
                </c:pt>
                <c:pt idx="144">
                  <c:v>68.5457048726701</c:v>
                </c:pt>
                <c:pt idx="145">
                  <c:v>68.454697887902284</c:v>
                </c:pt>
                <c:pt idx="146">
                  <c:v>68.366565312925772</c:v>
                </c:pt>
                <c:pt idx="147">
                  <c:v>68.278946289983054</c:v>
                </c:pt>
                <c:pt idx="148">
                  <c:v>68.191177463871114</c:v>
                </c:pt>
                <c:pt idx="149">
                  <c:v>68.103232988000897</c:v>
                </c:pt>
                <c:pt idx="150">
                  <c:v>68.015353594483415</c:v>
                </c:pt>
                <c:pt idx="151">
                  <c:v>67.927948631821508</c:v>
                </c:pt>
                <c:pt idx="152">
                  <c:v>67.841577208819672</c:v>
                </c:pt>
                <c:pt idx="153">
                  <c:v>67.756932777928839</c:v>
                </c:pt>
                <c:pt idx="154">
                  <c:v>67.674801165633255</c:v>
                </c:pt>
                <c:pt idx="155">
                  <c:v>67.595977311225425</c:v>
                </c:pt>
                <c:pt idx="156">
                  <c:v>67.521131948736368</c:v>
                </c:pt>
                <c:pt idx="157">
                  <c:v>67.450620853886477</c:v>
                </c:pt>
                <c:pt idx="158">
                  <c:v>67.384224462343298</c:v>
                </c:pt>
                <c:pt idx="159">
                  <c:v>67.320801239983311</c:v>
                </c:pt>
                <c:pt idx="160">
                  <c:v>67.257868081959089</c:v>
                </c:pt>
                <c:pt idx="161">
                  <c:v>67.191243187112718</c:v>
                </c:pt>
                <c:pt idx="162">
                  <c:v>67.115106758963123</c:v>
                </c:pt>
                <c:pt idx="163">
                  <c:v>67.022974146063717</c:v>
                </c:pt>
                <c:pt idx="164">
                  <c:v>66.909786520525572</c:v>
                </c:pt>
                <c:pt idx="165">
                  <c:v>66.774467158293191</c:v>
                </c:pt>
                <c:pt idx="166">
                  <c:v>66.62141887029442</c:v>
                </c:pt>
                <c:pt idx="167">
                  <c:v>66.459575745869273</c:v>
                </c:pt>
                <c:pt idx="168">
                  <c:v>66.299121890511557</c:v>
                </c:pt>
                <c:pt idx="169">
                  <c:v>66.147729971729561</c:v>
                </c:pt>
                <c:pt idx="170">
                  <c:v>66.008506261643745</c:v>
                </c:pt>
                <c:pt idx="171">
                  <c:v>65.880434492156922</c:v>
                </c:pt>
                <c:pt idx="172">
                  <c:v>65.760369473754011</c:v>
                </c:pt>
                <c:pt idx="173">
                  <c:v>65.645022738558112</c:v>
                </c:pt>
                <c:pt idx="174">
                  <c:v>65.532019052875683</c:v>
                </c:pt>
                <c:pt idx="175">
                  <c:v>65.420036894144005</c:v>
                </c:pt>
                <c:pt idx="176">
                  <c:v>65.308501638765122</c:v>
                </c:pt>
                <c:pt idx="177">
                  <c:v>65.197235342381859</c:v>
                </c:pt>
                <c:pt idx="178">
                  <c:v>65.086226103914825</c:v>
                </c:pt>
                <c:pt idx="179">
                  <c:v>64.975515718944337</c:v>
                </c:pt>
                <c:pt idx="180">
                  <c:v>64.865156184420712</c:v>
                </c:pt>
                <c:pt idx="181">
                  <c:v>64.75519592710593</c:v>
                </c:pt>
                <c:pt idx="182">
                  <c:v>64.645676284878547</c:v>
                </c:pt>
                <c:pt idx="183">
                  <c:v>64.536630956833136</c:v>
                </c:pt>
                <c:pt idx="184">
                  <c:v>64.428086235676062</c:v>
                </c:pt>
                <c:pt idx="185">
                  <c:v>64.320061467416778</c:v>
                </c:pt>
                <c:pt idx="186">
                  <c:v>64.212569603685779</c:v>
                </c:pt>
                <c:pt idx="187">
                  <c:v>64.10561780281833</c:v>
                </c:pt>
                <c:pt idx="188">
                  <c:v>63.999208054380091</c:v>
                </c:pt>
                <c:pt idx="189">
                  <c:v>63.893337807432268</c:v>
                </c:pt>
                <c:pt idx="190">
                  <c:v>63.7880005865646</c:v>
                </c:pt>
                <c:pt idx="191">
                  <c:v>63.683186583129931</c:v>
                </c:pt>
                <c:pt idx="192">
                  <c:v>63.578883212277852</c:v>
                </c:pt>
                <c:pt idx="193">
                  <c:v>63.475075629230695</c:v>
                </c:pt>
                <c:pt idx="194">
                  <c:v>63.371747200717593</c:v>
                </c:pt>
                <c:pt idx="195">
                  <c:v>63.268879929559468</c:v>
                </c:pt>
                <c:pt idx="196">
                  <c:v>63.166454832084405</c:v>
                </c:pt>
                <c:pt idx="197">
                  <c:v>63.0644522693715</c:v>
                </c:pt>
                <c:pt idx="198">
                  <c:v>62.9628522343098</c:v>
                </c:pt>
                <c:pt idx="199">
                  <c:v>62.861634597157924</c:v>
                </c:pt>
                <c:pt idx="200">
                  <c:v>62.76077931274552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74.825900406098768</c:v>
                </c:pt>
                <c:pt idx="1">
                  <c:v>75.057915985683408</c:v>
                </c:pt>
                <c:pt idx="2">
                  <c:v>75.289641176074113</c:v>
                </c:pt>
                <c:pt idx="3">
                  <c:v>75.520999242407299</c:v>
                </c:pt>
                <c:pt idx="4">
                  <c:v>75.751901984611635</c:v>
                </c:pt>
                <c:pt idx="5">
                  <c:v>75.982248402449002</c:v>
                </c:pt>
                <c:pt idx="6">
                  <c:v>76.211923247524211</c:v>
                </c:pt>
                <c:pt idx="7">
                  <c:v>76.440795460829122</c:v>
                </c:pt>
                <c:pt idx="8">
                  <c:v>76.668716496610799</c:v>
                </c:pt>
                <c:pt idx="9">
                  <c:v>76.895518536214524</c:v>
                </c:pt>
                <c:pt idx="10">
                  <c:v>77.12101259915562</c:v>
                </c:pt>
                <c:pt idx="11">
                  <c:v>77.344986563129936</c:v>
                </c:pt>
                <c:pt idx="12">
                  <c:v>77.567203110086268</c:v>
                </c:pt>
                <c:pt idx="13">
                  <c:v>77.787397621956302</c:v>
                </c:pt>
                <c:pt idx="14">
                  <c:v>78.005276057251962</c:v>
                </c:pt>
                <c:pt idx="15">
                  <c:v>78.22051284854625</c:v>
                </c:pt>
                <c:pt idx="16">
                  <c:v>78.432748870858887</c:v>
                </c:pt>
                <c:pt idx="17">
                  <c:v>78.641589542112143</c:v>
                </c:pt>
                <c:pt idx="18">
                  <c:v>78.846603128955138</c:v>
                </c:pt>
                <c:pt idx="19">
                  <c:v>79.047319344109965</c:v>
                </c:pt>
                <c:pt idx="20">
                  <c:v>79.243228334563199</c:v>
                </c:pt>
                <c:pt idx="21">
                  <c:v>79.433780172826076</c:v>
                </c:pt>
                <c:pt idx="22">
                  <c:v>79.618384975336127</c:v>
                </c:pt>
                <c:pt idx="23">
                  <c:v>79.796413781880332</c:v>
                </c:pt>
                <c:pt idx="24">
                  <c:v>79.967200336463151</c:v>
                </c:pt>
                <c:pt idx="25">
                  <c:v>80.130043911910988</c:v>
                </c:pt>
                <c:pt idx="26">
                  <c:v>80.284213316113579</c:v>
                </c:pt>
                <c:pt idx="27">
                  <c:v>80.428952205498149</c:v>
                </c:pt>
                <c:pt idx="28">
                  <c:v>80.563485809492548</c:v>
                </c:pt>
                <c:pt idx="29">
                  <c:v>80.687029136953342</c:v>
                </c:pt>
                <c:pt idx="30">
                  <c:v>80.798796690815522</c:v>
                </c:pt>
                <c:pt idx="31">
                  <c:v>80.898013660233985</c:v>
                </c:pt>
                <c:pt idx="32">
                  <c:v>80.983928490812843</c:v>
                </c:pt>
                <c:pt idx="33">
                  <c:v>81.055826654903001</c:v>
                </c:pt>
                <c:pt idx="34">
                  <c:v>81.113045358471894</c:v>
                </c:pt>
                <c:pt idx="35">
                  <c:v>81.154988833220827</c:v>
                </c:pt>
                <c:pt idx="36">
                  <c:v>81.181143778297482</c:v>
                </c:pt>
                <c:pt idx="37">
                  <c:v>81.191094442056681</c:v>
                </c:pt>
                <c:pt idx="38">
                  <c:v>81.184536778392811</c:v>
                </c:pt>
                <c:pt idx="39">
                  <c:v>81.161291081634346</c:v>
                </c:pt>
                <c:pt idx="40">
                  <c:v>81.121312505349294</c:v>
                </c:pt>
                <c:pt idx="41">
                  <c:v>81.064698908292414</c:v>
                </c:pt>
                <c:pt idx="42">
                  <c:v>80.991695547053524</c:v>
                </c:pt>
                <c:pt idx="43">
                  <c:v>80.902696248299122</c:v>
                </c:pt>
                <c:pt idx="44">
                  <c:v>80.798240838727665</c:v>
                </c:pt>
                <c:pt idx="45">
                  <c:v>80.67900877935368</c:v>
                </c:pt>
                <c:pt idx="46">
                  <c:v>80.545809130976295</c:v>
                </c:pt>
                <c:pt idx="47">
                  <c:v>80.399567156345711</c:v>
                </c:pt>
                <c:pt idx="48">
                  <c:v>80.241308027877579</c:v>
                </c:pt>
                <c:pt idx="49">
                  <c:v>80.072138245142781</c:v>
                </c:pt>
                <c:pt idx="50">
                  <c:v>79.893225463676558</c:v>
                </c:pt>
                <c:pt idx="51">
                  <c:v>79.705777489411517</c:v>
                </c:pt>
                <c:pt idx="52">
                  <c:v>79.511021199000453</c:v>
                </c:pt>
                <c:pt idx="53">
                  <c:v>79.310182107489567</c:v>
                </c:pt>
                <c:pt idx="54">
                  <c:v>79.104465227082741</c:v>
                </c:pt>
                <c:pt idx="55">
                  <c:v>78.89503775283805</c:v>
                </c:pt>
                <c:pt idx="56">
                  <c:v>78.68301398351467</c:v>
                </c:pt>
                <c:pt idx="57">
                  <c:v>78.469442749365342</c:v>
                </c:pt>
                <c:pt idx="58">
                  <c:v>78.255297483698115</c:v>
                </c:pt>
                <c:pt idx="59">
                  <c:v>78.041468950206877</c:v>
                </c:pt>
                <c:pt idx="60">
                  <c:v>77.828760529946408</c:v>
                </c:pt>
                <c:pt idx="61">
                  <c:v>77.617885884589299</c:v>
                </c:pt>
                <c:pt idx="62">
                  <c:v>77.409468748117831</c:v>
                </c:pt>
                <c:pt idx="63">
                  <c:v>77.204044557222275</c:v>
                </c:pt>
                <c:pt idx="64">
                  <c:v>77.002063609653248</c:v>
                </c:pt>
                <c:pt idx="65">
                  <c:v>76.803895436769409</c:v>
                </c:pt>
                <c:pt idx="66">
                  <c:v>76.609834088071651</c:v>
                </c:pt>
                <c:pt idx="67">
                  <c:v>76.420104047968138</c:v>
                </c:pt>
                <c:pt idx="68">
                  <c:v>76.234866534845651</c:v>
                </c:pt>
                <c:pt idx="69">
                  <c:v>76.054225966580461</c:v>
                </c:pt>
                <c:pt idx="70">
                  <c:v>75.878236412248782</c:v>
                </c:pt>
                <c:pt idx="71">
                  <c:v>75.706907884906826</c:v>
                </c:pt>
                <c:pt idx="72">
                  <c:v>75.540212363360595</c:v>
                </c:pt>
                <c:pt idx="73">
                  <c:v>75.378089460811466</c:v>
                </c:pt>
                <c:pt idx="74">
                  <c:v>75.220451684547911</c:v>
                </c:pt>
                <c:pt idx="75">
                  <c:v>75.067189253211993</c:v>
                </c:pt>
                <c:pt idx="76">
                  <c:v>74.918174456626105</c:v>
                </c:pt>
                <c:pt idx="77">
                  <c:v>74.773265557927928</c:v>
                </c:pt>
                <c:pt idx="78">
                  <c:v>74.632310249167787</c:v>
                </c:pt>
                <c:pt idx="79">
                  <c:v>74.49514867996929</c:v>
                </c:pt>
                <c:pt idx="80">
                  <c:v>74.361616084770716</c:v>
                </c:pt>
                <c:pt idx="81">
                  <c:v>74.231545037975138</c:v>
                </c:pt>
                <c:pt idx="82">
                  <c:v>74.104767368435958</c:v>
                </c:pt>
                <c:pt idx="83">
                  <c:v>73.981115765456352</c:v>
                </c:pt>
                <c:pt idx="84">
                  <c:v>73.860425108198996</c:v>
                </c:pt>
                <c:pt idx="85">
                  <c:v>73.742533549358228</c:v>
                </c:pt>
                <c:pt idx="86">
                  <c:v>73.627283382365604</c:v>
                </c:pt>
                <c:pt idx="87">
                  <c:v>73.514521719465122</c:v>
                </c:pt>
                <c:pt idx="88">
                  <c:v>73.404101005852596</c:v>
                </c:pt>
                <c:pt idx="89">
                  <c:v>73.295879392838188</c:v>
                </c:pt>
                <c:pt idx="90">
                  <c:v>73.18972099074729</c:v>
                </c:pt>
                <c:pt idx="91">
                  <c:v>73.085496020087476</c:v>
                </c:pt>
                <c:pt idx="92">
                  <c:v>72.983080877419113</c:v>
                </c:pt>
                <c:pt idx="93">
                  <c:v>72.882358130406757</c:v>
                </c:pt>
                <c:pt idx="94">
                  <c:v>72.783216454712459</c:v>
                </c:pt>
                <c:pt idx="95">
                  <c:v>72.685550523730484</c:v>
                </c:pt>
                <c:pt idx="96">
                  <c:v>72.589260860656267</c:v>
                </c:pt>
                <c:pt idx="97">
                  <c:v>72.494253661028893</c:v>
                </c:pt>
                <c:pt idx="98">
                  <c:v>72.400440592677654</c:v>
                </c:pt>
                <c:pt idx="99">
                  <c:v>72.307738578932288</c:v>
                </c:pt>
                <c:pt idx="100">
                  <c:v>72.216069570011783</c:v>
                </c:pt>
                <c:pt idx="101">
                  <c:v>72.125360306679042</c:v>
                </c:pt>
                <c:pt idx="102">
                  <c:v>72.035542079525086</c:v>
                </c:pt>
                <c:pt idx="103">
                  <c:v>71.94655048661896</c:v>
                </c:pt>
                <c:pt idx="104">
                  <c:v>71.858325191715366</c:v>
                </c:pt>
                <c:pt idx="105">
                  <c:v>71.770809684743043</c:v>
                </c:pt>
                <c:pt idx="106">
                  <c:v>71.683951045894361</c:v>
                </c:pt>
                <c:pt idx="107">
                  <c:v>71.597699714291082</c:v>
                </c:pt>
                <c:pt idx="108">
                  <c:v>71.512009261907011</c:v>
                </c:pt>
                <c:pt idx="109">
                  <c:v>71.42683617317708</c:v>
                </c:pt>
                <c:pt idx="110">
                  <c:v>71.342139630510758</c:v>
                </c:pt>
                <c:pt idx="111">
                  <c:v>71.257881305747546</c:v>
                </c:pt>
                <c:pt idx="112">
                  <c:v>71.174025157441903</c:v>
                </c:pt>
                <c:pt idx="113">
                  <c:v>71.090537233738814</c:v>
                </c:pt>
                <c:pt idx="114">
                  <c:v>71.007385480497803</c:v>
                </c:pt>
                <c:pt idx="115">
                  <c:v>70.924539554237057</c:v>
                </c:pt>
                <c:pt idx="116">
                  <c:v>70.841970639402831</c:v>
                </c:pt>
                <c:pt idx="117">
                  <c:v>70.759651269416693</c:v>
                </c:pt>
                <c:pt idx="118">
                  <c:v>70.677555150916064</c:v>
                </c:pt>
                <c:pt idx="119">
                  <c:v>70.595656990581119</c:v>
                </c:pt>
                <c:pt idx="120">
                  <c:v>70.513932323932778</c:v>
                </c:pt>
                <c:pt idx="121">
                  <c:v>70.432357345494424</c:v>
                </c:pt>
                <c:pt idx="122">
                  <c:v>70.350908739733541</c:v>
                </c:pt>
                <c:pt idx="123">
                  <c:v>70.269563512241859</c:v>
                </c:pt>
                <c:pt idx="124">
                  <c:v>70.188298820677431</c:v>
                </c:pt>
                <c:pt idx="125">
                  <c:v>70.107091805078468</c:v>
                </c:pt>
                <c:pt idx="126">
                  <c:v>70.025919417275261</c:v>
                </c:pt>
                <c:pt idx="127">
                  <c:v>69.944758249275267</c:v>
                </c:pt>
                <c:pt idx="128">
                  <c:v>69.863584360679909</c:v>
                </c:pt>
                <c:pt idx="129">
                  <c:v>69.782373105421826</c:v>
                </c:pt>
                <c:pt idx="130">
                  <c:v>69.7010989583857</c:v>
                </c:pt>
                <c:pt idx="131">
                  <c:v>69.619735342807303</c:v>
                </c:pt>
                <c:pt idx="132">
                  <c:v>69.538254459734944</c:v>
                </c:pt>
                <c:pt idx="133">
                  <c:v>69.456627121292541</c:v>
                </c:pt>
                <c:pt idx="134">
                  <c:v>69.374822590006076</c:v>
                </c:pt>
                <c:pt idx="135">
                  <c:v>69.292808427047788</c:v>
                </c:pt>
                <c:pt idx="136">
                  <c:v>69.210550352912904</c:v>
                </c:pt>
                <c:pt idx="137">
                  <c:v>69.128012124765988</c:v>
                </c:pt>
                <c:pt idx="138">
                  <c:v>69.045155435467265</c:v>
                </c:pt>
                <c:pt idx="139">
                  <c:v>68.96193984009291</c:v>
                </c:pt>
                <c:pt idx="140">
                  <c:v>68.878322716572271</c:v>
                </c:pt>
                <c:pt idx="141">
                  <c:v>68.794259267836139</c:v>
                </c:pt>
                <c:pt idx="142">
                  <c:v>68.709702573558218</c:v>
                </c:pt>
                <c:pt idx="143">
                  <c:v>68.624603700106618</c:v>
                </c:pt>
                <c:pt idx="144">
                  <c:v>68.538911877630682</c:v>
                </c:pt>
                <c:pt idx="145">
                  <c:v>68.452574753196586</c:v>
                </c:pt>
                <c:pt idx="146">
                  <c:v>68.365538728453288</c:v>
                </c:pt>
                <c:pt idx="147">
                  <c:v>68.277749389351357</c:v>
                </c:pt>
                <c:pt idx="148">
                  <c:v>68.189152033846995</c:v>
                </c:pt>
                <c:pt idx="149">
                  <c:v>68.09969230120538</c:v>
                </c:pt>
                <c:pt idx="150">
                  <c:v>68.009316903408603</c:v>
                </c:pt>
                <c:pt idx="151">
                  <c:v>67.917974455237072</c:v>
                </c:pt>
                <c:pt idx="152">
                  <c:v>67.825616394867865</c:v>
                </c:pt>
                <c:pt idx="153">
                  <c:v>67.732197981412952</c:v>
                </c:pt>
                <c:pt idx="154">
                  <c:v>67.637679349902683</c:v>
                </c:pt>
                <c:pt idx="155">
                  <c:v>67.542026598090558</c:v>
                </c:pt>
                <c:pt idx="156">
                  <c:v>67.445212873500381</c:v>
                </c:pt>
                <c:pt idx="157">
                  <c:v>67.347219423825976</c:v>
                </c:pt>
                <c:pt idx="158">
                  <c:v>67.248036569654559</c:v>
                </c:pt>
                <c:pt idx="159">
                  <c:v>67.147664556056483</c:v>
                </c:pt>
                <c:pt idx="160">
                  <c:v>67.046114239370468</c:v>
                </c:pt>
                <c:pt idx="161">
                  <c:v>66.943407567906078</c:v>
                </c:pt>
                <c:pt idx="162">
                  <c:v>66.839577820507813</c:v>
                </c:pt>
                <c:pt idx="163">
                  <c:v>66.734669574972429</c:v>
                </c:pt>
                <c:pt idx="164">
                  <c:v>66.62873838890718</c:v>
                </c:pt>
                <c:pt idx="165">
                  <c:v>66.521850188215026</c:v>
                </c:pt>
                <c:pt idx="166">
                  <c:v>66.414080372196267</c:v>
                </c:pt>
                <c:pt idx="167">
                  <c:v>66.305512658283163</c:v>
                </c:pt>
                <c:pt idx="168">
                  <c:v>66.196237702606851</c:v>
                </c:pt>
                <c:pt idx="169">
                  <c:v>66.086351543888725</c:v>
                </c:pt>
                <c:pt idx="170">
                  <c:v>65.975953926652835</c:v>
                </c:pt>
                <c:pt idx="171">
                  <c:v>65.865146564820094</c:v>
                </c:pt>
                <c:pt idx="172">
                  <c:v>65.754031408033526</c:v>
                </c:pt>
                <c:pt idx="173">
                  <c:v>65.642708970601305</c:v>
                </c:pt>
                <c:pt idx="174">
                  <c:v>65.531276777077608</c:v>
                </c:pt>
                <c:pt idx="175">
                  <c:v>65.41982796987557</c:v>
                </c:pt>
                <c:pt idx="176">
                  <c:v>65.308450113740818</c:v>
                </c:pt>
                <c:pt idx="177">
                  <c:v>65.197224220334277</c:v>
                </c:pt>
                <c:pt idx="178">
                  <c:v>65.086224004481195</c:v>
                </c:pt>
                <c:pt idx="179">
                  <c:v>64.975515372646839</c:v>
                </c:pt>
                <c:pt idx="180">
                  <c:v>64.865156134537131</c:v>
                </c:pt>
                <c:pt idx="181">
                  <c:v>64.755195920834012</c:v>
                </c:pt>
                <c:pt idx="182">
                  <c:v>64.645676284190557</c:v>
                </c:pt>
                <c:pt idx="183">
                  <c:v>64.536630956767311</c:v>
                </c:pt>
                <c:pt idx="184">
                  <c:v>64.428086235670577</c:v>
                </c:pt>
                <c:pt idx="185">
                  <c:v>64.32006146741638</c:v>
                </c:pt>
                <c:pt idx="186">
                  <c:v>64.212569603685751</c:v>
                </c:pt>
                <c:pt idx="187">
                  <c:v>64.10561780281833</c:v>
                </c:pt>
                <c:pt idx="188">
                  <c:v>63.999208054380091</c:v>
                </c:pt>
                <c:pt idx="189">
                  <c:v>63.893337807432268</c:v>
                </c:pt>
                <c:pt idx="190">
                  <c:v>63.7880005865646</c:v>
                </c:pt>
                <c:pt idx="191">
                  <c:v>63.683186583129931</c:v>
                </c:pt>
                <c:pt idx="192">
                  <c:v>63.578883212277852</c:v>
                </c:pt>
                <c:pt idx="193">
                  <c:v>63.475075629230695</c:v>
                </c:pt>
                <c:pt idx="194">
                  <c:v>63.371747200717593</c:v>
                </c:pt>
                <c:pt idx="195">
                  <c:v>63.268879929559468</c:v>
                </c:pt>
                <c:pt idx="196">
                  <c:v>63.166454832084405</c:v>
                </c:pt>
                <c:pt idx="197">
                  <c:v>63.0644522693715</c:v>
                </c:pt>
                <c:pt idx="198">
                  <c:v>62.9628522343098</c:v>
                </c:pt>
                <c:pt idx="199">
                  <c:v>62.861634597157924</c:v>
                </c:pt>
                <c:pt idx="200">
                  <c:v>62.76077931274552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82.132999999999996</c:v>
                </c:pt>
                <c:pt idx="1">
                  <c:v>81.783000000000001</c:v>
                </c:pt>
                <c:pt idx="2">
                  <c:v>81.783000000000001</c:v>
                </c:pt>
                <c:pt idx="3">
                  <c:v>80.683000000000007</c:v>
                </c:pt>
                <c:pt idx="4">
                  <c:v>81.75</c:v>
                </c:pt>
                <c:pt idx="5">
                  <c:v>81.382999999999996</c:v>
                </c:pt>
                <c:pt idx="6">
                  <c:v>81.5</c:v>
                </c:pt>
                <c:pt idx="7">
                  <c:v>81.882999999999996</c:v>
                </c:pt>
                <c:pt idx="8">
                  <c:v>81.632999999999996</c:v>
                </c:pt>
                <c:pt idx="9">
                  <c:v>81.5</c:v>
                </c:pt>
                <c:pt idx="10">
                  <c:v>81.783000000000001</c:v>
                </c:pt>
                <c:pt idx="11">
                  <c:v>81.733000000000004</c:v>
                </c:pt>
                <c:pt idx="12">
                  <c:v>82.132999999999996</c:v>
                </c:pt>
                <c:pt idx="13">
                  <c:v>82.75</c:v>
                </c:pt>
                <c:pt idx="14">
                  <c:v>82.316999999999993</c:v>
                </c:pt>
                <c:pt idx="15">
                  <c:v>82.082999999999998</c:v>
                </c:pt>
                <c:pt idx="16">
                  <c:v>82.167000000000002</c:v>
                </c:pt>
                <c:pt idx="17">
                  <c:v>82.35</c:v>
                </c:pt>
                <c:pt idx="18">
                  <c:v>82.766999999999996</c:v>
                </c:pt>
                <c:pt idx="19">
                  <c:v>83.35</c:v>
                </c:pt>
                <c:pt idx="20">
                  <c:v>82.716999999999999</c:v>
                </c:pt>
                <c:pt idx="21">
                  <c:v>83.316999999999993</c:v>
                </c:pt>
                <c:pt idx="22">
                  <c:v>83.483000000000004</c:v>
                </c:pt>
                <c:pt idx="23">
                  <c:v>84.316999999999993</c:v>
                </c:pt>
                <c:pt idx="24">
                  <c:v>83.716999999999999</c:v>
                </c:pt>
                <c:pt idx="25">
                  <c:v>84.066999999999993</c:v>
                </c:pt>
                <c:pt idx="26">
                  <c:v>84.667000000000002</c:v>
                </c:pt>
                <c:pt idx="27">
                  <c:v>84.6</c:v>
                </c:pt>
                <c:pt idx="28">
                  <c:v>84.832999999999998</c:v>
                </c:pt>
                <c:pt idx="29">
                  <c:v>86.117000000000004</c:v>
                </c:pt>
                <c:pt idx="30">
                  <c:v>87.132999999999996</c:v>
                </c:pt>
                <c:pt idx="31">
                  <c:v>85.917000000000002</c:v>
                </c:pt>
                <c:pt idx="32">
                  <c:v>85.933000000000007</c:v>
                </c:pt>
                <c:pt idx="33">
                  <c:v>88.367000000000004</c:v>
                </c:pt>
                <c:pt idx="34">
                  <c:v>89.132999999999996</c:v>
                </c:pt>
                <c:pt idx="35">
                  <c:v>88.683000000000007</c:v>
                </c:pt>
                <c:pt idx="36">
                  <c:v>91.4</c:v>
                </c:pt>
                <c:pt idx="37">
                  <c:v>90.7</c:v>
                </c:pt>
                <c:pt idx="38">
                  <c:v>92.7</c:v>
                </c:pt>
                <c:pt idx="39">
                  <c:v>93.966999999999999</c:v>
                </c:pt>
                <c:pt idx="40">
                  <c:v>95.6</c:v>
                </c:pt>
                <c:pt idx="41">
                  <c:v>96.95</c:v>
                </c:pt>
                <c:pt idx="42">
                  <c:v>99.367000000000004</c:v>
                </c:pt>
                <c:pt idx="43">
                  <c:v>102.283</c:v>
                </c:pt>
                <c:pt idx="44">
                  <c:v>104.65</c:v>
                </c:pt>
                <c:pt idx="45">
                  <c:v>107.467</c:v>
                </c:pt>
                <c:pt idx="46">
                  <c:v>111.717</c:v>
                </c:pt>
                <c:pt idx="47">
                  <c:v>116.417</c:v>
                </c:pt>
                <c:pt idx="48">
                  <c:v>120.5</c:v>
                </c:pt>
                <c:pt idx="49">
                  <c:v>128.18299999999999</c:v>
                </c:pt>
                <c:pt idx="50">
                  <c:v>134.31700000000001</c:v>
                </c:pt>
                <c:pt idx="51">
                  <c:v>144.18299999999999</c:v>
                </c:pt>
                <c:pt idx="52">
                  <c:v>156.25</c:v>
                </c:pt>
                <c:pt idx="53">
                  <c:v>169.4</c:v>
                </c:pt>
                <c:pt idx="54">
                  <c:v>184.05</c:v>
                </c:pt>
                <c:pt idx="55">
                  <c:v>198.083</c:v>
                </c:pt>
                <c:pt idx="56">
                  <c:v>209.13300000000001</c:v>
                </c:pt>
                <c:pt idx="57">
                  <c:v>219.25</c:v>
                </c:pt>
                <c:pt idx="58">
                  <c:v>226.38300000000001</c:v>
                </c:pt>
                <c:pt idx="59">
                  <c:v>229.35</c:v>
                </c:pt>
                <c:pt idx="60">
                  <c:v>230.333</c:v>
                </c:pt>
                <c:pt idx="61">
                  <c:v>228.31700000000001</c:v>
                </c:pt>
                <c:pt idx="62">
                  <c:v>221.28299999999999</c:v>
                </c:pt>
                <c:pt idx="63">
                  <c:v>208.6</c:v>
                </c:pt>
                <c:pt idx="64">
                  <c:v>190.267</c:v>
                </c:pt>
                <c:pt idx="65">
                  <c:v>165.483</c:v>
                </c:pt>
                <c:pt idx="66">
                  <c:v>133.167</c:v>
                </c:pt>
                <c:pt idx="67">
                  <c:v>100.533</c:v>
                </c:pt>
                <c:pt idx="68">
                  <c:v>85.7</c:v>
                </c:pt>
                <c:pt idx="69">
                  <c:v>85.566999999999993</c:v>
                </c:pt>
                <c:pt idx="70">
                  <c:v>87.216999999999999</c:v>
                </c:pt>
                <c:pt idx="71">
                  <c:v>89.933000000000007</c:v>
                </c:pt>
                <c:pt idx="72">
                  <c:v>92.433000000000007</c:v>
                </c:pt>
                <c:pt idx="73">
                  <c:v>95.55</c:v>
                </c:pt>
                <c:pt idx="74">
                  <c:v>98.75</c:v>
                </c:pt>
                <c:pt idx="75">
                  <c:v>102.633</c:v>
                </c:pt>
                <c:pt idx="76">
                  <c:v>109.033</c:v>
                </c:pt>
                <c:pt idx="77">
                  <c:v>117.1</c:v>
                </c:pt>
                <c:pt idx="78">
                  <c:v>125.417</c:v>
                </c:pt>
                <c:pt idx="79">
                  <c:v>135.917</c:v>
                </c:pt>
                <c:pt idx="80">
                  <c:v>148.18299999999999</c:v>
                </c:pt>
                <c:pt idx="81">
                  <c:v>159.69999999999999</c:v>
                </c:pt>
                <c:pt idx="82">
                  <c:v>170.017</c:v>
                </c:pt>
                <c:pt idx="83">
                  <c:v>178.28299999999999</c:v>
                </c:pt>
                <c:pt idx="84">
                  <c:v>184.767</c:v>
                </c:pt>
                <c:pt idx="85">
                  <c:v>188.03299999999999</c:v>
                </c:pt>
                <c:pt idx="86">
                  <c:v>188.7</c:v>
                </c:pt>
                <c:pt idx="87">
                  <c:v>184.9</c:v>
                </c:pt>
                <c:pt idx="88">
                  <c:v>175.68299999999999</c:v>
                </c:pt>
                <c:pt idx="89">
                  <c:v>161.083</c:v>
                </c:pt>
                <c:pt idx="90">
                  <c:v>141.13300000000001</c:v>
                </c:pt>
                <c:pt idx="91">
                  <c:v>114.767</c:v>
                </c:pt>
                <c:pt idx="92">
                  <c:v>88.55</c:v>
                </c:pt>
                <c:pt idx="93">
                  <c:v>77.882999999999996</c:v>
                </c:pt>
                <c:pt idx="94">
                  <c:v>75.417000000000002</c:v>
                </c:pt>
                <c:pt idx="95">
                  <c:v>75.882999999999996</c:v>
                </c:pt>
                <c:pt idx="96">
                  <c:v>75.483000000000004</c:v>
                </c:pt>
                <c:pt idx="97">
                  <c:v>75.783000000000001</c:v>
                </c:pt>
                <c:pt idx="98">
                  <c:v>76.132999999999996</c:v>
                </c:pt>
                <c:pt idx="99">
                  <c:v>75.7</c:v>
                </c:pt>
                <c:pt idx="100">
                  <c:v>76.683000000000007</c:v>
                </c:pt>
                <c:pt idx="101">
                  <c:v>74.650000000000006</c:v>
                </c:pt>
                <c:pt idx="102">
                  <c:v>75.816999999999993</c:v>
                </c:pt>
                <c:pt idx="103">
                  <c:v>75.849999999999994</c:v>
                </c:pt>
                <c:pt idx="104">
                  <c:v>76.733000000000004</c:v>
                </c:pt>
                <c:pt idx="105">
                  <c:v>75.632999999999996</c:v>
                </c:pt>
                <c:pt idx="106">
                  <c:v>77.266999999999996</c:v>
                </c:pt>
                <c:pt idx="107">
                  <c:v>76.349999999999994</c:v>
                </c:pt>
                <c:pt idx="108">
                  <c:v>76.783000000000001</c:v>
                </c:pt>
                <c:pt idx="109">
                  <c:v>77.382999999999996</c:v>
                </c:pt>
                <c:pt idx="110">
                  <c:v>76.832999999999998</c:v>
                </c:pt>
                <c:pt idx="111">
                  <c:v>78.082999999999998</c:v>
                </c:pt>
                <c:pt idx="112">
                  <c:v>78.650000000000006</c:v>
                </c:pt>
                <c:pt idx="113">
                  <c:v>77.716999999999999</c:v>
                </c:pt>
                <c:pt idx="114">
                  <c:v>78.75</c:v>
                </c:pt>
                <c:pt idx="115">
                  <c:v>75.783000000000001</c:v>
                </c:pt>
                <c:pt idx="116">
                  <c:v>76.516999999999996</c:v>
                </c:pt>
                <c:pt idx="117">
                  <c:v>76.733000000000004</c:v>
                </c:pt>
                <c:pt idx="118">
                  <c:v>77.900000000000006</c:v>
                </c:pt>
                <c:pt idx="119">
                  <c:v>77.332999999999998</c:v>
                </c:pt>
                <c:pt idx="120">
                  <c:v>78.382999999999996</c:v>
                </c:pt>
                <c:pt idx="121">
                  <c:v>79.150000000000006</c:v>
                </c:pt>
                <c:pt idx="122">
                  <c:v>78.183000000000007</c:v>
                </c:pt>
                <c:pt idx="123">
                  <c:v>79.683000000000007</c:v>
                </c:pt>
                <c:pt idx="124">
                  <c:v>79.599999999999994</c:v>
                </c:pt>
                <c:pt idx="125">
                  <c:v>80.266999999999996</c:v>
                </c:pt>
                <c:pt idx="126">
                  <c:v>79.716999999999999</c:v>
                </c:pt>
                <c:pt idx="127">
                  <c:v>79.433000000000007</c:v>
                </c:pt>
                <c:pt idx="128">
                  <c:v>77.917000000000002</c:v>
                </c:pt>
                <c:pt idx="129">
                  <c:v>78.533000000000001</c:v>
                </c:pt>
                <c:pt idx="130">
                  <c:v>78.082999999999998</c:v>
                </c:pt>
                <c:pt idx="131">
                  <c:v>75.7</c:v>
                </c:pt>
                <c:pt idx="132">
                  <c:v>75.933000000000007</c:v>
                </c:pt>
                <c:pt idx="133">
                  <c:v>75.099999999999994</c:v>
                </c:pt>
                <c:pt idx="134">
                  <c:v>74.667000000000002</c:v>
                </c:pt>
                <c:pt idx="135">
                  <c:v>74.167000000000002</c:v>
                </c:pt>
                <c:pt idx="136">
                  <c:v>74.233000000000004</c:v>
                </c:pt>
                <c:pt idx="137">
                  <c:v>74.132999999999996</c:v>
                </c:pt>
                <c:pt idx="138">
                  <c:v>74.55</c:v>
                </c:pt>
                <c:pt idx="139">
                  <c:v>73.7</c:v>
                </c:pt>
                <c:pt idx="140">
                  <c:v>73.382999999999996</c:v>
                </c:pt>
                <c:pt idx="141">
                  <c:v>74.033000000000001</c:v>
                </c:pt>
                <c:pt idx="142">
                  <c:v>74.132999999999996</c:v>
                </c:pt>
                <c:pt idx="143">
                  <c:v>73.8</c:v>
                </c:pt>
                <c:pt idx="144">
                  <c:v>73.900000000000006</c:v>
                </c:pt>
                <c:pt idx="145">
                  <c:v>74.5</c:v>
                </c:pt>
                <c:pt idx="146">
                  <c:v>74.417000000000002</c:v>
                </c:pt>
                <c:pt idx="147">
                  <c:v>74.417000000000002</c:v>
                </c:pt>
                <c:pt idx="148">
                  <c:v>74.400000000000006</c:v>
                </c:pt>
                <c:pt idx="149">
                  <c:v>75.400000000000006</c:v>
                </c:pt>
                <c:pt idx="150">
                  <c:v>73.917000000000002</c:v>
                </c:pt>
                <c:pt idx="151">
                  <c:v>74.45</c:v>
                </c:pt>
                <c:pt idx="152">
                  <c:v>74.75</c:v>
                </c:pt>
                <c:pt idx="153">
                  <c:v>75.266999999999996</c:v>
                </c:pt>
                <c:pt idx="154">
                  <c:v>75.367000000000004</c:v>
                </c:pt>
                <c:pt idx="155">
                  <c:v>75.033000000000001</c:v>
                </c:pt>
                <c:pt idx="156">
                  <c:v>74.7</c:v>
                </c:pt>
                <c:pt idx="157">
                  <c:v>75.566999999999993</c:v>
                </c:pt>
                <c:pt idx="158">
                  <c:v>75.882999999999996</c:v>
                </c:pt>
                <c:pt idx="159">
                  <c:v>74.832999999999998</c:v>
                </c:pt>
                <c:pt idx="160">
                  <c:v>73.216999999999999</c:v>
                </c:pt>
                <c:pt idx="161">
                  <c:v>74.349999999999994</c:v>
                </c:pt>
                <c:pt idx="162">
                  <c:v>72.632999999999996</c:v>
                </c:pt>
                <c:pt idx="163">
                  <c:v>72.617000000000004</c:v>
                </c:pt>
                <c:pt idx="164">
                  <c:v>71.316999999999993</c:v>
                </c:pt>
                <c:pt idx="165">
                  <c:v>71.8</c:v>
                </c:pt>
                <c:pt idx="166">
                  <c:v>71.132999999999996</c:v>
                </c:pt>
                <c:pt idx="167">
                  <c:v>70.016999999999996</c:v>
                </c:pt>
                <c:pt idx="168">
                  <c:v>70.632999999999996</c:v>
                </c:pt>
                <c:pt idx="169">
                  <c:v>69.716999999999999</c:v>
                </c:pt>
                <c:pt idx="170">
                  <c:v>69.382999999999996</c:v>
                </c:pt>
                <c:pt idx="171">
                  <c:v>70.849999999999994</c:v>
                </c:pt>
                <c:pt idx="172">
                  <c:v>69.55</c:v>
                </c:pt>
                <c:pt idx="173">
                  <c:v>71.316999999999993</c:v>
                </c:pt>
                <c:pt idx="174">
                  <c:v>68.632999999999996</c:v>
                </c:pt>
                <c:pt idx="175">
                  <c:v>69.45</c:v>
                </c:pt>
                <c:pt idx="176">
                  <c:v>69.516999999999996</c:v>
                </c:pt>
                <c:pt idx="177">
                  <c:v>69.849999999999994</c:v>
                </c:pt>
                <c:pt idx="178">
                  <c:v>68.566999999999993</c:v>
                </c:pt>
                <c:pt idx="179">
                  <c:v>70.45</c:v>
                </c:pt>
                <c:pt idx="180">
                  <c:v>68.25</c:v>
                </c:pt>
                <c:pt idx="181">
                  <c:v>68.716999999999999</c:v>
                </c:pt>
                <c:pt idx="182">
                  <c:v>69.117000000000004</c:v>
                </c:pt>
                <c:pt idx="183">
                  <c:v>68.832999999999998</c:v>
                </c:pt>
                <c:pt idx="184">
                  <c:v>69.683000000000007</c:v>
                </c:pt>
                <c:pt idx="185">
                  <c:v>67.966999999999999</c:v>
                </c:pt>
                <c:pt idx="186">
                  <c:v>67.650000000000006</c:v>
                </c:pt>
                <c:pt idx="187">
                  <c:v>68.167000000000002</c:v>
                </c:pt>
                <c:pt idx="188">
                  <c:v>67.933000000000007</c:v>
                </c:pt>
                <c:pt idx="189">
                  <c:v>69.082999999999998</c:v>
                </c:pt>
                <c:pt idx="190">
                  <c:v>68.3</c:v>
                </c:pt>
                <c:pt idx="191">
                  <c:v>67.983000000000004</c:v>
                </c:pt>
                <c:pt idx="192">
                  <c:v>68.917000000000002</c:v>
                </c:pt>
                <c:pt idx="193">
                  <c:v>68.367000000000004</c:v>
                </c:pt>
                <c:pt idx="194">
                  <c:v>68.599999999999994</c:v>
                </c:pt>
                <c:pt idx="195">
                  <c:v>69.566999999999993</c:v>
                </c:pt>
                <c:pt idx="196">
                  <c:v>68.45</c:v>
                </c:pt>
                <c:pt idx="197">
                  <c:v>68.283000000000001</c:v>
                </c:pt>
                <c:pt idx="198">
                  <c:v>68.400000000000006</c:v>
                </c:pt>
                <c:pt idx="199">
                  <c:v>68.716999999999999</c:v>
                </c:pt>
                <c:pt idx="200">
                  <c:v>68.283000000000001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79.446945883005682</c:v>
                </c:pt>
                <c:pt idx="1">
                  <c:v>79.699789792907538</c:v>
                </c:pt>
                <c:pt idx="2">
                  <c:v>79.951582374375775</c:v>
                </c:pt>
                <c:pt idx="3">
                  <c:v>80.202156864729929</c:v>
                </c:pt>
                <c:pt idx="4">
                  <c:v>80.45132618249211</c:v>
                </c:pt>
                <c:pt idx="5">
                  <c:v>80.698881039077691</c:v>
                </c:pt>
                <c:pt idx="6">
                  <c:v>80.94458798367323</c:v>
                </c:pt>
                <c:pt idx="7">
                  <c:v>81.188187412295818</c:v>
                </c:pt>
                <c:pt idx="8">
                  <c:v>81.429391586775523</c:v>
                </c:pt>
                <c:pt idx="9">
                  <c:v>81.667882730073714</c:v>
                </c:pt>
                <c:pt idx="10">
                  <c:v>81.903311293469528</c:v>
                </c:pt>
                <c:pt idx="11">
                  <c:v>82.135294532279758</c:v>
                </c:pt>
                <c:pt idx="12">
                  <c:v>82.363415584864512</c:v>
                </c:pt>
                <c:pt idx="13">
                  <c:v>82.587223331409348</c:v>
                </c:pt>
                <c:pt idx="14">
                  <c:v>82.806233423234261</c:v>
                </c:pt>
                <c:pt idx="15">
                  <c:v>83.019931031554464</c:v>
                </c:pt>
                <c:pt idx="16">
                  <c:v>83.227776080842318</c:v>
                </c:pt>
                <c:pt idx="17">
                  <c:v>83.429212023011289</c:v>
                </c:pt>
                <c:pt idx="18">
                  <c:v>83.623679593413328</c:v>
                </c:pt>
                <c:pt idx="19">
                  <c:v>83.810637487644442</c:v>
                </c:pt>
                <c:pt idx="20">
                  <c:v>83.989592527116528</c:v>
                </c:pt>
                <c:pt idx="21">
                  <c:v>84.160142653263534</c:v>
                </c:pt>
                <c:pt idx="22">
                  <c:v>84.322037005722308</c:v>
                </c:pt>
                <c:pt idx="23">
                  <c:v>84.475258380543863</c:v>
                </c:pt>
                <c:pt idx="24">
                  <c:v>84.620134483894503</c:v>
                </c:pt>
                <c:pt idx="25">
                  <c:v>84.757485509365466</c:v>
                </c:pt>
                <c:pt idx="26">
                  <c:v>84.888816537742869</c:v>
                </c:pt>
                <c:pt idx="27">
                  <c:v>85.016563892536723</c:v>
                </c:pt>
                <c:pt idx="28">
                  <c:v>85.144404623689141</c:v>
                </c:pt>
                <c:pt idx="29">
                  <c:v>85.277637413513446</c:v>
                </c:pt>
                <c:pt idx="30">
                  <c:v>85.423641029992552</c:v>
                </c:pt>
                <c:pt idx="31">
                  <c:v>85.592412595638322</c:v>
                </c:pt>
                <c:pt idx="32">
                  <c:v>85.797182017088275</c:v>
                </c:pt>
                <c:pt idx="33">
                  <c:v>86.055090635069874</c:v>
                </c:pt>
                <c:pt idx="34">
                  <c:v>86.387911371159831</c:v>
                </c:pt>
                <c:pt idx="35">
                  <c:v>86.822774484979576</c:v>
                </c:pt>
                <c:pt idx="36">
                  <c:v>87.392847979256658</c:v>
                </c:pt>
                <c:pt idx="37">
                  <c:v>88.13790559844729</c:v>
                </c:pt>
                <c:pt idx="38">
                  <c:v>89.104699643287731</c:v>
                </c:pt>
                <c:pt idx="39">
                  <c:v>90.347042342858444</c:v>
                </c:pt>
                <c:pt idx="40">
                  <c:v>91.925490585574508</c:v>
                </c:pt>
                <c:pt idx="41">
                  <c:v>93.90652698012444</c:v>
                </c:pt>
                <c:pt idx="42">
                  <c:v>96.3611380902192</c:v>
                </c:pt>
                <c:pt idx="43">
                  <c:v>99.362710546024275</c:v>
                </c:pt>
                <c:pt idx="44">
                  <c:v>102.98419915275889</c:v>
                </c:pt>
                <c:pt idx="45">
                  <c:v>107.29456853122325</c:v>
                </c:pt>
                <c:pt idx="46">
                  <c:v>112.35457015025059</c:v>
                </c:pt>
                <c:pt idx="47">
                  <c:v>118.21198695302515</c:v>
                </c:pt>
                <c:pt idx="48">
                  <c:v>124.8965533279161</c:v>
                </c:pt>
                <c:pt idx="49">
                  <c:v>132.41483233690832</c:v>
                </c:pt>
                <c:pt idx="50">
                  <c:v>140.74539690557862</c:v>
                </c:pt>
                <c:pt idx="51">
                  <c:v>149.8347081323212</c:v>
                </c:pt>
                <c:pt idx="52">
                  <c:v>159.59410036078614</c:v>
                </c:pt>
                <c:pt idx="53">
                  <c:v>169.89823724956574</c:v>
                </c:pt>
                <c:pt idx="54">
                  <c:v>180.58514248582901</c:v>
                </c:pt>
                <c:pt idx="55">
                  <c:v>191.45675412134852</c:v>
                </c:pt>
                <c:pt idx="56">
                  <c:v>202.27467618136549</c:v>
                </c:pt>
                <c:pt idx="57">
                  <c:v>212.73387916595473</c:v>
                </c:pt>
                <c:pt idx="58">
                  <c:v>222.37592828063771</c:v>
                </c:pt>
                <c:pt idx="59">
                  <c:v>230.39488426114997</c:v>
                </c:pt>
                <c:pt idx="60">
                  <c:v>235.36094600647581</c:v>
                </c:pt>
                <c:pt idx="61">
                  <c:v>235.09752454982933</c:v>
                </c:pt>
                <c:pt idx="62">
                  <c:v>227.15697084671373</c:v>
                </c:pt>
                <c:pt idx="63">
                  <c:v>210.13013828873329</c:v>
                </c:pt>
                <c:pt idx="64">
                  <c:v>185.18290801607637</c:v>
                </c:pt>
                <c:pt idx="65">
                  <c:v>156.45997384513848</c:v>
                </c:pt>
                <c:pt idx="66">
                  <c:v>129.5353789567807</c:v>
                </c:pt>
                <c:pt idx="67">
                  <c:v>108.81629135921108</c:v>
                </c:pt>
                <c:pt idx="68">
                  <c:v>95.855446015475593</c:v>
                </c:pt>
                <c:pt idx="69">
                  <c:v>89.610221489795777</c:v>
                </c:pt>
                <c:pt idx="70">
                  <c:v>87.933562502729629</c:v>
                </c:pt>
                <c:pt idx="71">
                  <c:v>88.921707872461454</c:v>
                </c:pt>
                <c:pt idx="72">
                  <c:v>91.436027977198435</c:v>
                </c:pt>
                <c:pt idx="73">
                  <c:v>94.990656048588633</c:v>
                </c:pt>
                <c:pt idx="74">
                  <c:v>99.456685926574181</c:v>
                </c:pt>
                <c:pt idx="75">
                  <c:v>104.83938276673119</c:v>
                </c:pt>
                <c:pt idx="76">
                  <c:v>111.16558686989438</c:v>
                </c:pt>
                <c:pt idx="77">
                  <c:v>118.43709176208314</c:v>
                </c:pt>
                <c:pt idx="78">
                  <c:v>126.61109386523526</c:v>
                </c:pt>
                <c:pt idx="79">
                  <c:v>135.59022902562546</c:v>
                </c:pt>
                <c:pt idx="80">
                  <c:v>145.21693593475499</c:v>
                </c:pt>
                <c:pt idx="81">
                  <c:v>155.2694178827482</c:v>
                </c:pt>
                <c:pt idx="82">
                  <c:v>165.44999239393499</c:v>
                </c:pt>
                <c:pt idx="83">
                  <c:v>175.33709282067443</c:v>
                </c:pt>
                <c:pt idx="84">
                  <c:v>184.24638711531776</c:v>
                </c:pt>
                <c:pt idx="85">
                  <c:v>190.9721838742621</c:v>
                </c:pt>
                <c:pt idx="86">
                  <c:v>193.56490128483534</c:v>
                </c:pt>
                <c:pt idx="87">
                  <c:v>189.6044933041606</c:v>
                </c:pt>
                <c:pt idx="88">
                  <c:v>177.3956970098065</c:v>
                </c:pt>
                <c:pt idx="89">
                  <c:v>157.64233767614365</c:v>
                </c:pt>
                <c:pt idx="90">
                  <c:v>134.08024896606017</c:v>
                </c:pt>
                <c:pt idx="91">
                  <c:v>111.94080958457633</c:v>
                </c:pt>
                <c:pt idx="92">
                  <c:v>95.2022758372716</c:v>
                </c:pt>
                <c:pt idx="93">
                  <c:v>84.928162323864697</c:v>
                </c:pt>
                <c:pt idx="94">
                  <c:v>79.777455522853813</c:v>
                </c:pt>
                <c:pt idx="95">
                  <c:v>77.647362042903438</c:v>
                </c:pt>
                <c:pt idx="96">
                  <c:v>76.897933018697728</c:v>
                </c:pt>
                <c:pt idx="97">
                  <c:v>76.647622176457062</c:v>
                </c:pt>
                <c:pt idx="98">
                  <c:v>76.541941024237346</c:v>
                </c:pt>
                <c:pt idx="99">
                  <c:v>76.47057802578108</c:v>
                </c:pt>
                <c:pt idx="100">
                  <c:v>76.406548904018607</c:v>
                </c:pt>
                <c:pt idx="101">
                  <c:v>76.344723930003582</c:v>
                </c:pt>
                <c:pt idx="102">
                  <c:v>76.284551433155059</c:v>
                </c:pt>
                <c:pt idx="103">
                  <c:v>76.226380494701132</c:v>
                </c:pt>
                <c:pt idx="104">
                  <c:v>76.170904920505436</c:v>
                </c:pt>
                <c:pt idx="105">
                  <c:v>76.119170798428243</c:v>
                </c:pt>
                <c:pt idx="106">
                  <c:v>76.072676485999438</c:v>
                </c:pt>
                <c:pt idx="107">
                  <c:v>76.033493246126085</c:v>
                </c:pt>
                <c:pt idx="108">
                  <c:v>76.004388632519138</c:v>
                </c:pt>
                <c:pt idx="109">
                  <c:v>75.988934907617306</c:v>
                </c:pt>
                <c:pt idx="110">
                  <c:v>75.991578307873638</c:v>
                </c:pt>
                <c:pt idx="111">
                  <c:v>76.017638717469012</c:v>
                </c:pt>
                <c:pt idx="112">
                  <c:v>76.073205568129808</c:v>
                </c:pt>
                <c:pt idx="113">
                  <c:v>76.164896662924207</c:v>
                </c:pt>
                <c:pt idx="114">
                  <c:v>76.299454084893839</c:v>
                </c:pt>
                <c:pt idx="115">
                  <c:v>76.483166493447882</c:v>
                </c:pt>
                <c:pt idx="116">
                  <c:v>76.721128713486266</c:v>
                </c:pt>
                <c:pt idx="117">
                  <c:v>77.016370733378864</c:v>
                </c:pt>
                <c:pt idx="118">
                  <c:v>77.36888962388079</c:v>
                </c:pt>
                <c:pt idx="119">
                  <c:v>77.774559087276486</c:v>
                </c:pt>
                <c:pt idx="120">
                  <c:v>78.223721818390814</c:v>
                </c:pt>
                <c:pt idx="121">
                  <c:v>78.69901167299092</c:v>
                </c:pt>
                <c:pt idx="122">
                  <c:v>79.171890385011764</c:v>
                </c:pt>
                <c:pt idx="123">
                  <c:v>79.598193301088457</c:v>
                </c:pt>
                <c:pt idx="124">
                  <c:v>79.915277871660223</c:v>
                </c:pt>
                <c:pt idx="125">
                  <c:v>80.046337172143879</c:v>
                </c:pt>
                <c:pt idx="126">
                  <c:v>79.917688291648517</c:v>
                </c:pt>
                <c:pt idx="127">
                  <c:v>79.488390214071472</c:v>
                </c:pt>
                <c:pt idx="128">
                  <c:v>78.779583509120641</c:v>
                </c:pt>
                <c:pt idx="129">
                  <c:v>77.883254460614253</c:v>
                </c:pt>
                <c:pt idx="130">
                  <c:v>76.93786402347294</c:v>
                </c:pt>
                <c:pt idx="131">
                  <c:v>76.079890465354453</c:v>
                </c:pt>
                <c:pt idx="132">
                  <c:v>75.398310286776578</c:v>
                </c:pt>
                <c:pt idx="133">
                  <c:v>74.91651662434343</c:v>
                </c:pt>
                <c:pt idx="134">
                  <c:v>74.605635076969421</c:v>
                </c:pt>
                <c:pt idx="135">
                  <c:v>74.413636255724711</c:v>
                </c:pt>
                <c:pt idx="136">
                  <c:v>74.290853543459576</c:v>
                </c:pt>
                <c:pt idx="137">
                  <c:v>74.202273186871366</c:v>
                </c:pt>
                <c:pt idx="138">
                  <c:v>74.128230871102417</c:v>
                </c:pt>
                <c:pt idx="139">
                  <c:v>74.059874824276591</c:v>
                </c:pt>
                <c:pt idx="140">
                  <c:v>73.994434071510568</c:v>
                </c:pt>
                <c:pt idx="141">
                  <c:v>73.932231158221569</c:v>
                </c:pt>
                <c:pt idx="142">
                  <c:v>73.87534753027029</c:v>
                </c:pt>
                <c:pt idx="143">
                  <c:v>73.827249525525374</c:v>
                </c:pt>
                <c:pt idx="144">
                  <c:v>73.792796225280796</c:v>
                </c:pt>
                <c:pt idx="145">
                  <c:v>73.778280744187668</c:v>
                </c:pt>
                <c:pt idx="146">
                  <c:v>73.791298299658408</c:v>
                </c:pt>
                <c:pt idx="147">
                  <c:v>73.840297354752124</c:v>
                </c:pt>
                <c:pt idx="148">
                  <c:v>73.933705825664404</c:v>
                </c:pt>
                <c:pt idx="149">
                  <c:v>74.078554953711048</c:v>
                </c:pt>
                <c:pt idx="150">
                  <c:v>74.278529291699527</c:v>
                </c:pt>
                <c:pt idx="151">
                  <c:v>74.531320763115716</c:v>
                </c:pt>
                <c:pt idx="152">
                  <c:v>74.825123233954102</c:v>
                </c:pt>
                <c:pt idx="153">
                  <c:v>75.134403268384503</c:v>
                </c:pt>
                <c:pt idx="154">
                  <c:v>75.416278763825005</c:v>
                </c:pt>
                <c:pt idx="155">
                  <c:v>75.61098272063829</c:v>
                </c:pt>
                <c:pt idx="156">
                  <c:v>75.651297145972734</c:v>
                </c:pt>
                <c:pt idx="157">
                  <c:v>75.483183490695808</c:v>
                </c:pt>
                <c:pt idx="158">
                  <c:v>75.09163390921934</c:v>
                </c:pt>
                <c:pt idx="159">
                  <c:v>74.517005402966319</c:v>
                </c:pt>
                <c:pt idx="160">
                  <c:v>73.847595641576603</c:v>
                </c:pt>
                <c:pt idx="161">
                  <c:v>73.188109682423217</c:v>
                </c:pt>
                <c:pt idx="162">
                  <c:v>72.621151875551078</c:v>
                </c:pt>
                <c:pt idx="163">
                  <c:v>72.183874624561867</c:v>
                </c:pt>
                <c:pt idx="164">
                  <c:v>71.869627730259737</c:v>
                </c:pt>
                <c:pt idx="165">
                  <c:v>71.646918871409582</c:v>
                </c:pt>
                <c:pt idx="166">
                  <c:v>71.480262414435202</c:v>
                </c:pt>
                <c:pt idx="167">
                  <c:v>71.342488774022897</c:v>
                </c:pt>
                <c:pt idx="168">
                  <c:v>71.217423519036984</c:v>
                </c:pt>
                <c:pt idx="169">
                  <c:v>71.097243892350562</c:v>
                </c:pt>
                <c:pt idx="170">
                  <c:v>70.978842098348579</c:v>
                </c:pt>
                <c:pt idx="171">
                  <c:v>70.86123365453463</c:v>
                </c:pt>
                <c:pt idx="172">
                  <c:v>70.744216681545154</c:v>
                </c:pt>
                <c:pt idx="173">
                  <c:v>70.627823651513594</c:v>
                </c:pt>
                <c:pt idx="174">
                  <c:v>70.512137718916634</c:v>
                </c:pt>
                <c:pt idx="175">
                  <c:v>70.397241509128293</c:v>
                </c:pt>
                <c:pt idx="176">
                  <c:v>70.283205398870692</c:v>
                </c:pt>
                <c:pt idx="177">
                  <c:v>70.170085743645259</c:v>
                </c:pt>
                <c:pt idx="178">
                  <c:v>70.057925330442771</c:v>
                </c:pt>
                <c:pt idx="179">
                  <c:v>69.946754339771871</c:v>
                </c:pt>
                <c:pt idx="180">
                  <c:v>69.836591462937776</c:v>
                </c:pt>
                <c:pt idx="181">
                  <c:v>69.727445082471064</c:v>
                </c:pt>
                <c:pt idx="182">
                  <c:v>69.619314470724902</c:v>
                </c:pt>
                <c:pt idx="183">
                  <c:v>69.512190973745149</c:v>
                </c:pt>
                <c:pt idx="184">
                  <c:v>69.40605915465234</c:v>
                </c:pt>
                <c:pt idx="185">
                  <c:v>69.300897876984578</c:v>
                </c:pt>
                <c:pt idx="186">
                  <c:v>69.196681314040177</c:v>
                </c:pt>
                <c:pt idx="187">
                  <c:v>69.09337987515552</c:v>
                </c:pt>
                <c:pt idx="188">
                  <c:v>68.990961044005402</c:v>
                </c:pt>
                <c:pt idx="189">
                  <c:v>68.889390127415382</c:v>
                </c:pt>
                <c:pt idx="190">
                  <c:v>68.78863091586841</c:v>
                </c:pt>
                <c:pt idx="191">
                  <c:v>68.688646258933076</c:v>
                </c:pt>
                <c:pt idx="192">
                  <c:v>68.589398560316951</c:v>
                </c:pt>
                <c:pt idx="193">
                  <c:v>68.490850198239499</c:v>
                </c:pt>
                <c:pt idx="194">
                  <c:v>68.392963877410224</c:v>
                </c:pt>
                <c:pt idx="195">
                  <c:v>68.295702919166018</c:v>
                </c:pt>
                <c:pt idx="196">
                  <c:v>68.199031496341476</c:v>
                </c:pt>
                <c:pt idx="197">
                  <c:v>68.102914819275981</c:v>
                </c:pt>
                <c:pt idx="198">
                  <c:v>68.0073192790598</c:v>
                </c:pt>
                <c:pt idx="199">
                  <c:v>67.912212553727301</c:v>
                </c:pt>
                <c:pt idx="200">
                  <c:v>67.817563682656996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79.446945837827201</c:v>
                </c:pt>
                <c:pt idx="1">
                  <c:v>79.699789703788724</c:v>
                </c:pt>
                <c:pt idx="2">
                  <c:v>79.951582200435595</c:v>
                </c:pt>
                <c:pt idx="3">
                  <c:v>80.202156528819728</c:v>
                </c:pt>
                <c:pt idx="4">
                  <c:v>80.451325540633647</c:v>
                </c:pt>
                <c:pt idx="5">
                  <c:v>80.6988798255544</c:v>
                </c:pt>
                <c:pt idx="6">
                  <c:v>80.944585713548435</c:v>
                </c:pt>
                <c:pt idx="7">
                  <c:v>81.188183210411211</c:v>
                </c:pt>
                <c:pt idx="8">
                  <c:v>81.429383891374016</c:v>
                </c:pt>
                <c:pt idx="9">
                  <c:v>81.667868785308102</c:v>
                </c:pt>
                <c:pt idx="10">
                  <c:v>81.903286290941281</c:v>
                </c:pt>
                <c:pt idx="11">
                  <c:v>82.135250176582915</c:v>
                </c:pt>
                <c:pt idx="12">
                  <c:v>82.363337726072885</c:v>
                </c:pt>
                <c:pt idx="13">
                  <c:v>82.587088105881861</c:v>
                </c:pt>
                <c:pt idx="14">
                  <c:v>82.806001041236058</c:v>
                </c:pt>
                <c:pt idx="15">
                  <c:v>83.01953590242114</c:v>
                </c:pt>
                <c:pt idx="16">
                  <c:v>83.227111315461471</c:v>
                </c:pt>
                <c:pt idx="17">
                  <c:v>83.42810542340942</c:v>
                </c:pt>
                <c:pt idx="18">
                  <c:v>83.621856934527202</c:v>
                </c:pt>
                <c:pt idx="19">
                  <c:v>83.807667100494612</c:v>
                </c:pt>
                <c:pt idx="20">
                  <c:v>83.984802770014014</c:v>
                </c:pt>
                <c:pt idx="21">
                  <c:v>84.15250065921245</c:v>
                </c:pt>
                <c:pt idx="22">
                  <c:v>84.309972968375689</c:v>
                </c:pt>
                <c:pt idx="23">
                  <c:v>84.456414453108323</c:v>
                </c:pt>
                <c:pt idx="24">
                  <c:v>84.591011025501629</c:v>
                </c:pt>
                <c:pt idx="25">
                  <c:v>84.712949916186702</c:v>
                </c:pt>
                <c:pt idx="26">
                  <c:v>84.82143137075947</c:v>
                </c:pt>
                <c:pt idx="27">
                  <c:v>84.915681784386464</c:v>
                </c:pt>
                <c:pt idx="28">
                  <c:v>84.994968097974478</c:v>
                </c:pt>
                <c:pt idx="29">
                  <c:v>85.058613191018267</c:v>
                </c:pt>
                <c:pt idx="30">
                  <c:v>85.106011914498424</c:v>
                </c:pt>
                <c:pt idx="31">
                  <c:v>85.13664731780591</c:v>
                </c:pt>
                <c:pt idx="32">
                  <c:v>85.150106543656548</c:v>
                </c:pt>
                <c:pt idx="33">
                  <c:v>85.14609580214163</c:v>
                </c:pt>
                <c:pt idx="34">
                  <c:v>85.124453797365859</c:v>
                </c:pt>
                <c:pt idx="35">
                  <c:v>85.085162974725449</c:v>
                </c:pt>
                <c:pt idx="36">
                  <c:v>85.02835798925986</c:v>
                </c:pt>
                <c:pt idx="37">
                  <c:v>84.954330868504755</c:v>
                </c:pt>
                <c:pt idx="38">
                  <c:v>84.863532456313081</c:v>
                </c:pt>
                <c:pt idx="39">
                  <c:v>84.756569872773241</c:v>
                </c:pt>
                <c:pt idx="40">
                  <c:v>84.634199901361271</c:v>
                </c:pt>
                <c:pt idx="41">
                  <c:v>84.497318406219577</c:v>
                </c:pt>
                <c:pt idx="42">
                  <c:v>84.346946076041462</c:v>
                </c:pt>
                <c:pt idx="43">
                  <c:v>84.18421097165502</c:v>
                </c:pt>
                <c:pt idx="44">
                  <c:v>84.010328507956814</c:v>
                </c:pt>
                <c:pt idx="45">
                  <c:v>83.82657961557139</c:v>
                </c:pt>
                <c:pt idx="46">
                  <c:v>83.634287895355584</c:v>
                </c:pt>
                <c:pt idx="47">
                  <c:v>83.43479659593126</c:v>
                </c:pt>
                <c:pt idx="48">
                  <c:v>83.229446211828986</c:v>
                </c:pt>
                <c:pt idx="49">
                  <c:v>83.019553422917966</c:v>
                </c:pt>
                <c:pt idx="50">
                  <c:v>82.806391983419843</c:v>
                </c:pt>
                <c:pt idx="51">
                  <c:v>82.591176032049532</c:v>
                </c:pt>
                <c:pt idx="52">
                  <c:v>82.375046145676791</c:v>
                </c:pt>
                <c:pt idx="53">
                  <c:v>82.159058308931279</c:v>
                </c:pt>
                <c:pt idx="54">
                  <c:v>81.944175831472009</c:v>
                </c:pt>
                <c:pt idx="55">
                  <c:v>81.73126412107257</c:v>
                </c:pt>
                <c:pt idx="56">
                  <c:v>81.52108811951382</c:v>
                </c:pt>
                <c:pt idx="57">
                  <c:v>81.314312132187737</c:v>
                </c:pt>
                <c:pt idx="58">
                  <c:v>81.111501731614652</c:v>
                </c:pt>
                <c:pt idx="59">
                  <c:v>80.913127388166544</c:v>
                </c:pt>
                <c:pt idx="60">
                  <c:v>80.719569475219032</c:v>
                </c:pt>
                <c:pt idx="61">
                  <c:v>80.531124306948001</c:v>
                </c:pt>
                <c:pt idx="62">
                  <c:v>80.34801089094897</c:v>
                </c:pt>
                <c:pt idx="63">
                  <c:v>80.17037811076537</c:v>
                </c:pt>
                <c:pt idx="64">
                  <c:v>79.998312091609321</c:v>
                </c:pt>
                <c:pt idx="65">
                  <c:v>79.831843542933356</c:v>
                </c:pt>
                <c:pt idx="66">
                  <c:v>79.670954911575137</c:v>
                </c:pt>
                <c:pt idx="67">
                  <c:v>79.515587217104752</c:v>
                </c:pt>
                <c:pt idx="68">
                  <c:v>79.365646475493762</c:v>
                </c:pt>
                <c:pt idx="69">
                  <c:v>79.221009647552933</c:v>
                </c:pt>
                <c:pt idx="70">
                  <c:v>79.081530074423398</c:v>
                </c:pt>
                <c:pt idx="71">
                  <c:v>78.947042383743323</c:v>
                </c:pt>
                <c:pt idx="72">
                  <c:v>78.817366867177469</c:v>
                </c:pt>
                <c:pt idx="73">
                  <c:v>78.692313343157053</c:v>
                </c:pt>
                <c:pt idx="74">
                  <c:v>78.571684528395267</c:v>
                </c:pt>
                <c:pt idx="75">
                  <c:v>78.455278948513453</c:v>
                </c:pt>
                <c:pt idx="76">
                  <c:v>78.342893422424865</c:v>
                </c:pt>
                <c:pt idx="77">
                  <c:v>78.234325157444601</c:v>
                </c:pt>
                <c:pt idx="78">
                  <c:v>78.129373492847364</c:v>
                </c:pt>
                <c:pt idx="79">
                  <c:v>78.027841329149993</c:v>
                </c:pt>
                <c:pt idx="80">
                  <c:v>77.929536279071129</c:v>
                </c:pt>
                <c:pt idx="81">
                  <c:v>77.834271574181045</c:v>
                </c:pt>
                <c:pt idx="82">
                  <c:v>77.741866758913574</c:v>
                </c:pt>
                <c:pt idx="83">
                  <c:v>77.652148201043488</c:v>
                </c:pt>
                <c:pt idx="84">
                  <c:v>77.564949445065423</c:v>
                </c:pt>
                <c:pt idx="85">
                  <c:v>77.480111432247398</c:v>
                </c:pt>
                <c:pt idx="86">
                  <c:v>77.397482608543143</c:v>
                </c:pt>
                <c:pt idx="87">
                  <c:v>77.316918939084715</c:v>
                </c:pt>
                <c:pt idx="88">
                  <c:v>77.238283845671972</c:v>
                </c:pt>
                <c:pt idx="89">
                  <c:v>77.161448081547519</c:v>
                </c:pt>
                <c:pt idx="90">
                  <c:v>77.086289555804555</c:v>
                </c:pt>
                <c:pt idx="91">
                  <c:v>77.012693118018134</c:v>
                </c:pt>
                <c:pt idx="92">
                  <c:v>76.940550312117381</c:v>
                </c:pt>
                <c:pt idx="93">
                  <c:v>76.869759107113609</c:v>
                </c:pt>
                <c:pt idx="94">
                  <c:v>76.80022361106036</c:v>
                </c:pt>
                <c:pt idx="95">
                  <c:v>76.731853773530617</c:v>
                </c:pt>
                <c:pt idx="96">
                  <c:v>76.664565080940577</c:v>
                </c:pt>
                <c:pt idx="97">
                  <c:v>76.598278248219017</c:v>
                </c:pt>
                <c:pt idx="98">
                  <c:v>76.532918909596773</c:v>
                </c:pt>
                <c:pt idx="99">
                  <c:v>76.468417310667519</c:v>
                </c:pt>
                <c:pt idx="100">
                  <c:v>76.404708003331066</c:v>
                </c:pt>
                <c:pt idx="101">
                  <c:v>76.34172954476719</c:v>
                </c:pt>
                <c:pt idx="102">
                  <c:v>76.279424201190707</c:v>
                </c:pt>
                <c:pt idx="103">
                  <c:v>76.217737656798661</c:v>
                </c:pt>
                <c:pt idx="104">
                  <c:v>76.156618728029869</c:v>
                </c:pt>
                <c:pt idx="105">
                  <c:v>76.096019083012266</c:v>
                </c:pt>
                <c:pt idx="106">
                  <c:v>76.035892965862985</c:v>
                </c:pt>
                <c:pt idx="107">
                  <c:v>75.976196925333241</c:v>
                </c:pt>
                <c:pt idx="108">
                  <c:v>75.916889547143043</c:v>
                </c:pt>
                <c:pt idx="109">
                  <c:v>75.85793118923344</c:v>
                </c:pt>
                <c:pt idx="110">
                  <c:v>75.799283719069564</c:v>
                </c:pt>
                <c:pt idx="111">
                  <c:v>75.740910252059166</c:v>
                </c:pt>
                <c:pt idx="112">
                  <c:v>75.682774890104753</c:v>
                </c:pt>
                <c:pt idx="113">
                  <c:v>75.624842459286612</c:v>
                </c:pt>
                <c:pt idx="114">
                  <c:v>75.567078245680364</c:v>
                </c:pt>
                <c:pt idx="115">
                  <c:v>75.509447728345762</c:v>
                </c:pt>
                <c:pt idx="116">
                  <c:v>75.451916308593837</c:v>
                </c:pt>
                <c:pt idx="117">
                  <c:v>75.394449034744341</c:v>
                </c:pt>
                <c:pt idx="118">
                  <c:v>75.337010321737623</c:v>
                </c:pt>
                <c:pt idx="119">
                  <c:v>75.279563665168467</c:v>
                </c:pt>
                <c:pt idx="120">
                  <c:v>75.222071349573596</c:v>
                </c:pt>
                <c:pt idx="121">
                  <c:v>75.164494151139152</c:v>
                </c:pt>
                <c:pt idx="122">
                  <c:v>75.106791035411518</c:v>
                </c:pt>
                <c:pt idx="123">
                  <c:v>75.048918851103238</c:v>
                </c:pt>
                <c:pt idx="124">
                  <c:v>74.990832021700569</c:v>
                </c:pt>
                <c:pt idx="125">
                  <c:v>74.93248223730869</c:v>
                </c:pt>
                <c:pt idx="126">
                  <c:v>74.873818150028271</c:v>
                </c:pt>
                <c:pt idx="127">
                  <c:v>74.814785077148571</c:v>
                </c:pt>
                <c:pt idx="128">
                  <c:v>74.755324717573799</c:v>
                </c:pt>
                <c:pt idx="129">
                  <c:v>74.695374888168672</c:v>
                </c:pt>
                <c:pt idx="130">
                  <c:v>74.63486928810859</c:v>
                </c:pt>
                <c:pt idx="131">
                  <c:v>74.573737300826835</c:v>
                </c:pt>
                <c:pt idx="132">
                  <c:v>74.511903844736395</c:v>
                </c:pt>
                <c:pt idx="133">
                  <c:v>74.449289285513188</c:v>
                </c:pt>
                <c:pt idx="134">
                  <c:v>74.385809424291708</c:v>
                </c:pt>
                <c:pt idx="135">
                  <c:v>74.321375577547542</c:v>
                </c:pt>
                <c:pt idx="136">
                  <c:v>74.25589476560296</c:v>
                </c:pt>
                <c:pt idx="137">
                  <c:v>74.189270027445176</c:v>
                </c:pt>
                <c:pt idx="138">
                  <c:v>74.121400879713704</c:v>
                </c:pt>
                <c:pt idx="139">
                  <c:v>74.052183937102726</c:v>
                </c:pt>
                <c:pt idx="140">
                  <c:v>73.981513709819993</c:v>
                </c:pt>
                <c:pt idx="141">
                  <c:v>73.909283590941101</c:v>
                </c:pt>
                <c:pt idx="142">
                  <c:v>73.835387042298635</c:v>
                </c:pt>
                <c:pt idx="143">
                  <c:v>73.759718981803985</c:v>
                </c:pt>
                <c:pt idx="144">
                  <c:v>73.682177367736273</c:v>
                </c:pt>
                <c:pt idx="145">
                  <c:v>73.602664966576086</c:v>
                </c:pt>
                <c:pt idx="146">
                  <c:v>73.521091280582311</c:v>
                </c:pt>
                <c:pt idx="147">
                  <c:v>73.43737459984132</c:v>
                </c:pt>
                <c:pt idx="148">
                  <c:v>73.351444131490624</c:v>
                </c:pt>
                <c:pt idx="149">
                  <c:v>73.263242146948272</c:v>
                </c:pt>
                <c:pt idx="150">
                  <c:v>73.172726077160434</c:v>
                </c:pt>
                <c:pt idx="151">
                  <c:v>73.079870477126704</c:v>
                </c:pt>
                <c:pt idx="152">
                  <c:v>72.984668775343692</c:v>
                </c:pt>
                <c:pt idx="153">
                  <c:v>72.88713472232773</c:v>
                </c:pt>
                <c:pt idx="154">
                  <c:v>72.787303455864432</c:v>
                </c:pt>
                <c:pt idx="155">
                  <c:v>72.685232109598317</c:v>
                </c:pt>
                <c:pt idx="156">
                  <c:v>72.580999906104807</c:v>
                </c:pt>
                <c:pt idx="157">
                  <c:v>72.474707695252178</c:v>
                </c:pt>
                <c:pt idx="158">
                  <c:v>72.366476922495082</c:v>
                </c:pt>
                <c:pt idx="159">
                  <c:v>72.256448038279615</c:v>
                </c:pt>
                <c:pt idx="160">
                  <c:v>72.144778387127033</c:v>
                </c:pt>
                <c:pt idx="161">
                  <c:v>72.031639641134475</c:v>
                </c:pt>
                <c:pt idx="162">
                  <c:v>71.917214865530184</c:v>
                </c:pt>
                <c:pt idx="163">
                  <c:v>71.80169532172404</c:v>
                </c:pt>
                <c:pt idx="164">
                  <c:v>71.685277124632222</c:v>
                </c:pt>
                <c:pt idx="165">
                  <c:v>71.56815787515265</c:v>
                </c:pt>
                <c:pt idx="166">
                  <c:v>71.450533385429338</c:v>
                </c:pt>
                <c:pt idx="167">
                  <c:v>71.332594604537164</c:v>
                </c:pt>
                <c:pt idx="168">
                  <c:v>71.214524836577283</c:v>
                </c:pt>
                <c:pt idx="169">
                  <c:v>71.096497323441142</c:v>
                </c:pt>
                <c:pt idx="170">
                  <c:v>70.978673242435548</c:v>
                </c:pt>
                <c:pt idx="171">
                  <c:v>70.86120014632769</c:v>
                </c:pt>
                <c:pt idx="172">
                  <c:v>70.744210851772849</c:v>
                </c:pt>
                <c:pt idx="173">
                  <c:v>70.627822762830448</c:v>
                </c:pt>
                <c:pt idx="174">
                  <c:v>70.512137600282657</c:v>
                </c:pt>
                <c:pt idx="175">
                  <c:v>70.397241495265703</c:v>
                </c:pt>
                <c:pt idx="176">
                  <c:v>70.283205397453315</c:v>
                </c:pt>
                <c:pt idx="177">
                  <c:v>70.170085743518499</c:v>
                </c:pt>
                <c:pt idx="178">
                  <c:v>70.057925330432852</c:v>
                </c:pt>
                <c:pt idx="179">
                  <c:v>69.946754339771189</c:v>
                </c:pt>
                <c:pt idx="180">
                  <c:v>69.836591462937733</c:v>
                </c:pt>
                <c:pt idx="181">
                  <c:v>69.727445082471064</c:v>
                </c:pt>
                <c:pt idx="182">
                  <c:v>69.619314470724902</c:v>
                </c:pt>
                <c:pt idx="183">
                  <c:v>69.512190973745149</c:v>
                </c:pt>
                <c:pt idx="184">
                  <c:v>69.40605915465234</c:v>
                </c:pt>
                <c:pt idx="185">
                  <c:v>69.300897876984578</c:v>
                </c:pt>
                <c:pt idx="186">
                  <c:v>69.196681314040177</c:v>
                </c:pt>
                <c:pt idx="187">
                  <c:v>69.09337987515552</c:v>
                </c:pt>
                <c:pt idx="188">
                  <c:v>68.990961044005402</c:v>
                </c:pt>
                <c:pt idx="189">
                  <c:v>68.889390127415382</c:v>
                </c:pt>
                <c:pt idx="190">
                  <c:v>68.78863091586841</c:v>
                </c:pt>
                <c:pt idx="191">
                  <c:v>68.688646258933076</c:v>
                </c:pt>
                <c:pt idx="192">
                  <c:v>68.589398560316951</c:v>
                </c:pt>
                <c:pt idx="193">
                  <c:v>68.490850198239499</c:v>
                </c:pt>
                <c:pt idx="194">
                  <c:v>68.392963877410224</c:v>
                </c:pt>
                <c:pt idx="195">
                  <c:v>68.295702919166018</c:v>
                </c:pt>
                <c:pt idx="196">
                  <c:v>68.199031496341476</c:v>
                </c:pt>
                <c:pt idx="197">
                  <c:v>68.102914819275981</c:v>
                </c:pt>
                <c:pt idx="198">
                  <c:v>68.0073192790598</c:v>
                </c:pt>
                <c:pt idx="199">
                  <c:v>67.912212553727301</c:v>
                </c:pt>
                <c:pt idx="200">
                  <c:v>67.817563682656996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86.787000000000006</c:v>
                </c:pt>
                <c:pt idx="1">
                  <c:v>86.311000000000007</c:v>
                </c:pt>
                <c:pt idx="2">
                  <c:v>86.376999999999995</c:v>
                </c:pt>
                <c:pt idx="3">
                  <c:v>86.245999999999995</c:v>
                </c:pt>
                <c:pt idx="4">
                  <c:v>87.081999999999994</c:v>
                </c:pt>
                <c:pt idx="5">
                  <c:v>86.638999999999996</c:v>
                </c:pt>
                <c:pt idx="6">
                  <c:v>86.802999999999997</c:v>
                </c:pt>
                <c:pt idx="7">
                  <c:v>87.147999999999996</c:v>
                </c:pt>
                <c:pt idx="8">
                  <c:v>88.049000000000007</c:v>
                </c:pt>
                <c:pt idx="9">
                  <c:v>87.376999999999995</c:v>
                </c:pt>
                <c:pt idx="10">
                  <c:v>87.802999999999997</c:v>
                </c:pt>
                <c:pt idx="11">
                  <c:v>88.147999999999996</c:v>
                </c:pt>
                <c:pt idx="12">
                  <c:v>88.343999999999994</c:v>
                </c:pt>
                <c:pt idx="13">
                  <c:v>87.950999999999993</c:v>
                </c:pt>
                <c:pt idx="14">
                  <c:v>87.492000000000004</c:v>
                </c:pt>
                <c:pt idx="15">
                  <c:v>88.245999999999995</c:v>
                </c:pt>
                <c:pt idx="16">
                  <c:v>88.212999999999994</c:v>
                </c:pt>
                <c:pt idx="17">
                  <c:v>88.507999999999996</c:v>
                </c:pt>
                <c:pt idx="18">
                  <c:v>88.311000000000007</c:v>
                </c:pt>
                <c:pt idx="19">
                  <c:v>88.869</c:v>
                </c:pt>
                <c:pt idx="20">
                  <c:v>89.131</c:v>
                </c:pt>
                <c:pt idx="21">
                  <c:v>88.573999999999998</c:v>
                </c:pt>
                <c:pt idx="22">
                  <c:v>89.376999999999995</c:v>
                </c:pt>
                <c:pt idx="23">
                  <c:v>89.18</c:v>
                </c:pt>
                <c:pt idx="24">
                  <c:v>89.442999999999998</c:v>
                </c:pt>
                <c:pt idx="25">
                  <c:v>89.393000000000001</c:v>
                </c:pt>
                <c:pt idx="26">
                  <c:v>89.885000000000005</c:v>
                </c:pt>
                <c:pt idx="27">
                  <c:v>91.212999999999994</c:v>
                </c:pt>
                <c:pt idx="28">
                  <c:v>90.557000000000002</c:v>
                </c:pt>
                <c:pt idx="29">
                  <c:v>91.787000000000006</c:v>
                </c:pt>
                <c:pt idx="30">
                  <c:v>91.573999999999998</c:v>
                </c:pt>
                <c:pt idx="31">
                  <c:v>92.983999999999995</c:v>
                </c:pt>
                <c:pt idx="32">
                  <c:v>93.245999999999995</c:v>
                </c:pt>
                <c:pt idx="33">
                  <c:v>94.097999999999999</c:v>
                </c:pt>
                <c:pt idx="34">
                  <c:v>94.721000000000004</c:v>
                </c:pt>
                <c:pt idx="35">
                  <c:v>96.131</c:v>
                </c:pt>
                <c:pt idx="36">
                  <c:v>97.540999999999997</c:v>
                </c:pt>
                <c:pt idx="37">
                  <c:v>98.688999999999993</c:v>
                </c:pt>
                <c:pt idx="38">
                  <c:v>98.966999999999999</c:v>
                </c:pt>
                <c:pt idx="39">
                  <c:v>100.869</c:v>
                </c:pt>
                <c:pt idx="40">
                  <c:v>101.91800000000001</c:v>
                </c:pt>
                <c:pt idx="41">
                  <c:v>104.033</c:v>
                </c:pt>
                <c:pt idx="42">
                  <c:v>104.65600000000001</c:v>
                </c:pt>
                <c:pt idx="43">
                  <c:v>107.934</c:v>
                </c:pt>
                <c:pt idx="44">
                  <c:v>111.262</c:v>
                </c:pt>
                <c:pt idx="45">
                  <c:v>114.328</c:v>
                </c:pt>
                <c:pt idx="46">
                  <c:v>119.098</c:v>
                </c:pt>
                <c:pt idx="47">
                  <c:v>123.18</c:v>
                </c:pt>
                <c:pt idx="48">
                  <c:v>129.29499999999999</c:v>
                </c:pt>
                <c:pt idx="49">
                  <c:v>135.47499999999999</c:v>
                </c:pt>
                <c:pt idx="50">
                  <c:v>143.47499999999999</c:v>
                </c:pt>
                <c:pt idx="51">
                  <c:v>153.328</c:v>
                </c:pt>
                <c:pt idx="52">
                  <c:v>163.78700000000001</c:v>
                </c:pt>
                <c:pt idx="53">
                  <c:v>176.066</c:v>
                </c:pt>
                <c:pt idx="54">
                  <c:v>188.721</c:v>
                </c:pt>
                <c:pt idx="55">
                  <c:v>201.55699999999999</c:v>
                </c:pt>
                <c:pt idx="56">
                  <c:v>211.29499999999999</c:v>
                </c:pt>
                <c:pt idx="57">
                  <c:v>219.91800000000001</c:v>
                </c:pt>
                <c:pt idx="58">
                  <c:v>226.279</c:v>
                </c:pt>
                <c:pt idx="59">
                  <c:v>229.34399999999999</c:v>
                </c:pt>
                <c:pt idx="60">
                  <c:v>230.03299999999999</c:v>
                </c:pt>
                <c:pt idx="61">
                  <c:v>227.34399999999999</c:v>
                </c:pt>
                <c:pt idx="62">
                  <c:v>220.31100000000001</c:v>
                </c:pt>
                <c:pt idx="63">
                  <c:v>207.24600000000001</c:v>
                </c:pt>
                <c:pt idx="64">
                  <c:v>190.44300000000001</c:v>
                </c:pt>
                <c:pt idx="65">
                  <c:v>166.98400000000001</c:v>
                </c:pt>
                <c:pt idx="66">
                  <c:v>137.52500000000001</c:v>
                </c:pt>
                <c:pt idx="67">
                  <c:v>107.967</c:v>
                </c:pt>
                <c:pt idx="68">
                  <c:v>92.787000000000006</c:v>
                </c:pt>
                <c:pt idx="69">
                  <c:v>89.656000000000006</c:v>
                </c:pt>
                <c:pt idx="70">
                  <c:v>90.688999999999993</c:v>
                </c:pt>
                <c:pt idx="71">
                  <c:v>93.147999999999996</c:v>
                </c:pt>
                <c:pt idx="72">
                  <c:v>95.525000000000006</c:v>
                </c:pt>
                <c:pt idx="73">
                  <c:v>98.918000000000006</c:v>
                </c:pt>
                <c:pt idx="74">
                  <c:v>102.68899999999999</c:v>
                </c:pt>
                <c:pt idx="75">
                  <c:v>107.426</c:v>
                </c:pt>
                <c:pt idx="76">
                  <c:v>113.01600000000001</c:v>
                </c:pt>
                <c:pt idx="77">
                  <c:v>121.11499999999999</c:v>
                </c:pt>
                <c:pt idx="78">
                  <c:v>129.98400000000001</c:v>
                </c:pt>
                <c:pt idx="79">
                  <c:v>142.197</c:v>
                </c:pt>
                <c:pt idx="80">
                  <c:v>153.68899999999999</c:v>
                </c:pt>
                <c:pt idx="81">
                  <c:v>164.803</c:v>
                </c:pt>
                <c:pt idx="82">
                  <c:v>174.41</c:v>
                </c:pt>
                <c:pt idx="83">
                  <c:v>181.98400000000001</c:v>
                </c:pt>
                <c:pt idx="84">
                  <c:v>186.90199999999999</c:v>
                </c:pt>
                <c:pt idx="85">
                  <c:v>190.31100000000001</c:v>
                </c:pt>
                <c:pt idx="86">
                  <c:v>189.77</c:v>
                </c:pt>
                <c:pt idx="87">
                  <c:v>184.18</c:v>
                </c:pt>
                <c:pt idx="88">
                  <c:v>174.63900000000001</c:v>
                </c:pt>
                <c:pt idx="89">
                  <c:v>160.98400000000001</c:v>
                </c:pt>
                <c:pt idx="90">
                  <c:v>140.82</c:v>
                </c:pt>
                <c:pt idx="91">
                  <c:v>116.95099999999999</c:v>
                </c:pt>
                <c:pt idx="92">
                  <c:v>92.918000000000006</c:v>
                </c:pt>
                <c:pt idx="93">
                  <c:v>82.671999999999997</c:v>
                </c:pt>
                <c:pt idx="94">
                  <c:v>79.393000000000001</c:v>
                </c:pt>
                <c:pt idx="95">
                  <c:v>80.131</c:v>
                </c:pt>
                <c:pt idx="96">
                  <c:v>77.869</c:v>
                </c:pt>
                <c:pt idx="97">
                  <c:v>79.606999999999999</c:v>
                </c:pt>
                <c:pt idx="98">
                  <c:v>78.540999999999997</c:v>
                </c:pt>
                <c:pt idx="99">
                  <c:v>78.738</c:v>
                </c:pt>
                <c:pt idx="100">
                  <c:v>79.295000000000002</c:v>
                </c:pt>
                <c:pt idx="101">
                  <c:v>79.311000000000007</c:v>
                </c:pt>
                <c:pt idx="102">
                  <c:v>79.507999999999996</c:v>
                </c:pt>
                <c:pt idx="103">
                  <c:v>79.278999999999996</c:v>
                </c:pt>
                <c:pt idx="104">
                  <c:v>79.557000000000002</c:v>
                </c:pt>
                <c:pt idx="105">
                  <c:v>79.802999999999997</c:v>
                </c:pt>
                <c:pt idx="106">
                  <c:v>79.918000000000006</c:v>
                </c:pt>
                <c:pt idx="107">
                  <c:v>79.852000000000004</c:v>
                </c:pt>
                <c:pt idx="108">
                  <c:v>79.902000000000001</c:v>
                </c:pt>
                <c:pt idx="109">
                  <c:v>80.049000000000007</c:v>
                </c:pt>
                <c:pt idx="110">
                  <c:v>80.721000000000004</c:v>
                </c:pt>
                <c:pt idx="111">
                  <c:v>81.016000000000005</c:v>
                </c:pt>
                <c:pt idx="112">
                  <c:v>80.066000000000003</c:v>
                </c:pt>
                <c:pt idx="113">
                  <c:v>80.819999999999993</c:v>
                </c:pt>
                <c:pt idx="114">
                  <c:v>79.869</c:v>
                </c:pt>
                <c:pt idx="115">
                  <c:v>81.114999999999995</c:v>
                </c:pt>
                <c:pt idx="116">
                  <c:v>80.983999999999995</c:v>
                </c:pt>
                <c:pt idx="117">
                  <c:v>80.688999999999993</c:v>
                </c:pt>
                <c:pt idx="118">
                  <c:v>81.016000000000005</c:v>
                </c:pt>
                <c:pt idx="119">
                  <c:v>80.721000000000004</c:v>
                </c:pt>
                <c:pt idx="120">
                  <c:v>82.016000000000005</c:v>
                </c:pt>
                <c:pt idx="121">
                  <c:v>81.507999999999996</c:v>
                </c:pt>
                <c:pt idx="122">
                  <c:v>83.77</c:v>
                </c:pt>
                <c:pt idx="123">
                  <c:v>83.885000000000005</c:v>
                </c:pt>
                <c:pt idx="124">
                  <c:v>84.474999999999994</c:v>
                </c:pt>
                <c:pt idx="125">
                  <c:v>86.066000000000003</c:v>
                </c:pt>
                <c:pt idx="126">
                  <c:v>85.245999999999995</c:v>
                </c:pt>
                <c:pt idx="127">
                  <c:v>84.114999999999995</c:v>
                </c:pt>
                <c:pt idx="128">
                  <c:v>84.918000000000006</c:v>
                </c:pt>
                <c:pt idx="129">
                  <c:v>83.787000000000006</c:v>
                </c:pt>
                <c:pt idx="130">
                  <c:v>82.77</c:v>
                </c:pt>
                <c:pt idx="131">
                  <c:v>81.606999999999999</c:v>
                </c:pt>
                <c:pt idx="132">
                  <c:v>80.016000000000005</c:v>
                </c:pt>
                <c:pt idx="133">
                  <c:v>79.606999999999999</c:v>
                </c:pt>
                <c:pt idx="134">
                  <c:v>80.164000000000001</c:v>
                </c:pt>
                <c:pt idx="135">
                  <c:v>78.361000000000004</c:v>
                </c:pt>
                <c:pt idx="136">
                  <c:v>78.114999999999995</c:v>
                </c:pt>
                <c:pt idx="137">
                  <c:v>77.474999999999994</c:v>
                </c:pt>
                <c:pt idx="138">
                  <c:v>77.328000000000003</c:v>
                </c:pt>
                <c:pt idx="139">
                  <c:v>76.754000000000005</c:v>
                </c:pt>
                <c:pt idx="140">
                  <c:v>77.212999999999994</c:v>
                </c:pt>
                <c:pt idx="141">
                  <c:v>77.164000000000001</c:v>
                </c:pt>
                <c:pt idx="142">
                  <c:v>76.540999999999997</c:v>
                </c:pt>
                <c:pt idx="143">
                  <c:v>77.507999999999996</c:v>
                </c:pt>
                <c:pt idx="144">
                  <c:v>76.688999999999993</c:v>
                </c:pt>
                <c:pt idx="145">
                  <c:v>76.918000000000006</c:v>
                </c:pt>
                <c:pt idx="146">
                  <c:v>77.426000000000002</c:v>
                </c:pt>
                <c:pt idx="147">
                  <c:v>77.278999999999996</c:v>
                </c:pt>
                <c:pt idx="148">
                  <c:v>76.59</c:v>
                </c:pt>
                <c:pt idx="149">
                  <c:v>77.606999999999999</c:v>
                </c:pt>
                <c:pt idx="150">
                  <c:v>77.23</c:v>
                </c:pt>
                <c:pt idx="151">
                  <c:v>78.033000000000001</c:v>
                </c:pt>
                <c:pt idx="152">
                  <c:v>79.376999999999995</c:v>
                </c:pt>
                <c:pt idx="153">
                  <c:v>78.933999999999997</c:v>
                </c:pt>
                <c:pt idx="154">
                  <c:v>78.540999999999997</c:v>
                </c:pt>
                <c:pt idx="155">
                  <c:v>81.212999999999994</c:v>
                </c:pt>
                <c:pt idx="156">
                  <c:v>80.738</c:v>
                </c:pt>
                <c:pt idx="157">
                  <c:v>81.212999999999994</c:v>
                </c:pt>
                <c:pt idx="158">
                  <c:v>81.787000000000006</c:v>
                </c:pt>
                <c:pt idx="159">
                  <c:v>80.852000000000004</c:v>
                </c:pt>
                <c:pt idx="160">
                  <c:v>80.59</c:v>
                </c:pt>
                <c:pt idx="161">
                  <c:v>79.902000000000001</c:v>
                </c:pt>
                <c:pt idx="162">
                  <c:v>79.311000000000007</c:v>
                </c:pt>
                <c:pt idx="163">
                  <c:v>78.442999999999998</c:v>
                </c:pt>
                <c:pt idx="164">
                  <c:v>77.902000000000001</c:v>
                </c:pt>
                <c:pt idx="165">
                  <c:v>76.426000000000002</c:v>
                </c:pt>
                <c:pt idx="166">
                  <c:v>77.950999999999993</c:v>
                </c:pt>
                <c:pt idx="167">
                  <c:v>77.081999999999994</c:v>
                </c:pt>
                <c:pt idx="168">
                  <c:v>75.212999999999994</c:v>
                </c:pt>
                <c:pt idx="169">
                  <c:v>76.033000000000001</c:v>
                </c:pt>
                <c:pt idx="170">
                  <c:v>75.066000000000003</c:v>
                </c:pt>
                <c:pt idx="171">
                  <c:v>75.426000000000002</c:v>
                </c:pt>
                <c:pt idx="172">
                  <c:v>75.459000000000003</c:v>
                </c:pt>
                <c:pt idx="173">
                  <c:v>74.557000000000002</c:v>
                </c:pt>
                <c:pt idx="174">
                  <c:v>74.295000000000002</c:v>
                </c:pt>
                <c:pt idx="175">
                  <c:v>73.361000000000004</c:v>
                </c:pt>
                <c:pt idx="176">
                  <c:v>74.835999999999999</c:v>
                </c:pt>
                <c:pt idx="177">
                  <c:v>74.426000000000002</c:v>
                </c:pt>
                <c:pt idx="178">
                  <c:v>73.754000000000005</c:v>
                </c:pt>
                <c:pt idx="179">
                  <c:v>73.885000000000005</c:v>
                </c:pt>
                <c:pt idx="180">
                  <c:v>73.081999999999994</c:v>
                </c:pt>
                <c:pt idx="181">
                  <c:v>73.77</c:v>
                </c:pt>
                <c:pt idx="182">
                  <c:v>73.787000000000006</c:v>
                </c:pt>
                <c:pt idx="183">
                  <c:v>73.245999999999995</c:v>
                </c:pt>
                <c:pt idx="184">
                  <c:v>73.147999999999996</c:v>
                </c:pt>
                <c:pt idx="185">
                  <c:v>74.033000000000001</c:v>
                </c:pt>
                <c:pt idx="186">
                  <c:v>73.671999999999997</c:v>
                </c:pt>
                <c:pt idx="187">
                  <c:v>73.540999999999997</c:v>
                </c:pt>
                <c:pt idx="188">
                  <c:v>72.852000000000004</c:v>
                </c:pt>
                <c:pt idx="189">
                  <c:v>72.885000000000005</c:v>
                </c:pt>
                <c:pt idx="190">
                  <c:v>72.606999999999999</c:v>
                </c:pt>
                <c:pt idx="191">
                  <c:v>73.016000000000005</c:v>
                </c:pt>
                <c:pt idx="192">
                  <c:v>73.016000000000005</c:v>
                </c:pt>
                <c:pt idx="193">
                  <c:v>72.525000000000006</c:v>
                </c:pt>
                <c:pt idx="194">
                  <c:v>72.754000000000005</c:v>
                </c:pt>
                <c:pt idx="195">
                  <c:v>72.966999999999999</c:v>
                </c:pt>
                <c:pt idx="196">
                  <c:v>72.492000000000004</c:v>
                </c:pt>
                <c:pt idx="197">
                  <c:v>73.376999999999995</c:v>
                </c:pt>
                <c:pt idx="198">
                  <c:v>72.097999999999999</c:v>
                </c:pt>
                <c:pt idx="199">
                  <c:v>72.902000000000001</c:v>
                </c:pt>
                <c:pt idx="200">
                  <c:v>71.902000000000001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84.772152696104371</c:v>
                </c:pt>
                <c:pt idx="1">
                  <c:v>85.036225476846269</c:v>
                </c:pt>
                <c:pt idx="2">
                  <c:v>85.298646990755032</c:v>
                </c:pt>
                <c:pt idx="3">
                  <c:v>85.559187615600578</c:v>
                </c:pt>
                <c:pt idx="4">
                  <c:v>85.81759200497396</c:v>
                </c:pt>
                <c:pt idx="5">
                  <c:v>86.07357699603709</c:v>
                </c:pt>
                <c:pt idx="6">
                  <c:v>86.326829524507716</c:v>
                </c:pt>
                <c:pt idx="7">
                  <c:v>86.57700461327255</c:v>
                </c:pt>
                <c:pt idx="8">
                  <c:v>86.823723528717707</c:v>
                </c:pt>
                <c:pt idx="9">
                  <c:v>87.066572236927598</c:v>
                </c:pt>
                <c:pt idx="10">
                  <c:v>87.305100344075896</c:v>
                </c:pt>
                <c:pt idx="11">
                  <c:v>87.538820776519117</c:v>
                </c:pt>
                <c:pt idx="12">
                  <c:v>87.76721055253897</c:v>
                </c:pt>
                <c:pt idx="13">
                  <c:v>87.989713127093026</c:v>
                </c:pt>
                <c:pt idx="14">
                  <c:v>88.205742962537656</c:v>
                </c:pt>
                <c:pt idx="15">
                  <c:v>88.414693202601512</c:v>
                </c:pt>
                <c:pt idx="16">
                  <c:v>88.615947615179138</c:v>
                </c:pt>
                <c:pt idx="17">
                  <c:v>88.808898332793675</c:v>
                </c:pt>
                <c:pt idx="18">
                  <c:v>88.99297136693248</c:v>
                </c:pt>
                <c:pt idx="19">
                  <c:v>89.167662408596783</c:v>
                </c:pt>
                <c:pt idx="20">
                  <c:v>89.332586049277921</c:v>
                </c:pt>
                <c:pt idx="21">
                  <c:v>89.487542249046356</c:v>
                </c:pt>
                <c:pt idx="22">
                  <c:v>89.632604609099133</c:v>
                </c:pt>
                <c:pt idx="23">
                  <c:v>89.768235719514024</c:v>
                </c:pt>
                <c:pt idx="24">
                  <c:v>89.895435464885608</c:v>
                </c:pt>
                <c:pt idx="25">
                  <c:v>90.015928563138004</c:v>
                </c:pt>
                <c:pt idx="26">
                  <c:v>90.132397631954348</c:v>
                </c:pt>
                <c:pt idx="27">
                  <c:v>90.248767533402145</c:v>
                </c:pt>
                <c:pt idx="28">
                  <c:v>90.370545421956521</c:v>
                </c:pt>
                <c:pt idx="29">
                  <c:v>90.505218580304557</c:v>
                </c:pt>
                <c:pt idx="30">
                  <c:v>90.66270854396096</c:v>
                </c:pt>
                <c:pt idx="31">
                  <c:v>90.855875001233329</c:v>
                </c:pt>
                <c:pt idx="32">
                  <c:v>91.101056400093242</c:v>
                </c:pt>
                <c:pt idx="33">
                  <c:v>91.4186261158235</c:v>
                </c:pt>
                <c:pt idx="34">
                  <c:v>91.833533628909493</c:v>
                </c:pt>
                <c:pt idx="35">
                  <c:v>92.375789853857313</c:v>
                </c:pt>
                <c:pt idx="36">
                  <c:v>93.080845232140334</c:v>
                </c:pt>
                <c:pt idx="37">
                  <c:v>93.989799421567483</c:v>
                </c:pt>
                <c:pt idx="38">
                  <c:v>95.149373610035269</c:v>
                </c:pt>
                <c:pt idx="39">
                  <c:v>96.611572093529247</c:v>
                </c:pt>
                <c:pt idx="40">
                  <c:v>98.432960333982365</c:v>
                </c:pt>
                <c:pt idx="41">
                  <c:v>100.67349375797323</c:v>
                </c:pt>
                <c:pt idx="42">
                  <c:v>103.39484634394927</c:v>
                </c:pt>
                <c:pt idx="43">
                  <c:v>106.65821139010779</c:v>
                </c:pt>
                <c:pt idx="44">
                  <c:v>110.52157889078815</c:v>
                </c:pt>
                <c:pt idx="45">
                  <c:v>115.03653392274855</c:v>
                </c:pt>
                <c:pt idx="46">
                  <c:v>120.24466656816396</c:v>
                </c:pt>
                <c:pt idx="47">
                  <c:v>126.17373330943845</c:v>
                </c:pt>
                <c:pt idx="48">
                  <c:v>132.83375864397433</c:v>
                </c:pt>
                <c:pt idx="49">
                  <c:v>140.21330921173191</c:v>
                </c:pt>
                <c:pt idx="50">
                  <c:v>148.27620582649692</c:v>
                </c:pt>
                <c:pt idx="51">
                  <c:v>156.95895554406928</c:v>
                </c:pt>
                <c:pt idx="52">
                  <c:v>166.16917491448399</c:v>
                </c:pt>
                <c:pt idx="53">
                  <c:v>175.78518981016325</c:v>
                </c:pt>
                <c:pt idx="54">
                  <c:v>185.65661819206844</c:v>
                </c:pt>
                <c:pt idx="55">
                  <c:v>195.60425158436362</c:v>
                </c:pt>
                <c:pt idx="56">
                  <c:v>205.41276784765705</c:v>
                </c:pt>
                <c:pt idx="57">
                  <c:v>214.79854473424587</c:v>
                </c:pt>
                <c:pt idx="58">
                  <c:v>223.31931796951005</c:v>
                </c:pt>
                <c:pt idx="59">
                  <c:v>230.19645856117248</c:v>
                </c:pt>
                <c:pt idx="60">
                  <c:v>234.0961281133338</c:v>
                </c:pt>
                <c:pt idx="61">
                  <c:v>233.08390208822527</c:v>
                </c:pt>
                <c:pt idx="62">
                  <c:v>225.09085117427355</c:v>
                </c:pt>
                <c:pt idx="63">
                  <c:v>209.01103396093319</c:v>
                </c:pt>
                <c:pt idx="64">
                  <c:v>185.90984178301593</c:v>
                </c:pt>
                <c:pt idx="65">
                  <c:v>159.31809794249739</c:v>
                </c:pt>
                <c:pt idx="66">
                  <c:v>134.01723152812772</c:v>
                </c:pt>
                <c:pt idx="67">
                  <c:v>113.97030730583523</c:v>
                </c:pt>
                <c:pt idx="68">
                  <c:v>100.85450226481453</c:v>
                </c:pt>
                <c:pt idx="69">
                  <c:v>94.079393119398318</c:v>
                </c:pt>
                <c:pt idx="70">
                  <c:v>91.896452370033501</c:v>
                </c:pt>
                <c:pt idx="71">
                  <c:v>92.568660107516862</c:v>
                </c:pt>
                <c:pt idx="72">
                  <c:v>94.947537841006678</c:v>
                </c:pt>
                <c:pt idx="73">
                  <c:v>98.482559953582168</c:v>
                </c:pt>
                <c:pt idx="74">
                  <c:v>102.99532595632222</c:v>
                </c:pt>
                <c:pt idx="75">
                  <c:v>108.46825985319262</c:v>
                </c:pt>
                <c:pt idx="76">
                  <c:v>114.92076624889019</c:v>
                </c:pt>
                <c:pt idx="77">
                  <c:v>122.3517231169495</c:v>
                </c:pt>
                <c:pt idx="78">
                  <c:v>130.71426352858094</c:v>
                </c:pt>
                <c:pt idx="79">
                  <c:v>139.90320889091825</c:v>
                </c:pt>
                <c:pt idx="80">
                  <c:v>149.74675831198684</c:v>
                </c:pt>
                <c:pt idx="81">
                  <c:v>159.99508033305617</c:v>
                </c:pt>
                <c:pt idx="82">
                  <c:v>170.28901106943735</c:v>
                </c:pt>
                <c:pt idx="83">
                  <c:v>180.07718991138901</c:v>
                </c:pt>
                <c:pt idx="84">
                  <c:v>188.45634629178008</c:v>
                </c:pt>
                <c:pt idx="85">
                  <c:v>193.99107608193188</c:v>
                </c:pt>
                <c:pt idx="86">
                  <c:v>194.73903216411517</c:v>
                </c:pt>
                <c:pt idx="87">
                  <c:v>188.80032457625109</c:v>
                </c:pt>
                <c:pt idx="88">
                  <c:v>175.42248173028295</c:v>
                </c:pt>
                <c:pt idx="89">
                  <c:v>156.02765484177201</c:v>
                </c:pt>
                <c:pt idx="90">
                  <c:v>134.1674706623088</c:v>
                </c:pt>
                <c:pt idx="91">
                  <c:v>114.07693623438516</c:v>
                </c:pt>
                <c:pt idx="92">
                  <c:v>98.759476555406366</c:v>
                </c:pt>
                <c:pt idx="93">
                  <c:v>88.994398584333226</c:v>
                </c:pt>
                <c:pt idx="94">
                  <c:v>83.760320300969695</c:v>
                </c:pt>
                <c:pt idx="95">
                  <c:v>81.382372570527295</c:v>
                </c:pt>
                <c:pt idx="96">
                  <c:v>80.446521603843948</c:v>
                </c:pt>
                <c:pt idx="97">
                  <c:v>80.10446151076431</c:v>
                </c:pt>
                <c:pt idx="98">
                  <c:v>79.964073128732394</c:v>
                </c:pt>
                <c:pt idx="99">
                  <c:v>79.880923081671739</c:v>
                </c:pt>
                <c:pt idx="100">
                  <c:v>79.811894250593951</c:v>
                </c:pt>
                <c:pt idx="101">
                  <c:v>79.746509367265588</c:v>
                </c:pt>
                <c:pt idx="102">
                  <c:v>79.682812378980586</c:v>
                </c:pt>
                <c:pt idx="103">
                  <c:v>79.620766410919316</c:v>
                </c:pt>
                <c:pt idx="104">
                  <c:v>79.560855248810569</c:v>
                </c:pt>
                <c:pt idx="105">
                  <c:v>79.503914241544038</c:v>
                </c:pt>
                <c:pt idx="106">
                  <c:v>79.451213741048733</c:v>
                </c:pt>
                <c:pt idx="107">
                  <c:v>79.404605163801349</c:v>
                </c:pt>
                <c:pt idx="108">
                  <c:v>79.366695638383632</c:v>
                </c:pt>
                <c:pt idx="109">
                  <c:v>79.341035944960979</c:v>
                </c:pt>
                <c:pt idx="110">
                  <c:v>79.332300351311943</c:v>
                </c:pt>
                <c:pt idx="111">
                  <c:v>79.346426330496371</c:v>
                </c:pt>
                <c:pt idx="112">
                  <c:v>79.390671304771388</c:v>
                </c:pt>
                <c:pt idx="113">
                  <c:v>79.473535286986646</c:v>
                </c:pt>
                <c:pt idx="114">
                  <c:v>79.604495803218327</c:v>
                </c:pt>
                <c:pt idx="115">
                  <c:v>79.793508161635216</c:v>
                </c:pt>
                <c:pt idx="116">
                  <c:v>80.050242597290421</c:v>
                </c:pt>
                <c:pt idx="117">
                  <c:v>80.38306015629891</c:v>
                </c:pt>
                <c:pt idx="118">
                  <c:v>80.797765086257428</c:v>
                </c:pt>
                <c:pt idx="119">
                  <c:v>81.29619152332755</c:v>
                </c:pt>
                <c:pt idx="120">
                  <c:v>81.874635310187031</c:v>
                </c:pt>
                <c:pt idx="121">
                  <c:v>82.521945614321822</c:v>
                </c:pt>
                <c:pt idx="122">
                  <c:v>83.21671281930756</c:v>
                </c:pt>
                <c:pt idx="123">
                  <c:v>83.922701175844281</c:v>
                </c:pt>
                <c:pt idx="124">
                  <c:v>84.582368232098077</c:v>
                </c:pt>
                <c:pt idx="125">
                  <c:v>85.111182837528403</c:v>
                </c:pt>
                <c:pt idx="126">
                  <c:v>85.400166970997248</c:v>
                </c:pt>
                <c:pt idx="127">
                  <c:v>85.336379600971313</c:v>
                </c:pt>
                <c:pt idx="128">
                  <c:v>84.844058971359232</c:v>
                </c:pt>
                <c:pt idx="129">
                  <c:v>83.931608574742953</c:v>
                </c:pt>
                <c:pt idx="130">
                  <c:v>82.714099616944651</c:v>
                </c:pt>
                <c:pt idx="131">
                  <c:v>81.386858637588944</c:v>
                </c:pt>
                <c:pt idx="132">
                  <c:v>80.156638306398477</c:v>
                </c:pt>
                <c:pt idx="133">
                  <c:v>79.168838984508383</c:v>
                </c:pt>
                <c:pt idx="134">
                  <c:v>78.472029443878199</c:v>
                </c:pt>
                <c:pt idx="135">
                  <c:v>78.031912330078924</c:v>
                </c:pt>
                <c:pt idx="136">
                  <c:v>77.77387031997236</c:v>
                </c:pt>
                <c:pt idx="137">
                  <c:v>77.62329199318674</c:v>
                </c:pt>
                <c:pt idx="138">
                  <c:v>77.526370389241407</c:v>
                </c:pt>
                <c:pt idx="139">
                  <c:v>77.452368178367834</c:v>
                </c:pt>
                <c:pt idx="140">
                  <c:v>77.386984179280148</c:v>
                </c:pt>
                <c:pt idx="141">
                  <c:v>77.324989678478616</c:v>
                </c:pt>
                <c:pt idx="142">
                  <c:v>77.265456352706039</c:v>
                </c:pt>
                <c:pt idx="143">
                  <c:v>77.209572636999695</c:v>
                </c:pt>
                <c:pt idx="144">
                  <c:v>77.160034367157465</c:v>
                </c:pt>
                <c:pt idx="145">
                  <c:v>77.121172106910265</c:v>
                </c:pt>
                <c:pt idx="146">
                  <c:v>77.099350548267353</c:v>
                </c:pt>
                <c:pt idx="147">
                  <c:v>77.103388482833978</c:v>
                </c:pt>
                <c:pt idx="148">
                  <c:v>77.144804622488039</c:v>
                </c:pt>
                <c:pt idx="149">
                  <c:v>77.237681204734812</c:v>
                </c:pt>
                <c:pt idx="150">
                  <c:v>77.397921518774837</c:v>
                </c:pt>
                <c:pt idx="151">
                  <c:v>77.641694900170165</c:v>
                </c:pt>
                <c:pt idx="152">
                  <c:v>77.982910122600558</c:v>
                </c:pt>
                <c:pt idx="153">
                  <c:v>78.429578373178231</c:v>
                </c:pt>
                <c:pt idx="154">
                  <c:v>78.978840581360132</c:v>
                </c:pt>
                <c:pt idx="155">
                  <c:v>79.610329185862923</c:v>
                </c:pt>
                <c:pt idx="156">
                  <c:v>80.278021243562549</c:v>
                </c:pt>
                <c:pt idx="157">
                  <c:v>80.90295540017874</c:v>
                </c:pt>
                <c:pt idx="158">
                  <c:v>81.373423876830969</c:v>
                </c:pt>
                <c:pt idx="159">
                  <c:v>81.562348085933138</c:v>
                </c:pt>
                <c:pt idx="160">
                  <c:v>81.366714495498996</c:v>
                </c:pt>
                <c:pt idx="161">
                  <c:v>80.757734165859659</c:v>
                </c:pt>
                <c:pt idx="162">
                  <c:v>79.812582094478074</c:v>
                </c:pt>
                <c:pt idx="163">
                  <c:v>78.699382862412435</c:v>
                </c:pt>
                <c:pt idx="164">
                  <c:v>77.615205415863201</c:v>
                </c:pt>
                <c:pt idx="165">
                  <c:v>76.711827468722589</c:v>
                </c:pt>
                <c:pt idx="166">
                  <c:v>76.052895999459523</c:v>
                </c:pt>
                <c:pt idx="167">
                  <c:v>75.620162534693009</c:v>
                </c:pt>
                <c:pt idx="168">
                  <c:v>75.351649331860727</c:v>
                </c:pt>
                <c:pt idx="169">
                  <c:v>75.181075963780415</c:v>
                </c:pt>
                <c:pt idx="170">
                  <c:v>75.059510984074279</c:v>
                </c:pt>
                <c:pt idx="171">
                  <c:v>74.958774066252005</c:v>
                </c:pt>
                <c:pt idx="172">
                  <c:v>74.865644068491505</c:v>
                </c:pt>
                <c:pt idx="173">
                  <c:v>74.774977827174155</c:v>
                </c:pt>
                <c:pt idx="174">
                  <c:v>74.685119100352665</c:v>
                </c:pt>
                <c:pt idx="175">
                  <c:v>74.595648276848863</c:v>
                </c:pt>
                <c:pt idx="176">
                  <c:v>74.506508800555949</c:v>
                </c:pt>
                <c:pt idx="177">
                  <c:v>74.417729563283814</c:v>
                </c:pt>
                <c:pt idx="178">
                  <c:v>74.329351468131534</c:v>
                </c:pt>
                <c:pt idx="179">
                  <c:v>74.241411236589357</c:v>
                </c:pt>
                <c:pt idx="180">
                  <c:v>74.153938642252896</c:v>
                </c:pt>
                <c:pt idx="181">
                  <c:v>74.066956455581263</c:v>
                </c:pt>
                <c:pt idx="182">
                  <c:v>73.980480900302396</c:v>
                </c:pt>
                <c:pt idx="183">
                  <c:v>73.89452222420492</c:v>
                </c:pt>
                <c:pt idx="184">
                  <c:v>73.809085307236884</c:v>
                </c:pt>
                <c:pt idx="185">
                  <c:v>73.724170280163648</c:v>
                </c:pt>
                <c:pt idx="186">
                  <c:v>73.639773136346435</c:v>
                </c:pt>
                <c:pt idx="187">
                  <c:v>73.55588632319602</c:v>
                </c:pt>
                <c:pt idx="188">
                  <c:v>73.472499303092931</c:v>
                </c:pt>
                <c:pt idx="189">
                  <c:v>73.38959907646182</c:v>
                </c:pt>
                <c:pt idx="190">
                  <c:v>73.307170662226241</c:v>
                </c:pt>
                <c:pt idx="191">
                  <c:v>73.225197533023461</c:v>
                </c:pt>
                <c:pt idx="192">
                  <c:v>73.143662004327055</c:v>
                </c:pt>
                <c:pt idx="193">
                  <c:v>73.062545578025819</c:v>
                </c:pt>
                <c:pt idx="194">
                  <c:v>72.981829242073601</c:v>
                </c:pt>
                <c:pt idx="195">
                  <c:v>72.90149372859662</c:v>
                </c:pt>
                <c:pt idx="196">
                  <c:v>72.821519733365307</c:v>
                </c:pt>
                <c:pt idx="197">
                  <c:v>72.741888099850442</c:v>
                </c:pt>
                <c:pt idx="198">
                  <c:v>72.66257997122915</c:v>
                </c:pt>
                <c:pt idx="199">
                  <c:v>72.583576913721984</c:v>
                </c:pt>
                <c:pt idx="200">
                  <c:v>72.504861014560163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84.772152370180621</c:v>
                </c:pt>
                <c:pt idx="1">
                  <c:v>85.036224872827404</c:v>
                </c:pt>
                <c:pt idx="2">
                  <c:v>85.298645882078972</c:v>
                </c:pt>
                <c:pt idx="3">
                  <c:v>85.559185600120557</c:v>
                </c:pt>
                <c:pt idx="4">
                  <c:v>85.817588376099138</c:v>
                </c:pt>
                <c:pt idx="5">
                  <c:v>86.073570524832292</c:v>
                </c:pt>
                <c:pt idx="6">
                  <c:v>86.326818095251596</c:v>
                </c:pt>
                <c:pt idx="7">
                  <c:v>86.57698462061856</c:v>
                </c:pt>
                <c:pt idx="8">
                  <c:v>86.823688891531972</c:v>
                </c:pt>
                <c:pt idx="9">
                  <c:v>87.066512803002681</c:v>
                </c:pt>
                <c:pt idx="10">
                  <c:v>87.304999338374643</c:v>
                </c:pt>
                <c:pt idx="11">
                  <c:v>87.538650765516266</c:v>
                </c:pt>
                <c:pt idx="12">
                  <c:v>87.766927134274539</c:v>
                </c:pt>
                <c:pt idx="13">
                  <c:v>87.989245178330222</c:v>
                </c:pt>
                <c:pt idx="14">
                  <c:v>88.204977738794639</c:v>
                </c:pt>
                <c:pt idx="15">
                  <c:v>88.413453840436361</c:v>
                </c:pt>
                <c:pt idx="16">
                  <c:v>88.613959563381741</c:v>
                </c:pt>
                <c:pt idx="17">
                  <c:v>88.805739862322298</c:v>
                </c:pt>
                <c:pt idx="18">
                  <c:v>88.988001490273547</c:v>
                </c:pt>
                <c:pt idx="19">
                  <c:v>89.159917183136614</c:v>
                </c:pt>
                <c:pt idx="20">
                  <c:v>89.320631252929772</c:v>
                </c:pt>
                <c:pt idx="21">
                  <c:v>89.469266719736922</c:v>
                </c:pt>
                <c:pt idx="22">
                  <c:v>89.604934083398476</c:v>
                </c:pt>
                <c:pt idx="23">
                  <c:v>89.72674179425664</c:v>
                </c:pt>
                <c:pt idx="24">
                  <c:v>89.833808426894294</c:v>
                </c:pt>
                <c:pt idx="25">
                  <c:v>89.925276491596989</c:v>
                </c:pt>
                <c:pt idx="26">
                  <c:v>90.000327736133912</c:v>
                </c:pt>
                <c:pt idx="27">
                  <c:v>90.058199697659717</c:v>
                </c:pt>
                <c:pt idx="28">
                  <c:v>90.098203164909364</c:v>
                </c:pt>
                <c:pt idx="29">
                  <c:v>90.119740109840208</c:v>
                </c:pt>
                <c:pt idx="30">
                  <c:v>90.122321552453073</c:v>
                </c:pt>
                <c:pt idx="31">
                  <c:v>90.105584740875742</c:v>
                </c:pt>
                <c:pt idx="32">
                  <c:v>90.069308969722414</c:v>
                </c:pt>
                <c:pt idx="33">
                  <c:v>90.013429331855349</c:v>
                </c:pt>
                <c:pt idx="34">
                  <c:v>89.938047709386268</c:v>
                </c:pt>
                <c:pt idx="35">
                  <c:v>89.84344036420697</c:v>
                </c:pt>
                <c:pt idx="36">
                  <c:v>89.730061588404965</c:v>
                </c:pt>
                <c:pt idx="37">
                  <c:v>89.598543018447714</c:v>
                </c:pt>
                <c:pt idx="38">
                  <c:v>89.449688397480628</c:v>
                </c:pt>
                <c:pt idx="39">
                  <c:v>89.284463776765492</c:v>
                </c:pt>
                <c:pt idx="40">
                  <c:v>89.103983366067425</c:v>
                </c:pt>
                <c:pt idx="41">
                  <c:v>88.909491457451438</c:v>
                </c:pt>
                <c:pt idx="42">
                  <c:v>88.702341040843336</c:v>
                </c:pt>
                <c:pt idx="43">
                  <c:v>88.483969887644164</c:v>
                </c:pt>
                <c:pt idx="44">
                  <c:v>88.255874988629159</c:v>
                </c:pt>
                <c:pt idx="45">
                  <c:v>88.019586286759676</c:v>
                </c:pt>
                <c:pt idx="46">
                  <c:v>87.77664064208615</c:v>
                </c:pt>
                <c:pt idx="47">
                  <c:v>87.528556907596652</c:v>
                </c:pt>
                <c:pt idx="48">
                  <c:v>87.27681288933168</c:v>
                </c:pt>
                <c:pt idx="49">
                  <c:v>87.022824822533806</c:v>
                </c:pt>
                <c:pt idx="50">
                  <c:v>86.767929831272909</c:v>
                </c:pt>
                <c:pt idx="51">
                  <c:v>86.513371665629379</c:v>
                </c:pt>
                <c:pt idx="52">
                  <c:v>86.260289840931904</c:v>
                </c:pt>
                <c:pt idx="53">
                  <c:v>86.009712148494714</c:v>
                </c:pt>
                <c:pt idx="54">
                  <c:v>85.762550374780304</c:v>
                </c:pt>
                <c:pt idx="55">
                  <c:v>85.519598960886711</c:v>
                </c:pt>
                <c:pt idx="56">
                  <c:v>85.281536258735969</c:v>
                </c:pt>
                <c:pt idx="57">
                  <c:v>85.048927993777497</c:v>
                </c:pt>
                <c:pt idx="58">
                  <c:v>84.822232523882491</c:v>
                </c:pt>
                <c:pt idx="59">
                  <c:v>84.601807486508008</c:v>
                </c:pt>
                <c:pt idx="60">
                  <c:v>84.38791744653912</c:v>
                </c:pt>
                <c:pt idx="61">
                  <c:v>84.180742190673641</c:v>
                </c:pt>
                <c:pt idx="62">
                  <c:v>83.980385356228567</c:v>
                </c:pt>
                <c:pt idx="63">
                  <c:v>83.786883128774051</c:v>
                </c:pt>
                <c:pt idx="64">
                  <c:v>83.600212790683457</c:v>
                </c:pt>
                <c:pt idx="65">
                  <c:v>83.420300948923725</c:v>
                </c:pt>
                <c:pt idx="66">
                  <c:v>83.247031313324825</c:v>
                </c:pt>
                <c:pt idx="67">
                  <c:v>83.080251934957289</c:v>
                </c:pt>
                <c:pt idx="68">
                  <c:v>82.919781847460925</c:v>
                </c:pt>
                <c:pt idx="69">
                  <c:v>82.765417082006167</c:v>
                </c:pt>
                <c:pt idx="70">
                  <c:v>82.616936049162746</c:v>
                </c:pt>
                <c:pt idx="71">
                  <c:v>82.474104298657068</c:v>
                </c:pt>
                <c:pt idx="72">
                  <c:v>82.336678681326333</c:v>
                </c:pt>
                <c:pt idx="73">
                  <c:v>82.204410947095454</c:v>
                </c:pt>
                <c:pt idx="74">
                  <c:v>82.077050819111932</c:v>
                </c:pt>
                <c:pt idx="75">
                  <c:v>81.954348587847846</c:v>
                </c:pt>
                <c:pt idx="76">
                  <c:v>81.836057270552118</c:v>
                </c:pt>
                <c:pt idx="77">
                  <c:v>81.721934381387285</c:v>
                </c:pt>
                <c:pt idx="78">
                  <c:v>81.611743356324794</c:v>
                </c:pt>
                <c:pt idx="79">
                  <c:v>81.505254674748798</c:v>
                </c:pt>
                <c:pt idx="80">
                  <c:v>81.402246717017732</c:v>
                </c:pt>
                <c:pt idx="81">
                  <c:v>81.302506394181989</c:v>
                </c:pt>
                <c:pt idx="82">
                  <c:v>81.205829582836841</c:v>
                </c:pt>
                <c:pt idx="83">
                  <c:v>81.112021394836574</c:v>
                </c:pt>
                <c:pt idx="84">
                  <c:v>81.020896308409448</c:v>
                </c:pt>
                <c:pt idx="85">
                  <c:v>80.932278184165028</c:v>
                </c:pt>
                <c:pt idx="86">
                  <c:v>80.846000186621126</c:v>
                </c:pt>
                <c:pt idx="87">
                  <c:v>80.761904629227757</c:v>
                </c:pt>
                <c:pt idx="88">
                  <c:v>80.67984275844212</c:v>
                </c:pt>
                <c:pt idx="89">
                  <c:v>80.59967449021687</c:v>
                </c:pt>
                <c:pt idx="90">
                  <c:v>80.52126811029963</c:v>
                </c:pt>
                <c:pt idx="91">
                  <c:v>80.444499947993066</c:v>
                </c:pt>
                <c:pt idx="92">
                  <c:v>80.369254031483408</c:v>
                </c:pt>
                <c:pt idx="93">
                  <c:v>80.29542173148954</c:v>
                </c:pt>
                <c:pt idx="94">
                  <c:v>80.222901398805519</c:v>
                </c:pt>
                <c:pt idx="95">
                  <c:v>80.151598000282931</c:v>
                </c:pt>
                <c:pt idx="96">
                  <c:v>80.08142275691651</c:v>
                </c:pt>
                <c:pt idx="97">
                  <c:v>80.012292786935447</c:v>
                </c:pt>
                <c:pt idx="98">
                  <c:v>79.944130756153854</c:v>
                </c:pt>
                <c:pt idx="99">
                  <c:v>79.876864537280454</c:v>
                </c:pt>
                <c:pt idx="100">
                  <c:v>79.810426879418728</c:v>
                </c:pt>
                <c:pt idx="101">
                  <c:v>79.744755088593365</c:v>
                </c:pt>
                <c:pt idx="102">
                  <c:v>79.679790719807045</c:v>
                </c:pt>
                <c:pt idx="103">
                  <c:v>79.615479280852782</c:v>
                </c:pt>
                <c:pt idx="104">
                  <c:v>79.551769947876807</c:v>
                </c:pt>
                <c:pt idx="105">
                  <c:v>79.488615292495012</c:v>
                </c:pt>
                <c:pt idx="106">
                  <c:v>79.425971020108491</c:v>
                </c:pt>
                <c:pt idx="107">
                  <c:v>79.363795718934838</c:v>
                </c:pt>
                <c:pt idx="108">
                  <c:v>79.302050619167574</c:v>
                </c:pt>
                <c:pt idx="109">
                  <c:v>79.240699361592291</c:v>
                </c:pt>
                <c:pt idx="110">
                  <c:v>79.179707774922235</c:v>
                </c:pt>
                <c:pt idx="111">
                  <c:v>79.119043661065689</c:v>
                </c:pt>
                <c:pt idx="112">
                  <c:v>79.058676587500997</c:v>
                </c:pt>
                <c:pt idx="113">
                  <c:v>78.998577685910135</c:v>
                </c:pt>
                <c:pt idx="114">
                  <c:v>78.938719456209185</c:v>
                </c:pt>
                <c:pt idx="115">
                  <c:v>78.879075575113291</c:v>
                </c:pt>
                <c:pt idx="116">
                  <c:v>78.819620708383283</c:v>
                </c:pt>
                <c:pt idx="117">
                  <c:v>78.760330325925125</c:v>
                </c:pt>
                <c:pt idx="118">
                  <c:v>78.701180518950707</c:v>
                </c:pt>
                <c:pt idx="119">
                  <c:v>78.642147818461666</c:v>
                </c:pt>
                <c:pt idx="120">
                  <c:v>78.583209014391372</c:v>
                </c:pt>
                <c:pt idx="121">
                  <c:v>78.524340974834232</c:v>
                </c:pt>
                <c:pt idx="122">
                  <c:v>78.465520464912871</c:v>
                </c:pt>
                <c:pt idx="123">
                  <c:v>78.406723964985432</c:v>
                </c:pt>
                <c:pt idx="124">
                  <c:v>78.347927488082775</c:v>
                </c:pt>
                <c:pt idx="125">
                  <c:v>78.289106396694663</c:v>
                </c:pt>
                <c:pt idx="126">
                  <c:v>78.230235219301235</c:v>
                </c:pt>
                <c:pt idx="127">
                  <c:v>78.171287467376828</c:v>
                </c:pt>
                <c:pt idx="128">
                  <c:v>78.112235453985079</c:v>
                </c:pt>
                <c:pt idx="129">
                  <c:v>78.053050115540557</c:v>
                </c:pt>
                <c:pt idx="130">
                  <c:v>77.993700838839843</c:v>
                </c:pt>
                <c:pt idx="131">
                  <c:v>77.934155296065526</c:v>
                </c:pt>
                <c:pt idx="132">
                  <c:v>77.874379291137643</c:v>
                </c:pt>
                <c:pt idx="133">
                  <c:v>77.814336621528426</c:v>
                </c:pt>
                <c:pt idx="134">
                  <c:v>77.753988960453228</c:v>
                </c:pt>
                <c:pt idx="135">
                  <c:v>77.693295765188765</c:v>
                </c:pt>
                <c:pt idx="136">
                  <c:v>77.632214218122357</c:v>
                </c:pt>
                <c:pt idx="137">
                  <c:v>77.570699207965006</c:v>
                </c:pt>
                <c:pt idx="138">
                  <c:v>77.50870335931873</c:v>
                </c:pt>
                <c:pt idx="139">
                  <c:v>77.446177119410038</c:v>
                </c:pt>
                <c:pt idx="140">
                  <c:v>77.383068911210685</c:v>
                </c:pt>
                <c:pt idx="141">
                  <c:v>77.319325362272068</c:v>
                </c:pt>
                <c:pt idx="142">
                  <c:v>77.254891618296853</c:v>
                </c:pt>
                <c:pt idx="143">
                  <c:v>77.189711749653569</c:v>
                </c:pt>
                <c:pt idx="144">
                  <c:v>77.123729257592373</c:v>
                </c:pt>
                <c:pt idx="145">
                  <c:v>77.056887684745476</c:v>
                </c:pt>
                <c:pt idx="146">
                  <c:v>76.989131331511857</c:v>
                </c:pt>
                <c:pt idx="147">
                  <c:v>76.92040607609367</c:v>
                </c:pt>
                <c:pt idx="148">
                  <c:v>76.850660291284129</c:v>
                </c:pt>
                <c:pt idx="149">
                  <c:v>76.779845845691497</c:v>
                </c:pt>
                <c:pt idx="150">
                  <c:v>76.707919171095512</c:v>
                </c:pt>
                <c:pt idx="151">
                  <c:v>76.634842371346494</c:v>
                </c:pt>
                <c:pt idx="152">
                  <c:v>76.560584342008525</c:v>
                </c:pt>
                <c:pt idx="153">
                  <c:v>76.4851218642807</c:v>
                </c:pt>
                <c:pt idx="154">
                  <c:v>76.408440632138138</c:v>
                </c:pt>
                <c:pt idx="155">
                  <c:v>76.330536168670932</c:v>
                </c:pt>
                <c:pt idx="156">
                  <c:v>76.251414586793658</c:v>
                </c:pt>
                <c:pt idx="157">
                  <c:v>76.171093151279507</c:v>
                </c:pt>
                <c:pt idx="158">
                  <c:v>76.089600603713848</c:v>
                </c:pt>
                <c:pt idx="159">
                  <c:v>76.006977219502829</c:v>
                </c:pt>
                <c:pt idx="160">
                  <c:v>75.923274576295313</c:v>
                </c:pt>
                <c:pt idx="161">
                  <c:v>75.838555025577236</c:v>
                </c:pt>
                <c:pt idx="162">
                  <c:v>75.752890873010671</c:v>
                </c:pt>
                <c:pt idx="163">
                  <c:v>75.666363287354656</c:v>
                </c:pt>
                <c:pt idx="164">
                  <c:v>75.57906097144118</c:v>
                </c:pt>
                <c:pt idx="165">
                  <c:v>75.491078640620685</c:v>
                </c:pt>
                <c:pt idx="166">
                  <c:v>75.402515363385021</c:v>
                </c:pt>
                <c:pt idx="167">
                  <c:v>75.313472824811228</c:v>
                </c:pt>
                <c:pt idx="168">
                  <c:v>75.224053575640738</c:v>
                </c:pt>
                <c:pt idx="169">
                  <c:v>75.134359328167392</c:v>
                </c:pt>
                <c:pt idx="170">
                  <c:v>75.044489354945654</c:v>
                </c:pt>
                <c:pt idx="171">
                  <c:v>74.954539038238408</c:v>
                </c:pt>
                <c:pt idx="172">
                  <c:v>74.864598607901087</c:v>
                </c:pt>
                <c:pt idx="173">
                  <c:v>74.774752093958185</c:v>
                </c:pt>
                <c:pt idx="174">
                  <c:v>74.685076508386189</c:v>
                </c:pt>
                <c:pt idx="175">
                  <c:v>74.595641259406634</c:v>
                </c:pt>
                <c:pt idx="176">
                  <c:v>74.506507791589684</c:v>
                </c:pt>
                <c:pt idx="177">
                  <c:v>74.417729436754357</c:v>
                </c:pt>
                <c:pt idx="178">
                  <c:v>74.32935145429812</c:v>
                </c:pt>
                <c:pt idx="179">
                  <c:v>74.241411235271329</c:v>
                </c:pt>
                <c:pt idx="180">
                  <c:v>74.153938642143487</c:v>
                </c:pt>
                <c:pt idx="181">
                  <c:v>74.066956455573347</c:v>
                </c:pt>
                <c:pt idx="182">
                  <c:v>73.980480900301899</c:v>
                </c:pt>
                <c:pt idx="183">
                  <c:v>73.894522224204891</c:v>
                </c:pt>
                <c:pt idx="184">
                  <c:v>73.809085307236884</c:v>
                </c:pt>
                <c:pt idx="185">
                  <c:v>73.724170280163648</c:v>
                </c:pt>
                <c:pt idx="186">
                  <c:v>73.639773136346435</c:v>
                </c:pt>
                <c:pt idx="187">
                  <c:v>73.55588632319602</c:v>
                </c:pt>
                <c:pt idx="188">
                  <c:v>73.472499303092931</c:v>
                </c:pt>
                <c:pt idx="189">
                  <c:v>73.38959907646182</c:v>
                </c:pt>
                <c:pt idx="190">
                  <c:v>73.307170662226241</c:v>
                </c:pt>
                <c:pt idx="191">
                  <c:v>73.225197533023461</c:v>
                </c:pt>
                <c:pt idx="192">
                  <c:v>73.143662004327055</c:v>
                </c:pt>
                <c:pt idx="193">
                  <c:v>73.062545578025819</c:v>
                </c:pt>
                <c:pt idx="194">
                  <c:v>72.981829242073601</c:v>
                </c:pt>
                <c:pt idx="195">
                  <c:v>72.90149372859662</c:v>
                </c:pt>
                <c:pt idx="196">
                  <c:v>72.821519733365307</c:v>
                </c:pt>
                <c:pt idx="197">
                  <c:v>72.741888099850442</c:v>
                </c:pt>
                <c:pt idx="198">
                  <c:v>72.66257997122915</c:v>
                </c:pt>
                <c:pt idx="199">
                  <c:v>72.583576913721984</c:v>
                </c:pt>
                <c:pt idx="200">
                  <c:v>72.504861014560163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90.262</c:v>
                </c:pt>
                <c:pt idx="1">
                  <c:v>90.573999999999998</c:v>
                </c:pt>
                <c:pt idx="2">
                  <c:v>90.983999999999995</c:v>
                </c:pt>
                <c:pt idx="3">
                  <c:v>90.557000000000002</c:v>
                </c:pt>
                <c:pt idx="4">
                  <c:v>90.77</c:v>
                </c:pt>
                <c:pt idx="5">
                  <c:v>91.147999999999996</c:v>
                </c:pt>
                <c:pt idx="6">
                  <c:v>89.852000000000004</c:v>
                </c:pt>
                <c:pt idx="7">
                  <c:v>89.721000000000004</c:v>
                </c:pt>
                <c:pt idx="8">
                  <c:v>90.474999999999994</c:v>
                </c:pt>
                <c:pt idx="9">
                  <c:v>90.671999999999997</c:v>
                </c:pt>
                <c:pt idx="10">
                  <c:v>89.885000000000005</c:v>
                </c:pt>
                <c:pt idx="11">
                  <c:v>91.278999999999996</c:v>
                </c:pt>
                <c:pt idx="12">
                  <c:v>90.656000000000006</c:v>
                </c:pt>
                <c:pt idx="13">
                  <c:v>90.902000000000001</c:v>
                </c:pt>
                <c:pt idx="14">
                  <c:v>92.147999999999996</c:v>
                </c:pt>
                <c:pt idx="15">
                  <c:v>90.557000000000002</c:v>
                </c:pt>
                <c:pt idx="16">
                  <c:v>91.066000000000003</c:v>
                </c:pt>
                <c:pt idx="17">
                  <c:v>90.983999999999995</c:v>
                </c:pt>
                <c:pt idx="18">
                  <c:v>93.328000000000003</c:v>
                </c:pt>
                <c:pt idx="19">
                  <c:v>93.097999999999999</c:v>
                </c:pt>
                <c:pt idx="20">
                  <c:v>91.59</c:v>
                </c:pt>
                <c:pt idx="21">
                  <c:v>92.540999999999997</c:v>
                </c:pt>
                <c:pt idx="22">
                  <c:v>92.573999999999998</c:v>
                </c:pt>
                <c:pt idx="23">
                  <c:v>93.311000000000007</c:v>
                </c:pt>
                <c:pt idx="24">
                  <c:v>92.426000000000002</c:v>
                </c:pt>
                <c:pt idx="25">
                  <c:v>93.623000000000005</c:v>
                </c:pt>
                <c:pt idx="26">
                  <c:v>94.869</c:v>
                </c:pt>
                <c:pt idx="27">
                  <c:v>94.721000000000004</c:v>
                </c:pt>
                <c:pt idx="28">
                  <c:v>93.885000000000005</c:v>
                </c:pt>
                <c:pt idx="29">
                  <c:v>95.869</c:v>
                </c:pt>
                <c:pt idx="30">
                  <c:v>97.033000000000001</c:v>
                </c:pt>
                <c:pt idx="31">
                  <c:v>97.376999999999995</c:v>
                </c:pt>
                <c:pt idx="32">
                  <c:v>97.278999999999996</c:v>
                </c:pt>
                <c:pt idx="33">
                  <c:v>98.507999999999996</c:v>
                </c:pt>
                <c:pt idx="34">
                  <c:v>100.557</c:v>
                </c:pt>
                <c:pt idx="35">
                  <c:v>101.21299999999999</c:v>
                </c:pt>
                <c:pt idx="36">
                  <c:v>101.82</c:v>
                </c:pt>
                <c:pt idx="37">
                  <c:v>103.164</c:v>
                </c:pt>
                <c:pt idx="38">
                  <c:v>104.08199999999999</c:v>
                </c:pt>
                <c:pt idx="39">
                  <c:v>106.738</c:v>
                </c:pt>
                <c:pt idx="40">
                  <c:v>108.967</c:v>
                </c:pt>
                <c:pt idx="41">
                  <c:v>111.623</c:v>
                </c:pt>
                <c:pt idx="42">
                  <c:v>115.721</c:v>
                </c:pt>
                <c:pt idx="43">
                  <c:v>117.738</c:v>
                </c:pt>
                <c:pt idx="44">
                  <c:v>121.902</c:v>
                </c:pt>
                <c:pt idx="45">
                  <c:v>128.18</c:v>
                </c:pt>
                <c:pt idx="46">
                  <c:v>134</c:v>
                </c:pt>
                <c:pt idx="47">
                  <c:v>141.066</c:v>
                </c:pt>
                <c:pt idx="48">
                  <c:v>149.59</c:v>
                </c:pt>
                <c:pt idx="49">
                  <c:v>159.98400000000001</c:v>
                </c:pt>
                <c:pt idx="50">
                  <c:v>170.31100000000001</c:v>
                </c:pt>
                <c:pt idx="51">
                  <c:v>181.31100000000001</c:v>
                </c:pt>
                <c:pt idx="52">
                  <c:v>192.88499999999999</c:v>
                </c:pt>
                <c:pt idx="53">
                  <c:v>202.95099999999999</c:v>
                </c:pt>
                <c:pt idx="54">
                  <c:v>211.55699999999999</c:v>
                </c:pt>
                <c:pt idx="55">
                  <c:v>219.197</c:v>
                </c:pt>
                <c:pt idx="56">
                  <c:v>224.59</c:v>
                </c:pt>
                <c:pt idx="57">
                  <c:v>228.393</c:v>
                </c:pt>
                <c:pt idx="58">
                  <c:v>228.44300000000001</c:v>
                </c:pt>
                <c:pt idx="59">
                  <c:v>226.131</c:v>
                </c:pt>
                <c:pt idx="60">
                  <c:v>221.23</c:v>
                </c:pt>
                <c:pt idx="61">
                  <c:v>209.83600000000001</c:v>
                </c:pt>
                <c:pt idx="62">
                  <c:v>193.869</c:v>
                </c:pt>
                <c:pt idx="63">
                  <c:v>174.131</c:v>
                </c:pt>
                <c:pt idx="64">
                  <c:v>149.70500000000001</c:v>
                </c:pt>
                <c:pt idx="65">
                  <c:v>122.033</c:v>
                </c:pt>
                <c:pt idx="66">
                  <c:v>103.11499999999999</c:v>
                </c:pt>
                <c:pt idx="67">
                  <c:v>96.704999999999998</c:v>
                </c:pt>
                <c:pt idx="68">
                  <c:v>98.573999999999998</c:v>
                </c:pt>
                <c:pt idx="69">
                  <c:v>99.950999999999993</c:v>
                </c:pt>
                <c:pt idx="70">
                  <c:v>101.934</c:v>
                </c:pt>
                <c:pt idx="71">
                  <c:v>105.443</c:v>
                </c:pt>
                <c:pt idx="72">
                  <c:v>109.738</c:v>
                </c:pt>
                <c:pt idx="73">
                  <c:v>115.04900000000001</c:v>
                </c:pt>
                <c:pt idx="74">
                  <c:v>119.852</c:v>
                </c:pt>
                <c:pt idx="75">
                  <c:v>127.23</c:v>
                </c:pt>
                <c:pt idx="76">
                  <c:v>136.78700000000001</c:v>
                </c:pt>
                <c:pt idx="77">
                  <c:v>145.131</c:v>
                </c:pt>
                <c:pt idx="78">
                  <c:v>155.44300000000001</c:v>
                </c:pt>
                <c:pt idx="79">
                  <c:v>166.41</c:v>
                </c:pt>
                <c:pt idx="80">
                  <c:v>174.70500000000001</c:v>
                </c:pt>
                <c:pt idx="81">
                  <c:v>182.52500000000001</c:v>
                </c:pt>
                <c:pt idx="82">
                  <c:v>187.148</c:v>
                </c:pt>
                <c:pt idx="83">
                  <c:v>189.541</c:v>
                </c:pt>
                <c:pt idx="84">
                  <c:v>187.541</c:v>
                </c:pt>
                <c:pt idx="85">
                  <c:v>181.11500000000001</c:v>
                </c:pt>
                <c:pt idx="86">
                  <c:v>169.47499999999999</c:v>
                </c:pt>
                <c:pt idx="87">
                  <c:v>153.22999999999999</c:v>
                </c:pt>
                <c:pt idx="88">
                  <c:v>134.04900000000001</c:v>
                </c:pt>
                <c:pt idx="89">
                  <c:v>110.21299999999999</c:v>
                </c:pt>
                <c:pt idx="90">
                  <c:v>90.787000000000006</c:v>
                </c:pt>
                <c:pt idx="91">
                  <c:v>84.721000000000004</c:v>
                </c:pt>
                <c:pt idx="92">
                  <c:v>82.474999999999994</c:v>
                </c:pt>
                <c:pt idx="93">
                  <c:v>83.328000000000003</c:v>
                </c:pt>
                <c:pt idx="94">
                  <c:v>81.983999999999995</c:v>
                </c:pt>
                <c:pt idx="95">
                  <c:v>82.049000000000007</c:v>
                </c:pt>
                <c:pt idx="96">
                  <c:v>82.081999999999994</c:v>
                </c:pt>
                <c:pt idx="97">
                  <c:v>82.066000000000003</c:v>
                </c:pt>
                <c:pt idx="98">
                  <c:v>81.41</c:v>
                </c:pt>
                <c:pt idx="99">
                  <c:v>82.049000000000007</c:v>
                </c:pt>
                <c:pt idx="100">
                  <c:v>81.869</c:v>
                </c:pt>
                <c:pt idx="101">
                  <c:v>82.361000000000004</c:v>
                </c:pt>
                <c:pt idx="102">
                  <c:v>81.933999999999997</c:v>
                </c:pt>
                <c:pt idx="103">
                  <c:v>83.033000000000001</c:v>
                </c:pt>
                <c:pt idx="104">
                  <c:v>82.638999999999996</c:v>
                </c:pt>
                <c:pt idx="105">
                  <c:v>83.507999999999996</c:v>
                </c:pt>
                <c:pt idx="106">
                  <c:v>81.885000000000005</c:v>
                </c:pt>
                <c:pt idx="107">
                  <c:v>83.459000000000003</c:v>
                </c:pt>
                <c:pt idx="108">
                  <c:v>82.902000000000001</c:v>
                </c:pt>
                <c:pt idx="109">
                  <c:v>83.343999999999994</c:v>
                </c:pt>
                <c:pt idx="110">
                  <c:v>83.459000000000003</c:v>
                </c:pt>
                <c:pt idx="111">
                  <c:v>83.835999999999999</c:v>
                </c:pt>
                <c:pt idx="112">
                  <c:v>84.164000000000001</c:v>
                </c:pt>
                <c:pt idx="113">
                  <c:v>83.049000000000007</c:v>
                </c:pt>
                <c:pt idx="114">
                  <c:v>83.869</c:v>
                </c:pt>
                <c:pt idx="115">
                  <c:v>84.328000000000003</c:v>
                </c:pt>
                <c:pt idx="116">
                  <c:v>84.933999999999997</c:v>
                </c:pt>
                <c:pt idx="117">
                  <c:v>85.442999999999998</c:v>
                </c:pt>
                <c:pt idx="118">
                  <c:v>84.902000000000001</c:v>
                </c:pt>
                <c:pt idx="119">
                  <c:v>85.82</c:v>
                </c:pt>
                <c:pt idx="120">
                  <c:v>86.606999999999999</c:v>
                </c:pt>
                <c:pt idx="121">
                  <c:v>87.492000000000004</c:v>
                </c:pt>
                <c:pt idx="122">
                  <c:v>89</c:v>
                </c:pt>
                <c:pt idx="123">
                  <c:v>89.704999999999998</c:v>
                </c:pt>
                <c:pt idx="124">
                  <c:v>89.197000000000003</c:v>
                </c:pt>
                <c:pt idx="125">
                  <c:v>89.442999999999998</c:v>
                </c:pt>
                <c:pt idx="126">
                  <c:v>88.540999999999997</c:v>
                </c:pt>
                <c:pt idx="127">
                  <c:v>88.328000000000003</c:v>
                </c:pt>
                <c:pt idx="128">
                  <c:v>87.016000000000005</c:v>
                </c:pt>
                <c:pt idx="129">
                  <c:v>84.525000000000006</c:v>
                </c:pt>
                <c:pt idx="130">
                  <c:v>83.933999999999997</c:v>
                </c:pt>
                <c:pt idx="131">
                  <c:v>82.328000000000003</c:v>
                </c:pt>
                <c:pt idx="132">
                  <c:v>81.688999999999993</c:v>
                </c:pt>
                <c:pt idx="133">
                  <c:v>80.573999999999998</c:v>
                </c:pt>
                <c:pt idx="134">
                  <c:v>80.295000000000002</c:v>
                </c:pt>
                <c:pt idx="135">
                  <c:v>79.983999999999995</c:v>
                </c:pt>
                <c:pt idx="136">
                  <c:v>79.278999999999996</c:v>
                </c:pt>
                <c:pt idx="137">
                  <c:v>80.721000000000004</c:v>
                </c:pt>
                <c:pt idx="138">
                  <c:v>79.902000000000001</c:v>
                </c:pt>
                <c:pt idx="139">
                  <c:v>80</c:v>
                </c:pt>
                <c:pt idx="140">
                  <c:v>78.983999999999995</c:v>
                </c:pt>
                <c:pt idx="141">
                  <c:v>80.738</c:v>
                </c:pt>
                <c:pt idx="142">
                  <c:v>79.852000000000004</c:v>
                </c:pt>
                <c:pt idx="143">
                  <c:v>79.787000000000006</c:v>
                </c:pt>
                <c:pt idx="144">
                  <c:v>80.081999999999994</c:v>
                </c:pt>
                <c:pt idx="145">
                  <c:v>79.721000000000004</c:v>
                </c:pt>
                <c:pt idx="146">
                  <c:v>80.606999999999999</c:v>
                </c:pt>
                <c:pt idx="147">
                  <c:v>80.721000000000004</c:v>
                </c:pt>
                <c:pt idx="148">
                  <c:v>80.131</c:v>
                </c:pt>
                <c:pt idx="149">
                  <c:v>80.754000000000005</c:v>
                </c:pt>
                <c:pt idx="150">
                  <c:v>82.245999999999995</c:v>
                </c:pt>
                <c:pt idx="151">
                  <c:v>82</c:v>
                </c:pt>
                <c:pt idx="152">
                  <c:v>82.885000000000005</c:v>
                </c:pt>
                <c:pt idx="153">
                  <c:v>82.704999999999998</c:v>
                </c:pt>
                <c:pt idx="154">
                  <c:v>82.59</c:v>
                </c:pt>
                <c:pt idx="155">
                  <c:v>84</c:v>
                </c:pt>
                <c:pt idx="156">
                  <c:v>84.638999999999996</c:v>
                </c:pt>
                <c:pt idx="157">
                  <c:v>82.885000000000005</c:v>
                </c:pt>
                <c:pt idx="158">
                  <c:v>82.82</c:v>
                </c:pt>
                <c:pt idx="159">
                  <c:v>82.097999999999999</c:v>
                </c:pt>
                <c:pt idx="160">
                  <c:v>80.507999999999996</c:v>
                </c:pt>
                <c:pt idx="161">
                  <c:v>80.835999999999999</c:v>
                </c:pt>
                <c:pt idx="162">
                  <c:v>79.393000000000001</c:v>
                </c:pt>
                <c:pt idx="163">
                  <c:v>78.787000000000006</c:v>
                </c:pt>
                <c:pt idx="164">
                  <c:v>78.097999999999999</c:v>
                </c:pt>
                <c:pt idx="165">
                  <c:v>78.066000000000003</c:v>
                </c:pt>
                <c:pt idx="166">
                  <c:v>78.131</c:v>
                </c:pt>
                <c:pt idx="167">
                  <c:v>77.754000000000005</c:v>
                </c:pt>
                <c:pt idx="168">
                  <c:v>79.131</c:v>
                </c:pt>
                <c:pt idx="169">
                  <c:v>77.933999999999997</c:v>
                </c:pt>
                <c:pt idx="170">
                  <c:v>77.638999999999996</c:v>
                </c:pt>
                <c:pt idx="171">
                  <c:v>77.688999999999993</c:v>
                </c:pt>
                <c:pt idx="172">
                  <c:v>77.081999999999994</c:v>
                </c:pt>
                <c:pt idx="173">
                  <c:v>77.918000000000006</c:v>
                </c:pt>
                <c:pt idx="174">
                  <c:v>78.016000000000005</c:v>
                </c:pt>
                <c:pt idx="175">
                  <c:v>78.885000000000005</c:v>
                </c:pt>
                <c:pt idx="176">
                  <c:v>78.918000000000006</c:v>
                </c:pt>
                <c:pt idx="177">
                  <c:v>78.492000000000004</c:v>
                </c:pt>
                <c:pt idx="178">
                  <c:v>78.376999999999995</c:v>
                </c:pt>
                <c:pt idx="179">
                  <c:v>78.835999999999999</c:v>
                </c:pt>
                <c:pt idx="180">
                  <c:v>77.540999999999997</c:v>
                </c:pt>
                <c:pt idx="181">
                  <c:v>78.721000000000004</c:v>
                </c:pt>
                <c:pt idx="182">
                  <c:v>78.262</c:v>
                </c:pt>
                <c:pt idx="183">
                  <c:v>78.147999999999996</c:v>
                </c:pt>
                <c:pt idx="184">
                  <c:v>77.918000000000006</c:v>
                </c:pt>
                <c:pt idx="185">
                  <c:v>77.802999999999997</c:v>
                </c:pt>
                <c:pt idx="186">
                  <c:v>75.918000000000006</c:v>
                </c:pt>
                <c:pt idx="187">
                  <c:v>77.180000000000007</c:v>
                </c:pt>
                <c:pt idx="188">
                  <c:v>76.066000000000003</c:v>
                </c:pt>
                <c:pt idx="189">
                  <c:v>76.525000000000006</c:v>
                </c:pt>
                <c:pt idx="190">
                  <c:v>77.376999999999995</c:v>
                </c:pt>
                <c:pt idx="191">
                  <c:v>77.442999999999998</c:v>
                </c:pt>
                <c:pt idx="192">
                  <c:v>76.704999999999998</c:v>
                </c:pt>
                <c:pt idx="193">
                  <c:v>76.59</c:v>
                </c:pt>
                <c:pt idx="194">
                  <c:v>75.950999999999993</c:v>
                </c:pt>
                <c:pt idx="195">
                  <c:v>75.869</c:v>
                </c:pt>
                <c:pt idx="196">
                  <c:v>75.540999999999997</c:v>
                </c:pt>
                <c:pt idx="197">
                  <c:v>76.869</c:v>
                </c:pt>
                <c:pt idx="198">
                  <c:v>76.343999999999994</c:v>
                </c:pt>
                <c:pt idx="199">
                  <c:v>75.557000000000002</c:v>
                </c:pt>
                <c:pt idx="200">
                  <c:v>76.262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88.29962118084724</c:v>
                </c:pt>
                <c:pt idx="1">
                  <c:v>88.560243876669048</c:v>
                </c:pt>
                <c:pt idx="2">
                  <c:v>88.818707211220854</c:v>
                </c:pt>
                <c:pt idx="3">
                  <c:v>89.074722927854523</c:v>
                </c:pt>
                <c:pt idx="4">
                  <c:v>89.32797245821321</c:v>
                </c:pt>
                <c:pt idx="5">
                  <c:v>89.578104996605688</c:v>
                </c:pt>
                <c:pt idx="6">
                  <c:v>89.824735804250835</c:v>
                </c:pt>
                <c:pt idx="7">
                  <c:v>90.067444901299709</c:v>
                </c:pt>
                <c:pt idx="8">
                  <c:v>90.3057763652739</c:v>
                </c:pt>
                <c:pt idx="9">
                  <c:v>90.539238536266424</c:v>
                </c:pt>
                <c:pt idx="10">
                  <c:v>90.767305538161722</c:v>
                </c:pt>
                <c:pt idx="11">
                  <c:v>90.989420668642992</c:v>
                </c:pt>
                <c:pt idx="12">
                  <c:v>91.205002397300802</c:v>
                </c:pt>
                <c:pt idx="13">
                  <c:v>91.413453949790622</c:v>
                </c:pt>
                <c:pt idx="14">
                  <c:v>91.614177755641123</c:v>
                </c:pt>
                <c:pt idx="15">
                  <c:v>91.806596405559574</c:v>
                </c:pt>
                <c:pt idx="16">
                  <c:v>91.990182205305302</c:v>
                </c:pt>
                <c:pt idx="17">
                  <c:v>92.164497926108922</c:v>
                </c:pt>
                <c:pt idx="18">
                  <c:v>92.329251925980955</c:v>
                </c:pt>
                <c:pt idx="19">
                  <c:v>92.484371429022346</c:v>
                </c:pt>
                <c:pt idx="20">
                  <c:v>92.630098360742195</c:v>
                </c:pt>
                <c:pt idx="21">
                  <c:v>92.76711268440387</c:v>
                </c:pt>
                <c:pt idx="22">
                  <c:v>92.896688578843339</c:v>
                </c:pt>
                <c:pt idx="23">
                  <c:v>93.020888925949123</c:v>
                </c:pt>
                <c:pt idx="24">
                  <c:v>93.142803291418375</c:v>
                </c:pt>
                <c:pt idx="25">
                  <c:v>93.266833715801994</c:v>
                </c:pt>
                <c:pt idx="26">
                  <c:v>93.399030997999432</c:v>
                </c:pt>
                <c:pt idx="27">
                  <c:v>93.547481562302877</c:v>
                </c:pt>
                <c:pt idx="28">
                  <c:v>93.722741284901318</c:v>
                </c:pt>
                <c:pt idx="29">
                  <c:v>93.938307697502495</c:v>
                </c:pt>
                <c:pt idx="30">
                  <c:v>94.211115749534258</c:v>
                </c:pt>
                <c:pt idx="31">
                  <c:v>94.56203488440083</c:v>
                </c:pt>
                <c:pt idx="32">
                  <c:v>95.016336819716344</c:v>
                </c:pt>
                <c:pt idx="33">
                  <c:v>95.604094562276202</c:v>
                </c:pt>
                <c:pt idx="34">
                  <c:v>96.360464499048945</c:v>
                </c:pt>
                <c:pt idx="35">
                  <c:v>97.325795768289623</c:v>
                </c:pt>
                <c:pt idx="36">
                  <c:v>98.545505606910581</c:v>
                </c:pt>
                <c:pt idx="37">
                  <c:v>100.06965720460806</c:v>
                </c:pt>
                <c:pt idx="38">
                  <c:v>101.9521790267608</c:v>
                </c:pt>
                <c:pt idx="39">
                  <c:v>104.24967276332735</c:v>
                </c:pt>
                <c:pt idx="40">
                  <c:v>107.01977193907348</c:v>
                </c:pt>
                <c:pt idx="41">
                  <c:v>110.31903527780869</c:v>
                </c:pt>
                <c:pt idx="42">
                  <c:v>114.20038805027554</c:v>
                </c:pt>
                <c:pt idx="43">
                  <c:v>118.7101600094673</c:v>
                </c:pt>
                <c:pt idx="44">
                  <c:v>123.88480844925965</c:v>
                </c:pt>
                <c:pt idx="45">
                  <c:v>129.74745688110528</c:v>
                </c:pt>
                <c:pt idx="46">
                  <c:v>136.30442050616105</c:v>
                </c:pt>
                <c:pt idx="47">
                  <c:v>143.54192514092284</c:v>
                </c:pt>
                <c:pt idx="48">
                  <c:v>151.42325191393473</c:v>
                </c:pt>
                <c:pt idx="49">
                  <c:v>159.88654852680037</c:v>
                </c:pt>
                <c:pt idx="50">
                  <c:v>168.84351662806134</c:v>
                </c:pt>
                <c:pt idx="51">
                  <c:v>178.17902297295015</c:v>
                </c:pt>
                <c:pt idx="52">
                  <c:v>187.7510630933497</c:v>
                </c:pt>
                <c:pt idx="53">
                  <c:v>197.3885286664962</c:v>
                </c:pt>
                <c:pt idx="54">
                  <c:v>206.87925298266148</c:v>
                </c:pt>
                <c:pt idx="55">
                  <c:v>215.9320413041458</c:v>
                </c:pt>
                <c:pt idx="56">
                  <c:v>224.08970584659176</c:v>
                </c:pt>
                <c:pt idx="57">
                  <c:v>230.58583041608873</c:v>
                </c:pt>
                <c:pt idx="58">
                  <c:v>234.20379193424915</c:v>
                </c:pt>
                <c:pt idx="59">
                  <c:v>233.30307840489482</c:v>
                </c:pt>
                <c:pt idx="60">
                  <c:v>226.22160913653266</c:v>
                </c:pt>
                <c:pt idx="61">
                  <c:v>212.08709807368152</c:v>
                </c:pt>
                <c:pt idx="62">
                  <c:v>191.67561802808569</c:v>
                </c:pt>
                <c:pt idx="63">
                  <c:v>167.66891748960111</c:v>
                </c:pt>
                <c:pt idx="64">
                  <c:v>143.90292705038053</c:v>
                </c:pt>
                <c:pt idx="65">
                  <c:v>123.92643060776504</c:v>
                </c:pt>
                <c:pt idx="66">
                  <c:v>109.75823954109909</c:v>
                </c:pt>
                <c:pt idx="67">
                  <c:v>101.56169402147981</c:v>
                </c:pt>
                <c:pt idx="68">
                  <c:v>98.224310554926433</c:v>
                </c:pt>
                <c:pt idx="69">
                  <c:v>98.256627556774518</c:v>
                </c:pt>
                <c:pt idx="70">
                  <c:v>100.43786294893425</c:v>
                </c:pt>
                <c:pt idx="71">
                  <c:v>104.02537243675128</c:v>
                </c:pt>
                <c:pt idx="72">
                  <c:v>108.6685991212732</c:v>
                </c:pt>
                <c:pt idx="73">
                  <c:v>114.23697037939873</c:v>
                </c:pt>
                <c:pt idx="74">
                  <c:v>120.68229033463896</c:v>
                </c:pt>
                <c:pt idx="75">
                  <c:v>127.96047769006616</c:v>
                </c:pt>
                <c:pt idx="76">
                  <c:v>135.99520472667379</c:v>
                </c:pt>
                <c:pt idx="77">
                  <c:v>144.66291822474224</c:v>
                </c:pt>
                <c:pt idx="78">
                  <c:v>153.78660994843884</c:v>
                </c:pt>
                <c:pt idx="79">
                  <c:v>163.12855988262339</c:v>
                </c:pt>
                <c:pt idx="80">
                  <c:v>172.36344114459317</c:v>
                </c:pt>
                <c:pt idx="81">
                  <c:v>180.99386190412986</c:v>
                </c:pt>
                <c:pt idx="82">
                  <c:v>188.16949432410925</c:v>
                </c:pt>
                <c:pt idx="83">
                  <c:v>192.46235774485183</c:v>
                </c:pt>
                <c:pt idx="84">
                  <c:v>191.87086538814168</c:v>
                </c:pt>
                <c:pt idx="85">
                  <c:v>184.46245281327086</c:v>
                </c:pt>
                <c:pt idx="86">
                  <c:v>169.68232568044672</c:v>
                </c:pt>
                <c:pt idx="87">
                  <c:v>149.46625692919909</c:v>
                </c:pt>
                <c:pt idx="88">
                  <c:v>127.91642360913691</c:v>
                </c:pt>
                <c:pt idx="89">
                  <c:v>109.37147373449965</c:v>
                </c:pt>
                <c:pt idx="90">
                  <c:v>96.316534847553342</c:v>
                </c:pt>
                <c:pt idx="91">
                  <c:v>88.748080009035831</c:v>
                </c:pt>
                <c:pt idx="92">
                  <c:v>85.110754038349029</c:v>
                </c:pt>
                <c:pt idx="93">
                  <c:v>83.64014943113645</c:v>
                </c:pt>
                <c:pt idx="94">
                  <c:v>83.115364869060471</c:v>
                </c:pt>
                <c:pt idx="95">
                  <c:v>82.92273456945891</c:v>
                </c:pt>
                <c:pt idx="96">
                  <c:v>82.825171558553293</c:v>
                </c:pt>
                <c:pt idx="97">
                  <c:v>82.750444218969662</c:v>
                </c:pt>
                <c:pt idx="98">
                  <c:v>82.681021988214468</c:v>
                </c:pt>
                <c:pt idx="99">
                  <c:v>82.613631592267822</c:v>
                </c:pt>
                <c:pt idx="100">
                  <c:v>82.548067697729834</c:v>
                </c:pt>
                <c:pt idx="101">
                  <c:v>82.484828903412563</c:v>
                </c:pt>
                <c:pt idx="102">
                  <c:v>82.424792805197413</c:v>
                </c:pt>
                <c:pt idx="103">
                  <c:v>82.369278283216346</c:v>
                </c:pt>
                <c:pt idx="104">
                  <c:v>82.320186444140802</c:v>
                </c:pt>
                <c:pt idx="105">
                  <c:v>82.280171347729677</c:v>
                </c:pt>
                <c:pt idx="106">
                  <c:v>82.252825483903052</c:v>
                </c:pt>
                <c:pt idx="107">
                  <c:v>82.242861572884308</c:v>
                </c:pt>
                <c:pt idx="108">
                  <c:v>82.256263104536828</c:v>
                </c:pt>
                <c:pt idx="109">
                  <c:v>82.300366226153116</c:v>
                </c:pt>
                <c:pt idx="110">
                  <c:v>82.383827432430238</c:v>
                </c:pt>
                <c:pt idx="111">
                  <c:v>82.516427565535039</c:v>
                </c:pt>
                <c:pt idx="112">
                  <c:v>82.708665715956428</c:v>
                </c:pt>
                <c:pt idx="113">
                  <c:v>82.971109212830541</c:v>
                </c:pt>
                <c:pt idx="114">
                  <c:v>83.313489082194764</c:v>
                </c:pt>
                <c:pt idx="115">
                  <c:v>83.743561647367912</c:v>
                </c:pt>
                <c:pt idx="116">
                  <c:v>84.265785415212093</c:v>
                </c:pt>
                <c:pt idx="117">
                  <c:v>84.879858904028282</c:v>
                </c:pt>
                <c:pt idx="118">
                  <c:v>85.579071902907188</c:v>
                </c:pt>
                <c:pt idx="119">
                  <c:v>86.348172243256087</c:v>
                </c:pt>
                <c:pt idx="120">
                  <c:v>87.160082471072684</c:v>
                </c:pt>
                <c:pt idx="121">
                  <c:v>87.970717951235613</c:v>
                </c:pt>
                <c:pt idx="122">
                  <c:v>88.712287345112117</c:v>
                </c:pt>
                <c:pt idx="123">
                  <c:v>89.288657007988988</c:v>
                </c:pt>
                <c:pt idx="124">
                  <c:v>89.580620317104362</c:v>
                </c:pt>
                <c:pt idx="125">
                  <c:v>89.469772785802519</c:v>
                </c:pt>
                <c:pt idx="126">
                  <c:v>88.881524962111612</c:v>
                </c:pt>
                <c:pt idx="127">
                  <c:v>87.831181248611927</c:v>
                </c:pt>
                <c:pt idx="128">
                  <c:v>86.444174833964539</c:v>
                </c:pt>
                <c:pt idx="129">
                  <c:v>84.928630487859493</c:v>
                </c:pt>
                <c:pt idx="130">
                  <c:v>83.507001687136395</c:v>
                </c:pt>
                <c:pt idx="131">
                  <c:v>82.342493527753959</c:v>
                </c:pt>
                <c:pt idx="132">
                  <c:v>81.499558394632459</c:v>
                </c:pt>
                <c:pt idx="133">
                  <c:v>80.952652368943873</c:v>
                </c:pt>
                <c:pt idx="134">
                  <c:v>80.626490365095378</c:v>
                </c:pt>
                <c:pt idx="135">
                  <c:v>80.438676633158622</c:v>
                </c:pt>
                <c:pt idx="136">
                  <c:v>80.325288122550376</c:v>
                </c:pt>
                <c:pt idx="137">
                  <c:v>80.247134708308906</c:v>
                </c:pt>
                <c:pt idx="138">
                  <c:v>80.184757530970671</c:v>
                </c:pt>
                <c:pt idx="139">
                  <c:v>80.130814760672635</c:v>
                </c:pt>
                <c:pt idx="140">
                  <c:v>80.08437478086222</c:v>
                </c:pt>
                <c:pt idx="141">
                  <c:v>80.047909035141871</c:v>
                </c:pt>
                <c:pt idx="142">
                  <c:v>80.026155177901899</c:v>
                </c:pt>
                <c:pt idx="143">
                  <c:v>80.025871280569291</c:v>
                </c:pt>
                <c:pt idx="144">
                  <c:v>80.055822634266278</c:v>
                </c:pt>
                <c:pt idx="145">
                  <c:v>80.126621763622879</c:v>
                </c:pt>
                <c:pt idx="146">
                  <c:v>80.250189291782206</c:v>
                </c:pt>
                <c:pt idx="147">
                  <c:v>80.438677070642555</c:v>
                </c:pt>
                <c:pt idx="148">
                  <c:v>80.702744793368296</c:v>
                </c:pt>
                <c:pt idx="149">
                  <c:v>81.049101446786366</c:v>
                </c:pt>
                <c:pt idx="150">
                  <c:v>81.477174499327575</c:v>
                </c:pt>
                <c:pt idx="151">
                  <c:v>81.974688608615736</c:v>
                </c:pt>
                <c:pt idx="152">
                  <c:v>82.512133907996244</c:v>
                </c:pt>
                <c:pt idx="153">
                  <c:v>83.037238148803809</c:v>
                </c:pt>
                <c:pt idx="154">
                  <c:v>83.473029032647815</c:v>
                </c:pt>
                <c:pt idx="155">
                  <c:v>83.725604395702788</c:v>
                </c:pt>
                <c:pt idx="156">
                  <c:v>83.70663078576932</c:v>
                </c:pt>
                <c:pt idx="157">
                  <c:v>83.367498152482568</c:v>
                </c:pt>
                <c:pt idx="158">
                  <c:v>82.729754068373765</c:v>
                </c:pt>
                <c:pt idx="159">
                  <c:v>81.890759632103453</c:v>
                </c:pt>
                <c:pt idx="160">
                  <c:v>80.994342603873378</c:v>
                </c:pt>
                <c:pt idx="161">
                  <c:v>80.179113380911886</c:v>
                </c:pt>
                <c:pt idx="162">
                  <c:v>79.533205770006063</c:v>
                </c:pt>
                <c:pt idx="163">
                  <c:v>79.078613764164629</c:v>
                </c:pt>
                <c:pt idx="164">
                  <c:v>78.786514657319515</c:v>
                </c:pt>
                <c:pt idx="165">
                  <c:v>78.606640252468125</c:v>
                </c:pt>
                <c:pt idx="166">
                  <c:v>78.491799495251271</c:v>
                </c:pt>
                <c:pt idx="167">
                  <c:v>78.409078584097017</c:v>
                </c:pt>
                <c:pt idx="168">
                  <c:v>78.339997404076541</c:v>
                </c:pt>
                <c:pt idx="169">
                  <c:v>78.275921865719482</c:v>
                </c:pt>
                <c:pt idx="170">
                  <c:v>78.213438208542982</c:v>
                </c:pt>
                <c:pt idx="171">
                  <c:v>78.15139391573436</c:v>
                </c:pt>
                <c:pt idx="172">
                  <c:v>78.089456072765415</c:v>
                </c:pt>
                <c:pt idx="173">
                  <c:v>78.027543628326839</c:v>
                </c:pt>
                <c:pt idx="174">
                  <c:v>77.965641548897267</c:v>
                </c:pt>
                <c:pt idx="175">
                  <c:v>77.903749453037747</c:v>
                </c:pt>
                <c:pt idx="176">
                  <c:v>77.841869508597156</c:v>
                </c:pt>
                <c:pt idx="177">
                  <c:v>77.780003991687281</c:v>
                </c:pt>
                <c:pt idx="178">
                  <c:v>77.718154873135873</c:v>
                </c:pt>
                <c:pt idx="179">
                  <c:v>77.656323772960448</c:v>
                </c:pt>
                <c:pt idx="180">
                  <c:v>77.594511975078944</c:v>
                </c:pt>
                <c:pt idx="181">
                  <c:v>77.532720452476582</c:v>
                </c:pt>
                <c:pt idx="182">
                  <c:v>77.470949895075336</c:v>
                </c:pt>
                <c:pt idx="183">
                  <c:v>77.40920073853755</c:v>
                </c:pt>
                <c:pt idx="184">
                  <c:v>77.347473193095425</c:v>
                </c:pt>
                <c:pt idx="185">
                  <c:v>77.285767271730236</c:v>
                </c:pt>
                <c:pt idx="186">
                  <c:v>77.224082817182406</c:v>
                </c:pt>
                <c:pt idx="187">
                  <c:v>77.162419527410776</c:v>
                </c:pt>
                <c:pt idx="188">
                  <c:v>77.100776979239541</c:v>
                </c:pt>
                <c:pt idx="189">
                  <c:v>77.039154650034178</c:v>
                </c:pt>
                <c:pt idx="190">
                  <c:v>76.977551937331683</c:v>
                </c:pt>
                <c:pt idx="191">
                  <c:v>76.915968176418772</c:v>
                </c:pt>
                <c:pt idx="192">
                  <c:v>76.854402655904224</c:v>
                </c:pt>
                <c:pt idx="193">
                  <c:v>76.792854631370474</c:v>
                </c:pt>
                <c:pt idx="194">
                  <c:v>76.73132333721702</c:v>
                </c:pt>
                <c:pt idx="195">
                  <c:v>76.669807996826449</c:v>
                </c:pt>
                <c:pt idx="196">
                  <c:v>76.608307831193144</c:v>
                </c:pt>
                <c:pt idx="197">
                  <c:v>76.54682206615972</c:v>
                </c:pt>
                <c:pt idx="198">
                  <c:v>76.485349938404042</c:v>
                </c:pt>
                <c:pt idx="199">
                  <c:v>76.423890700316107</c:v>
                </c:pt>
                <c:pt idx="200">
                  <c:v>76.362443623897036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88.299619114557828</c:v>
                </c:pt>
                <c:pt idx="1">
                  <c:v>88.560240201553327</c:v>
                </c:pt>
                <c:pt idx="2">
                  <c:v>88.818700734783761</c:v>
                </c:pt>
                <c:pt idx="3">
                  <c:v>89.074711619835014</c:v>
                </c:pt>
                <c:pt idx="4">
                  <c:v>89.327952895809801</c:v>
                </c:pt>
                <c:pt idx="5">
                  <c:v>89.57807146586579</c:v>
                </c:pt>
                <c:pt idx="6">
                  <c:v>89.824678860072908</c:v>
                </c:pt>
                <c:pt idx="7">
                  <c:v>90.067349084693788</c:v>
                </c:pt>
                <c:pt idx="8">
                  <c:v>90.305616623867863</c:v>
                </c:pt>
                <c:pt idx="9">
                  <c:v>90.538974672664182</c:v>
                </c:pt>
                <c:pt idx="10">
                  <c:v>90.76687369431481</c:v>
                </c:pt>
                <c:pt idx="11">
                  <c:v>90.988720408755981</c:v>
                </c:pt>
                <c:pt idx="12">
                  <c:v>91.203877333821495</c:v>
                </c:pt>
                <c:pt idx="13">
                  <c:v>91.411663013776945</c:v>
                </c:pt>
                <c:pt idx="14">
                  <c:v>91.611353081353542</c:v>
                </c:pt>
                <c:pt idx="15">
                  <c:v>91.802182307791526</c:v>
                </c:pt>
                <c:pt idx="16">
                  <c:v>91.983347799155652</c:v>
                </c:pt>
                <c:pt idx="17">
                  <c:v>92.154013494655374</c:v>
                </c:pt>
                <c:pt idx="18">
                  <c:v>92.313316112069245</c:v>
                </c:pt>
                <c:pt idx="19">
                  <c:v>92.460372664785481</c:v>
                </c:pt>
                <c:pt idx="20">
                  <c:v>92.594289642711431</c:v>
                </c:pt>
                <c:pt idx="21">
                  <c:v>92.714173903990201</c:v>
                </c:pt>
                <c:pt idx="22">
                  <c:v>92.81914526530943</c:v>
                </c:pt>
                <c:pt idx="23">
                  <c:v>92.908350705681954</c:v>
                </c:pt>
                <c:pt idx="24">
                  <c:v>92.980980013181153</c:v>
                </c:pt>
                <c:pt idx="25">
                  <c:v>93.036282608906774</c:v>
                </c:pt>
                <c:pt idx="26">
                  <c:v>93.073585181710143</c:v>
                </c:pt>
                <c:pt idx="27">
                  <c:v>93.09230966682847</c:v>
                </c:pt>
                <c:pt idx="28">
                  <c:v>93.091991008921738</c:v>
                </c:pt>
                <c:pt idx="29">
                  <c:v>93.072294073505788</c:v>
                </c:pt>
                <c:pt idx="30">
                  <c:v>93.033029019271368</c:v>
                </c:pt>
                <c:pt idx="31">
                  <c:v>92.974164425650628</c:v>
                </c:pt>
                <c:pt idx="32">
                  <c:v>92.895837492124699</c:v>
                </c:pt>
                <c:pt idx="33">
                  <c:v>92.798360692477971</c:v>
                </c:pt>
                <c:pt idx="34">
                  <c:v>92.682224379298233</c:v>
                </c:pt>
                <c:pt idx="35">
                  <c:v>92.548094988135276</c:v>
                </c:pt>
                <c:pt idx="36">
                  <c:v>92.396808679128682</c:v>
                </c:pt>
                <c:pt idx="37">
                  <c:v>92.229360464848227</c:v>
                </c:pt>
                <c:pt idx="38">
                  <c:v>92.046889091729128</c:v>
                </c:pt>
                <c:pt idx="39">
                  <c:v>91.850658152358761</c:v>
                </c:pt>
                <c:pt idx="40">
                  <c:v>91.642034090619632</c:v>
                </c:pt>
                <c:pt idx="41">
                  <c:v>91.422461906908012</c:v>
                </c:pt>
                <c:pt idx="42">
                  <c:v>91.193439465493398</c:v>
                </c:pt>
                <c:pt idx="43">
                  <c:v>90.956491344473633</c:v>
                </c:pt>
                <c:pt idx="44">
                  <c:v>90.713143149930545</c:v>
                </c:pt>
                <c:pt idx="45">
                  <c:v>90.464897144164993</c:v>
                </c:pt>
                <c:pt idx="46">
                  <c:v>90.213209922029947</c:v>
                </c:pt>
                <c:pt idx="47">
                  <c:v>89.959472721239948</c:v>
                </c:pt>
                <c:pt idx="48">
                  <c:v>89.704994785568715</c:v>
                </c:pt>
                <c:pt idx="49">
                  <c:v>89.450990027571706</c:v>
                </c:pt>
                <c:pt idx="50">
                  <c:v>89.198567072127076</c:v>
                </c:pt>
                <c:pt idx="51">
                  <c:v>88.948722613641351</c:v>
                </c:pt>
                <c:pt idx="52">
                  <c:v>88.70233789531774</c:v>
                </c:pt>
                <c:pt idx="53">
                  <c:v>88.460178022517809</c:v>
                </c:pt>
                <c:pt idx="54">
                  <c:v>88.222893755203287</c:v>
                </c:pt>
                <c:pt idx="55">
                  <c:v>87.99102538557743</c:v>
                </c:pt>
                <c:pt idx="56">
                  <c:v>87.765008293411029</c:v>
                </c:pt>
                <c:pt idx="57">
                  <c:v>87.545179779034754</c:v>
                </c:pt>
                <c:pt idx="58">
                  <c:v>87.331786797940168</c:v>
                </c:pt>
                <c:pt idx="59">
                  <c:v>87.124994256634238</c:v>
                </c:pt>
                <c:pt idx="60">
                  <c:v>86.924893572436929</c:v>
                </c:pt>
                <c:pt idx="61">
                  <c:v>86.7315112464685</c:v>
                </c:pt>
                <c:pt idx="62">
                  <c:v>86.544817246026966</c:v>
                </c:pt>
                <c:pt idx="63">
                  <c:v>86.364733037528126</c:v>
                </c:pt>
                <c:pt idx="64">
                  <c:v>86.191139152508867</c:v>
                </c:pt>
                <c:pt idx="65">
                  <c:v>86.023882205841815</c:v>
                </c:pt>
                <c:pt idx="66">
                  <c:v>85.862781316764739</c:v>
                </c:pt>
                <c:pt idx="67">
                  <c:v>85.707633909486532</c:v>
                </c:pt>
                <c:pt idx="68">
                  <c:v>85.558220891191723</c:v>
                </c:pt>
                <c:pt idx="69">
                  <c:v>85.414311221625383</c:v>
                </c:pt>
                <c:pt idx="70">
                  <c:v>85.275665900619515</c:v>
                </c:pt>
                <c:pt idx="71">
                  <c:v>85.142041408497533</c:v>
                </c:pt>
                <c:pt idx="72">
                  <c:v>85.013192639848782</c:v>
                </c:pt>
                <c:pt idx="73">
                  <c:v>84.888875374261275</c:v>
                </c:pt>
                <c:pt idx="74">
                  <c:v>84.768848328746898</c:v>
                </c:pt>
                <c:pt idx="75">
                  <c:v>84.652874836246895</c:v>
                </c:pt>
                <c:pt idx="76">
                  <c:v>84.5407241931524</c:v>
                </c:pt>
                <c:pt idx="77">
                  <c:v>84.432172716544883</c:v>
                </c:pt>
                <c:pt idx="78">
                  <c:v>84.327004549119565</c:v>
                </c:pt>
                <c:pt idx="79">
                  <c:v>84.225012246714243</c:v>
                </c:pt>
                <c:pt idx="80">
                  <c:v>84.125997180192684</c:v>
                </c:pt>
                <c:pt idx="81">
                  <c:v>84.029769780249964</c:v>
                </c:pt>
                <c:pt idx="82">
                  <c:v>83.93614965060884</c:v>
                </c:pt>
                <c:pt idx="83">
                  <c:v>83.844965572123925</c:v>
                </c:pt>
                <c:pt idx="84">
                  <c:v>83.756055417547273</c:v>
                </c:pt>
                <c:pt idx="85">
                  <c:v>83.669265994159389</c:v>
                </c:pt>
                <c:pt idx="86">
                  <c:v>83.584452829142705</c:v>
                </c:pt>
                <c:pt idx="87">
                  <c:v>83.501479910476817</c:v>
                </c:pt>
                <c:pt idx="88">
                  <c:v>83.420219394255056</c:v>
                </c:pt>
                <c:pt idx="89">
                  <c:v>83.340551287655046</c:v>
                </c:pt>
                <c:pt idx="90">
                  <c:v>83.262363115326366</c:v>
                </c:pt>
                <c:pt idx="91">
                  <c:v>83.185549575669427</c:v>
                </c:pt>
                <c:pt idx="92">
                  <c:v>83.110012192360799</c:v>
                </c:pt>
                <c:pt idx="93">
                  <c:v>83.035658965507963</c:v>
                </c:pt>
                <c:pt idx="94">
                  <c:v>82.962404025981783</c:v>
                </c:pt>
                <c:pt idx="95">
                  <c:v>82.890167295758872</c:v>
                </c:pt>
                <c:pt idx="96">
                  <c:v>82.81887415649642</c:v>
                </c:pt>
                <c:pt idx="97">
                  <c:v>82.748455128044341</c:v>
                </c:pt>
                <c:pt idx="98">
                  <c:v>82.67884555816542</c:v>
                </c:pt>
                <c:pt idx="99">
                  <c:v>82.609985324367344</c:v>
                </c:pt>
                <c:pt idx="100">
                  <c:v>82.54181854844785</c:v>
                </c:pt>
                <c:pt idx="101">
                  <c:v>82.474293324102106</c:v>
                </c:pt>
                <c:pt idx="102">
                  <c:v>82.407361457735519</c:v>
                </c:pt>
                <c:pt idx="103">
                  <c:v>82.340978222457309</c:v>
                </c:pt>
                <c:pt idx="104">
                  <c:v>82.275102125095145</c:v>
                </c:pt>
                <c:pt idx="105">
                  <c:v>82.209694685964152</c:v>
                </c:pt>
                <c:pt idx="106">
                  <c:v>82.144720231039983</c:v>
                </c:pt>
                <c:pt idx="107">
                  <c:v>82.080145696120795</c:v>
                </c:pt>
                <c:pt idx="108">
                  <c:v>82.015940442516538</c:v>
                </c:pt>
                <c:pt idx="109">
                  <c:v>81.952076083769001</c:v>
                </c:pt>
                <c:pt idx="110">
                  <c:v>81.888526322883962</c:v>
                </c:pt>
                <c:pt idx="111">
                  <c:v>81.825266799543712</c:v>
                </c:pt>
                <c:pt idx="112">
                  <c:v>81.762274946762219</c:v>
                </c:pt>
                <c:pt idx="113">
                  <c:v>81.699529856446972</c:v>
                </c:pt>
                <c:pt idx="114">
                  <c:v>81.637012153336499</c:v>
                </c:pt>
                <c:pt idx="115">
                  <c:v>81.574703876794288</c:v>
                </c:pt>
                <c:pt idx="116">
                  <c:v>81.512588369952141</c:v>
                </c:pt>
                <c:pt idx="117">
                  <c:v>81.450650175715339</c:v>
                </c:pt>
                <c:pt idx="118">
                  <c:v>81.388874939159209</c:v>
                </c:pt>
                <c:pt idx="119">
                  <c:v>81.327249315871256</c:v>
                </c:pt>
                <c:pt idx="120">
                  <c:v>81.265760885815695</c:v>
                </c:pt>
                <c:pt idx="121">
                  <c:v>81.204398072325972</c:v>
                </c:pt>
                <c:pt idx="122">
                  <c:v>81.143150065858833</c:v>
                </c:pt>
                <c:pt idx="123">
                  <c:v>81.082006752177008</c:v>
                </c:pt>
                <c:pt idx="124">
                  <c:v>81.020958644662599</c:v>
                </c:pt>
                <c:pt idx="125">
                  <c:v>80.959996820501615</c:v>
                </c:pt>
                <c:pt idx="126">
                  <c:v>80.899112860523829</c:v>
                </c:pt>
                <c:pt idx="127">
                  <c:v>80.838298792527695</c:v>
                </c:pt>
                <c:pt idx="128">
                  <c:v>80.77754703797315</c:v>
                </c:pt>
                <c:pt idx="129">
                  <c:v>80.716850361979397</c:v>
                </c:pt>
                <c:pt idx="130">
                  <c:v>80.656201826627793</c:v>
                </c:pt>
                <c:pt idx="131">
                  <c:v>80.59559474763347</c:v>
                </c:pt>
                <c:pt idx="132">
                  <c:v>80.535022654520631</c:v>
                </c:pt>
                <c:pt idx="133">
                  <c:v>80.474479254506207</c:v>
                </c:pt>
                <c:pt idx="134">
                  <c:v>80.413958400372081</c:v>
                </c:pt>
                <c:pt idx="135">
                  <c:v>80.353454062673947</c:v>
                </c:pt>
                <c:pt idx="136">
                  <c:v>80.292960306703662</c:v>
                </c:pt>
                <c:pt idx="137">
                  <c:v>80.232471274675504</c:v>
                </c:pt>
                <c:pt idx="138">
                  <c:v>80.171981173648348</c:v>
                </c:pt>
                <c:pt idx="139">
                  <c:v>80.11148426971468</c:v>
                </c:pt>
                <c:pt idx="140">
                  <c:v>80.050974888976583</c:v>
                </c:pt>
                <c:pt idx="141">
                  <c:v>79.990447425782847</c:v>
                </c:pt>
                <c:pt idx="142">
                  <c:v>79.92989635861035</c:v>
                </c:pt>
                <c:pt idx="143">
                  <c:v>79.869316273832183</c:v>
                </c:pt>
                <c:pt idx="144">
                  <c:v>79.808701897419127</c:v>
                </c:pt>
                <c:pt idx="145">
                  <c:v>79.748048134368432</c:v>
                </c:pt>
                <c:pt idx="146">
                  <c:v>79.687350115347115</c:v>
                </c:pt>
                <c:pt idx="147">
                  <c:v>79.62660324968509</c:v>
                </c:pt>
                <c:pt idx="148">
                  <c:v>79.565803283466991</c:v>
                </c:pt>
                <c:pt idx="149">
                  <c:v>79.504946361075795</c:v>
                </c:pt>
                <c:pt idx="150">
                  <c:v>79.444029088158132</c:v>
                </c:pt>
                <c:pt idx="151">
                  <c:v>79.383048593646038</c:v>
                </c:pt>
                <c:pt idx="152">
                  <c:v>79.322002588213692</c:v>
                </c:pt>
                <c:pt idx="153">
                  <c:v>79.260889416408119</c:v>
                </c:pt>
                <c:pt idx="154">
                  <c:v>79.199708099696224</c:v>
                </c:pt>
                <c:pt idx="155">
                  <c:v>79.138458367841082</c:v>
                </c:pt>
                <c:pt idx="156">
                  <c:v>79.077140676365303</c:v>
                </c:pt>
                <c:pt idx="157">
                  <c:v>79.015756208374739</c:v>
                </c:pt>
                <c:pt idx="158">
                  <c:v>78.95430685967537</c:v>
                </c:pt>
                <c:pt idx="159">
                  <c:v>78.892795206885609</c:v>
                </c:pt>
                <c:pt idx="160">
                  <c:v>78.831224459068508</c:v>
                </c:pt>
                <c:pt idx="161">
                  <c:v>78.769598394226648</c:v>
                </c:pt>
                <c:pt idx="162">
                  <c:v>78.707921282751855</c:v>
                </c:pt>
                <c:pt idx="163">
                  <c:v>78.646197800545067</c:v>
                </c:pt>
                <c:pt idx="164">
                  <c:v>78.584432934972952</c:v>
                </c:pt>
                <c:pt idx="165">
                  <c:v>78.522631887076102</c:v>
                </c:pt>
                <c:pt idx="166">
                  <c:v>78.460799973479169</c:v>
                </c:pt>
                <c:pt idx="167">
                  <c:v>78.398942531283339</c:v>
                </c:pt>
                <c:pt idx="168">
                  <c:v>78.337064828874674</c:v>
                </c:pt>
                <c:pt idx="169">
                  <c:v>78.275171985094886</c:v>
                </c:pt>
                <c:pt idx="170">
                  <c:v>78.213268898643477</c:v>
                </c:pt>
                <c:pt idx="171">
                  <c:v>78.151360188961448</c:v>
                </c:pt>
                <c:pt idx="172">
                  <c:v>78.089450149231681</c:v>
                </c:pt>
                <c:pt idx="173">
                  <c:v>78.027542711562845</c:v>
                </c:pt>
                <c:pt idx="174">
                  <c:v>77.965641423929284</c:v>
                </c:pt>
                <c:pt idx="175">
                  <c:v>77.90374943803991</c:v>
                </c:pt>
                <c:pt idx="176">
                  <c:v>77.841869507013001</c:v>
                </c:pt>
                <c:pt idx="177">
                  <c:v>77.780003991540056</c:v>
                </c:pt>
                <c:pt idx="178">
                  <c:v>77.718154873123837</c:v>
                </c:pt>
                <c:pt idx="179">
                  <c:v>77.656323772959581</c:v>
                </c:pt>
                <c:pt idx="180">
                  <c:v>77.594511975078888</c:v>
                </c:pt>
                <c:pt idx="181">
                  <c:v>77.532720452476582</c:v>
                </c:pt>
                <c:pt idx="182">
                  <c:v>77.470949895075336</c:v>
                </c:pt>
                <c:pt idx="183">
                  <c:v>77.40920073853755</c:v>
                </c:pt>
                <c:pt idx="184">
                  <c:v>77.347473193095425</c:v>
                </c:pt>
                <c:pt idx="185">
                  <c:v>77.285767271730236</c:v>
                </c:pt>
                <c:pt idx="186">
                  <c:v>77.224082817182406</c:v>
                </c:pt>
                <c:pt idx="187">
                  <c:v>77.162419527410776</c:v>
                </c:pt>
                <c:pt idx="188">
                  <c:v>77.100776979239541</c:v>
                </c:pt>
                <c:pt idx="189">
                  <c:v>77.039154650034178</c:v>
                </c:pt>
                <c:pt idx="190">
                  <c:v>76.977551937331683</c:v>
                </c:pt>
                <c:pt idx="191">
                  <c:v>76.915968176418772</c:v>
                </c:pt>
                <c:pt idx="192">
                  <c:v>76.854402655904224</c:v>
                </c:pt>
                <c:pt idx="193">
                  <c:v>76.792854631370474</c:v>
                </c:pt>
                <c:pt idx="194">
                  <c:v>76.73132333721702</c:v>
                </c:pt>
                <c:pt idx="195">
                  <c:v>76.669807996826449</c:v>
                </c:pt>
                <c:pt idx="196">
                  <c:v>76.608307831193144</c:v>
                </c:pt>
                <c:pt idx="197">
                  <c:v>76.54682206615972</c:v>
                </c:pt>
                <c:pt idx="198">
                  <c:v>76.485349938404042</c:v>
                </c:pt>
                <c:pt idx="199">
                  <c:v>76.423890700316107</c:v>
                </c:pt>
                <c:pt idx="200">
                  <c:v>76.362443623897036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89.766999999999996</c:v>
                </c:pt>
                <c:pt idx="1">
                  <c:v>90.9</c:v>
                </c:pt>
                <c:pt idx="2">
                  <c:v>90.25</c:v>
                </c:pt>
                <c:pt idx="3">
                  <c:v>90.716999999999999</c:v>
                </c:pt>
                <c:pt idx="4">
                  <c:v>91.25</c:v>
                </c:pt>
                <c:pt idx="5">
                  <c:v>91.367000000000004</c:v>
                </c:pt>
                <c:pt idx="6">
                  <c:v>90.832999999999998</c:v>
                </c:pt>
                <c:pt idx="7">
                  <c:v>90.533000000000001</c:v>
                </c:pt>
                <c:pt idx="8">
                  <c:v>90.6</c:v>
                </c:pt>
                <c:pt idx="9">
                  <c:v>90.266999999999996</c:v>
                </c:pt>
                <c:pt idx="10">
                  <c:v>90.632999999999996</c:v>
                </c:pt>
                <c:pt idx="11">
                  <c:v>90.882999999999996</c:v>
                </c:pt>
                <c:pt idx="12">
                  <c:v>91.15</c:v>
                </c:pt>
                <c:pt idx="13">
                  <c:v>91.466999999999999</c:v>
                </c:pt>
                <c:pt idx="14">
                  <c:v>91.4</c:v>
                </c:pt>
                <c:pt idx="15">
                  <c:v>91.283000000000001</c:v>
                </c:pt>
                <c:pt idx="16">
                  <c:v>91.132999999999996</c:v>
                </c:pt>
                <c:pt idx="17">
                  <c:v>91.233000000000004</c:v>
                </c:pt>
                <c:pt idx="18">
                  <c:v>91.533000000000001</c:v>
                </c:pt>
                <c:pt idx="19">
                  <c:v>91.466999999999999</c:v>
                </c:pt>
                <c:pt idx="20">
                  <c:v>91.95</c:v>
                </c:pt>
                <c:pt idx="21">
                  <c:v>91.65</c:v>
                </c:pt>
                <c:pt idx="22">
                  <c:v>93</c:v>
                </c:pt>
                <c:pt idx="23">
                  <c:v>93.533000000000001</c:v>
                </c:pt>
                <c:pt idx="24">
                  <c:v>92.55</c:v>
                </c:pt>
                <c:pt idx="25">
                  <c:v>93.033000000000001</c:v>
                </c:pt>
                <c:pt idx="26">
                  <c:v>93.15</c:v>
                </c:pt>
                <c:pt idx="27">
                  <c:v>93.582999999999998</c:v>
                </c:pt>
                <c:pt idx="28">
                  <c:v>93.816999999999993</c:v>
                </c:pt>
                <c:pt idx="29">
                  <c:v>94.783000000000001</c:v>
                </c:pt>
                <c:pt idx="30">
                  <c:v>94.382999999999996</c:v>
                </c:pt>
                <c:pt idx="31">
                  <c:v>96.25</c:v>
                </c:pt>
                <c:pt idx="32">
                  <c:v>96.1</c:v>
                </c:pt>
                <c:pt idx="33">
                  <c:v>96.983000000000004</c:v>
                </c:pt>
                <c:pt idx="34">
                  <c:v>97.6</c:v>
                </c:pt>
                <c:pt idx="35">
                  <c:v>97.85</c:v>
                </c:pt>
                <c:pt idx="36">
                  <c:v>98.832999999999998</c:v>
                </c:pt>
                <c:pt idx="37">
                  <c:v>99.25</c:v>
                </c:pt>
                <c:pt idx="38">
                  <c:v>100.4</c:v>
                </c:pt>
                <c:pt idx="39">
                  <c:v>101.25</c:v>
                </c:pt>
                <c:pt idx="40">
                  <c:v>101.583</c:v>
                </c:pt>
                <c:pt idx="41">
                  <c:v>102.43300000000001</c:v>
                </c:pt>
                <c:pt idx="42">
                  <c:v>104.95</c:v>
                </c:pt>
                <c:pt idx="43">
                  <c:v>106.31699999999999</c:v>
                </c:pt>
                <c:pt idx="44">
                  <c:v>107.65</c:v>
                </c:pt>
                <c:pt idx="45">
                  <c:v>110.93300000000001</c:v>
                </c:pt>
                <c:pt idx="46">
                  <c:v>114.75</c:v>
                </c:pt>
                <c:pt idx="47">
                  <c:v>119.417</c:v>
                </c:pt>
                <c:pt idx="48">
                  <c:v>124.717</c:v>
                </c:pt>
                <c:pt idx="49">
                  <c:v>131.61699999999999</c:v>
                </c:pt>
                <c:pt idx="50">
                  <c:v>139.44999999999999</c:v>
                </c:pt>
                <c:pt idx="51">
                  <c:v>149.983</c:v>
                </c:pt>
                <c:pt idx="52">
                  <c:v>161.15</c:v>
                </c:pt>
                <c:pt idx="53">
                  <c:v>173.18299999999999</c:v>
                </c:pt>
                <c:pt idx="54">
                  <c:v>186.233</c:v>
                </c:pt>
                <c:pt idx="55">
                  <c:v>199.46700000000001</c:v>
                </c:pt>
                <c:pt idx="56">
                  <c:v>209.983</c:v>
                </c:pt>
                <c:pt idx="57">
                  <c:v>219.38300000000001</c:v>
                </c:pt>
                <c:pt idx="58">
                  <c:v>226.5</c:v>
                </c:pt>
                <c:pt idx="59">
                  <c:v>230.983</c:v>
                </c:pt>
                <c:pt idx="60">
                  <c:v>233.78299999999999</c:v>
                </c:pt>
                <c:pt idx="61">
                  <c:v>232.81700000000001</c:v>
                </c:pt>
                <c:pt idx="62">
                  <c:v>227.8</c:v>
                </c:pt>
                <c:pt idx="63">
                  <c:v>218.53299999999999</c:v>
                </c:pt>
                <c:pt idx="64">
                  <c:v>203.03299999999999</c:v>
                </c:pt>
                <c:pt idx="65">
                  <c:v>182.6</c:v>
                </c:pt>
                <c:pt idx="66">
                  <c:v>156.517</c:v>
                </c:pt>
                <c:pt idx="67">
                  <c:v>128.46700000000001</c:v>
                </c:pt>
                <c:pt idx="68">
                  <c:v>105.65</c:v>
                </c:pt>
                <c:pt idx="69">
                  <c:v>96.983000000000004</c:v>
                </c:pt>
                <c:pt idx="70">
                  <c:v>96.016999999999996</c:v>
                </c:pt>
                <c:pt idx="71">
                  <c:v>98.832999999999998</c:v>
                </c:pt>
                <c:pt idx="72">
                  <c:v>101.35</c:v>
                </c:pt>
                <c:pt idx="73">
                  <c:v>104.083</c:v>
                </c:pt>
                <c:pt idx="74">
                  <c:v>108.467</c:v>
                </c:pt>
                <c:pt idx="75">
                  <c:v>114.2</c:v>
                </c:pt>
                <c:pt idx="76">
                  <c:v>120.533</c:v>
                </c:pt>
                <c:pt idx="77">
                  <c:v>128.5</c:v>
                </c:pt>
                <c:pt idx="78">
                  <c:v>137.56700000000001</c:v>
                </c:pt>
                <c:pt idx="79">
                  <c:v>148.417</c:v>
                </c:pt>
                <c:pt idx="80">
                  <c:v>159.583</c:v>
                </c:pt>
                <c:pt idx="81">
                  <c:v>169.53299999999999</c:v>
                </c:pt>
                <c:pt idx="82">
                  <c:v>179.86699999999999</c:v>
                </c:pt>
                <c:pt idx="83">
                  <c:v>186.75</c:v>
                </c:pt>
                <c:pt idx="84">
                  <c:v>191.833</c:v>
                </c:pt>
                <c:pt idx="85">
                  <c:v>192.8</c:v>
                </c:pt>
                <c:pt idx="86">
                  <c:v>190.81700000000001</c:v>
                </c:pt>
                <c:pt idx="87">
                  <c:v>182.983</c:v>
                </c:pt>
                <c:pt idx="88">
                  <c:v>169.45</c:v>
                </c:pt>
                <c:pt idx="89">
                  <c:v>150.93299999999999</c:v>
                </c:pt>
                <c:pt idx="90">
                  <c:v>128.35</c:v>
                </c:pt>
                <c:pt idx="91">
                  <c:v>105.68300000000001</c:v>
                </c:pt>
                <c:pt idx="92">
                  <c:v>90.95</c:v>
                </c:pt>
                <c:pt idx="93">
                  <c:v>85.617000000000004</c:v>
                </c:pt>
                <c:pt idx="94">
                  <c:v>84.882999999999996</c:v>
                </c:pt>
                <c:pt idx="95">
                  <c:v>84.233000000000004</c:v>
                </c:pt>
                <c:pt idx="96">
                  <c:v>84.6</c:v>
                </c:pt>
                <c:pt idx="97">
                  <c:v>83.75</c:v>
                </c:pt>
                <c:pt idx="98">
                  <c:v>84.566999999999993</c:v>
                </c:pt>
                <c:pt idx="99">
                  <c:v>84.9</c:v>
                </c:pt>
                <c:pt idx="100">
                  <c:v>84.382999999999996</c:v>
                </c:pt>
                <c:pt idx="101">
                  <c:v>84.733000000000004</c:v>
                </c:pt>
                <c:pt idx="102">
                  <c:v>85.1</c:v>
                </c:pt>
                <c:pt idx="103">
                  <c:v>84.216999999999999</c:v>
                </c:pt>
                <c:pt idx="104">
                  <c:v>83.933000000000007</c:v>
                </c:pt>
                <c:pt idx="105">
                  <c:v>84.033000000000001</c:v>
                </c:pt>
                <c:pt idx="106">
                  <c:v>83.882999999999996</c:v>
                </c:pt>
                <c:pt idx="107">
                  <c:v>85.033000000000001</c:v>
                </c:pt>
                <c:pt idx="108">
                  <c:v>85.033000000000001</c:v>
                </c:pt>
                <c:pt idx="109">
                  <c:v>85.75</c:v>
                </c:pt>
                <c:pt idx="110">
                  <c:v>85.082999999999998</c:v>
                </c:pt>
                <c:pt idx="111">
                  <c:v>85.367000000000004</c:v>
                </c:pt>
                <c:pt idx="112">
                  <c:v>84.266999999999996</c:v>
                </c:pt>
                <c:pt idx="113">
                  <c:v>85.733000000000004</c:v>
                </c:pt>
                <c:pt idx="114">
                  <c:v>84.566999999999993</c:v>
                </c:pt>
                <c:pt idx="115">
                  <c:v>85.367000000000004</c:v>
                </c:pt>
                <c:pt idx="116">
                  <c:v>84.15</c:v>
                </c:pt>
                <c:pt idx="117">
                  <c:v>84.483000000000004</c:v>
                </c:pt>
                <c:pt idx="118">
                  <c:v>85.016999999999996</c:v>
                </c:pt>
                <c:pt idx="119">
                  <c:v>85.95</c:v>
                </c:pt>
                <c:pt idx="120">
                  <c:v>87.05</c:v>
                </c:pt>
                <c:pt idx="121">
                  <c:v>86.816999999999993</c:v>
                </c:pt>
                <c:pt idx="122">
                  <c:v>87.9</c:v>
                </c:pt>
                <c:pt idx="123">
                  <c:v>89.632999999999996</c:v>
                </c:pt>
                <c:pt idx="124">
                  <c:v>90.6</c:v>
                </c:pt>
                <c:pt idx="125">
                  <c:v>92.132999999999996</c:v>
                </c:pt>
                <c:pt idx="126">
                  <c:v>92.466999999999999</c:v>
                </c:pt>
                <c:pt idx="127">
                  <c:v>91.4</c:v>
                </c:pt>
                <c:pt idx="128">
                  <c:v>90.933000000000007</c:v>
                </c:pt>
                <c:pt idx="129">
                  <c:v>89.882999999999996</c:v>
                </c:pt>
                <c:pt idx="130">
                  <c:v>87.733000000000004</c:v>
                </c:pt>
                <c:pt idx="131">
                  <c:v>85.55</c:v>
                </c:pt>
                <c:pt idx="132">
                  <c:v>85.332999999999998</c:v>
                </c:pt>
                <c:pt idx="133">
                  <c:v>83.382999999999996</c:v>
                </c:pt>
                <c:pt idx="134">
                  <c:v>83.066999999999993</c:v>
                </c:pt>
                <c:pt idx="135">
                  <c:v>80.849999999999994</c:v>
                </c:pt>
                <c:pt idx="136">
                  <c:v>81.167000000000002</c:v>
                </c:pt>
                <c:pt idx="137">
                  <c:v>81.45</c:v>
                </c:pt>
                <c:pt idx="138">
                  <c:v>81.25</c:v>
                </c:pt>
                <c:pt idx="139">
                  <c:v>81.216999999999999</c:v>
                </c:pt>
                <c:pt idx="140">
                  <c:v>80.45</c:v>
                </c:pt>
                <c:pt idx="141">
                  <c:v>80.433000000000007</c:v>
                </c:pt>
                <c:pt idx="142">
                  <c:v>80.8</c:v>
                </c:pt>
                <c:pt idx="143">
                  <c:v>80.683000000000007</c:v>
                </c:pt>
                <c:pt idx="144">
                  <c:v>81.016999999999996</c:v>
                </c:pt>
                <c:pt idx="145">
                  <c:v>80.917000000000002</c:v>
                </c:pt>
                <c:pt idx="146">
                  <c:v>81.45</c:v>
                </c:pt>
                <c:pt idx="147">
                  <c:v>80.367000000000004</c:v>
                </c:pt>
                <c:pt idx="148">
                  <c:v>81.382999999999996</c:v>
                </c:pt>
                <c:pt idx="149">
                  <c:v>81.650000000000006</c:v>
                </c:pt>
                <c:pt idx="150">
                  <c:v>80.849999999999994</c:v>
                </c:pt>
                <c:pt idx="151">
                  <c:v>82.033000000000001</c:v>
                </c:pt>
                <c:pt idx="152">
                  <c:v>82.7</c:v>
                </c:pt>
                <c:pt idx="153">
                  <c:v>82.4</c:v>
                </c:pt>
                <c:pt idx="154">
                  <c:v>83.983000000000004</c:v>
                </c:pt>
                <c:pt idx="155">
                  <c:v>84.066999999999993</c:v>
                </c:pt>
                <c:pt idx="156">
                  <c:v>84.382999999999996</c:v>
                </c:pt>
                <c:pt idx="157">
                  <c:v>85.55</c:v>
                </c:pt>
                <c:pt idx="158">
                  <c:v>84.667000000000002</c:v>
                </c:pt>
                <c:pt idx="159">
                  <c:v>85.066999999999993</c:v>
                </c:pt>
                <c:pt idx="160">
                  <c:v>84.85</c:v>
                </c:pt>
                <c:pt idx="161">
                  <c:v>83.95</c:v>
                </c:pt>
                <c:pt idx="162">
                  <c:v>82.266999999999996</c:v>
                </c:pt>
                <c:pt idx="163">
                  <c:v>81.516999999999996</c:v>
                </c:pt>
                <c:pt idx="164">
                  <c:v>81.332999999999998</c:v>
                </c:pt>
                <c:pt idx="165">
                  <c:v>79.400000000000006</c:v>
                </c:pt>
                <c:pt idx="166">
                  <c:v>78.316999999999993</c:v>
                </c:pt>
                <c:pt idx="167">
                  <c:v>79.95</c:v>
                </c:pt>
                <c:pt idx="168">
                  <c:v>78.933000000000007</c:v>
                </c:pt>
                <c:pt idx="169">
                  <c:v>79.582999999999998</c:v>
                </c:pt>
                <c:pt idx="170">
                  <c:v>78.516999999999996</c:v>
                </c:pt>
                <c:pt idx="171">
                  <c:v>78.966999999999999</c:v>
                </c:pt>
                <c:pt idx="172">
                  <c:v>78.8</c:v>
                </c:pt>
                <c:pt idx="173">
                  <c:v>78.05</c:v>
                </c:pt>
                <c:pt idx="174">
                  <c:v>79.033000000000001</c:v>
                </c:pt>
                <c:pt idx="175">
                  <c:v>78.733000000000004</c:v>
                </c:pt>
                <c:pt idx="176">
                  <c:v>78.117000000000004</c:v>
                </c:pt>
                <c:pt idx="177">
                  <c:v>78.882999999999996</c:v>
                </c:pt>
                <c:pt idx="178">
                  <c:v>78.533000000000001</c:v>
                </c:pt>
                <c:pt idx="179">
                  <c:v>78.183000000000007</c:v>
                </c:pt>
                <c:pt idx="180">
                  <c:v>78.349999999999994</c:v>
                </c:pt>
                <c:pt idx="181">
                  <c:v>78.582999999999998</c:v>
                </c:pt>
                <c:pt idx="182">
                  <c:v>79.233000000000004</c:v>
                </c:pt>
                <c:pt idx="183">
                  <c:v>77.066999999999993</c:v>
                </c:pt>
                <c:pt idx="184">
                  <c:v>78.349999999999994</c:v>
                </c:pt>
                <c:pt idx="185">
                  <c:v>79.033000000000001</c:v>
                </c:pt>
                <c:pt idx="186">
                  <c:v>78.816999999999993</c:v>
                </c:pt>
                <c:pt idx="187">
                  <c:v>78.183000000000007</c:v>
                </c:pt>
                <c:pt idx="188">
                  <c:v>78.400000000000006</c:v>
                </c:pt>
                <c:pt idx="189">
                  <c:v>79.667000000000002</c:v>
                </c:pt>
                <c:pt idx="190">
                  <c:v>78.599999999999994</c:v>
                </c:pt>
                <c:pt idx="191">
                  <c:v>78.966999999999999</c:v>
                </c:pt>
                <c:pt idx="192">
                  <c:v>78.082999999999998</c:v>
                </c:pt>
                <c:pt idx="193">
                  <c:v>78.683000000000007</c:v>
                </c:pt>
                <c:pt idx="194">
                  <c:v>78.117000000000004</c:v>
                </c:pt>
                <c:pt idx="195">
                  <c:v>78.167000000000002</c:v>
                </c:pt>
                <c:pt idx="196">
                  <c:v>79.2</c:v>
                </c:pt>
                <c:pt idx="197">
                  <c:v>78.867000000000004</c:v>
                </c:pt>
                <c:pt idx="198">
                  <c:v>77.632999999999996</c:v>
                </c:pt>
                <c:pt idx="199">
                  <c:v>78.417000000000002</c:v>
                </c:pt>
                <c:pt idx="200">
                  <c:v>77.75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88.539750523812629</c:v>
                </c:pt>
                <c:pt idx="1">
                  <c:v>88.792228595014024</c:v>
                </c:pt>
                <c:pt idx="2">
                  <c:v>89.044185346759065</c:v>
                </c:pt>
                <c:pt idx="3">
                  <c:v>89.295499406882968</c:v>
                </c:pt>
                <c:pt idx="4">
                  <c:v>89.546032209223938</c:v>
                </c:pt>
                <c:pt idx="5">
                  <c:v>89.795626148047432</c:v>
                </c:pt>
                <c:pt idx="6">
                  <c:v>90.044102615871836</c:v>
                </c:pt>
                <c:pt idx="7">
                  <c:v>90.291259937677552</c:v>
                </c:pt>
                <c:pt idx="8">
                  <c:v>90.536871222991778</c:v>
                </c:pt>
                <c:pt idx="9">
                  <c:v>90.780682169242041</c:v>
                </c:pt>
                <c:pt idx="10">
                  <c:v>91.02240886656314</c:v>
                </c:pt>
                <c:pt idx="11">
                  <c:v>91.261735678119166</c:v>
                </c:pt>
                <c:pt idx="12">
                  <c:v>91.49831330416734</c:v>
                </c:pt>
                <c:pt idx="13">
                  <c:v>91.731757187124146</c:v>
                </c:pt>
                <c:pt idx="14">
                  <c:v>91.961646485252558</c:v>
                </c:pt>
                <c:pt idx="15">
                  <c:v>92.187523943136156</c:v>
                </c:pt>
                <c:pt idx="16">
                  <c:v>92.408897129717644</c:v>
                </c:pt>
                <c:pt idx="17">
                  <c:v>92.62524171476305</c:v>
                </c:pt>
                <c:pt idx="18">
                  <c:v>92.836007731421887</c:v>
                </c:pt>
                <c:pt idx="19">
                  <c:v>93.040630149056241</c:v>
                </c:pt>
                <c:pt idx="20">
                  <c:v>93.238545582477485</c:v>
                </c:pt>
                <c:pt idx="21">
                  <c:v>93.429217617622243</c:v>
                </c:pt>
                <c:pt idx="22">
                  <c:v>93.612174062868561</c:v>
                </c:pt>
                <c:pt idx="23">
                  <c:v>93.787060453881892</c:v>
                </c:pt>
                <c:pt idx="24">
                  <c:v>93.953715344593192</c:v>
                </c:pt>
                <c:pt idx="25">
                  <c:v>94.112274275001667</c:v>
                </c:pt>
                <c:pt idx="26">
                  <c:v>94.26331074218767</c:v>
                </c:pt>
                <c:pt idx="27">
                  <c:v>94.408023879770468</c:v>
                </c:pt>
                <c:pt idx="28">
                  <c:v>94.54848366461718</c:v>
                </c:pt>
                <c:pt idx="29">
                  <c:v>94.687945023458497</c:v>
                </c:pt>
                <c:pt idx="30">
                  <c:v>94.831241821063287</c:v>
                </c:pt>
                <c:pt idx="31">
                  <c:v>94.985269907814185</c:v>
                </c:pt>
                <c:pt idx="32">
                  <c:v>95.159564663115646</c:v>
                </c:pt>
                <c:pt idx="33">
                  <c:v>95.36697225973117</c:v>
                </c:pt>
                <c:pt idx="34">
                  <c:v>95.624404729218952</c:v>
                </c:pt>
                <c:pt idx="35">
                  <c:v>95.95365653832414</c:v>
                </c:pt>
                <c:pt idx="36">
                  <c:v>96.382244796058288</c:v>
                </c:pt>
                <c:pt idx="37">
                  <c:v>96.944216840569098</c:v>
                </c:pt>
                <c:pt idx="38">
                  <c:v>97.680848805386503</c:v>
                </c:pt>
                <c:pt idx="39">
                  <c:v>98.641138495273481</c:v>
                </c:pt>
                <c:pt idx="40">
                  <c:v>99.881977860118326</c:v>
                </c:pt>
                <c:pt idx="41">
                  <c:v>101.46787751200702</c:v>
                </c:pt>
                <c:pt idx="42">
                  <c:v>103.47011149262977</c:v>
                </c:pt>
                <c:pt idx="43">
                  <c:v>105.96515838284211</c:v>
                </c:pt>
                <c:pt idx="44">
                  <c:v>109.03233802266939</c:v>
                </c:pt>
                <c:pt idx="45">
                  <c:v>112.75058383722146</c:v>
                </c:pt>
                <c:pt idx="46">
                  <c:v>117.1943497840192</c:v>
                </c:pt>
                <c:pt idx="47">
                  <c:v>122.42872691017305</c:v>
                </c:pt>
                <c:pt idx="48">
                  <c:v>128.50393358812352</c:v>
                </c:pt>
                <c:pt idx="49">
                  <c:v>135.44943912048865</c:v>
                </c:pt>
                <c:pt idx="50">
                  <c:v>143.26807305575716</c:v>
                </c:pt>
                <c:pt idx="51">
                  <c:v>151.93054773790752</c:v>
                </c:pt>
                <c:pt idx="52">
                  <c:v>161.37084731351632</c:v>
                </c:pt>
                <c:pt idx="53">
                  <c:v>171.48280961774705</c:v>
                </c:pt>
                <c:pt idx="54">
                  <c:v>182.11760906159432</c:v>
                </c:pt>
                <c:pt idx="55">
                  <c:v>193.07983945249185</c:v>
                </c:pt>
                <c:pt idx="56">
                  <c:v>204.11490848204022</c:v>
                </c:pt>
                <c:pt idx="57">
                  <c:v>214.87180635794579</c:v>
                </c:pt>
                <c:pt idx="58">
                  <c:v>224.81881531172547</c:v>
                </c:pt>
                <c:pt idx="59">
                  <c:v>233.10501107394492</c:v>
                </c:pt>
                <c:pt idx="60">
                  <c:v>238.42408830378844</c:v>
                </c:pt>
                <c:pt idx="61">
                  <c:v>239.04068721980906</c:v>
                </c:pt>
                <c:pt idx="62">
                  <c:v>233.18511146203912</c:v>
                </c:pt>
                <c:pt idx="63">
                  <c:v>219.85891779132615</c:v>
                </c:pt>
                <c:pt idx="64">
                  <c:v>199.71233483509985</c:v>
                </c:pt>
                <c:pt idx="65">
                  <c:v>175.35791991720549</c:v>
                </c:pt>
                <c:pt idx="66">
                  <c:v>150.68527069742839</c:v>
                </c:pt>
                <c:pt idx="67">
                  <c:v>129.43654490909503</c:v>
                </c:pt>
                <c:pt idx="68">
                  <c:v>113.89854073687835</c:v>
                </c:pt>
                <c:pt idx="69">
                  <c:v>104.46800180885182</c:v>
                </c:pt>
                <c:pt idx="70">
                  <c:v>100.15488440057128</c:v>
                </c:pt>
                <c:pt idx="71">
                  <c:v>99.480385243656485</c:v>
                </c:pt>
                <c:pt idx="72">
                  <c:v>101.17561919309213</c:v>
                </c:pt>
                <c:pt idx="73">
                  <c:v>104.44746402714334</c:v>
                </c:pt>
                <c:pt idx="74">
                  <c:v>108.92094180337646</c:v>
                </c:pt>
                <c:pt idx="75">
                  <c:v>114.46783956078264</c:v>
                </c:pt>
                <c:pt idx="76">
                  <c:v>121.05688700314133</c:v>
                </c:pt>
                <c:pt idx="77">
                  <c:v>128.66222039557132</c:v>
                </c:pt>
                <c:pt idx="78">
                  <c:v>137.21699554118277</c:v>
                </c:pt>
                <c:pt idx="79">
                  <c:v>146.59124494224292</c:v>
                </c:pt>
                <c:pt idx="80">
                  <c:v>156.57873161403651</c:v>
                </c:pt>
                <c:pt idx="81">
                  <c:v>166.87750723861717</c:v>
                </c:pt>
                <c:pt idx="82">
                  <c:v>177.03693615473384</c:v>
                </c:pt>
                <c:pt idx="83">
                  <c:v>186.33272350020559</c:v>
                </c:pt>
                <c:pt idx="84">
                  <c:v>193.56918483942303</c:v>
                </c:pt>
                <c:pt idx="85">
                  <c:v>196.95380296505607</c:v>
                </c:pt>
                <c:pt idx="86">
                  <c:v>194.37764678252131</c:v>
                </c:pt>
                <c:pt idx="87">
                  <c:v>184.35991551296846</c:v>
                </c:pt>
                <c:pt idx="88">
                  <c:v>167.31711439522266</c:v>
                </c:pt>
                <c:pt idx="89">
                  <c:v>146.12095650907327</c:v>
                </c:pt>
                <c:pt idx="90">
                  <c:v>125.11508617072407</c:v>
                </c:pt>
                <c:pt idx="91">
                  <c:v>108.07051608402811</c:v>
                </c:pt>
                <c:pt idx="92">
                  <c:v>96.617219202319262</c:v>
                </c:pt>
                <c:pt idx="93">
                  <c:v>90.198460773484129</c:v>
                </c:pt>
                <c:pt idx="94">
                  <c:v>87.16983994912782</c:v>
                </c:pt>
                <c:pt idx="95">
                  <c:v>85.937338960206816</c:v>
                </c:pt>
                <c:pt idx="96">
                  <c:v>85.470964603576817</c:v>
                </c:pt>
                <c:pt idx="97">
                  <c:v>85.271206983517516</c:v>
                </c:pt>
                <c:pt idx="98">
                  <c:v>85.1480874099055</c:v>
                </c:pt>
                <c:pt idx="99">
                  <c:v>85.043708327702177</c:v>
                </c:pt>
                <c:pt idx="100">
                  <c:v>84.943773088658617</c:v>
                </c:pt>
                <c:pt idx="101">
                  <c:v>84.845451601601596</c:v>
                </c:pt>
                <c:pt idx="102">
                  <c:v>84.748410929109738</c:v>
                </c:pt>
                <c:pt idx="103">
                  <c:v>84.652871087139815</c:v>
                </c:pt>
                <c:pt idx="104">
                  <c:v>84.559325055700342</c:v>
                </c:pt>
                <c:pt idx="105">
                  <c:v>84.4685948100351</c:v>
                </c:pt>
                <c:pt idx="106">
                  <c:v>84.381971795233284</c:v>
                </c:pt>
                <c:pt idx="107">
                  <c:v>84.301406889191369</c:v>
                </c:pt>
                <c:pt idx="108">
                  <c:v>84.229744708188761</c:v>
                </c:pt>
                <c:pt idx="109">
                  <c:v>84.170992784949576</c:v>
                </c:pt>
                <c:pt idx="110">
                  <c:v>84.13060374922695</c:v>
                </c:pt>
                <c:pt idx="111">
                  <c:v>84.115732167996711</c:v>
                </c:pt>
                <c:pt idx="112">
                  <c:v>84.135409255294604</c:v>
                </c:pt>
                <c:pt idx="113">
                  <c:v>84.200561576578579</c:v>
                </c:pt>
                <c:pt idx="114">
                  <c:v>84.323789022944325</c:v>
                </c:pt>
                <c:pt idx="115">
                  <c:v>84.518818615666476</c:v>
                </c:pt>
                <c:pt idx="116">
                  <c:v>84.799569797488701</c:v>
                </c:pt>
                <c:pt idx="117">
                  <c:v>85.17880691613091</c:v>
                </c:pt>
                <c:pt idx="118">
                  <c:v>85.666411512411898</c:v>
                </c:pt>
                <c:pt idx="119">
                  <c:v>86.267358395852142</c:v>
                </c:pt>
                <c:pt idx="120">
                  <c:v>86.979461904048705</c:v>
                </c:pt>
                <c:pt idx="121">
                  <c:v>87.790746601043367</c:v>
                </c:pt>
                <c:pt idx="122">
                  <c:v>88.675770530695175</c:v>
                </c:pt>
                <c:pt idx="123">
                  <c:v>89.589618801238785</c:v>
                </c:pt>
                <c:pt idx="124">
                  <c:v>90.458781488237705</c:v>
                </c:pt>
                <c:pt idx="125">
                  <c:v>91.171828884717556</c:v>
                </c:pt>
                <c:pt idx="126">
                  <c:v>91.580145869426545</c:v>
                </c:pt>
                <c:pt idx="127">
                  <c:v>91.524186273068437</c:v>
                </c:pt>
                <c:pt idx="128">
                  <c:v>90.892037695295357</c:v>
                </c:pt>
                <c:pt idx="129">
                  <c:v>89.689982125753076</c:v>
                </c:pt>
                <c:pt idx="130">
                  <c:v>88.078090912932922</c:v>
                </c:pt>
                <c:pt idx="131">
                  <c:v>86.331261357101127</c:v>
                </c:pt>
                <c:pt idx="132">
                  <c:v>84.735791183695738</c:v>
                </c:pt>
                <c:pt idx="133">
                  <c:v>83.483089694359222</c:v>
                </c:pt>
                <c:pt idx="134">
                  <c:v>82.623934490750884</c:v>
                </c:pt>
                <c:pt idx="135">
                  <c:v>82.097015776303152</c:v>
                </c:pt>
                <c:pt idx="136">
                  <c:v>81.794476923531406</c:v>
                </c:pt>
                <c:pt idx="137">
                  <c:v>81.617356622181859</c:v>
                </c:pt>
                <c:pt idx="138">
                  <c:v>81.499452203867378</c:v>
                </c:pt>
                <c:pt idx="139">
                  <c:v>81.405813602545734</c:v>
                </c:pt>
                <c:pt idx="140">
                  <c:v>81.32161308509707</c:v>
                </c:pt>
                <c:pt idx="141">
                  <c:v>81.242176036131568</c:v>
                </c:pt>
                <c:pt idx="142">
                  <c:v>81.167324549892101</c:v>
                </c:pt>
                <c:pt idx="143">
                  <c:v>81.099125447490323</c:v>
                </c:pt>
                <c:pt idx="144">
                  <c:v>81.041432146790171</c:v>
                </c:pt>
                <c:pt idx="145">
                  <c:v>81.000158995928388</c:v>
                </c:pt>
                <c:pt idx="146">
                  <c:v>80.983757818465392</c:v>
                </c:pt>
                <c:pt idx="147">
                  <c:v>81.00359919749603</c:v>
                </c:pt>
                <c:pt idx="148">
                  <c:v>81.074001744722935</c:v>
                </c:pt>
                <c:pt idx="149">
                  <c:v>81.211636463596236</c:v>
                </c:pt>
                <c:pt idx="150">
                  <c:v>81.434040550147557</c:v>
                </c:pt>
                <c:pt idx="151">
                  <c:v>81.757026662411491</c:v>
                </c:pt>
                <c:pt idx="152">
                  <c:v>82.190817765106104</c:v>
                </c:pt>
                <c:pt idx="153">
                  <c:v>82.734665952391524</c:v>
                </c:pt>
                <c:pt idx="154">
                  <c:v>83.369562801347513</c:v>
                </c:pt>
                <c:pt idx="155">
                  <c:v>84.049068991388651</c:v>
                </c:pt>
                <c:pt idx="156">
                  <c:v>84.690725193287903</c:v>
                </c:pt>
                <c:pt idx="157">
                  <c:v>85.175620528602892</c:v>
                </c:pt>
                <c:pt idx="158">
                  <c:v>85.367805033678096</c:v>
                </c:pt>
                <c:pt idx="159">
                  <c:v>85.159552241950593</c:v>
                </c:pt>
                <c:pt idx="160">
                  <c:v>84.528270250897094</c:v>
                </c:pt>
                <c:pt idx="161">
                  <c:v>83.569184040808736</c:v>
                </c:pt>
                <c:pt idx="162">
                  <c:v>82.471315330578449</c:v>
                </c:pt>
                <c:pt idx="163">
                  <c:v>81.441750359668546</c:v>
                </c:pt>
                <c:pt idx="164">
                  <c:v>80.62444264467257</c:v>
                </c:pt>
                <c:pt idx="165">
                  <c:v>80.063151425287828</c:v>
                </c:pt>
                <c:pt idx="166">
                  <c:v>79.720365728920271</c:v>
                </c:pt>
                <c:pt idx="167">
                  <c:v>79.524399349226499</c:v>
                </c:pt>
                <c:pt idx="168">
                  <c:v>79.409196263757622</c:v>
                </c:pt>
                <c:pt idx="169">
                  <c:v>79.331056451823414</c:v>
                </c:pt>
                <c:pt idx="170">
                  <c:v>79.267251060540374</c:v>
                </c:pt>
                <c:pt idx="171">
                  <c:v>79.208124990201412</c:v>
                </c:pt>
                <c:pt idx="172">
                  <c:v>79.150243729584275</c:v>
                </c:pt>
                <c:pt idx="173">
                  <c:v>79.092548371942655</c:v>
                </c:pt>
                <c:pt idx="174">
                  <c:v>79.03472856683068</c:v>
                </c:pt>
                <c:pt idx="175">
                  <c:v>78.976674501681885</c:v>
                </c:pt>
                <c:pt idx="176">
                  <c:v>78.918326089892801</c:v>
                </c:pt>
                <c:pt idx="177">
                  <c:v>78.859638478187591</c:v>
                </c:pt>
                <c:pt idx="178">
                  <c:v>78.800575282666429</c:v>
                </c:pt>
                <c:pt idx="179">
                  <c:v>78.741107227436402</c:v>
                </c:pt>
                <c:pt idx="180">
                  <c:v>78.681211600691398</c:v>
                </c:pt>
                <c:pt idx="181">
                  <c:v>78.620871764914568</c:v>
                </c:pt>
                <c:pt idx="182">
                  <c:v>78.560076632066952</c:v>
                </c:pt>
                <c:pt idx="183">
                  <c:v>78.49882011147298</c:v>
                </c:pt>
                <c:pt idx="184">
                  <c:v>78.437100547457234</c:v>
                </c:pt>
                <c:pt idx="185">
                  <c:v>78.374920161998702</c:v>
                </c:pt>
                <c:pt idx="186">
                  <c:v>78.312284514731999</c:v>
                </c:pt>
                <c:pt idx="187">
                  <c:v>78.249201989742787</c:v>
                </c:pt>
                <c:pt idx="188">
                  <c:v>78.185683315972483</c:v>
                </c:pt>
                <c:pt idx="189">
                  <c:v>78.121741125732484</c:v>
                </c:pt>
                <c:pt idx="190">
                  <c:v>78.057389553861029</c:v>
                </c:pt>
                <c:pt idx="191">
                  <c:v>77.992643878436255</c:v>
                </c:pt>
                <c:pt idx="192">
                  <c:v>77.927520202672852</c:v>
                </c:pt>
                <c:pt idx="193">
                  <c:v>77.862035176645463</c:v>
                </c:pt>
                <c:pt idx="194">
                  <c:v>77.796205756766241</c:v>
                </c:pt>
                <c:pt idx="195">
                  <c:v>77.730049000455878</c:v>
                </c:pt>
                <c:pt idx="196">
                  <c:v>77.663581893148859</c:v>
                </c:pt>
                <c:pt idx="197">
                  <c:v>77.596821204628085</c:v>
                </c:pt>
                <c:pt idx="198">
                  <c:v>77.529783371657643</c:v>
                </c:pt>
                <c:pt idx="199">
                  <c:v>77.462484403945751</c:v>
                </c:pt>
                <c:pt idx="200">
                  <c:v>77.394939810598771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88.539750515365455</c:v>
                </c:pt>
                <c:pt idx="1">
                  <c:v>88.792228577541664</c:v>
                </c:pt>
                <c:pt idx="2">
                  <c:v>89.044185311024506</c:v>
                </c:pt>
                <c:pt idx="3">
                  <c:v>89.295499334618938</c:v>
                </c:pt>
                <c:pt idx="4">
                  <c:v>89.546032064728976</c:v>
                </c:pt>
                <c:pt idx="5">
                  <c:v>89.795625862367274</c:v>
                </c:pt>
                <c:pt idx="6">
                  <c:v>90.044102057396159</c:v>
                </c:pt>
                <c:pt idx="7">
                  <c:v>90.291258858171048</c:v>
                </c:pt>
                <c:pt idx="8">
                  <c:v>90.536869159783464</c:v>
                </c:pt>
                <c:pt idx="9">
                  <c:v>90.780678270201861</c:v>
                </c:pt>
                <c:pt idx="10">
                  <c:v>91.022401580898787</c:v>
                </c:pt>
                <c:pt idx="11">
                  <c:v>91.261722217116045</c:v>
                </c:pt>
                <c:pt idx="12">
                  <c:v>91.498288712809668</c:v>
                </c:pt>
                <c:pt idx="13">
                  <c:v>91.73171276652576</c:v>
                </c:pt>
                <c:pt idx="14">
                  <c:v>91.961567146910809</c:v>
                </c:pt>
                <c:pt idx="15">
                  <c:v>92.187383830065812</c:v>
                </c:pt>
                <c:pt idx="16">
                  <c:v>92.408652465196141</c:v>
                </c:pt>
                <c:pt idx="17">
                  <c:v>92.624819279502702</c:v>
                </c:pt>
                <c:pt idx="18">
                  <c:v>92.835286547324699</c:v>
                </c:pt>
                <c:pt idx="19">
                  <c:v>93.039412761275628</c:v>
                </c:pt>
                <c:pt idx="20">
                  <c:v>93.236513653371148</c:v>
                </c:pt>
                <c:pt idx="21">
                  <c:v>93.425864220548576</c:v>
                </c:pt>
                <c:pt idx="22">
                  <c:v>93.606701909926414</c:v>
                </c:pt>
                <c:pt idx="23">
                  <c:v>93.778231112894019</c:v>
                </c:pt>
                <c:pt idx="24">
                  <c:v>93.939629101840538</c:v>
                </c:pt>
                <c:pt idx="25">
                  <c:v>94.090053517298529</c:v>
                </c:pt>
                <c:pt idx="26">
                  <c:v>94.228651475033786</c:v>
                </c:pt>
                <c:pt idx="27">
                  <c:v>94.35457031122823</c:v>
                </c:pt>
                <c:pt idx="28">
                  <c:v>94.466969919224255</c:v>
                </c:pt>
                <c:pt idx="29">
                  <c:v>94.565036554248948</c:v>
                </c:pt>
                <c:pt idx="30">
                  <c:v>94.647997895351864</c:v>
                </c:pt>
                <c:pt idx="31">
                  <c:v>94.715139060195554</c:v>
                </c:pt>
                <c:pt idx="32">
                  <c:v>94.76581917360285</c:v>
                </c:pt>
                <c:pt idx="33">
                  <c:v>94.799488001552419</c:v>
                </c:pt>
                <c:pt idx="34">
                  <c:v>94.815702086344032</c:v>
                </c:pt>
                <c:pt idx="35">
                  <c:v>94.814139764103729</c:v>
                </c:pt>
                <c:pt idx="36">
                  <c:v>94.794614420501418</c:v>
                </c:pt>
                <c:pt idx="37">
                  <c:v>94.757085351068554</c:v>
                </c:pt>
                <c:pt idx="38">
                  <c:v>94.70166564310604</c:v>
                </c:pt>
                <c:pt idx="39">
                  <c:v>94.628626588016232</c:v>
                </c:pt>
                <c:pt idx="40">
                  <c:v>94.538398263370922</c:v>
                </c:pt>
                <c:pt idx="41">
                  <c:v>94.431566086602189</c:v>
                </c:pt>
                <c:pt idx="42">
                  <c:v>94.308863326701896</c:v>
                </c:pt>
                <c:pt idx="43">
                  <c:v>94.171159753759042</c:v>
                </c:pt>
                <c:pt idx="44">
                  <c:v>94.019446794038657</c:v>
                </c:pt>
                <c:pt idx="45">
                  <c:v>93.854819726117896</c:v>
                </c:pt>
                <c:pt idx="46">
                  <c:v>93.678457588485031</c:v>
                </c:pt>
                <c:pt idx="47">
                  <c:v>93.491601561179579</c:v>
                </c:pt>
                <c:pt idx="48">
                  <c:v>93.295532627813103</c:v>
                </c:pt>
                <c:pt idx="49">
                  <c:v>93.091549318538128</c:v>
                </c:pt>
                <c:pt idx="50">
                  <c:v>92.88094628257376</c:v>
                </c:pt>
                <c:pt idx="51">
                  <c:v>92.664994347891053</c:v>
                </c:pt>
                <c:pt idx="52">
                  <c:v>92.444922605487434</c:v>
                </c:pt>
                <c:pt idx="53">
                  <c:v>92.221902917642936</c:v>
                </c:pt>
                <c:pt idx="54">
                  <c:v>91.997037105111787</c:v>
                </c:pt>
                <c:pt idx="55">
                  <c:v>91.771346927807102</c:v>
                </c:pt>
                <c:pt idx="56">
                  <c:v>91.545766845790055</c:v>
                </c:pt>
                <c:pt idx="57">
                  <c:v>91.321139438524753</c:v>
                </c:pt>
                <c:pt idx="58">
                  <c:v>91.098213274150766</c:v>
                </c:pt>
                <c:pt idx="59">
                  <c:v>90.877642958330341</c:v>
                </c:pt>
                <c:pt idx="60">
                  <c:v>90.659991053413719</c:v>
                </c:pt>
                <c:pt idx="61">
                  <c:v>90.445731541062329</c:v>
                </c:pt>
                <c:pt idx="62">
                  <c:v>90.235254501900116</c:v>
                </c:pt>
                <c:pt idx="63">
                  <c:v>90.028871700519403</c:v>
                </c:pt>
                <c:pt idx="64">
                  <c:v>89.82682278944354</c:v>
                </c:pt>
                <c:pt idx="65">
                  <c:v>89.629281877843624</c:v>
                </c:pt>
                <c:pt idx="66">
                  <c:v>89.436364246749008</c:v>
                </c:pt>
                <c:pt idx="67">
                  <c:v>89.248133029556101</c:v>
                </c:pt>
                <c:pt idx="68">
                  <c:v>89.064605712784157</c:v>
                </c:pt>
                <c:pt idx="69">
                  <c:v>88.885760345782998</c:v>
                </c:pt>
                <c:pt idx="70">
                  <c:v>88.711541378499177</c:v>
                </c:pt>
                <c:pt idx="71">
                  <c:v>88.541865072926754</c:v>
                </c:pt>
                <c:pt idx="72">
                  <c:v>88.376624456317685</c:v>
                </c:pt>
                <c:pt idx="73">
                  <c:v>88.215693802671382</c:v>
                </c:pt>
                <c:pt idx="74">
                  <c:v>88.058932643714158</c:v>
                </c:pt>
                <c:pt idx="75">
                  <c:v>87.906189321875971</c:v>
                </c:pt>
                <c:pt idx="76">
                  <c:v>87.757304106094722</c:v>
                </c:pt>
                <c:pt idx="77">
                  <c:v>87.612111897070079</c:v>
                </c:pt>
                <c:pt idx="78">
                  <c:v>87.470444552277328</c:v>
                </c:pt>
                <c:pt idx="79">
                  <c:v>87.332132863043569</c:v>
                </c:pt>
                <c:pt idx="80">
                  <c:v>87.197008216643198</c:v>
                </c:pt>
                <c:pt idx="81">
                  <c:v>87.064903976004928</c:v>
                </c:pt>
                <c:pt idx="82">
                  <c:v>86.935656608508495</c:v>
                </c:pt>
                <c:pt idx="83">
                  <c:v>86.809106593709814</c:v>
                </c:pt>
                <c:pt idx="84">
                  <c:v>86.685099137849235</c:v>
                </c:pt>
                <c:pt idx="85">
                  <c:v>86.563484720816433</c:v>
                </c:pt>
                <c:pt idx="86">
                  <c:v>86.444119498975624</c:v>
                </c:pt>
                <c:pt idx="87">
                  <c:v>86.326865584985725</c:v>
                </c:pt>
                <c:pt idx="88">
                  <c:v>86.211591223538051</c:v>
                </c:pt>
                <c:pt idx="89">
                  <c:v>86.098170879827236</c:v>
                </c:pt>
                <c:pt idx="90">
                  <c:v>85.986485255595326</c:v>
                </c:pt>
                <c:pt idx="91">
                  <c:v>85.876421245761094</c:v>
                </c:pt>
                <c:pt idx="92">
                  <c:v>85.767871846976178</c:v>
                </c:pt>
                <c:pt idx="93">
                  <c:v>85.660736027936991</c:v>
                </c:pt>
                <c:pt idx="94">
                  <c:v>85.554918569922961</c:v>
                </c:pt>
                <c:pt idx="95">
                  <c:v>85.450329884822438</c:v>
                </c:pt>
                <c:pt idx="96">
                  <c:v>85.346885816836533</c:v>
                </c:pt>
                <c:pt idx="97">
                  <c:v>85.244507433111025</c:v>
                </c:pt>
                <c:pt idx="98">
                  <c:v>85.143120807723392</c:v>
                </c:pt>
                <c:pt idx="99">
                  <c:v>85.042656802737696</c:v>
                </c:pt>
                <c:pt idx="100">
                  <c:v>84.943050849423258</c:v>
                </c:pt>
                <c:pt idx="101">
                  <c:v>84.844242732201835</c:v>
                </c:pt>
                <c:pt idx="102">
                  <c:v>84.746176377436086</c:v>
                </c:pt>
                <c:pt idx="103">
                  <c:v>84.648799648787048</c:v>
                </c:pt>
                <c:pt idx="104">
                  <c:v>84.552064150544226</c:v>
                </c:pt>
                <c:pt idx="105">
                  <c:v>84.455925040060237</c:v>
                </c:pt>
                <c:pt idx="106">
                  <c:v>84.360340850196962</c:v>
                </c:pt>
                <c:pt idx="107">
                  <c:v>84.265273322502992</c:v>
                </c:pt>
                <c:pt idx="108">
                  <c:v>84.170687251691348</c:v>
                </c:pt>
                <c:pt idx="109">
                  <c:v>84.076550341862685</c:v>
                </c:pt>
                <c:pt idx="110">
                  <c:v>83.982833074820974</c:v>
                </c:pt>
                <c:pt idx="111">
                  <c:v>83.889508590749841</c:v>
                </c:pt>
                <c:pt idx="112">
                  <c:v>83.796552581455074</c:v>
                </c:pt>
                <c:pt idx="113">
                  <c:v>83.703943196328737</c:v>
                </c:pt>
                <c:pt idx="114">
                  <c:v>83.611660961148175</c:v>
                </c:pt>
                <c:pt idx="115">
                  <c:v>83.519688709786536</c:v>
                </c:pt>
                <c:pt idx="116">
                  <c:v>83.428011528875871</c:v>
                </c:pt>
                <c:pt idx="117">
                  <c:v>83.33661671542545</c:v>
                </c:pt>
                <c:pt idx="118">
                  <c:v>83.245493747353777</c:v>
                </c:pt>
                <c:pt idx="119">
                  <c:v>83.154634266836581</c:v>
                </c:pt>
                <c:pt idx="120">
                  <c:v>83.064032076302809</c:v>
                </c:pt>
                <c:pt idx="121">
                  <c:v>82.973683146818615</c:v>
                </c:pt>
                <c:pt idx="122">
                  <c:v>82.883585638482373</c:v>
                </c:pt>
                <c:pt idx="123">
                  <c:v>82.793739932304774</c:v>
                </c:pt>
                <c:pt idx="124">
                  <c:v>82.704148672860327</c:v>
                </c:pt>
                <c:pt idx="125">
                  <c:v>82.614816820765654</c:v>
                </c:pt>
                <c:pt idx="126">
                  <c:v>82.525751713757089</c:v>
                </c:pt>
                <c:pt idx="127">
                  <c:v>82.43696313479937</c:v>
                </c:pt>
                <c:pt idx="128">
                  <c:v>82.348463385254249</c:v>
                </c:pt>
                <c:pt idx="129">
                  <c:v>82.260267360665424</c:v>
                </c:pt>
                <c:pt idx="130">
                  <c:v>82.172392626173988</c:v>
                </c:pt>
                <c:pt idx="131">
                  <c:v>82.084859487964806</c:v>
                </c:pt>
                <c:pt idx="132">
                  <c:v>81.997691056463282</c:v>
                </c:pt>
                <c:pt idx="133">
                  <c:v>81.910913296263942</c:v>
                </c:pt>
                <c:pt idx="134">
                  <c:v>81.824555056991201</c:v>
                </c:pt>
                <c:pt idx="135">
                  <c:v>81.738648078496084</c:v>
                </c:pt>
                <c:pt idx="136">
                  <c:v>81.653226963012671</c:v>
                </c:pt>
                <c:pt idx="137">
                  <c:v>81.568329106183597</c:v>
                </c:pt>
                <c:pt idx="138">
                  <c:v>81.483994578274178</c:v>
                </c:pt>
                <c:pt idx="139">
                  <c:v>81.400265946504121</c:v>
                </c:pt>
                <c:pt idx="140">
                  <c:v>81.317188029319951</c:v>
                </c:pt>
                <c:pt idx="141">
                  <c:v>81.234807573711251</c:v>
                </c:pt>
                <c:pt idx="142">
                  <c:v>81.153172847440743</c:v>
                </c:pt>
                <c:pt idx="143">
                  <c:v>81.072333139422796</c:v>
                </c:pt>
                <c:pt idx="144">
                  <c:v>80.992338163538179</c:v>
                </c:pt>
                <c:pt idx="145">
                  <c:v>80.913237363996259</c:v>
                </c:pt>
                <c:pt idx="146">
                  <c:v>80.83507912398359</c:v>
                </c:pt>
                <c:pt idx="147">
                  <c:v>80.757909883759183</c:v>
                </c:pt>
                <c:pt idx="148">
                  <c:v>80.681773179487379</c:v>
                </c:pt>
                <c:pt idx="149">
                  <c:v>80.606708619773599</c:v>
                </c:pt>
                <c:pt idx="150">
                  <c:v>80.53275082282147</c:v>
                </c:pt>
                <c:pt idx="151">
                  <c:v>80.459928343010333</c:v>
                </c:pt>
                <c:pt idx="152">
                  <c:v>80.38826262105394</c:v>
                </c:pt>
                <c:pt idx="153">
                  <c:v>80.317766996245055</c:v>
                </c:pt>
                <c:pt idx="154">
                  <c:v>80.248445822090972</c:v>
                </c:pt>
                <c:pt idx="155">
                  <c:v>80.180293727406735</c:v>
                </c:pt>
                <c:pt idx="156">
                  <c:v>80.113295063255762</c:v>
                </c:pt>
                <c:pt idx="157">
                  <c:v>80.047423571763048</c:v>
                </c:pt>
                <c:pt idx="158">
                  <c:v>79.982642305742417</c:v>
                </c:pt>
                <c:pt idx="159">
                  <c:v>79.918903818490818</c:v>
                </c:pt>
                <c:pt idx="160">
                  <c:v>79.856150631492994</c:v>
                </c:pt>
                <c:pt idx="161">
                  <c:v>79.794315974869193</c:v>
                </c:pt>
                <c:pt idx="162">
                  <c:v>79.733324782095252</c:v>
                </c:pt>
                <c:pt idx="163">
                  <c:v>79.673094907833899</c:v>
                </c:pt>
                <c:pt idx="164">
                  <c:v>79.613538526633306</c:v>
                </c:pt>
                <c:pt idx="165">
                  <c:v>79.554563661650491</c:v>
                </c:pt>
                <c:pt idx="166">
                  <c:v>79.496075787095151</c:v>
                </c:pt>
                <c:pt idx="167">
                  <c:v>79.437979446126832</c:v>
                </c:pt>
                <c:pt idx="168">
                  <c:v>79.380179827506225</c:v>
                </c:pt>
                <c:pt idx="169">
                  <c:v>79.32258424911852</c:v>
                </c:pt>
                <c:pt idx="170">
                  <c:v>79.265103503994936</c:v>
                </c:pt>
                <c:pt idx="171">
                  <c:v>79.207653033915562</c:v>
                </c:pt>
                <c:pt idx="172">
                  <c:v>79.150153906235261</c:v>
                </c:pt>
                <c:pt idx="173">
                  <c:v>79.092533580392441</c:v>
                </c:pt>
                <c:pt idx="174">
                  <c:v>79.034726460874822</c:v>
                </c:pt>
                <c:pt idx="175">
                  <c:v>78.976674242607871</c:v>
                </c:pt>
                <c:pt idx="176">
                  <c:v>78.91832606236899</c:v>
                </c:pt>
                <c:pt idx="177">
                  <c:v>78.859638475663473</c:v>
                </c:pt>
                <c:pt idx="178">
                  <c:v>78.800575282466696</c:v>
                </c:pt>
                <c:pt idx="179">
                  <c:v>78.741107227422773</c:v>
                </c:pt>
                <c:pt idx="180">
                  <c:v>78.681211600690602</c:v>
                </c:pt>
                <c:pt idx="181">
                  <c:v>78.620871764914526</c:v>
                </c:pt>
                <c:pt idx="182">
                  <c:v>78.560076632066952</c:v>
                </c:pt>
                <c:pt idx="183">
                  <c:v>78.49882011147298</c:v>
                </c:pt>
                <c:pt idx="184">
                  <c:v>78.437100547457234</c:v>
                </c:pt>
                <c:pt idx="185">
                  <c:v>78.374920161998702</c:v>
                </c:pt>
                <c:pt idx="186">
                  <c:v>78.312284514731999</c:v>
                </c:pt>
                <c:pt idx="187">
                  <c:v>78.249201989742787</c:v>
                </c:pt>
                <c:pt idx="188">
                  <c:v>78.185683315972483</c:v>
                </c:pt>
                <c:pt idx="189">
                  <c:v>78.121741125732484</c:v>
                </c:pt>
                <c:pt idx="190">
                  <c:v>78.057389553861029</c:v>
                </c:pt>
                <c:pt idx="191">
                  <c:v>77.992643878436255</c:v>
                </c:pt>
                <c:pt idx="192">
                  <c:v>77.927520202672852</c:v>
                </c:pt>
                <c:pt idx="193">
                  <c:v>77.862035176645463</c:v>
                </c:pt>
                <c:pt idx="194">
                  <c:v>77.796205756766241</c:v>
                </c:pt>
                <c:pt idx="195">
                  <c:v>77.730049000455878</c:v>
                </c:pt>
                <c:pt idx="196">
                  <c:v>77.663581893148859</c:v>
                </c:pt>
                <c:pt idx="197">
                  <c:v>77.596821204628085</c:v>
                </c:pt>
                <c:pt idx="198">
                  <c:v>77.529783371657643</c:v>
                </c:pt>
                <c:pt idx="199">
                  <c:v>77.462484403945751</c:v>
                </c:pt>
                <c:pt idx="200">
                  <c:v>77.394939810598771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97.688999999999993</c:v>
                </c:pt>
                <c:pt idx="1">
                  <c:v>97.802999999999997</c:v>
                </c:pt>
                <c:pt idx="2">
                  <c:v>97.77</c:v>
                </c:pt>
                <c:pt idx="3">
                  <c:v>98.081999999999994</c:v>
                </c:pt>
                <c:pt idx="4">
                  <c:v>98.966999999999999</c:v>
                </c:pt>
                <c:pt idx="5">
                  <c:v>96.492000000000004</c:v>
                </c:pt>
                <c:pt idx="6">
                  <c:v>97.966999999999999</c:v>
                </c:pt>
                <c:pt idx="7">
                  <c:v>96.983999999999995</c:v>
                </c:pt>
                <c:pt idx="8">
                  <c:v>96.197000000000003</c:v>
                </c:pt>
                <c:pt idx="9">
                  <c:v>96.311000000000007</c:v>
                </c:pt>
                <c:pt idx="10">
                  <c:v>97.245999999999995</c:v>
                </c:pt>
                <c:pt idx="11">
                  <c:v>96.426000000000002</c:v>
                </c:pt>
                <c:pt idx="12">
                  <c:v>97.114999999999995</c:v>
                </c:pt>
                <c:pt idx="13">
                  <c:v>96.656000000000006</c:v>
                </c:pt>
                <c:pt idx="14">
                  <c:v>97.426000000000002</c:v>
                </c:pt>
                <c:pt idx="15">
                  <c:v>95.802999999999997</c:v>
                </c:pt>
                <c:pt idx="16">
                  <c:v>97.164000000000001</c:v>
                </c:pt>
                <c:pt idx="17">
                  <c:v>97.295000000000002</c:v>
                </c:pt>
                <c:pt idx="18">
                  <c:v>97.278999999999996</c:v>
                </c:pt>
                <c:pt idx="19">
                  <c:v>97.393000000000001</c:v>
                </c:pt>
                <c:pt idx="20">
                  <c:v>97</c:v>
                </c:pt>
                <c:pt idx="21">
                  <c:v>97.066000000000003</c:v>
                </c:pt>
                <c:pt idx="22">
                  <c:v>98.212999999999994</c:v>
                </c:pt>
                <c:pt idx="23">
                  <c:v>97.638999999999996</c:v>
                </c:pt>
                <c:pt idx="24">
                  <c:v>97.966999999999999</c:v>
                </c:pt>
                <c:pt idx="25">
                  <c:v>97.623000000000005</c:v>
                </c:pt>
                <c:pt idx="26">
                  <c:v>98.59</c:v>
                </c:pt>
                <c:pt idx="27">
                  <c:v>99.295000000000002</c:v>
                </c:pt>
                <c:pt idx="28">
                  <c:v>99.343999999999994</c:v>
                </c:pt>
                <c:pt idx="29">
                  <c:v>100.18</c:v>
                </c:pt>
                <c:pt idx="30">
                  <c:v>100.23</c:v>
                </c:pt>
                <c:pt idx="31">
                  <c:v>101.672</c:v>
                </c:pt>
                <c:pt idx="32">
                  <c:v>101.639</c:v>
                </c:pt>
                <c:pt idx="33">
                  <c:v>102.607</c:v>
                </c:pt>
                <c:pt idx="34">
                  <c:v>103.377</c:v>
                </c:pt>
                <c:pt idx="35">
                  <c:v>103.88500000000001</c:v>
                </c:pt>
                <c:pt idx="36">
                  <c:v>104.08199999999999</c:v>
                </c:pt>
                <c:pt idx="37">
                  <c:v>105.098</c:v>
                </c:pt>
                <c:pt idx="38">
                  <c:v>105.34399999999999</c:v>
                </c:pt>
                <c:pt idx="39">
                  <c:v>106.148</c:v>
                </c:pt>
                <c:pt idx="40">
                  <c:v>107.65600000000001</c:v>
                </c:pt>
                <c:pt idx="41">
                  <c:v>108</c:v>
                </c:pt>
                <c:pt idx="42">
                  <c:v>109.361</c:v>
                </c:pt>
                <c:pt idx="43">
                  <c:v>111.197</c:v>
                </c:pt>
                <c:pt idx="44">
                  <c:v>113.066</c:v>
                </c:pt>
                <c:pt idx="45">
                  <c:v>115.328</c:v>
                </c:pt>
                <c:pt idx="46">
                  <c:v>118.164</c:v>
                </c:pt>
                <c:pt idx="47">
                  <c:v>120.541</c:v>
                </c:pt>
                <c:pt idx="48">
                  <c:v>125.95099999999999</c:v>
                </c:pt>
                <c:pt idx="49">
                  <c:v>131.90199999999999</c:v>
                </c:pt>
                <c:pt idx="50">
                  <c:v>140.08199999999999</c:v>
                </c:pt>
                <c:pt idx="51">
                  <c:v>148.82</c:v>
                </c:pt>
                <c:pt idx="52">
                  <c:v>159.131</c:v>
                </c:pt>
                <c:pt idx="53">
                  <c:v>172.29499999999999</c:v>
                </c:pt>
                <c:pt idx="54">
                  <c:v>185.148</c:v>
                </c:pt>
                <c:pt idx="55">
                  <c:v>197.63900000000001</c:v>
                </c:pt>
                <c:pt idx="56">
                  <c:v>210.55699999999999</c:v>
                </c:pt>
                <c:pt idx="57">
                  <c:v>220.65600000000001</c:v>
                </c:pt>
                <c:pt idx="58">
                  <c:v>227.98400000000001</c:v>
                </c:pt>
                <c:pt idx="59">
                  <c:v>233.148</c:v>
                </c:pt>
                <c:pt idx="60">
                  <c:v>235.03299999999999</c:v>
                </c:pt>
                <c:pt idx="61">
                  <c:v>234.44300000000001</c:v>
                </c:pt>
                <c:pt idx="62">
                  <c:v>230.09800000000001</c:v>
                </c:pt>
                <c:pt idx="63">
                  <c:v>220.803</c:v>
                </c:pt>
                <c:pt idx="64">
                  <c:v>204.96700000000001</c:v>
                </c:pt>
                <c:pt idx="65">
                  <c:v>183.066</c:v>
                </c:pt>
                <c:pt idx="66">
                  <c:v>156.738</c:v>
                </c:pt>
                <c:pt idx="67">
                  <c:v>128.49199999999999</c:v>
                </c:pt>
                <c:pt idx="68">
                  <c:v>109.04900000000001</c:v>
                </c:pt>
                <c:pt idx="69">
                  <c:v>104.443</c:v>
                </c:pt>
                <c:pt idx="70">
                  <c:v>104.164</c:v>
                </c:pt>
                <c:pt idx="71">
                  <c:v>105.88500000000001</c:v>
                </c:pt>
                <c:pt idx="72">
                  <c:v>108.246</c:v>
                </c:pt>
                <c:pt idx="73">
                  <c:v>110.852</c:v>
                </c:pt>
                <c:pt idx="74">
                  <c:v>114.639</c:v>
                </c:pt>
                <c:pt idx="75">
                  <c:v>119.328</c:v>
                </c:pt>
                <c:pt idx="76">
                  <c:v>127.295</c:v>
                </c:pt>
                <c:pt idx="77">
                  <c:v>134.34399999999999</c:v>
                </c:pt>
                <c:pt idx="78">
                  <c:v>143.88499999999999</c:v>
                </c:pt>
                <c:pt idx="79">
                  <c:v>154.279</c:v>
                </c:pt>
                <c:pt idx="80">
                  <c:v>165.83600000000001</c:v>
                </c:pt>
                <c:pt idx="81">
                  <c:v>176.37700000000001</c:v>
                </c:pt>
                <c:pt idx="82">
                  <c:v>186.197</c:v>
                </c:pt>
                <c:pt idx="83">
                  <c:v>192.83600000000001</c:v>
                </c:pt>
                <c:pt idx="84">
                  <c:v>196.96700000000001</c:v>
                </c:pt>
                <c:pt idx="85">
                  <c:v>196.77</c:v>
                </c:pt>
                <c:pt idx="86">
                  <c:v>192.04900000000001</c:v>
                </c:pt>
                <c:pt idx="87">
                  <c:v>180.148</c:v>
                </c:pt>
                <c:pt idx="88">
                  <c:v>162.42599999999999</c:v>
                </c:pt>
                <c:pt idx="89">
                  <c:v>140.459</c:v>
                </c:pt>
                <c:pt idx="90">
                  <c:v>116.21299999999999</c:v>
                </c:pt>
                <c:pt idx="91">
                  <c:v>98.474999999999994</c:v>
                </c:pt>
                <c:pt idx="92">
                  <c:v>91.623000000000005</c:v>
                </c:pt>
                <c:pt idx="93">
                  <c:v>90.918000000000006</c:v>
                </c:pt>
                <c:pt idx="94">
                  <c:v>90.573999999999998</c:v>
                </c:pt>
                <c:pt idx="95">
                  <c:v>90.738</c:v>
                </c:pt>
                <c:pt idx="96">
                  <c:v>90.081999999999994</c:v>
                </c:pt>
                <c:pt idx="97">
                  <c:v>89.950999999999993</c:v>
                </c:pt>
                <c:pt idx="98">
                  <c:v>88.983999999999995</c:v>
                </c:pt>
                <c:pt idx="99">
                  <c:v>89.59</c:v>
                </c:pt>
                <c:pt idx="100">
                  <c:v>89.933999999999997</c:v>
                </c:pt>
                <c:pt idx="101">
                  <c:v>89.966999999999999</c:v>
                </c:pt>
                <c:pt idx="102">
                  <c:v>90.197000000000003</c:v>
                </c:pt>
                <c:pt idx="103">
                  <c:v>88.983999999999995</c:v>
                </c:pt>
                <c:pt idx="104">
                  <c:v>89.343999999999994</c:v>
                </c:pt>
                <c:pt idx="105">
                  <c:v>90</c:v>
                </c:pt>
                <c:pt idx="106">
                  <c:v>88.721000000000004</c:v>
                </c:pt>
                <c:pt idx="107">
                  <c:v>90.066000000000003</c:v>
                </c:pt>
                <c:pt idx="108">
                  <c:v>88.492000000000004</c:v>
                </c:pt>
                <c:pt idx="109">
                  <c:v>88.983999999999995</c:v>
                </c:pt>
                <c:pt idx="110">
                  <c:v>89.376999999999995</c:v>
                </c:pt>
                <c:pt idx="111">
                  <c:v>89.033000000000001</c:v>
                </c:pt>
                <c:pt idx="112">
                  <c:v>89.393000000000001</c:v>
                </c:pt>
                <c:pt idx="113">
                  <c:v>89.474999999999994</c:v>
                </c:pt>
                <c:pt idx="114">
                  <c:v>88.82</c:v>
                </c:pt>
                <c:pt idx="115">
                  <c:v>88.82</c:v>
                </c:pt>
                <c:pt idx="116">
                  <c:v>88.918000000000006</c:v>
                </c:pt>
                <c:pt idx="117">
                  <c:v>89.557000000000002</c:v>
                </c:pt>
                <c:pt idx="118">
                  <c:v>89.507999999999996</c:v>
                </c:pt>
                <c:pt idx="119">
                  <c:v>90.18</c:v>
                </c:pt>
                <c:pt idx="120">
                  <c:v>90.983999999999995</c:v>
                </c:pt>
                <c:pt idx="121">
                  <c:v>92.474999999999994</c:v>
                </c:pt>
                <c:pt idx="122">
                  <c:v>93.376999999999995</c:v>
                </c:pt>
                <c:pt idx="123">
                  <c:v>95.131</c:v>
                </c:pt>
                <c:pt idx="124">
                  <c:v>95.507999999999996</c:v>
                </c:pt>
                <c:pt idx="125">
                  <c:v>96.787000000000006</c:v>
                </c:pt>
                <c:pt idx="126">
                  <c:v>95.688999999999993</c:v>
                </c:pt>
                <c:pt idx="127">
                  <c:v>95.278999999999996</c:v>
                </c:pt>
                <c:pt idx="128">
                  <c:v>93.918000000000006</c:v>
                </c:pt>
                <c:pt idx="129">
                  <c:v>93.097999999999999</c:v>
                </c:pt>
                <c:pt idx="130">
                  <c:v>90.966999999999999</c:v>
                </c:pt>
                <c:pt idx="131">
                  <c:v>88.656000000000006</c:v>
                </c:pt>
                <c:pt idx="132">
                  <c:v>87.328000000000003</c:v>
                </c:pt>
                <c:pt idx="133">
                  <c:v>85.606999999999999</c:v>
                </c:pt>
                <c:pt idx="134">
                  <c:v>84.23</c:v>
                </c:pt>
                <c:pt idx="135">
                  <c:v>83.507999999999996</c:v>
                </c:pt>
                <c:pt idx="136">
                  <c:v>83.754000000000005</c:v>
                </c:pt>
                <c:pt idx="137">
                  <c:v>83.525000000000006</c:v>
                </c:pt>
                <c:pt idx="138">
                  <c:v>82.343999999999994</c:v>
                </c:pt>
                <c:pt idx="139">
                  <c:v>83.164000000000001</c:v>
                </c:pt>
                <c:pt idx="140">
                  <c:v>82.852000000000004</c:v>
                </c:pt>
                <c:pt idx="141">
                  <c:v>82.147999999999996</c:v>
                </c:pt>
                <c:pt idx="142">
                  <c:v>82.721000000000004</c:v>
                </c:pt>
                <c:pt idx="143">
                  <c:v>82.507999999999996</c:v>
                </c:pt>
                <c:pt idx="144">
                  <c:v>82.738</c:v>
                </c:pt>
                <c:pt idx="145">
                  <c:v>83.147999999999996</c:v>
                </c:pt>
                <c:pt idx="146">
                  <c:v>82.754000000000005</c:v>
                </c:pt>
                <c:pt idx="147">
                  <c:v>83.426000000000002</c:v>
                </c:pt>
                <c:pt idx="148">
                  <c:v>83.016000000000005</c:v>
                </c:pt>
                <c:pt idx="149">
                  <c:v>84.557000000000002</c:v>
                </c:pt>
                <c:pt idx="150">
                  <c:v>85.197000000000003</c:v>
                </c:pt>
                <c:pt idx="151">
                  <c:v>84.721000000000004</c:v>
                </c:pt>
                <c:pt idx="152">
                  <c:v>85.097999999999999</c:v>
                </c:pt>
                <c:pt idx="153">
                  <c:v>86.885000000000005</c:v>
                </c:pt>
                <c:pt idx="154">
                  <c:v>87.262</c:v>
                </c:pt>
                <c:pt idx="155">
                  <c:v>88.343999999999994</c:v>
                </c:pt>
                <c:pt idx="156">
                  <c:v>89.540999999999997</c:v>
                </c:pt>
                <c:pt idx="157">
                  <c:v>89.212999999999994</c:v>
                </c:pt>
                <c:pt idx="158">
                  <c:v>89.492000000000004</c:v>
                </c:pt>
                <c:pt idx="159">
                  <c:v>87.540999999999997</c:v>
                </c:pt>
                <c:pt idx="160">
                  <c:v>86.525000000000006</c:v>
                </c:pt>
                <c:pt idx="161">
                  <c:v>85.131</c:v>
                </c:pt>
                <c:pt idx="162">
                  <c:v>84.245999999999995</c:v>
                </c:pt>
                <c:pt idx="163">
                  <c:v>83.802999999999997</c:v>
                </c:pt>
                <c:pt idx="164">
                  <c:v>82.295000000000002</c:v>
                </c:pt>
                <c:pt idx="165">
                  <c:v>82.245999999999995</c:v>
                </c:pt>
                <c:pt idx="166">
                  <c:v>81.869</c:v>
                </c:pt>
                <c:pt idx="167">
                  <c:v>81.950999999999993</c:v>
                </c:pt>
                <c:pt idx="168">
                  <c:v>81.671999999999997</c:v>
                </c:pt>
                <c:pt idx="169">
                  <c:v>81.688999999999993</c:v>
                </c:pt>
                <c:pt idx="170">
                  <c:v>81.097999999999999</c:v>
                </c:pt>
                <c:pt idx="171">
                  <c:v>81.097999999999999</c:v>
                </c:pt>
                <c:pt idx="172">
                  <c:v>81.787000000000006</c:v>
                </c:pt>
                <c:pt idx="173">
                  <c:v>80.983999999999995</c:v>
                </c:pt>
                <c:pt idx="174">
                  <c:v>80.983999999999995</c:v>
                </c:pt>
                <c:pt idx="175">
                  <c:v>81.066000000000003</c:v>
                </c:pt>
                <c:pt idx="176">
                  <c:v>80.933999999999997</c:v>
                </c:pt>
                <c:pt idx="177">
                  <c:v>80.869</c:v>
                </c:pt>
                <c:pt idx="178">
                  <c:v>80.049000000000007</c:v>
                </c:pt>
                <c:pt idx="179">
                  <c:v>80.885000000000005</c:v>
                </c:pt>
                <c:pt idx="180">
                  <c:v>80.869</c:v>
                </c:pt>
                <c:pt idx="181">
                  <c:v>81.295000000000002</c:v>
                </c:pt>
                <c:pt idx="182">
                  <c:v>80.459000000000003</c:v>
                </c:pt>
                <c:pt idx="183">
                  <c:v>80.147999999999996</c:v>
                </c:pt>
                <c:pt idx="184">
                  <c:v>81.557000000000002</c:v>
                </c:pt>
                <c:pt idx="185">
                  <c:v>79.933999999999997</c:v>
                </c:pt>
                <c:pt idx="186">
                  <c:v>80.933999999999997</c:v>
                </c:pt>
                <c:pt idx="187">
                  <c:v>79.835999999999999</c:v>
                </c:pt>
                <c:pt idx="188">
                  <c:v>80.081999999999994</c:v>
                </c:pt>
                <c:pt idx="189">
                  <c:v>80.688999999999993</c:v>
                </c:pt>
                <c:pt idx="190">
                  <c:v>80.721000000000004</c:v>
                </c:pt>
                <c:pt idx="191">
                  <c:v>80.245999999999995</c:v>
                </c:pt>
                <c:pt idx="192">
                  <c:v>80.393000000000001</c:v>
                </c:pt>
                <c:pt idx="193">
                  <c:v>80.754000000000005</c:v>
                </c:pt>
                <c:pt idx="194">
                  <c:v>79.671999999999997</c:v>
                </c:pt>
                <c:pt idx="195">
                  <c:v>81.41</c:v>
                </c:pt>
                <c:pt idx="196">
                  <c:v>80.656000000000006</c:v>
                </c:pt>
                <c:pt idx="197">
                  <c:v>80.869</c:v>
                </c:pt>
                <c:pt idx="198">
                  <c:v>79.77</c:v>
                </c:pt>
                <c:pt idx="199">
                  <c:v>80.638999999999996</c:v>
                </c:pt>
                <c:pt idx="200">
                  <c:v>81.295000000000002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95.092230956017929</c:v>
                </c:pt>
                <c:pt idx="1">
                  <c:v>95.329790244037611</c:v>
                </c:pt>
                <c:pt idx="2">
                  <c:v>95.56782192378472</c:v>
                </c:pt>
                <c:pt idx="3">
                  <c:v>95.806288707612467</c:v>
                </c:pt>
                <c:pt idx="4">
                  <c:v>96.045142116807838</c:v>
                </c:pt>
                <c:pt idx="5">
                  <c:v>96.284320830281018</c:v>
                </c:pt>
                <c:pt idx="6">
                  <c:v>96.523748865293186</c:v>
                </c:pt>
                <c:pt idx="7">
                  <c:v>96.763333584767238</c:v>
                </c:pt>
                <c:pt idx="8">
                  <c:v>97.002963528981454</c:v>
                </c:pt>
                <c:pt idx="9">
                  <c:v>97.242506074148636</c:v>
                </c:pt>
                <c:pt idx="10">
                  <c:v>97.481804927124415</c:v>
                </c:pt>
                <c:pt idx="11">
                  <c:v>97.720677475158695</c:v>
                </c:pt>
                <c:pt idx="12">
                  <c:v>97.958912023577057</c:v>
                </c:pt>
                <c:pt idx="13">
                  <c:v>98.196264974661815</c:v>
                </c:pt>
                <c:pt idx="14">
                  <c:v>98.43245803102684</c:v>
                </c:pt>
                <c:pt idx="15">
                  <c:v>98.667175551335006</c:v>
                </c:pt>
                <c:pt idx="16">
                  <c:v>98.900062252572098</c:v>
                </c:pt>
                <c:pt idx="17">
                  <c:v>99.130721551876704</c:v>
                </c:pt>
                <c:pt idx="18">
                  <c:v>99.358714987204692</c:v>
                </c:pt>
                <c:pt idx="19">
                  <c:v>99.583563370676785</c:v>
                </c:pt>
                <c:pt idx="20">
                  <c:v>99.804750639010507</c:v>
                </c:pt>
                <c:pt idx="21">
                  <c:v>100.02173180735922</c:v>
                </c:pt>
                <c:pt idx="22">
                  <c:v>100.23394704908462</c:v>
                </c:pt>
                <c:pt idx="23">
                  <c:v>100.44084476306092</c:v>
                </c:pt>
                <c:pt idx="24">
                  <c:v>100.64191760170655</c:v>
                </c:pt>
                <c:pt idx="25">
                  <c:v>100.83675685930241</c:v>
                </c:pt>
                <c:pt idx="26">
                  <c:v>101.02513238244323</c:v>
                </c:pt>
                <c:pt idx="27">
                  <c:v>101.20710724307955</c:v>
                </c:pt>
                <c:pt idx="28">
                  <c:v>101.38319872315111</c:v>
                </c:pt>
                <c:pt idx="29">
                  <c:v>101.55459951392552</c:v>
                </c:pt>
                <c:pt idx="30">
                  <c:v>101.72347511711881</c:v>
                </c:pt>
                <c:pt idx="31">
                  <c:v>101.89335477176611</c:v>
                </c:pt>
                <c:pt idx="32">
                  <c:v>102.06963316476597</c:v>
                </c:pt>
                <c:pt idx="33">
                  <c:v>102.26019788504944</c:v>
                </c:pt>
                <c:pt idx="34">
                  <c:v>102.47619209198028</c:v>
                </c:pt>
                <c:pt idx="35">
                  <c:v>102.73291219050611</c:v>
                </c:pt>
                <c:pt idx="36">
                  <c:v>103.05082555555067</c:v>
                </c:pt>
                <c:pt idx="37">
                  <c:v>103.45667297059664</c:v>
                </c:pt>
                <c:pt idx="38">
                  <c:v>103.98459447688839</c:v>
                </c:pt>
                <c:pt idx="39">
                  <c:v>104.67718668717276</c:v>
                </c:pt>
                <c:pt idx="40">
                  <c:v>105.58636636529359</c:v>
                </c:pt>
                <c:pt idx="41">
                  <c:v>106.77388260219762</c:v>
                </c:pt>
                <c:pt idx="42">
                  <c:v>108.31129297091161</c:v>
                </c:pt>
                <c:pt idx="43">
                  <c:v>110.27920349396479</c:v>
                </c:pt>
                <c:pt idx="44">
                  <c:v>112.76557461222764</c:v>
                </c:pt>
                <c:pt idx="45">
                  <c:v>115.86292192182144</c:v>
                </c:pt>
                <c:pt idx="46">
                  <c:v>119.66429628269537</c:v>
                </c:pt>
                <c:pt idx="47">
                  <c:v>124.25801549505911</c:v>
                </c:pt>
                <c:pt idx="48">
                  <c:v>129.7212377923932</c:v>
                </c:pt>
                <c:pt idx="49">
                  <c:v>136.11260978235305</c:v>
                </c:pt>
                <c:pt idx="50">
                  <c:v>143.46437635231231</c:v>
                </c:pt>
                <c:pt idx="51">
                  <c:v>151.77448765237304</c:v>
                </c:pt>
                <c:pt idx="52">
                  <c:v>160.99933840780628</c:v>
                </c:pt>
                <c:pt idx="53">
                  <c:v>171.0477117876334</c:v>
                </c:pt>
                <c:pt idx="54">
                  <c:v>181.77590519917158</c:v>
                </c:pt>
                <c:pt idx="55">
                  <c:v>192.98190362324419</c:v>
                </c:pt>
                <c:pt idx="56">
                  <c:v>204.39106986212306</c:v>
                </c:pt>
                <c:pt idx="57">
                  <c:v>215.61635742730164</c:v>
                </c:pt>
                <c:pt idx="58">
                  <c:v>226.06910704798997</c:v>
                </c:pt>
                <c:pt idx="59">
                  <c:v>234.81432537285173</c:v>
                </c:pt>
                <c:pt idx="60">
                  <c:v>240.43635275024036</c:v>
                </c:pt>
                <c:pt idx="61">
                  <c:v>241.09389138837992</c:v>
                </c:pt>
                <c:pt idx="62">
                  <c:v>234.98148229075667</c:v>
                </c:pt>
                <c:pt idx="63">
                  <c:v>221.21143217257907</c:v>
                </c:pt>
                <c:pt idx="64">
                  <c:v>200.70293870641507</c:v>
                </c:pt>
                <c:pt idx="65">
                  <c:v>176.38465433852963</c:v>
                </c:pt>
                <c:pt idx="66">
                  <c:v>152.3207047844773</c:v>
                </c:pt>
                <c:pt idx="67">
                  <c:v>132.16319422244175</c:v>
                </c:pt>
                <c:pt idx="68">
                  <c:v>117.89607546392338</c:v>
                </c:pt>
                <c:pt idx="69">
                  <c:v>109.58442312202027</c:v>
                </c:pt>
                <c:pt idx="70">
                  <c:v>106.04389889948723</c:v>
                </c:pt>
                <c:pt idx="71">
                  <c:v>105.78101874419701</c:v>
                </c:pt>
                <c:pt idx="72">
                  <c:v>107.62649888482603</c:v>
                </c:pt>
                <c:pt idx="73">
                  <c:v>110.9118083807281</c:v>
                </c:pt>
                <c:pt idx="74">
                  <c:v>115.35814094940019</c:v>
                </c:pt>
                <c:pt idx="75">
                  <c:v>120.89352706965063</c:v>
                </c:pt>
                <c:pt idx="76">
                  <c:v>127.51187503560423</c:v>
                </c:pt>
                <c:pt idx="77">
                  <c:v>135.19209194329565</c:v>
                </c:pt>
                <c:pt idx="78">
                  <c:v>143.85773907228366</c:v>
                </c:pt>
                <c:pt idx="79">
                  <c:v>153.35740048247672</c:v>
                </c:pt>
                <c:pt idx="80">
                  <c:v>163.45298533410585</c:v>
                </c:pt>
                <c:pt idx="81">
                  <c:v>173.79976769423192</c:v>
                </c:pt>
                <c:pt idx="82">
                  <c:v>183.87978019585049</c:v>
                </c:pt>
                <c:pt idx="83">
                  <c:v>192.82593635878743</c:v>
                </c:pt>
                <c:pt idx="84">
                  <c:v>199.13514591099337</c:v>
                </c:pt>
                <c:pt idx="85">
                  <c:v>200.53175917339476</c:v>
                </c:pt>
                <c:pt idx="86">
                  <c:v>194.55084513246965</c:v>
                </c:pt>
                <c:pt idx="87">
                  <c:v>180.1118938506504</c:v>
                </c:pt>
                <c:pt idx="88">
                  <c:v>159.12607485144028</c:v>
                </c:pt>
                <c:pt idx="89">
                  <c:v>136.33467073254977</c:v>
                </c:pt>
                <c:pt idx="90">
                  <c:v>116.88722143226619</c:v>
                </c:pt>
                <c:pt idx="91">
                  <c:v>103.61160090469443</c:v>
                </c:pt>
                <c:pt idx="92">
                  <c:v>96.282406870864676</c:v>
                </c:pt>
                <c:pt idx="93">
                  <c:v>92.956584407476313</c:v>
                </c:pt>
                <c:pt idx="94">
                  <c:v>91.657503810270484</c:v>
                </c:pt>
                <c:pt idx="95">
                  <c:v>91.153565724333816</c:v>
                </c:pt>
                <c:pt idx="96">
                  <c:v>90.895408877026455</c:v>
                </c:pt>
                <c:pt idx="97">
                  <c:v>90.69808563365072</c:v>
                </c:pt>
                <c:pt idx="98">
                  <c:v>90.51340916015819</c:v>
                </c:pt>
                <c:pt idx="99">
                  <c:v>90.33152109247105</c:v>
                </c:pt>
                <c:pt idx="100">
                  <c:v>90.150835804508063</c:v>
                </c:pt>
                <c:pt idx="101">
                  <c:v>89.971202565348491</c:v>
                </c:pt>
                <c:pt idx="102">
                  <c:v>89.792739756812878</c:v>
                </c:pt>
                <c:pt idx="103">
                  <c:v>89.615726580110078</c:v>
                </c:pt>
                <c:pt idx="104">
                  <c:v>89.440670822892912</c:v>
                </c:pt>
                <c:pt idx="105">
                  <c:v>89.268433534228464</c:v>
                </c:pt>
                <c:pt idx="106">
                  <c:v>89.100407433861079</c:v>
                </c:pt>
                <c:pt idx="107">
                  <c:v>88.938757427085363</c:v>
                </c:pt>
                <c:pt idx="108">
                  <c:v>88.786726986681558</c:v>
                </c:pt>
                <c:pt idx="109">
                  <c:v>88.649002877294834</c:v>
                </c:pt>
                <c:pt idx="110">
                  <c:v>88.532112668600021</c:v>
                </c:pt>
                <c:pt idx="111">
                  <c:v>88.444804887670557</c:v>
                </c:pt>
                <c:pt idx="112">
                  <c:v>88.398332649472266</c:v>
                </c:pt>
                <c:pt idx="113">
                  <c:v>88.40653306613757</c:v>
                </c:pt>
                <c:pt idx="114">
                  <c:v>88.48557448403399</c:v>
                </c:pt>
                <c:pt idx="115">
                  <c:v>88.653241628857742</c:v>
                </c:pt>
                <c:pt idx="116">
                  <c:v>88.927655170661424</c:v>
                </c:pt>
                <c:pt idx="117">
                  <c:v>89.325383279326289</c:v>
                </c:pt>
                <c:pt idx="118">
                  <c:v>89.858992451113579</c:v>
                </c:pt>
                <c:pt idx="119">
                  <c:v>90.534165100044561</c:v>
                </c:pt>
                <c:pt idx="120">
                  <c:v>91.346470221864166</c:v>
                </c:pt>
                <c:pt idx="121">
                  <c:v>92.277491283182584</c:v>
                </c:pt>
                <c:pt idx="122">
                  <c:v>93.289124168065456</c:v>
                </c:pt>
                <c:pt idx="123">
                  <c:v>94.314049342967152</c:v>
                </c:pt>
                <c:pt idx="124">
                  <c:v>95.242074959008605</c:v>
                </c:pt>
                <c:pt idx="125">
                  <c:v>95.909660511562166</c:v>
                </c:pt>
                <c:pt idx="126">
                  <c:v>96.111898339130377</c:v>
                </c:pt>
                <c:pt idx="127">
                  <c:v>95.65861619106056</c:v>
                </c:pt>
                <c:pt idx="128">
                  <c:v>94.470299470086715</c:v>
                </c:pt>
                <c:pt idx="129">
                  <c:v>92.66159239688055</c:v>
                </c:pt>
                <c:pt idx="130">
                  <c:v>90.538410628234999</c:v>
                </c:pt>
                <c:pt idx="131">
                  <c:v>88.483975462637687</c:v>
                </c:pt>
                <c:pt idx="132">
                  <c:v>86.799413328495945</c:v>
                </c:pt>
                <c:pt idx="133">
                  <c:v>85.604538982016194</c:v>
                </c:pt>
                <c:pt idx="134">
                  <c:v>84.849761178670917</c:v>
                </c:pt>
                <c:pt idx="135">
                  <c:v>84.401270663693069</c:v>
                </c:pt>
                <c:pt idx="136">
                  <c:v>84.125757008855558</c:v>
                </c:pt>
                <c:pt idx="137">
                  <c:v>83.931744100517022</c:v>
                </c:pt>
                <c:pt idx="138">
                  <c:v>83.770997661094739</c:v>
                </c:pt>
                <c:pt idx="139">
                  <c:v>83.623378002065778</c:v>
                </c:pt>
                <c:pt idx="140">
                  <c:v>83.48257459382188</c:v>
                </c:pt>
                <c:pt idx="141">
                  <c:v>83.348060831593031</c:v>
                </c:pt>
                <c:pt idx="142">
                  <c:v>83.221986962970291</c:v>
                </c:pt>
                <c:pt idx="143">
                  <c:v>83.108626555039763</c:v>
                </c:pt>
                <c:pt idx="144">
                  <c:v>83.014887595475415</c:v>
                </c:pt>
                <c:pt idx="145">
                  <c:v>82.951211558965838</c:v>
                </c:pt>
                <c:pt idx="146">
                  <c:v>82.932500289174456</c:v>
                </c:pt>
                <c:pt idx="147">
                  <c:v>82.978716074442488</c:v>
                </c:pt>
                <c:pt idx="148">
                  <c:v>83.114702066412264</c:v>
                </c:pt>
                <c:pt idx="149">
                  <c:v>83.368700136512729</c:v>
                </c:pt>
                <c:pt idx="150">
                  <c:v>83.769074102045678</c:v>
                </c:pt>
                <c:pt idx="151">
                  <c:v>84.33885923707652</c:v>
                </c:pt>
                <c:pt idx="152">
                  <c:v>85.087783456621523</c:v>
                </c:pt>
                <c:pt idx="153">
                  <c:v>86.001153596941279</c:v>
                </c:pt>
                <c:pt idx="154">
                  <c:v>87.024990288843711</c:v>
                </c:pt>
                <c:pt idx="155">
                  <c:v>88.04930503412146</c:v>
                </c:pt>
                <c:pt idx="156">
                  <c:v>88.899368235992455</c:v>
                </c:pt>
                <c:pt idx="157">
                  <c:v>89.355355018099559</c:v>
                </c:pt>
                <c:pt idx="158">
                  <c:v>89.218686669501125</c:v>
                </c:pt>
                <c:pt idx="159">
                  <c:v>88.412117951639928</c:v>
                </c:pt>
                <c:pt idx="160">
                  <c:v>87.05380946106105</c:v>
                </c:pt>
                <c:pt idx="161">
                  <c:v>85.435957731316691</c:v>
                </c:pt>
                <c:pt idx="162">
                  <c:v>83.900844885149056</c:v>
                </c:pt>
                <c:pt idx="163">
                  <c:v>82.693578774643527</c:v>
                </c:pt>
                <c:pt idx="164">
                  <c:v>81.889645335859882</c:v>
                </c:pt>
                <c:pt idx="165">
                  <c:v>81.425980685442283</c:v>
                </c:pt>
                <c:pt idx="166">
                  <c:v>81.184291333971842</c:v>
                </c:pt>
                <c:pt idx="167">
                  <c:v>81.059454213923502</c:v>
                </c:pt>
                <c:pt idx="168">
                  <c:v>80.985277335622172</c:v>
                </c:pt>
                <c:pt idx="169">
                  <c:v>80.929356812067994</c:v>
                </c:pt>
                <c:pt idx="170">
                  <c:v>80.878819275784124</c:v>
                </c:pt>
                <c:pt idx="171">
                  <c:v>80.82934012511754</c:v>
                </c:pt>
                <c:pt idx="172">
                  <c:v>80.779574202311451</c:v>
                </c:pt>
                <c:pt idx="173">
                  <c:v>80.729034307095588</c:v>
                </c:pt>
                <c:pt idx="174">
                  <c:v>80.677453937489034</c:v>
                </c:pt>
                <c:pt idx="175">
                  <c:v>80.624632596100668</c:v>
                </c:pt>
                <c:pt idx="176">
                  <c:v>80.570404708239607</c:v>
                </c:pt>
                <c:pt idx="177">
                  <c:v>80.514633793486141</c:v>
                </c:pt>
                <c:pt idx="178">
                  <c:v>80.457210553072656</c:v>
                </c:pt>
                <c:pt idx="179">
                  <c:v>80.398051192848854</c:v>
                </c:pt>
                <c:pt idx="180">
                  <c:v>80.337095534032088</c:v>
                </c:pt>
                <c:pt idx="181">
                  <c:v>80.27430493923579</c:v>
                </c:pt>
                <c:pt idx="182">
                  <c:v>80.209660130704123</c:v>
                </c:pt>
                <c:pt idx="183">
                  <c:v>80.143158972348786</c:v>
                </c:pt>
                <c:pt idx="184">
                  <c:v>80.074814275634736</c:v>
                </c:pt>
                <c:pt idx="185">
                  <c:v>80.004651677386263</c:v>
                </c:pt>
                <c:pt idx="186">
                  <c:v>79.932707626201804</c:v>
                </c:pt>
                <c:pt idx="187">
                  <c:v>79.859027503806175</c:v>
                </c:pt>
                <c:pt idx="188">
                  <c:v>79.783663898573707</c:v>
                </c:pt>
                <c:pt idx="189">
                  <c:v>79.706675040734709</c:v>
                </c:pt>
                <c:pt idx="190">
                  <c:v>79.628123402436771</c:v>
                </c:pt>
                <c:pt idx="191">
                  <c:v>79.548074460803889</c:v>
                </c:pt>
                <c:pt idx="192">
                  <c:v>79.466595618306101</c:v>
                </c:pt>
                <c:pt idx="193">
                  <c:v>79.383755271975957</c:v>
                </c:pt>
                <c:pt idx="194">
                  <c:v>79.299622021130546</c:v>
                </c:pt>
                <c:pt idx="195">
                  <c:v>79.214264002125873</c:v>
                </c:pt>
                <c:pt idx="196">
                  <c:v>79.127748338136243</c:v>
                </c:pt>
                <c:pt idx="197">
                  <c:v>79.040140691884517</c:v>
                </c:pt>
                <c:pt idx="198">
                  <c:v>78.951504909533426</c:v>
                </c:pt>
                <c:pt idx="199">
                  <c:v>78.861902744484368</c:v>
                </c:pt>
                <c:pt idx="200">
                  <c:v>78.771393650538371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95.092230955676243</c:v>
                </c:pt>
                <c:pt idx="1">
                  <c:v>95.329790243257051</c:v>
                </c:pt>
                <c:pt idx="2">
                  <c:v>95.567821922024393</c:v>
                </c:pt>
                <c:pt idx="3">
                  <c:v>95.806288703693298</c:v>
                </c:pt>
                <c:pt idx="4">
                  <c:v>96.045142108193843</c:v>
                </c:pt>
                <c:pt idx="5">
                  <c:v>96.284320811590206</c:v>
                </c:pt>
                <c:pt idx="6">
                  <c:v>96.523748825255964</c:v>
                </c:pt>
                <c:pt idx="7">
                  <c:v>96.763333500100629</c:v>
                </c:pt>
                <c:pt idx="8">
                  <c:v>97.00296335222599</c:v>
                </c:pt>
                <c:pt idx="9">
                  <c:v>97.242505709859785</c:v>
                </c:pt>
                <c:pt idx="10">
                  <c:v>97.481804185931409</c:v>
                </c:pt>
                <c:pt idx="11">
                  <c:v>97.720675986383426</c:v>
                </c:pt>
                <c:pt idx="12">
                  <c:v>97.958909071420535</c:v>
                </c:pt>
                <c:pt idx="13">
                  <c:v>98.196259195537806</c:v>
                </c:pt>
                <c:pt idx="14">
                  <c:v>98.432446862470343</c:v>
                </c:pt>
                <c:pt idx="15">
                  <c:v>98.667154243247268</c:v>
                </c:pt>
                <c:pt idx="16">
                  <c:v>98.900022119324333</c:v>
                </c:pt>
                <c:pt idx="17">
                  <c:v>99.130646928218511</c:v>
                </c:pt>
                <c:pt idx="18">
                  <c:v>99.358578005942661</c:v>
                </c:pt>
                <c:pt idx="19">
                  <c:v>99.583315138434656</c:v>
                </c:pt>
                <c:pt idx="20">
                  <c:v>99.804306552464652</c:v>
                </c:pt>
                <c:pt idx="21">
                  <c:v>100.02094749431002</c:v>
                </c:pt>
                <c:pt idx="22">
                  <c:v>100.23257956064194</c:v>
                </c:pt>
                <c:pt idx="23">
                  <c:v>100.4384909591105</c:v>
                </c:pt>
                <c:pt idx="24">
                  <c:v>100.63791788428952</c:v>
                </c:pt>
                <c:pt idx="25">
                  <c:v>100.83004719596028</c:v>
                </c:pt>
                <c:pt idx="26">
                  <c:v>101.01402057902192</c:v>
                </c:pt>
                <c:pt idx="27">
                  <c:v>101.18894034547179</c:v>
                </c:pt>
                <c:pt idx="28">
                  <c:v>101.35387700694024</c:v>
                </c:pt>
                <c:pt idx="29">
                  <c:v>101.50787869970137</c:v>
                </c:pt>
                <c:pt idx="30">
                  <c:v>101.64998248217809</c:v>
                </c:pt>
                <c:pt idx="31">
                  <c:v>101.77922744806757</c:v>
                </c:pt>
                <c:pt idx="32">
                  <c:v>101.89466950807524</c:v>
                </c:pt>
                <c:pt idx="33">
                  <c:v>101.99539759322113</c:v>
                </c:pt>
                <c:pt idx="34">
                  <c:v>102.08055092786215</c:v>
                </c:pt>
                <c:pt idx="35">
                  <c:v>102.14933691767807</c:v>
                </c:pt>
                <c:pt idx="36">
                  <c:v>102.20104910494042</c:v>
                </c:pt>
                <c:pt idx="37">
                  <c:v>102.23508456919535</c:v>
                </c:pt>
                <c:pt idx="38">
                  <c:v>102.25096010473669</c:v>
                </c:pt>
                <c:pt idx="39">
                  <c:v>102.24832649454119</c:v>
                </c:pt>
                <c:pt idx="40">
                  <c:v>102.226980229178</c:v>
                </c:pt>
                <c:pt idx="41">
                  <c:v>102.18687209100288</c:v>
                </c:pt>
                <c:pt idx="42">
                  <c:v>102.12811213733674</c:v>
                </c:pt>
                <c:pt idx="43">
                  <c:v>102.05097076587697</c:v>
                </c:pt>
                <c:pt idx="44">
                  <c:v>101.95587572202928</c:v>
                </c:pt>
                <c:pt idx="45">
                  <c:v>101.84340509881717</c:v>
                </c:pt>
                <c:pt idx="46">
                  <c:v>101.71427657131187</c:v>
                </c:pt>
                <c:pt idx="47">
                  <c:v>101.56933328456894</c:v>
                </c:pt>
                <c:pt idx="48">
                  <c:v>101.4095269635707</c:v>
                </c:pt>
                <c:pt idx="49">
                  <c:v>101.23589892508809</c:v>
                </c:pt>
                <c:pt idx="50">
                  <c:v>101.04955973791431</c:v>
                </c:pt>
                <c:pt idx="51">
                  <c:v>100.85166829715406</c:v>
                </c:pt>
                <c:pt idx="52">
                  <c:v>100.64341105207393</c:v>
                </c:pt>
                <c:pt idx="53">
                  <c:v>100.42598206109541</c:v>
                </c:pt>
                <c:pt idx="54">
                  <c:v>100.20056445033831</c:v>
                </c:pt>
                <c:pt idx="55">
                  <c:v>99.968313733823379</c:v>
                </c:pt>
                <c:pt idx="56">
                  <c:v>99.730343324591473</c:v>
                </c:pt>
                <c:pt idx="57">
                  <c:v>99.487712436495826</c:v>
                </c:pt>
                <c:pt idx="58">
                  <c:v>99.241416454711256</c:v>
                </c:pt>
                <c:pt idx="59">
                  <c:v>98.992379745499335</c:v>
                </c:pt>
                <c:pt idx="60">
                  <c:v>98.741450786693221</c:v>
                </c:pt>
                <c:pt idx="61">
                  <c:v>98.489399431783966</c:v>
                </c:pt>
                <c:pt idx="62">
                  <c:v>98.236916072600977</c:v>
                </c:pt>
                <c:pt idx="63">
                  <c:v>97.984612437088259</c:v>
                </c:pt>
                <c:pt idx="64">
                  <c:v>97.733023747256681</c:v>
                </c:pt>
                <c:pt idx="65">
                  <c:v>97.482611965097718</c:v>
                </c:pt>
                <c:pt idx="66">
                  <c:v>97.233769867902211</c:v>
                </c:pt>
                <c:pt idx="67">
                  <c:v>96.986825715922976</c:v>
                </c:pt>
                <c:pt idx="68">
                  <c:v>96.742048301816979</c:v>
                </c:pt>
                <c:pt idx="69">
                  <c:v>96.499652200367734</c:v>
                </c:pt>
                <c:pt idx="70">
                  <c:v>96.259803066647905</c:v>
                </c:pt>
                <c:pt idx="71">
                  <c:v>96.022622859541798</c:v>
                </c:pt>
                <c:pt idx="72">
                  <c:v>95.788194894339114</c:v>
                </c:pt>
                <c:pt idx="73">
                  <c:v>95.556568652259585</c:v>
                </c:pt>
                <c:pt idx="74">
                  <c:v>95.327764295906832</c:v>
                </c:pt>
                <c:pt idx="75">
                  <c:v>95.101776857660511</c:v>
                </c:pt>
                <c:pt idx="76">
                  <c:v>94.878580082968199</c:v>
                </c:pt>
                <c:pt idx="77">
                  <c:v>94.658129922581097</c:v>
                </c:pt>
                <c:pt idx="78">
                  <c:v>94.440367677260937</c:v>
                </c:pt>
                <c:pt idx="79">
                  <c:v>94.225222805684552</c:v>
                </c:pt>
                <c:pt idx="80">
                  <c:v>94.012615411507596</c:v>
                </c:pt>
                <c:pt idx="81">
                  <c:v>93.802458429141936</c:v>
                </c:pt>
                <c:pt idx="82">
                  <c:v>93.594659530046542</c:v>
                </c:pt>
                <c:pt idx="83">
                  <c:v>93.389122772499832</c:v>
                </c:pt>
                <c:pt idx="84">
                  <c:v>93.1857500181479</c:v>
                </c:pt>
                <c:pt idx="85">
                  <c:v>92.984442138312247</c:v>
                </c:pt>
                <c:pt idx="86">
                  <c:v>92.785100032261028</c:v>
                </c:pt>
                <c:pt idx="87">
                  <c:v>92.587625478542265</c:v>
                </c:pt>
                <c:pt idx="88">
                  <c:v>92.391921839158442</c:v>
                </c:pt>
                <c:pt idx="89">
                  <c:v>92.197894634919692</c:v>
                </c:pt>
                <c:pt idx="90">
                  <c:v>92.005452008816889</c:v>
                </c:pt>
                <c:pt idx="91">
                  <c:v>91.814505092759987</c:v>
                </c:pt>
                <c:pt idx="92">
                  <c:v>91.624968291568862</c:v>
                </c:pt>
                <c:pt idx="93">
                  <c:v>91.436759496711545</c:v>
                </c:pt>
                <c:pt idx="94">
                  <c:v>91.249800240976839</c:v>
                </c:pt>
                <c:pt idx="95">
                  <c:v>91.064015804054833</c:v>
                </c:pt>
                <c:pt idx="96">
                  <c:v>90.879335277888615</c:v>
                </c:pt>
                <c:pt idx="97">
                  <c:v>90.695691599650587</c:v>
                </c:pt>
                <c:pt idx="98">
                  <c:v>90.513021559291047</c:v>
                </c:pt>
                <c:pt idx="99">
                  <c:v>90.33126578779769</c:v>
                </c:pt>
                <c:pt idx="100">
                  <c:v>90.150368731589325</c:v>
                </c:pt>
                <c:pt idx="101">
                  <c:v>89.970278617840208</c:v>
                </c:pt>
                <c:pt idx="102">
                  <c:v>89.790947414982924</c:v>
                </c:pt>
                <c:pt idx="103">
                  <c:v>89.612330792166674</c:v>
                </c:pt>
                <c:pt idx="104">
                  <c:v>89.434388081040865</c:v>
                </c:pt>
                <c:pt idx="105">
                  <c:v>89.257082242889638</c:v>
                </c:pt>
                <c:pt idx="106">
                  <c:v>89.08037984385038</c:v>
                </c:pt>
                <c:pt idx="107">
                  <c:v>88.904251040705176</c:v>
                </c:pt>
                <c:pt idx="108">
                  <c:v>88.728669579528031</c:v>
                </c:pt>
                <c:pt idx="109">
                  <c:v>88.553612809299636</c:v>
                </c:pt>
                <c:pt idx="110">
                  <c:v>88.379061712455609</c:v>
                </c:pt>
                <c:pt idx="111">
                  <c:v>88.205000954208273</c:v>
                </c:pt>
                <c:pt idx="112">
                  <c:v>88.031418952366622</c:v>
                </c:pt>
                <c:pt idx="113">
                  <c:v>87.858307969269774</c:v>
                </c:pt>
                <c:pt idx="114">
                  <c:v>87.685664227331785</c:v>
                </c:pt>
                <c:pt idx="115">
                  <c:v>87.513488049565936</c:v>
                </c:pt>
                <c:pt idx="116">
                  <c:v>87.341784026300161</c:v>
                </c:pt>
                <c:pt idx="117">
                  <c:v>87.170561209100001</c:v>
                </c:pt>
                <c:pt idx="118">
                  <c:v>86.999833332671912</c:v>
                </c:pt>
                <c:pt idx="119">
                  <c:v>86.82961906520444</c:v>
                </c:pt>
                <c:pt idx="120">
                  <c:v>86.659942287210527</c:v>
                </c:pt>
                <c:pt idx="121">
                  <c:v>86.490832398432133</c:v>
                </c:pt>
                <c:pt idx="122">
                  <c:v>86.32232465174603</c:v>
                </c:pt>
                <c:pt idx="123">
                  <c:v>86.154460512237648</c:v>
                </c:pt>
                <c:pt idx="124">
                  <c:v>85.987288038669789</c:v>
                </c:pt>
                <c:pt idx="125">
                  <c:v>85.820862283437322</c:v>
                </c:pt>
                <c:pt idx="126">
                  <c:v>85.655245705746381</c:v>
                </c:pt>
                <c:pt idx="127">
                  <c:v>85.490508591164456</c:v>
                </c:pt>
                <c:pt idx="128">
                  <c:v>85.326729468840099</c:v>
                </c:pt>
                <c:pt idx="129">
                  <c:v>85.163995515577497</c:v>
                </c:pt>
                <c:pt idx="130">
                  <c:v>85.002402933572938</c:v>
                </c:pt>
                <c:pt idx="131">
                  <c:v>84.842057285993192</c:v>
                </c:pt>
                <c:pt idx="132">
                  <c:v>84.683073771736261</c:v>
                </c:pt>
                <c:pt idx="133">
                  <c:v>84.525577417724065</c:v>
                </c:pt>
                <c:pt idx="134">
                  <c:v>84.369703164031137</c:v>
                </c:pt>
                <c:pt idx="135">
                  <c:v>84.215595814185235</c:v>
                </c:pt>
                <c:pt idx="136">
                  <c:v>84.063409820265051</c:v>
                </c:pt>
                <c:pt idx="137">
                  <c:v>83.913308870195408</c:v>
                </c:pt>
                <c:pt idx="138">
                  <c:v>83.765465243183812</c:v>
                </c:pt>
                <c:pt idx="139">
                  <c:v>83.620058898881013</c:v>
                </c:pt>
                <c:pt idx="140">
                  <c:v>83.477276266961539</c:v>
                </c:pt>
                <c:pt idx="141">
                  <c:v>83.337308706800513</c:v>
                </c:pt>
                <c:pt idx="142">
                  <c:v>83.200350612178681</c:v>
                </c:pt>
                <c:pt idx="143">
                  <c:v>83.066597143839203</c:v>
                </c:pt>
                <c:pt idx="144">
                  <c:v>82.936241583539243</c:v>
                </c:pt>
                <c:pt idx="145">
                  <c:v>82.80947231713256</c:v>
                </c:pt>
                <c:pt idx="146">
                  <c:v>82.686469471133947</c:v>
                </c:pt>
                <c:pt idx="147">
                  <c:v>82.567401246840859</c:v>
                </c:pt>
                <c:pt idx="148">
                  <c:v>82.452420017777783</c:v>
                </c:pt>
                <c:pt idx="149">
                  <c:v>82.341658278996633</c:v>
                </c:pt>
                <c:pt idx="150">
                  <c:v>82.235224559248252</c:v>
                </c:pt>
                <c:pt idx="151">
                  <c:v>82.133199427550068</c:v>
                </c:pt>
                <c:pt idx="152">
                  <c:v>82.035631742293162</c:v>
                </c:pt>
                <c:pt idx="153">
                  <c:v>81.942535301742993</c:v>
                </c:pt>
                <c:pt idx="154">
                  <c:v>81.853886057695235</c:v>
                </c:pt>
                <c:pt idx="155">
                  <c:v>81.769620047592312</c:v>
                </c:pt>
                <c:pt idx="156">
                  <c:v>81.689632183626685</c:v>
                </c:pt>
                <c:pt idx="157">
                  <c:v>81.613776010099912</c:v>
                </c:pt>
                <c:pt idx="158">
                  <c:v>81.541864503384204</c:v>
                </c:pt>
                <c:pt idx="159">
                  <c:v>81.473671944071668</c:v>
                </c:pt>
                <c:pt idx="160">
                  <c:v>81.408936841061262</c:v>
                </c:pt>
                <c:pt idx="161">
                  <c:v>81.34736583591237</c:v>
                </c:pt>
                <c:pt idx="162">
                  <c:v>81.288638466665674</c:v>
                </c:pt>
                <c:pt idx="163">
                  <c:v>81.232412627358116</c:v>
                </c:pt>
                <c:pt idx="164">
                  <c:v>81.178330526044235</c:v>
                </c:pt>
                <c:pt idx="165">
                  <c:v>81.126024922844422</c:v>
                </c:pt>
                <c:pt idx="166">
                  <c:v>81.075125421805978</c:v>
                </c:pt>
                <c:pt idx="167">
                  <c:v>81.025264596353054</c:v>
                </c:pt>
                <c:pt idx="168">
                  <c:v>80.976083746743626</c:v>
                </c:pt>
                <c:pt idx="169">
                  <c:v>80.927238117115166</c:v>
                </c:pt>
                <c:pt idx="170">
                  <c:v>80.878401436498393</c:v>
                </c:pt>
                <c:pt idx="171">
                  <c:v>80.82926968932729</c:v>
                </c:pt>
                <c:pt idx="172">
                  <c:v>80.779564063180487</c:v>
                </c:pt>
                <c:pt idx="173">
                  <c:v>80.72903306176363</c:v>
                </c:pt>
                <c:pt idx="174">
                  <c:v>80.677453807064609</c:v>
                </c:pt>
                <c:pt idx="175">
                  <c:v>80.624632584459917</c:v>
                </c:pt>
                <c:pt idx="176">
                  <c:v>80.570404707354598</c:v>
                </c:pt>
                <c:pt idx="177">
                  <c:v>80.514633793428843</c:v>
                </c:pt>
                <c:pt idx="178">
                  <c:v>80.457210553069501</c:v>
                </c:pt>
                <c:pt idx="179">
                  <c:v>80.398051192848712</c:v>
                </c:pt>
                <c:pt idx="180">
                  <c:v>80.337095534032088</c:v>
                </c:pt>
                <c:pt idx="181">
                  <c:v>80.27430493923579</c:v>
                </c:pt>
                <c:pt idx="182">
                  <c:v>80.209660130704123</c:v>
                </c:pt>
                <c:pt idx="183">
                  <c:v>80.143158972348786</c:v>
                </c:pt>
                <c:pt idx="184">
                  <c:v>80.074814275634736</c:v>
                </c:pt>
                <c:pt idx="185">
                  <c:v>80.004651677386263</c:v>
                </c:pt>
                <c:pt idx="186">
                  <c:v>79.932707626201804</c:v>
                </c:pt>
                <c:pt idx="187">
                  <c:v>79.859027503806175</c:v>
                </c:pt>
                <c:pt idx="188">
                  <c:v>79.783663898573707</c:v>
                </c:pt>
                <c:pt idx="189">
                  <c:v>79.706675040734709</c:v>
                </c:pt>
                <c:pt idx="190">
                  <c:v>79.628123402436771</c:v>
                </c:pt>
                <c:pt idx="191">
                  <c:v>79.548074460803889</c:v>
                </c:pt>
                <c:pt idx="192">
                  <c:v>79.466595618306101</c:v>
                </c:pt>
                <c:pt idx="193">
                  <c:v>79.383755271975957</c:v>
                </c:pt>
                <c:pt idx="194">
                  <c:v>79.299622021130546</c:v>
                </c:pt>
                <c:pt idx="195">
                  <c:v>79.214264002125873</c:v>
                </c:pt>
                <c:pt idx="196">
                  <c:v>79.127748338136243</c:v>
                </c:pt>
                <c:pt idx="197">
                  <c:v>79.040140691884517</c:v>
                </c:pt>
                <c:pt idx="198">
                  <c:v>78.951504909533426</c:v>
                </c:pt>
                <c:pt idx="199">
                  <c:v>78.861902744484368</c:v>
                </c:pt>
                <c:pt idx="200">
                  <c:v>78.771393650538371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95.081999999999994</c:v>
                </c:pt>
                <c:pt idx="1">
                  <c:v>95.081999999999994</c:v>
                </c:pt>
                <c:pt idx="2">
                  <c:v>95.525000000000006</c:v>
                </c:pt>
                <c:pt idx="3">
                  <c:v>94.573999999999998</c:v>
                </c:pt>
                <c:pt idx="4">
                  <c:v>94.656000000000006</c:v>
                </c:pt>
                <c:pt idx="5">
                  <c:v>95.459000000000003</c:v>
                </c:pt>
                <c:pt idx="6">
                  <c:v>95.245999999999995</c:v>
                </c:pt>
                <c:pt idx="7">
                  <c:v>95.245999999999995</c:v>
                </c:pt>
                <c:pt idx="8">
                  <c:v>94.212999999999994</c:v>
                </c:pt>
                <c:pt idx="9">
                  <c:v>94.754000000000005</c:v>
                </c:pt>
                <c:pt idx="10">
                  <c:v>94.966999999999999</c:v>
                </c:pt>
                <c:pt idx="11">
                  <c:v>95.049000000000007</c:v>
                </c:pt>
                <c:pt idx="12">
                  <c:v>95.311000000000007</c:v>
                </c:pt>
                <c:pt idx="13">
                  <c:v>95.311000000000007</c:v>
                </c:pt>
                <c:pt idx="14">
                  <c:v>94.278999999999996</c:v>
                </c:pt>
                <c:pt idx="15">
                  <c:v>94.869</c:v>
                </c:pt>
                <c:pt idx="16">
                  <c:v>95.016000000000005</c:v>
                </c:pt>
                <c:pt idx="17">
                  <c:v>94.983999999999995</c:v>
                </c:pt>
                <c:pt idx="18">
                  <c:v>94.540999999999997</c:v>
                </c:pt>
                <c:pt idx="19">
                  <c:v>95.688999999999993</c:v>
                </c:pt>
                <c:pt idx="20">
                  <c:v>95.787000000000006</c:v>
                </c:pt>
                <c:pt idx="21">
                  <c:v>94.835999999999999</c:v>
                </c:pt>
                <c:pt idx="22">
                  <c:v>95.671999999999997</c:v>
                </c:pt>
                <c:pt idx="23">
                  <c:v>95.966999999999999</c:v>
                </c:pt>
                <c:pt idx="24">
                  <c:v>94.869</c:v>
                </c:pt>
                <c:pt idx="25">
                  <c:v>95.721000000000004</c:v>
                </c:pt>
                <c:pt idx="26">
                  <c:v>96.77</c:v>
                </c:pt>
                <c:pt idx="27">
                  <c:v>96.164000000000001</c:v>
                </c:pt>
                <c:pt idx="28">
                  <c:v>97.147999999999996</c:v>
                </c:pt>
                <c:pt idx="29">
                  <c:v>97.950999999999993</c:v>
                </c:pt>
                <c:pt idx="30">
                  <c:v>97.950999999999993</c:v>
                </c:pt>
                <c:pt idx="31">
                  <c:v>99.131</c:v>
                </c:pt>
                <c:pt idx="32">
                  <c:v>99.114999999999995</c:v>
                </c:pt>
                <c:pt idx="33">
                  <c:v>99.59</c:v>
                </c:pt>
                <c:pt idx="34">
                  <c:v>99.787000000000006</c:v>
                </c:pt>
                <c:pt idx="35">
                  <c:v>101.426</c:v>
                </c:pt>
                <c:pt idx="36">
                  <c:v>102.246</c:v>
                </c:pt>
                <c:pt idx="37">
                  <c:v>101.98399999999999</c:v>
                </c:pt>
                <c:pt idx="38">
                  <c:v>104.508</c:v>
                </c:pt>
                <c:pt idx="39">
                  <c:v>104.246</c:v>
                </c:pt>
                <c:pt idx="40">
                  <c:v>104.836</c:v>
                </c:pt>
                <c:pt idx="41">
                  <c:v>106.47499999999999</c:v>
                </c:pt>
                <c:pt idx="42">
                  <c:v>107.459</c:v>
                </c:pt>
                <c:pt idx="43">
                  <c:v>108.08199999999999</c:v>
                </c:pt>
                <c:pt idx="44">
                  <c:v>111.11499999999999</c:v>
                </c:pt>
                <c:pt idx="45">
                  <c:v>112.47499999999999</c:v>
                </c:pt>
                <c:pt idx="46">
                  <c:v>115.803</c:v>
                </c:pt>
                <c:pt idx="47">
                  <c:v>118.754</c:v>
                </c:pt>
                <c:pt idx="48">
                  <c:v>123.623</c:v>
                </c:pt>
                <c:pt idx="49">
                  <c:v>129.59</c:v>
                </c:pt>
                <c:pt idx="50">
                  <c:v>136.607</c:v>
                </c:pt>
                <c:pt idx="51">
                  <c:v>146.42599999999999</c:v>
                </c:pt>
                <c:pt idx="52">
                  <c:v>156.934</c:v>
                </c:pt>
                <c:pt idx="53">
                  <c:v>168.55699999999999</c:v>
                </c:pt>
                <c:pt idx="54">
                  <c:v>183.066</c:v>
                </c:pt>
                <c:pt idx="55">
                  <c:v>197.49199999999999</c:v>
                </c:pt>
                <c:pt idx="56">
                  <c:v>209.95099999999999</c:v>
                </c:pt>
                <c:pt idx="57">
                  <c:v>220.21299999999999</c:v>
                </c:pt>
                <c:pt idx="58">
                  <c:v>227.63900000000001</c:v>
                </c:pt>
                <c:pt idx="59">
                  <c:v>232.52500000000001</c:v>
                </c:pt>
                <c:pt idx="60">
                  <c:v>234.62299999999999</c:v>
                </c:pt>
                <c:pt idx="61">
                  <c:v>233.44300000000001</c:v>
                </c:pt>
                <c:pt idx="62">
                  <c:v>226.49199999999999</c:v>
                </c:pt>
                <c:pt idx="63">
                  <c:v>214.70500000000001</c:v>
                </c:pt>
                <c:pt idx="64">
                  <c:v>195.83600000000001</c:v>
                </c:pt>
                <c:pt idx="65">
                  <c:v>171.16399999999999</c:v>
                </c:pt>
                <c:pt idx="66">
                  <c:v>141.34399999999999</c:v>
                </c:pt>
                <c:pt idx="67">
                  <c:v>112.77</c:v>
                </c:pt>
                <c:pt idx="68">
                  <c:v>100.459</c:v>
                </c:pt>
                <c:pt idx="69">
                  <c:v>98.197000000000003</c:v>
                </c:pt>
                <c:pt idx="70">
                  <c:v>100.033</c:v>
                </c:pt>
                <c:pt idx="71">
                  <c:v>101.393</c:v>
                </c:pt>
                <c:pt idx="72">
                  <c:v>104.869</c:v>
                </c:pt>
                <c:pt idx="73">
                  <c:v>107.574</c:v>
                </c:pt>
                <c:pt idx="74">
                  <c:v>112.78700000000001</c:v>
                </c:pt>
                <c:pt idx="75">
                  <c:v>117.98399999999999</c:v>
                </c:pt>
                <c:pt idx="76">
                  <c:v>125.246</c:v>
                </c:pt>
                <c:pt idx="77">
                  <c:v>135.328</c:v>
                </c:pt>
                <c:pt idx="78">
                  <c:v>144.70500000000001</c:v>
                </c:pt>
                <c:pt idx="79">
                  <c:v>157.279</c:v>
                </c:pt>
                <c:pt idx="80">
                  <c:v>167.82</c:v>
                </c:pt>
                <c:pt idx="81">
                  <c:v>178.541</c:v>
                </c:pt>
                <c:pt idx="82">
                  <c:v>187.50800000000001</c:v>
                </c:pt>
                <c:pt idx="83">
                  <c:v>193.21299999999999</c:v>
                </c:pt>
                <c:pt idx="84">
                  <c:v>195.672</c:v>
                </c:pt>
                <c:pt idx="85">
                  <c:v>193.62299999999999</c:v>
                </c:pt>
                <c:pt idx="86">
                  <c:v>184.328</c:v>
                </c:pt>
                <c:pt idx="87">
                  <c:v>168.95099999999999</c:v>
                </c:pt>
                <c:pt idx="88">
                  <c:v>147.36099999999999</c:v>
                </c:pt>
                <c:pt idx="89">
                  <c:v>122.639</c:v>
                </c:pt>
                <c:pt idx="90">
                  <c:v>99.507999999999996</c:v>
                </c:pt>
                <c:pt idx="91">
                  <c:v>89.688999999999993</c:v>
                </c:pt>
                <c:pt idx="92">
                  <c:v>88.754000000000005</c:v>
                </c:pt>
                <c:pt idx="93">
                  <c:v>88.016000000000005</c:v>
                </c:pt>
                <c:pt idx="94">
                  <c:v>87.033000000000001</c:v>
                </c:pt>
                <c:pt idx="95">
                  <c:v>87.426000000000002</c:v>
                </c:pt>
                <c:pt idx="96">
                  <c:v>87.097999999999999</c:v>
                </c:pt>
                <c:pt idx="97">
                  <c:v>87.623000000000005</c:v>
                </c:pt>
                <c:pt idx="98">
                  <c:v>87</c:v>
                </c:pt>
                <c:pt idx="99">
                  <c:v>87.459000000000003</c:v>
                </c:pt>
                <c:pt idx="100">
                  <c:v>86.623000000000005</c:v>
                </c:pt>
                <c:pt idx="101">
                  <c:v>87.671999999999997</c:v>
                </c:pt>
                <c:pt idx="102">
                  <c:v>86.147999999999996</c:v>
                </c:pt>
                <c:pt idx="103">
                  <c:v>86.902000000000001</c:v>
                </c:pt>
                <c:pt idx="104">
                  <c:v>87.426000000000002</c:v>
                </c:pt>
                <c:pt idx="105">
                  <c:v>87.18</c:v>
                </c:pt>
                <c:pt idx="106">
                  <c:v>86.361000000000004</c:v>
                </c:pt>
                <c:pt idx="107">
                  <c:v>86.885000000000005</c:v>
                </c:pt>
                <c:pt idx="108">
                  <c:v>87.573999999999998</c:v>
                </c:pt>
                <c:pt idx="109">
                  <c:v>87.606999999999999</c:v>
                </c:pt>
                <c:pt idx="110">
                  <c:v>86.557000000000002</c:v>
                </c:pt>
                <c:pt idx="111">
                  <c:v>87.114999999999995</c:v>
                </c:pt>
                <c:pt idx="112">
                  <c:v>87.114999999999995</c:v>
                </c:pt>
                <c:pt idx="113">
                  <c:v>87.245999999999995</c:v>
                </c:pt>
                <c:pt idx="114">
                  <c:v>87.442999999999998</c:v>
                </c:pt>
                <c:pt idx="115">
                  <c:v>86.802999999999997</c:v>
                </c:pt>
                <c:pt idx="116">
                  <c:v>87.343999999999994</c:v>
                </c:pt>
                <c:pt idx="117">
                  <c:v>87.343999999999994</c:v>
                </c:pt>
                <c:pt idx="118">
                  <c:v>89.131</c:v>
                </c:pt>
                <c:pt idx="119">
                  <c:v>90.474999999999994</c:v>
                </c:pt>
                <c:pt idx="120">
                  <c:v>91.295000000000002</c:v>
                </c:pt>
                <c:pt idx="121">
                  <c:v>92.097999999999999</c:v>
                </c:pt>
                <c:pt idx="122">
                  <c:v>94.164000000000001</c:v>
                </c:pt>
                <c:pt idx="123">
                  <c:v>95.869</c:v>
                </c:pt>
                <c:pt idx="124">
                  <c:v>96.492000000000004</c:v>
                </c:pt>
                <c:pt idx="125">
                  <c:v>96.704999999999998</c:v>
                </c:pt>
                <c:pt idx="126">
                  <c:v>95.573999999999998</c:v>
                </c:pt>
                <c:pt idx="127">
                  <c:v>95.59</c:v>
                </c:pt>
                <c:pt idx="128">
                  <c:v>93.966999999999999</c:v>
                </c:pt>
                <c:pt idx="129">
                  <c:v>91.835999999999999</c:v>
                </c:pt>
                <c:pt idx="130">
                  <c:v>90.131</c:v>
                </c:pt>
                <c:pt idx="131">
                  <c:v>86.606999999999999</c:v>
                </c:pt>
                <c:pt idx="132">
                  <c:v>85.738</c:v>
                </c:pt>
                <c:pt idx="133">
                  <c:v>83.606999999999999</c:v>
                </c:pt>
                <c:pt idx="134">
                  <c:v>83.492000000000004</c:v>
                </c:pt>
                <c:pt idx="135">
                  <c:v>82.918000000000006</c:v>
                </c:pt>
                <c:pt idx="136">
                  <c:v>82.147999999999996</c:v>
                </c:pt>
                <c:pt idx="137">
                  <c:v>81.869</c:v>
                </c:pt>
                <c:pt idx="138">
                  <c:v>81.933999999999997</c:v>
                </c:pt>
                <c:pt idx="139">
                  <c:v>82.081999999999994</c:v>
                </c:pt>
                <c:pt idx="140">
                  <c:v>81.721000000000004</c:v>
                </c:pt>
                <c:pt idx="141">
                  <c:v>82.114999999999995</c:v>
                </c:pt>
                <c:pt idx="142">
                  <c:v>81.869</c:v>
                </c:pt>
                <c:pt idx="143">
                  <c:v>81.787000000000006</c:v>
                </c:pt>
                <c:pt idx="144">
                  <c:v>82.638999999999996</c:v>
                </c:pt>
                <c:pt idx="145">
                  <c:v>82.131</c:v>
                </c:pt>
                <c:pt idx="146">
                  <c:v>82.262</c:v>
                </c:pt>
                <c:pt idx="147">
                  <c:v>82</c:v>
                </c:pt>
                <c:pt idx="148">
                  <c:v>82.656000000000006</c:v>
                </c:pt>
                <c:pt idx="149">
                  <c:v>82.902000000000001</c:v>
                </c:pt>
                <c:pt idx="150">
                  <c:v>83.557000000000002</c:v>
                </c:pt>
                <c:pt idx="151">
                  <c:v>85.262</c:v>
                </c:pt>
                <c:pt idx="152">
                  <c:v>85.933999999999997</c:v>
                </c:pt>
                <c:pt idx="153">
                  <c:v>87.114999999999995</c:v>
                </c:pt>
                <c:pt idx="154">
                  <c:v>86.82</c:v>
                </c:pt>
                <c:pt idx="155">
                  <c:v>88.525000000000006</c:v>
                </c:pt>
                <c:pt idx="156">
                  <c:v>88.918000000000006</c:v>
                </c:pt>
                <c:pt idx="157">
                  <c:v>88.016000000000005</c:v>
                </c:pt>
                <c:pt idx="158">
                  <c:v>87.557000000000002</c:v>
                </c:pt>
                <c:pt idx="159">
                  <c:v>86.18</c:v>
                </c:pt>
                <c:pt idx="160">
                  <c:v>84.41</c:v>
                </c:pt>
                <c:pt idx="161">
                  <c:v>84.066000000000003</c:v>
                </c:pt>
                <c:pt idx="162">
                  <c:v>82.426000000000002</c:v>
                </c:pt>
                <c:pt idx="163">
                  <c:v>81.638999999999996</c:v>
                </c:pt>
                <c:pt idx="164">
                  <c:v>79.918000000000006</c:v>
                </c:pt>
                <c:pt idx="165">
                  <c:v>81.147999999999996</c:v>
                </c:pt>
                <c:pt idx="166">
                  <c:v>80.704999999999998</c:v>
                </c:pt>
                <c:pt idx="167">
                  <c:v>79.819999999999993</c:v>
                </c:pt>
                <c:pt idx="168">
                  <c:v>81.147999999999996</c:v>
                </c:pt>
                <c:pt idx="169">
                  <c:v>80.507999999999996</c:v>
                </c:pt>
                <c:pt idx="170">
                  <c:v>79.033000000000001</c:v>
                </c:pt>
                <c:pt idx="171">
                  <c:v>80.147999999999996</c:v>
                </c:pt>
                <c:pt idx="172">
                  <c:v>80.311000000000007</c:v>
                </c:pt>
                <c:pt idx="173">
                  <c:v>79.361000000000004</c:v>
                </c:pt>
                <c:pt idx="174">
                  <c:v>79.59</c:v>
                </c:pt>
                <c:pt idx="175">
                  <c:v>80.033000000000001</c:v>
                </c:pt>
                <c:pt idx="176">
                  <c:v>79.164000000000001</c:v>
                </c:pt>
                <c:pt idx="177">
                  <c:v>79.328000000000003</c:v>
                </c:pt>
                <c:pt idx="178">
                  <c:v>80.066000000000003</c:v>
                </c:pt>
                <c:pt idx="179">
                  <c:v>79.671999999999997</c:v>
                </c:pt>
                <c:pt idx="180">
                  <c:v>79.507999999999996</c:v>
                </c:pt>
                <c:pt idx="181">
                  <c:v>79.638999999999996</c:v>
                </c:pt>
                <c:pt idx="182">
                  <c:v>79.278999999999996</c:v>
                </c:pt>
                <c:pt idx="183">
                  <c:v>78.852000000000004</c:v>
                </c:pt>
                <c:pt idx="184">
                  <c:v>79.066000000000003</c:v>
                </c:pt>
                <c:pt idx="185">
                  <c:v>78.393000000000001</c:v>
                </c:pt>
                <c:pt idx="186">
                  <c:v>79.852000000000004</c:v>
                </c:pt>
                <c:pt idx="187">
                  <c:v>79.197000000000003</c:v>
                </c:pt>
                <c:pt idx="188">
                  <c:v>79.638999999999996</c:v>
                </c:pt>
                <c:pt idx="189">
                  <c:v>78.869</c:v>
                </c:pt>
                <c:pt idx="190">
                  <c:v>79.540999999999997</c:v>
                </c:pt>
                <c:pt idx="191">
                  <c:v>79.738</c:v>
                </c:pt>
                <c:pt idx="192">
                  <c:v>79.343999999999994</c:v>
                </c:pt>
                <c:pt idx="193">
                  <c:v>78.902000000000001</c:v>
                </c:pt>
                <c:pt idx="194">
                  <c:v>78.557000000000002</c:v>
                </c:pt>
                <c:pt idx="195">
                  <c:v>79.671999999999997</c:v>
                </c:pt>
                <c:pt idx="196">
                  <c:v>80.361000000000004</c:v>
                </c:pt>
                <c:pt idx="197">
                  <c:v>79.885000000000005</c:v>
                </c:pt>
                <c:pt idx="198">
                  <c:v>80.507999999999996</c:v>
                </c:pt>
                <c:pt idx="199">
                  <c:v>79.164000000000001</c:v>
                </c:pt>
                <c:pt idx="200">
                  <c:v>79.049000000000007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92.720238098224158</c:v>
                </c:pt>
                <c:pt idx="1">
                  <c:v>92.951584885740999</c:v>
                </c:pt>
                <c:pt idx="2">
                  <c:v>93.182779713233842</c:v>
                </c:pt>
                <c:pt idx="3">
                  <c:v>93.413738278246427</c:v>
                </c:pt>
                <c:pt idx="4">
                  <c:v>93.644362288096175</c:v>
                </c:pt>
                <c:pt idx="5">
                  <c:v>93.874537779736087</c:v>
                </c:pt>
                <c:pt idx="6">
                  <c:v>94.104133302108437</c:v>
                </c:pt>
                <c:pt idx="7">
                  <c:v>94.332997962454073</c:v>
                </c:pt>
                <c:pt idx="8">
                  <c:v>94.560959342205194</c:v>
                </c:pt>
                <c:pt idx="9">
                  <c:v>94.787821293712142</c:v>
                </c:pt>
                <c:pt idx="10">
                  <c:v>95.013361636695421</c:v>
                </c:pt>
                <c:pt idx="11">
                  <c:v>95.237329783818595</c:v>
                </c:pt>
                <c:pt idx="12">
                  <c:v>95.459444339462536</c:v>
                </c:pt>
                <c:pt idx="13">
                  <c:v>95.679390736709252</c:v>
                </c:pt>
                <c:pt idx="14">
                  <c:v>95.896819007899154</c:v>
                </c:pt>
                <c:pt idx="15">
                  <c:v>96.111341828814886</c:v>
                </c:pt>
                <c:pt idx="16">
                  <c:v>96.322533042939227</c:v>
                </c:pt>
                <c:pt idx="17">
                  <c:v>96.529926971210472</c:v>
                </c:pt>
                <c:pt idx="18">
                  <c:v>96.733018959863202</c:v>
                </c:pt>
                <c:pt idx="19">
                  <c:v>96.931267836025256</c:v>
                </c:pt>
                <c:pt idx="20">
                  <c:v>97.12410125694953</c:v>
                </c:pt>
                <c:pt idx="21">
                  <c:v>97.310925391734415</c:v>
                </c:pt>
                <c:pt idx="22">
                  <c:v>97.491141010181096</c:v>
                </c:pt>
                <c:pt idx="23">
                  <c:v>97.66416892470734</c:v>
                </c:pt>
                <c:pt idx="24">
                  <c:v>97.829488892452432</c:v>
                </c:pt>
                <c:pt idx="25">
                  <c:v>97.986697583127921</c:v>
                </c:pt>
                <c:pt idx="26">
                  <c:v>98.13559307914889</c:v>
                </c:pt>
                <c:pt idx="27">
                  <c:v>98.276295580132114</c:v>
                </c:pt>
                <c:pt idx="28">
                  <c:v>98.409416444149429</c:v>
                </c:pt>
                <c:pt idx="29">
                  <c:v>98.536290217078616</c:v>
                </c:pt>
                <c:pt idx="30">
                  <c:v>98.659286539603841</c:v>
                </c:pt>
                <c:pt idx="31">
                  <c:v>98.782220262828062</c:v>
                </c:pt>
                <c:pt idx="32">
                  <c:v>98.910878035314283</c:v>
                </c:pt>
                <c:pt idx="33">
                  <c:v>99.053677143327235</c:v>
                </c:pt>
                <c:pt idx="34">
                  <c:v>99.222466445419201</c:v>
                </c:pt>
                <c:pt idx="35">
                  <c:v>99.433468755351257</c:v>
                </c:pt>
                <c:pt idx="36">
                  <c:v>99.708348036197549</c:v>
                </c:pt>
                <c:pt idx="37">
                  <c:v>100.07536268368153</c:v>
                </c:pt>
                <c:pt idx="38">
                  <c:v>100.57053807115581</c:v>
                </c:pt>
                <c:pt idx="39">
                  <c:v>101.23875845734757</c:v>
                </c:pt>
                <c:pt idx="40">
                  <c:v>102.13464265106202</c:v>
                </c:pt>
                <c:pt idx="41">
                  <c:v>103.32303328202973</c:v>
                </c:pt>
                <c:pt idx="42">
                  <c:v>104.87890141730145</c:v>
                </c:pt>
                <c:pt idx="43">
                  <c:v>106.88645307739571</c:v>
                </c:pt>
                <c:pt idx="44">
                  <c:v>109.43722906154062</c:v>
                </c:pt>
                <c:pt idx="45">
                  <c:v>112.62702119153278</c:v>
                </c:pt>
                <c:pt idx="46">
                  <c:v>116.55149188604524</c:v>
                </c:pt>
                <c:pt idx="47">
                  <c:v>121.30048218521291</c:v>
                </c:pt>
                <c:pt idx="48">
                  <c:v>126.95112394540064</c:v>
                </c:pt>
                <c:pt idx="49">
                  <c:v>133.56002753395458</c:v>
                </c:pt>
                <c:pt idx="50">
                  <c:v>141.15498371240824</c:v>
                </c:pt>
                <c:pt idx="51">
                  <c:v>149.72677802283985</c:v>
                </c:pt>
                <c:pt idx="52">
                  <c:v>159.22183766435785</c:v>
                </c:pt>
                <c:pt idx="53">
                  <c:v>169.53644056390888</c:v>
                </c:pt>
                <c:pt idx="54">
                  <c:v>180.51284029261544</c:v>
                </c:pt>
                <c:pt idx="55">
                  <c:v>191.93592650765265</c:v>
                </c:pt>
                <c:pt idx="56">
                  <c:v>203.52341124351673</c:v>
                </c:pt>
                <c:pt idx="57">
                  <c:v>214.889497044244</c:v>
                </c:pt>
                <c:pt idx="58">
                  <c:v>225.44505639973264</c:v>
                </c:pt>
                <c:pt idx="59">
                  <c:v>234.20604082898052</c:v>
                </c:pt>
                <c:pt idx="60">
                  <c:v>239.57556977572511</c:v>
                </c:pt>
                <c:pt idx="61">
                  <c:v>239.35653675282845</c:v>
                </c:pt>
                <c:pt idx="62">
                  <c:v>231.35940355233961</c:v>
                </c:pt>
                <c:pt idx="63">
                  <c:v>214.65959416162204</c:v>
                </c:pt>
                <c:pt idx="64">
                  <c:v>190.81842356383177</c:v>
                </c:pt>
                <c:pt idx="65">
                  <c:v>163.93669925175288</c:v>
                </c:pt>
                <c:pt idx="66">
                  <c:v>139.08668925846953</c:v>
                </c:pt>
                <c:pt idx="67">
                  <c:v>120.08232052144338</c:v>
                </c:pt>
                <c:pt idx="68">
                  <c:v>108.1830218435399</c:v>
                </c:pt>
                <c:pt idx="69">
                  <c:v>102.43137474789347</c:v>
                </c:pt>
                <c:pt idx="70">
                  <c:v>100.9492985133724</c:v>
                </c:pt>
                <c:pt idx="71">
                  <c:v>102.07653083133684</c:v>
                </c:pt>
                <c:pt idx="72">
                  <c:v>104.8166023509575</c:v>
                </c:pt>
                <c:pt idx="73">
                  <c:v>108.74777302800601</c:v>
                </c:pt>
                <c:pt idx="74">
                  <c:v>113.76684567001958</c:v>
                </c:pt>
                <c:pt idx="75">
                  <c:v>119.88503673747104</c:v>
                </c:pt>
                <c:pt idx="76">
                  <c:v>127.11626019035705</c:v>
                </c:pt>
                <c:pt idx="77">
                  <c:v>135.42527762983707</c:v>
                </c:pt>
                <c:pt idx="78">
                  <c:v>144.70335231207798</c:v>
                </c:pt>
                <c:pt idx="79">
                  <c:v>154.75523608527897</c:v>
                </c:pt>
                <c:pt idx="80">
                  <c:v>165.28722308598745</c:v>
                </c:pt>
                <c:pt idx="81">
                  <c:v>175.87251168739081</c:v>
                </c:pt>
                <c:pt idx="82">
                  <c:v>185.83655311670412</c:v>
                </c:pt>
                <c:pt idx="83">
                  <c:v>193.99856855107973</c:v>
                </c:pt>
                <c:pt idx="84">
                  <c:v>198.36624874948598</c:v>
                </c:pt>
                <c:pt idx="85">
                  <c:v>196.26956146290658</c:v>
                </c:pt>
                <c:pt idx="86">
                  <c:v>185.56536912487152</c:v>
                </c:pt>
                <c:pt idx="87">
                  <c:v>166.62927555747979</c:v>
                </c:pt>
                <c:pt idx="88">
                  <c:v>143.33412140265492</c:v>
                </c:pt>
                <c:pt idx="89">
                  <c:v>121.39756054778434</c:v>
                </c:pt>
                <c:pt idx="90">
                  <c:v>105.13144040479567</c:v>
                </c:pt>
                <c:pt idx="91">
                  <c:v>95.516395587548956</c:v>
                </c:pt>
                <c:pt idx="92">
                  <c:v>90.935000468961761</c:v>
                </c:pt>
                <c:pt idx="93">
                  <c:v>89.129609074302479</c:v>
                </c:pt>
                <c:pt idx="94">
                  <c:v>88.488390471531417</c:v>
                </c:pt>
                <c:pt idx="95">
                  <c:v>88.226241691047264</c:v>
                </c:pt>
                <c:pt idx="96">
                  <c:v>88.06147190729456</c:v>
                </c:pt>
                <c:pt idx="97">
                  <c:v>87.917146165573683</c:v>
                </c:pt>
                <c:pt idx="98">
                  <c:v>87.776973013466929</c:v>
                </c:pt>
                <c:pt idx="99">
                  <c:v>87.638241598282903</c:v>
                </c:pt>
                <c:pt idx="100">
                  <c:v>87.500615107428132</c:v>
                </c:pt>
                <c:pt idx="101">
                  <c:v>87.364138739273088</c:v>
                </c:pt>
                <c:pt idx="102">
                  <c:v>87.229007392406686</c:v>
                </c:pt>
                <c:pt idx="103">
                  <c:v>87.095611728682115</c:v>
                </c:pt>
                <c:pt idx="104">
                  <c:v>86.964653144242718</c:v>
                </c:pt>
                <c:pt idx="105">
                  <c:v>86.837317306406902</c:v>
                </c:pt>
                <c:pt idx="106">
                  <c:v>86.715519351826714</c:v>
                </c:pt>
                <c:pt idx="107">
                  <c:v>86.602232676750305</c:v>
                </c:pt>
                <c:pt idx="108">
                  <c:v>86.501904303088864</c:v>
                </c:pt>
                <c:pt idx="109">
                  <c:v>86.420942702373381</c:v>
                </c:pt>
                <c:pt idx="110">
                  <c:v>86.368237519655139</c:v>
                </c:pt>
                <c:pt idx="111">
                  <c:v>86.355635503308918</c:v>
                </c:pt>
                <c:pt idx="112">
                  <c:v>86.398256898042348</c:v>
                </c:pt>
                <c:pt idx="113">
                  <c:v>86.514499414380936</c:v>
                </c:pt>
                <c:pt idx="114">
                  <c:v>86.725554501246847</c:v>
                </c:pt>
                <c:pt idx="115">
                  <c:v>87.054267414092934</c:v>
                </c:pt>
                <c:pt idx="116">
                  <c:v>87.523221831018532</c:v>
                </c:pt>
                <c:pt idx="117">
                  <c:v>88.152026791968069</c:v>
                </c:pt>
                <c:pt idx="118">
                  <c:v>88.953910174224703</c:v>
                </c:pt>
                <c:pt idx="119">
                  <c:v>89.931799244246804</c:v>
                </c:pt>
                <c:pt idx="120">
                  <c:v>91.073887756945808</c:v>
                </c:pt>
                <c:pt idx="121">
                  <c:v>92.347918436550032</c:v>
                </c:pt>
                <c:pt idx="122">
                  <c:v>93.692050162389947</c:v>
                </c:pt>
                <c:pt idx="123">
                  <c:v>94.999905137308545</c:v>
                </c:pt>
                <c:pt idx="124">
                  <c:v>96.102574012843334</c:v>
                </c:pt>
                <c:pt idx="125">
                  <c:v>96.764250474088144</c:v>
                </c:pt>
                <c:pt idx="126">
                  <c:v>96.721865037594199</c:v>
                </c:pt>
                <c:pt idx="127">
                  <c:v>95.786964042370727</c:v>
                </c:pt>
                <c:pt idx="128">
                  <c:v>93.974319598155091</c:v>
                </c:pt>
                <c:pt idx="129">
                  <c:v>91.564029313173648</c:v>
                </c:pt>
                <c:pt idx="130">
                  <c:v>89.019518008351938</c:v>
                </c:pt>
                <c:pt idx="131">
                  <c:v>86.791397487569427</c:v>
                </c:pt>
                <c:pt idx="132">
                  <c:v>85.138268677503575</c:v>
                </c:pt>
                <c:pt idx="133">
                  <c:v>84.078514014704552</c:v>
                </c:pt>
                <c:pt idx="134">
                  <c:v>83.471712565726705</c:v>
                </c:pt>
                <c:pt idx="135">
                  <c:v>83.139236747843626</c:v>
                </c:pt>
                <c:pt idx="136">
                  <c:v>82.94272584819926</c:v>
                </c:pt>
                <c:pt idx="137">
                  <c:v>82.802697028328097</c:v>
                </c:pt>
                <c:pt idx="138">
                  <c:v>82.683356402730595</c:v>
                </c:pt>
                <c:pt idx="139">
                  <c:v>82.57213086070449</c:v>
                </c:pt>
                <c:pt idx="140">
                  <c:v>82.46636921562866</c:v>
                </c:pt>
                <c:pt idx="141">
                  <c:v>82.367508306382916</c:v>
                </c:pt>
                <c:pt idx="142">
                  <c:v>82.279491205941085</c:v>
                </c:pt>
                <c:pt idx="143">
                  <c:v>82.209000994053071</c:v>
                </c:pt>
                <c:pt idx="144">
                  <c:v>82.166344958260794</c:v>
                </c:pt>
                <c:pt idx="145">
                  <c:v>82.166452894380598</c:v>
                </c:pt>
                <c:pt idx="146">
                  <c:v>82.229573731308534</c:v>
                </c:pt>
                <c:pt idx="147">
                  <c:v>82.381174968746933</c:v>
                </c:pt>
                <c:pt idx="148">
                  <c:v>82.650469982110778</c:v>
                </c:pt>
                <c:pt idx="149">
                  <c:v>83.067023832043176</c:v>
                </c:pt>
                <c:pt idx="150">
                  <c:v>83.655011077237688</c:v>
                </c:pt>
                <c:pt idx="151">
                  <c:v>84.424735147436806</c:v>
                </c:pt>
                <c:pt idx="152">
                  <c:v>85.360749447513484</c:v>
                </c:pt>
                <c:pt idx="153">
                  <c:v>86.405911916152832</c:v>
                </c:pt>
                <c:pt idx="154">
                  <c:v>87.443534745078352</c:v>
                </c:pt>
                <c:pt idx="155">
                  <c:v>88.288748666676028</c:v>
                </c:pt>
                <c:pt idx="156">
                  <c:v>88.71174516258931</c:v>
                </c:pt>
                <c:pt idx="157">
                  <c:v>88.511990902228291</c:v>
                </c:pt>
                <c:pt idx="158">
                  <c:v>87.625821679685572</c:v>
                </c:pt>
                <c:pt idx="159">
                  <c:v>86.198709365632013</c:v>
                </c:pt>
                <c:pt idx="160">
                  <c:v>84.549306667827295</c:v>
                </c:pt>
                <c:pt idx="161">
                  <c:v>83.028186948560361</c:v>
                </c:pt>
                <c:pt idx="162">
                  <c:v>81.866131033865415</c:v>
                </c:pt>
                <c:pt idx="163">
                  <c:v>81.11372018917055</c:v>
                </c:pt>
                <c:pt idx="164">
                  <c:v>80.688739236707562</c:v>
                </c:pt>
                <c:pt idx="165">
                  <c:v>80.46677479934192</c:v>
                </c:pt>
                <c:pt idx="166">
                  <c:v>80.346245103146373</c:v>
                </c:pt>
                <c:pt idx="167">
                  <c:v>80.267333274731371</c:v>
                </c:pt>
                <c:pt idx="168">
                  <c:v>80.202585233183811</c:v>
                </c:pt>
                <c:pt idx="169">
                  <c:v>80.141808471958228</c:v>
                </c:pt>
                <c:pt idx="170">
                  <c:v>80.081832279015771</c:v>
                </c:pt>
                <c:pt idx="171">
                  <c:v>80.021759975727093</c:v>
                </c:pt>
                <c:pt idx="172">
                  <c:v>79.961300293777413</c:v>
                </c:pt>
                <c:pt idx="173">
                  <c:v>79.90030409037054</c:v>
                </c:pt>
                <c:pt idx="174">
                  <c:v>79.838660520760271</c:v>
                </c:pt>
                <c:pt idx="175">
                  <c:v>79.776277853751608</c:v>
                </c:pt>
                <c:pt idx="176">
                  <c:v>79.713080188492327</c:v>
                </c:pt>
                <c:pt idx="177">
                  <c:v>79.649006437080985</c:v>
                </c:pt>
                <c:pt idx="178">
                  <c:v>79.584009423434367</c:v>
                </c:pt>
                <c:pt idx="179">
                  <c:v>79.518054861832667</c:v>
                </c:pt>
                <c:pt idx="180">
                  <c:v>79.451120234016869</c:v>
                </c:pt>
                <c:pt idx="181">
                  <c:v>79.383193607240017</c:v>
                </c:pt>
                <c:pt idx="182">
                  <c:v>79.314272432155875</c:v>
                </c:pt>
                <c:pt idx="183">
                  <c:v>79.24436235309021</c:v>
                </c:pt>
                <c:pt idx="184">
                  <c:v>79.173476056747788</c:v>
                </c:pt>
                <c:pt idx="185">
                  <c:v>79.101632179247744</c:v>
                </c:pt>
                <c:pt idx="186">
                  <c:v>79.02885428577963</c:v>
                </c:pt>
                <c:pt idx="187">
                  <c:v>78.955169932255899</c:v>
                </c:pt>
                <c:pt idx="188">
                  <c:v>78.880609814164799</c:v>
                </c:pt>
                <c:pt idx="189">
                  <c:v>78.805207004400089</c:v>
                </c:pt>
                <c:pt idx="190">
                  <c:v>78.728996279126093</c:v>
                </c:pt>
                <c:pt idx="191">
                  <c:v>78.652013528662977</c:v>
                </c:pt>
                <c:pt idx="192">
                  <c:v>78.574295248873867</c:v>
                </c:pt>
                <c:pt idx="193">
                  <c:v>78.495878107515111</c:v>
                </c:pt>
                <c:pt idx="194">
                  <c:v>78.416798579393088</c:v>
                </c:pt>
                <c:pt idx="195">
                  <c:v>78.337092643876289</c:v>
                </c:pt>
                <c:pt idx="196">
                  <c:v>78.256795538268193</c:v>
                </c:pt>
                <c:pt idx="197">
                  <c:v>78.175941560693303</c:v>
                </c:pt>
                <c:pt idx="198">
                  <c:v>78.094563916432108</c:v>
                </c:pt>
                <c:pt idx="199">
                  <c:v>78.012694602017632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92.720238097942655</c:v>
                </c:pt>
                <c:pt idx="1">
                  <c:v>92.951584885091492</c:v>
                </c:pt>
                <c:pt idx="2">
                  <c:v>93.182779711754719</c:v>
                </c:pt>
                <c:pt idx="3">
                  <c:v>93.413738274921826</c:v>
                </c:pt>
                <c:pt idx="4">
                  <c:v>93.644362280720614</c:v>
                </c:pt>
                <c:pt idx="5">
                  <c:v>93.874537763586261</c:v>
                </c:pt>
                <c:pt idx="6">
                  <c:v>94.104133267205754</c:v>
                </c:pt>
                <c:pt idx="7">
                  <c:v>94.332997888003547</c:v>
                </c:pt>
                <c:pt idx="8">
                  <c:v>94.560959185459751</c:v>
                </c:pt>
                <c:pt idx="9">
                  <c:v>94.787820967995373</c:v>
                </c:pt>
                <c:pt idx="10">
                  <c:v>95.013360968654055</c:v>
                </c:pt>
                <c:pt idx="11">
                  <c:v>95.237328431482425</c:v>
                </c:pt>
                <c:pt idx="12">
                  <c:v>95.459441637470746</c:v>
                </c:pt>
                <c:pt idx="13">
                  <c:v>95.6793854082525</c:v>
                </c:pt>
                <c:pt idx="14">
                  <c:v>95.896808636510158</c:v>
                </c:pt>
                <c:pt idx="15">
                  <c:v>96.111321904175938</c:v>
                </c:pt>
                <c:pt idx="16">
                  <c:v>96.32249526293036</c:v>
                </c:pt>
                <c:pt idx="17">
                  <c:v>96.52985626595283</c:v>
                </c:pt>
                <c:pt idx="18">
                  <c:v>96.732888354978201</c:v>
                </c:pt>
                <c:pt idx="19">
                  <c:v>96.93102972188224</c:v>
                </c:pt>
                <c:pt idx="20">
                  <c:v>97.123672778464055</c:v>
                </c:pt>
                <c:pt idx="21">
                  <c:v>97.310164380781544</c:v>
                </c:pt>
                <c:pt idx="22">
                  <c:v>97.489806964033789</c:v>
                </c:pt>
                <c:pt idx="23">
                  <c:v>97.661860749048117</c:v>
                </c:pt>
                <c:pt idx="24">
                  <c:v>97.825547180182966</c:v>
                </c:pt>
                <c:pt idx="25">
                  <c:v>97.980053745042099</c:v>
                </c:pt>
                <c:pt idx="26">
                  <c:v>98.124540306954444</c:v>
                </c:pt>
                <c:pt idx="27">
                  <c:v>98.25814705001541</c:v>
                </c:pt>
                <c:pt idx="28">
                  <c:v>98.380004092319794</c:v>
                </c:pt>
                <c:pt idx="29">
                  <c:v>98.489242765212239</c:v>
                </c:pt>
                <c:pt idx="30">
                  <c:v>98.585008485251279</c:v>
                </c:pt>
                <c:pt idx="31">
                  <c:v>98.666475062666109</c:v>
                </c:pt>
                <c:pt idx="32">
                  <c:v>98.7328601983574</c:v>
                </c:pt>
                <c:pt idx="33">
                  <c:v>98.783441825494151</c:v>
                </c:pt>
                <c:pt idx="34">
                  <c:v>98.817574857538432</c:v>
                </c:pt>
                <c:pt idx="35">
                  <c:v>98.834707819404883</c:v>
                </c:pt>
                <c:pt idx="36">
                  <c:v>98.834398770522483</c:v>
                </c:pt>
                <c:pt idx="37">
                  <c:v>98.816329885973332</c:v>
                </c:pt>
                <c:pt idx="38">
                  <c:v>98.780320051958768</c:v>
                </c:pt>
                <c:pt idx="39">
                  <c:v>98.726334860098945</c:v>
                </c:pt>
                <c:pt idx="40">
                  <c:v>98.654493454262237</c:v>
                </c:pt>
                <c:pt idx="41">
                  <c:v>98.565071793001849</c:v>
                </c:pt>
                <c:pt idx="42">
                  <c:v>98.458502035625912</c:v>
                </c:pt>
                <c:pt idx="43">
                  <c:v>98.335367932012858</c:v>
                </c:pt>
                <c:pt idx="44">
                  <c:v>98.196396283872645</c:v>
                </c:pt>
                <c:pt idx="45">
                  <c:v>98.042444734489123</c:v>
                </c:pt>
                <c:pt idx="46">
                  <c:v>97.874486320605556</c:v>
                </c:pt>
                <c:pt idx="47">
                  <c:v>97.693591370488605</c:v>
                </c:pt>
                <c:pt idx="48">
                  <c:v>97.500907445180502</c:v>
                </c:pt>
                <c:pt idx="49">
                  <c:v>97.297638087992837</c:v>
                </c:pt>
                <c:pt idx="50">
                  <c:v>97.08502116719221</c:v>
                </c:pt>
                <c:pt idx="51">
                  <c:v>96.864307569823467</c:v>
                </c:pt>
                <c:pt idx="52">
                  <c:v>96.636740935982417</c:v>
                </c:pt>
                <c:pt idx="53">
                  <c:v>96.403539021011113</c:v>
                </c:pt>
                <c:pt idx="54">
                  <c:v>96.165877148434191</c:v>
                </c:pt>
                <c:pt idx="55">
                  <c:v>95.924874080072669</c:v>
                </c:pt>
                <c:pt idx="56">
                  <c:v>95.681580492269134</c:v>
                </c:pt>
                <c:pt idx="57">
                  <c:v>95.436970117705727</c:v>
                </c:pt>
                <c:pt idx="58">
                  <c:v>95.19193349800436</c:v>
                </c:pt>
                <c:pt idx="59">
                  <c:v>94.947274197918773</c:v>
                </c:pt>
                <c:pt idx="60">
                  <c:v>94.703707259865851</c:v>
                </c:pt>
                <c:pt idx="61">
                  <c:v>94.461859628123833</c:v>
                </c:pt>
                <c:pt idx="62">
                  <c:v>94.222272243882273</c:v>
                </c:pt>
                <c:pt idx="63">
                  <c:v>93.985403502909605</c:v>
                </c:pt>
                <c:pt idx="64">
                  <c:v>93.751633773637266</c:v>
                </c:pt>
                <c:pt idx="65">
                  <c:v>93.521270691379414</c:v>
                </c:pt>
                <c:pt idx="66">
                  <c:v>93.294554970719005</c:v>
                </c:pt>
                <c:pt idx="67">
                  <c:v>93.071666509588866</c:v>
                </c:pt>
                <c:pt idx="68">
                  <c:v>92.852730592530094</c:v>
                </c:pt>
                <c:pt idx="69">
                  <c:v>92.637824034807792</c:v>
                </c:pt>
                <c:pt idx="70">
                  <c:v>92.426981141846497</c:v>
                </c:pt>
                <c:pt idx="71">
                  <c:v>92.220199388653711</c:v>
                </c:pt>
                <c:pt idx="72">
                  <c:v>92.017444750810171</c:v>
                </c:pt>
                <c:pt idx="73">
                  <c:v>91.818656641865161</c:v>
                </c:pt>
                <c:pt idx="74">
                  <c:v>91.623752431506773</c:v>
                </c:pt>
                <c:pt idx="75">
                  <c:v>91.432631534811975</c:v>
                </c:pt>
                <c:pt idx="76">
                  <c:v>91.245179075486107</c:v>
                </c:pt>
                <c:pt idx="77">
                  <c:v>91.06126913562926</c:v>
                </c:pt>
                <c:pt idx="78">
                  <c:v>90.880767611607027</c:v>
                </c:pt>
                <c:pt idx="79">
                  <c:v>90.70353470045545</c:v>
                </c:pt>
                <c:pt idx="80">
                  <c:v>90.529427044296625</c:v>
                </c:pt>
                <c:pt idx="81">
                  <c:v>90.358299561836759</c:v>
                </c:pt>
                <c:pt idx="82">
                  <c:v>90.19000699647593</c:v>
                </c:pt>
                <c:pt idx="83">
                  <c:v>90.024405210154214</c:v>
                </c:pt>
                <c:pt idx="84">
                  <c:v>89.861352251019952</c:v>
                </c:pt>
                <c:pt idx="85">
                  <c:v>89.700709221527887</c:v>
                </c:pt>
                <c:pt idx="86">
                  <c:v>89.542340971810546</c:v>
                </c:pt>
                <c:pt idx="87">
                  <c:v>89.386116641237891</c:v>
                </c:pt>
                <c:pt idx="88">
                  <c:v>89.231910069085814</c:v>
                </c:pt>
                <c:pt idx="89">
                  <c:v>89.079600093241041</c:v>
                </c:pt>
                <c:pt idx="90">
                  <c:v>88.929070753934923</c:v>
                </c:pt>
                <c:pt idx="91">
                  <c:v>88.780211417654328</c:v>
                </c:pt>
                <c:pt idx="92">
                  <c:v>88.632916834650047</c:v>
                </c:pt>
                <c:pt idx="93">
                  <c:v>88.487087141867477</c:v>
                </c:pt>
                <c:pt idx="94">
                  <c:v>88.342627821663584</c:v>
                </c:pt>
                <c:pt idx="95">
                  <c:v>88.199449625353452</c:v>
                </c:pt>
                <c:pt idx="96">
                  <c:v>88.057468469445553</c:v>
                </c:pt>
                <c:pt idx="97">
                  <c:v>87.916605311367988</c:v>
                </c:pt>
                <c:pt idx="98">
                  <c:v>87.776786010556833</c:v>
                </c:pt>
                <c:pt idx="99">
                  <c:v>87.637941179958347</c:v>
                </c:pt>
                <c:pt idx="100">
                  <c:v>87.500006032283409</c:v>
                </c:pt>
                <c:pt idx="101">
                  <c:v>87.362920224733685</c:v>
                </c:pt>
                <c:pt idx="102">
                  <c:v>87.226627705386917</c:v>
                </c:pt>
                <c:pt idx="103">
                  <c:v>87.091076563973573</c:v>
                </c:pt>
                <c:pt idx="104">
                  <c:v>86.956218889389959</c:v>
                </c:pt>
                <c:pt idx="105">
                  <c:v>86.82201063596662</c:v>
                </c:pt>
                <c:pt idx="106">
                  <c:v>86.688411500237237</c:v>
                </c:pt>
                <c:pt idx="107">
                  <c:v>86.555384809724373</c:v>
                </c:pt>
                <c:pt idx="108">
                  <c:v>86.422897425068996</c:v>
                </c:pt>
                <c:pt idx="109">
                  <c:v>86.290919656671832</c:v>
                </c:pt>
                <c:pt idx="110">
                  <c:v>86.159425196883092</c:v>
                </c:pt>
                <c:pt idx="111">
                  <c:v>86.028391068662344</c:v>
                </c:pt>
                <c:pt idx="112">
                  <c:v>85.897797591530477</c:v>
                </c:pt>
                <c:pt idx="113">
                  <c:v>85.767628365540801</c:v>
                </c:pt>
                <c:pt idx="114">
                  <c:v>85.637870273901342</c:v>
                </c:pt>
                <c:pt idx="115">
                  <c:v>85.508513504777298</c:v>
                </c:pt>
                <c:pt idx="116">
                  <c:v>85.379551592684336</c:v>
                </c:pt>
                <c:pt idx="117">
                  <c:v>85.250981479739707</c:v>
                </c:pt>
                <c:pt idx="118">
                  <c:v>85.122803596862397</c:v>
                </c:pt>
                <c:pt idx="119">
                  <c:v>84.995021964792599</c:v>
                </c:pt>
                <c:pt idx="120">
                  <c:v>84.867644314524057</c:v>
                </c:pt>
                <c:pt idx="121">
                  <c:v>84.740682226401447</c:v>
                </c:pt>
                <c:pt idx="122">
                  <c:v>84.614151286708918</c:v>
                </c:pt>
                <c:pt idx="123">
                  <c:v>84.488071260059513</c:v>
                </c:pt>
                <c:pt idx="124">
                  <c:v>84.362466275268758</c:v>
                </c:pt>
                <c:pt idx="125">
                  <c:v>84.237365021647804</c:v>
                </c:pt>
                <c:pt idx="126">
                  <c:v>84.11280095177132</c:v>
                </c:pt>
                <c:pt idx="127">
                  <c:v>83.988812485750657</c:v>
                </c:pt>
                <c:pt idx="128">
                  <c:v>83.865443210868847</c:v>
                </c:pt>
                <c:pt idx="129">
                  <c:v>83.742742069112964</c:v>
                </c:pt>
                <c:pt idx="130">
                  <c:v>83.62076352367653</c:v>
                </c:pt>
                <c:pt idx="131">
                  <c:v>83.499567693922302</c:v>
                </c:pt>
                <c:pt idx="132">
                  <c:v>83.379220446630498</c:v>
                </c:pt>
                <c:pt idx="133">
                  <c:v>83.259793429656455</c:v>
                </c:pt>
                <c:pt idx="134">
                  <c:v>83.141364032468147</c:v>
                </c:pt>
                <c:pt idx="135">
                  <c:v>83.024015256520457</c:v>
                </c:pt>
                <c:pt idx="136">
                  <c:v>82.907835477185031</c:v>
                </c:pt>
                <c:pt idx="137">
                  <c:v>82.792918078142193</c:v>
                </c:pt>
                <c:pt idx="138">
                  <c:v>82.679360938947937</c:v>
                </c:pt>
                <c:pt idx="139">
                  <c:v>82.567265757116289</c:v>
                </c:pt>
                <c:pt idx="140">
                  <c:v>82.45673718773196</c:v>
                </c:pt>
                <c:pt idx="141">
                  <c:v>82.347881786553316</c:v>
                </c:pt>
                <c:pt idx="142">
                  <c:v>82.240806746984703</c:v>
                </c:pt>
                <c:pt idx="143">
                  <c:v>82.135618427345662</c:v>
                </c:pt>
                <c:pt idx="144">
                  <c:v>82.032420672625534</c:v>
                </c:pt>
                <c:pt idx="145">
                  <c:v>81.931312944348093</c:v>
                </c:pt>
                <c:pt idx="146">
                  <c:v>81.832388283102091</c:v>
                </c:pt>
                <c:pt idx="147">
                  <c:v>81.735731140357871</c:v>
                </c:pt>
                <c:pt idx="148">
                  <c:v>81.641415128823766</c:v>
                </c:pt>
                <c:pt idx="149">
                  <c:v>81.549500753041357</c:v>
                </c:pt>
                <c:pt idx="150">
                  <c:v>81.460033193226451</c:v>
                </c:pt>
                <c:pt idx="151">
                  <c:v>81.373040224470429</c:v>
                </c:pt>
                <c:pt idx="152">
                  <c:v>81.288530359207016</c:v>
                </c:pt>
                <c:pt idx="153">
                  <c:v>81.206491302279261</c:v>
                </c:pt>
                <c:pt idx="154">
                  <c:v>81.126888804165603</c:v>
                </c:pt>
                <c:pt idx="155">
                  <c:v>81.049665988430547</c:v>
                </c:pt>
                <c:pt idx="156">
                  <c:v>80.974743214199577</c:v>
                </c:pt>
                <c:pt idx="157">
                  <c:v>80.902018513898611</c:v>
                </c:pt>
                <c:pt idx="158">
                  <c:v>80.831368621682913</c:v>
                </c:pt>
                <c:pt idx="159">
                  <c:v>80.762650580462221</c:v>
                </c:pt>
                <c:pt idx="160">
                  <c:v>80.695703887143267</c:v>
                </c:pt>
                <c:pt idx="161">
                  <c:v>80.63035310880052</c:v>
                </c:pt>
                <c:pt idx="162">
                  <c:v>80.56641087906641</c:v>
                </c:pt>
                <c:pt idx="163">
                  <c:v>80.503681165950269</c:v>
                </c:pt>
                <c:pt idx="164">
                  <c:v>80.441962690928207</c:v>
                </c:pt>
                <c:pt idx="165">
                  <c:v>80.381052375239832</c:v>
                </c:pt>
                <c:pt idx="166">
                  <c:v>80.320748692932995</c:v>
                </c:pt>
                <c:pt idx="167">
                  <c:v>80.26085482068747</c:v>
                </c:pt>
                <c:pt idx="168">
                  <c:v>80.201181490629025</c:v>
                </c:pt>
                <c:pt idx="169">
                  <c:v>80.141549472614003</c:v>
                </c:pt>
                <c:pt idx="170">
                  <c:v>80.081791635022924</c:v>
                </c:pt>
                <c:pt idx="171">
                  <c:v>80.021754556151208</c:v>
                </c:pt>
                <c:pt idx="172">
                  <c:v>79.961299680208455</c:v>
                </c:pt>
                <c:pt idx="173">
                  <c:v>79.900304031431048</c:v>
                </c:pt>
                <c:pt idx="174">
                  <c:v>79.838660515959006</c:v>
                </c:pt>
                <c:pt idx="175">
                  <c:v>79.776277853420083</c:v>
                </c:pt>
                <c:pt idx="176">
                  <c:v>79.713080188472929</c:v>
                </c:pt>
                <c:pt idx="177">
                  <c:v>79.649006437080018</c:v>
                </c:pt>
                <c:pt idx="178">
                  <c:v>79.584009423434324</c:v>
                </c:pt>
                <c:pt idx="179">
                  <c:v>79.518054861832667</c:v>
                </c:pt>
                <c:pt idx="180">
                  <c:v>79.451120234016869</c:v>
                </c:pt>
                <c:pt idx="181">
                  <c:v>79.383193607240017</c:v>
                </c:pt>
                <c:pt idx="182">
                  <c:v>79.314272432155875</c:v>
                </c:pt>
                <c:pt idx="183">
                  <c:v>79.24436235309021</c:v>
                </c:pt>
                <c:pt idx="184">
                  <c:v>79.173476056747788</c:v>
                </c:pt>
                <c:pt idx="185">
                  <c:v>79.101632179247744</c:v>
                </c:pt>
                <c:pt idx="186">
                  <c:v>79.02885428577963</c:v>
                </c:pt>
                <c:pt idx="187">
                  <c:v>78.955169932255899</c:v>
                </c:pt>
                <c:pt idx="188">
                  <c:v>78.880609814164799</c:v>
                </c:pt>
                <c:pt idx="189">
                  <c:v>78.805207004400089</c:v>
                </c:pt>
                <c:pt idx="190">
                  <c:v>78.728996279126093</c:v>
                </c:pt>
                <c:pt idx="191">
                  <c:v>78.652013528662977</c:v>
                </c:pt>
                <c:pt idx="192">
                  <c:v>78.574295248873867</c:v>
                </c:pt>
                <c:pt idx="193">
                  <c:v>78.495878107515111</c:v>
                </c:pt>
                <c:pt idx="194">
                  <c:v>78.416798579393088</c:v>
                </c:pt>
                <c:pt idx="195">
                  <c:v>78.337092643876289</c:v>
                </c:pt>
                <c:pt idx="196">
                  <c:v>78.256795538268193</c:v>
                </c:pt>
                <c:pt idx="197">
                  <c:v>78.175941560693303</c:v>
                </c:pt>
                <c:pt idx="198">
                  <c:v>78.094563916432108</c:v>
                </c:pt>
                <c:pt idx="199">
                  <c:v>78.012694602017632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96.688999999999993</c:v>
                </c:pt>
                <c:pt idx="1">
                  <c:v>96.540999999999997</c:v>
                </c:pt>
                <c:pt idx="2">
                  <c:v>96.525000000000006</c:v>
                </c:pt>
                <c:pt idx="3">
                  <c:v>96.983999999999995</c:v>
                </c:pt>
                <c:pt idx="4">
                  <c:v>96.933999999999997</c:v>
                </c:pt>
                <c:pt idx="5">
                  <c:v>96.442999999999998</c:v>
                </c:pt>
                <c:pt idx="6">
                  <c:v>96.835999999999999</c:v>
                </c:pt>
                <c:pt idx="7">
                  <c:v>95.983999999999995</c:v>
                </c:pt>
                <c:pt idx="8">
                  <c:v>96.557000000000002</c:v>
                </c:pt>
                <c:pt idx="9">
                  <c:v>96.245999999999995</c:v>
                </c:pt>
                <c:pt idx="10">
                  <c:v>96.343999999999994</c:v>
                </c:pt>
                <c:pt idx="11">
                  <c:v>96.18</c:v>
                </c:pt>
                <c:pt idx="12">
                  <c:v>96.081999999999994</c:v>
                </c:pt>
                <c:pt idx="13">
                  <c:v>96.41</c:v>
                </c:pt>
                <c:pt idx="14">
                  <c:v>96.328000000000003</c:v>
                </c:pt>
                <c:pt idx="15">
                  <c:v>96.343999999999994</c:v>
                </c:pt>
                <c:pt idx="16">
                  <c:v>96.097999999999999</c:v>
                </c:pt>
                <c:pt idx="17">
                  <c:v>96.507999999999996</c:v>
                </c:pt>
                <c:pt idx="18">
                  <c:v>95.442999999999998</c:v>
                </c:pt>
                <c:pt idx="19">
                  <c:v>96.525000000000006</c:v>
                </c:pt>
                <c:pt idx="20">
                  <c:v>95.376999999999995</c:v>
                </c:pt>
                <c:pt idx="21">
                  <c:v>96.376999999999995</c:v>
                </c:pt>
                <c:pt idx="22">
                  <c:v>97.262</c:v>
                </c:pt>
                <c:pt idx="23">
                  <c:v>96.245999999999995</c:v>
                </c:pt>
                <c:pt idx="24">
                  <c:v>96.164000000000001</c:v>
                </c:pt>
                <c:pt idx="25">
                  <c:v>96.738</c:v>
                </c:pt>
                <c:pt idx="26">
                  <c:v>96.688999999999993</c:v>
                </c:pt>
                <c:pt idx="27">
                  <c:v>96.278999999999996</c:v>
                </c:pt>
                <c:pt idx="28">
                  <c:v>98.016000000000005</c:v>
                </c:pt>
                <c:pt idx="29">
                  <c:v>97.426000000000002</c:v>
                </c:pt>
                <c:pt idx="30">
                  <c:v>99.033000000000001</c:v>
                </c:pt>
                <c:pt idx="31">
                  <c:v>98.918000000000006</c:v>
                </c:pt>
                <c:pt idx="32">
                  <c:v>99.164000000000001</c:v>
                </c:pt>
                <c:pt idx="33">
                  <c:v>100.066</c:v>
                </c:pt>
                <c:pt idx="34">
                  <c:v>100.426</c:v>
                </c:pt>
                <c:pt idx="35">
                  <c:v>101.65600000000001</c:v>
                </c:pt>
                <c:pt idx="36">
                  <c:v>102.033</c:v>
                </c:pt>
                <c:pt idx="37">
                  <c:v>103.131</c:v>
                </c:pt>
                <c:pt idx="38">
                  <c:v>102.82</c:v>
                </c:pt>
                <c:pt idx="39">
                  <c:v>104.34399999999999</c:v>
                </c:pt>
                <c:pt idx="40">
                  <c:v>106.721</c:v>
                </c:pt>
                <c:pt idx="41">
                  <c:v>106.607</c:v>
                </c:pt>
                <c:pt idx="42">
                  <c:v>108.557</c:v>
                </c:pt>
                <c:pt idx="43">
                  <c:v>108.95099999999999</c:v>
                </c:pt>
                <c:pt idx="44">
                  <c:v>111.705</c:v>
                </c:pt>
                <c:pt idx="45">
                  <c:v>113.31100000000001</c:v>
                </c:pt>
                <c:pt idx="46">
                  <c:v>116.672</c:v>
                </c:pt>
                <c:pt idx="47">
                  <c:v>120.88500000000001</c:v>
                </c:pt>
                <c:pt idx="48">
                  <c:v>124.902</c:v>
                </c:pt>
                <c:pt idx="49">
                  <c:v>131.22999999999999</c:v>
                </c:pt>
                <c:pt idx="50">
                  <c:v>140.066</c:v>
                </c:pt>
                <c:pt idx="51">
                  <c:v>149.49199999999999</c:v>
                </c:pt>
                <c:pt idx="52">
                  <c:v>160.77000000000001</c:v>
                </c:pt>
                <c:pt idx="53">
                  <c:v>174.36099999999999</c:v>
                </c:pt>
                <c:pt idx="54">
                  <c:v>188.09800000000001</c:v>
                </c:pt>
                <c:pt idx="55">
                  <c:v>202.148</c:v>
                </c:pt>
                <c:pt idx="56">
                  <c:v>214.672</c:v>
                </c:pt>
                <c:pt idx="57">
                  <c:v>224.279</c:v>
                </c:pt>
                <c:pt idx="58">
                  <c:v>231.01599999999999</c:v>
                </c:pt>
                <c:pt idx="59">
                  <c:v>234.57400000000001</c:v>
                </c:pt>
                <c:pt idx="60">
                  <c:v>235.50800000000001</c:v>
                </c:pt>
                <c:pt idx="61">
                  <c:v>232.541</c:v>
                </c:pt>
                <c:pt idx="62">
                  <c:v>224.95099999999999</c:v>
                </c:pt>
                <c:pt idx="63">
                  <c:v>208.869</c:v>
                </c:pt>
                <c:pt idx="64">
                  <c:v>186</c:v>
                </c:pt>
                <c:pt idx="65">
                  <c:v>155.91800000000001</c:v>
                </c:pt>
                <c:pt idx="66">
                  <c:v>124.98399999999999</c:v>
                </c:pt>
                <c:pt idx="67">
                  <c:v>104.11499999999999</c:v>
                </c:pt>
                <c:pt idx="68">
                  <c:v>99.606999999999999</c:v>
                </c:pt>
                <c:pt idx="69">
                  <c:v>101</c:v>
                </c:pt>
                <c:pt idx="70">
                  <c:v>101.82</c:v>
                </c:pt>
                <c:pt idx="71">
                  <c:v>104.68899999999999</c:v>
                </c:pt>
                <c:pt idx="72">
                  <c:v>108.066</c:v>
                </c:pt>
                <c:pt idx="73">
                  <c:v>112.31100000000001</c:v>
                </c:pt>
                <c:pt idx="74">
                  <c:v>117.852</c:v>
                </c:pt>
                <c:pt idx="75">
                  <c:v>125.869</c:v>
                </c:pt>
                <c:pt idx="76">
                  <c:v>133.90199999999999</c:v>
                </c:pt>
                <c:pt idx="77">
                  <c:v>144.01599999999999</c:v>
                </c:pt>
                <c:pt idx="78">
                  <c:v>154.803</c:v>
                </c:pt>
                <c:pt idx="79">
                  <c:v>167.459</c:v>
                </c:pt>
                <c:pt idx="80">
                  <c:v>179.131</c:v>
                </c:pt>
                <c:pt idx="81">
                  <c:v>187.91800000000001</c:v>
                </c:pt>
                <c:pt idx="82">
                  <c:v>194.36099999999999</c:v>
                </c:pt>
                <c:pt idx="83">
                  <c:v>197.197</c:v>
                </c:pt>
                <c:pt idx="84">
                  <c:v>194.88499999999999</c:v>
                </c:pt>
                <c:pt idx="85">
                  <c:v>185.98400000000001</c:v>
                </c:pt>
                <c:pt idx="86">
                  <c:v>169.91800000000001</c:v>
                </c:pt>
                <c:pt idx="87">
                  <c:v>147.03299999999999</c:v>
                </c:pt>
                <c:pt idx="88">
                  <c:v>119.148</c:v>
                </c:pt>
                <c:pt idx="89">
                  <c:v>97.343999999999994</c:v>
                </c:pt>
                <c:pt idx="90">
                  <c:v>89.638999999999996</c:v>
                </c:pt>
                <c:pt idx="91">
                  <c:v>88.852000000000004</c:v>
                </c:pt>
                <c:pt idx="92">
                  <c:v>88.638999999999996</c:v>
                </c:pt>
                <c:pt idx="93">
                  <c:v>88.361000000000004</c:v>
                </c:pt>
                <c:pt idx="94">
                  <c:v>88.081999999999994</c:v>
                </c:pt>
                <c:pt idx="95">
                  <c:v>88.671999999999997</c:v>
                </c:pt>
                <c:pt idx="96">
                  <c:v>88.18</c:v>
                </c:pt>
                <c:pt idx="97">
                  <c:v>88.77</c:v>
                </c:pt>
                <c:pt idx="98">
                  <c:v>88.983999999999995</c:v>
                </c:pt>
                <c:pt idx="99">
                  <c:v>89.033000000000001</c:v>
                </c:pt>
                <c:pt idx="100">
                  <c:v>88.754000000000005</c:v>
                </c:pt>
                <c:pt idx="101">
                  <c:v>89.623000000000005</c:v>
                </c:pt>
                <c:pt idx="102">
                  <c:v>89.738</c:v>
                </c:pt>
                <c:pt idx="103">
                  <c:v>89.147999999999996</c:v>
                </c:pt>
                <c:pt idx="104">
                  <c:v>89.328000000000003</c:v>
                </c:pt>
                <c:pt idx="105">
                  <c:v>88.147999999999996</c:v>
                </c:pt>
                <c:pt idx="106">
                  <c:v>89.033000000000001</c:v>
                </c:pt>
                <c:pt idx="107">
                  <c:v>88.59</c:v>
                </c:pt>
                <c:pt idx="108">
                  <c:v>88.525000000000006</c:v>
                </c:pt>
                <c:pt idx="109">
                  <c:v>89.131</c:v>
                </c:pt>
                <c:pt idx="110">
                  <c:v>88.869</c:v>
                </c:pt>
                <c:pt idx="111">
                  <c:v>88.983999999999995</c:v>
                </c:pt>
                <c:pt idx="112">
                  <c:v>88.704999999999998</c:v>
                </c:pt>
                <c:pt idx="113">
                  <c:v>89.311000000000007</c:v>
                </c:pt>
                <c:pt idx="114">
                  <c:v>88.77</c:v>
                </c:pt>
                <c:pt idx="115">
                  <c:v>89.049000000000007</c:v>
                </c:pt>
                <c:pt idx="116">
                  <c:v>89.131</c:v>
                </c:pt>
                <c:pt idx="117">
                  <c:v>89.950999999999993</c:v>
                </c:pt>
                <c:pt idx="118">
                  <c:v>90.983999999999995</c:v>
                </c:pt>
                <c:pt idx="119">
                  <c:v>93.033000000000001</c:v>
                </c:pt>
                <c:pt idx="120">
                  <c:v>95.966999999999999</c:v>
                </c:pt>
                <c:pt idx="121">
                  <c:v>96.328000000000003</c:v>
                </c:pt>
                <c:pt idx="122">
                  <c:v>97.59</c:v>
                </c:pt>
                <c:pt idx="123">
                  <c:v>98.738</c:v>
                </c:pt>
                <c:pt idx="124">
                  <c:v>97.41</c:v>
                </c:pt>
                <c:pt idx="125">
                  <c:v>97.885000000000005</c:v>
                </c:pt>
                <c:pt idx="126">
                  <c:v>95.787000000000006</c:v>
                </c:pt>
                <c:pt idx="127">
                  <c:v>94.033000000000001</c:v>
                </c:pt>
                <c:pt idx="128">
                  <c:v>91.738</c:v>
                </c:pt>
                <c:pt idx="129">
                  <c:v>88.623000000000005</c:v>
                </c:pt>
                <c:pt idx="130">
                  <c:v>87.081999999999994</c:v>
                </c:pt>
                <c:pt idx="131">
                  <c:v>85.197000000000003</c:v>
                </c:pt>
                <c:pt idx="132">
                  <c:v>85.262</c:v>
                </c:pt>
                <c:pt idx="133">
                  <c:v>84.426000000000002</c:v>
                </c:pt>
                <c:pt idx="134">
                  <c:v>83.573999999999998</c:v>
                </c:pt>
                <c:pt idx="135">
                  <c:v>84.525000000000006</c:v>
                </c:pt>
                <c:pt idx="136">
                  <c:v>84.066000000000003</c:v>
                </c:pt>
                <c:pt idx="137">
                  <c:v>83.540999999999997</c:v>
                </c:pt>
                <c:pt idx="138">
                  <c:v>83.164000000000001</c:v>
                </c:pt>
                <c:pt idx="139">
                  <c:v>83.507999999999996</c:v>
                </c:pt>
                <c:pt idx="140">
                  <c:v>84.474999999999994</c:v>
                </c:pt>
                <c:pt idx="141">
                  <c:v>83.638999999999996</c:v>
                </c:pt>
                <c:pt idx="142">
                  <c:v>83.606999999999999</c:v>
                </c:pt>
                <c:pt idx="143">
                  <c:v>83.638999999999996</c:v>
                </c:pt>
                <c:pt idx="144">
                  <c:v>84.557000000000002</c:v>
                </c:pt>
                <c:pt idx="145">
                  <c:v>84.197000000000003</c:v>
                </c:pt>
                <c:pt idx="146">
                  <c:v>84.82</c:v>
                </c:pt>
                <c:pt idx="147">
                  <c:v>85.295000000000002</c:v>
                </c:pt>
                <c:pt idx="148">
                  <c:v>86.066000000000003</c:v>
                </c:pt>
                <c:pt idx="149">
                  <c:v>88.033000000000001</c:v>
                </c:pt>
                <c:pt idx="150">
                  <c:v>88.442999999999998</c:v>
                </c:pt>
                <c:pt idx="151">
                  <c:v>89.393000000000001</c:v>
                </c:pt>
                <c:pt idx="152">
                  <c:v>90.114999999999995</c:v>
                </c:pt>
                <c:pt idx="153">
                  <c:v>90.525000000000006</c:v>
                </c:pt>
                <c:pt idx="154">
                  <c:v>90.754000000000005</c:v>
                </c:pt>
                <c:pt idx="155">
                  <c:v>90.147999999999996</c:v>
                </c:pt>
                <c:pt idx="156">
                  <c:v>88.966999999999999</c:v>
                </c:pt>
                <c:pt idx="157">
                  <c:v>87.328000000000003</c:v>
                </c:pt>
                <c:pt idx="158">
                  <c:v>85.869</c:v>
                </c:pt>
                <c:pt idx="159">
                  <c:v>84.18</c:v>
                </c:pt>
                <c:pt idx="160">
                  <c:v>82.688999999999993</c:v>
                </c:pt>
                <c:pt idx="161">
                  <c:v>82.623000000000005</c:v>
                </c:pt>
                <c:pt idx="162">
                  <c:v>81.557000000000002</c:v>
                </c:pt>
                <c:pt idx="163">
                  <c:v>81.376999999999995</c:v>
                </c:pt>
                <c:pt idx="164">
                  <c:v>81.754000000000005</c:v>
                </c:pt>
                <c:pt idx="165">
                  <c:v>81.933999999999997</c:v>
                </c:pt>
                <c:pt idx="166">
                  <c:v>80.049000000000007</c:v>
                </c:pt>
                <c:pt idx="167">
                  <c:v>80.966999999999999</c:v>
                </c:pt>
                <c:pt idx="168">
                  <c:v>80.507999999999996</c:v>
                </c:pt>
                <c:pt idx="169">
                  <c:v>80.704999999999998</c:v>
                </c:pt>
                <c:pt idx="170">
                  <c:v>81.343999999999994</c:v>
                </c:pt>
                <c:pt idx="171">
                  <c:v>82.507999999999996</c:v>
                </c:pt>
                <c:pt idx="172">
                  <c:v>80.525000000000006</c:v>
                </c:pt>
                <c:pt idx="173">
                  <c:v>80.656000000000006</c:v>
                </c:pt>
                <c:pt idx="174">
                  <c:v>80.656000000000006</c:v>
                </c:pt>
                <c:pt idx="175">
                  <c:v>80.212999999999994</c:v>
                </c:pt>
                <c:pt idx="176">
                  <c:v>80.41</c:v>
                </c:pt>
                <c:pt idx="177">
                  <c:v>80.835999999999999</c:v>
                </c:pt>
                <c:pt idx="178">
                  <c:v>80.738</c:v>
                </c:pt>
                <c:pt idx="179">
                  <c:v>80.459000000000003</c:v>
                </c:pt>
                <c:pt idx="180">
                  <c:v>79.802999999999997</c:v>
                </c:pt>
                <c:pt idx="181">
                  <c:v>79.869</c:v>
                </c:pt>
                <c:pt idx="182">
                  <c:v>80.426000000000002</c:v>
                </c:pt>
                <c:pt idx="183">
                  <c:v>79.885000000000005</c:v>
                </c:pt>
                <c:pt idx="184">
                  <c:v>80.41</c:v>
                </c:pt>
                <c:pt idx="185">
                  <c:v>80</c:v>
                </c:pt>
                <c:pt idx="186">
                  <c:v>80.245999999999995</c:v>
                </c:pt>
                <c:pt idx="187">
                  <c:v>80.197000000000003</c:v>
                </c:pt>
                <c:pt idx="188">
                  <c:v>80.328000000000003</c:v>
                </c:pt>
                <c:pt idx="189">
                  <c:v>80.180000000000007</c:v>
                </c:pt>
                <c:pt idx="190">
                  <c:v>79.869</c:v>
                </c:pt>
                <c:pt idx="191">
                  <c:v>80.557000000000002</c:v>
                </c:pt>
                <c:pt idx="192">
                  <c:v>80.131</c:v>
                </c:pt>
                <c:pt idx="193">
                  <c:v>80.656000000000006</c:v>
                </c:pt>
                <c:pt idx="194">
                  <c:v>80.361000000000004</c:v>
                </c:pt>
                <c:pt idx="195">
                  <c:v>80.131</c:v>
                </c:pt>
                <c:pt idx="196">
                  <c:v>80.197000000000003</c:v>
                </c:pt>
                <c:pt idx="197">
                  <c:v>80.721000000000004</c:v>
                </c:pt>
                <c:pt idx="198">
                  <c:v>79.885000000000005</c:v>
                </c:pt>
                <c:pt idx="199">
                  <c:v>80.180000000000007</c:v>
                </c:pt>
                <c:pt idx="200">
                  <c:v>80.23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94.469849955864987</c:v>
                </c:pt>
                <c:pt idx="1">
                  <c:v>94.659284044163115</c:v>
                </c:pt>
                <c:pt idx="2">
                  <c:v>94.848671739920846</c:v>
                </c:pt>
                <c:pt idx="3">
                  <c:v>95.037946154262059</c:v>
                </c:pt>
                <c:pt idx="4">
                  <c:v>95.22702861770891</c:v>
                </c:pt>
                <c:pt idx="5">
                  <c:v>95.41582722573861</c:v>
                </c:pt>
                <c:pt idx="6">
                  <c:v>95.604235261516479</c:v>
                </c:pt>
                <c:pt idx="7">
                  <c:v>95.792129496327718</c:v>
                </c:pt>
                <c:pt idx="8">
                  <c:v>95.979368371736939</c:v>
                </c:pt>
                <c:pt idx="9">
                  <c:v>96.165790072279947</c:v>
                </c:pt>
                <c:pt idx="10">
                  <c:v>96.351210504020656</c:v>
                </c:pt>
                <c:pt idx="11">
                  <c:v>96.535421203367747</c:v>
                </c:pt>
                <c:pt idx="12">
                  <c:v>96.718187213351356</c:v>
                </c:pt>
                <c:pt idx="13">
                  <c:v>96.89924498305399</c:v>
                </c:pt>
                <c:pt idx="14">
                  <c:v>97.078300373138944</c:v>
                </c:pt>
                <c:pt idx="15">
                  <c:v>97.255026891217241</c:v>
                </c:pt>
                <c:pt idx="16">
                  <c:v>97.429064342501874</c:v>
                </c:pt>
                <c:pt idx="17">
                  <c:v>97.600018174854227</c:v>
                </c:pt>
                <c:pt idx="18">
                  <c:v>97.767459939065461</c:v>
                </c:pt>
                <c:pt idx="19">
                  <c:v>97.930929497909943</c:v>
                </c:pt>
                <c:pt idx="20">
                  <c:v>98.089939932458975</c:v>
                </c:pt>
                <c:pt idx="21">
                  <c:v>98.243986552485325</c:v>
                </c:pt>
                <c:pt idx="22">
                  <c:v>98.392562070928648</c:v>
                </c:pt>
                <c:pt idx="23">
                  <c:v>98.535180910585439</c:v>
                </c:pt>
                <c:pt idx="24">
                  <c:v>98.671416838930867</c:v>
                </c:pt>
                <c:pt idx="25">
                  <c:v>98.800959733577841</c:v>
                </c:pt>
                <c:pt idx="26">
                  <c:v>98.923699304512894</c:v>
                </c:pt>
                <c:pt idx="27">
                  <c:v>99.039846032958962</c:v>
                </c:pt>
                <c:pt idx="28">
                  <c:v>99.15010234567805</c:v>
                </c:pt>
                <c:pt idx="29">
                  <c:v>99.255899924538696</c:v>
                </c:pt>
                <c:pt idx="30">
                  <c:v>99.359721687881375</c:v>
                </c:pt>
                <c:pt idx="31">
                  <c:v>99.465528801267155</c:v>
                </c:pt>
                <c:pt idx="32">
                  <c:v>99.57931327657387</c:v>
                </c:pt>
                <c:pt idx="33">
                  <c:v>99.709794265551409</c:v>
                </c:pt>
                <c:pt idx="34">
                  <c:v>99.869269832079866</c:v>
                </c:pt>
                <c:pt idx="35">
                  <c:v>100.07462451872102</c:v>
                </c:pt>
                <c:pt idx="36">
                  <c:v>100.34847526524628</c:v>
                </c:pt>
                <c:pt idx="37">
                  <c:v>100.7204134655689</c:v>
                </c:pt>
                <c:pt idx="38">
                  <c:v>101.22826921302087</c:v>
                </c:pt>
                <c:pt idx="39">
                  <c:v>101.91928628957518</c:v>
                </c:pt>
                <c:pt idx="40">
                  <c:v>102.85105592444239</c:v>
                </c:pt>
                <c:pt idx="41">
                  <c:v>104.09201825189415</c:v>
                </c:pt>
                <c:pt idx="42">
                  <c:v>105.72130896221906</c:v>
                </c:pt>
                <c:pt idx="43">
                  <c:v>107.82771251779995</c:v>
                </c:pt>
                <c:pt idx="44">
                  <c:v>110.50749084916367</c:v>
                </c:pt>
                <c:pt idx="45">
                  <c:v>113.8608955409626</c:v>
                </c:pt>
                <c:pt idx="46">
                  <c:v>117.98724806997699</c:v>
                </c:pt>
                <c:pt idx="47">
                  <c:v>122.97858887994025</c:v>
                </c:pt>
                <c:pt idx="48">
                  <c:v>128.91204886992597</c:v>
                </c:pt>
                <c:pt idx="49">
                  <c:v>135.84127662726715</c:v>
                </c:pt>
                <c:pt idx="50">
                  <c:v>143.78744491078325</c:v>
                </c:pt>
                <c:pt idx="51">
                  <c:v>152.73053715497517</c:v>
                </c:pt>
                <c:pt idx="52">
                  <c:v>162.60174562351054</c:v>
                </c:pt>
                <c:pt idx="53">
                  <c:v>173.27781939287374</c:v>
                </c:pt>
                <c:pt idx="54">
                  <c:v>184.57777042555026</c:v>
                </c:pt>
                <c:pt idx="55">
                  <c:v>196.26023705029453</c:v>
                </c:pt>
                <c:pt idx="56">
                  <c:v>208.01242123847149</c:v>
                </c:pt>
                <c:pt idx="57">
                  <c:v>219.40336529901705</c:v>
                </c:pt>
                <c:pt idx="58">
                  <c:v>229.75040148093191</c:v>
                </c:pt>
                <c:pt idx="59">
                  <c:v>237.86477133045605</c:v>
                </c:pt>
                <c:pt idx="60">
                  <c:v>241.79288527017465</c:v>
                </c:pt>
                <c:pt idx="61">
                  <c:v>238.9493161941067</c:v>
                </c:pt>
                <c:pt idx="62">
                  <c:v>227.10961188520565</c:v>
                </c:pt>
                <c:pt idx="63">
                  <c:v>206.10536190784427</c:v>
                </c:pt>
                <c:pt idx="64">
                  <c:v>178.98801361256258</c:v>
                </c:pt>
                <c:pt idx="65">
                  <c:v>151.25279814382017</c:v>
                </c:pt>
                <c:pt idx="66">
                  <c:v>128.26394576486734</c:v>
                </c:pt>
                <c:pt idx="67">
                  <c:v>112.82802229304838</c:v>
                </c:pt>
                <c:pt idx="68">
                  <c:v>104.70268756001717</c:v>
                </c:pt>
                <c:pt idx="69">
                  <c:v>101.90885994123786</c:v>
                </c:pt>
                <c:pt idx="70">
                  <c:v>102.36011875330797</c:v>
                </c:pt>
                <c:pt idx="71">
                  <c:v>104.70209885350852</c:v>
                </c:pt>
                <c:pt idx="72">
                  <c:v>108.33236844888724</c:v>
                </c:pt>
                <c:pt idx="73">
                  <c:v>113.09285087636357</c:v>
                </c:pt>
                <c:pt idx="74">
                  <c:v>118.99627727177683</c:v>
                </c:pt>
                <c:pt idx="75">
                  <c:v>126.07529380764728</c:v>
                </c:pt>
                <c:pt idx="76">
                  <c:v>134.31473729226991</c:v>
                </c:pt>
                <c:pt idx="77">
                  <c:v>143.6209128761424</c:v>
                </c:pt>
                <c:pt idx="78">
                  <c:v>153.80594717559322</c:v>
                </c:pt>
                <c:pt idx="79">
                  <c:v>164.57889799489402</c:v>
                </c:pt>
                <c:pt idx="80">
                  <c:v>175.52763279540585</c:v>
                </c:pt>
                <c:pt idx="81">
                  <c:v>186.03345929449048</c:v>
                </c:pt>
                <c:pt idx="82">
                  <c:v>194.99935897754787</c:v>
                </c:pt>
                <c:pt idx="83">
                  <c:v>200.37123745569349</c:v>
                </c:pt>
                <c:pt idx="84">
                  <c:v>198.98804060042485</c:v>
                </c:pt>
                <c:pt idx="85">
                  <c:v>187.89191289282832</c:v>
                </c:pt>
                <c:pt idx="86">
                  <c:v>167.18488526026698</c:v>
                </c:pt>
                <c:pt idx="87">
                  <c:v>141.72882415244683</c:v>
                </c:pt>
                <c:pt idx="88">
                  <c:v>118.74667806690381</c:v>
                </c:pt>
                <c:pt idx="89">
                  <c:v>103.05081920072168</c:v>
                </c:pt>
                <c:pt idx="90">
                  <c:v>94.83396180390514</c:v>
                </c:pt>
                <c:pt idx="91">
                  <c:v>91.483460060291634</c:v>
                </c:pt>
                <c:pt idx="92">
                  <c:v>90.364394743466107</c:v>
                </c:pt>
                <c:pt idx="93">
                  <c:v>89.995034468527649</c:v>
                </c:pt>
                <c:pt idx="94">
                  <c:v>89.814110625160623</c:v>
                </c:pt>
                <c:pt idx="95">
                  <c:v>89.669553869621694</c:v>
                </c:pt>
                <c:pt idx="96">
                  <c:v>89.531052870121982</c:v>
                </c:pt>
                <c:pt idx="97">
                  <c:v>89.394071241186566</c:v>
                </c:pt>
                <c:pt idx="98">
                  <c:v>89.258083000834944</c:v>
                </c:pt>
                <c:pt idx="99">
                  <c:v>89.123059978504628</c:v>
                </c:pt>
                <c:pt idx="100">
                  <c:v>88.989081975902891</c:v>
                </c:pt>
                <c:pt idx="101">
                  <c:v>88.856349773162123</c:v>
                </c:pt>
                <c:pt idx="102">
                  <c:v>88.725264678360602</c:v>
                </c:pt>
                <c:pt idx="103">
                  <c:v>88.59655732879888</c:v>
                </c:pt>
                <c:pt idx="104">
                  <c:v>88.471481523555255</c:v>
                </c:pt>
                <c:pt idx="105">
                  <c:v>88.352091812450027</c:v>
                </c:pt>
                <c:pt idx="106">
                  <c:v>88.241619950706976</c:v>
                </c:pt>
                <c:pt idx="107">
                  <c:v>88.144954090106282</c:v>
                </c:pt>
                <c:pt idx="108">
                  <c:v>88.069202905310405</c:v>
                </c:pt>
                <c:pt idx="109">
                  <c:v>88.024293001592312</c:v>
                </c:pt>
                <c:pt idx="110">
                  <c:v>88.023502910519582</c:v>
                </c:pt>
                <c:pt idx="111">
                  <c:v>88.08378620211991</c:v>
                </c:pt>
                <c:pt idx="112">
                  <c:v>88.225690832996648</c:v>
                </c:pt>
                <c:pt idx="113">
                  <c:v>88.472658388258225</c:v>
                </c:pt>
                <c:pt idx="114">
                  <c:v>88.849504900023177</c:v>
                </c:pt>
                <c:pt idx="115">
                  <c:v>89.379961088891505</c:v>
                </c:pt>
                <c:pt idx="116">
                  <c:v>90.083286040521273</c:v>
                </c:pt>
                <c:pt idx="117">
                  <c:v>90.970123389128133</c:v>
                </c:pt>
                <c:pt idx="118">
                  <c:v>92.037792563713964</c:v>
                </c:pt>
                <c:pt idx="119">
                  <c:v>93.264751238104239</c:v>
                </c:pt>
                <c:pt idx="120">
                  <c:v>94.602638064818109</c:v>
                </c:pt>
                <c:pt idx="121">
                  <c:v>95.962777116848315</c:v>
                </c:pt>
                <c:pt idx="122">
                  <c:v>97.196134898368669</c:v>
                </c:pt>
                <c:pt idx="123">
                  <c:v>98.077727276077908</c:v>
                </c:pt>
                <c:pt idx="124">
                  <c:v>98.326407187450727</c:v>
                </c:pt>
                <c:pt idx="125">
                  <c:v>97.694010213092213</c:v>
                </c:pt>
                <c:pt idx="126">
                  <c:v>96.110826139065182</c:v>
                </c:pt>
                <c:pt idx="127">
                  <c:v>93.794413550056106</c:v>
                </c:pt>
                <c:pt idx="128">
                  <c:v>91.208178106758538</c:v>
                </c:pt>
                <c:pt idx="129">
                  <c:v>88.860823740184316</c:v>
                </c:pt>
                <c:pt idx="130">
                  <c:v>87.082394671753889</c:v>
                </c:pt>
                <c:pt idx="131">
                  <c:v>85.933918472782551</c:v>
                </c:pt>
                <c:pt idx="132">
                  <c:v>85.28034450933454</c:v>
                </c:pt>
                <c:pt idx="133">
                  <c:v>84.928670530202339</c:v>
                </c:pt>
                <c:pt idx="134">
                  <c:v>84.725248643017736</c:v>
                </c:pt>
                <c:pt idx="135">
                  <c:v>84.581860026650304</c:v>
                </c:pt>
                <c:pt idx="136">
                  <c:v>84.459490088705508</c:v>
                </c:pt>
                <c:pt idx="137">
                  <c:v>84.344936982167539</c:v>
                </c:pt>
                <c:pt idx="138">
                  <c:v>84.235791868886125</c:v>
                </c:pt>
                <c:pt idx="139">
                  <c:v>84.134130377335012</c:v>
                </c:pt>
                <c:pt idx="140">
                  <c:v>84.045034557542451</c:v>
                </c:pt>
                <c:pt idx="141">
                  <c:v>83.977117148369288</c:v>
                </c:pt>
                <c:pt idx="142">
                  <c:v>83.943736048058426</c:v>
                </c:pt>
                <c:pt idx="143">
                  <c:v>83.964257992576762</c:v>
                </c:pt>
                <c:pt idx="144">
                  <c:v>84.064797798642275</c:v>
                </c:pt>
                <c:pt idx="145">
                  <c:v>84.277722553903359</c:v>
                </c:pt>
                <c:pt idx="146">
                  <c:v>84.639122011008794</c:v>
                </c:pt>
                <c:pt idx="147">
                  <c:v>85.1835266244411</c:v>
                </c:pt>
                <c:pt idx="148">
                  <c:v>85.935324997676943</c:v>
                </c:pt>
                <c:pt idx="149">
                  <c:v>86.896253207548142</c:v>
                </c:pt>
                <c:pt idx="150">
                  <c:v>88.027898314411175</c:v>
                </c:pt>
                <c:pt idx="151">
                  <c:v>89.229216847649027</c:v>
                </c:pt>
                <c:pt idx="152">
                  <c:v>90.316519420436023</c:v>
                </c:pt>
                <c:pt idx="153">
                  <c:v>91.029318013910824</c:v>
                </c:pt>
                <c:pt idx="154">
                  <c:v>91.094847575532498</c:v>
                </c:pt>
                <c:pt idx="155">
                  <c:v>90.355356442254575</c:v>
                </c:pt>
                <c:pt idx="156">
                  <c:v>88.891768406038224</c:v>
                </c:pt>
                <c:pt idx="157">
                  <c:v>87.034301422378022</c:v>
                </c:pt>
                <c:pt idx="158">
                  <c:v>85.217174325574149</c:v>
                </c:pt>
                <c:pt idx="159">
                  <c:v>83.771880697501231</c:v>
                </c:pt>
                <c:pt idx="160">
                  <c:v>82.81036048108524</c:v>
                </c:pt>
                <c:pt idx="161">
                  <c:v>82.257656852460883</c:v>
                </c:pt>
                <c:pt idx="162">
                  <c:v>81.965108170501097</c:v>
                </c:pt>
                <c:pt idx="163">
                  <c:v>81.803451733022186</c:v>
                </c:pt>
                <c:pt idx="164">
                  <c:v>81.69505503024358</c:v>
                </c:pt>
                <c:pt idx="165">
                  <c:v>81.604413842455244</c:v>
                </c:pt>
                <c:pt idx="166">
                  <c:v>81.518650101311152</c:v>
                </c:pt>
                <c:pt idx="167">
                  <c:v>81.433949065551431</c:v>
                </c:pt>
                <c:pt idx="168">
                  <c:v>81.349336051447963</c:v>
                </c:pt>
                <c:pt idx="169">
                  <c:v>81.26455300201259</c:v>
                </c:pt>
                <c:pt idx="170">
                  <c:v>81.179494401910574</c:v>
                </c:pt>
                <c:pt idx="171">
                  <c:v>81.094087909888628</c:v>
                </c:pt>
                <c:pt idx="172">
                  <c:v>81.008273913752021</c:v>
                </c:pt>
                <c:pt idx="173">
                  <c:v>80.922002512127051</c:v>
                </c:pt>
                <c:pt idx="174">
                  <c:v>80.835232858359262</c:v>
                </c:pt>
                <c:pt idx="175">
                  <c:v>80.747932662765649</c:v>
                </c:pt>
                <c:pt idx="176">
                  <c:v>80.6600776178269</c:v>
                </c:pt>
                <c:pt idx="177">
                  <c:v>80.571650751223629</c:v>
                </c:pt>
                <c:pt idx="178">
                  <c:v>80.482641732943875</c:v>
                </c:pt>
                <c:pt idx="179">
                  <c:v>80.393046161154103</c:v>
                </c:pt>
                <c:pt idx="180">
                  <c:v>80.302864847815471</c:v>
                </c:pt>
                <c:pt idx="181">
                  <c:v>80.21210312112369</c:v>
                </c:pt>
                <c:pt idx="182">
                  <c:v>80.120770158083317</c:v>
                </c:pt>
                <c:pt idx="183">
                  <c:v>80.028878357047333</c:v>
                </c:pt>
                <c:pt idx="184">
                  <c:v>79.936442756958868</c:v>
                </c:pt>
                <c:pt idx="185">
                  <c:v>79.84348050736952</c:v>
                </c:pt>
                <c:pt idx="186">
                  <c:v>79.750010391093753</c:v>
                </c:pt>
                <c:pt idx="187">
                  <c:v>79.656052399574051</c:v>
                </c:pt>
                <c:pt idx="188">
                  <c:v>79.56162735964908</c:v>
                </c:pt>
                <c:pt idx="189">
                  <c:v>79.466756609388327</c:v>
                </c:pt>
                <c:pt idx="190">
                  <c:v>79.371461719939234</c:v>
                </c:pt>
                <c:pt idx="191">
                  <c:v>79.275764259870002</c:v>
                </c:pt>
                <c:pt idx="192">
                  <c:v>79.179685598242244</c:v>
                </c:pt>
                <c:pt idx="193">
                  <c:v>79.083246742561258</c:v>
                </c:pt>
                <c:pt idx="194">
                  <c:v>78.986468207795639</c:v>
                </c:pt>
                <c:pt idx="195">
                  <c:v>78.889369912792887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94.469849955694727</c:v>
                </c:pt>
                <c:pt idx="1">
                  <c:v>94.659284043761701</c:v>
                </c:pt>
                <c:pt idx="2">
                  <c:v>94.848671738987179</c:v>
                </c:pt>
                <c:pt idx="3">
                  <c:v>95.037946152119574</c:v>
                </c:pt>
                <c:pt idx="4">
                  <c:v>95.227028612858561</c:v>
                </c:pt>
                <c:pt idx="5">
                  <c:v>95.41582721490542</c:v>
                </c:pt>
                <c:pt idx="6">
                  <c:v>95.604235237645625</c:v>
                </c:pt>
                <c:pt idx="7">
                  <c:v>95.792129444434821</c:v>
                </c:pt>
                <c:pt idx="8">
                  <c:v>95.979368260441845</c:v>
                </c:pt>
                <c:pt idx="9">
                  <c:v>96.165789836790026</c:v>
                </c:pt>
                <c:pt idx="10">
                  <c:v>96.351210012437647</c:v>
                </c:pt>
                <c:pt idx="11">
                  <c:v>96.535420190973639</c:v>
                </c:pt>
                <c:pt idx="12">
                  <c:v>96.718185156368961</c:v>
                </c:pt>
                <c:pt idx="13">
                  <c:v>96.899240859803157</c:v>
                </c:pt>
                <c:pt idx="14">
                  <c:v>97.078292219017953</c:v>
                </c:pt>
                <c:pt idx="15">
                  <c:v>97.255010982221563</c:v>
                </c:pt>
                <c:pt idx="16">
                  <c:v>97.429033720287521</c:v>
                </c:pt>
                <c:pt idx="17">
                  <c:v>97.599960023660159</c:v>
                </c:pt>
                <c:pt idx="18">
                  <c:v>97.76735099366546</c:v>
                </c:pt>
                <c:pt idx="19">
                  <c:v>97.930728131338853</c:v>
                </c:pt>
                <c:pt idx="20">
                  <c:v>98.089572739733995</c:v>
                </c:pt>
                <c:pt idx="21">
                  <c:v>98.24332596707508</c:v>
                </c:pt>
                <c:pt idx="22">
                  <c:v>98.391389626942782</c:v>
                </c:pt>
                <c:pt idx="23">
                  <c:v>98.533127936605283</c:v>
                </c:pt>
                <c:pt idx="24">
                  <c:v>98.667870314114836</c:v>
                </c:pt>
                <c:pt idx="25">
                  <c:v>98.794915367253509</c:v>
                </c:pt>
                <c:pt idx="26">
                  <c:v>98.913536191201715</c:v>
                </c:pt>
                <c:pt idx="27">
                  <c:v>99.022987065427969</c:v>
                </c:pt>
                <c:pt idx="28">
                  <c:v>99.12251160260729</c:v>
                </c:pt>
                <c:pt idx="29">
                  <c:v>99.211352352792858</c:v>
                </c:pt>
                <c:pt idx="30">
                  <c:v>99.288761804825057</c:v>
                </c:pt>
                <c:pt idx="31">
                  <c:v>99.354014655366413</c:v>
                </c:pt>
                <c:pt idx="32">
                  <c:v>99.406421136549767</c:v>
                </c:pt>
                <c:pt idx="33">
                  <c:v>99.445341109930524</c:v>
                </c:pt>
                <c:pt idx="34">
                  <c:v>99.470198552462278</c:v>
                </c:pt>
                <c:pt idx="35">
                  <c:v>99.480495985898486</c:v>
                </c:pt>
                <c:pt idx="36">
                  <c:v>99.475828341360554</c:v>
                </c:pt>
                <c:pt idx="37">
                  <c:v>99.455895712875304</c:v>
                </c:pt>
                <c:pt idx="38">
                  <c:v>99.420514443818789</c:v>
                </c:pt>
                <c:pt idx="39">
                  <c:v>99.369626013198101</c:v>
                </c:pt>
                <c:pt idx="40">
                  <c:v>99.30330324696547</c:v>
                </c:pt>
                <c:pt idx="41">
                  <c:v>99.221753472485702</c:v>
                </c:pt>
                <c:pt idx="42">
                  <c:v>99.125318357921117</c:v>
                </c:pt>
                <c:pt idx="43">
                  <c:v>99.014470325437046</c:v>
                </c:pt>
                <c:pt idx="44">
                  <c:v>98.889805587791983</c:v>
                </c:pt>
                <c:pt idx="45">
                  <c:v>98.752034020268169</c:v>
                </c:pt>
                <c:pt idx="46">
                  <c:v>98.601966231635217</c:v>
                </c:pt>
                <c:pt idx="47">
                  <c:v>98.440498327315893</c:v>
                </c:pt>
                <c:pt idx="48">
                  <c:v>98.268594955596456</c:v>
                </c:pt>
                <c:pt idx="49">
                  <c:v>98.087271287132509</c:v>
                </c:pt>
                <c:pt idx="50">
                  <c:v>97.897574596379741</c:v>
                </c:pt>
                <c:pt idx="51">
                  <c:v>97.700566091954187</c:v>
                </c:pt>
                <c:pt idx="52">
                  <c:v>97.497303585762694</c:v>
                </c:pt>
                <c:pt idx="53">
                  <c:v>97.288825505180796</c:v>
                </c:pt>
                <c:pt idx="54">
                  <c:v>97.076136647403374</c:v>
                </c:pt>
                <c:pt idx="55">
                  <c:v>96.860195959759608</c:v>
                </c:pt>
                <c:pt idx="56">
                  <c:v>96.64190651326696</c:v>
                </c:pt>
                <c:pt idx="57">
                  <c:v>96.42210772678601</c:v>
                </c:pt>
                <c:pt idx="58">
                  <c:v>96.201569801874854</c:v>
                </c:pt>
                <c:pt idx="59">
                  <c:v>95.980990247880356</c:v>
                </c:pt>
                <c:pt idx="60">
                  <c:v>95.760992315017319</c:v>
                </c:pt>
                <c:pt idx="61">
                  <c:v>95.542125110487504</c:v>
                </c:pt>
                <c:pt idx="62">
                  <c:v>95.32486514796382</c:v>
                </c:pt>
                <c:pt idx="63">
                  <c:v>95.109619071888986</c:v>
                </c:pt>
                <c:pt idx="64">
                  <c:v>94.896727302277668</c:v>
                </c:pt>
                <c:pt idx="65">
                  <c:v>94.686468360081903</c:v>
                </c:pt>
                <c:pt idx="66">
                  <c:v>94.479063654741253</c:v>
                </c:pt>
                <c:pt idx="67">
                  <c:v>94.274682541600342</c:v>
                </c:pt>
                <c:pt idx="68">
                  <c:v>94.073447485125726</c:v>
                </c:pt>
                <c:pt idx="69">
                  <c:v>93.875439192428956</c:v>
                </c:pt>
                <c:pt idx="70">
                  <c:v>93.680701609084821</c:v>
                </c:pt>
                <c:pt idx="71">
                  <c:v>93.489246694638297</c:v>
                </c:pt>
                <c:pt idx="72">
                  <c:v>93.301058917894622</c:v>
                </c:pt>
                <c:pt idx="73">
                  <c:v>93.116099431771133</c:v>
                </c:pt>
                <c:pt idx="74">
                  <c:v>92.934309904078873</c:v>
                </c:pt>
                <c:pt idx="75">
                  <c:v>92.755615994189668</c:v>
                </c:pt>
                <c:pt idx="76">
                  <c:v>92.579930476346959</c:v>
                </c:pt>
                <c:pt idx="77">
                  <c:v>92.407156018681775</c:v>
                </c:pt>
                <c:pt idx="78">
                  <c:v>92.237187633118268</c:v>
                </c:pt>
                <c:pt idx="79">
                  <c:v>92.069914815628678</c:v>
                </c:pt>
                <c:pt idx="80">
                  <c:v>91.905223399040878</c:v>
                </c:pt>
                <c:pt idx="81">
                  <c:v>91.742997142109004</c:v>
                </c:pt>
                <c:pt idx="82">
                  <c:v>91.583119079092015</c:v>
                </c:pt>
                <c:pt idx="83">
                  <c:v>91.4254726538759</c:v>
                </c:pt>
                <c:pt idx="84">
                  <c:v>91.26994266191609</c:v>
                </c:pt>
                <c:pt idx="85">
                  <c:v>91.116416022132228</c:v>
                </c:pt>
                <c:pt idx="86">
                  <c:v>90.964782399485046</c:v>
                </c:pt>
                <c:pt idx="87">
                  <c:v>90.814934697413577</c:v>
                </c:pt>
                <c:pt idx="88">
                  <c:v>90.66676943768779</c:v>
                </c:pt>
                <c:pt idx="89">
                  <c:v>90.520187043601794</c:v>
                </c:pt>
                <c:pt idx="90">
                  <c:v>90.375092040839164</c:v>
                </c:pt>
                <c:pt idx="91">
                  <c:v>90.231393188817748</c:v>
                </c:pt>
                <c:pt idx="92">
                  <c:v>90.089003553887991</c:v>
                </c:pt>
                <c:pt idx="93">
                  <c:v>89.947840534428551</c:v>
                </c:pt>
                <c:pt idx="94">
                  <c:v>89.807825846663732</c:v>
                </c:pt>
                <c:pt idx="95">
                  <c:v>89.668885478920018</c:v>
                </c:pt>
                <c:pt idx="96">
                  <c:v>89.530949621042268</c:v>
                </c:pt>
                <c:pt idx="97">
                  <c:v>89.393952574800196</c:v>
                </c:pt>
                <c:pt idx="98">
                  <c:v>89.25783265032598</c:v>
                </c:pt>
                <c:pt idx="99">
                  <c:v>89.122532052928918</c:v>
                </c:pt>
                <c:pt idx="100">
                  <c:v>88.987996764023237</c:v>
                </c:pt>
                <c:pt idx="101">
                  <c:v>88.854176419375534</c:v>
                </c:pt>
                <c:pt idx="102">
                  <c:v>88.72102418741791</c:v>
                </c:pt>
                <c:pt idx="103">
                  <c:v>88.588496649978865</c:v>
                </c:pt>
                <c:pt idx="104">
                  <c:v>88.456553687442536</c:v>
                </c:pt>
                <c:pt idx="105">
                  <c:v>88.32515837005883</c:v>
                </c:pt>
                <c:pt idx="106">
                  <c:v>88.194276856878545</c:v>
                </c:pt>
                <c:pt idx="107">
                  <c:v>88.063878303577383</c:v>
                </c:pt>
                <c:pt idx="108">
                  <c:v>87.933934780252699</c:v>
                </c:pt>
                <c:pt idx="109">
                  <c:v>87.804421200120657</c:v>
                </c:pt>
                <c:pt idx="110">
                  <c:v>87.675315259905076</c:v>
                </c:pt>
                <c:pt idx="111">
                  <c:v>87.546597392585369</c:v>
                </c:pt>
                <c:pt idx="112">
                  <c:v>87.418250733054151</c:v>
                </c:pt>
                <c:pt idx="113">
                  <c:v>87.290261097120862</c:v>
                </c:pt>
                <c:pt idx="114">
                  <c:v>87.162616974176728</c:v>
                </c:pt>
                <c:pt idx="115">
                  <c:v>87.035309533705401</c:v>
                </c:pt>
                <c:pt idx="116">
                  <c:v>86.908332645674136</c:v>
                </c:pt>
                <c:pt idx="117">
                  <c:v>86.781682914663605</c:v>
                </c:pt>
                <c:pt idx="118">
                  <c:v>86.655359727385971</c:v>
                </c:pt>
                <c:pt idx="119">
                  <c:v>86.529365312987835</c:v>
                </c:pt>
                <c:pt idx="120">
                  <c:v>86.403704815232715</c:v>
                </c:pt>
                <c:pt idx="121">
                  <c:v>86.278386375294076</c:v>
                </c:pt>
                <c:pt idx="122">
                  <c:v>86.153421223458722</c:v>
                </c:pt>
                <c:pt idx="123">
                  <c:v>86.028823777531272</c:v>
                </c:pt>
                <c:pt idx="124">
                  <c:v>85.9046117451378</c:v>
                </c:pt>
                <c:pt idx="125">
                  <c:v>85.780806226445108</c:v>
                </c:pt>
                <c:pt idx="126">
                  <c:v>85.657431813039452</c:v>
                </c:pt>
                <c:pt idx="127">
                  <c:v>85.534516677848288</c:v>
                </c:pt>
                <c:pt idx="128">
                  <c:v>85.412092650049871</c:v>
                </c:pt>
                <c:pt idx="129">
                  <c:v>85.29019526791464</c:v>
                </c:pt>
                <c:pt idx="130">
                  <c:v>85.168863801488271</c:v>
                </c:pt>
                <c:pt idx="131">
                  <c:v>85.048141235997718</c:v>
                </c:pt>
                <c:pt idx="132">
                  <c:v>84.928074205895456</c:v>
                </c:pt>
                <c:pt idx="133">
                  <c:v>84.808712868621598</c:v>
                </c:pt>
                <c:pt idx="134">
                  <c:v>84.690110706552673</c:v>
                </c:pt>
                <c:pt idx="135">
                  <c:v>84.572324245320218</c:v>
                </c:pt>
                <c:pt idx="136">
                  <c:v>84.45541267684996</c:v>
                </c:pt>
                <c:pt idx="137">
                  <c:v>84.339437376222122</c:v>
                </c:pt>
                <c:pt idx="138">
                  <c:v>84.22446130292515</c:v>
                </c:pt>
                <c:pt idx="139">
                  <c:v>84.110548279398344</c:v>
                </c:pt>
                <c:pt idx="140">
                  <c:v>83.997762143042038</c:v>
                </c:pt>
                <c:pt idx="141">
                  <c:v>83.886165772185024</c:v>
                </c:pt>
                <c:pt idx="142">
                  <c:v>83.775819991848664</c:v>
                </c:pt>
                <c:pt idx="143">
                  <c:v>83.666782371455781</c:v>
                </c:pt>
                <c:pt idx="144">
                  <c:v>83.559105933728105</c:v>
                </c:pt>
                <c:pt idx="145">
                  <c:v>83.452837801600538</c:v>
                </c:pt>
                <c:pt idx="146">
                  <c:v>83.348017817635125</c:v>
                </c:pt>
                <c:pt idx="147">
                  <c:v>83.244677177610953</c:v>
                </c:pt>
                <c:pt idx="148">
                  <c:v>83.142837126070219</c:v>
                </c:pt>
                <c:pt idx="149">
                  <c:v>83.042507765946439</c:v>
                </c:pt>
                <c:pt idx="150">
                  <c:v>82.943687036329294</c:v>
                </c:pt>
                <c:pt idx="151">
                  <c:v>82.84635991136966</c:v>
                </c:pt>
                <c:pt idx="152">
                  <c:v>82.750497868902954</c:v>
                </c:pt>
                <c:pt idx="153">
                  <c:v>82.656058669431602</c:v>
                </c:pt>
                <c:pt idx="154">
                  <c:v>82.562986474825536</c:v>
                </c:pt>
                <c:pt idx="155">
                  <c:v>82.471212321980531</c:v>
                </c:pt>
                <c:pt idx="156">
                  <c:v>82.380654950547793</c:v>
                </c:pt>
                <c:pt idx="157">
                  <c:v>82.291221966813794</c:v>
                </c:pt>
                <c:pt idx="158">
                  <c:v>82.202811309126417</c:v>
                </c:pt>
                <c:pt idx="159">
                  <c:v>82.11531296523097</c:v>
                </c:pt>
                <c:pt idx="160">
                  <c:v>82.028610879685829</c:v>
                </c:pt>
                <c:pt idx="161">
                  <c:v>81.942584981112489</c:v>
                </c:pt>
                <c:pt idx="162">
                  <c:v>81.857113254996861</c:v>
                </c:pt>
                <c:pt idx="163">
                  <c:v>81.772073788273076</c:v>
                </c:pt>
                <c:pt idx="164">
                  <c:v>81.687346716759833</c:v>
                </c:pt>
                <c:pt idx="165">
                  <c:v>81.602816015069493</c:v>
                </c:pt>
                <c:pt idx="166">
                  <c:v>81.518371079991383</c:v>
                </c:pt>
                <c:pt idx="167">
                  <c:v>81.433908071504817</c:v>
                </c:pt>
                <c:pt idx="168">
                  <c:v>81.349330989415819</c:v>
                </c:pt>
                <c:pt idx="169">
                  <c:v>81.264552477112076</c:v>
                </c:pt>
                <c:pt idx="170">
                  <c:v>81.179494356236575</c:v>
                </c:pt>
                <c:pt idx="171">
                  <c:v>81.094087906555558</c:v>
                </c:pt>
                <c:pt idx="172">
                  <c:v>81.008273913548138</c:v>
                </c:pt>
                <c:pt idx="173">
                  <c:v>80.922002512116606</c:v>
                </c:pt>
                <c:pt idx="174">
                  <c:v>80.835232858358808</c:v>
                </c:pt>
                <c:pt idx="175">
                  <c:v>80.747932662765635</c:v>
                </c:pt>
                <c:pt idx="176">
                  <c:v>80.6600776178269</c:v>
                </c:pt>
                <c:pt idx="177">
                  <c:v>80.571650751223629</c:v>
                </c:pt>
                <c:pt idx="178">
                  <c:v>80.482641732943875</c:v>
                </c:pt>
                <c:pt idx="179">
                  <c:v>80.393046161154103</c:v>
                </c:pt>
                <c:pt idx="180">
                  <c:v>80.302864847815471</c:v>
                </c:pt>
                <c:pt idx="181">
                  <c:v>80.21210312112369</c:v>
                </c:pt>
                <c:pt idx="182">
                  <c:v>80.120770158083317</c:v>
                </c:pt>
                <c:pt idx="183">
                  <c:v>80.028878357047333</c:v>
                </c:pt>
                <c:pt idx="184">
                  <c:v>79.936442756958868</c:v>
                </c:pt>
                <c:pt idx="185">
                  <c:v>79.84348050736952</c:v>
                </c:pt>
                <c:pt idx="186">
                  <c:v>79.750010391093753</c:v>
                </c:pt>
                <c:pt idx="187">
                  <c:v>79.656052399574051</c:v>
                </c:pt>
                <c:pt idx="188">
                  <c:v>79.56162735964908</c:v>
                </c:pt>
                <c:pt idx="189">
                  <c:v>79.466756609388327</c:v>
                </c:pt>
                <c:pt idx="190">
                  <c:v>79.371461719939234</c:v>
                </c:pt>
                <c:pt idx="191">
                  <c:v>79.275764259870002</c:v>
                </c:pt>
                <c:pt idx="192">
                  <c:v>79.179685598242244</c:v>
                </c:pt>
                <c:pt idx="193">
                  <c:v>79.083246742561258</c:v>
                </c:pt>
                <c:pt idx="194">
                  <c:v>78.986468207795639</c:v>
                </c:pt>
                <c:pt idx="195">
                  <c:v>78.889369912792887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96.738</c:v>
                </c:pt>
                <c:pt idx="1">
                  <c:v>97.361000000000004</c:v>
                </c:pt>
                <c:pt idx="2">
                  <c:v>97.197000000000003</c:v>
                </c:pt>
                <c:pt idx="3">
                  <c:v>97.097999999999999</c:v>
                </c:pt>
                <c:pt idx="4">
                  <c:v>96.278999999999996</c:v>
                </c:pt>
                <c:pt idx="5">
                  <c:v>97.033000000000001</c:v>
                </c:pt>
                <c:pt idx="6">
                  <c:v>96.738</c:v>
                </c:pt>
                <c:pt idx="7">
                  <c:v>97.262</c:v>
                </c:pt>
                <c:pt idx="8">
                  <c:v>96.966999999999999</c:v>
                </c:pt>
                <c:pt idx="9">
                  <c:v>97.704999999999998</c:v>
                </c:pt>
                <c:pt idx="10">
                  <c:v>96.59</c:v>
                </c:pt>
                <c:pt idx="11">
                  <c:v>98.361000000000004</c:v>
                </c:pt>
                <c:pt idx="12">
                  <c:v>97.164000000000001</c:v>
                </c:pt>
                <c:pt idx="13">
                  <c:v>97.114999999999995</c:v>
                </c:pt>
                <c:pt idx="14">
                  <c:v>96.966999999999999</c:v>
                </c:pt>
                <c:pt idx="15">
                  <c:v>96.311000000000007</c:v>
                </c:pt>
                <c:pt idx="16">
                  <c:v>96.852000000000004</c:v>
                </c:pt>
                <c:pt idx="17">
                  <c:v>97.18</c:v>
                </c:pt>
                <c:pt idx="18">
                  <c:v>97.131</c:v>
                </c:pt>
                <c:pt idx="19">
                  <c:v>97.459000000000003</c:v>
                </c:pt>
                <c:pt idx="20">
                  <c:v>98.721000000000004</c:v>
                </c:pt>
                <c:pt idx="21">
                  <c:v>98.197000000000003</c:v>
                </c:pt>
                <c:pt idx="22">
                  <c:v>98.245999999999995</c:v>
                </c:pt>
                <c:pt idx="23">
                  <c:v>97.835999999999999</c:v>
                </c:pt>
                <c:pt idx="24">
                  <c:v>98.212999999999994</c:v>
                </c:pt>
                <c:pt idx="25">
                  <c:v>97.885000000000005</c:v>
                </c:pt>
                <c:pt idx="26">
                  <c:v>97.77</c:v>
                </c:pt>
                <c:pt idx="27">
                  <c:v>98.212999999999994</c:v>
                </c:pt>
                <c:pt idx="28">
                  <c:v>98.902000000000001</c:v>
                </c:pt>
                <c:pt idx="29">
                  <c:v>98.802999999999997</c:v>
                </c:pt>
                <c:pt idx="30">
                  <c:v>99.361000000000004</c:v>
                </c:pt>
                <c:pt idx="31">
                  <c:v>100.197</c:v>
                </c:pt>
                <c:pt idx="32">
                  <c:v>99.59</c:v>
                </c:pt>
                <c:pt idx="33">
                  <c:v>100</c:v>
                </c:pt>
                <c:pt idx="34">
                  <c:v>100.803</c:v>
                </c:pt>
                <c:pt idx="35">
                  <c:v>100.77</c:v>
                </c:pt>
                <c:pt idx="36">
                  <c:v>101.639</c:v>
                </c:pt>
                <c:pt idx="37">
                  <c:v>102.82</c:v>
                </c:pt>
                <c:pt idx="38">
                  <c:v>103.164</c:v>
                </c:pt>
                <c:pt idx="39">
                  <c:v>104.033</c:v>
                </c:pt>
                <c:pt idx="40">
                  <c:v>103.492</c:v>
                </c:pt>
                <c:pt idx="41">
                  <c:v>104.77</c:v>
                </c:pt>
                <c:pt idx="42">
                  <c:v>105.934</c:v>
                </c:pt>
                <c:pt idx="43">
                  <c:v>106.426</c:v>
                </c:pt>
                <c:pt idx="44">
                  <c:v>107.541</c:v>
                </c:pt>
                <c:pt idx="45">
                  <c:v>109.902</c:v>
                </c:pt>
                <c:pt idx="46">
                  <c:v>111.197</c:v>
                </c:pt>
                <c:pt idx="47">
                  <c:v>114.852</c:v>
                </c:pt>
                <c:pt idx="48">
                  <c:v>119.21299999999999</c:v>
                </c:pt>
                <c:pt idx="49">
                  <c:v>123.377</c:v>
                </c:pt>
                <c:pt idx="50">
                  <c:v>130.09800000000001</c:v>
                </c:pt>
                <c:pt idx="51">
                  <c:v>137.47499999999999</c:v>
                </c:pt>
                <c:pt idx="52">
                  <c:v>146.65600000000001</c:v>
                </c:pt>
                <c:pt idx="53">
                  <c:v>158.03299999999999</c:v>
                </c:pt>
                <c:pt idx="54">
                  <c:v>172.23</c:v>
                </c:pt>
                <c:pt idx="55">
                  <c:v>186.42599999999999</c:v>
                </c:pt>
                <c:pt idx="56">
                  <c:v>201</c:v>
                </c:pt>
                <c:pt idx="57">
                  <c:v>213.869</c:v>
                </c:pt>
                <c:pt idx="58">
                  <c:v>223.75399999999999</c:v>
                </c:pt>
                <c:pt idx="59">
                  <c:v>231.41</c:v>
                </c:pt>
                <c:pt idx="60">
                  <c:v>235.459</c:v>
                </c:pt>
                <c:pt idx="61">
                  <c:v>236.75399999999999</c:v>
                </c:pt>
                <c:pt idx="62">
                  <c:v>233.63900000000001</c:v>
                </c:pt>
                <c:pt idx="63">
                  <c:v>226.803</c:v>
                </c:pt>
                <c:pt idx="64">
                  <c:v>211.59</c:v>
                </c:pt>
                <c:pt idx="65">
                  <c:v>188.197</c:v>
                </c:pt>
                <c:pt idx="66">
                  <c:v>157.34399999999999</c:v>
                </c:pt>
                <c:pt idx="67">
                  <c:v>123.033</c:v>
                </c:pt>
                <c:pt idx="68">
                  <c:v>103.033</c:v>
                </c:pt>
                <c:pt idx="69">
                  <c:v>99.049000000000007</c:v>
                </c:pt>
                <c:pt idx="70">
                  <c:v>99.016000000000005</c:v>
                </c:pt>
                <c:pt idx="71">
                  <c:v>101.098</c:v>
                </c:pt>
                <c:pt idx="72">
                  <c:v>103.148</c:v>
                </c:pt>
                <c:pt idx="73">
                  <c:v>106.623</c:v>
                </c:pt>
                <c:pt idx="74">
                  <c:v>110.52500000000001</c:v>
                </c:pt>
                <c:pt idx="75">
                  <c:v>115.705</c:v>
                </c:pt>
                <c:pt idx="76">
                  <c:v>123.59</c:v>
                </c:pt>
                <c:pt idx="77">
                  <c:v>131.90199999999999</c:v>
                </c:pt>
                <c:pt idx="78">
                  <c:v>141.96700000000001</c:v>
                </c:pt>
                <c:pt idx="79">
                  <c:v>153.721</c:v>
                </c:pt>
                <c:pt idx="80">
                  <c:v>165.42599999999999</c:v>
                </c:pt>
                <c:pt idx="81">
                  <c:v>176.50800000000001</c:v>
                </c:pt>
                <c:pt idx="82">
                  <c:v>186.29499999999999</c:v>
                </c:pt>
                <c:pt idx="83">
                  <c:v>192.78700000000001</c:v>
                </c:pt>
                <c:pt idx="84">
                  <c:v>195.59</c:v>
                </c:pt>
                <c:pt idx="85">
                  <c:v>194.672</c:v>
                </c:pt>
                <c:pt idx="86">
                  <c:v>187.131</c:v>
                </c:pt>
                <c:pt idx="87">
                  <c:v>173.393</c:v>
                </c:pt>
                <c:pt idx="88">
                  <c:v>151.68899999999999</c:v>
                </c:pt>
                <c:pt idx="89">
                  <c:v>124.738</c:v>
                </c:pt>
                <c:pt idx="90">
                  <c:v>99.41</c:v>
                </c:pt>
                <c:pt idx="91">
                  <c:v>89.311000000000007</c:v>
                </c:pt>
                <c:pt idx="92">
                  <c:v>88.147999999999996</c:v>
                </c:pt>
                <c:pt idx="93">
                  <c:v>87.623000000000005</c:v>
                </c:pt>
                <c:pt idx="94">
                  <c:v>87.212999999999994</c:v>
                </c:pt>
                <c:pt idx="95">
                  <c:v>86.902000000000001</c:v>
                </c:pt>
                <c:pt idx="96">
                  <c:v>87.835999999999999</c:v>
                </c:pt>
                <c:pt idx="97">
                  <c:v>87.131</c:v>
                </c:pt>
                <c:pt idx="98">
                  <c:v>86.278999999999996</c:v>
                </c:pt>
                <c:pt idx="99">
                  <c:v>87.573999999999998</c:v>
                </c:pt>
                <c:pt idx="100">
                  <c:v>87.23</c:v>
                </c:pt>
                <c:pt idx="101">
                  <c:v>87.033000000000001</c:v>
                </c:pt>
                <c:pt idx="102">
                  <c:v>87.869</c:v>
                </c:pt>
                <c:pt idx="103">
                  <c:v>88.885000000000005</c:v>
                </c:pt>
                <c:pt idx="104">
                  <c:v>88.097999999999999</c:v>
                </c:pt>
                <c:pt idx="105">
                  <c:v>88.049000000000007</c:v>
                </c:pt>
                <c:pt idx="106">
                  <c:v>88.638999999999996</c:v>
                </c:pt>
                <c:pt idx="107">
                  <c:v>87.966999999999999</c:v>
                </c:pt>
                <c:pt idx="108">
                  <c:v>89.212999999999994</c:v>
                </c:pt>
                <c:pt idx="109">
                  <c:v>90.114999999999995</c:v>
                </c:pt>
                <c:pt idx="110">
                  <c:v>89.328000000000003</c:v>
                </c:pt>
                <c:pt idx="111">
                  <c:v>89.376999999999995</c:v>
                </c:pt>
                <c:pt idx="112">
                  <c:v>89.966999999999999</c:v>
                </c:pt>
                <c:pt idx="113">
                  <c:v>89.933999999999997</c:v>
                </c:pt>
                <c:pt idx="114">
                  <c:v>89.983999999999995</c:v>
                </c:pt>
                <c:pt idx="115">
                  <c:v>90.147999999999996</c:v>
                </c:pt>
                <c:pt idx="116">
                  <c:v>90.902000000000001</c:v>
                </c:pt>
                <c:pt idx="117">
                  <c:v>91.147999999999996</c:v>
                </c:pt>
                <c:pt idx="118">
                  <c:v>92.835999999999999</c:v>
                </c:pt>
                <c:pt idx="119">
                  <c:v>93.311000000000007</c:v>
                </c:pt>
                <c:pt idx="120">
                  <c:v>95.131</c:v>
                </c:pt>
                <c:pt idx="121">
                  <c:v>96.902000000000001</c:v>
                </c:pt>
                <c:pt idx="122">
                  <c:v>98.738</c:v>
                </c:pt>
                <c:pt idx="123">
                  <c:v>100.04900000000001</c:v>
                </c:pt>
                <c:pt idx="124">
                  <c:v>101.672</c:v>
                </c:pt>
                <c:pt idx="125">
                  <c:v>101.574</c:v>
                </c:pt>
                <c:pt idx="126">
                  <c:v>101.393</c:v>
                </c:pt>
                <c:pt idx="127">
                  <c:v>100.01600000000001</c:v>
                </c:pt>
                <c:pt idx="128">
                  <c:v>98.311000000000007</c:v>
                </c:pt>
                <c:pt idx="129">
                  <c:v>94.966999999999999</c:v>
                </c:pt>
                <c:pt idx="130">
                  <c:v>92.18</c:v>
                </c:pt>
                <c:pt idx="131">
                  <c:v>89.885000000000005</c:v>
                </c:pt>
                <c:pt idx="132">
                  <c:v>88.754000000000005</c:v>
                </c:pt>
                <c:pt idx="133">
                  <c:v>86.557000000000002</c:v>
                </c:pt>
                <c:pt idx="134">
                  <c:v>85.835999999999999</c:v>
                </c:pt>
                <c:pt idx="135">
                  <c:v>84.82</c:v>
                </c:pt>
                <c:pt idx="136">
                  <c:v>85.41</c:v>
                </c:pt>
                <c:pt idx="137">
                  <c:v>84.393000000000001</c:v>
                </c:pt>
                <c:pt idx="138">
                  <c:v>85.131</c:v>
                </c:pt>
                <c:pt idx="139">
                  <c:v>84.426000000000002</c:v>
                </c:pt>
                <c:pt idx="140">
                  <c:v>84.638999999999996</c:v>
                </c:pt>
                <c:pt idx="141">
                  <c:v>84.507999999999996</c:v>
                </c:pt>
                <c:pt idx="142">
                  <c:v>83.869</c:v>
                </c:pt>
                <c:pt idx="143">
                  <c:v>83.557000000000002</c:v>
                </c:pt>
                <c:pt idx="144">
                  <c:v>84</c:v>
                </c:pt>
                <c:pt idx="145">
                  <c:v>84.573999999999998</c:v>
                </c:pt>
                <c:pt idx="146">
                  <c:v>84.066000000000003</c:v>
                </c:pt>
                <c:pt idx="147">
                  <c:v>85.376999999999995</c:v>
                </c:pt>
                <c:pt idx="148">
                  <c:v>85.573999999999998</c:v>
                </c:pt>
                <c:pt idx="149">
                  <c:v>85.950999999999993</c:v>
                </c:pt>
                <c:pt idx="150">
                  <c:v>88.147999999999996</c:v>
                </c:pt>
                <c:pt idx="151">
                  <c:v>88.918000000000006</c:v>
                </c:pt>
                <c:pt idx="152">
                  <c:v>89.966999999999999</c:v>
                </c:pt>
                <c:pt idx="153">
                  <c:v>91.82</c:v>
                </c:pt>
                <c:pt idx="154">
                  <c:v>91.114999999999995</c:v>
                </c:pt>
                <c:pt idx="155">
                  <c:v>92.343999999999994</c:v>
                </c:pt>
                <c:pt idx="156">
                  <c:v>92.41</c:v>
                </c:pt>
                <c:pt idx="157">
                  <c:v>91.361000000000004</c:v>
                </c:pt>
                <c:pt idx="158">
                  <c:v>89.442999999999998</c:v>
                </c:pt>
                <c:pt idx="159">
                  <c:v>88.097999999999999</c:v>
                </c:pt>
                <c:pt idx="160">
                  <c:v>86.82</c:v>
                </c:pt>
                <c:pt idx="161">
                  <c:v>84.950999999999993</c:v>
                </c:pt>
                <c:pt idx="162">
                  <c:v>83.066000000000003</c:v>
                </c:pt>
                <c:pt idx="163">
                  <c:v>82.82</c:v>
                </c:pt>
                <c:pt idx="164">
                  <c:v>82.688999999999993</c:v>
                </c:pt>
                <c:pt idx="165">
                  <c:v>82.295000000000002</c:v>
                </c:pt>
                <c:pt idx="166">
                  <c:v>82.704999999999998</c:v>
                </c:pt>
                <c:pt idx="167">
                  <c:v>81.950999999999993</c:v>
                </c:pt>
                <c:pt idx="168">
                  <c:v>81.049000000000007</c:v>
                </c:pt>
                <c:pt idx="169">
                  <c:v>81.393000000000001</c:v>
                </c:pt>
                <c:pt idx="170">
                  <c:v>80.147999999999996</c:v>
                </c:pt>
                <c:pt idx="171">
                  <c:v>81.688999999999993</c:v>
                </c:pt>
                <c:pt idx="172">
                  <c:v>80.835999999999999</c:v>
                </c:pt>
                <c:pt idx="173">
                  <c:v>81.819999999999993</c:v>
                </c:pt>
                <c:pt idx="174">
                  <c:v>80.704999999999998</c:v>
                </c:pt>
                <c:pt idx="175">
                  <c:v>80.787000000000006</c:v>
                </c:pt>
                <c:pt idx="176">
                  <c:v>79.933999999999997</c:v>
                </c:pt>
                <c:pt idx="177">
                  <c:v>80.59</c:v>
                </c:pt>
                <c:pt idx="178">
                  <c:v>79.902000000000001</c:v>
                </c:pt>
                <c:pt idx="179">
                  <c:v>80.738</c:v>
                </c:pt>
                <c:pt idx="180">
                  <c:v>80.311000000000007</c:v>
                </c:pt>
                <c:pt idx="181">
                  <c:v>80.393000000000001</c:v>
                </c:pt>
                <c:pt idx="182">
                  <c:v>80.983999999999995</c:v>
                </c:pt>
                <c:pt idx="183">
                  <c:v>79.328000000000003</c:v>
                </c:pt>
                <c:pt idx="184">
                  <c:v>80.426000000000002</c:v>
                </c:pt>
                <c:pt idx="185">
                  <c:v>79.902000000000001</c:v>
                </c:pt>
                <c:pt idx="186">
                  <c:v>80.033000000000001</c:v>
                </c:pt>
                <c:pt idx="187">
                  <c:v>79.802999999999997</c:v>
                </c:pt>
                <c:pt idx="188">
                  <c:v>79.721000000000004</c:v>
                </c:pt>
                <c:pt idx="189">
                  <c:v>80.066000000000003</c:v>
                </c:pt>
                <c:pt idx="190">
                  <c:v>80.361000000000004</c:v>
                </c:pt>
                <c:pt idx="191">
                  <c:v>79.918000000000006</c:v>
                </c:pt>
                <c:pt idx="192">
                  <c:v>79.507999999999996</c:v>
                </c:pt>
                <c:pt idx="193">
                  <c:v>80.361000000000004</c:v>
                </c:pt>
                <c:pt idx="194">
                  <c:v>79.474999999999994</c:v>
                </c:pt>
                <c:pt idx="195">
                  <c:v>79.049000000000007</c:v>
                </c:pt>
                <c:pt idx="196">
                  <c:v>79.802999999999997</c:v>
                </c:pt>
                <c:pt idx="197">
                  <c:v>80.295000000000002</c:v>
                </c:pt>
                <c:pt idx="198">
                  <c:v>79.295000000000002</c:v>
                </c:pt>
                <c:pt idx="199">
                  <c:v>79.77</c:v>
                </c:pt>
                <c:pt idx="200">
                  <c:v>78.557000000000002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95.331502659809132</c:v>
                </c:pt>
                <c:pt idx="1">
                  <c:v>95.496413042892542</c:v>
                </c:pt>
                <c:pt idx="2">
                  <c:v>95.660523288318146</c:v>
                </c:pt>
                <c:pt idx="3">
                  <c:v>95.823717045486532</c:v>
                </c:pt>
                <c:pt idx="4">
                  <c:v>95.985864022818589</c:v>
                </c:pt>
                <c:pt idx="5">
                  <c:v>96.14681861876187</c:v>
                </c:pt>
                <c:pt idx="6">
                  <c:v>96.306418468237382</c:v>
                </c:pt>
                <c:pt idx="7">
                  <c:v>96.464482910515784</c:v>
                </c:pt>
                <c:pt idx="8">
                  <c:v>96.620811388113864</c:v>
                </c:pt>
                <c:pt idx="9">
                  <c:v>96.775181790854788</c:v>
                </c:pt>
                <c:pt idx="10">
                  <c:v>96.927348765012326</c:v>
                </c:pt>
                <c:pt idx="11">
                  <c:v>97.07704201488346</c:v>
                </c:pt>
                <c:pt idx="12">
                  <c:v>97.223964633864554</c:v>
                </c:pt>
                <c:pt idx="13">
                  <c:v>97.367791515211024</c:v>
                </c:pt>
                <c:pt idx="14">
                  <c:v>97.50816791086126</c:v>
                </c:pt>
                <c:pt idx="15">
                  <c:v>97.644708232776324</c:v>
                </c:pt>
                <c:pt idx="16">
                  <c:v>97.776995229587016</c:v>
                </c:pt>
                <c:pt idx="17">
                  <c:v>97.904579728795127</c:v>
                </c:pt>
                <c:pt idx="18">
                  <c:v>98.02698122175093</c:v>
                </c:pt>
                <c:pt idx="19">
                  <c:v>98.143689700505163</c:v>
                </c:pt>
                <c:pt idx="20">
                  <c:v>98.254169354472978</c:v>
                </c:pt>
                <c:pt idx="21">
                  <c:v>98.357865031188751</c:v>
                </c:pt>
                <c:pt idx="22">
                  <c:v>98.4542127998875</c:v>
                </c:pt>
                <c:pt idx="23">
                  <c:v>98.542656580678539</c:v>
                </c:pt>
                <c:pt idx="24">
                  <c:v>98.622673676998474</c:v>
                </c:pt>
                <c:pt idx="25">
                  <c:v>98.693813242018223</c:v>
                </c:pt>
                <c:pt idx="26">
                  <c:v>98.755753285018983</c:v>
                </c:pt>
                <c:pt idx="27">
                  <c:v>98.808383827624624</c:v>
                </c:pt>
                <c:pt idx="28">
                  <c:v>98.851926256754041</c:v>
                </c:pt>
                <c:pt idx="29">
                  <c:v>98.887101721596864</c:v>
                </c:pt>
                <c:pt idx="30">
                  <c:v>98.915364400726574</c:v>
                </c:pt>
                <c:pt idx="31">
                  <c:v>98.939218275491015</c:v>
                </c:pt>
                <c:pt idx="32">
                  <c:v>98.962638132523637</c:v>
                </c:pt>
                <c:pt idx="33">
                  <c:v>98.991616086876334</c:v>
                </c:pt>
                <c:pt idx="34">
                  <c:v>99.034852928278781</c:v>
                </c:pt>
                <c:pt idx="35">
                  <c:v>99.104607804475407</c:v>
                </c:pt>
                <c:pt idx="36">
                  <c:v>99.217708833064009</c:v>
                </c:pt>
                <c:pt idx="37">
                  <c:v>99.396709943076303</c:v>
                </c:pt>
                <c:pt idx="38">
                  <c:v>99.671154739624882</c:v>
                </c:pt>
                <c:pt idx="39">
                  <c:v>100.07887635422254</c:v>
                </c:pt>
                <c:pt idx="40">
                  <c:v>100.66722413433573</c:v>
                </c:pt>
                <c:pt idx="41">
                  <c:v>101.49406621630175</c:v>
                </c:pt>
                <c:pt idx="42">
                  <c:v>102.62837589933918</c:v>
                </c:pt>
                <c:pt idx="43">
                  <c:v>104.1501755338639</c:v>
                </c:pt>
                <c:pt idx="44">
                  <c:v>106.14959216540572</c:v>
                </c:pt>
                <c:pt idx="45">
                  <c:v>108.72478311487824</c:v>
                </c:pt>
                <c:pt idx="46">
                  <c:v>111.97852541900609</c:v>
                </c:pt>
                <c:pt idx="47">
                  <c:v>116.01333715779619</c:v>
                </c:pt>
                <c:pt idx="48">
                  <c:v>120.925114100013</c:v>
                </c:pt>
                <c:pt idx="49">
                  <c:v>126.79541939294232</c:v>
                </c:pt>
                <c:pt idx="50">
                  <c:v>133.68274811921128</c:v>
                </c:pt>
                <c:pt idx="51">
                  <c:v>141.61328612898561</c:v>
                </c:pt>
                <c:pt idx="52">
                  <c:v>150.57187051457908</c:v>
                </c:pt>
                <c:pt idx="53">
                  <c:v>160.49400723372699</c:v>
                </c:pt>
                <c:pt idx="54">
                  <c:v>171.2598566508328</c:v>
                </c:pt>
                <c:pt idx="55">
                  <c:v>182.69086675577717</c:v>
                </c:pt>
                <c:pt idx="56">
                  <c:v>194.54833155502746</c:v>
                </c:pt>
                <c:pt idx="57">
                  <c:v>206.52740354306636</c:v>
                </c:pt>
                <c:pt idx="58">
                  <c:v>218.22301190208017</c:v>
                </c:pt>
                <c:pt idx="59">
                  <c:v>229.01323237528598</c:v>
                </c:pt>
                <c:pt idx="60">
                  <c:v>237.798493483225</c:v>
                </c:pt>
                <c:pt idx="61">
                  <c:v>242.66355131106963</c:v>
                </c:pt>
                <c:pt idx="62">
                  <c:v>240.86139231177179</c:v>
                </c:pt>
                <c:pt idx="63">
                  <c:v>229.74035049424319</c:v>
                </c:pt>
                <c:pt idx="64">
                  <c:v>208.6595635712298</c:v>
                </c:pt>
                <c:pt idx="65">
                  <c:v>180.57434245495278</c:v>
                </c:pt>
                <c:pt idx="66">
                  <c:v>151.4377393819189</c:v>
                </c:pt>
                <c:pt idx="67">
                  <c:v>127.28938965073013</c:v>
                </c:pt>
                <c:pt idx="68">
                  <c:v>111.31917183945954</c:v>
                </c:pt>
                <c:pt idx="69">
                  <c:v>103.21721530836136</c:v>
                </c:pt>
                <c:pt idx="70">
                  <c:v>100.72115681338728</c:v>
                </c:pt>
                <c:pt idx="71">
                  <c:v>101.51643068199805</c:v>
                </c:pt>
                <c:pt idx="72">
                  <c:v>104.15273508798327</c:v>
                </c:pt>
                <c:pt idx="73">
                  <c:v>108.00658721614559</c:v>
                </c:pt>
                <c:pt idx="74">
                  <c:v>112.91186778032744</c:v>
                </c:pt>
                <c:pt idx="75">
                  <c:v>118.86506692777016</c:v>
                </c:pt>
                <c:pt idx="76">
                  <c:v>125.87780170364978</c:v>
                </c:pt>
                <c:pt idx="77">
                  <c:v>133.91765496009563</c:v>
                </c:pt>
                <c:pt idx="78">
                  <c:v>142.88443407311721</c:v>
                </c:pt>
                <c:pt idx="79">
                  <c:v>152.59956225086228</c:v>
                </c:pt>
                <c:pt idx="80">
                  <c:v>162.80182447724533</c:v>
                </c:pt>
                <c:pt idx="81">
                  <c:v>173.13968882825725</c:v>
                </c:pt>
                <c:pt idx="82">
                  <c:v>183.11895090040349</c:v>
                </c:pt>
                <c:pt idx="83">
                  <c:v>191.89742223589235</c:v>
                </c:pt>
                <c:pt idx="84">
                  <c:v>197.82961945384821</c:v>
                </c:pt>
                <c:pt idx="85">
                  <c:v>198.08233374501273</c:v>
                </c:pt>
                <c:pt idx="86">
                  <c:v>189.40716713014197</c:v>
                </c:pt>
                <c:pt idx="87">
                  <c:v>170.76921451037595</c:v>
                </c:pt>
                <c:pt idx="88">
                  <c:v>145.83329995940633</c:v>
                </c:pt>
                <c:pt idx="89">
                  <c:v>121.7153966203541</c:v>
                </c:pt>
                <c:pt idx="90">
                  <c:v>104.23309797511298</c:v>
                </c:pt>
                <c:pt idx="91">
                  <c:v>94.607682348879621</c:v>
                </c:pt>
                <c:pt idx="92">
                  <c:v>90.537833353314369</c:v>
                </c:pt>
                <c:pt idx="93">
                  <c:v>89.177863397685357</c:v>
                </c:pt>
                <c:pt idx="94">
                  <c:v>88.774358104842506</c:v>
                </c:pt>
                <c:pt idx="95">
                  <c:v>88.620966445673147</c:v>
                </c:pt>
                <c:pt idx="96">
                  <c:v>88.517249800873174</c:v>
                </c:pt>
                <c:pt idx="97">
                  <c:v>88.421814575427575</c:v>
                </c:pt>
                <c:pt idx="98">
                  <c:v>88.328315774989122</c:v>
                </c:pt>
                <c:pt idx="99">
                  <c:v>88.236034501536977</c:v>
                </c:pt>
                <c:pt idx="100">
                  <c:v>88.144978647047594</c:v>
                </c:pt>
                <c:pt idx="101">
                  <c:v>88.055332394344518</c:v>
                </c:pt>
                <c:pt idx="102">
                  <c:v>87.96748023802725</c:v>
                </c:pt>
                <c:pt idx="103">
                  <c:v>87.882124007026391</c:v>
                </c:pt>
                <c:pt idx="104">
                  <c:v>87.800462599637498</c:v>
                </c:pt>
                <c:pt idx="105">
                  <c:v>87.724448961517169</c:v>
                </c:pt>
                <c:pt idx="106">
                  <c:v>87.657139989832586</c:v>
                </c:pt>
                <c:pt idx="107">
                  <c:v>87.60314768235952</c:v>
                </c:pt>
                <c:pt idx="108">
                  <c:v>87.569184244521111</c:v>
                </c:pt>
                <c:pt idx="109">
                  <c:v>87.5646682369632</c:v>
                </c:pt>
                <c:pt idx="110">
                  <c:v>87.602322876832815</c:v>
                </c:pt>
                <c:pt idx="111">
                  <c:v>87.698653870511222</c:v>
                </c:pt>
                <c:pt idx="112">
                  <c:v>87.874149274215412</c:v>
                </c:pt>
                <c:pt idx="113">
                  <c:v>88.153009008979183</c:v>
                </c:pt>
                <c:pt idx="114">
                  <c:v>88.562201685830658</c:v>
                </c:pt>
                <c:pt idx="115">
                  <c:v>89.129677229858984</c:v>
                </c:pt>
                <c:pt idx="116">
                  <c:v>89.881646923430878</c:v>
                </c:pt>
                <c:pt idx="117">
                  <c:v>90.83897412273754</c:v>
                </c:pt>
                <c:pt idx="118">
                  <c:v>92.012854218322161</c:v>
                </c:pt>
                <c:pt idx="119">
                  <c:v>93.39995844275019</c:v>
                </c:pt>
                <c:pt idx="120">
                  <c:v>94.976765309581864</c:v>
                </c:pt>
                <c:pt idx="121">
                  <c:v>96.691578290269334</c:v>
                </c:pt>
                <c:pt idx="122">
                  <c:v>98.45126760203938</c:v>
                </c:pt>
                <c:pt idx="123">
                  <c:v>100.1011606696126</c:v>
                </c:pt>
                <c:pt idx="124">
                  <c:v>101.40613724902428</c:v>
                </c:pt>
                <c:pt idx="125">
                  <c:v>102.05909221554084</c:v>
                </c:pt>
                <c:pt idx="126">
                  <c:v>101.7521354590419</c:v>
                </c:pt>
                <c:pt idx="127">
                  <c:v>100.31594034493651</c:v>
                </c:pt>
                <c:pt idx="128">
                  <c:v>97.86149550261419</c:v>
                </c:pt>
                <c:pt idx="129">
                  <c:v>94.809482406454876</c:v>
                </c:pt>
                <c:pt idx="130">
                  <c:v>91.745405010352101</c:v>
                </c:pt>
                <c:pt idx="131">
                  <c:v>89.17510246696159</c:v>
                </c:pt>
                <c:pt idx="132">
                  <c:v>87.342734116983223</c:v>
                </c:pt>
                <c:pt idx="133">
                  <c:v>86.215569839565688</c:v>
                </c:pt>
                <c:pt idx="134">
                  <c:v>85.601552009738526</c:v>
                </c:pt>
                <c:pt idx="135">
                  <c:v>85.287602424519861</c:v>
                </c:pt>
                <c:pt idx="136">
                  <c:v>85.118158668671242</c:v>
                </c:pt>
                <c:pt idx="137">
                  <c:v>85.007083066800348</c:v>
                </c:pt>
                <c:pt idx="138">
                  <c:v>84.916768895867108</c:v>
                </c:pt>
                <c:pt idx="139">
                  <c:v>84.834831662572597</c:v>
                </c:pt>
                <c:pt idx="140">
                  <c:v>84.759915646660076</c:v>
                </c:pt>
                <c:pt idx="141">
                  <c:v>84.695826268093697</c:v>
                </c:pt>
                <c:pt idx="142">
                  <c:v>84.650195575362119</c:v>
                </c:pt>
                <c:pt idx="143">
                  <c:v>84.634973346062509</c:v>
                </c:pt>
                <c:pt idx="144">
                  <c:v>84.667384891577754</c:v>
                </c:pt>
                <c:pt idx="145">
                  <c:v>84.770615252637299</c:v>
                </c:pt>
                <c:pt idx="146">
                  <c:v>84.973602111919234</c:v>
                </c:pt>
                <c:pt idx="147">
                  <c:v>85.309305367108124</c:v>
                </c:pt>
                <c:pt idx="148">
                  <c:v>85.810872369644187</c:v>
                </c:pt>
                <c:pt idx="149">
                  <c:v>86.505253057359639</c:v>
                </c:pt>
                <c:pt idx="150">
                  <c:v>87.403848873974226</c:v>
                </c:pt>
                <c:pt idx="151">
                  <c:v>88.48948434413758</c:v>
                </c:pt>
                <c:pt idx="152">
                  <c:v>89.698975681314323</c:v>
                </c:pt>
                <c:pt idx="153">
                  <c:v>90.90350476068366</c:v>
                </c:pt>
                <c:pt idx="154">
                  <c:v>91.898325973136949</c:v>
                </c:pt>
                <c:pt idx="155">
                  <c:v>92.425708047965756</c:v>
                </c:pt>
                <c:pt idx="156">
                  <c:v>92.252650381188189</c:v>
                </c:pt>
                <c:pt idx="157">
                  <c:v>91.288307861604508</c:v>
                </c:pt>
                <c:pt idx="158">
                  <c:v>89.671106662740399</c:v>
                </c:pt>
                <c:pt idx="159">
                  <c:v>87.74400024569006</c:v>
                </c:pt>
                <c:pt idx="160">
                  <c:v>85.909222866161358</c:v>
                </c:pt>
                <c:pt idx="161">
                  <c:v>84.455368765599658</c:v>
                </c:pt>
                <c:pt idx="162">
                  <c:v>83.472040315509275</c:v>
                </c:pt>
                <c:pt idx="163">
                  <c:v>82.886034916868311</c:v>
                </c:pt>
                <c:pt idx="164">
                  <c:v>82.559070806065861</c:v>
                </c:pt>
                <c:pt idx="165">
                  <c:v>82.368167514880611</c:v>
                </c:pt>
                <c:pt idx="166">
                  <c:v>82.236000597191193</c:v>
                </c:pt>
                <c:pt idx="167">
                  <c:v>82.124921210123603</c:v>
                </c:pt>
                <c:pt idx="168">
                  <c:v>82.020220473574895</c:v>
                </c:pt>
                <c:pt idx="169">
                  <c:v>81.917218399801044</c:v>
                </c:pt>
                <c:pt idx="170">
                  <c:v>81.814708610447099</c:v>
                </c:pt>
                <c:pt idx="171">
                  <c:v>81.712458084704451</c:v>
                </c:pt>
                <c:pt idx="172">
                  <c:v>81.610454743803174</c:v>
                </c:pt>
                <c:pt idx="173">
                  <c:v>81.508724407645914</c:v>
                </c:pt>
                <c:pt idx="174">
                  <c:v>81.407294360480961</c:v>
                </c:pt>
                <c:pt idx="175">
                  <c:v>81.306187498818687</c:v>
                </c:pt>
                <c:pt idx="176">
                  <c:v>81.20542176332556</c:v>
                </c:pt>
                <c:pt idx="177">
                  <c:v>81.105010371346509</c:v>
                </c:pt>
                <c:pt idx="178">
                  <c:v>81.004962184411866</c:v>
                </c:pt>
                <c:pt idx="179">
                  <c:v>80.905282115760826</c:v>
                </c:pt>
                <c:pt idx="180">
                  <c:v>80.805971554663913</c:v>
                </c:pt>
                <c:pt idx="181">
                  <c:v>80.707028793654814</c:v>
                </c:pt>
                <c:pt idx="182">
                  <c:v>80.60844944771803</c:v>
                </c:pt>
                <c:pt idx="183">
                  <c:v>80.510226856822101</c:v>
                </c:pt>
                <c:pt idx="184">
                  <c:v>80.412352465345336</c:v>
                </c:pt>
                <c:pt idx="185">
                  <c:v>80.314816173884267</c:v>
                </c:pt>
                <c:pt idx="186">
                  <c:v>80.217606660624028</c:v>
                </c:pt>
                <c:pt idx="187">
                  <c:v>80.120711670870719</c:v>
                </c:pt>
                <c:pt idx="188">
                  <c:v>80.024118274499514</c:v>
                </c:pt>
                <c:pt idx="189">
                  <c:v>79.927813091976333</c:v>
                </c:pt>
                <c:pt idx="190">
                  <c:v>79.831782490288504</c:v>
                </c:pt>
                <c:pt idx="191">
                  <c:v>79.736012750600324</c:v>
                </c:pt>
                <c:pt idx="192">
                  <c:v>79.640490209763527</c:v>
                </c:pt>
                <c:pt idx="193">
                  <c:v>79.545201377989827</c:v>
                </c:pt>
                <c:pt idx="194">
                  <c:v>79.450133035060659</c:v>
                </c:pt>
                <c:pt idx="195">
                  <c:v>79.355272307434333</c:v>
                </c:pt>
                <c:pt idx="196">
                  <c:v>79.260606728533006</c:v>
                </c:pt>
                <c:pt idx="197">
                  <c:v>79.166124284370696</c:v>
                </c:pt>
                <c:pt idx="198">
                  <c:v>79.071813446533895</c:v>
                </c:pt>
                <c:pt idx="199">
                  <c:v>78.977663194359224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95.331502659751081</c:v>
                </c:pt>
                <c:pt idx="1">
                  <c:v>95.496413042753019</c:v>
                </c:pt>
                <c:pt idx="2">
                  <c:v>95.660523287987317</c:v>
                </c:pt>
                <c:pt idx="3">
                  <c:v>95.823717044712708</c:v>
                </c:pt>
                <c:pt idx="4">
                  <c:v>95.985864021033038</c:v>
                </c:pt>
                <c:pt idx="5">
                  <c:v>96.146818614697423</c:v>
                </c:pt>
                <c:pt idx="6">
                  <c:v>96.30641845911039</c:v>
                </c:pt>
                <c:pt idx="7">
                  <c:v>96.464482890297248</c:v>
                </c:pt>
                <c:pt idx="8">
                  <c:v>96.620811343929589</c:v>
                </c:pt>
                <c:pt idx="9">
                  <c:v>96.775181695601077</c:v>
                </c:pt>
                <c:pt idx="10">
                  <c:v>96.927348562434361</c:v>
                </c:pt>
                <c:pt idx="11">
                  <c:v>97.077041589874028</c:v>
                </c:pt>
                <c:pt idx="12">
                  <c:v>97.2239637542325</c:v>
                </c:pt>
                <c:pt idx="13">
                  <c:v>97.367789719238729</c:v>
                </c:pt>
                <c:pt idx="14">
                  <c:v>97.508164293479609</c:v>
                </c:pt>
                <c:pt idx="15">
                  <c:v>97.644701045155855</c:v>
                </c:pt>
                <c:pt idx="16">
                  <c:v>97.776981140850353</c:v>
                </c:pt>
                <c:pt idx="17">
                  <c:v>97.904552485786056</c:v>
                </c:pt>
                <c:pt idx="18">
                  <c:v>98.026929253965903</c:v>
                </c:pt>
                <c:pt idx="19">
                  <c:v>98.143591907127359</c:v>
                </c:pt>
                <c:pt idx="20">
                  <c:v>98.253987810934575</c:v>
                </c:pt>
                <c:pt idx="21">
                  <c:v>98.357532564411713</c:v>
                </c:pt>
                <c:pt idx="22">
                  <c:v>98.453612163250426</c:v>
                </c:pt>
                <c:pt idx="23">
                  <c:v>98.541586118089569</c:v>
                </c:pt>
                <c:pt idx="24">
                  <c:v>98.620791643812254</c:v>
                </c:pt>
                <c:pt idx="25">
                  <c:v>98.690549023915978</c:v>
                </c:pt>
                <c:pt idx="26">
                  <c:v>98.75016823368469</c:v>
                </c:pt>
                <c:pt idx="27">
                  <c:v>98.798956876007026</c:v>
                </c:pt>
                <c:pt idx="28">
                  <c:v>98.836229443350334</c:v>
                </c:pt>
                <c:pt idx="29">
                  <c:v>98.861317868289206</c:v>
                </c:pt>
                <c:pt idx="30">
                  <c:v>98.873583263538777</c:v>
                </c:pt>
                <c:pt idx="31">
                  <c:v>98.872428682097222</c:v>
                </c:pt>
                <c:pt idx="32">
                  <c:v>98.857312651466046</c:v>
                </c:pt>
                <c:pt idx="33">
                  <c:v>98.827763156864137</c:v>
                </c:pt>
                <c:pt idx="34">
                  <c:v>98.783391671992092</c:v>
                </c:pt>
                <c:pt idx="35">
                  <c:v>98.723906768384182</c:v>
                </c:pt>
                <c:pt idx="36">
                  <c:v>98.649126782504794</c:v>
                </c:pt>
                <c:pt idx="37">
                  <c:v>98.558990990374625</c:v>
                </c:pt>
                <c:pt idx="38">
                  <c:v>98.453568738843572</c:v>
                </c:pt>
                <c:pt idx="39">
                  <c:v>98.333066015352458</c:v>
                </c:pt>
                <c:pt idx="40">
                  <c:v>98.197829006504406</c:v>
                </c:pt>
                <c:pt idx="41">
                  <c:v>98.04834429935616</c:v>
                </c:pt>
                <c:pt idx="42">
                  <c:v>97.885235513999604</c:v>
                </c:pt>
                <c:pt idx="43">
                  <c:v>97.70925631429472</c:v>
                </c:pt>
                <c:pt idx="44">
                  <c:v>97.521279915145485</c:v>
                </c:pt>
                <c:pt idx="45">
                  <c:v>97.322285377053348</c:v>
                </c:pt>
                <c:pt idx="46">
                  <c:v>97.113341138603403</c:v>
                </c:pt>
                <c:pt idx="47">
                  <c:v>96.895586372466397</c:v>
                </c:pt>
                <c:pt idx="48">
                  <c:v>96.67021084992912</c:v>
                </c:pt>
                <c:pt idx="49">
                  <c:v>96.438434055659329</c:v>
                </c:pt>
                <c:pt idx="50">
                  <c:v>96.201484305147844</c:v>
                </c:pt>
                <c:pt idx="51">
                  <c:v>95.960578583098851</c:v>
                </c:pt>
                <c:pt idx="52">
                  <c:v>95.716903746947722</c:v>
                </c:pt>
                <c:pt idx="53">
                  <c:v>95.471599633824894</c:v>
                </c:pt>
                <c:pt idx="54">
                  <c:v>95.22574448186036</c:v>
                </c:pt>
                <c:pt idx="55">
                  <c:v>94.980342938737991</c:v>
                </c:pt>
                <c:pt idx="56">
                  <c:v>94.7363167924794</c:v>
                </c:pt>
                <c:pt idx="57">
                  <c:v>94.494498430792092</c:v>
                </c:pt>
                <c:pt idx="58">
                  <c:v>94.255626923118371</c:v>
                </c:pt>
                <c:pt idx="59">
                  <c:v>94.02034652852781</c:v>
                </c:pt>
                <c:pt idx="60">
                  <c:v>93.789207365134828</c:v>
                </c:pt>
                <c:pt idx="61">
                  <c:v>93.562667932944834</c:v>
                </c:pt>
                <c:pt idx="62">
                  <c:v>93.34109916032385</c:v>
                </c:pt>
                <c:pt idx="63">
                  <c:v>93.124789641783181</c:v>
                </c:pt>
                <c:pt idx="64">
                  <c:v>92.913951747860878</c:v>
                </c:pt>
                <c:pt idx="65">
                  <c:v>92.708728312686603</c:v>
                </c:pt>
                <c:pt idx="66">
                  <c:v>92.509199637538956</c:v>
                </c:pt>
                <c:pt idx="67">
                  <c:v>92.315390585925215</c:v>
                </c:pt>
                <c:pt idx="68">
                  <c:v>92.127277584532834</c:v>
                </c:pt>
                <c:pt idx="69">
                  <c:v>91.944795382529946</c:v>
                </c:pt>
                <c:pt idx="70">
                  <c:v>91.767843457444144</c:v>
                </c:pt>
                <c:pt idx="71">
                  <c:v>91.596291988101427</c:v>
                </c:pt>
                <c:pt idx="72">
                  <c:v>91.429987343219253</c:v>
                </c:pt>
                <c:pt idx="73">
                  <c:v>91.268757057969367</c:v>
                </c:pt>
                <c:pt idx="74">
                  <c:v>91.112414290203716</c:v>
                </c:pt>
                <c:pt idx="75">
                  <c:v>90.96076176332592</c:v>
                </c:pt>
                <c:pt idx="76">
                  <c:v>90.813595214384449</c:v>
                </c:pt>
                <c:pt idx="77">
                  <c:v>90.670706374321895</c:v>
                </c:pt>
                <c:pt idx="78">
                  <c:v>90.53188551293087</c:v>
                </c:pt>
                <c:pt idx="79">
                  <c:v>90.396923584419582</c:v>
                </c:pt>
                <c:pt idx="80">
                  <c:v>90.265614011029285</c:v>
                </c:pt>
                <c:pt idx="81">
                  <c:v>90.137754142276464</c:v>
                </c:pt>
                <c:pt idx="82">
                  <c:v>90.013146426465056</c:v>
                </c:pt>
                <c:pt idx="83">
                  <c:v>89.891599329428729</c:v>
                </c:pt>
                <c:pt idx="84">
                  <c:v>89.772928033264293</c:v>
                </c:pt>
                <c:pt idx="85">
                  <c:v>89.656954945303326</c:v>
                </c:pt>
                <c:pt idx="86">
                  <c:v>89.543510044896919</c:v>
                </c:pt>
                <c:pt idx="87">
                  <c:v>89.432431092874296</c:v>
                </c:pt>
                <c:pt idx="88">
                  <c:v>89.323563725870642</c:v>
                </c:pt>
                <c:pt idx="89">
                  <c:v>89.216761455162157</c:v>
                </c:pt>
                <c:pt idx="90">
                  <c:v>89.111885587240707</c:v>
                </c:pt>
                <c:pt idx="91">
                  <c:v>89.008805081132238</c:v>
                </c:pt>
                <c:pt idx="92">
                  <c:v>88.907396355423032</c:v>
                </c:pt>
                <c:pt idx="93">
                  <c:v>88.807543056114</c:v>
                </c:pt>
                <c:pt idx="94">
                  <c:v>88.709135794767349</c:v>
                </c:pt>
                <c:pt idx="95">
                  <c:v>88.612071864939523</c:v>
                </c:pt>
                <c:pt idx="96">
                  <c:v>88.516254943594859</c:v>
                </c:pt>
                <c:pt idx="97">
                  <c:v>88.421594783054942</c:v>
                </c:pt>
                <c:pt idx="98">
                  <c:v>88.328006898044876</c:v>
                </c:pt>
                <c:pt idx="99">
                  <c:v>88.235412251536701</c:v>
                </c:pt>
                <c:pt idx="100">
                  <c:v>88.143736942346436</c:v>
                </c:pt>
                <c:pt idx="101">
                  <c:v>88.052911896804588</c:v>
                </c:pt>
                <c:pt idx="102">
                  <c:v>87.962872566274271</c:v>
                </c:pt>
                <c:pt idx="103">
                  <c:v>87.873558631829837</c:v>
                </c:pt>
                <c:pt idx="104">
                  <c:v>87.784913717017204</c:v>
                </c:pt>
                <c:pt idx="105">
                  <c:v>87.69688510928917</c:v>
                </c:pt>
                <c:pt idx="106">
                  <c:v>87.609423490435219</c:v>
                </c:pt>
                <c:pt idx="107">
                  <c:v>87.52248267609815</c:v>
                </c:pt>
                <c:pt idx="108">
                  <c:v>87.436019364285343</c:v>
                </c:pt>
                <c:pt idx="109">
                  <c:v>87.349992892631718</c:v>
                </c:pt>
                <c:pt idx="110">
                  <c:v>87.264365004054554</c:v>
                </c:pt>
                <c:pt idx="111">
                  <c:v>87.179099620349618</c:v>
                </c:pt>
                <c:pt idx="112">
                  <c:v>87.094162623214245</c:v>
                </c:pt>
                <c:pt idx="113">
                  <c:v>87.009521642140996</c:v>
                </c:pt>
                <c:pt idx="114">
                  <c:v>86.925145848607556</c:v>
                </c:pt>
                <c:pt idx="115">
                  <c:v>86.841005755990551</c:v>
                </c:pt>
                <c:pt idx="116">
                  <c:v>86.757073024655625</c:v>
                </c:pt>
                <c:pt idx="117">
                  <c:v>86.673320271723554</c:v>
                </c:pt>
                <c:pt idx="118">
                  <c:v>86.58972088508267</c:v>
                </c:pt>
                <c:pt idx="119">
                  <c:v>86.506248841315667</c:v>
                </c:pt>
                <c:pt idx="120">
                  <c:v>86.42287852733385</c:v>
                </c:pt>
                <c:pt idx="121">
                  <c:v>86.339584565670208</c:v>
                </c:pt>
                <c:pt idx="122">
                  <c:v>86.256341643573066</c:v>
                </c:pt>
                <c:pt idx="123">
                  <c:v>86.17312434627506</c:v>
                </c:pt>
                <c:pt idx="124">
                  <c:v>86.089906995081606</c:v>
                </c:pt>
                <c:pt idx="125">
                  <c:v>86.006663491242804</c:v>
                </c:pt>
                <c:pt idx="126">
                  <c:v>85.923367166934781</c:v>
                </c:pt>
                <c:pt idx="127">
                  <c:v>85.8399906450896</c:v>
                </c:pt>
                <c:pt idx="128">
                  <c:v>85.756505710270289</c:v>
                </c:pt>
                <c:pt idx="129">
                  <c:v>85.672883193289678</c:v>
                </c:pt>
                <c:pt idx="130">
                  <c:v>85.589092872805907</c:v>
                </c:pt>
                <c:pt idx="131">
                  <c:v>85.505103397685687</c:v>
                </c:pt>
                <c:pt idx="132">
                  <c:v>85.420882234485518</c:v>
                </c:pt>
                <c:pt idx="133">
                  <c:v>85.336395644937824</c:v>
                </c:pt>
                <c:pt idx="134">
                  <c:v>85.251608698807047</c:v>
                </c:pt>
                <c:pt idx="135">
                  <c:v>85.16648532785706</c:v>
                </c:pt>
                <c:pt idx="136">
                  <c:v>85.080988426894038</c:v>
                </c:pt>
                <c:pt idx="137">
                  <c:v>84.995080007853531</c:v>
                </c:pt>
                <c:pt idx="138">
                  <c:v>84.908721412622043</c:v>
                </c:pt>
                <c:pt idx="139">
                  <c:v>84.821873589645719</c:v>
                </c:pt>
                <c:pt idx="140">
                  <c:v>84.734497438313284</c:v>
                </c:pt>
                <c:pt idx="141">
                  <c:v>84.6465542235388</c:v>
                </c:pt>
                <c:pt idx="142">
                  <c:v>84.55800606087152</c:v>
                </c:pt>
                <c:pt idx="143">
                  <c:v>84.468816469796607</c:v>
                </c:pt>
                <c:pt idx="144">
                  <c:v>84.37895098968815</c:v>
                </c:pt>
                <c:pt idx="145">
                  <c:v>84.288377849198639</c:v>
                </c:pt>
                <c:pt idx="146">
                  <c:v>84.197068675847476</c:v>
                </c:pt>
                <c:pt idx="147">
                  <c:v>84.104999228400999</c:v>
                </c:pt>
                <c:pt idx="148">
                  <c:v>84.012150130577581</c:v>
                </c:pt>
                <c:pt idx="149">
                  <c:v>83.918507580983018</c:v>
                </c:pt>
                <c:pt idx="150">
                  <c:v>83.824064011342415</c:v>
                </c:pt>
                <c:pt idx="151">
                  <c:v>83.728818663413733</c:v>
                </c:pt>
                <c:pt idx="152">
                  <c:v>83.632778054785916</c:v>
                </c:pt>
                <c:pt idx="153">
                  <c:v>83.53595630535473</c:v>
                </c:pt>
                <c:pt idx="154">
                  <c:v>83.438375299783644</c:v>
                </c:pt>
                <c:pt idx="155">
                  <c:v>83.340064666697032</c:v>
                </c:pt>
                <c:pt idx="156">
                  <c:v>83.241061562535492</c:v>
                </c:pt>
                <c:pt idx="157">
                  <c:v>83.141410256559396</c:v>
                </c:pt>
                <c:pt idx="158">
                  <c:v>83.041161522876848</c:v>
                </c:pt>
                <c:pt idx="159">
                  <c:v>82.940371854931385</c:v>
                </c:pt>
                <c:pt idx="160">
                  <c:v>82.839102526884687</c:v>
                </c:pt>
                <c:pt idx="161">
                  <c:v>82.737418534057809</c:v>
                </c:pt>
                <c:pt idx="162">
                  <c:v>82.635387450436383</c:v>
                </c:pt>
                <c:pt idx="163">
                  <c:v>82.533078244750925</c:v>
                </c:pt>
                <c:pt idx="164">
                  <c:v>82.430560097582784</c:v>
                </c:pt>
                <c:pt idx="165">
                  <c:v>82.327901260325177</c:v>
                </c:pt>
                <c:pt idx="166">
                  <c:v>82.225167992886142</c:v>
                </c:pt>
                <c:pt idx="167">
                  <c:v>82.122423611183223</c:v>
                </c:pt>
                <c:pt idx="168">
                  <c:v>82.019727668311432</c:v>
                </c:pt>
                <c:pt idx="169">
                  <c:v>81.917135285390913</c:v>
                </c:pt>
                <c:pt idx="170">
                  <c:v>81.814696640136916</c:v>
                </c:pt>
                <c:pt idx="171">
                  <c:v>81.712456613692339</c:v>
                </c:pt>
                <c:pt idx="172">
                  <c:v>81.61045458966116</c:v>
                </c:pt>
                <c:pt idx="173">
                  <c:v>81.50872439388084</c:v>
                </c:pt>
                <c:pt idx="174">
                  <c:v>81.407294359433862</c:v>
                </c:pt>
                <c:pt idx="175">
                  <c:v>81.306187498750859</c:v>
                </c:pt>
                <c:pt idx="176">
                  <c:v>81.205421763321823</c:v>
                </c:pt>
                <c:pt idx="177">
                  <c:v>81.105010371346339</c:v>
                </c:pt>
                <c:pt idx="178">
                  <c:v>81.004962184411866</c:v>
                </c:pt>
                <c:pt idx="179">
                  <c:v>80.905282115760826</c:v>
                </c:pt>
                <c:pt idx="180">
                  <c:v>80.805971554663913</c:v>
                </c:pt>
                <c:pt idx="181">
                  <c:v>80.707028793654814</c:v>
                </c:pt>
                <c:pt idx="182">
                  <c:v>80.60844944771803</c:v>
                </c:pt>
                <c:pt idx="183">
                  <c:v>80.510226856822101</c:v>
                </c:pt>
                <c:pt idx="184">
                  <c:v>80.412352465345336</c:v>
                </c:pt>
                <c:pt idx="185">
                  <c:v>80.314816173884267</c:v>
                </c:pt>
                <c:pt idx="186">
                  <c:v>80.217606660624028</c:v>
                </c:pt>
                <c:pt idx="187">
                  <c:v>80.120711670870719</c:v>
                </c:pt>
                <c:pt idx="188">
                  <c:v>80.024118274499514</c:v>
                </c:pt>
                <c:pt idx="189">
                  <c:v>79.927813091976333</c:v>
                </c:pt>
                <c:pt idx="190">
                  <c:v>79.831782490288504</c:v>
                </c:pt>
                <c:pt idx="191">
                  <c:v>79.736012750600324</c:v>
                </c:pt>
                <c:pt idx="192">
                  <c:v>79.640490209763527</c:v>
                </c:pt>
                <c:pt idx="193">
                  <c:v>79.545201377989827</c:v>
                </c:pt>
                <c:pt idx="194">
                  <c:v>79.450133035060659</c:v>
                </c:pt>
                <c:pt idx="195">
                  <c:v>79.355272307434333</c:v>
                </c:pt>
                <c:pt idx="196">
                  <c:v>79.260606728533006</c:v>
                </c:pt>
                <c:pt idx="197">
                  <c:v>79.166124284370696</c:v>
                </c:pt>
                <c:pt idx="198">
                  <c:v>79.071813446533895</c:v>
                </c:pt>
                <c:pt idx="199">
                  <c:v>78.977663194359224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98.802999999999997</c:v>
                </c:pt>
                <c:pt idx="1">
                  <c:v>99.245999999999995</c:v>
                </c:pt>
                <c:pt idx="2">
                  <c:v>98.474999999999994</c:v>
                </c:pt>
                <c:pt idx="3">
                  <c:v>98.131</c:v>
                </c:pt>
                <c:pt idx="4">
                  <c:v>97.623000000000005</c:v>
                </c:pt>
                <c:pt idx="5">
                  <c:v>98.081999999999994</c:v>
                </c:pt>
                <c:pt idx="6">
                  <c:v>97.966999999999999</c:v>
                </c:pt>
                <c:pt idx="7">
                  <c:v>97.933999999999997</c:v>
                </c:pt>
                <c:pt idx="8">
                  <c:v>97.754000000000005</c:v>
                </c:pt>
                <c:pt idx="9">
                  <c:v>97.82</c:v>
                </c:pt>
                <c:pt idx="10">
                  <c:v>97.671999999999997</c:v>
                </c:pt>
                <c:pt idx="11">
                  <c:v>97.278999999999996</c:v>
                </c:pt>
                <c:pt idx="12">
                  <c:v>97.933999999999997</c:v>
                </c:pt>
                <c:pt idx="13">
                  <c:v>97.492000000000004</c:v>
                </c:pt>
                <c:pt idx="14">
                  <c:v>98.097999999999999</c:v>
                </c:pt>
                <c:pt idx="15">
                  <c:v>97.131</c:v>
                </c:pt>
                <c:pt idx="16">
                  <c:v>97.18</c:v>
                </c:pt>
                <c:pt idx="17">
                  <c:v>97.787000000000006</c:v>
                </c:pt>
                <c:pt idx="18">
                  <c:v>98.754000000000005</c:v>
                </c:pt>
                <c:pt idx="19">
                  <c:v>98.295000000000002</c:v>
                </c:pt>
                <c:pt idx="20">
                  <c:v>97.869</c:v>
                </c:pt>
                <c:pt idx="21">
                  <c:v>97.328000000000003</c:v>
                </c:pt>
                <c:pt idx="22">
                  <c:v>98.393000000000001</c:v>
                </c:pt>
                <c:pt idx="23">
                  <c:v>97.23</c:v>
                </c:pt>
                <c:pt idx="24">
                  <c:v>98.459000000000003</c:v>
                </c:pt>
                <c:pt idx="25">
                  <c:v>98.376999999999995</c:v>
                </c:pt>
                <c:pt idx="26">
                  <c:v>98.328000000000003</c:v>
                </c:pt>
                <c:pt idx="27">
                  <c:v>98.638999999999996</c:v>
                </c:pt>
                <c:pt idx="28">
                  <c:v>98.311000000000007</c:v>
                </c:pt>
                <c:pt idx="29">
                  <c:v>99.131</c:v>
                </c:pt>
                <c:pt idx="30">
                  <c:v>99.721000000000004</c:v>
                </c:pt>
                <c:pt idx="31">
                  <c:v>100.04900000000001</c:v>
                </c:pt>
                <c:pt idx="32">
                  <c:v>100.492</c:v>
                </c:pt>
                <c:pt idx="33">
                  <c:v>101.066</c:v>
                </c:pt>
                <c:pt idx="34">
                  <c:v>100.508</c:v>
                </c:pt>
                <c:pt idx="35">
                  <c:v>101.443</c:v>
                </c:pt>
                <c:pt idx="36">
                  <c:v>103.557</c:v>
                </c:pt>
                <c:pt idx="37">
                  <c:v>102.426</c:v>
                </c:pt>
                <c:pt idx="38">
                  <c:v>103.95099999999999</c:v>
                </c:pt>
                <c:pt idx="39">
                  <c:v>105.098</c:v>
                </c:pt>
                <c:pt idx="40">
                  <c:v>103.98399999999999</c:v>
                </c:pt>
                <c:pt idx="41">
                  <c:v>104.459</c:v>
                </c:pt>
                <c:pt idx="42">
                  <c:v>106.066</c:v>
                </c:pt>
                <c:pt idx="43">
                  <c:v>106.738</c:v>
                </c:pt>
                <c:pt idx="44">
                  <c:v>108.197</c:v>
                </c:pt>
                <c:pt idx="45">
                  <c:v>109.78700000000001</c:v>
                </c:pt>
                <c:pt idx="46">
                  <c:v>112.91800000000001</c:v>
                </c:pt>
                <c:pt idx="47">
                  <c:v>116.033</c:v>
                </c:pt>
                <c:pt idx="48">
                  <c:v>119.21299999999999</c:v>
                </c:pt>
                <c:pt idx="49">
                  <c:v>123.246</c:v>
                </c:pt>
                <c:pt idx="50">
                  <c:v>129.82</c:v>
                </c:pt>
                <c:pt idx="51">
                  <c:v>137.50800000000001</c:v>
                </c:pt>
                <c:pt idx="52">
                  <c:v>146.68899999999999</c:v>
                </c:pt>
                <c:pt idx="53">
                  <c:v>157.91800000000001</c:v>
                </c:pt>
                <c:pt idx="54">
                  <c:v>170.23</c:v>
                </c:pt>
                <c:pt idx="55">
                  <c:v>183.01599999999999</c:v>
                </c:pt>
                <c:pt idx="56">
                  <c:v>197.83600000000001</c:v>
                </c:pt>
                <c:pt idx="57">
                  <c:v>210.31100000000001</c:v>
                </c:pt>
                <c:pt idx="58">
                  <c:v>220.41</c:v>
                </c:pt>
                <c:pt idx="59">
                  <c:v>228.29499999999999</c:v>
                </c:pt>
                <c:pt idx="60">
                  <c:v>233.131</c:v>
                </c:pt>
                <c:pt idx="61">
                  <c:v>234.63900000000001</c:v>
                </c:pt>
                <c:pt idx="62">
                  <c:v>233.75399999999999</c:v>
                </c:pt>
                <c:pt idx="63">
                  <c:v>228.31100000000001</c:v>
                </c:pt>
                <c:pt idx="64">
                  <c:v>214.63900000000001</c:v>
                </c:pt>
                <c:pt idx="65">
                  <c:v>193.31100000000001</c:v>
                </c:pt>
                <c:pt idx="66">
                  <c:v>162.09800000000001</c:v>
                </c:pt>
                <c:pt idx="67">
                  <c:v>126.377</c:v>
                </c:pt>
                <c:pt idx="68">
                  <c:v>103.426</c:v>
                </c:pt>
                <c:pt idx="69">
                  <c:v>97.966999999999999</c:v>
                </c:pt>
                <c:pt idx="70">
                  <c:v>99.82</c:v>
                </c:pt>
                <c:pt idx="71">
                  <c:v>101.672</c:v>
                </c:pt>
                <c:pt idx="72">
                  <c:v>104.738</c:v>
                </c:pt>
                <c:pt idx="73">
                  <c:v>108.11499999999999</c:v>
                </c:pt>
                <c:pt idx="74">
                  <c:v>110.934</c:v>
                </c:pt>
                <c:pt idx="75">
                  <c:v>114.623</c:v>
                </c:pt>
                <c:pt idx="76">
                  <c:v>120.934</c:v>
                </c:pt>
                <c:pt idx="77">
                  <c:v>128.34399999999999</c:v>
                </c:pt>
                <c:pt idx="78">
                  <c:v>137.31100000000001</c:v>
                </c:pt>
                <c:pt idx="79">
                  <c:v>147.672</c:v>
                </c:pt>
                <c:pt idx="80">
                  <c:v>159.42599999999999</c:v>
                </c:pt>
                <c:pt idx="81">
                  <c:v>170.18</c:v>
                </c:pt>
                <c:pt idx="82">
                  <c:v>180.70500000000001</c:v>
                </c:pt>
                <c:pt idx="83">
                  <c:v>188.36099999999999</c:v>
                </c:pt>
                <c:pt idx="84">
                  <c:v>193.47499999999999</c:v>
                </c:pt>
                <c:pt idx="85">
                  <c:v>195.62299999999999</c:v>
                </c:pt>
                <c:pt idx="86">
                  <c:v>192.65600000000001</c:v>
                </c:pt>
                <c:pt idx="87">
                  <c:v>182.70500000000001</c:v>
                </c:pt>
                <c:pt idx="88">
                  <c:v>165.04900000000001</c:v>
                </c:pt>
                <c:pt idx="89">
                  <c:v>139.459</c:v>
                </c:pt>
                <c:pt idx="90">
                  <c:v>109.869</c:v>
                </c:pt>
                <c:pt idx="91">
                  <c:v>91.212999999999994</c:v>
                </c:pt>
                <c:pt idx="92">
                  <c:v>88.049000000000007</c:v>
                </c:pt>
                <c:pt idx="93">
                  <c:v>87.311000000000007</c:v>
                </c:pt>
                <c:pt idx="94">
                  <c:v>87.114999999999995</c:v>
                </c:pt>
                <c:pt idx="95">
                  <c:v>87.393000000000001</c:v>
                </c:pt>
                <c:pt idx="96">
                  <c:v>87.507999999999996</c:v>
                </c:pt>
                <c:pt idx="97">
                  <c:v>87.902000000000001</c:v>
                </c:pt>
                <c:pt idx="98">
                  <c:v>87.114999999999995</c:v>
                </c:pt>
                <c:pt idx="99">
                  <c:v>87.852000000000004</c:v>
                </c:pt>
                <c:pt idx="100">
                  <c:v>88.131</c:v>
                </c:pt>
                <c:pt idx="101">
                  <c:v>87.802999999999997</c:v>
                </c:pt>
                <c:pt idx="102">
                  <c:v>88</c:v>
                </c:pt>
                <c:pt idx="103">
                  <c:v>88.343999999999994</c:v>
                </c:pt>
                <c:pt idx="104">
                  <c:v>88.474999999999994</c:v>
                </c:pt>
                <c:pt idx="105">
                  <c:v>88.606999999999999</c:v>
                </c:pt>
                <c:pt idx="106">
                  <c:v>88.393000000000001</c:v>
                </c:pt>
                <c:pt idx="107">
                  <c:v>87.852000000000004</c:v>
                </c:pt>
                <c:pt idx="108">
                  <c:v>88.212999999999994</c:v>
                </c:pt>
                <c:pt idx="109">
                  <c:v>88.212999999999994</c:v>
                </c:pt>
                <c:pt idx="110">
                  <c:v>88.835999999999999</c:v>
                </c:pt>
                <c:pt idx="111">
                  <c:v>89.245999999999995</c:v>
                </c:pt>
                <c:pt idx="112">
                  <c:v>89.343999999999994</c:v>
                </c:pt>
                <c:pt idx="113">
                  <c:v>89.918000000000006</c:v>
                </c:pt>
                <c:pt idx="114">
                  <c:v>88.623000000000005</c:v>
                </c:pt>
                <c:pt idx="115">
                  <c:v>89.802999999999997</c:v>
                </c:pt>
                <c:pt idx="116">
                  <c:v>88.885000000000005</c:v>
                </c:pt>
                <c:pt idx="117">
                  <c:v>90</c:v>
                </c:pt>
                <c:pt idx="118">
                  <c:v>90.507999999999996</c:v>
                </c:pt>
                <c:pt idx="119">
                  <c:v>90.852000000000004</c:v>
                </c:pt>
                <c:pt idx="120">
                  <c:v>92.393000000000001</c:v>
                </c:pt>
                <c:pt idx="121">
                  <c:v>94.295000000000002</c:v>
                </c:pt>
                <c:pt idx="122">
                  <c:v>95.966999999999999</c:v>
                </c:pt>
                <c:pt idx="123">
                  <c:v>97.573999999999998</c:v>
                </c:pt>
                <c:pt idx="124">
                  <c:v>99.885000000000005</c:v>
                </c:pt>
                <c:pt idx="125">
                  <c:v>100.98399999999999</c:v>
                </c:pt>
                <c:pt idx="126">
                  <c:v>101.426</c:v>
                </c:pt>
                <c:pt idx="127">
                  <c:v>101</c:v>
                </c:pt>
                <c:pt idx="128">
                  <c:v>99.361000000000004</c:v>
                </c:pt>
                <c:pt idx="129">
                  <c:v>98.328000000000003</c:v>
                </c:pt>
                <c:pt idx="130">
                  <c:v>95.738</c:v>
                </c:pt>
                <c:pt idx="131">
                  <c:v>93.295000000000002</c:v>
                </c:pt>
                <c:pt idx="132">
                  <c:v>90.459000000000003</c:v>
                </c:pt>
                <c:pt idx="133">
                  <c:v>88.147999999999996</c:v>
                </c:pt>
                <c:pt idx="134">
                  <c:v>86.950999999999993</c:v>
                </c:pt>
                <c:pt idx="135">
                  <c:v>85.41</c:v>
                </c:pt>
                <c:pt idx="136">
                  <c:v>84.835999999999999</c:v>
                </c:pt>
                <c:pt idx="137">
                  <c:v>85.688999999999993</c:v>
                </c:pt>
                <c:pt idx="138">
                  <c:v>85.016000000000005</c:v>
                </c:pt>
                <c:pt idx="139">
                  <c:v>85.164000000000001</c:v>
                </c:pt>
                <c:pt idx="140">
                  <c:v>85.671999999999997</c:v>
                </c:pt>
                <c:pt idx="141">
                  <c:v>85.540999999999997</c:v>
                </c:pt>
                <c:pt idx="142">
                  <c:v>85.638999999999996</c:v>
                </c:pt>
                <c:pt idx="143">
                  <c:v>85.787000000000006</c:v>
                </c:pt>
                <c:pt idx="144">
                  <c:v>85.262</c:v>
                </c:pt>
                <c:pt idx="145">
                  <c:v>84.638999999999996</c:v>
                </c:pt>
                <c:pt idx="146">
                  <c:v>83.802999999999997</c:v>
                </c:pt>
                <c:pt idx="147">
                  <c:v>85.18</c:v>
                </c:pt>
                <c:pt idx="148">
                  <c:v>84.802999999999997</c:v>
                </c:pt>
                <c:pt idx="149">
                  <c:v>85.245999999999995</c:v>
                </c:pt>
                <c:pt idx="150">
                  <c:v>86</c:v>
                </c:pt>
                <c:pt idx="151">
                  <c:v>87.212999999999994</c:v>
                </c:pt>
                <c:pt idx="152">
                  <c:v>87.097999999999999</c:v>
                </c:pt>
                <c:pt idx="153">
                  <c:v>88.688999999999993</c:v>
                </c:pt>
                <c:pt idx="154">
                  <c:v>91</c:v>
                </c:pt>
                <c:pt idx="155">
                  <c:v>91.885000000000005</c:v>
                </c:pt>
                <c:pt idx="156">
                  <c:v>93.033000000000001</c:v>
                </c:pt>
                <c:pt idx="157">
                  <c:v>92.343999999999994</c:v>
                </c:pt>
                <c:pt idx="158">
                  <c:v>92.426000000000002</c:v>
                </c:pt>
                <c:pt idx="159">
                  <c:v>91.245999999999995</c:v>
                </c:pt>
                <c:pt idx="160">
                  <c:v>89.671999999999997</c:v>
                </c:pt>
                <c:pt idx="161">
                  <c:v>87.245999999999995</c:v>
                </c:pt>
                <c:pt idx="162">
                  <c:v>86.262</c:v>
                </c:pt>
                <c:pt idx="163">
                  <c:v>84.361000000000004</c:v>
                </c:pt>
                <c:pt idx="164">
                  <c:v>83.671999999999997</c:v>
                </c:pt>
                <c:pt idx="165">
                  <c:v>82.507999999999996</c:v>
                </c:pt>
                <c:pt idx="166">
                  <c:v>81.704999999999998</c:v>
                </c:pt>
                <c:pt idx="167">
                  <c:v>82.671999999999997</c:v>
                </c:pt>
                <c:pt idx="168">
                  <c:v>80.902000000000001</c:v>
                </c:pt>
                <c:pt idx="169">
                  <c:v>81.721000000000004</c:v>
                </c:pt>
                <c:pt idx="170">
                  <c:v>81.819999999999993</c:v>
                </c:pt>
                <c:pt idx="171">
                  <c:v>81.41</c:v>
                </c:pt>
                <c:pt idx="172">
                  <c:v>80.950999999999993</c:v>
                </c:pt>
                <c:pt idx="173">
                  <c:v>81.081999999999994</c:v>
                </c:pt>
                <c:pt idx="174">
                  <c:v>81.033000000000001</c:v>
                </c:pt>
                <c:pt idx="175">
                  <c:v>81.426000000000002</c:v>
                </c:pt>
                <c:pt idx="176">
                  <c:v>81.638999999999996</c:v>
                </c:pt>
                <c:pt idx="177">
                  <c:v>80.933999999999997</c:v>
                </c:pt>
                <c:pt idx="178">
                  <c:v>81.066000000000003</c:v>
                </c:pt>
                <c:pt idx="179">
                  <c:v>80.77</c:v>
                </c:pt>
                <c:pt idx="180">
                  <c:v>81.066000000000003</c:v>
                </c:pt>
                <c:pt idx="181">
                  <c:v>80.656000000000006</c:v>
                </c:pt>
                <c:pt idx="182">
                  <c:v>80.459000000000003</c:v>
                </c:pt>
                <c:pt idx="183">
                  <c:v>80.573999999999998</c:v>
                </c:pt>
                <c:pt idx="184">
                  <c:v>79.738</c:v>
                </c:pt>
                <c:pt idx="185">
                  <c:v>80.081999999999994</c:v>
                </c:pt>
                <c:pt idx="186">
                  <c:v>80.114999999999995</c:v>
                </c:pt>
                <c:pt idx="187">
                  <c:v>79.59</c:v>
                </c:pt>
                <c:pt idx="188">
                  <c:v>79.738</c:v>
                </c:pt>
                <c:pt idx="189">
                  <c:v>80.212999999999994</c:v>
                </c:pt>
                <c:pt idx="190">
                  <c:v>80.033000000000001</c:v>
                </c:pt>
                <c:pt idx="191">
                  <c:v>79.950999999999993</c:v>
                </c:pt>
                <c:pt idx="192">
                  <c:v>80.081999999999994</c:v>
                </c:pt>
                <c:pt idx="193">
                  <c:v>80.245999999999995</c:v>
                </c:pt>
                <c:pt idx="194">
                  <c:v>79.016000000000005</c:v>
                </c:pt>
                <c:pt idx="195">
                  <c:v>79.721000000000004</c:v>
                </c:pt>
                <c:pt idx="196">
                  <c:v>79.197000000000003</c:v>
                </c:pt>
                <c:pt idx="197">
                  <c:v>79.23</c:v>
                </c:pt>
                <c:pt idx="198">
                  <c:v>79.376999999999995</c:v>
                </c:pt>
                <c:pt idx="199">
                  <c:v>79.097999999999999</c:v>
                </c:pt>
                <c:pt idx="200">
                  <c:v>79.983999999999995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96.274376772300954</c:v>
                </c:pt>
                <c:pt idx="1">
                  <c:v>96.414164468865408</c:v>
                </c:pt>
                <c:pt idx="2">
                  <c:v>96.552841195798663</c:v>
                </c:pt>
                <c:pt idx="3">
                  <c:v>96.690268837830274</c:v>
                </c:pt>
                <c:pt idx="4">
                  <c:v>96.826294282394045</c:v>
                </c:pt>
                <c:pt idx="5">
                  <c:v>96.960748089747867</c:v>
                </c:pt>
                <c:pt idx="6">
                  <c:v>97.093443101621233</c:v>
                </c:pt>
                <c:pt idx="7">
                  <c:v>97.224172999176361</c:v>
                </c:pt>
                <c:pt idx="8">
                  <c:v>97.352710825557537</c:v>
                </c:pt>
                <c:pt idx="9">
                  <c:v>97.478807494012131</c:v>
                </c:pt>
                <c:pt idx="10">
                  <c:v>97.602190309930549</c:v>
                </c:pt>
                <c:pt idx="11">
                  <c:v>97.722561544847125</c:v>
                </c:pt>
                <c:pt idx="12">
                  <c:v>97.83959711353188</c:v>
                </c:pt>
                <c:pt idx="13">
                  <c:v>97.952945423454963</c:v>
                </c:pt>
                <c:pt idx="14">
                  <c:v>98.062226491731394</c:v>
                </c:pt>
                <c:pt idx="15">
                  <c:v>98.167031462161589</c:v>
                </c:pt>
                <c:pt idx="16">
                  <c:v>98.266922710225103</c:v>
                </c:pt>
                <c:pt idx="17">
                  <c:v>98.361434805772959</c:v>
                </c:pt>
                <c:pt idx="18">
                  <c:v>98.450076724485896</c:v>
                </c:pt>
                <c:pt idx="19">
                  <c:v>98.532335877723938</c:v>
                </c:pt>
                <c:pt idx="20">
                  <c:v>98.607684790115229</c:v>
                </c:pt>
                <c:pt idx="21">
                  <c:v>98.675591626015404</c:v>
                </c:pt>
                <c:pt idx="22">
                  <c:v>98.735536287771339</c:v>
                </c:pt>
                <c:pt idx="23">
                  <c:v>98.787034524300481</c:v>
                </c:pt>
                <c:pt idx="24">
                  <c:v>98.829673443890286</c:v>
                </c:pt>
                <c:pt idx="25">
                  <c:v>98.863163061878652</c:v>
                </c:pt>
                <c:pt idx="26">
                  <c:v>98.88741005788161</c:v>
                </c:pt>
                <c:pt idx="27">
                  <c:v>98.902621762276965</c:v>
                </c:pt>
                <c:pt idx="28">
                  <c:v>98.909450477270369</c:v>
                </c:pt>
                <c:pt idx="29">
                  <c:v>98.909190422149095</c:v>
                </c:pt>
                <c:pt idx="30">
                  <c:v>98.904041621878761</c:v>
                </c:pt>
                <c:pt idx="31">
                  <c:v>98.897456539639691</c:v>
                </c:pt>
                <c:pt idx="32">
                  <c:v>98.894585633921054</c:v>
                </c:pt>
                <c:pt idx="33">
                  <c:v>98.902836584204309</c:v>
                </c:pt>
                <c:pt idx="34">
                  <c:v>98.93255782664319</c:v>
                </c:pt>
                <c:pt idx="35">
                  <c:v>98.997849357907199</c:v>
                </c:pt>
                <c:pt idx="36">
                  <c:v>99.117491642113222</c:v>
                </c:pt>
                <c:pt idx="37">
                  <c:v>99.315966264201649</c:v>
                </c:pt>
                <c:pt idx="38">
                  <c:v>99.624519541814863</c:v>
                </c:pt>
                <c:pt idx="39">
                  <c:v>100.08219317911963</c:v>
                </c:pt>
                <c:pt idx="40">
                  <c:v>100.73671572893001</c:v>
                </c:pt>
                <c:pt idx="41">
                  <c:v>101.64511779612464</c:v>
                </c:pt>
                <c:pt idx="42">
                  <c:v>102.87390647838478</c:v>
                </c:pt>
                <c:pt idx="43">
                  <c:v>104.49861554257642</c:v>
                </c:pt>
                <c:pt idx="44">
                  <c:v>106.60254309363164</c:v>
                </c:pt>
                <c:pt idx="45">
                  <c:v>109.27450396506903</c:v>
                </c:pt>
                <c:pt idx="46">
                  <c:v>112.60546494563449</c:v>
                </c:pt>
                <c:pt idx="47">
                  <c:v>116.68400060311848</c:v>
                </c:pt>
                <c:pt idx="48">
                  <c:v>121.59060622011424</c:v>
                </c:pt>
                <c:pt idx="49">
                  <c:v>127.39102854619071</c:v>
                </c:pt>
                <c:pt idx="50">
                  <c:v>134.12891636147296</c:v>
                </c:pt>
                <c:pt idx="51">
                  <c:v>141.81823818933387</c:v>
                </c:pt>
                <c:pt idx="52">
                  <c:v>150.436046844983</c:v>
                </c:pt>
                <c:pt idx="53">
                  <c:v>159.91627017432577</c:v>
                </c:pt>
                <c:pt idx="54">
                  <c:v>170.1452514002732</c:v>
                </c:pt>
                <c:pt idx="55">
                  <c:v>180.95969901223819</c:v>
                </c:pt>
                <c:pt idx="56">
                  <c:v>192.14725382863003</c:v>
                </c:pt>
                <c:pt idx="57">
                  <c:v>203.4475344506252</c:v>
                </c:pt>
                <c:pt idx="58">
                  <c:v>214.54163880845093</c:v>
                </c:pt>
                <c:pt idx="59">
                  <c:v>224.98903570464279</c:v>
                </c:pt>
                <c:pt idx="60">
                  <c:v>234.02565645328835</c:v>
                </c:pt>
                <c:pt idx="61">
                  <c:v>240.16469665621369</c:v>
                </c:pt>
                <c:pt idx="62">
                  <c:v>240.8368146117447</c:v>
                </c:pt>
                <c:pt idx="63">
                  <c:v>232.82332435314208</c:v>
                </c:pt>
                <c:pt idx="64">
                  <c:v>214.15024117392107</c:v>
                </c:pt>
                <c:pt idx="65">
                  <c:v>186.55705089133204</c:v>
                </c:pt>
                <c:pt idx="66">
                  <c:v>155.96539710661247</c:v>
                </c:pt>
                <c:pt idx="67">
                  <c:v>129.55841226067162</c:v>
                </c:pt>
                <c:pt idx="68">
                  <c:v>111.75101727970916</c:v>
                </c:pt>
                <c:pt idx="69">
                  <c:v>102.66585541770469</c:v>
                </c:pt>
                <c:pt idx="70">
                  <c:v>99.781236490889242</c:v>
                </c:pt>
                <c:pt idx="71">
                  <c:v>100.38535391677534</c:v>
                </c:pt>
                <c:pt idx="72">
                  <c:v>102.80282140941722</c:v>
                </c:pt>
                <c:pt idx="73">
                  <c:v>106.34475309091968</c:v>
                </c:pt>
                <c:pt idx="74">
                  <c:v>110.84214930816772</c:v>
                </c:pt>
                <c:pt idx="75">
                  <c:v>116.30069368909619</c:v>
                </c:pt>
                <c:pt idx="76">
                  <c:v>122.74498724461085</c:v>
                </c:pt>
                <c:pt idx="77">
                  <c:v>130.16306422133016</c:v>
                </c:pt>
                <c:pt idx="78">
                  <c:v>138.48557108810377</c:v>
                </c:pt>
                <c:pt idx="79">
                  <c:v>147.57578766659645</c:v>
                </c:pt>
                <c:pt idx="80">
                  <c:v>157.22558073381822</c:v>
                </c:pt>
                <c:pt idx="81">
                  <c:v>167.15638992280998</c:v>
                </c:pt>
                <c:pt idx="82">
                  <c:v>177.01691758309025</c:v>
                </c:pt>
                <c:pt idx="83">
                  <c:v>186.32959418706542</c:v>
                </c:pt>
                <c:pt idx="84">
                  <c:v>194.23579632840926</c:v>
                </c:pt>
                <c:pt idx="85">
                  <c:v>198.87196608415528</c:v>
                </c:pt>
                <c:pt idx="86">
                  <c:v>196.84173954812906</c:v>
                </c:pt>
                <c:pt idx="87">
                  <c:v>184.48014805395857</c:v>
                </c:pt>
                <c:pt idx="88">
                  <c:v>161.69175861418012</c:v>
                </c:pt>
                <c:pt idx="89">
                  <c:v>134.52393310310515</c:v>
                </c:pt>
                <c:pt idx="90">
                  <c:v>111.62218451410975</c:v>
                </c:pt>
                <c:pt idx="91">
                  <c:v>97.647123587515992</c:v>
                </c:pt>
                <c:pt idx="92">
                  <c:v>91.407717003195941</c:v>
                </c:pt>
                <c:pt idx="93">
                  <c:v>89.334517272231281</c:v>
                </c:pt>
                <c:pt idx="94">
                  <c:v>88.783656301290179</c:v>
                </c:pt>
                <c:pt idx="95">
                  <c:v>88.623573606717287</c:v>
                </c:pt>
                <c:pt idx="96">
                  <c:v>88.535758834633398</c:v>
                </c:pt>
                <c:pt idx="97">
                  <c:v>88.458383225013122</c:v>
                </c:pt>
                <c:pt idx="98">
                  <c:v>88.382949686433491</c:v>
                </c:pt>
                <c:pt idx="99">
                  <c:v>88.30860638291351</c:v>
                </c:pt>
                <c:pt idx="100">
                  <c:v>88.235312639022879</c:v>
                </c:pt>
                <c:pt idx="101">
                  <c:v>88.163158099508848</c:v>
                </c:pt>
                <c:pt idx="102">
                  <c:v>88.092359139862808</c:v>
                </c:pt>
                <c:pt idx="103">
                  <c:v>88.023332027997611</c:v>
                </c:pt>
                <c:pt idx="104">
                  <c:v>87.956807473180973</c:v>
                </c:pt>
                <c:pt idx="105">
                  <c:v>87.893997160855506</c:v>
                </c:pt>
                <c:pt idx="106">
                  <c:v>87.836825549185917</c:v>
                </c:pt>
                <c:pt idx="107">
                  <c:v>87.788237576039919</c:v>
                </c:pt>
                <c:pt idx="108">
                  <c:v>87.752585514312457</c:v>
                </c:pt>
                <c:pt idx="109">
                  <c:v>87.736084424779065</c:v>
                </c:pt>
                <c:pt idx="110">
                  <c:v>87.747304390870397</c:v>
                </c:pt>
                <c:pt idx="111">
                  <c:v>87.797639234425858</c:v>
                </c:pt>
                <c:pt idx="112">
                  <c:v>87.901658180221673</c:v>
                </c:pt>
                <c:pt idx="113">
                  <c:v>88.07721435078669</c:v>
                </c:pt>
                <c:pt idx="114">
                  <c:v>88.345160507794517</c:v>
                </c:pt>
                <c:pt idx="115">
                  <c:v>88.728518911746676</c:v>
                </c:pt>
                <c:pt idx="116">
                  <c:v>89.250979602354533</c:v>
                </c:pt>
                <c:pt idx="117">
                  <c:v>89.934667179336003</c:v>
                </c:pt>
                <c:pt idx="118">
                  <c:v>90.797216132011712</c:v>
                </c:pt>
                <c:pt idx="119">
                  <c:v>91.848294860760518</c:v>
                </c:pt>
                <c:pt idx="120">
                  <c:v>93.085714880579388</c:v>
                </c:pt>
                <c:pt idx="121">
                  <c:v>94.49093469363828</c:v>
                </c:pt>
                <c:pt idx="122">
                  <c:v>96.022874756394941</c:v>
                </c:pt>
                <c:pt idx="123">
                  <c:v>97.607815029914889</c:v>
                </c:pt>
                <c:pt idx="124">
                  <c:v>99.123773009949744</c:v>
                </c:pt>
                <c:pt idx="125">
                  <c:v>100.38401448929369</c:v>
                </c:pt>
                <c:pt idx="126">
                  <c:v>101.13746687246858</c:v>
                </c:pt>
                <c:pt idx="127">
                  <c:v>101.1136556641968</c:v>
                </c:pt>
                <c:pt idx="128">
                  <c:v>100.12471901599116</c:v>
                </c:pt>
                <c:pt idx="129">
                  <c:v>98.188083370082097</c:v>
                </c:pt>
                <c:pt idx="130">
                  <c:v>95.585424690752674</c:v>
                </c:pt>
                <c:pt idx="131">
                  <c:v>92.788818460263656</c:v>
                </c:pt>
                <c:pt idx="132">
                  <c:v>90.276864682647172</c:v>
                </c:pt>
                <c:pt idx="133">
                  <c:v>88.3541325069625</c:v>
                </c:pt>
                <c:pt idx="134">
                  <c:v>87.083279546024144</c:v>
                </c:pt>
                <c:pt idx="135">
                  <c:v>86.345157103569065</c:v>
                </c:pt>
                <c:pt idx="136">
                  <c:v>85.954613140516969</c:v>
                </c:pt>
                <c:pt idx="137">
                  <c:v>85.750804313175777</c:v>
                </c:pt>
                <c:pt idx="138">
                  <c:v>85.630962520228181</c:v>
                </c:pt>
                <c:pt idx="139">
                  <c:v>85.543356217904773</c:v>
                </c:pt>
                <c:pt idx="140">
                  <c:v>85.467380454489998</c:v>
                </c:pt>
                <c:pt idx="141">
                  <c:v>85.397579399645693</c:v>
                </c:pt>
                <c:pt idx="142">
                  <c:v>85.335314269707226</c:v>
                </c:pt>
                <c:pt idx="143">
                  <c:v>85.285831176747166</c:v>
                </c:pt>
                <c:pt idx="144">
                  <c:v>85.257952125624797</c:v>
                </c:pt>
                <c:pt idx="145">
                  <c:v>85.264699964825908</c:v>
                </c:pt>
                <c:pt idx="146">
                  <c:v>85.323992217720729</c:v>
                </c:pt>
                <c:pt idx="147">
                  <c:v>85.458846955336782</c:v>
                </c:pt>
                <c:pt idx="148">
                  <c:v>85.696592577686829</c:v>
                </c:pt>
                <c:pt idx="149">
                  <c:v>86.066592709753621</c:v>
                </c:pt>
                <c:pt idx="150">
                  <c:v>86.596083214152173</c:v>
                </c:pt>
                <c:pt idx="151">
                  <c:v>87.303812016551333</c:v>
                </c:pt>
                <c:pt idx="152">
                  <c:v>88.19108332386341</c:v>
                </c:pt>
                <c:pt idx="153">
                  <c:v>89.229528349669479</c:v>
                </c:pt>
                <c:pt idx="154">
                  <c:v>90.345469919797864</c:v>
                </c:pt>
                <c:pt idx="155">
                  <c:v>91.404673400673786</c:v>
                </c:pt>
                <c:pt idx="156">
                  <c:v>92.210171647128021</c:v>
                </c:pt>
                <c:pt idx="157">
                  <c:v>92.533756534838687</c:v>
                </c:pt>
                <c:pt idx="158">
                  <c:v>92.19280550082604</c:v>
                </c:pt>
                <c:pt idx="159">
                  <c:v>91.148636775522121</c:v>
                </c:pt>
                <c:pt idx="160">
                  <c:v>89.563228269219266</c:v>
                </c:pt>
                <c:pt idx="161">
                  <c:v>87.756646045824866</c:v>
                </c:pt>
                <c:pt idx="162">
                  <c:v>86.074946834342683</c:v>
                </c:pt>
                <c:pt idx="163">
                  <c:v>84.751677953748924</c:v>
                </c:pt>
                <c:pt idx="164">
                  <c:v>83.849313924079198</c:v>
                </c:pt>
                <c:pt idx="165">
                  <c:v>83.297232855555109</c:v>
                </c:pt>
                <c:pt idx="166">
                  <c:v>82.973979329638837</c:v>
                </c:pt>
                <c:pt idx="167">
                  <c:v>82.77257921149527</c:v>
                </c:pt>
                <c:pt idx="168">
                  <c:v>82.625053645995962</c:v>
                </c:pt>
                <c:pt idx="169">
                  <c:v>82.497551049111223</c:v>
                </c:pt>
                <c:pt idx="170">
                  <c:v>82.376436419870501</c:v>
                </c:pt>
                <c:pt idx="171">
                  <c:v>82.25722979033722</c:v>
                </c:pt>
                <c:pt idx="172">
                  <c:v>82.138764149478646</c:v>
                </c:pt>
                <c:pt idx="173">
                  <c:v>82.020847112221148</c:v>
                </c:pt>
                <c:pt idx="174">
                  <c:v>81.90351608484292</c:v>
                </c:pt>
                <c:pt idx="175">
                  <c:v>81.786844887782976</c:v>
                </c:pt>
                <c:pt idx="176">
                  <c:v>81.670902451553374</c:v>
                </c:pt>
                <c:pt idx="177">
                  <c:v>81.555745827755175</c:v>
                </c:pt>
                <c:pt idx="178">
                  <c:v>81.441419725644877</c:v>
                </c:pt>
                <c:pt idx="179">
                  <c:v>81.327957188601104</c:v>
                </c:pt>
                <c:pt idx="180">
                  <c:v>81.215380515027462</c:v>
                </c:pt>
                <c:pt idx="181">
                  <c:v>81.103702268363847</c:v>
                </c:pt>
                <c:pt idx="182">
                  <c:v>80.99292632586959</c:v>
                </c:pt>
                <c:pt idx="183">
                  <c:v>80.883048932749276</c:v>
                </c:pt>
                <c:pt idx="184">
                  <c:v>80.774059735042414</c:v>
                </c:pt>
                <c:pt idx="185">
                  <c:v>80.66594277043184</c:v>
                </c:pt>
                <c:pt idx="186">
                  <c:v>80.558677401407166</c:v>
                </c:pt>
                <c:pt idx="187">
                  <c:v>80.452239179961083</c:v>
                </c:pt>
                <c:pt idx="188">
                  <c:v>80.346600637107031</c:v>
                </c:pt>
                <c:pt idx="189">
                  <c:v>80.241731993956392</c:v>
                </c:pt>
                <c:pt idx="190">
                  <c:v>80.137601793888834</c:v>
                </c:pt>
                <c:pt idx="191">
                  <c:v>80.034177457533758</c:v>
                </c:pt>
                <c:pt idx="192">
                  <c:v>79.931425763914078</c:v>
                </c:pt>
                <c:pt idx="193">
                  <c:v>79.829313262257955</c:v>
                </c:pt>
                <c:pt idx="194">
                  <c:v>79.72780661973411</c:v>
                </c:pt>
                <c:pt idx="195">
                  <c:v>79.626872910784769</c:v>
                </c:pt>
                <c:pt idx="196">
                  <c:v>79.526479853886897</c:v>
                </c:pt>
                <c:pt idx="197">
                  <c:v>79.426596001525965</c:v>
                </c:pt>
                <c:pt idx="198">
                  <c:v>79.327190888970492</c:v>
                </c:pt>
                <c:pt idx="199">
                  <c:v>79.228235147135806</c:v>
                </c:pt>
                <c:pt idx="200">
                  <c:v>79.129700584455904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96.274376771976321</c:v>
                </c:pt>
                <c:pt idx="1">
                  <c:v>96.414164468128192</c:v>
                </c:pt>
                <c:pt idx="2">
                  <c:v>96.552841194145557</c:v>
                </c:pt>
                <c:pt idx="3">
                  <c:v>96.690268834170041</c:v>
                </c:pt>
                <c:pt idx="4">
                  <c:v>96.826294274391685</c:v>
                </c:pt>
                <c:pt idx="5">
                  <c:v>96.960748072472427</c:v>
                </c:pt>
                <c:pt idx="6">
                  <c:v>97.093443064796318</c:v>
                </c:pt>
                <c:pt idx="7">
                  <c:v>97.224172921666607</c:v>
                </c:pt>
                <c:pt idx="8">
                  <c:v>97.352710664466059</c:v>
                </c:pt>
                <c:pt idx="9">
                  <c:v>97.478807163421536</c:v>
                </c:pt>
                <c:pt idx="10">
                  <c:v>97.602189640030304</c:v>
                </c:pt>
                <c:pt idx="11">
                  <c:v>97.722560204456144</c:v>
                </c:pt>
                <c:pt idx="12">
                  <c:v>97.839594465308807</c:v>
                </c:pt>
                <c:pt idx="13">
                  <c:v>97.952940257158261</c:v>
                </c:pt>
                <c:pt idx="14">
                  <c:v>98.062216539835319</c:v>
                </c:pt>
                <c:pt idx="15">
                  <c:v>98.167012532884428</c:v>
                </c:pt>
                <c:pt idx="16">
                  <c:v>98.266887158233189</c:v>
                </c:pt>
                <c:pt idx="17">
                  <c:v>98.361368873878192</c:v>
                </c:pt>
                <c:pt idx="18">
                  <c:v>98.449955990681673</c:v>
                </c:pt>
                <c:pt idx="19">
                  <c:v>98.532117572602957</c:v>
                </c:pt>
                <c:pt idx="20">
                  <c:v>98.607295027059109</c:v>
                </c:pt>
                <c:pt idx="21">
                  <c:v>98.674904495666993</c:v>
                </c:pt>
                <c:pt idx="22">
                  <c:v>98.734340155248702</c:v>
                </c:pt>
                <c:pt idx="23">
                  <c:v>98.784978533450541</c:v>
                </c:pt>
                <c:pt idx="24">
                  <c:v>98.826183931327677</c:v>
                </c:pt>
                <c:pt idx="25">
                  <c:v>98.85731502550928</c:v>
                </c:pt>
                <c:pt idx="26">
                  <c:v>98.877732693950563</c:v>
                </c:pt>
                <c:pt idx="27">
                  <c:v>98.886809070983048</c:v>
                </c:pt>
                <c:pt idx="28">
                  <c:v>98.883937789077166</c:v>
                </c:pt>
                <c:pt idx="29">
                  <c:v>98.86854530681741</c:v>
                </c:pt>
                <c:pt idx="30">
                  <c:v>98.840103156370844</c:v>
                </c:pt>
                <c:pt idx="31">
                  <c:v>98.798140871582959</c:v>
                </c:pt>
                <c:pt idx="32">
                  <c:v>98.742259283337233</c:v>
                </c:pt>
                <c:pt idx="33">
                  <c:v>98.672143796703111</c:v>
                </c:pt>
                <c:pt idx="34">
                  <c:v>98.587577200421705</c:v>
                </c:pt>
                <c:pt idx="35">
                  <c:v>98.488451509860369</c:v>
                </c:pt>
                <c:pt idx="36">
                  <c:v>98.374778316263274</c:v>
                </c:pt>
                <c:pt idx="37">
                  <c:v>98.246697113955534</c:v>
                </c:pt>
                <c:pt idx="38">
                  <c:v>98.104481107804304</c:v>
                </c:pt>
                <c:pt idx="39">
                  <c:v>97.948540068255909</c:v>
                </c:pt>
                <c:pt idx="40">
                  <c:v>97.779419900389286</c:v>
                </c:pt>
                <c:pt idx="41">
                  <c:v>97.597798723147591</c:v>
                </c:pt>
                <c:pt idx="42">
                  <c:v>97.404479408388454</c:v>
                </c:pt>
                <c:pt idx="43">
                  <c:v>97.200378696833681</c:v>
                </c:pt>
                <c:pt idx="44">
                  <c:v>96.986513177429117</c:v>
                </c:pt>
                <c:pt idx="45">
                  <c:v>96.763982575089301</c:v>
                </c:pt>
                <c:pt idx="46">
                  <c:v>96.533950926744964</c:v>
                </c:pt>
                <c:pt idx="47">
                  <c:v>96.297626326309029</c:v>
                </c:pt>
                <c:pt idx="48">
                  <c:v>96.056239977960047</c:v>
                </c:pt>
                <c:pt idx="49">
                  <c:v>95.811025310254095</c:v>
                </c:pt>
                <c:pt idx="50">
                  <c:v>95.563197871500876</c:v>
                </c:pt>
                <c:pt idx="51">
                  <c:v>95.313936654091563</c:v>
                </c:pt>
                <c:pt idx="52">
                  <c:v>95.064367389892467</c:v>
                </c:pt>
                <c:pt idx="53">
                  <c:v>94.815548230506153</c:v>
                </c:pt>
                <c:pt idx="54">
                  <c:v>94.568458086262552</c:v>
                </c:pt>
                <c:pt idx="55">
                  <c:v>94.323987757112945</c:v>
                </c:pt>
                <c:pt idx="56">
                  <c:v>94.082933856764015</c:v>
                </c:pt>
                <c:pt idx="57">
                  <c:v>93.84599541598331</c:v>
                </c:pt>
                <c:pt idx="58">
                  <c:v>93.613772957168592</c:v>
                </c:pt>
                <c:pt idx="59">
                  <c:v>93.386769762630294</c:v>
                </c:pt>
                <c:pt idx="60">
                  <c:v>93.165395013931686</c:v>
                </c:pt>
                <c:pt idx="61">
                  <c:v>92.949968457521408</c:v>
                </c:pt>
                <c:pt idx="62">
                  <c:v>92.740726249876118</c:v>
                </c:pt>
                <c:pt idx="63">
                  <c:v>92.53782764971686</c:v>
                </c:pt>
                <c:pt idx="64">
                  <c:v>92.341362251510191</c:v>
                </c:pt>
                <c:pt idx="65">
                  <c:v>92.151357489420576</c:v>
                </c:pt>
                <c:pt idx="66">
                  <c:v>91.967786180519553</c:v>
                </c:pt>
                <c:pt idx="67">
                  <c:v>91.790573917299781</c:v>
                </c:pt>
                <c:pt idx="68">
                  <c:v>91.619606159954088</c:v>
                </c:pt>
                <c:pt idx="69">
                  <c:v>91.454734916665643</c:v>
                </c:pt>
                <c:pt idx="70">
                  <c:v>91.295784934126161</c:v>
                </c:pt>
                <c:pt idx="71">
                  <c:v>91.142559349980786</c:v>
                </c:pt>
                <c:pt idx="72">
                  <c:v>90.994844783637603</c:v>
                </c:pt>
                <c:pt idx="73">
                  <c:v>90.852415861945019</c:v>
                </c:pt>
                <c:pt idx="74">
                  <c:v>90.715039191919857</c:v>
                </c:pt>
                <c:pt idx="75">
                  <c:v>90.58247680444083</c:v>
                </c:pt>
                <c:pt idx="76">
                  <c:v>90.454489101115286</c:v>
                </c:pt>
                <c:pt idx="77">
                  <c:v>90.330837341918553</c:v>
                </c:pt>
                <c:pt idx="78">
                  <c:v>90.211285714220139</c:v>
                </c:pt>
                <c:pt idx="79">
                  <c:v>90.095603024936864</c:v>
                </c:pt>
                <c:pt idx="80">
                  <c:v>89.983564057226772</c:v>
                </c:pt>
                <c:pt idx="81">
                  <c:v>89.87495063173715</c:v>
                </c:pt>
                <c:pt idx="82">
                  <c:v>89.769552410264907</c:v>
                </c:pt>
                <c:pt idx="83">
                  <c:v>89.667167477037765</c:v>
                </c:pt>
                <c:pt idx="84">
                  <c:v>89.567602729889828</c:v>
                </c:pt>
                <c:pt idx="85">
                  <c:v>89.470674110546781</c:v>
                </c:pt>
                <c:pt idx="86">
                  <c:v>89.376206700176112</c:v>
                </c:pt>
                <c:pt idx="87">
                  <c:v>89.284034703386297</c:v>
                </c:pt>
                <c:pt idx="88">
                  <c:v>89.194001341035786</c:v>
                </c:pt>
                <c:pt idx="89">
                  <c:v>89.105958669579778</c:v>
                </c:pt>
                <c:pt idx="90">
                  <c:v>89.019767342259655</c:v>
                </c:pt>
                <c:pt idx="91">
                  <c:v>88.935296325241254</c:v>
                </c:pt>
                <c:pt idx="92">
                  <c:v>88.852422579828968</c:v>
                </c:pt>
                <c:pt idx="93">
                  <c:v>88.771030720120891</c:v>
                </c:pt>
                <c:pt idx="94">
                  <c:v>88.691012653911727</c:v>
                </c:pt>
                <c:pt idx="95">
                  <c:v>88.612267213282692</c:v>
                </c:pt>
                <c:pt idx="96">
                  <c:v>88.53469978012464</c:v>
                </c:pt>
                <c:pt idx="97">
                  <c:v>88.45822191080687</c:v>
                </c:pt>
                <c:pt idx="98">
                  <c:v>88.382750963310784</c:v>
                </c:pt>
                <c:pt idx="99">
                  <c:v>88.308209729382526</c:v>
                </c:pt>
                <c:pt idx="100">
                  <c:v>88.234526073604286</c:v>
                </c:pt>
                <c:pt idx="101">
                  <c:v>88.161632580727314</c:v>
                </c:pt>
                <c:pt idx="102">
                  <c:v>88.089466212138547</c:v>
                </c:pt>
                <c:pt idx="103">
                  <c:v>88.017967971935434</c:v>
                </c:pt>
                <c:pt idx="104">
                  <c:v>87.947082582749502</c:v>
                </c:pt>
                <c:pt idx="105">
                  <c:v>87.87675817118145</c:v>
                </c:pt>
                <c:pt idx="106">
                  <c:v>87.806945962478082</c:v>
                </c:pt>
                <c:pt idx="107">
                  <c:v>87.737599983891741</c:v>
                </c:pt>
                <c:pt idx="108">
                  <c:v>87.668676776007302</c:v>
                </c:pt>
                <c:pt idx="109">
                  <c:v>87.600135111197417</c:v>
                </c:pt>
                <c:pt idx="110">
                  <c:v>87.531935718270603</c:v>
                </c:pt>
                <c:pt idx="111">
                  <c:v>87.464041012304037</c:v>
                </c:pt>
                <c:pt idx="112">
                  <c:v>87.396414828606339</c:v>
                </c:pt>
                <c:pt idx="113">
                  <c:v>87.329022159729618</c:v>
                </c:pt>
                <c:pt idx="114">
                  <c:v>87.261828894449522</c:v>
                </c:pt>
                <c:pt idx="115">
                  <c:v>87.194801557654486</c:v>
                </c:pt>
                <c:pt idx="116">
                  <c:v>87.127907050137296</c:v>
                </c:pt>
                <c:pt idx="117">
                  <c:v>87.061112387362357</c:v>
                </c:pt>
                <c:pt idx="118">
                  <c:v>86.994384436398846</c:v>
                </c:pt>
                <c:pt idx="119">
                  <c:v>86.927689650366972</c:v>
                </c:pt>
                <c:pt idx="120">
                  <c:v>86.86099379994829</c:v>
                </c:pt>
                <c:pt idx="121">
                  <c:v>86.794261701770409</c:v>
                </c:pt>
                <c:pt idx="122">
                  <c:v>86.727456943798515</c:v>
                </c:pt>
                <c:pt idx="123">
                  <c:v>86.660541608261639</c:v>
                </c:pt>
                <c:pt idx="124">
                  <c:v>86.59347599311954</c:v>
                </c:pt>
                <c:pt idx="125">
                  <c:v>86.526218333647336</c:v>
                </c:pt>
                <c:pt idx="126">
                  <c:v>86.458724526388536</c:v>
                </c:pt>
                <c:pt idx="127">
                  <c:v>86.390947858511737</c:v>
                </c:pt>
                <c:pt idx="128">
                  <c:v>86.32283874650858</c:v>
                </c:pt>
                <c:pt idx="129">
                  <c:v>86.254344489191283</c:v>
                </c:pt>
                <c:pt idx="130">
                  <c:v>86.185409041086885</c:v>
                </c:pt>
                <c:pt idx="131">
                  <c:v>86.115972813568803</c:v>
                </c:pt>
                <c:pt idx="132">
                  <c:v>86.045972512396901</c:v>
                </c:pt>
                <c:pt idx="133">
                  <c:v>85.975341021719089</c:v>
                </c:pt>
                <c:pt idx="134">
                  <c:v>85.904007345973554</c:v>
                </c:pt>
                <c:pt idx="135">
                  <c:v>85.831896622453598</c:v>
                </c:pt>
                <c:pt idx="136">
                  <c:v>85.758930218466205</c:v>
                </c:pt>
                <c:pt idx="137">
                  <c:v>85.685025927921885</c:v>
                </c:pt>
                <c:pt idx="138">
                  <c:v>85.610098282700122</c:v>
                </c:pt>
                <c:pt idx="139">
                  <c:v>85.534058994086308</c:v>
                </c:pt>
                <c:pt idx="140">
                  <c:v>85.456817538796273</c:v>
                </c:pt>
                <c:pt idx="141">
                  <c:v>85.378281902414358</c:v>
                </c:pt>
                <c:pt idx="142">
                  <c:v>85.298359490284511</c:v>
                </c:pt>
                <c:pt idx="143">
                  <c:v>85.216958211862064</c:v>
                </c:pt>
                <c:pt idx="144">
                  <c:v>85.133987739133019</c:v>
                </c:pt>
                <c:pt idx="145">
                  <c:v>85.049360932904079</c:v>
                </c:pt>
                <c:pt idx="146">
                  <c:v>84.962995422610703</c:v>
                </c:pt>
                <c:pt idx="147">
                  <c:v>84.874815315974402</c:v>
                </c:pt>
                <c:pt idx="148">
                  <c:v>84.784753004697237</c:v>
                </c:pt>
                <c:pt idx="149">
                  <c:v>84.69275102192195</c:v>
                </c:pt>
                <c:pt idx="150">
                  <c:v>84.598763897077134</c:v>
                </c:pt>
                <c:pt idx="151">
                  <c:v>84.502759944778148</c:v>
                </c:pt>
                <c:pt idx="152">
                  <c:v>84.404722917571746</c:v>
                </c:pt>
                <c:pt idx="153">
                  <c:v>84.304653448414399</c:v>
                </c:pt>
                <c:pt idx="154">
                  <c:v>84.202570208702099</c:v>
                </c:pt>
                <c:pt idx="155">
                  <c:v>84.098510712077001</c:v>
                </c:pt>
                <c:pt idx="156">
                  <c:v>83.992531703470746</c:v>
                </c:pt>
                <c:pt idx="157">
                  <c:v>83.88470908685963</c:v>
                </c:pt>
                <c:pt idx="158">
                  <c:v>83.775137363497507</c:v>
                </c:pt>
                <c:pt idx="159">
                  <c:v>83.663928573989054</c:v>
                </c:pt>
                <c:pt idx="160">
                  <c:v>83.551210761082643</c:v>
                </c:pt>
                <c:pt idx="161">
                  <c:v>83.437125993815386</c:v>
                </c:pt>
                <c:pt idx="162">
                  <c:v>83.321828015813225</c:v>
                </c:pt>
                <c:pt idx="163">
                  <c:v>83.205479599380482</c:v>
                </c:pt>
                <c:pt idx="164">
                  <c:v>83.088249701011023</c:v>
                </c:pt>
                <c:pt idx="165">
                  <c:v>82.970310522054149</c:v>
                </c:pt>
                <c:pt idx="166">
                  <c:v>82.851834579962315</c:v>
                </c:pt>
                <c:pt idx="167">
                  <c:v>82.73299189091577</c:v>
                </c:pt>
                <c:pt idx="168">
                  <c:v>82.613947354309559</c:v>
                </c:pt>
                <c:pt idx="169">
                  <c:v>82.494858414709284</c:v>
                </c:pt>
                <c:pt idx="170">
                  <c:v>82.375873058853529</c:v>
                </c:pt>
                <c:pt idx="171">
                  <c:v>82.257128185660605</c:v>
                </c:pt>
                <c:pt idx="172">
                  <c:v>82.138748367506125</c:v>
                </c:pt>
                <c:pt idx="173">
                  <c:v>82.020845002615857</c:v>
                </c:pt>
                <c:pt idx="174">
                  <c:v>81.903515842316196</c:v>
                </c:pt>
                <c:pt idx="175">
                  <c:v>81.786844863816384</c:v>
                </c:pt>
                <c:pt idx="176">
                  <c:v>81.670902449518465</c:v>
                </c:pt>
                <c:pt idx="177">
                  <c:v>81.555745827606785</c:v>
                </c:pt>
                <c:pt idx="178">
                  <c:v>81.441419725635583</c:v>
                </c:pt>
                <c:pt idx="179">
                  <c:v>81.327957188600607</c:v>
                </c:pt>
                <c:pt idx="180">
                  <c:v>81.215380515027434</c:v>
                </c:pt>
                <c:pt idx="181">
                  <c:v>81.103702268363847</c:v>
                </c:pt>
                <c:pt idx="182">
                  <c:v>80.99292632586959</c:v>
                </c:pt>
                <c:pt idx="183">
                  <c:v>80.883048932749276</c:v>
                </c:pt>
                <c:pt idx="184">
                  <c:v>80.774059735042414</c:v>
                </c:pt>
                <c:pt idx="185">
                  <c:v>80.66594277043184</c:v>
                </c:pt>
                <c:pt idx="186">
                  <c:v>80.558677401407166</c:v>
                </c:pt>
                <c:pt idx="187">
                  <c:v>80.452239179961083</c:v>
                </c:pt>
                <c:pt idx="188">
                  <c:v>80.346600637107031</c:v>
                </c:pt>
                <c:pt idx="189">
                  <c:v>80.241731993956392</c:v>
                </c:pt>
                <c:pt idx="190">
                  <c:v>80.137601793888834</c:v>
                </c:pt>
                <c:pt idx="191">
                  <c:v>80.034177457533758</c:v>
                </c:pt>
                <c:pt idx="192">
                  <c:v>79.931425763914078</c:v>
                </c:pt>
                <c:pt idx="193">
                  <c:v>79.829313262257955</c:v>
                </c:pt>
                <c:pt idx="194">
                  <c:v>79.72780661973411</c:v>
                </c:pt>
                <c:pt idx="195">
                  <c:v>79.626872910784769</c:v>
                </c:pt>
                <c:pt idx="196">
                  <c:v>79.526479853886897</c:v>
                </c:pt>
                <c:pt idx="197">
                  <c:v>79.426596001525965</c:v>
                </c:pt>
                <c:pt idx="198">
                  <c:v>79.327190888970492</c:v>
                </c:pt>
                <c:pt idx="199">
                  <c:v>79.228235147135806</c:v>
                </c:pt>
                <c:pt idx="200">
                  <c:v>79.129700584455904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97.983999999999995</c:v>
                </c:pt>
                <c:pt idx="1">
                  <c:v>96.77</c:v>
                </c:pt>
                <c:pt idx="2">
                  <c:v>97.23</c:v>
                </c:pt>
                <c:pt idx="3">
                  <c:v>97.966999999999999</c:v>
                </c:pt>
                <c:pt idx="4">
                  <c:v>97.442999999999998</c:v>
                </c:pt>
                <c:pt idx="5">
                  <c:v>97.442999999999998</c:v>
                </c:pt>
                <c:pt idx="6">
                  <c:v>96.59</c:v>
                </c:pt>
                <c:pt idx="7">
                  <c:v>96.114999999999995</c:v>
                </c:pt>
                <c:pt idx="8">
                  <c:v>96.262</c:v>
                </c:pt>
                <c:pt idx="9">
                  <c:v>96.343999999999994</c:v>
                </c:pt>
                <c:pt idx="10">
                  <c:v>96.245999999999995</c:v>
                </c:pt>
                <c:pt idx="11">
                  <c:v>95.557000000000002</c:v>
                </c:pt>
                <c:pt idx="12">
                  <c:v>96.638999999999996</c:v>
                </c:pt>
                <c:pt idx="13">
                  <c:v>96.606999999999999</c:v>
                </c:pt>
                <c:pt idx="14">
                  <c:v>96.557000000000002</c:v>
                </c:pt>
                <c:pt idx="15">
                  <c:v>96.376999999999995</c:v>
                </c:pt>
                <c:pt idx="16">
                  <c:v>95.033000000000001</c:v>
                </c:pt>
                <c:pt idx="17">
                  <c:v>96.049000000000007</c:v>
                </c:pt>
                <c:pt idx="18">
                  <c:v>96.426000000000002</c:v>
                </c:pt>
                <c:pt idx="19">
                  <c:v>97.164000000000001</c:v>
                </c:pt>
                <c:pt idx="20">
                  <c:v>96.278999999999996</c:v>
                </c:pt>
                <c:pt idx="21">
                  <c:v>96.18</c:v>
                </c:pt>
                <c:pt idx="22">
                  <c:v>96.754000000000005</c:v>
                </c:pt>
                <c:pt idx="23">
                  <c:v>97.426000000000002</c:v>
                </c:pt>
                <c:pt idx="24">
                  <c:v>96.802999999999997</c:v>
                </c:pt>
                <c:pt idx="25">
                  <c:v>97.081999999999994</c:v>
                </c:pt>
                <c:pt idx="26">
                  <c:v>97.704999999999998</c:v>
                </c:pt>
                <c:pt idx="27">
                  <c:v>98.869</c:v>
                </c:pt>
                <c:pt idx="28">
                  <c:v>98.885000000000005</c:v>
                </c:pt>
                <c:pt idx="29">
                  <c:v>98.983999999999995</c:v>
                </c:pt>
                <c:pt idx="30">
                  <c:v>99.966999999999999</c:v>
                </c:pt>
                <c:pt idx="31">
                  <c:v>100.426</c:v>
                </c:pt>
                <c:pt idx="32">
                  <c:v>100.508</c:v>
                </c:pt>
                <c:pt idx="33">
                  <c:v>100.869</c:v>
                </c:pt>
                <c:pt idx="34">
                  <c:v>100.426</c:v>
                </c:pt>
                <c:pt idx="35">
                  <c:v>101.78700000000001</c:v>
                </c:pt>
                <c:pt idx="36">
                  <c:v>102.607</c:v>
                </c:pt>
                <c:pt idx="37">
                  <c:v>103.262</c:v>
                </c:pt>
                <c:pt idx="38">
                  <c:v>104.04900000000001</c:v>
                </c:pt>
                <c:pt idx="39">
                  <c:v>104.91800000000001</c:v>
                </c:pt>
                <c:pt idx="40">
                  <c:v>104.77</c:v>
                </c:pt>
                <c:pt idx="41">
                  <c:v>105.197</c:v>
                </c:pt>
                <c:pt idx="42">
                  <c:v>107.672</c:v>
                </c:pt>
                <c:pt idx="43">
                  <c:v>109.492</c:v>
                </c:pt>
                <c:pt idx="44">
                  <c:v>111.59</c:v>
                </c:pt>
                <c:pt idx="45">
                  <c:v>113.426</c:v>
                </c:pt>
                <c:pt idx="46">
                  <c:v>117.52500000000001</c:v>
                </c:pt>
                <c:pt idx="47">
                  <c:v>122.78700000000001</c:v>
                </c:pt>
                <c:pt idx="48">
                  <c:v>126.639</c:v>
                </c:pt>
                <c:pt idx="49">
                  <c:v>132.066</c:v>
                </c:pt>
                <c:pt idx="50">
                  <c:v>139.11500000000001</c:v>
                </c:pt>
                <c:pt idx="51">
                  <c:v>147.65600000000001</c:v>
                </c:pt>
                <c:pt idx="52">
                  <c:v>158.262</c:v>
                </c:pt>
                <c:pt idx="53">
                  <c:v>170.738</c:v>
                </c:pt>
                <c:pt idx="54">
                  <c:v>183.262</c:v>
                </c:pt>
                <c:pt idx="55">
                  <c:v>196.541</c:v>
                </c:pt>
                <c:pt idx="56">
                  <c:v>209.36099999999999</c:v>
                </c:pt>
                <c:pt idx="57">
                  <c:v>218.95099999999999</c:v>
                </c:pt>
                <c:pt idx="58">
                  <c:v>226.393</c:v>
                </c:pt>
                <c:pt idx="59">
                  <c:v>231.18</c:v>
                </c:pt>
                <c:pt idx="60">
                  <c:v>233.23</c:v>
                </c:pt>
                <c:pt idx="61">
                  <c:v>232.131</c:v>
                </c:pt>
                <c:pt idx="62">
                  <c:v>227.29499999999999</c:v>
                </c:pt>
                <c:pt idx="63">
                  <c:v>215.16399999999999</c:v>
                </c:pt>
                <c:pt idx="64">
                  <c:v>194.131</c:v>
                </c:pt>
                <c:pt idx="65">
                  <c:v>162.148</c:v>
                </c:pt>
                <c:pt idx="66">
                  <c:v>122.541</c:v>
                </c:pt>
                <c:pt idx="67">
                  <c:v>99.361000000000004</c:v>
                </c:pt>
                <c:pt idx="68">
                  <c:v>96.738</c:v>
                </c:pt>
                <c:pt idx="69">
                  <c:v>96.933999999999997</c:v>
                </c:pt>
                <c:pt idx="70">
                  <c:v>99.18</c:v>
                </c:pt>
                <c:pt idx="71">
                  <c:v>100.279</c:v>
                </c:pt>
                <c:pt idx="72">
                  <c:v>102.65600000000001</c:v>
                </c:pt>
                <c:pt idx="73">
                  <c:v>106.31100000000001</c:v>
                </c:pt>
                <c:pt idx="74">
                  <c:v>109.721</c:v>
                </c:pt>
                <c:pt idx="75">
                  <c:v>114.88500000000001</c:v>
                </c:pt>
                <c:pt idx="76">
                  <c:v>120.443</c:v>
                </c:pt>
                <c:pt idx="77">
                  <c:v>129.63900000000001</c:v>
                </c:pt>
                <c:pt idx="78">
                  <c:v>139.82</c:v>
                </c:pt>
                <c:pt idx="79">
                  <c:v>152.01599999999999</c:v>
                </c:pt>
                <c:pt idx="80">
                  <c:v>164.279</c:v>
                </c:pt>
                <c:pt idx="81">
                  <c:v>174.65600000000001</c:v>
                </c:pt>
                <c:pt idx="82">
                  <c:v>183.70500000000001</c:v>
                </c:pt>
                <c:pt idx="83">
                  <c:v>189.23</c:v>
                </c:pt>
                <c:pt idx="84">
                  <c:v>194.262</c:v>
                </c:pt>
                <c:pt idx="85">
                  <c:v>193.066</c:v>
                </c:pt>
                <c:pt idx="86">
                  <c:v>189.55699999999999</c:v>
                </c:pt>
                <c:pt idx="87">
                  <c:v>177.50800000000001</c:v>
                </c:pt>
                <c:pt idx="88">
                  <c:v>156.95099999999999</c:v>
                </c:pt>
                <c:pt idx="89">
                  <c:v>127.34399999999999</c:v>
                </c:pt>
                <c:pt idx="90">
                  <c:v>100.377</c:v>
                </c:pt>
                <c:pt idx="91">
                  <c:v>89.426000000000002</c:v>
                </c:pt>
                <c:pt idx="92">
                  <c:v>88.197000000000003</c:v>
                </c:pt>
                <c:pt idx="93">
                  <c:v>87.656000000000006</c:v>
                </c:pt>
                <c:pt idx="94">
                  <c:v>87.869</c:v>
                </c:pt>
                <c:pt idx="95">
                  <c:v>87.671999999999997</c:v>
                </c:pt>
                <c:pt idx="96">
                  <c:v>87.671999999999997</c:v>
                </c:pt>
                <c:pt idx="97">
                  <c:v>88.016000000000005</c:v>
                </c:pt>
                <c:pt idx="98">
                  <c:v>88.114999999999995</c:v>
                </c:pt>
                <c:pt idx="99">
                  <c:v>89.066000000000003</c:v>
                </c:pt>
                <c:pt idx="100">
                  <c:v>87.081999999999994</c:v>
                </c:pt>
                <c:pt idx="101">
                  <c:v>87.328000000000003</c:v>
                </c:pt>
                <c:pt idx="102">
                  <c:v>88.081999999999994</c:v>
                </c:pt>
                <c:pt idx="103">
                  <c:v>88.426000000000002</c:v>
                </c:pt>
                <c:pt idx="104">
                  <c:v>88.114999999999995</c:v>
                </c:pt>
                <c:pt idx="105">
                  <c:v>87.754000000000005</c:v>
                </c:pt>
                <c:pt idx="106">
                  <c:v>88.081999999999994</c:v>
                </c:pt>
                <c:pt idx="107">
                  <c:v>88.197000000000003</c:v>
                </c:pt>
                <c:pt idx="108">
                  <c:v>87.23</c:v>
                </c:pt>
                <c:pt idx="109">
                  <c:v>87.950999999999993</c:v>
                </c:pt>
                <c:pt idx="110">
                  <c:v>88.902000000000001</c:v>
                </c:pt>
                <c:pt idx="111">
                  <c:v>88.540999999999997</c:v>
                </c:pt>
                <c:pt idx="112">
                  <c:v>88.525000000000006</c:v>
                </c:pt>
                <c:pt idx="113">
                  <c:v>88.721000000000004</c:v>
                </c:pt>
                <c:pt idx="114">
                  <c:v>88.671999999999997</c:v>
                </c:pt>
                <c:pt idx="115">
                  <c:v>89.114999999999995</c:v>
                </c:pt>
                <c:pt idx="116">
                  <c:v>89.688999999999993</c:v>
                </c:pt>
                <c:pt idx="117">
                  <c:v>88.623000000000005</c:v>
                </c:pt>
                <c:pt idx="118">
                  <c:v>89.442999999999998</c:v>
                </c:pt>
                <c:pt idx="119">
                  <c:v>91.016000000000005</c:v>
                </c:pt>
                <c:pt idx="120">
                  <c:v>92.426000000000002</c:v>
                </c:pt>
                <c:pt idx="121">
                  <c:v>93.459000000000003</c:v>
                </c:pt>
                <c:pt idx="122">
                  <c:v>95.033000000000001</c:v>
                </c:pt>
                <c:pt idx="123">
                  <c:v>97.343999999999994</c:v>
                </c:pt>
                <c:pt idx="124">
                  <c:v>100.21299999999999</c:v>
                </c:pt>
                <c:pt idx="125">
                  <c:v>101.47499999999999</c:v>
                </c:pt>
                <c:pt idx="126">
                  <c:v>102.574</c:v>
                </c:pt>
                <c:pt idx="127">
                  <c:v>102.033</c:v>
                </c:pt>
                <c:pt idx="128">
                  <c:v>101.803</c:v>
                </c:pt>
                <c:pt idx="129">
                  <c:v>99.852000000000004</c:v>
                </c:pt>
                <c:pt idx="130">
                  <c:v>98.016000000000005</c:v>
                </c:pt>
                <c:pt idx="131">
                  <c:v>95.41</c:v>
                </c:pt>
                <c:pt idx="132">
                  <c:v>92.835999999999999</c:v>
                </c:pt>
                <c:pt idx="133">
                  <c:v>89.869</c:v>
                </c:pt>
                <c:pt idx="134">
                  <c:v>87.164000000000001</c:v>
                </c:pt>
                <c:pt idx="135">
                  <c:v>85.343999999999994</c:v>
                </c:pt>
                <c:pt idx="136">
                  <c:v>83.802999999999997</c:v>
                </c:pt>
                <c:pt idx="137">
                  <c:v>85</c:v>
                </c:pt>
                <c:pt idx="138">
                  <c:v>83.557000000000002</c:v>
                </c:pt>
                <c:pt idx="139">
                  <c:v>84.212999999999994</c:v>
                </c:pt>
                <c:pt idx="140">
                  <c:v>84.23</c:v>
                </c:pt>
                <c:pt idx="141">
                  <c:v>83.557000000000002</c:v>
                </c:pt>
                <c:pt idx="142">
                  <c:v>84.23</c:v>
                </c:pt>
                <c:pt idx="143">
                  <c:v>84.918000000000006</c:v>
                </c:pt>
                <c:pt idx="144">
                  <c:v>84.328000000000003</c:v>
                </c:pt>
                <c:pt idx="145">
                  <c:v>84.18</c:v>
                </c:pt>
                <c:pt idx="146">
                  <c:v>84.869</c:v>
                </c:pt>
                <c:pt idx="147">
                  <c:v>84.033000000000001</c:v>
                </c:pt>
                <c:pt idx="148">
                  <c:v>85.311000000000007</c:v>
                </c:pt>
                <c:pt idx="149">
                  <c:v>85.933999999999997</c:v>
                </c:pt>
                <c:pt idx="150">
                  <c:v>85.918000000000006</c:v>
                </c:pt>
                <c:pt idx="151">
                  <c:v>85.343999999999994</c:v>
                </c:pt>
                <c:pt idx="152">
                  <c:v>87.245999999999995</c:v>
                </c:pt>
                <c:pt idx="153">
                  <c:v>88.376999999999995</c:v>
                </c:pt>
                <c:pt idx="154">
                  <c:v>88.393000000000001</c:v>
                </c:pt>
                <c:pt idx="155">
                  <c:v>90.671999999999997</c:v>
                </c:pt>
                <c:pt idx="156">
                  <c:v>91.459000000000003</c:v>
                </c:pt>
                <c:pt idx="157">
                  <c:v>92.278999999999996</c:v>
                </c:pt>
                <c:pt idx="158">
                  <c:v>92.950999999999993</c:v>
                </c:pt>
                <c:pt idx="159">
                  <c:v>93.049000000000007</c:v>
                </c:pt>
                <c:pt idx="160">
                  <c:v>93.540999999999997</c:v>
                </c:pt>
                <c:pt idx="161">
                  <c:v>91.426000000000002</c:v>
                </c:pt>
                <c:pt idx="162">
                  <c:v>90.623000000000005</c:v>
                </c:pt>
                <c:pt idx="163">
                  <c:v>87.902000000000001</c:v>
                </c:pt>
                <c:pt idx="164">
                  <c:v>86.492000000000004</c:v>
                </c:pt>
                <c:pt idx="165">
                  <c:v>84.295000000000002</c:v>
                </c:pt>
                <c:pt idx="166">
                  <c:v>82.328000000000003</c:v>
                </c:pt>
                <c:pt idx="167">
                  <c:v>81.77</c:v>
                </c:pt>
                <c:pt idx="168">
                  <c:v>82.311000000000007</c:v>
                </c:pt>
                <c:pt idx="169">
                  <c:v>81.361000000000004</c:v>
                </c:pt>
                <c:pt idx="170">
                  <c:v>82.212999999999994</c:v>
                </c:pt>
                <c:pt idx="171">
                  <c:v>80.869</c:v>
                </c:pt>
                <c:pt idx="172">
                  <c:v>81.393000000000001</c:v>
                </c:pt>
                <c:pt idx="173">
                  <c:v>80.819999999999993</c:v>
                </c:pt>
                <c:pt idx="174">
                  <c:v>81.016000000000005</c:v>
                </c:pt>
                <c:pt idx="175">
                  <c:v>81.77</c:v>
                </c:pt>
                <c:pt idx="176">
                  <c:v>81.459000000000003</c:v>
                </c:pt>
                <c:pt idx="177">
                  <c:v>81.41</c:v>
                </c:pt>
                <c:pt idx="178">
                  <c:v>80.212999999999994</c:v>
                </c:pt>
                <c:pt idx="179">
                  <c:v>80.459000000000003</c:v>
                </c:pt>
                <c:pt idx="180">
                  <c:v>81.295000000000002</c:v>
                </c:pt>
                <c:pt idx="181">
                  <c:v>81.097999999999999</c:v>
                </c:pt>
                <c:pt idx="182">
                  <c:v>79.983999999999995</c:v>
                </c:pt>
                <c:pt idx="183">
                  <c:v>80.262</c:v>
                </c:pt>
                <c:pt idx="184">
                  <c:v>81.131</c:v>
                </c:pt>
                <c:pt idx="185">
                  <c:v>80.343999999999994</c:v>
                </c:pt>
                <c:pt idx="186">
                  <c:v>81.721000000000004</c:v>
                </c:pt>
                <c:pt idx="187">
                  <c:v>78.885000000000005</c:v>
                </c:pt>
                <c:pt idx="188">
                  <c:v>80.393000000000001</c:v>
                </c:pt>
                <c:pt idx="189">
                  <c:v>80.147999999999996</c:v>
                </c:pt>
                <c:pt idx="190">
                  <c:v>81.343999999999994</c:v>
                </c:pt>
                <c:pt idx="191">
                  <c:v>80.426000000000002</c:v>
                </c:pt>
                <c:pt idx="192">
                  <c:v>80.23</c:v>
                </c:pt>
                <c:pt idx="193">
                  <c:v>80.835999999999999</c:v>
                </c:pt>
                <c:pt idx="194">
                  <c:v>79.77</c:v>
                </c:pt>
                <c:pt idx="195">
                  <c:v>80.131</c:v>
                </c:pt>
                <c:pt idx="196">
                  <c:v>80.245999999999995</c:v>
                </c:pt>
                <c:pt idx="197">
                  <c:v>80.016000000000005</c:v>
                </c:pt>
                <c:pt idx="198">
                  <c:v>79.802999999999997</c:v>
                </c:pt>
                <c:pt idx="199">
                  <c:v>79.540999999999997</c:v>
                </c:pt>
                <c:pt idx="200">
                  <c:v>79.295000000000002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94.927043437460554</c:v>
                </c:pt>
                <c:pt idx="1">
                  <c:v>95.096052489822299</c:v>
                </c:pt>
                <c:pt idx="2">
                  <c:v>95.264234711764715</c:v>
                </c:pt>
                <c:pt idx="3">
                  <c:v>95.431461500532365</c:v>
                </c:pt>
                <c:pt idx="4">
                  <c:v>95.597588562296622</c:v>
                </c:pt>
                <c:pt idx="5">
                  <c:v>95.762454406045777</c:v>
                </c:pt>
                <c:pt idx="6">
                  <c:v>95.925878762351601</c:v>
                </c:pt>
                <c:pt idx="7">
                  <c:v>96.087660941063902</c:v>
                </c:pt>
                <c:pt idx="8">
                  <c:v>96.247578148914144</c:v>
                </c:pt>
                <c:pt idx="9">
                  <c:v>96.405383797467238</c:v>
                </c:pt>
                <c:pt idx="10">
                  <c:v>96.560805844984728</c:v>
                </c:pt>
                <c:pt idx="11">
                  <c:v>96.713545234268523</c:v>
                </c:pt>
                <c:pt idx="12">
                  <c:v>96.863274515030085</c:v>
                </c:pt>
                <c:pt idx="13">
                  <c:v>97.009636777601003</c:v>
                </c:pt>
                <c:pt idx="14">
                  <c:v>97.152245080435506</c:v>
                </c:pt>
                <c:pt idx="15">
                  <c:v>97.290682634781447</c:v>
                </c:pt>
                <c:pt idx="16">
                  <c:v>97.42450412710015</c:v>
                </c:pt>
                <c:pt idx="17">
                  <c:v>97.553238728102315</c:v>
                </c:pt>
                <c:pt idx="18">
                  <c:v>97.676395575878999</c:v>
                </c:pt>
                <c:pt idx="19">
                  <c:v>97.793472853557375</c:v>
                </c:pt>
                <c:pt idx="20">
                  <c:v>97.903972037633565</c:v>
                </c:pt>
                <c:pt idx="21">
                  <c:v>98.007419503029126</c:v>
                </c:pt>
                <c:pt idx="22">
                  <c:v>98.103398466184572</c:v>
                </c:pt>
                <c:pt idx="23">
                  <c:v>98.191595253608924</c:v>
                </c:pt>
                <c:pt idx="24">
                  <c:v>98.271865111453437</c:v>
                </c:pt>
                <c:pt idx="25">
                  <c:v>98.344324206755843</c:v>
                </c:pt>
                <c:pt idx="26">
                  <c:v>98.40947605601697</c:v>
                </c:pt>
                <c:pt idx="27">
                  <c:v>98.468382234366032</c:v>
                </c:pt>
                <c:pt idx="28">
                  <c:v>98.522888671333732</c:v>
                </c:pt>
                <c:pt idx="29">
                  <c:v>98.575919831941007</c:v>
                </c:pt>
                <c:pt idx="30">
                  <c:v>98.631853209991093</c:v>
                </c:pt>
                <c:pt idx="31">
                  <c:v>98.696985311829337</c:v>
                </c:pt>
                <c:pt idx="32">
                  <c:v>98.780097084236928</c:v>
                </c:pt>
                <c:pt idx="33">
                  <c:v>98.893120901615347</c:v>
                </c:pt>
                <c:pt idx="34">
                  <c:v>99.051902179300299</c:v>
                </c:pt>
                <c:pt idx="35">
                  <c:v>99.277035983921806</c:v>
                </c:pt>
                <c:pt idx="36">
                  <c:v>99.59474253607182</c:v>
                </c:pt>
                <c:pt idx="37">
                  <c:v>100.03772558635427</c:v>
                </c:pt>
                <c:pt idx="38">
                  <c:v>100.64593527408363</c:v>
                </c:pt>
                <c:pt idx="39">
                  <c:v>101.46713400330826</c:v>
                </c:pt>
                <c:pt idx="40">
                  <c:v>102.55714268558282</c:v>
                </c:pt>
                <c:pt idx="41">
                  <c:v>103.97962878309228</c:v>
                </c:pt>
                <c:pt idx="42">
                  <c:v>105.8052909080277</c:v>
                </c:pt>
                <c:pt idx="43">
                  <c:v>108.11030147860347</c:v>
                </c:pt>
                <c:pt idx="44">
                  <c:v>110.97389295166074</c:v>
                </c:pt>
                <c:pt idx="45">
                  <c:v>114.47501728159702</c:v>
                </c:pt>
                <c:pt idx="46">
                  <c:v>118.68807355840811</c:v>
                </c:pt>
                <c:pt idx="47">
                  <c:v>123.67778383137842</c:v>
                </c:pt>
                <c:pt idx="48">
                  <c:v>129.49339748581511</c:v>
                </c:pt>
                <c:pt idx="49">
                  <c:v>136.16251253190006</c:v>
                </c:pt>
                <c:pt idx="50">
                  <c:v>143.68490711938011</c:v>
                </c:pt>
                <c:pt idx="51">
                  <c:v>152.0268636252915</c:v>
                </c:pt>
                <c:pt idx="52">
                  <c:v>161.11652698242693</c:v>
                </c:pt>
                <c:pt idx="53">
                  <c:v>170.84085543935092</c:v>
                </c:pt>
                <c:pt idx="54">
                  <c:v>181.04468265834896</c:v>
                </c:pt>
                <c:pt idx="55">
                  <c:v>191.53226939583089</c:v>
                </c:pt>
                <c:pt idx="56">
                  <c:v>202.07108660689519</c:v>
                </c:pt>
                <c:pt idx="57">
                  <c:v>212.39376717646647</c:v>
                </c:pt>
                <c:pt idx="58">
                  <c:v>222.17560457327204</c:v>
                </c:pt>
                <c:pt idx="59">
                  <c:v>230.90691746285063</c:v>
                </c:pt>
                <c:pt idx="60">
                  <c:v>237.50265220643649</c:v>
                </c:pt>
                <c:pt idx="61">
                  <c:v>239.64335762899577</c:v>
                </c:pt>
                <c:pt idx="62">
                  <c:v>233.60121955136827</c:v>
                </c:pt>
                <c:pt idx="63">
                  <c:v>216.02255524549128</c:v>
                </c:pt>
                <c:pt idx="64">
                  <c:v>187.58287380562982</c:v>
                </c:pt>
                <c:pt idx="65">
                  <c:v>154.82371488208236</c:v>
                </c:pt>
                <c:pt idx="66">
                  <c:v>126.68501181564643</c:v>
                </c:pt>
                <c:pt idx="67">
                  <c:v>108.54306355742298</c:v>
                </c:pt>
                <c:pt idx="68">
                  <c:v>100.00309947645793</c:v>
                </c:pt>
                <c:pt idx="69">
                  <c:v>97.594781736435252</c:v>
                </c:pt>
                <c:pt idx="70">
                  <c:v>98.180751492037743</c:v>
                </c:pt>
                <c:pt idx="71">
                  <c:v>100.15919317704322</c:v>
                </c:pt>
                <c:pt idx="72">
                  <c:v>103.03219195872445</c:v>
                </c:pt>
                <c:pt idx="73">
                  <c:v>106.75788864696031</c:v>
                </c:pt>
                <c:pt idx="74">
                  <c:v>111.41106246140001</c:v>
                </c:pt>
                <c:pt idx="75">
                  <c:v>117.06722351937233</c:v>
                </c:pt>
                <c:pt idx="76">
                  <c:v>123.76610425728786</c:v>
                </c:pt>
                <c:pt idx="77">
                  <c:v>131.49366482933615</c:v>
                </c:pt>
                <c:pt idx="78">
                  <c:v>140.16874224891393</c:v>
                </c:pt>
                <c:pt idx="79">
                  <c:v>149.63370534250814</c:v>
                </c:pt>
                <c:pt idx="80">
                  <c:v>159.65046728729556</c:v>
                </c:pt>
                <c:pt idx="81">
                  <c:v>169.90023546953884</c:v>
                </c:pt>
                <c:pt idx="82">
                  <c:v>179.96704229234712</c:v>
                </c:pt>
                <c:pt idx="83">
                  <c:v>189.2197955618179</c:v>
                </c:pt>
                <c:pt idx="84">
                  <c:v>196.41116011940716</c:v>
                </c:pt>
                <c:pt idx="85">
                  <c:v>199.00580673685593</c:v>
                </c:pt>
                <c:pt idx="86">
                  <c:v>193.22682425234854</c:v>
                </c:pt>
                <c:pt idx="87">
                  <c:v>176.47883960134777</c:v>
                </c:pt>
                <c:pt idx="88">
                  <c:v>151.18521826472696</c:v>
                </c:pt>
                <c:pt idx="89">
                  <c:v>125.03563753105104</c:v>
                </c:pt>
                <c:pt idx="90">
                  <c:v>105.54811389229459</c:v>
                </c:pt>
                <c:pt idx="91">
                  <c:v>94.904701589278304</c:v>
                </c:pt>
                <c:pt idx="92">
                  <c:v>90.593374834476037</c:v>
                </c:pt>
                <c:pt idx="93">
                  <c:v>89.256146041151979</c:v>
                </c:pt>
                <c:pt idx="94">
                  <c:v>88.889921520215509</c:v>
                </c:pt>
                <c:pt idx="95">
                  <c:v>88.750051229465271</c:v>
                </c:pt>
                <c:pt idx="96">
                  <c:v>88.648917207992199</c:v>
                </c:pt>
                <c:pt idx="97">
                  <c:v>88.553315507253942</c:v>
                </c:pt>
                <c:pt idx="98">
                  <c:v>88.459009408386493</c:v>
                </c:pt>
                <c:pt idx="99">
                  <c:v>88.365578124121868</c:v>
                </c:pt>
                <c:pt idx="100">
                  <c:v>88.272982000394606</c:v>
                </c:pt>
                <c:pt idx="101">
                  <c:v>88.181249184057393</c:v>
                </c:pt>
                <c:pt idx="102">
                  <c:v>88.090484108102913</c:v>
                </c:pt>
                <c:pt idx="103">
                  <c:v>88.000918539731487</c:v>
                </c:pt>
                <c:pt idx="104">
                  <c:v>87.912995531008448</c:v>
                </c:pt>
                <c:pt idx="105">
                  <c:v>87.827499542803025</c:v>
                </c:pt>
                <c:pt idx="106">
                  <c:v>87.745750039438391</c:v>
                </c:pt>
                <c:pt idx="107">
                  <c:v>87.669877201075764</c:v>
                </c:pt>
                <c:pt idx="108">
                  <c:v>87.603196086269691</c:v>
                </c:pt>
                <c:pt idx="109">
                  <c:v>87.550687181226237</c:v>
                </c:pt>
                <c:pt idx="110">
                  <c:v>87.519574205641902</c:v>
                </c:pt>
                <c:pt idx="111">
                  <c:v>87.519962351913207</c:v>
                </c:pt>
                <c:pt idx="112">
                  <c:v>87.565461641680656</c:v>
                </c:pt>
                <c:pt idx="113">
                  <c:v>87.673673756753189</c:v>
                </c:pt>
                <c:pt idx="114">
                  <c:v>87.8663738326171</c:v>
                </c:pt>
                <c:pt idx="115">
                  <c:v>88.169183353975285</c:v>
                </c:pt>
                <c:pt idx="116">
                  <c:v>88.610522324524879</c:v>
                </c:pt>
                <c:pt idx="117">
                  <c:v>89.219664932643525</c:v>
                </c:pt>
                <c:pt idx="118">
                  <c:v>90.023814425212663</c:v>
                </c:pt>
                <c:pt idx="119">
                  <c:v>91.044253906536653</c:v>
                </c:pt>
                <c:pt idx="120">
                  <c:v>92.291768094801213</c:v>
                </c:pt>
                <c:pt idx="121">
                  <c:v>93.761505332402621</c:v>
                </c:pt>
                <c:pt idx="122">
                  <c:v>95.426923328261637</c:v>
                </c:pt>
                <c:pt idx="123">
                  <c:v>97.231114246667047</c:v>
                </c:pt>
                <c:pt idx="124">
                  <c:v>99.072340192838865</c:v>
                </c:pt>
                <c:pt idx="125">
                  <c:v>100.78252790637526</c:v>
                </c:pt>
                <c:pt idx="126">
                  <c:v>102.1084341783646</c:v>
                </c:pt>
                <c:pt idx="127">
                  <c:v>102.7244405396422</c:v>
                </c:pt>
                <c:pt idx="128">
                  <c:v>102.31349840780098</c:v>
                </c:pt>
                <c:pt idx="129">
                  <c:v>100.71712980419498</c:v>
                </c:pt>
                <c:pt idx="130">
                  <c:v>98.079170371193285</c:v>
                </c:pt>
                <c:pt idx="131">
                  <c:v>94.862547595418448</c:v>
                </c:pt>
                <c:pt idx="132">
                  <c:v>91.683825160329775</c:v>
                </c:pt>
                <c:pt idx="133">
                  <c:v>89.055497997485361</c:v>
                </c:pt>
                <c:pt idx="134">
                  <c:v>87.207256420149989</c:v>
                </c:pt>
                <c:pt idx="135">
                  <c:v>86.084909264346436</c:v>
                </c:pt>
                <c:pt idx="136">
                  <c:v>85.480260091248752</c:v>
                </c:pt>
                <c:pt idx="137">
                  <c:v>85.173053685647872</c:v>
                </c:pt>
                <c:pt idx="138">
                  <c:v>85.006674658298294</c:v>
                </c:pt>
                <c:pt idx="139">
                  <c:v>84.896025123349219</c:v>
                </c:pt>
                <c:pt idx="140">
                  <c:v>84.804277365824134</c:v>
                </c:pt>
                <c:pt idx="141">
                  <c:v>84.718851073711591</c:v>
                </c:pt>
                <c:pt idx="142">
                  <c:v>84.637159585404731</c:v>
                </c:pt>
                <c:pt idx="143">
                  <c:v>84.560709198315408</c:v>
                </c:pt>
                <c:pt idx="144">
                  <c:v>84.493638334240458</c:v>
                </c:pt>
                <c:pt idx="145">
                  <c:v>84.443122490212716</c:v>
                </c:pt>
                <c:pt idx="146">
                  <c:v>84.420503466582929</c:v>
                </c:pt>
                <c:pt idx="147">
                  <c:v>84.442641964051802</c:v>
                </c:pt>
                <c:pt idx="148">
                  <c:v>84.533086093655626</c:v>
                </c:pt>
                <c:pt idx="149">
                  <c:v>84.722519906033483</c:v>
                </c:pt>
                <c:pt idx="150">
                  <c:v>85.047806816132649</c:v>
                </c:pt>
                <c:pt idx="151">
                  <c:v>85.548897669482614</c:v>
                </c:pt>
                <c:pt idx="152">
                  <c:v>86.262981115106683</c:v>
                </c:pt>
                <c:pt idx="153">
                  <c:v>87.215398547659731</c:v>
                </c:pt>
                <c:pt idx="154">
                  <c:v>88.406717914248873</c:v>
                </c:pt>
                <c:pt idx="155">
                  <c:v>89.794950315613804</c:v>
                </c:pt>
                <c:pt idx="156">
                  <c:v>91.272892501381122</c:v>
                </c:pt>
                <c:pt idx="157">
                  <c:v>92.647154393606371</c:v>
                </c:pt>
                <c:pt idx="158">
                  <c:v>93.639590260420434</c:v>
                </c:pt>
                <c:pt idx="159">
                  <c:v>93.942225481346</c:v>
                </c:pt>
                <c:pt idx="160">
                  <c:v>93.33709242509363</c:v>
                </c:pt>
                <c:pt idx="161">
                  <c:v>91.83272516460805</c:v>
                </c:pt>
                <c:pt idx="162">
                  <c:v>89.716594242155793</c:v>
                </c:pt>
                <c:pt idx="163">
                  <c:v>87.454254612643297</c:v>
                </c:pt>
                <c:pt idx="164">
                  <c:v>85.483372930719753</c:v>
                </c:pt>
                <c:pt idx="165">
                  <c:v>84.042306326015321</c:v>
                </c:pt>
                <c:pt idx="166">
                  <c:v>83.137298925504084</c:v>
                </c:pt>
                <c:pt idx="167">
                  <c:v>82.631415899556501</c:v>
                </c:pt>
                <c:pt idx="168">
                  <c:v>82.360481904828461</c:v>
                </c:pt>
                <c:pt idx="169">
                  <c:v>82.202157811728867</c:v>
                </c:pt>
                <c:pt idx="170">
                  <c:v>82.088448187001447</c:v>
                </c:pt>
                <c:pt idx="171">
                  <c:v>81.989494173724381</c:v>
                </c:pt>
                <c:pt idx="172">
                  <c:v>81.894667034484243</c:v>
                </c:pt>
                <c:pt idx="173">
                  <c:v>81.800863644334711</c:v>
                </c:pt>
                <c:pt idx="174">
                  <c:v>81.707343158835641</c:v>
                </c:pt>
                <c:pt idx="175">
                  <c:v>81.613969048938756</c:v>
                </c:pt>
                <c:pt idx="176">
                  <c:v>81.520730809398216</c:v>
                </c:pt>
                <c:pt idx="177">
                  <c:v>81.427638032245213</c:v>
                </c:pt>
                <c:pt idx="178">
                  <c:v>81.334701146568605</c:v>
                </c:pt>
                <c:pt idx="179">
                  <c:v>81.241928604363409</c:v>
                </c:pt>
                <c:pt idx="180">
                  <c:v>81.149326657582023</c:v>
                </c:pt>
                <c:pt idx="181">
                  <c:v>81.056899491062779</c:v>
                </c:pt>
                <c:pt idx="182">
                  <c:v>80.964649408008341</c:v>
                </c:pt>
                <c:pt idx="183">
                  <c:v>80.872577028044859</c:v>
                </c:pt>
                <c:pt idx="184">
                  <c:v>80.780681488352315</c:v>
                </c:pt>
                <c:pt idx="185">
                  <c:v>80.688960642190096</c:v>
                </c:pt>
                <c:pt idx="186">
                  <c:v>80.597411250449611</c:v>
                </c:pt>
                <c:pt idx="187">
                  <c:v>80.50602916292047</c:v>
                </c:pt>
                <c:pt idx="188">
                  <c:v>80.414809486906904</c:v>
                </c:pt>
                <c:pt idx="189">
                  <c:v>80.323746741666113</c:v>
                </c:pt>
                <c:pt idx="190">
                  <c:v>80.232834997848968</c:v>
                </c:pt>
                <c:pt idx="191">
                  <c:v>80.142068001704956</c:v>
                </c:pt>
                <c:pt idx="192">
                  <c:v>80.051439284273584</c:v>
                </c:pt>
                <c:pt idx="193">
                  <c:v>79.960942256133094</c:v>
                </c:pt>
                <c:pt idx="194">
                  <c:v>79.870570288528953</c:v>
                </c:pt>
                <c:pt idx="195">
                  <c:v>79.780316781872173</c:v>
                </c:pt>
                <c:pt idx="196">
                  <c:v>79.690175222696467</c:v>
                </c:pt>
                <c:pt idx="197">
                  <c:v>79.600139230206324</c:v>
                </c:pt>
                <c:pt idx="198">
                  <c:v>79.510202593549195</c:v>
                </c:pt>
                <c:pt idx="199">
                  <c:v>79.420359300913006</c:v>
                </c:pt>
                <c:pt idx="200">
                  <c:v>79.330603561495167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94.927043434016838</c:v>
                </c:pt>
                <c:pt idx="1">
                  <c:v>95.096052482475741</c:v>
                </c:pt>
                <c:pt idx="2">
                  <c:v>95.264234696276901</c:v>
                </c:pt>
                <c:pt idx="3">
                  <c:v>95.431461468266349</c:v>
                </c:pt>
                <c:pt idx="4">
                  <c:v>95.597588495868891</c:v>
                </c:pt>
                <c:pt idx="5">
                  <c:v>95.762454270899951</c:v>
                </c:pt>
                <c:pt idx="6">
                  <c:v>95.92587849064202</c:v>
                </c:pt>
                <c:pt idx="7">
                  <c:v>96.087660401234757</c:v>
                </c:pt>
                <c:pt idx="8">
                  <c:v>96.247577089033925</c:v>
                </c:pt>
                <c:pt idx="9">
                  <c:v>96.405381741073271</c:v>
                </c:pt>
                <c:pt idx="10">
                  <c:v>96.560801902183073</c:v>
                </c:pt>
                <c:pt idx="11">
                  <c:v>96.713537763717866</c:v>
                </c:pt>
                <c:pt idx="12">
                  <c:v>96.863260527231333</c:v>
                </c:pt>
                <c:pt idx="13">
                  <c:v>97.00961089575722</c:v>
                </c:pt>
                <c:pt idx="14">
                  <c:v>97.152197755489951</c:v>
                </c:pt>
                <c:pt idx="15">
                  <c:v>97.290597121394114</c:v>
                </c:pt>
                <c:pt idx="16">
                  <c:v>97.424351431271759</c:v>
                </c:pt>
                <c:pt idx="17">
                  <c:v>97.552969283610196</c:v>
                </c:pt>
                <c:pt idx="18">
                  <c:v>97.675925724480621</c:v>
                </c:pt>
                <c:pt idx="19">
                  <c:v>97.792663197046465</c:v>
                </c:pt>
                <c:pt idx="20">
                  <c:v>97.902593272866213</c:v>
                </c:pt>
                <c:pt idx="21">
                  <c:v>98.00509928596307</c:v>
                </c:pt>
                <c:pt idx="22">
                  <c:v>98.099539987262034</c:v>
                </c:pt>
                <c:pt idx="23">
                  <c:v>98.185254327052462</c:v>
                </c:pt>
                <c:pt idx="24">
                  <c:v>98.261567455228814</c:v>
                </c:pt>
                <c:pt idx="25">
                  <c:v>98.327798001930432</c:v>
                </c:pt>
                <c:pt idx="26">
                  <c:v>98.383266663898894</c:v>
                </c:pt>
                <c:pt idx="27">
                  <c:v>98.427306073965809</c:v>
                </c:pt>
                <c:pt idx="28">
                  <c:v>98.459271872870559</c:v>
                </c:pt>
                <c:pt idx="29">
                  <c:v>98.478554835344355</c:v>
                </c:pt>
                <c:pt idx="30">
                  <c:v>98.484593828452631</c:v>
                </c:pt>
                <c:pt idx="31">
                  <c:v>98.476889303187491</c:v>
                </c:pt>
                <c:pt idx="32">
                  <c:v>98.455016945061161</c:v>
                </c:pt>
                <c:pt idx="33">
                  <c:v>98.418641041852339</c:v>
                </c:pt>
                <c:pt idx="34">
                  <c:v>98.36752707324014</c:v>
                </c:pt>
                <c:pt idx="35">
                  <c:v>98.3015529945162</c:v>
                </c:pt>
                <c:pt idx="36">
                  <c:v>98.22071868099188</c:v>
                </c:pt>
                <c:pt idx="37">
                  <c:v>98.125153025843986</c:v>
                </c:pt>
                <c:pt idx="38">
                  <c:v>98.015118244511896</c:v>
                </c:pt>
                <c:pt idx="39">
                  <c:v>97.891011033077064</c:v>
                </c:pt>
                <c:pt idx="40">
                  <c:v>97.753360352787197</c:v>
                </c:pt>
                <c:pt idx="41">
                  <c:v>97.602821761218834</c:v>
                </c:pt>
                <c:pt idx="42">
                  <c:v>97.440168372834435</c:v>
                </c:pt>
                <c:pt idx="43">
                  <c:v>97.266278696173842</c:v>
                </c:pt>
                <c:pt idx="44">
                  <c:v>97.082121749070993</c:v>
                </c:pt>
                <c:pt idx="45">
                  <c:v>96.888739985056318</c:v>
                </c:pt>
                <c:pt idx="46">
                  <c:v>96.68723066332403</c:v>
                </c:pt>
                <c:pt idx="47">
                  <c:v>96.478726354145664</c:v>
                </c:pt>
                <c:pt idx="48">
                  <c:v>96.26437528799697</c:v>
                </c:pt>
                <c:pt idx="49">
                  <c:v>96.045322230545011</c:v>
                </c:pt>
                <c:pt idx="50">
                  <c:v>95.822690501370531</c:v>
                </c:pt>
                <c:pt idx="51">
                  <c:v>95.597565659271467</c:v>
                </c:pt>
                <c:pt idx="52">
                  <c:v>95.37098126059621</c:v>
                </c:pt>
                <c:pt idx="53">
                  <c:v>95.143906969536729</c:v>
                </c:pt>
                <c:pt idx="54">
                  <c:v>94.917239170626033</c:v>
                </c:pt>
                <c:pt idx="55">
                  <c:v>94.691794112577497</c:v>
                </c:pt>
                <c:pt idx="56">
                  <c:v>94.468303505942359</c:v>
                </c:pt>
                <c:pt idx="57">
                  <c:v>94.247412409501351</c:v>
                </c:pt>
                <c:pt idx="58">
                  <c:v>94.029679174252593</c:v>
                </c:pt>
                <c:pt idx="59">
                  <c:v>93.815577169675677</c:v>
                </c:pt>
                <c:pt idx="60">
                  <c:v>93.605497993340549</c:v>
                </c:pt>
                <c:pt idx="61">
                  <c:v>93.399755859387213</c:v>
                </c:pt>
                <c:pt idx="62">
                  <c:v>93.198592870694995</c:v>
                </c:pt>
                <c:pt idx="63">
                  <c:v>93.002184900156109</c:v>
                </c:pt>
                <c:pt idx="64">
                  <c:v>92.810647834883724</c:v>
                </c:pt>
                <c:pt idx="65">
                  <c:v>92.624043970242994</c:v>
                </c:pt>
                <c:pt idx="66">
                  <c:v>92.442388375581359</c:v>
                </c:pt>
                <c:pt idx="67">
                  <c:v>92.265655088281108</c:v>
                </c:pt>
                <c:pt idx="68">
                  <c:v>92.09378302564798</c:v>
                </c:pt>
                <c:pt idx="69">
                  <c:v>91.926681534076309</c:v>
                </c:pt>
                <c:pt idx="70">
                  <c:v>91.764235521242483</c:v>
                </c:pt>
                <c:pt idx="71">
                  <c:v>91.606310139482204</c:v>
                </c:pt>
                <c:pt idx="72">
                  <c:v>91.452755006992874</c:v>
                </c:pt>
                <c:pt idx="73">
                  <c:v>91.303407968266328</c:v>
                </c:pt>
                <c:pt idx="74">
                  <c:v>91.158098406521816</c:v>
                </c:pt>
                <c:pt idx="75">
                  <c:v>91.016650129275689</c:v>
                </c:pt>
                <c:pt idx="76">
                  <c:v>90.878883853986196</c:v>
                </c:pt>
                <c:pt idx="77">
                  <c:v>90.744619324378576</c:v>
                </c:pt>
                <c:pt idx="78">
                  <c:v>90.613677089992336</c:v>
                </c:pt>
                <c:pt idx="79">
                  <c:v>90.485879982073442</c:v>
                </c:pt>
                <c:pt idx="80">
                  <c:v>90.361054318475865</c:v>
                </c:pt>
                <c:pt idx="81">
                  <c:v>90.239030869024973</c:v>
                </c:pt>
                <c:pt idx="82">
                  <c:v>90.119645611051851</c:v>
                </c:pt>
                <c:pt idx="83">
                  <c:v>90.002740302728014</c:v>
                </c:pt>
                <c:pt idx="84">
                  <c:v>89.888162899555283</c:v>
                </c:pt>
                <c:pt idx="85">
                  <c:v>89.77576783701808</c:v>
                </c:pt>
                <c:pt idx="86">
                  <c:v>89.665416200064143</c:v>
                </c:pt>
                <c:pt idx="87">
                  <c:v>89.556975797812939</c:v>
                </c:pt>
                <c:pt idx="88">
                  <c:v>89.450321159738891</c:v>
                </c:pt>
                <c:pt idx="89">
                  <c:v>89.345333467566476</c:v>
                </c:pt>
                <c:pt idx="90">
                  <c:v>89.241900435264938</c:v>
                </c:pt>
                <c:pt idx="91">
                  <c:v>89.139916147845298</c:v>
                </c:pt>
                <c:pt idx="92">
                  <c:v>89.039280868143365</c:v>
                </c:pt>
                <c:pt idx="93">
                  <c:v>88.939900819415385</c:v>
                </c:pt>
                <c:pt idx="94">
                  <c:v>88.841687950368168</c:v>
                </c:pt>
                <c:pt idx="95">
                  <c:v>88.744559688184097</c:v>
                </c:pt>
                <c:pt idx="96">
                  <c:v>88.648438684171708</c:v>
                </c:pt>
                <c:pt idx="97">
                  <c:v>88.553252555863821</c:v>
                </c:pt>
                <c:pt idx="98">
                  <c:v>88.458933628682644</c:v>
                </c:pt>
                <c:pt idx="99">
                  <c:v>88.3654186796891</c:v>
                </c:pt>
                <c:pt idx="100">
                  <c:v>88.272648685413429</c:v>
                </c:pt>
                <c:pt idx="101">
                  <c:v>88.180568575323932</c:v>
                </c:pt>
                <c:pt idx="102">
                  <c:v>88.089126992114345</c:v>
                </c:pt>
                <c:pt idx="103">
                  <c:v>87.998276059673643</c:v>
                </c:pt>
                <c:pt idx="104">
                  <c:v>87.907971159335517</c:v>
                </c:pt>
                <c:pt idx="105">
                  <c:v>87.818170714782454</c:v>
                </c:pt>
                <c:pt idx="106">
                  <c:v>87.728835985794205</c:v>
                </c:pt>
                <c:pt idx="107">
                  <c:v>87.639930870878274</c:v>
                </c:pt>
                <c:pt idx="108">
                  <c:v>87.551421718695508</c:v>
                </c:pt>
                <c:pt idx="109">
                  <c:v>87.463277148093539</c:v>
                </c:pt>
                <c:pt idx="110">
                  <c:v>87.37546787648003</c:v>
                </c:pt>
                <c:pt idx="111">
                  <c:v>87.287966556205745</c:v>
                </c:pt>
                <c:pt idx="112">
                  <c:v>87.200747618579285</c:v>
                </c:pt>
                <c:pt idx="113">
                  <c:v>87.113787125100671</c:v>
                </c:pt>
                <c:pt idx="114">
                  <c:v>87.027062625478464</c:v>
                </c:pt>
                <c:pt idx="115">
                  <c:v>86.940553021981316</c:v>
                </c:pt>
                <c:pt idx="116">
                  <c:v>86.854238439671931</c:v>
                </c:pt>
                <c:pt idx="117">
                  <c:v>86.768100102076176</c:v>
                </c:pt>
                <c:pt idx="118">
                  <c:v>86.682120211853913</c:v>
                </c:pt>
                <c:pt idx="119">
                  <c:v>86.596281836060498</c:v>
                </c:pt>
                <c:pt idx="120">
                  <c:v>86.510568795618894</c:v>
                </c:pt>
                <c:pt idx="121">
                  <c:v>86.42496555866343</c:v>
                </c:pt>
                <c:pt idx="122">
                  <c:v>86.339457137466624</c:v>
                </c:pt>
                <c:pt idx="123">
                  <c:v>86.254028988724599</c:v>
                </c:pt>
                <c:pt idx="124">
                  <c:v>86.168666917050103</c:v>
                </c:pt>
                <c:pt idx="125">
                  <c:v>86.083356981613804</c:v>
                </c:pt>
                <c:pt idx="126">
                  <c:v>85.99808540597914</c:v>
                </c:pt>
                <c:pt idx="127">
                  <c:v>85.912838491298729</c:v>
                </c:pt>
                <c:pt idx="128">
                  <c:v>85.827602533183068</c:v>
                </c:pt>
                <c:pt idx="129">
                  <c:v>85.742363742712584</c:v>
                </c:pt>
                <c:pt idx="130">
                  <c:v>85.65710817224749</c:v>
                </c:pt>
                <c:pt idx="131">
                  <c:v>85.571821646890527</c:v>
                </c:pt>
                <c:pt idx="132">
                  <c:v>85.486489702680259</c:v>
                </c:pt>
                <c:pt idx="133">
                  <c:v>85.40109753282799</c:v>
                </c:pt>
                <c:pt idx="134">
                  <c:v>85.315629943560182</c:v>
                </c:pt>
                <c:pt idx="135">
                  <c:v>85.230071321378176</c:v>
                </c:pt>
                <c:pt idx="136">
                  <c:v>85.144405613791932</c:v>
                </c:pt>
                <c:pt idx="137">
                  <c:v>85.058616325806412</c:v>
                </c:pt>
                <c:pt idx="138">
                  <c:v>84.972686534622994</c:v>
                </c:pt>
                <c:pt idx="139">
                  <c:v>84.886598925140177</c:v>
                </c:pt>
                <c:pt idx="140">
                  <c:v>84.80033584887336</c:v>
                </c:pt>
                <c:pt idx="141">
                  <c:v>84.713879408830508</c:v>
                </c:pt>
                <c:pt idx="142">
                  <c:v>84.627211572650239</c:v>
                </c:pt>
                <c:pt idx="143">
                  <c:v>84.54031431589749</c:v>
                </c:pt>
                <c:pt idx="144">
                  <c:v>84.453169796788274</c:v>
                </c:pt>
                <c:pt idx="145">
                  <c:v>84.365760562757984</c:v>
                </c:pt>
                <c:pt idx="146">
                  <c:v>84.278069788180517</c:v>
                </c:pt>
                <c:pt idx="147">
                  <c:v>84.190081541190608</c:v>
                </c:pt>
                <c:pt idx="148">
                  <c:v>84.101781075983226</c:v>
                </c:pt>
                <c:pt idx="149">
                  <c:v>84.013155145205332</c:v>
                </c:pt>
                <c:pt idx="150">
                  <c:v>83.924192325195719</c:v>
                </c:pt>
                <c:pt idx="151">
                  <c:v>83.834883344974941</c:v>
                </c:pt>
                <c:pt idx="152">
                  <c:v>83.745221408170295</c:v>
                </c:pt>
                <c:pt idx="153">
                  <c:v>83.655202495639742</c:v>
                </c:pt>
                <c:pt idx="154">
                  <c:v>83.564825635597742</c:v>
                </c:pt>
                <c:pt idx="155">
                  <c:v>83.474093127706695</c:v>
                </c:pt>
                <c:pt idx="156">
                  <c:v>83.383010708018887</c:v>
                </c:pt>
                <c:pt idx="157">
                  <c:v>83.291587642925393</c:v>
                </c:pt>
                <c:pt idx="158">
                  <c:v>83.199836742424026</c:v>
                </c:pt>
                <c:pt idx="159">
                  <c:v>83.107774286005039</c:v>
                </c:pt>
                <c:pt idx="160">
                  <c:v>83.015419858139467</c:v>
                </c:pt>
                <c:pt idx="161">
                  <c:v>82.922796094523179</c:v>
                </c:pt>
                <c:pt idx="162">
                  <c:v>82.829928344598528</c:v>
                </c:pt>
                <c:pt idx="163">
                  <c:v>82.736844260118346</c:v>
                </c:pt>
                <c:pt idx="164">
                  <c:v>82.643573323303357</c:v>
                </c:pt>
                <c:pt idx="165">
                  <c:v>82.550146331169401</c:v>
                </c:pt>
                <c:pt idx="166">
                  <c:v>82.456594854625621</c:v>
                </c:pt>
                <c:pt idx="167">
                  <c:v>82.362950691820885</c:v>
                </c:pt>
                <c:pt idx="168">
                  <c:v>82.269245334901882</c:v>
                </c:pt>
                <c:pt idx="169">
                  <c:v>82.175509467910317</c:v>
                </c:pt>
                <c:pt idx="170">
                  <c:v>82.081772511152593</c:v>
                </c:pt>
                <c:pt idx="171">
                  <c:v>81.988062224262663</c:v>
                </c:pt>
                <c:pt idx="172">
                  <c:v>81.894404376626255</c:v>
                </c:pt>
                <c:pt idx="173">
                  <c:v>81.800822490133541</c:v>
                </c:pt>
                <c:pt idx="174">
                  <c:v>81.707337655649013</c:v>
                </c:pt>
                <c:pt idx="175">
                  <c:v>81.613968421354116</c:v>
                </c:pt>
                <c:pt idx="176">
                  <c:v>81.520730748399188</c:v>
                </c:pt>
                <c:pt idx="177">
                  <c:v>81.427638027194618</c:v>
                </c:pt>
                <c:pt idx="178">
                  <c:v>81.334701146212524</c:v>
                </c:pt>
                <c:pt idx="179">
                  <c:v>81.241928604342036</c:v>
                </c:pt>
                <c:pt idx="180">
                  <c:v>81.149326657580929</c:v>
                </c:pt>
                <c:pt idx="181">
                  <c:v>81.056899491062737</c:v>
                </c:pt>
                <c:pt idx="182">
                  <c:v>80.964649408008341</c:v>
                </c:pt>
                <c:pt idx="183">
                  <c:v>80.872577028044859</c:v>
                </c:pt>
                <c:pt idx="184">
                  <c:v>80.780681488352315</c:v>
                </c:pt>
                <c:pt idx="185">
                  <c:v>80.688960642190096</c:v>
                </c:pt>
                <c:pt idx="186">
                  <c:v>80.597411250449611</c:v>
                </c:pt>
                <c:pt idx="187">
                  <c:v>80.50602916292047</c:v>
                </c:pt>
                <c:pt idx="188">
                  <c:v>80.414809486906904</c:v>
                </c:pt>
                <c:pt idx="189">
                  <c:v>80.323746741666113</c:v>
                </c:pt>
                <c:pt idx="190">
                  <c:v>80.232834997848968</c:v>
                </c:pt>
                <c:pt idx="191">
                  <c:v>80.142068001704956</c:v>
                </c:pt>
                <c:pt idx="192">
                  <c:v>80.051439284273584</c:v>
                </c:pt>
                <c:pt idx="193">
                  <c:v>79.960942256133094</c:v>
                </c:pt>
                <c:pt idx="194">
                  <c:v>79.870570288528953</c:v>
                </c:pt>
                <c:pt idx="195">
                  <c:v>79.780316781872173</c:v>
                </c:pt>
                <c:pt idx="196">
                  <c:v>79.690175222696467</c:v>
                </c:pt>
                <c:pt idx="197">
                  <c:v>79.600139230206324</c:v>
                </c:pt>
                <c:pt idx="198">
                  <c:v>79.510202593549195</c:v>
                </c:pt>
                <c:pt idx="199">
                  <c:v>79.420359300913006</c:v>
                </c:pt>
                <c:pt idx="200">
                  <c:v>79.330603561495167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98.542000000000002</c:v>
                </c:pt>
                <c:pt idx="1">
                  <c:v>99.153000000000006</c:v>
                </c:pt>
                <c:pt idx="2">
                  <c:v>97.016999999999996</c:v>
                </c:pt>
                <c:pt idx="3">
                  <c:v>97.644000000000005</c:v>
                </c:pt>
                <c:pt idx="4">
                  <c:v>96.558999999999997</c:v>
                </c:pt>
                <c:pt idx="5">
                  <c:v>97.424000000000007</c:v>
                </c:pt>
                <c:pt idx="6">
                  <c:v>96.915000000000006</c:v>
                </c:pt>
                <c:pt idx="7">
                  <c:v>97.254000000000005</c:v>
                </c:pt>
                <c:pt idx="8">
                  <c:v>96.915000000000006</c:v>
                </c:pt>
                <c:pt idx="9">
                  <c:v>97.119</c:v>
                </c:pt>
                <c:pt idx="10">
                  <c:v>98.034000000000006</c:v>
                </c:pt>
                <c:pt idx="11">
                  <c:v>97.135999999999996</c:v>
                </c:pt>
                <c:pt idx="12">
                  <c:v>97.39</c:v>
                </c:pt>
                <c:pt idx="13">
                  <c:v>96.983000000000004</c:v>
                </c:pt>
                <c:pt idx="14">
                  <c:v>96.813999999999993</c:v>
                </c:pt>
                <c:pt idx="15">
                  <c:v>97.22</c:v>
                </c:pt>
                <c:pt idx="16">
                  <c:v>97.626999999999995</c:v>
                </c:pt>
                <c:pt idx="17">
                  <c:v>97.254000000000005</c:v>
                </c:pt>
                <c:pt idx="18">
                  <c:v>98.492000000000004</c:v>
                </c:pt>
                <c:pt idx="19">
                  <c:v>97.661000000000001</c:v>
                </c:pt>
                <c:pt idx="20">
                  <c:v>97.796999999999997</c:v>
                </c:pt>
                <c:pt idx="21">
                  <c:v>97.983000000000004</c:v>
                </c:pt>
                <c:pt idx="22">
                  <c:v>98.763000000000005</c:v>
                </c:pt>
                <c:pt idx="23">
                  <c:v>98.39</c:v>
                </c:pt>
                <c:pt idx="24">
                  <c:v>98.694999999999993</c:v>
                </c:pt>
                <c:pt idx="25">
                  <c:v>98.846999999999994</c:v>
                </c:pt>
                <c:pt idx="26">
                  <c:v>99.915000000000006</c:v>
                </c:pt>
                <c:pt idx="27">
                  <c:v>99.051000000000002</c:v>
                </c:pt>
                <c:pt idx="28">
                  <c:v>100.119</c:v>
                </c:pt>
                <c:pt idx="29">
                  <c:v>100.678</c:v>
                </c:pt>
                <c:pt idx="30">
                  <c:v>100.15300000000001</c:v>
                </c:pt>
                <c:pt idx="31">
                  <c:v>100.15300000000001</c:v>
                </c:pt>
                <c:pt idx="32">
                  <c:v>101.203</c:v>
                </c:pt>
                <c:pt idx="33">
                  <c:v>102.254</c:v>
                </c:pt>
                <c:pt idx="34">
                  <c:v>102.678</c:v>
                </c:pt>
                <c:pt idx="35">
                  <c:v>103.051</c:v>
                </c:pt>
                <c:pt idx="36">
                  <c:v>104.051</c:v>
                </c:pt>
                <c:pt idx="37">
                  <c:v>104.831</c:v>
                </c:pt>
                <c:pt idx="38">
                  <c:v>105.169</c:v>
                </c:pt>
                <c:pt idx="39">
                  <c:v>106.322</c:v>
                </c:pt>
                <c:pt idx="40">
                  <c:v>107</c:v>
                </c:pt>
                <c:pt idx="41">
                  <c:v>107.881</c:v>
                </c:pt>
                <c:pt idx="42">
                  <c:v>110.08499999999999</c:v>
                </c:pt>
                <c:pt idx="43">
                  <c:v>112.57599999999999</c:v>
                </c:pt>
                <c:pt idx="44">
                  <c:v>113.15300000000001</c:v>
                </c:pt>
                <c:pt idx="45">
                  <c:v>117.542</c:v>
                </c:pt>
                <c:pt idx="46">
                  <c:v>120.203</c:v>
                </c:pt>
                <c:pt idx="47">
                  <c:v>124.051</c:v>
                </c:pt>
                <c:pt idx="48">
                  <c:v>129.119</c:v>
                </c:pt>
                <c:pt idx="49">
                  <c:v>133.136</c:v>
                </c:pt>
                <c:pt idx="50">
                  <c:v>139.38999999999999</c:v>
                </c:pt>
                <c:pt idx="51">
                  <c:v>146.983</c:v>
                </c:pt>
                <c:pt idx="52">
                  <c:v>156.542</c:v>
                </c:pt>
                <c:pt idx="53">
                  <c:v>169.458</c:v>
                </c:pt>
                <c:pt idx="54">
                  <c:v>182.678</c:v>
                </c:pt>
                <c:pt idx="55">
                  <c:v>197.49199999999999</c:v>
                </c:pt>
                <c:pt idx="56">
                  <c:v>209.62700000000001</c:v>
                </c:pt>
                <c:pt idx="57">
                  <c:v>220.898</c:v>
                </c:pt>
                <c:pt idx="58">
                  <c:v>228.661</c:v>
                </c:pt>
                <c:pt idx="59">
                  <c:v>234.08500000000001</c:v>
                </c:pt>
                <c:pt idx="60">
                  <c:v>236.72900000000001</c:v>
                </c:pt>
                <c:pt idx="61">
                  <c:v>236.71199999999999</c:v>
                </c:pt>
                <c:pt idx="62">
                  <c:v>233.16900000000001</c:v>
                </c:pt>
                <c:pt idx="63">
                  <c:v>223.881</c:v>
                </c:pt>
                <c:pt idx="64">
                  <c:v>208.441</c:v>
                </c:pt>
                <c:pt idx="65">
                  <c:v>180.661</c:v>
                </c:pt>
                <c:pt idx="66">
                  <c:v>144.017</c:v>
                </c:pt>
                <c:pt idx="67">
                  <c:v>110.508</c:v>
                </c:pt>
                <c:pt idx="68">
                  <c:v>99.542000000000002</c:v>
                </c:pt>
                <c:pt idx="69">
                  <c:v>100.441</c:v>
                </c:pt>
                <c:pt idx="70">
                  <c:v>101.068</c:v>
                </c:pt>
                <c:pt idx="71">
                  <c:v>102.35599999999999</c:v>
                </c:pt>
                <c:pt idx="72">
                  <c:v>104.746</c:v>
                </c:pt>
                <c:pt idx="73">
                  <c:v>106.42400000000001</c:v>
                </c:pt>
                <c:pt idx="74">
                  <c:v>111.203</c:v>
                </c:pt>
                <c:pt idx="75">
                  <c:v>114.458</c:v>
                </c:pt>
                <c:pt idx="76">
                  <c:v>118.627</c:v>
                </c:pt>
                <c:pt idx="77">
                  <c:v>124.08499999999999</c:v>
                </c:pt>
                <c:pt idx="78">
                  <c:v>133.102</c:v>
                </c:pt>
                <c:pt idx="79">
                  <c:v>142.983</c:v>
                </c:pt>
                <c:pt idx="80">
                  <c:v>154.441</c:v>
                </c:pt>
                <c:pt idx="81">
                  <c:v>166.47499999999999</c:v>
                </c:pt>
                <c:pt idx="82">
                  <c:v>176.81399999999999</c:v>
                </c:pt>
                <c:pt idx="83">
                  <c:v>184.898</c:v>
                </c:pt>
                <c:pt idx="84">
                  <c:v>191.71199999999999</c:v>
                </c:pt>
                <c:pt idx="85">
                  <c:v>195.03399999999999</c:v>
                </c:pt>
                <c:pt idx="86">
                  <c:v>196.16900000000001</c:v>
                </c:pt>
                <c:pt idx="87">
                  <c:v>194.47499999999999</c:v>
                </c:pt>
                <c:pt idx="88">
                  <c:v>187.22</c:v>
                </c:pt>
                <c:pt idx="89">
                  <c:v>172.35599999999999</c:v>
                </c:pt>
                <c:pt idx="90">
                  <c:v>148.50800000000001</c:v>
                </c:pt>
                <c:pt idx="91">
                  <c:v>119.407</c:v>
                </c:pt>
                <c:pt idx="92">
                  <c:v>97.593000000000004</c:v>
                </c:pt>
                <c:pt idx="93">
                  <c:v>91.728999999999999</c:v>
                </c:pt>
                <c:pt idx="94">
                  <c:v>90.831000000000003</c:v>
                </c:pt>
                <c:pt idx="95">
                  <c:v>90.203000000000003</c:v>
                </c:pt>
                <c:pt idx="96">
                  <c:v>89.965999999999994</c:v>
                </c:pt>
                <c:pt idx="97">
                  <c:v>90.186000000000007</c:v>
                </c:pt>
                <c:pt idx="98">
                  <c:v>90.203000000000003</c:v>
                </c:pt>
                <c:pt idx="99">
                  <c:v>91.102000000000004</c:v>
                </c:pt>
                <c:pt idx="100">
                  <c:v>91.203000000000003</c:v>
                </c:pt>
                <c:pt idx="101">
                  <c:v>90.051000000000002</c:v>
                </c:pt>
                <c:pt idx="102">
                  <c:v>92.338999999999999</c:v>
                </c:pt>
                <c:pt idx="103">
                  <c:v>90.22</c:v>
                </c:pt>
                <c:pt idx="104">
                  <c:v>90.338999999999999</c:v>
                </c:pt>
                <c:pt idx="105">
                  <c:v>90.22</c:v>
                </c:pt>
                <c:pt idx="106">
                  <c:v>90.322000000000003</c:v>
                </c:pt>
                <c:pt idx="107">
                  <c:v>90.558999999999997</c:v>
                </c:pt>
                <c:pt idx="108">
                  <c:v>89.661000000000001</c:v>
                </c:pt>
                <c:pt idx="109">
                  <c:v>90.626999999999995</c:v>
                </c:pt>
                <c:pt idx="110">
                  <c:v>89.322000000000003</c:v>
                </c:pt>
                <c:pt idx="111">
                  <c:v>89.373000000000005</c:v>
                </c:pt>
                <c:pt idx="112">
                  <c:v>90.034000000000006</c:v>
                </c:pt>
                <c:pt idx="113">
                  <c:v>90.424000000000007</c:v>
                </c:pt>
                <c:pt idx="114">
                  <c:v>90.542000000000002</c:v>
                </c:pt>
                <c:pt idx="115">
                  <c:v>89.644000000000005</c:v>
                </c:pt>
                <c:pt idx="116">
                  <c:v>90.119</c:v>
                </c:pt>
                <c:pt idx="117">
                  <c:v>90.355999999999995</c:v>
                </c:pt>
                <c:pt idx="118">
                  <c:v>90.168999999999997</c:v>
                </c:pt>
                <c:pt idx="119">
                  <c:v>90.373000000000005</c:v>
                </c:pt>
                <c:pt idx="120">
                  <c:v>90.406999999999996</c:v>
                </c:pt>
                <c:pt idx="121">
                  <c:v>91.542000000000002</c:v>
                </c:pt>
                <c:pt idx="122">
                  <c:v>92.593000000000004</c:v>
                </c:pt>
                <c:pt idx="123">
                  <c:v>95.355999999999995</c:v>
                </c:pt>
                <c:pt idx="124">
                  <c:v>97.051000000000002</c:v>
                </c:pt>
                <c:pt idx="125">
                  <c:v>97.846999999999994</c:v>
                </c:pt>
                <c:pt idx="126">
                  <c:v>100.441</c:v>
                </c:pt>
                <c:pt idx="127">
                  <c:v>103.373</c:v>
                </c:pt>
                <c:pt idx="128">
                  <c:v>104.15300000000001</c:v>
                </c:pt>
                <c:pt idx="129">
                  <c:v>103.91500000000001</c:v>
                </c:pt>
                <c:pt idx="130">
                  <c:v>104</c:v>
                </c:pt>
                <c:pt idx="131">
                  <c:v>103.169</c:v>
                </c:pt>
                <c:pt idx="132">
                  <c:v>99.965999999999994</c:v>
                </c:pt>
                <c:pt idx="133">
                  <c:v>96.881</c:v>
                </c:pt>
                <c:pt idx="134">
                  <c:v>93.474999999999994</c:v>
                </c:pt>
                <c:pt idx="135">
                  <c:v>90.745999999999995</c:v>
                </c:pt>
                <c:pt idx="136">
                  <c:v>88.168999999999997</c:v>
                </c:pt>
                <c:pt idx="137">
                  <c:v>86.745999999999995</c:v>
                </c:pt>
                <c:pt idx="138">
                  <c:v>85.305000000000007</c:v>
                </c:pt>
                <c:pt idx="139">
                  <c:v>84.915000000000006</c:v>
                </c:pt>
                <c:pt idx="140">
                  <c:v>84.322000000000003</c:v>
                </c:pt>
                <c:pt idx="141">
                  <c:v>84.542000000000002</c:v>
                </c:pt>
                <c:pt idx="142">
                  <c:v>83.254000000000005</c:v>
                </c:pt>
                <c:pt idx="143">
                  <c:v>83.846999999999994</c:v>
                </c:pt>
                <c:pt idx="144">
                  <c:v>84.034000000000006</c:v>
                </c:pt>
                <c:pt idx="145">
                  <c:v>84.119</c:v>
                </c:pt>
                <c:pt idx="146">
                  <c:v>83.644000000000005</c:v>
                </c:pt>
                <c:pt idx="147">
                  <c:v>83.406999999999996</c:v>
                </c:pt>
                <c:pt idx="148">
                  <c:v>84.355999999999995</c:v>
                </c:pt>
                <c:pt idx="149">
                  <c:v>84.016999999999996</c:v>
                </c:pt>
                <c:pt idx="150">
                  <c:v>83.661000000000001</c:v>
                </c:pt>
                <c:pt idx="151">
                  <c:v>83.644000000000005</c:v>
                </c:pt>
                <c:pt idx="152">
                  <c:v>84.661000000000001</c:v>
                </c:pt>
                <c:pt idx="153">
                  <c:v>84.831000000000003</c:v>
                </c:pt>
                <c:pt idx="154">
                  <c:v>85.186000000000007</c:v>
                </c:pt>
                <c:pt idx="155">
                  <c:v>86.492000000000004</c:v>
                </c:pt>
                <c:pt idx="156">
                  <c:v>87.593000000000004</c:v>
                </c:pt>
                <c:pt idx="157">
                  <c:v>89.034000000000006</c:v>
                </c:pt>
                <c:pt idx="158">
                  <c:v>90.441000000000003</c:v>
                </c:pt>
                <c:pt idx="159">
                  <c:v>92.254000000000005</c:v>
                </c:pt>
                <c:pt idx="160">
                  <c:v>93.644000000000005</c:v>
                </c:pt>
                <c:pt idx="161">
                  <c:v>94.051000000000002</c:v>
                </c:pt>
                <c:pt idx="162">
                  <c:v>94.542000000000002</c:v>
                </c:pt>
                <c:pt idx="163">
                  <c:v>93.813999999999993</c:v>
                </c:pt>
                <c:pt idx="164">
                  <c:v>93.153000000000006</c:v>
                </c:pt>
                <c:pt idx="165">
                  <c:v>90.084999999999994</c:v>
                </c:pt>
                <c:pt idx="166">
                  <c:v>87.965999999999994</c:v>
                </c:pt>
                <c:pt idx="167">
                  <c:v>86</c:v>
                </c:pt>
                <c:pt idx="168">
                  <c:v>84.135999999999996</c:v>
                </c:pt>
                <c:pt idx="169">
                  <c:v>83.153000000000006</c:v>
                </c:pt>
                <c:pt idx="170">
                  <c:v>82.271000000000001</c:v>
                </c:pt>
                <c:pt idx="171">
                  <c:v>82.373000000000005</c:v>
                </c:pt>
                <c:pt idx="172">
                  <c:v>81.22</c:v>
                </c:pt>
                <c:pt idx="173">
                  <c:v>81.474999999999994</c:v>
                </c:pt>
                <c:pt idx="174">
                  <c:v>81.61</c:v>
                </c:pt>
                <c:pt idx="175">
                  <c:v>82.355999999999995</c:v>
                </c:pt>
                <c:pt idx="176">
                  <c:v>82.236999999999995</c:v>
                </c:pt>
                <c:pt idx="177">
                  <c:v>82.067999999999998</c:v>
                </c:pt>
                <c:pt idx="178">
                  <c:v>81.763000000000005</c:v>
                </c:pt>
                <c:pt idx="179">
                  <c:v>80.932000000000002</c:v>
                </c:pt>
                <c:pt idx="180">
                  <c:v>80.644000000000005</c:v>
                </c:pt>
                <c:pt idx="181">
                  <c:v>81.186000000000007</c:v>
                </c:pt>
                <c:pt idx="182">
                  <c:v>81.338999999999999</c:v>
                </c:pt>
                <c:pt idx="183">
                  <c:v>80.542000000000002</c:v>
                </c:pt>
                <c:pt idx="184">
                  <c:v>79.915000000000006</c:v>
                </c:pt>
                <c:pt idx="185">
                  <c:v>81.22</c:v>
                </c:pt>
                <c:pt idx="186">
                  <c:v>80.626999999999995</c:v>
                </c:pt>
                <c:pt idx="187">
                  <c:v>80.763000000000005</c:v>
                </c:pt>
                <c:pt idx="188">
                  <c:v>79.728999999999999</c:v>
                </c:pt>
                <c:pt idx="189">
                  <c:v>79.694999999999993</c:v>
                </c:pt>
                <c:pt idx="190">
                  <c:v>80.322000000000003</c:v>
                </c:pt>
                <c:pt idx="191">
                  <c:v>79.881</c:v>
                </c:pt>
                <c:pt idx="192">
                  <c:v>80.763000000000005</c:v>
                </c:pt>
                <c:pt idx="193">
                  <c:v>79.424000000000007</c:v>
                </c:pt>
                <c:pt idx="194">
                  <c:v>79.846999999999994</c:v>
                </c:pt>
                <c:pt idx="195">
                  <c:v>80.322000000000003</c:v>
                </c:pt>
                <c:pt idx="196">
                  <c:v>80.051000000000002</c:v>
                </c:pt>
                <c:pt idx="197">
                  <c:v>79.271000000000001</c:v>
                </c:pt>
                <c:pt idx="198">
                  <c:v>79.796999999999997</c:v>
                </c:pt>
                <c:pt idx="199">
                  <c:v>79.915000000000006</c:v>
                </c:pt>
                <c:pt idx="200">
                  <c:v>79.948999999999998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95.490596417906815</c:v>
                </c:pt>
                <c:pt idx="1">
                  <c:v>95.714437091489401</c:v>
                </c:pt>
                <c:pt idx="2">
                  <c:v>95.938620273044009</c:v>
                </c:pt>
                <c:pt idx="3">
                  <c:v>96.163100771236117</c:v>
                </c:pt>
                <c:pt idx="4">
                  <c:v>96.387821982664136</c:v>
                </c:pt>
                <c:pt idx="5">
                  <c:v>96.612714288140509</c:v>
                </c:pt>
                <c:pt idx="6">
                  <c:v>96.837693295146607</c:v>
                </c:pt>
                <c:pt idx="7">
                  <c:v>97.062657923970363</c:v>
                </c:pt>
                <c:pt idx="8">
                  <c:v>97.287488339061611</c:v>
                </c:pt>
                <c:pt idx="9">
                  <c:v>97.512043732956514</c:v>
                </c:pt>
                <c:pt idx="10">
                  <c:v>97.736159978513498</c:v>
                </c:pt>
                <c:pt idx="11">
                  <c:v>97.959647177358278</c:v>
                </c:pt>
                <c:pt idx="12">
                  <c:v>98.182287150158601</c:v>
                </c:pt>
                <c:pt idx="13">
                  <c:v>98.403830940370341</c:v>
                </c:pt>
                <c:pt idx="14">
                  <c:v>98.623996441485318</c:v>
                </c:pt>
                <c:pt idx="15">
                  <c:v>98.842466314556475</c:v>
                </c:pt>
                <c:pt idx="16">
                  <c:v>99.058886446493574</c:v>
                </c:pt>
                <c:pt idx="17">
                  <c:v>99.272865322424749</c:v>
                </c:pt>
                <c:pt idx="18">
                  <c:v>99.483974863840942</c:v>
                </c:pt>
                <c:pt idx="19">
                  <c:v>99.691753540126655</c:v>
                </c:pt>
                <c:pt idx="20">
                  <c:v>99.895712922129277</c:v>
                </c:pt>
                <c:pt idx="21">
                  <c:v>100.09534934607646</c:v>
                </c:pt>
                <c:pt idx="22">
                  <c:v>100.29016303219294</c:v>
                </c:pt>
                <c:pt idx="23">
                  <c:v>100.47968789355596</c:v>
                </c:pt>
                <c:pt idx="24">
                  <c:v>100.66353641058757</c:v>
                </c:pt>
                <c:pt idx="25">
                  <c:v>100.84146535350426</c:v>
                </c:pt>
                <c:pt idx="26">
                  <c:v>101.01346979796001</c:v>
                </c:pt>
                <c:pt idx="27">
                  <c:v>101.17991473857022</c:v>
                </c:pt>
                <c:pt idx="28">
                  <c:v>101.34171553019391</c:v>
                </c:pt>
                <c:pt idx="29">
                  <c:v>101.50058015073913</c:v>
                </c:pt>
                <c:pt idx="30">
                  <c:v>101.65932753533292</c:v>
                </c:pt>
                <c:pt idx="31">
                  <c:v>101.82229649834129</c:v>
                </c:pt>
                <c:pt idx="32">
                  <c:v>101.99585841992428</c:v>
                </c:pt>
                <c:pt idx="33">
                  <c:v>102.18904319961116</c:v>
                </c:pt>
                <c:pt idx="34">
                  <c:v>102.41428119064294</c:v>
                </c:pt>
                <c:pt idx="35">
                  <c:v>102.68825319414186</c:v>
                </c:pt>
                <c:pt idx="36">
                  <c:v>103.0328255751588</c:v>
                </c:pt>
                <c:pt idx="37">
                  <c:v>103.47602800923997</c:v>
                </c:pt>
                <c:pt idx="38">
                  <c:v>104.0530077194862</c:v>
                </c:pt>
                <c:pt idx="39">
                  <c:v>104.80686756685091</c:v>
                </c:pt>
                <c:pt idx="40">
                  <c:v>105.78926822946461</c:v>
                </c:pt>
                <c:pt idx="41">
                  <c:v>107.06065021244991</c:v>
                </c:pt>
                <c:pt idx="42">
                  <c:v>108.68991379521762</c:v>
                </c:pt>
                <c:pt idx="43">
                  <c:v>110.75338916377183</c:v>
                </c:pt>
                <c:pt idx="44">
                  <c:v>113.33293999079007</c:v>
                </c:pt>
                <c:pt idx="45">
                  <c:v>116.51307617622757</c:v>
                </c:pt>
                <c:pt idx="46">
                  <c:v>120.37700847288019</c:v>
                </c:pt>
                <c:pt idx="47">
                  <c:v>125.00166002920989</c:v>
                </c:pt>
                <c:pt idx="48">
                  <c:v>130.45175495413136</c:v>
                </c:pt>
                <c:pt idx="49">
                  <c:v>136.77322544434796</c:v>
                </c:pt>
                <c:pt idx="50">
                  <c:v>143.98630640095996</c:v>
                </c:pt>
                <c:pt idx="51">
                  <c:v>152.07880584780008</c:v>
                </c:pt>
                <c:pt idx="52">
                  <c:v>161.00013452465811</c:v>
                </c:pt>
                <c:pt idx="53">
                  <c:v>170.65673165016409</c:v>
                </c:pt>
                <c:pt idx="54">
                  <c:v>180.90951663417437</c:v>
                </c:pt>
                <c:pt idx="55">
                  <c:v>191.57386827881174</c:v>
                </c:pt>
                <c:pt idx="56">
                  <c:v>202.42197223840537</c:v>
                </c:pt>
                <c:pt idx="57">
                  <c:v>213.18382441870168</c:v>
                </c:pt>
                <c:pt idx="58">
                  <c:v>223.5278361939491</c:v>
                </c:pt>
                <c:pt idx="59">
                  <c:v>232.95840517641184</c:v>
                </c:pt>
                <c:pt idx="60">
                  <c:v>240.51353690915005</c:v>
                </c:pt>
                <c:pt idx="61">
                  <c:v>244.24594376241973</c:v>
                </c:pt>
                <c:pt idx="62">
                  <c:v>240.9840781479233</c:v>
                </c:pt>
                <c:pt idx="63">
                  <c:v>227.45427343989334</c:v>
                </c:pt>
                <c:pt idx="64">
                  <c:v>203.06855905830133</c:v>
                </c:pt>
                <c:pt idx="65">
                  <c:v>172.15222199023668</c:v>
                </c:pt>
                <c:pt idx="66">
                  <c:v>142.45752793047461</c:v>
                </c:pt>
                <c:pt idx="67">
                  <c:v>120.46184096457895</c:v>
                </c:pt>
                <c:pt idx="68">
                  <c:v>107.96131211731424</c:v>
                </c:pt>
                <c:pt idx="69">
                  <c:v>102.80001067105526</c:v>
                </c:pt>
                <c:pt idx="70">
                  <c:v>101.81048461736464</c:v>
                </c:pt>
                <c:pt idx="71">
                  <c:v>102.80444328408991</c:v>
                </c:pt>
                <c:pt idx="72">
                  <c:v>104.82074292982152</c:v>
                </c:pt>
                <c:pt idx="73">
                  <c:v>107.60938715522079</c:v>
                </c:pt>
                <c:pt idx="74">
                  <c:v>111.18616733606191</c:v>
                </c:pt>
                <c:pt idx="75">
                  <c:v>115.62828581650061</c:v>
                </c:pt>
                <c:pt idx="76">
                  <c:v>121.00545711257821</c:v>
                </c:pt>
                <c:pt idx="77">
                  <c:v>127.35540447255512</c:v>
                </c:pt>
                <c:pt idx="78">
                  <c:v>134.66959191769709</c:v>
                </c:pt>
                <c:pt idx="79">
                  <c:v>142.88191574917695</c:v>
                </c:pt>
                <c:pt idx="80">
                  <c:v>151.86041049430736</c:v>
                </c:pt>
                <c:pt idx="81">
                  <c:v>161.40302465328733</c:v>
                </c:pt>
                <c:pt idx="82">
                  <c:v>171.23607854985059</c:v>
                </c:pt>
                <c:pt idx="83">
                  <c:v>181.00110242732185</c:v>
                </c:pt>
                <c:pt idx="84">
                  <c:v>190.17409399026857</c:v>
                </c:pt>
                <c:pt idx="85">
                  <c:v>197.79953937251793</c:v>
                </c:pt>
                <c:pt idx="86">
                  <c:v>202.00879880966272</c:v>
                </c:pt>
                <c:pt idx="87">
                  <c:v>199.83049501772439</c:v>
                </c:pt>
                <c:pt idx="88">
                  <c:v>188.41223084520544</c:v>
                </c:pt>
                <c:pt idx="89">
                  <c:v>167.80112654904246</c:v>
                </c:pt>
                <c:pt idx="90">
                  <c:v>142.67087532949483</c:v>
                </c:pt>
                <c:pt idx="91">
                  <c:v>120.04167639907153</c:v>
                </c:pt>
                <c:pt idx="92">
                  <c:v>104.60613664603365</c:v>
                </c:pt>
                <c:pt idx="93">
                  <c:v>96.532236074755531</c:v>
                </c:pt>
                <c:pt idx="94">
                  <c:v>93.236542768920486</c:v>
                </c:pt>
                <c:pt idx="95">
                  <c:v>92.124178317340096</c:v>
                </c:pt>
                <c:pt idx="96">
                  <c:v>91.741674579015978</c:v>
                </c:pt>
                <c:pt idx="97">
                  <c:v>91.541327479358898</c:v>
                </c:pt>
                <c:pt idx="98">
                  <c:v>91.375740609819204</c:v>
                </c:pt>
                <c:pt idx="99">
                  <c:v>91.215784948678518</c:v>
                </c:pt>
                <c:pt idx="100">
                  <c:v>91.057153124630545</c:v>
                </c:pt>
                <c:pt idx="101">
                  <c:v>90.899360308107163</c:v>
                </c:pt>
                <c:pt idx="102">
                  <c:v>90.74238900717117</c:v>
                </c:pt>
                <c:pt idx="103">
                  <c:v>90.586317973956866</c:v>
                </c:pt>
                <c:pt idx="104">
                  <c:v>90.431327978407879</c:v>
                </c:pt>
                <c:pt idx="105">
                  <c:v>90.277763866803738</c:v>
                </c:pt>
                <c:pt idx="106">
                  <c:v>90.126233752608854</c:v>
                </c:pt>
                <c:pt idx="107">
                  <c:v>89.977756827648719</c:v>
                </c:pt>
                <c:pt idx="108">
                  <c:v>89.833974911769062</c:v>
                </c:pt>
                <c:pt idx="109">
                  <c:v>89.697442499436804</c:v>
                </c:pt>
                <c:pt idx="110">
                  <c:v>89.572005762627754</c:v>
                </c:pt>
                <c:pt idx="111">
                  <c:v>89.463270886276717</c:v>
                </c:pt>
                <c:pt idx="112">
                  <c:v>89.379144477572339</c:v>
                </c:pt>
                <c:pt idx="113">
                  <c:v>89.330402675295119</c:v>
                </c:pt>
                <c:pt idx="114">
                  <c:v>89.331211796936401</c:v>
                </c:pt>
                <c:pt idx="115">
                  <c:v>89.399485373150924</c:v>
                </c:pt>
                <c:pt idx="116">
                  <c:v>89.556927036372244</c:v>
                </c:pt>
                <c:pt idx="117">
                  <c:v>89.828586077040725</c:v>
                </c:pt>
                <c:pt idx="118">
                  <c:v>90.24175487897584</c:v>
                </c:pt>
                <c:pt idx="119">
                  <c:v>90.824076781477018</c:v>
                </c:pt>
                <c:pt idx="120">
                  <c:v>91.600815736469045</c:v>
                </c:pt>
                <c:pt idx="121">
                  <c:v>92.591356589933923</c:v>
                </c:pt>
                <c:pt idx="122">
                  <c:v>93.805108930602245</c:v>
                </c:pt>
                <c:pt idx="123">
                  <c:v>95.236942543266551</c:v>
                </c:pt>
                <c:pt idx="124">
                  <c:v>96.86182283691754</c:v>
                </c:pt>
                <c:pt idx="125">
                  <c:v>98.627203841940812</c:v>
                </c:pt>
                <c:pt idx="126">
                  <c:v>100.44052585487952</c:v>
                </c:pt>
                <c:pt idx="127">
                  <c:v>102.1504792959538</c:v>
                </c:pt>
                <c:pt idx="128">
                  <c:v>103.52890294746764</c:v>
                </c:pt>
                <c:pt idx="129">
                  <c:v>104.27556978453016</c:v>
                </c:pt>
                <c:pt idx="130">
                  <c:v>104.07730805537783</c:v>
                </c:pt>
                <c:pt idx="131">
                  <c:v>102.73138257441153</c:v>
                </c:pt>
                <c:pt idx="132">
                  <c:v>100.28486103804951</c:v>
                </c:pt>
                <c:pt idx="133">
                  <c:v>97.09135942178051</c:v>
                </c:pt>
                <c:pt idx="134">
                  <c:v>93.712689457883201</c:v>
                </c:pt>
                <c:pt idx="135">
                  <c:v>90.701497140722267</c:v>
                </c:pt>
                <c:pt idx="136">
                  <c:v>88.39828502389453</c:v>
                </c:pt>
                <c:pt idx="137">
                  <c:v>86.862641021225329</c:v>
                </c:pt>
                <c:pt idx="138">
                  <c:v>85.948675539043393</c:v>
                </c:pt>
                <c:pt idx="139">
                  <c:v>85.439186247122336</c:v>
                </c:pt>
                <c:pt idx="140">
                  <c:v>85.147654897972316</c:v>
                </c:pt>
                <c:pt idx="141">
                  <c:v>84.95525170684644</c:v>
                </c:pt>
                <c:pt idx="142">
                  <c:v>84.801883338260708</c:v>
                </c:pt>
                <c:pt idx="143">
                  <c:v>84.663015031060041</c:v>
                </c:pt>
                <c:pt idx="144">
                  <c:v>84.531102161566565</c:v>
                </c:pt>
                <c:pt idx="145">
                  <c:v>84.405741576199475</c:v>
                </c:pt>
                <c:pt idx="146">
                  <c:v>84.290005275323082</c:v>
                </c:pt>
                <c:pt idx="147">
                  <c:v>84.189870163301933</c:v>
                </c:pt>
                <c:pt idx="148">
                  <c:v>84.114943888904108</c:v>
                </c:pt>
                <c:pt idx="149">
                  <c:v>84.07967769934362</c:v>
                </c:pt>
                <c:pt idx="150">
                  <c:v>84.104630253238298</c:v>
                </c:pt>
                <c:pt idx="151">
                  <c:v>84.217351174227915</c:v>
                </c:pt>
                <c:pt idx="152">
                  <c:v>84.452331226128464</c:v>
                </c:pt>
                <c:pt idx="153">
                  <c:v>84.849368602495645</c:v>
                </c:pt>
                <c:pt idx="154">
                  <c:v>85.449717198683445</c:v>
                </c:pt>
                <c:pt idx="155">
                  <c:v>86.289514317508477</c:v>
                </c:pt>
                <c:pt idx="156">
                  <c:v>87.390071384426605</c:v>
                </c:pt>
                <c:pt idx="157">
                  <c:v>88.744387168646597</c:v>
                </c:pt>
                <c:pt idx="158">
                  <c:v>90.298930659150002</c:v>
                </c:pt>
                <c:pt idx="159">
                  <c:v>91.931260504131245</c:v>
                </c:pt>
                <c:pt idx="160">
                  <c:v>93.431077239329767</c:v>
                </c:pt>
                <c:pt idx="161">
                  <c:v>94.505402404269972</c:v>
                </c:pt>
                <c:pt idx="162">
                  <c:v>94.83617670046408</c:v>
                </c:pt>
                <c:pt idx="163">
                  <c:v>94.198301338688751</c:v>
                </c:pt>
                <c:pt idx="164">
                  <c:v>92.592174011099402</c:v>
                </c:pt>
                <c:pt idx="165">
                  <c:v>90.298692071158186</c:v>
                </c:pt>
                <c:pt idx="166">
                  <c:v>87.790828568597433</c:v>
                </c:pt>
                <c:pt idx="167">
                  <c:v>85.53805201280403</c:v>
                </c:pt>
                <c:pt idx="168">
                  <c:v>83.82761015260138</c:v>
                </c:pt>
                <c:pt idx="169">
                  <c:v>82.708673660140903</c:v>
                </c:pt>
                <c:pt idx="170">
                  <c:v>82.061992863622947</c:v>
                </c:pt>
                <c:pt idx="171">
                  <c:v>81.714969291063241</c:v>
                </c:pt>
                <c:pt idx="172">
                  <c:v>81.524039887911599</c:v>
                </c:pt>
                <c:pt idx="173">
                  <c:v>81.400927388469853</c:v>
                </c:pt>
                <c:pt idx="174">
                  <c:v>81.302559243244175</c:v>
                </c:pt>
                <c:pt idx="175">
                  <c:v>81.211708678012315</c:v>
                </c:pt>
                <c:pt idx="176">
                  <c:v>81.122592511695146</c:v>
                </c:pt>
                <c:pt idx="177">
                  <c:v>81.033517509551984</c:v>
                </c:pt>
                <c:pt idx="178">
                  <c:v>80.944000760102952</c:v>
                </c:pt>
                <c:pt idx="179">
                  <c:v>80.853866378897649</c:v>
                </c:pt>
                <c:pt idx="180">
                  <c:v>80.763013324205744</c:v>
                </c:pt>
                <c:pt idx="181">
                  <c:v>80.671365609051662</c:v>
                </c:pt>
                <c:pt idx="182">
                  <c:v>80.578862935042906</c:v>
                </c:pt>
                <c:pt idx="183">
                  <c:v>80.485458619920678</c:v>
                </c:pt>
                <c:pt idx="184">
                  <c:v>80.39111851636585</c:v>
                </c:pt>
                <c:pt idx="185">
                  <c:v>80.295819961989466</c:v>
                </c:pt>
                <c:pt idx="186">
                  <c:v>80.199550671708465</c:v>
                </c:pt>
                <c:pt idx="187">
                  <c:v>80.102307597447108</c:v>
                </c:pt>
                <c:pt idx="188">
                  <c:v>80.004095787610296</c:v>
                </c:pt>
                <c:pt idx="189">
                  <c:v>79.904927273832485</c:v>
                </c:pt>
                <c:pt idx="190">
                  <c:v>79.804820006549676</c:v>
                </c:pt>
                <c:pt idx="191">
                  <c:v>79.703796855326985</c:v>
                </c:pt>
                <c:pt idx="192">
                  <c:v>79.601884684853829</c:v>
                </c:pt>
                <c:pt idx="193">
                  <c:v>79.49911351319011</c:v>
                </c:pt>
                <c:pt idx="194">
                  <c:v>79.395515755234996</c:v>
                </c:pt>
                <c:pt idx="195">
                  <c:v>79.291125551480661</c:v>
                </c:pt>
                <c:pt idx="196">
                  <c:v>79.185978179855638</c:v>
                </c:pt>
                <c:pt idx="197">
                  <c:v>79.080109546787526</c:v>
                </c:pt>
                <c:pt idx="198">
                  <c:v>78.973555752445364</c:v>
                </c:pt>
                <c:pt idx="199">
                  <c:v>78.866352724376071</c:v>
                </c:pt>
                <c:pt idx="200">
                  <c:v>78.758535913348339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95.490596416912439</c:v>
                </c:pt>
                <c:pt idx="1">
                  <c:v>95.714437089294222</c:v>
                </c:pt>
                <c:pt idx="2">
                  <c:v>95.938620268257267</c:v>
                </c:pt>
                <c:pt idx="3">
                  <c:v>96.163100760926199</c:v>
                </c:pt>
                <c:pt idx="4">
                  <c:v>96.387821960730236</c:v>
                </c:pt>
                <c:pt idx="5">
                  <c:v>96.61271424204881</c:v>
                </c:pt>
                <c:pt idx="6">
                  <c:v>96.837693199476632</c:v>
                </c:pt>
                <c:pt idx="7">
                  <c:v>97.06265772782659</c:v>
                </c:pt>
                <c:pt idx="8">
                  <c:v>97.287487941852319</c:v>
                </c:pt>
                <c:pt idx="9">
                  <c:v>97.512042938426532</c:v>
                </c:pt>
                <c:pt idx="10">
                  <c:v>97.736158408703162</c:v>
                </c:pt>
                <c:pt idx="11">
                  <c:v>97.959644113772185</c:v>
                </c:pt>
                <c:pt idx="12">
                  <c:v>98.182281244626935</c:v>
                </c:pt>
                <c:pt idx="13">
                  <c:v>98.403819696031547</c:v>
                </c:pt>
                <c:pt idx="14">
                  <c:v>98.623975294189037</c:v>
                </c:pt>
                <c:pt idx="15">
                  <c:v>98.842427030006263</c:v>
                </c:pt>
                <c:pt idx="16">
                  <c:v>99.058814363182449</c:v>
                </c:pt>
                <c:pt idx="17">
                  <c:v>99.272734677158695</c:v>
                </c:pt>
                <c:pt idx="18">
                  <c:v>99.48374098085209</c:v>
                </c:pt>
                <c:pt idx="19">
                  <c:v>99.691339969581719</c:v>
                </c:pt>
                <c:pt idx="20">
                  <c:v>99.894990573966425</c:v>
                </c:pt>
                <c:pt idx="21">
                  <c:v>100.09410314089536</c:v>
                </c:pt>
                <c:pt idx="22">
                  <c:v>100.28803940371851</c:v>
                </c:pt>
                <c:pt idx="23">
                  <c:v>100.4761134080965</c:v>
                </c:pt>
                <c:pt idx="24">
                  <c:v>100.65759356375595</c:v>
                </c:pt>
                <c:pt idx="25">
                  <c:v>100.83170598881944</c:v>
                </c:pt>
                <c:pt idx="26">
                  <c:v>100.99763930043666</c:v>
                </c:pt>
                <c:pt idx="27">
                  <c:v>101.15455098126891</c:v>
                </c:pt>
                <c:pt idx="28">
                  <c:v>101.30157541438861</c:v>
                </c:pt>
                <c:pt idx="29">
                  <c:v>101.43783362835811</c:v>
                </c:pt>
                <c:pt idx="30">
                  <c:v>101.56244472950351</c:v>
                </c:pt>
                <c:pt idx="31">
                  <c:v>101.67453892070625</c:v>
                </c:pt>
                <c:pt idx="32">
                  <c:v>101.77327191781022</c:v>
                </c:pt>
                <c:pt idx="33">
                  <c:v>101.85784047994312</c:v>
                </c:pt>
                <c:pt idx="34">
                  <c:v>101.92749867419603</c:v>
                </c:pt>
                <c:pt idx="35">
                  <c:v>101.9815744050829</c:v>
                </c:pt>
                <c:pt idx="36">
                  <c:v>102.01948566283819</c:v>
                </c:pt>
                <c:pt idx="37">
                  <c:v>102.04075589002635</c:v>
                </c:pt>
                <c:pt idx="38">
                  <c:v>102.04502784068862</c:v>
                </c:pt>
                <c:pt idx="39">
                  <c:v>102.0320753163904</c:v>
                </c:pt>
                <c:pt idx="40">
                  <c:v>102.00181221264576</c:v>
                </c:pt>
                <c:pt idx="41">
                  <c:v>101.95429839765876</c:v>
                </c:pt>
                <c:pt idx="42">
                  <c:v>101.88974206982186</c:v>
                </c:pt>
                <c:pt idx="43">
                  <c:v>101.80849839393746</c:v>
                </c:pt>
                <c:pt idx="44">
                  <c:v>101.71106438844487</c:v>
                </c:pt>
                <c:pt idx="45">
                  <c:v>101.59807021450801</c:v>
                </c:pt>
                <c:pt idx="46">
                  <c:v>101.47026718913996</c:v>
                </c:pt>
                <c:pt idx="47">
                  <c:v>101.3285129955823</c:v>
                </c:pt>
                <c:pt idx="48">
                  <c:v>101.17375468383045</c:v>
                </c:pt>
                <c:pt idx="49">
                  <c:v>101.00701013451942</c:v>
                </c:pt>
                <c:pt idx="50">
                  <c:v>100.82934869623827</c:v>
                </c:pt>
                <c:pt idx="51">
                  <c:v>100.64187169970614</c:v>
                </c:pt>
                <c:pt idx="52">
                  <c:v>100.44569350589144</c:v>
                </c:pt>
                <c:pt idx="53">
                  <c:v>100.24192366593989</c:v>
                </c:pt>
                <c:pt idx="54">
                  <c:v>100.03165066759382</c:v>
                </c:pt>
                <c:pt idx="55">
                  <c:v>99.815927625444218</c:v>
                </c:pt>
                <c:pt idx="56">
                  <c:v>99.595760150501704</c:v>
                </c:pt>
                <c:pt idx="57">
                  <c:v>99.372096516777191</c:v>
                </c:pt>
                <c:pt idx="58">
                  <c:v>99.145820135713734</c:v>
                </c:pt>
                <c:pt idx="59">
                  <c:v>98.917744258280877</c:v>
                </c:pt>
                <c:pt idx="60">
                  <c:v>98.688608752133803</c:v>
                </c:pt>
                <c:pt idx="61">
                  <c:v>98.459078748365854</c:v>
                </c:pt>
                <c:pt idx="62">
                  <c:v>98.229744918394275</c:v>
                </c:pt>
                <c:pt idx="63">
                  <c:v>98.001125124589663</c:v>
                </c:pt>
                <c:pt idx="64">
                  <c:v>97.773667185832878</c:v>
                </c:pt>
                <c:pt idx="65">
                  <c:v>97.547752508315384</c:v>
                </c:pt>
                <c:pt idx="66">
                  <c:v>97.323700349607194</c:v>
                </c:pt>
                <c:pt idx="67">
                  <c:v>97.101772507496165</c:v>
                </c:pt>
                <c:pt idx="68">
                  <c:v>96.882178251878798</c:v>
                </c:pt>
                <c:pt idx="69">
                  <c:v>96.665079346018899</c:v>
                </c:pt>
                <c:pt idx="70">
                  <c:v>96.45059503117605</c:v>
                </c:pt>
                <c:pt idx="71">
                  <c:v>96.238806874781872</c:v>
                </c:pt>
                <c:pt idx="72">
                  <c:v>96.029763406214641</c:v>
                </c:pt>
                <c:pt idx="73">
                  <c:v>95.82348448534583</c:v>
                </c:pt>
                <c:pt idx="74">
                  <c:v>95.619965367197878</c:v>
                </c:pt>
                <c:pt idx="75">
                  <c:v>95.419180441273184</c:v>
                </c:pt>
                <c:pt idx="76">
                  <c:v>95.221086636524021</c:v>
                </c:pt>
                <c:pt idx="77">
                  <c:v>95.025626492768581</c:v>
                </c:pt>
                <c:pt idx="78">
                  <c:v>94.832730906907614</c:v>
                </c:pt>
                <c:pt idx="79">
                  <c:v>94.642321567861003</c:v>
                </c:pt>
                <c:pt idx="80">
                  <c:v>94.454313098038895</c:v>
                </c:pt>
                <c:pt idx="81">
                  <c:v>94.268614921673546</c:v>
                </c:pt>
                <c:pt idx="82">
                  <c:v>94.085132881737167</c:v>
                </c:pt>
                <c:pt idx="83">
                  <c:v>93.90377062769366</c:v>
                </c:pt>
                <c:pt idx="84">
                  <c:v>93.724430796183398</c:v>
                </c:pt>
                <c:pt idx="85">
                  <c:v>93.547016006094665</c:v>
                </c:pt>
                <c:pt idx="86">
                  <c:v>93.371429688476013</c:v>
                </c:pt>
                <c:pt idx="87">
                  <c:v>93.197576770510011</c:v>
                </c:pt>
                <c:pt idx="88">
                  <c:v>93.025364231390711</c:v>
                </c:pt>
                <c:pt idx="89">
                  <c:v>92.85470154650055</c:v>
                </c:pt>
                <c:pt idx="90">
                  <c:v>92.685501034820504</c:v>
                </c:pt>
                <c:pt idx="91">
                  <c:v>92.51767812307277</c:v>
                </c:pt>
                <c:pt idx="92">
                  <c:v>92.351151538716195</c:v>
                </c:pt>
                <c:pt idx="93">
                  <c:v>92.185843442611102</c:v>
                </c:pt>
                <c:pt idx="94">
                  <c:v>92.021679510956417</c:v>
                </c:pt>
                <c:pt idx="95">
                  <c:v>91.858588974981942</c:v>
                </c:pt>
                <c:pt idx="96">
                  <c:v>91.696504625857301</c:v>
                </c:pt>
                <c:pt idx="97">
                  <c:v>91.535362791354501</c:v>
                </c:pt>
                <c:pt idx="98">
                  <c:v>91.375103289971278</c:v>
                </c:pt>
                <c:pt idx="99">
                  <c:v>91.215669367481567</c:v>
                </c:pt>
                <c:pt idx="100">
                  <c:v>91.057007620223089</c:v>
                </c:pt>
                <c:pt idx="101">
                  <c:v>90.899067908855002</c:v>
                </c:pt>
                <c:pt idx="102">
                  <c:v>90.74180326581164</c:v>
                </c:pt>
                <c:pt idx="103">
                  <c:v>90.58516979923867</c:v>
                </c:pt>
                <c:pt idx="104">
                  <c:v>90.429126595816925</c:v>
                </c:pt>
                <c:pt idx="105">
                  <c:v>90.273635624551915</c:v>
                </c:pt>
                <c:pt idx="106">
                  <c:v>90.118661643327968</c:v>
                </c:pt>
                <c:pt idx="107">
                  <c:v>89.964172109788748</c:v>
                </c:pt>
                <c:pt idx="108">
                  <c:v>89.810137097907742</c:v>
                </c:pt>
                <c:pt idx="109">
                  <c:v>89.65652922144605</c:v>
                </c:pt>
                <c:pt idx="110">
                  <c:v>89.503323565358414</c:v>
                </c:pt>
                <c:pt idx="111">
                  <c:v>89.350497626096271</c:v>
                </c:pt>
                <c:pt idx="112">
                  <c:v>89.198031261666017</c:v>
                </c:pt>
                <c:pt idx="113">
                  <c:v>89.045906652227103</c:v>
                </c:pt>
                <c:pt idx="114">
                  <c:v>88.894108271954593</c:v>
                </c:pt>
                <c:pt idx="115">
                  <c:v>88.742622872841565</c:v>
                </c:pt>
                <c:pt idx="116">
                  <c:v>88.591439481073408</c:v>
                </c:pt>
                <c:pt idx="117">
                  <c:v>88.440549406565182</c:v>
                </c:pt>
                <c:pt idx="118">
                  <c:v>88.289946266210819</c:v>
                </c:pt>
                <c:pt idx="119">
                  <c:v>88.13962602134454</c:v>
                </c:pt>
                <c:pt idx="120">
                  <c:v>87.989587029854349</c:v>
                </c:pt>
                <c:pt idx="121">
                  <c:v>87.839830113311109</c:v>
                </c:pt>
                <c:pt idx="122">
                  <c:v>87.690358639375688</c:v>
                </c:pt>
                <c:pt idx="123">
                  <c:v>87.541178619617057</c:v>
                </c:pt>
                <c:pt idx="124">
                  <c:v>87.392298822704277</c:v>
                </c:pt>
                <c:pt idx="125">
                  <c:v>87.243730902719406</c:v>
                </c:pt>
                <c:pt idx="126">
                  <c:v>87.095489542065835</c:v>
                </c:pt>
                <c:pt idx="127">
                  <c:v>86.947592608104472</c:v>
                </c:pt>
                <c:pt idx="128">
                  <c:v>86.80006132223221</c:v>
                </c:pt>
                <c:pt idx="129">
                  <c:v>86.652920439606135</c:v>
                </c:pt>
                <c:pt idx="130">
                  <c:v>86.506198437105425</c:v>
                </c:pt>
                <c:pt idx="131">
                  <c:v>86.359927706398722</c:v>
                </c:pt>
                <c:pt idx="132">
                  <c:v>86.214144748136675</c:v>
                </c:pt>
                <c:pt idx="133">
                  <c:v>86.068890362316495</c:v>
                </c:pt>
                <c:pt idx="134">
                  <c:v>85.924209828756986</c:v>
                </c:pt>
                <c:pt idx="135">
                  <c:v>85.780153070393254</c:v>
                </c:pt>
                <c:pt idx="136">
                  <c:v>85.636774790752924</c:v>
                </c:pt>
                <c:pt idx="137">
                  <c:v>85.494134575542944</c:v>
                </c:pt>
                <c:pt idx="138">
                  <c:v>85.352296946790204</c:v>
                </c:pt>
                <c:pt idx="139">
                  <c:v>85.211331356501077</c:v>
                </c:pt>
                <c:pt idx="140">
                  <c:v>85.071312105408197</c:v>
                </c:pt>
                <c:pt idx="141">
                  <c:v>84.932318171161782</c:v>
                </c:pt>
                <c:pt idx="142">
                  <c:v>84.794432929417582</c:v>
                </c:pt>
                <c:pt idx="143">
                  <c:v>84.657743750832793</c:v>
                </c:pt>
                <c:pt idx="144">
                  <c:v>84.522341457171294</c:v>
                </c:pt>
                <c:pt idx="145">
                  <c:v>84.388319620739125</c:v>
                </c:pt>
                <c:pt idx="146">
                  <c:v>84.255773693414383</c:v>
                </c:pt>
                <c:pt idx="147">
                  <c:v>84.124799954798348</c:v>
                </c:pt>
                <c:pt idx="148">
                  <c:v>83.995494273661748</c:v>
                </c:pt>
                <c:pt idx="149">
                  <c:v>83.867950683000956</c:v>
                </c:pt>
                <c:pt idx="150">
                  <c:v>83.742259776688215</c:v>
                </c:pt>
                <c:pt idx="151">
                  <c:v>83.618506944808715</c:v>
                </c:pt>
                <c:pt idx="152">
                  <c:v>83.496770475097961</c:v>
                </c:pt>
                <c:pt idx="153">
                  <c:v>83.377119559025573</c:v>
                </c:pt>
                <c:pt idx="154">
                  <c:v>83.25961225243438</c:v>
                </c:pt>
                <c:pt idx="155">
                  <c:v>83.144293451481332</c:v>
                </c:pt>
                <c:pt idx="156">
                  <c:v>83.031192954034125</c:v>
                </c:pt>
                <c:pt idx="157">
                  <c:v>82.920323683666481</c:v>
                </c:pt>
                <c:pt idx="158">
                  <c:v>82.811680156970539</c:v>
                </c:pt>
                <c:pt idx="159">
                  <c:v>82.705237274181954</c:v>
                </c:pt>
                <c:pt idx="160">
                  <c:v>82.600949507433683</c:v>
                </c:pt>
                <c:pt idx="161">
                  <c:v>82.498750550007713</c:v>
                </c:pt>
                <c:pt idx="162">
                  <c:v>82.398553473877655</c:v>
                </c:pt>
                <c:pt idx="163">
                  <c:v>82.300251422266825</c:v>
                </c:pt>
                <c:pt idx="164">
                  <c:v>82.203718840025374</c:v>
                </c:pt>
                <c:pt idx="165">
                  <c:v>82.10881321893001</c:v>
                </c:pt>
                <c:pt idx="166">
                  <c:v>82.015377309395376</c:v>
                </c:pt>
                <c:pt idx="167">
                  <c:v>81.92324172653943</c:v>
                </c:pt>
                <c:pt idx="168">
                  <c:v>81.832227858932754</c:v>
                </c:pt>
                <c:pt idx="169">
                  <c:v>81.742150974237205</c:v>
                </c:pt>
                <c:pt idx="170">
                  <c:v>81.65282340835428</c:v>
                </c:pt>
                <c:pt idx="171">
                  <c:v>81.564057724100394</c:v>
                </c:pt>
                <c:pt idx="172">
                  <c:v>81.475669731600945</c:v>
                </c:pt>
                <c:pt idx="173">
                  <c:v>81.387481274746889</c:v>
                </c:pt>
                <c:pt idx="174">
                  <c:v>81.299322704912228</c:v>
                </c:pt>
                <c:pt idx="175">
                  <c:v>81.211034983105264</c:v>
                </c:pt>
                <c:pt idx="176">
                  <c:v>81.122471373129358</c:v>
                </c:pt>
                <c:pt idx="177">
                  <c:v>81.033498709532026</c:v>
                </c:pt>
                <c:pt idx="178">
                  <c:v>80.943998243725218</c:v>
                </c:pt>
                <c:pt idx="179">
                  <c:v>80.853866088581213</c:v>
                </c:pt>
                <c:pt idx="180">
                  <c:v>80.763013295350561</c:v>
                </c:pt>
                <c:pt idx="181">
                  <c:v>80.671365606581958</c:v>
                </c:pt>
                <c:pt idx="182">
                  <c:v>80.57886293486095</c:v>
                </c:pt>
                <c:pt idx="183">
                  <c:v>80.485458619909139</c:v>
                </c:pt>
                <c:pt idx="184">
                  <c:v>80.391118516365225</c:v>
                </c:pt>
                <c:pt idx="185">
                  <c:v>80.295819961989437</c:v>
                </c:pt>
                <c:pt idx="186">
                  <c:v>80.199550671708465</c:v>
                </c:pt>
                <c:pt idx="187">
                  <c:v>80.102307597447108</c:v>
                </c:pt>
                <c:pt idx="188">
                  <c:v>80.004095787610296</c:v>
                </c:pt>
                <c:pt idx="189">
                  <c:v>79.904927273832485</c:v>
                </c:pt>
                <c:pt idx="190">
                  <c:v>79.804820006549676</c:v>
                </c:pt>
                <c:pt idx="191">
                  <c:v>79.703796855326985</c:v>
                </c:pt>
                <c:pt idx="192">
                  <c:v>79.601884684853829</c:v>
                </c:pt>
                <c:pt idx="193">
                  <c:v>79.49911351319011</c:v>
                </c:pt>
                <c:pt idx="194">
                  <c:v>79.395515755234996</c:v>
                </c:pt>
                <c:pt idx="195">
                  <c:v>79.291125551480661</c:v>
                </c:pt>
                <c:pt idx="196">
                  <c:v>79.185978179855638</c:v>
                </c:pt>
                <c:pt idx="197">
                  <c:v>79.080109546787526</c:v>
                </c:pt>
                <c:pt idx="198">
                  <c:v>78.973555752445364</c:v>
                </c:pt>
                <c:pt idx="199">
                  <c:v>78.866352724376071</c:v>
                </c:pt>
                <c:pt idx="200">
                  <c:v>78.758535913348339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8.5541157206407063E-4</c:v>
                </c:pt>
                <c:pt idx="1">
                  <c:v>1.751924983511596E-2</c:v>
                </c:pt>
                <c:pt idx="2">
                  <c:v>2.0505135587116266E-2</c:v>
                </c:pt>
                <c:pt idx="3">
                  <c:v>2.7909605592502412E-2</c:v>
                </c:pt>
                <c:pt idx="4">
                  <c:v>3.3939672766572129E-2</c:v>
                </c:pt>
                <c:pt idx="5">
                  <c:v>3.5808290373491834E-2</c:v>
                </c:pt>
                <c:pt idx="6">
                  <c:v>4.2863065555958167E-2</c:v>
                </c:pt>
                <c:pt idx="7">
                  <c:v>5.0987816991692712E-2</c:v>
                </c:pt>
                <c:pt idx="8">
                  <c:v>4.9467896626908203E-2</c:v>
                </c:pt>
                <c:pt idx="9">
                  <c:v>6.5212724250761689E-2</c:v>
                </c:pt>
                <c:pt idx="10">
                  <c:v>6.1196390786071905E-2</c:v>
                </c:pt>
                <c:pt idx="11">
                  <c:v>6.7420498430967479E-2</c:v>
                </c:pt>
                <c:pt idx="12">
                  <c:v>7.3867524335303664E-2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4.4627109296462514E-3</c:v>
                </c:pt>
                <c:pt idx="1">
                  <c:v>1.74911663283198E-3</c:v>
                </c:pt>
                <c:pt idx="2">
                  <c:v>1.9129971189532309E-2</c:v>
                </c:pt>
                <c:pt idx="3">
                  <c:v>3.3932732780315444E-2</c:v>
                </c:pt>
                <c:pt idx="4">
                  <c:v>3.0387591298801878E-2</c:v>
                </c:pt>
                <c:pt idx="5">
                  <c:v>3.3901236891457902E-2</c:v>
                </c:pt>
                <c:pt idx="6">
                  <c:v>4.9901844064336939E-2</c:v>
                </c:pt>
                <c:pt idx="7">
                  <c:v>4.9393204965737132E-2</c:v>
                </c:pt>
                <c:pt idx="8">
                  <c:v>5.4454704523137117E-2</c:v>
                </c:pt>
                <c:pt idx="9">
                  <c:v>5.87628897439769E-2</c:v>
                </c:pt>
                <c:pt idx="10">
                  <c:v>5.6562660171667695E-2</c:v>
                </c:pt>
                <c:pt idx="11">
                  <c:v>6.9555510547962912E-2</c:v>
                </c:pt>
                <c:pt idx="12">
                  <c:v>7.8820437572197255E-2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97.548000000000002</c:v>
                </c:pt>
                <c:pt idx="1">
                  <c:v>97.031999999999996</c:v>
                </c:pt>
                <c:pt idx="2">
                  <c:v>96.838999999999999</c:v>
                </c:pt>
                <c:pt idx="3">
                  <c:v>96.468000000000004</c:v>
                </c:pt>
                <c:pt idx="4">
                  <c:v>96.903000000000006</c:v>
                </c:pt>
                <c:pt idx="5">
                  <c:v>97.225999999999999</c:v>
                </c:pt>
                <c:pt idx="6">
                  <c:v>97.951999999999998</c:v>
                </c:pt>
                <c:pt idx="7">
                  <c:v>96.983999999999995</c:v>
                </c:pt>
                <c:pt idx="8">
                  <c:v>97.242000000000004</c:v>
                </c:pt>
                <c:pt idx="9">
                  <c:v>97.322999999999993</c:v>
                </c:pt>
                <c:pt idx="10">
                  <c:v>98.177000000000007</c:v>
                </c:pt>
                <c:pt idx="11">
                  <c:v>97.661000000000001</c:v>
                </c:pt>
                <c:pt idx="12">
                  <c:v>97.870999999999995</c:v>
                </c:pt>
                <c:pt idx="13">
                  <c:v>96.531999999999996</c:v>
                </c:pt>
                <c:pt idx="14">
                  <c:v>97.257999999999996</c:v>
                </c:pt>
                <c:pt idx="15">
                  <c:v>97.370999999999995</c:v>
                </c:pt>
                <c:pt idx="16">
                  <c:v>96.596999999999994</c:v>
                </c:pt>
                <c:pt idx="17">
                  <c:v>97.242000000000004</c:v>
                </c:pt>
                <c:pt idx="18">
                  <c:v>97.355000000000004</c:v>
                </c:pt>
                <c:pt idx="19">
                  <c:v>96.935000000000002</c:v>
                </c:pt>
                <c:pt idx="20">
                  <c:v>97.355000000000004</c:v>
                </c:pt>
                <c:pt idx="21">
                  <c:v>96.548000000000002</c:v>
                </c:pt>
                <c:pt idx="22">
                  <c:v>96.516000000000005</c:v>
                </c:pt>
                <c:pt idx="23">
                  <c:v>97.483999999999995</c:v>
                </c:pt>
                <c:pt idx="24">
                  <c:v>97.194000000000003</c:v>
                </c:pt>
                <c:pt idx="25">
                  <c:v>97.774000000000001</c:v>
                </c:pt>
                <c:pt idx="26">
                  <c:v>97.983999999999995</c:v>
                </c:pt>
                <c:pt idx="27">
                  <c:v>97.21</c:v>
                </c:pt>
                <c:pt idx="28">
                  <c:v>98.144999999999996</c:v>
                </c:pt>
                <c:pt idx="29">
                  <c:v>98.725999999999999</c:v>
                </c:pt>
                <c:pt idx="30">
                  <c:v>99.257999999999996</c:v>
                </c:pt>
                <c:pt idx="31">
                  <c:v>99.725999999999999</c:v>
                </c:pt>
                <c:pt idx="32">
                  <c:v>99.144999999999996</c:v>
                </c:pt>
                <c:pt idx="33">
                  <c:v>99.661000000000001</c:v>
                </c:pt>
                <c:pt idx="34">
                  <c:v>99.903000000000006</c:v>
                </c:pt>
                <c:pt idx="35">
                  <c:v>101.355</c:v>
                </c:pt>
                <c:pt idx="36">
                  <c:v>101.67700000000001</c:v>
                </c:pt>
                <c:pt idx="37">
                  <c:v>101.67700000000001</c:v>
                </c:pt>
                <c:pt idx="38">
                  <c:v>102.952</c:v>
                </c:pt>
                <c:pt idx="39">
                  <c:v>102.48399999999999</c:v>
                </c:pt>
                <c:pt idx="40">
                  <c:v>103.40300000000001</c:v>
                </c:pt>
                <c:pt idx="41">
                  <c:v>104.742</c:v>
                </c:pt>
                <c:pt idx="42">
                  <c:v>105.226</c:v>
                </c:pt>
                <c:pt idx="43">
                  <c:v>107.09699999999999</c:v>
                </c:pt>
                <c:pt idx="44">
                  <c:v>109.048</c:v>
                </c:pt>
                <c:pt idx="45">
                  <c:v>110.274</c:v>
                </c:pt>
                <c:pt idx="46">
                  <c:v>113.468</c:v>
                </c:pt>
                <c:pt idx="47">
                  <c:v>116.01600000000001</c:v>
                </c:pt>
                <c:pt idx="48">
                  <c:v>119.145</c:v>
                </c:pt>
                <c:pt idx="49">
                  <c:v>121.258</c:v>
                </c:pt>
                <c:pt idx="50">
                  <c:v>126.21</c:v>
                </c:pt>
                <c:pt idx="51">
                  <c:v>132.30600000000001</c:v>
                </c:pt>
                <c:pt idx="52">
                  <c:v>138.59700000000001</c:v>
                </c:pt>
                <c:pt idx="53">
                  <c:v>148.24199999999999</c:v>
                </c:pt>
                <c:pt idx="54">
                  <c:v>159.59700000000001</c:v>
                </c:pt>
                <c:pt idx="55">
                  <c:v>172.226</c:v>
                </c:pt>
                <c:pt idx="56">
                  <c:v>186.613</c:v>
                </c:pt>
                <c:pt idx="57">
                  <c:v>197.29</c:v>
                </c:pt>
                <c:pt idx="58">
                  <c:v>207.40299999999999</c:v>
                </c:pt>
                <c:pt idx="59">
                  <c:v>214.91900000000001</c:v>
                </c:pt>
                <c:pt idx="60">
                  <c:v>220.5</c:v>
                </c:pt>
                <c:pt idx="61">
                  <c:v>223.774</c:v>
                </c:pt>
                <c:pt idx="62">
                  <c:v>224.226</c:v>
                </c:pt>
                <c:pt idx="63">
                  <c:v>221.35499999999999</c:v>
                </c:pt>
                <c:pt idx="64">
                  <c:v>214.71</c:v>
                </c:pt>
                <c:pt idx="65">
                  <c:v>201.387</c:v>
                </c:pt>
                <c:pt idx="66">
                  <c:v>178.87100000000001</c:v>
                </c:pt>
                <c:pt idx="67">
                  <c:v>147.113</c:v>
                </c:pt>
                <c:pt idx="68">
                  <c:v>116.145</c:v>
                </c:pt>
                <c:pt idx="69">
                  <c:v>100.839</c:v>
                </c:pt>
                <c:pt idx="70">
                  <c:v>97.5</c:v>
                </c:pt>
                <c:pt idx="71">
                  <c:v>98.031999999999996</c:v>
                </c:pt>
                <c:pt idx="72">
                  <c:v>99.355000000000004</c:v>
                </c:pt>
                <c:pt idx="73">
                  <c:v>101.726</c:v>
                </c:pt>
                <c:pt idx="74">
                  <c:v>103.742</c:v>
                </c:pt>
                <c:pt idx="75">
                  <c:v>106.435</c:v>
                </c:pt>
                <c:pt idx="76">
                  <c:v>108.532</c:v>
                </c:pt>
                <c:pt idx="77">
                  <c:v>111.468</c:v>
                </c:pt>
                <c:pt idx="78">
                  <c:v>118.226</c:v>
                </c:pt>
                <c:pt idx="79">
                  <c:v>123.98399999999999</c:v>
                </c:pt>
                <c:pt idx="80">
                  <c:v>131.59700000000001</c:v>
                </c:pt>
                <c:pt idx="81">
                  <c:v>141.01599999999999</c:v>
                </c:pt>
                <c:pt idx="82">
                  <c:v>150.726</c:v>
                </c:pt>
                <c:pt idx="83">
                  <c:v>160.98400000000001</c:v>
                </c:pt>
                <c:pt idx="84">
                  <c:v>169.661</c:v>
                </c:pt>
                <c:pt idx="85">
                  <c:v>176.548</c:v>
                </c:pt>
                <c:pt idx="86">
                  <c:v>181.58099999999999</c:v>
                </c:pt>
                <c:pt idx="87">
                  <c:v>184.53200000000001</c:v>
                </c:pt>
                <c:pt idx="88">
                  <c:v>184.75800000000001</c:v>
                </c:pt>
                <c:pt idx="89">
                  <c:v>180.935</c:v>
                </c:pt>
                <c:pt idx="90">
                  <c:v>173</c:v>
                </c:pt>
                <c:pt idx="91">
                  <c:v>156.98400000000001</c:v>
                </c:pt>
                <c:pt idx="92">
                  <c:v>133.41900000000001</c:v>
                </c:pt>
                <c:pt idx="93">
                  <c:v>108.081</c:v>
                </c:pt>
                <c:pt idx="94">
                  <c:v>92.531999999999996</c:v>
                </c:pt>
                <c:pt idx="95">
                  <c:v>89.161000000000001</c:v>
                </c:pt>
                <c:pt idx="96">
                  <c:v>87.725999999999999</c:v>
                </c:pt>
                <c:pt idx="97">
                  <c:v>87.903000000000006</c:v>
                </c:pt>
                <c:pt idx="98">
                  <c:v>87.79</c:v>
                </c:pt>
                <c:pt idx="99">
                  <c:v>88.177000000000007</c:v>
                </c:pt>
                <c:pt idx="100">
                  <c:v>87.870999999999995</c:v>
                </c:pt>
                <c:pt idx="101">
                  <c:v>89.016000000000005</c:v>
                </c:pt>
                <c:pt idx="102">
                  <c:v>88.870999999999995</c:v>
                </c:pt>
                <c:pt idx="103">
                  <c:v>88.274000000000001</c:v>
                </c:pt>
                <c:pt idx="104">
                  <c:v>88.887</c:v>
                </c:pt>
                <c:pt idx="105">
                  <c:v>88.194000000000003</c:v>
                </c:pt>
                <c:pt idx="106">
                  <c:v>88.774000000000001</c:v>
                </c:pt>
                <c:pt idx="107">
                  <c:v>89.161000000000001</c:v>
                </c:pt>
                <c:pt idx="108">
                  <c:v>89.144999999999996</c:v>
                </c:pt>
                <c:pt idx="109">
                  <c:v>88.418999999999997</c:v>
                </c:pt>
                <c:pt idx="110">
                  <c:v>89.194000000000003</c:v>
                </c:pt>
                <c:pt idx="111">
                  <c:v>88.855000000000004</c:v>
                </c:pt>
                <c:pt idx="112">
                  <c:v>90.581000000000003</c:v>
                </c:pt>
                <c:pt idx="113">
                  <c:v>90.483999999999995</c:v>
                </c:pt>
                <c:pt idx="114">
                  <c:v>90.305999999999997</c:v>
                </c:pt>
                <c:pt idx="115">
                  <c:v>91.516000000000005</c:v>
                </c:pt>
                <c:pt idx="116">
                  <c:v>90.483999999999995</c:v>
                </c:pt>
                <c:pt idx="117">
                  <c:v>90.903000000000006</c:v>
                </c:pt>
                <c:pt idx="118">
                  <c:v>93.161000000000001</c:v>
                </c:pt>
                <c:pt idx="119">
                  <c:v>93.305999999999997</c:v>
                </c:pt>
                <c:pt idx="120">
                  <c:v>93.855000000000004</c:v>
                </c:pt>
                <c:pt idx="121">
                  <c:v>95.403000000000006</c:v>
                </c:pt>
                <c:pt idx="122">
                  <c:v>96.564999999999998</c:v>
                </c:pt>
                <c:pt idx="123">
                  <c:v>99.468000000000004</c:v>
                </c:pt>
                <c:pt idx="124">
                  <c:v>102.09699999999999</c:v>
                </c:pt>
                <c:pt idx="125">
                  <c:v>104.613</c:v>
                </c:pt>
                <c:pt idx="126">
                  <c:v>108.774</c:v>
                </c:pt>
                <c:pt idx="127">
                  <c:v>111.59699999999999</c:v>
                </c:pt>
                <c:pt idx="128">
                  <c:v>116.613</c:v>
                </c:pt>
                <c:pt idx="129">
                  <c:v>120.387</c:v>
                </c:pt>
                <c:pt idx="130">
                  <c:v>122.919</c:v>
                </c:pt>
                <c:pt idx="131">
                  <c:v>124.161</c:v>
                </c:pt>
                <c:pt idx="132">
                  <c:v>126.98399999999999</c:v>
                </c:pt>
                <c:pt idx="133">
                  <c:v>126.113</c:v>
                </c:pt>
                <c:pt idx="134">
                  <c:v>125.17700000000001</c:v>
                </c:pt>
                <c:pt idx="135">
                  <c:v>123.113</c:v>
                </c:pt>
                <c:pt idx="136">
                  <c:v>119.51600000000001</c:v>
                </c:pt>
                <c:pt idx="137">
                  <c:v>113.952</c:v>
                </c:pt>
                <c:pt idx="138">
                  <c:v>109.629</c:v>
                </c:pt>
                <c:pt idx="139">
                  <c:v>104.532</c:v>
                </c:pt>
                <c:pt idx="140">
                  <c:v>98.418999999999997</c:v>
                </c:pt>
                <c:pt idx="141">
                  <c:v>92.918999999999997</c:v>
                </c:pt>
                <c:pt idx="142">
                  <c:v>88.564999999999998</c:v>
                </c:pt>
                <c:pt idx="143">
                  <c:v>86.355000000000004</c:v>
                </c:pt>
                <c:pt idx="144">
                  <c:v>84.516000000000005</c:v>
                </c:pt>
                <c:pt idx="145">
                  <c:v>83.435000000000002</c:v>
                </c:pt>
                <c:pt idx="146">
                  <c:v>84.677000000000007</c:v>
                </c:pt>
                <c:pt idx="147">
                  <c:v>84.031999999999996</c:v>
                </c:pt>
                <c:pt idx="148">
                  <c:v>84.29</c:v>
                </c:pt>
                <c:pt idx="149">
                  <c:v>83.225999999999999</c:v>
                </c:pt>
                <c:pt idx="150">
                  <c:v>83.677000000000007</c:v>
                </c:pt>
                <c:pt idx="151">
                  <c:v>84.968000000000004</c:v>
                </c:pt>
                <c:pt idx="152">
                  <c:v>85.257999999999996</c:v>
                </c:pt>
                <c:pt idx="153">
                  <c:v>86.064999999999998</c:v>
                </c:pt>
                <c:pt idx="154">
                  <c:v>86.694000000000003</c:v>
                </c:pt>
                <c:pt idx="155">
                  <c:v>88.21</c:v>
                </c:pt>
                <c:pt idx="156">
                  <c:v>88.79</c:v>
                </c:pt>
                <c:pt idx="157">
                  <c:v>90.725999999999999</c:v>
                </c:pt>
                <c:pt idx="158">
                  <c:v>92</c:v>
                </c:pt>
                <c:pt idx="159">
                  <c:v>94.177000000000007</c:v>
                </c:pt>
                <c:pt idx="160">
                  <c:v>96.113</c:v>
                </c:pt>
                <c:pt idx="161">
                  <c:v>99.370999999999995</c:v>
                </c:pt>
                <c:pt idx="162">
                  <c:v>102.581</c:v>
                </c:pt>
                <c:pt idx="163">
                  <c:v>104.629</c:v>
                </c:pt>
                <c:pt idx="164">
                  <c:v>106.419</c:v>
                </c:pt>
                <c:pt idx="165">
                  <c:v>107.82299999999999</c:v>
                </c:pt>
                <c:pt idx="166">
                  <c:v>108.145</c:v>
                </c:pt>
                <c:pt idx="167">
                  <c:v>107.90300000000001</c:v>
                </c:pt>
                <c:pt idx="168">
                  <c:v>106.5</c:v>
                </c:pt>
                <c:pt idx="169">
                  <c:v>105.29</c:v>
                </c:pt>
                <c:pt idx="170">
                  <c:v>101.01600000000001</c:v>
                </c:pt>
                <c:pt idx="171">
                  <c:v>96.870999999999995</c:v>
                </c:pt>
                <c:pt idx="172">
                  <c:v>93.016000000000005</c:v>
                </c:pt>
                <c:pt idx="173">
                  <c:v>88.951999999999998</c:v>
                </c:pt>
                <c:pt idx="174">
                  <c:v>85.694000000000003</c:v>
                </c:pt>
                <c:pt idx="175">
                  <c:v>83.418999999999997</c:v>
                </c:pt>
                <c:pt idx="176">
                  <c:v>82.144999999999996</c:v>
                </c:pt>
                <c:pt idx="177">
                  <c:v>80.968000000000004</c:v>
                </c:pt>
                <c:pt idx="178">
                  <c:v>80.548000000000002</c:v>
                </c:pt>
                <c:pt idx="179">
                  <c:v>80.435000000000002</c:v>
                </c:pt>
                <c:pt idx="180">
                  <c:v>80.161000000000001</c:v>
                </c:pt>
                <c:pt idx="181">
                  <c:v>79.194000000000003</c:v>
                </c:pt>
                <c:pt idx="182">
                  <c:v>80.742000000000004</c:v>
                </c:pt>
                <c:pt idx="183">
                  <c:v>80.531999999999996</c:v>
                </c:pt>
                <c:pt idx="184">
                  <c:v>80.774000000000001</c:v>
                </c:pt>
                <c:pt idx="185">
                  <c:v>80.290000000000006</c:v>
                </c:pt>
                <c:pt idx="186">
                  <c:v>79.677000000000007</c:v>
                </c:pt>
                <c:pt idx="187">
                  <c:v>80.418999999999997</c:v>
                </c:pt>
                <c:pt idx="188">
                  <c:v>80.225999999999999</c:v>
                </c:pt>
                <c:pt idx="189">
                  <c:v>80.468000000000004</c:v>
                </c:pt>
                <c:pt idx="190">
                  <c:v>80.194000000000003</c:v>
                </c:pt>
                <c:pt idx="191">
                  <c:v>79.322999999999993</c:v>
                </c:pt>
                <c:pt idx="192">
                  <c:v>79.725999999999999</c:v>
                </c:pt>
                <c:pt idx="193">
                  <c:v>80.161000000000001</c:v>
                </c:pt>
                <c:pt idx="194">
                  <c:v>80.468000000000004</c:v>
                </c:pt>
                <c:pt idx="195">
                  <c:v>79.531999999999996</c:v>
                </c:pt>
                <c:pt idx="196">
                  <c:v>79.644999999999996</c:v>
                </c:pt>
                <c:pt idx="197">
                  <c:v>80.338999999999999</c:v>
                </c:pt>
                <c:pt idx="198">
                  <c:v>79.757999999999996</c:v>
                </c:pt>
                <c:pt idx="199">
                  <c:v>80.451999999999998</c:v>
                </c:pt>
                <c:pt idx="200">
                  <c:v>78.790000000000006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95.571665492963348</c:v>
                </c:pt>
                <c:pt idx="1">
                  <c:v>95.719345162089269</c:v>
                </c:pt>
                <c:pt idx="2">
                  <c:v>95.866561056651875</c:v>
                </c:pt>
                <c:pt idx="3">
                  <c:v>96.013226429199662</c:v>
                </c:pt>
                <c:pt idx="4">
                  <c:v>96.159242943075654</c:v>
                </c:pt>
                <c:pt idx="5">
                  <c:v>96.304499442906746</c:v>
                </c:pt>
                <c:pt idx="6">
                  <c:v>96.448870640055958</c:v>
                </c:pt>
                <c:pt idx="7">
                  <c:v>96.592215717420729</c:v>
                </c:pt>
                <c:pt idx="8">
                  <c:v>96.734376861654837</c:v>
                </c:pt>
                <c:pt idx="9">
                  <c:v>96.875177735884407</c:v>
                </c:pt>
                <c:pt idx="10">
                  <c:v>97.014421912812793</c:v>
                </c:pt>
                <c:pt idx="11">
                  <c:v>97.151891297566507</c:v>
                </c:pt>
                <c:pt idx="12">
                  <c:v>97.287344582948833</c:v>
                </c:pt>
                <c:pt idx="13">
                  <c:v>97.420515798791726</c:v>
                </c:pt>
                <c:pt idx="14">
                  <c:v>97.551113044606296</c:v>
                </c:pt>
                <c:pt idx="15">
                  <c:v>97.678817534823878</c:v>
                </c:pt>
                <c:pt idx="16">
                  <c:v>97.803283144525608</c:v>
                </c:pt>
                <c:pt idx="17">
                  <c:v>97.924136729060407</c:v>
                </c:pt>
                <c:pt idx="18">
                  <c:v>98.04097961489606</c:v>
                </c:pt>
                <c:pt idx="19">
                  <c:v>98.153390836839051</c:v>
                </c:pt>
                <c:pt idx="20">
                  <c:v>98.26093294822094</c:v>
                </c:pt>
                <c:pt idx="21">
                  <c:v>98.363161580185036</c:v>
                </c:pt>
                <c:pt idx="22">
                  <c:v>98.459640402218341</c:v>
                </c:pt>
                <c:pt idx="23">
                  <c:v>98.54996376913779</c:v>
                </c:pt>
                <c:pt idx="24">
                  <c:v>98.633790158966974</c:v>
                </c:pt>
                <c:pt idx="25">
                  <c:v>98.710890533058048</c:v>
                </c:pt>
                <c:pt idx="26">
                  <c:v>98.781216989168968</c:v>
                </c:pt>
                <c:pt idx="27">
                  <c:v>98.84499850533642</c:v>
                </c:pt>
                <c:pt idx="28">
                  <c:v>98.902872117250084</c:v>
                </c:pt>
                <c:pt idx="29">
                  <c:v>98.956059400623417</c:v>
                </c:pt>
                <c:pt idx="30">
                  <c:v>99.006599426364673</c:v>
                </c:pt>
                <c:pt idx="31">
                  <c:v>99.057650105349566</c:v>
                </c:pt>
                <c:pt idx="32">
                  <c:v>99.113869620111203</c:v>
                </c:pt>
                <c:pt idx="33">
                  <c:v>99.181887931555011</c:v>
                </c:pt>
                <c:pt idx="34">
                  <c:v>99.270874556152265</c:v>
                </c:pt>
                <c:pt idx="35">
                  <c:v>99.393202322370982</c:v>
                </c:pt>
                <c:pt idx="36">
                  <c:v>99.565197095406845</c:v>
                </c:pt>
                <c:pt idx="37">
                  <c:v>99.807950161342475</c:v>
                </c:pt>
                <c:pt idx="38">
                  <c:v>100.14815308425364</c:v>
                </c:pt>
                <c:pt idx="39">
                  <c:v>100.61889489882266</c:v>
                </c:pt>
                <c:pt idx="40">
                  <c:v>101.26033964512692</c:v>
                </c:pt>
                <c:pt idx="41">
                  <c:v>102.12018043386131</c:v>
                </c:pt>
                <c:pt idx="42">
                  <c:v>103.25374719638209</c:v>
                </c:pt>
                <c:pt idx="43">
                  <c:v>104.72363248554804</c:v>
                </c:pt>
                <c:pt idx="44">
                  <c:v>106.59869708012688</c:v>
                </c:pt>
                <c:pt idx="45">
                  <c:v>108.95232869021341</c:v>
                </c:pt>
                <c:pt idx="46">
                  <c:v>111.85985622264599</c:v>
                </c:pt>
                <c:pt idx="47">
                  <c:v>115.3950710859081</c:v>
                </c:pt>
                <c:pt idx="48">
                  <c:v>119.62587619076854</c:v>
                </c:pt>
                <c:pt idx="49">
                  <c:v>124.60917034151295</c:v>
                </c:pt>
                <c:pt idx="50">
                  <c:v>130.38517529813194</c:v>
                </c:pt>
                <c:pt idx="51">
                  <c:v>136.97151651464347</c:v>
                </c:pt>
                <c:pt idx="52">
                  <c:v>144.35746531827016</c:v>
                </c:pt>
                <c:pt idx="53">
                  <c:v>152.49882719274416</c:v>
                </c:pt>
                <c:pt idx="54">
                  <c:v>161.31400433316179</c:v>
                </c:pt>
                <c:pt idx="55">
                  <c:v>170.68175485270453</c:v>
                </c:pt>
                <c:pt idx="56">
                  <c:v>180.44106494322509</c:v>
                </c:pt>
                <c:pt idx="57">
                  <c:v>190.39301226791741</c:v>
                </c:pt>
                <c:pt idx="58">
                  <c:v>200.30171854640122</c:v>
                </c:pt>
                <c:pt idx="59">
                  <c:v>209.87985067012281</c:v>
                </c:pt>
                <c:pt idx="60">
                  <c:v>218.71129186595996</c:v>
                </c:pt>
                <c:pt idx="61">
                  <c:v>226.01960932075505</c:v>
                </c:pt>
                <c:pt idx="62">
                  <c:v>230.24922229495633</c:v>
                </c:pt>
                <c:pt idx="63">
                  <c:v>228.78770846363975</c:v>
                </c:pt>
                <c:pt idx="64">
                  <c:v>218.65757796172221</c:v>
                </c:pt>
                <c:pt idx="65">
                  <c:v>198.6437173539021</c:v>
                </c:pt>
                <c:pt idx="66">
                  <c:v>171.48538758287324</c:v>
                </c:pt>
                <c:pt idx="67">
                  <c:v>143.4872756637933</c:v>
                </c:pt>
                <c:pt idx="68">
                  <c:v>121.01661762640666</c:v>
                </c:pt>
                <c:pt idx="69">
                  <c:v>106.97720740298209</c:v>
                </c:pt>
                <c:pt idx="70">
                  <c:v>100.37734008439787</c:v>
                </c:pt>
                <c:pt idx="71">
                  <c:v>98.498183820646318</c:v>
                </c:pt>
                <c:pt idx="72">
                  <c:v>99.019805580779789</c:v>
                </c:pt>
                <c:pt idx="73">
                  <c:v>100.71185060118032</c:v>
                </c:pt>
                <c:pt idx="74">
                  <c:v>103.14341215958557</c:v>
                </c:pt>
                <c:pt idx="75">
                  <c:v>106.24424170269603</c:v>
                </c:pt>
                <c:pt idx="76">
                  <c:v>110.0521942327878</c:v>
                </c:pt>
                <c:pt idx="77">
                  <c:v>114.61667144709821</c:v>
                </c:pt>
                <c:pt idx="78">
                  <c:v>119.96735775093595</c:v>
                </c:pt>
                <c:pt idx="79">
                  <c:v>126.1013040959556</c:v>
                </c:pt>
                <c:pt idx="80">
                  <c:v>132.9744800850267</c:v>
                </c:pt>
                <c:pt idx="81">
                  <c:v>140.49562531302647</c:v>
                </c:pt>
                <c:pt idx="82">
                  <c:v>148.52288646066384</c:v>
                </c:pt>
                <c:pt idx="83">
                  <c:v>156.86375837078637</c:v>
                </c:pt>
                <c:pt idx="84">
                  <c:v>165.27628661985358</c:v>
                </c:pt>
                <c:pt idx="85">
                  <c:v>173.45611935617501</c:v>
                </c:pt>
                <c:pt idx="86">
                  <c:v>180.94935952369869</c:v>
                </c:pt>
                <c:pt idx="87">
                  <c:v>186.8659832670732</c:v>
                </c:pt>
                <c:pt idx="88">
                  <c:v>189.3798926875626</c:v>
                </c:pt>
                <c:pt idx="89">
                  <c:v>185.61620153949465</c:v>
                </c:pt>
                <c:pt idx="90">
                  <c:v>173.10720753029355</c:v>
                </c:pt>
                <c:pt idx="91">
                  <c:v>152.65260707616122</c:v>
                </c:pt>
                <c:pt idx="92">
                  <c:v>129.48028442242591</c:v>
                </c:pt>
                <c:pt idx="93">
                  <c:v>110.16330529000172</c:v>
                </c:pt>
                <c:pt idx="94">
                  <c:v>98.094605616041932</c:v>
                </c:pt>
                <c:pt idx="95">
                  <c:v>92.385581972618141</c:v>
                </c:pt>
                <c:pt idx="96">
                  <c:v>90.301965716074577</c:v>
                </c:pt>
                <c:pt idx="97">
                  <c:v>89.671116670638938</c:v>
                </c:pt>
                <c:pt idx="98">
                  <c:v>89.46290663605464</c:v>
                </c:pt>
                <c:pt idx="99">
                  <c:v>89.346068331290937</c:v>
                </c:pt>
                <c:pt idx="100">
                  <c:v>89.245054905175195</c:v>
                </c:pt>
                <c:pt idx="101">
                  <c:v>89.147651115785081</c:v>
                </c:pt>
                <c:pt idx="102">
                  <c:v>89.052913551170263</c:v>
                </c:pt>
                <c:pt idx="103">
                  <c:v>88.961605939495243</c:v>
                </c:pt>
                <c:pt idx="104">
                  <c:v>88.875046031891117</c:v>
                </c:pt>
                <c:pt idx="105">
                  <c:v>88.795136836004033</c:v>
                </c:pt>
                <c:pt idx="106">
                  <c:v>88.724550602472462</c:v>
                </c:pt>
                <c:pt idx="107">
                  <c:v>88.666964095510281</c:v>
                </c:pt>
                <c:pt idx="108">
                  <c:v>88.627337809427644</c:v>
                </c:pt>
                <c:pt idx="109">
                  <c:v>88.612234317484194</c:v>
                </c:pt>
                <c:pt idx="110">
                  <c:v>88.630164743450862</c:v>
                </c:pt>
                <c:pt idx="111">
                  <c:v>88.691943902827575</c:v>
                </c:pt>
                <c:pt idx="112">
                  <c:v>88.811024623636797</c:v>
                </c:pt>
                <c:pt idx="113">
                  <c:v>89.003770818257195</c:v>
                </c:pt>
                <c:pt idx="114">
                  <c:v>89.28961816451762</c:v>
                </c:pt>
                <c:pt idx="115">
                  <c:v>89.691062349726863</c:v>
                </c:pt>
                <c:pt idx="116">
                  <c:v>90.233409703734353</c:v>
                </c:pt>
                <c:pt idx="117">
                  <c:v>90.944225874432561</c:v>
                </c:pt>
                <c:pt idx="118">
                  <c:v>91.852427076142305</c:v>
                </c:pt>
                <c:pt idx="119">
                  <c:v>92.986976948574394</c:v>
                </c:pt>
                <c:pt idx="120">
                  <c:v>94.375180613670921</c:v>
                </c:pt>
                <c:pt idx="121">
                  <c:v>96.040604169855683</c:v>
                </c:pt>
                <c:pt idx="122">
                  <c:v>98.000685806272301</c:v>
                </c:pt>
                <c:pt idx="123">
                  <c:v>100.2641270098073</c:v>
                </c:pt>
                <c:pt idx="124">
                  <c:v>102.82812324512092</c:v>
                </c:pt>
                <c:pt idx="125">
                  <c:v>105.6753518144307</c:v>
                </c:pt>
                <c:pt idx="126">
                  <c:v>108.77031049189867</c:v>
                </c:pt>
                <c:pt idx="127">
                  <c:v>112.05409837849896</c:v>
                </c:pt>
                <c:pt idx="128">
                  <c:v>115.43631032497265</c:v>
                </c:pt>
                <c:pt idx="129">
                  <c:v>118.78309580748744</c:v>
                </c:pt>
                <c:pt idx="130">
                  <c:v>121.90270232654078</c:v>
                </c:pt>
                <c:pt idx="131">
                  <c:v>124.53462630614366</c:v>
                </c:pt>
                <c:pt idx="132">
                  <c:v>126.35445470491467</c:v>
                </c:pt>
                <c:pt idx="133">
                  <c:v>127.00906237231627</c:v>
                </c:pt>
                <c:pt idx="134">
                  <c:v>126.18988762558681</c:v>
                </c:pt>
                <c:pt idx="135">
                  <c:v>123.73309345988756</c:v>
                </c:pt>
                <c:pt idx="136">
                  <c:v>119.71169381404439</c:v>
                </c:pt>
                <c:pt idx="137">
                  <c:v>114.47255318237382</c:v>
                </c:pt>
                <c:pt idx="138">
                  <c:v>108.58542227168643</c:v>
                </c:pt>
                <c:pt idx="139">
                  <c:v>102.71054685596482</c:v>
                </c:pt>
                <c:pt idx="140">
                  <c:v>97.434066854816749</c:v>
                </c:pt>
                <c:pt idx="141">
                  <c:v>93.138080179352968</c:v>
                </c:pt>
                <c:pt idx="142">
                  <c:v>89.952486045504244</c:v>
                </c:pt>
                <c:pt idx="143">
                  <c:v>87.792489925331793</c:v>
                </c:pt>
                <c:pt idx="144">
                  <c:v>86.447529431923229</c:v>
                </c:pt>
                <c:pt idx="145">
                  <c:v>85.675082514593754</c:v>
                </c:pt>
                <c:pt idx="146">
                  <c:v>85.266286937246136</c:v>
                </c:pt>
                <c:pt idx="147">
                  <c:v>85.07409873202792</c:v>
                </c:pt>
                <c:pt idx="148">
                  <c:v>85.012858598414397</c:v>
                </c:pt>
                <c:pt idx="149">
                  <c:v>85.044183431577181</c:v>
                </c:pt>
                <c:pt idx="150">
                  <c:v>85.16096150380433</c:v>
                </c:pt>
                <c:pt idx="151">
                  <c:v>85.37508906664138</c:v>
                </c:pt>
                <c:pt idx="152">
                  <c:v>85.709800058430844</c:v>
                </c:pt>
                <c:pt idx="153">
                  <c:v>86.195223322284832</c:v>
                </c:pt>
                <c:pt idx="154">
                  <c:v>86.865453077793845</c:v>
                </c:pt>
                <c:pt idx="155">
                  <c:v>87.755866260823694</c:v>
                </c:pt>
                <c:pt idx="156">
                  <c:v>88.89997612663683</c:v>
                </c:pt>
                <c:pt idx="157">
                  <c:v>90.325512603564661</c:v>
                </c:pt>
                <c:pt idx="158">
                  <c:v>92.049610634124662</c:v>
                </c:pt>
                <c:pt idx="159">
                  <c:v>94.072947072978238</c:v>
                </c:pt>
                <c:pt idx="160">
                  <c:v>96.372393486381171</c:v>
                </c:pt>
                <c:pt idx="161">
                  <c:v>98.891426477846139</c:v>
                </c:pt>
                <c:pt idx="162">
                  <c:v>101.52777690894222</c:v>
                </c:pt>
                <c:pt idx="163">
                  <c:v>104.11969200298128</c:v>
                </c:pt>
                <c:pt idx="164">
                  <c:v>106.4365398668251</c:v>
                </c:pt>
                <c:pt idx="165">
                  <c:v>108.18512371461128</c:v>
                </c:pt>
                <c:pt idx="166">
                  <c:v>109.04538417982995</c:v>
                </c:pt>
                <c:pt idx="167">
                  <c:v>108.74168237385371</c:v>
                </c:pt>
                <c:pt idx="168">
                  <c:v>107.13628473288561</c:v>
                </c:pt>
                <c:pt idx="169">
                  <c:v>104.30855638819656</c:v>
                </c:pt>
                <c:pt idx="170">
                  <c:v>100.5747733822194</c:v>
                </c:pt>
                <c:pt idx="171">
                  <c:v>96.423482037559069</c:v>
                </c:pt>
                <c:pt idx="172">
                  <c:v>92.383962608704792</c:v>
                </c:pt>
                <c:pt idx="173">
                  <c:v>88.883531067510646</c:v>
                </c:pt>
                <c:pt idx="174">
                  <c:v>86.155288751438633</c:v>
                </c:pt>
                <c:pt idx="175">
                  <c:v>84.227172849210305</c:v>
                </c:pt>
                <c:pt idx="176">
                  <c:v>82.978861277209106</c:v>
                </c:pt>
                <c:pt idx="177">
                  <c:v>82.225189773330342</c:v>
                </c:pt>
                <c:pt idx="178">
                  <c:v>81.786069804667008</c:v>
                </c:pt>
                <c:pt idx="179">
                  <c:v>81.523739388444753</c:v>
                </c:pt>
                <c:pt idx="180">
                  <c:v>81.349851133344927</c:v>
                </c:pt>
                <c:pt idx="181">
                  <c:v>81.215563377232328</c:v>
                </c:pt>
                <c:pt idx="182">
                  <c:v>81.097254409332166</c:v>
                </c:pt>
                <c:pt idx="183">
                  <c:v>80.984845503660594</c:v>
                </c:pt>
                <c:pt idx="184">
                  <c:v>80.87452680618469</c:v>
                </c:pt>
                <c:pt idx="185">
                  <c:v>80.765023397343356</c:v>
                </c:pt>
                <c:pt idx="186">
                  <c:v>80.655962233936805</c:v>
                </c:pt>
                <c:pt idx="187">
                  <c:v>80.547252743656657</c:v>
                </c:pt>
                <c:pt idx="188">
                  <c:v>80.438880973193079</c:v>
                </c:pt>
                <c:pt idx="189">
                  <c:v>80.330849353221623</c:v>
                </c:pt>
                <c:pt idx="190">
                  <c:v>80.223161264821243</c:v>
                </c:pt>
                <c:pt idx="191">
                  <c:v>80.115817749416379</c:v>
                </c:pt>
                <c:pt idx="192">
                  <c:v>80.008817133431279</c:v>
                </c:pt>
                <c:pt idx="193">
                  <c:v>79.902155269474576</c:v>
                </c:pt>
                <c:pt idx="194">
                  <c:v>79.795825883287478</c:v>
                </c:pt>
                <c:pt idx="195">
                  <c:v>79.689820921870933</c:v>
                </c:pt>
                <c:pt idx="196">
                  <c:v>79.584130880924022</c:v>
                </c:pt>
                <c:pt idx="197">
                  <c:v>79.47874510573611</c:v>
                </c:pt>
                <c:pt idx="198">
                  <c:v>79.373652063360311</c:v>
                </c:pt>
                <c:pt idx="199">
                  <c:v>79.268839585385933</c:v>
                </c:pt>
                <c:pt idx="200">
                  <c:v>79.164295081599946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95.571665492124424</c:v>
                </c:pt>
                <c:pt idx="1">
                  <c:v>95.71934516025938</c:v>
                </c:pt>
                <c:pt idx="2">
                  <c:v>95.866561052707695</c:v>
                </c:pt>
                <c:pt idx="3">
                  <c:v>96.013226420798929</c:v>
                </c:pt>
                <c:pt idx="4">
                  <c:v>96.159242925394608</c:v>
                </c:pt>
                <c:pt idx="5">
                  <c:v>96.304499406133857</c:v>
                </c:pt>
                <c:pt idx="6">
                  <c:v>96.448870564481155</c:v>
                </c:pt>
                <c:pt idx="7">
                  <c:v>96.59221556393932</c:v>
                </c:pt>
                <c:pt idx="8">
                  <c:v>96.734376553645518</c:v>
                </c:pt>
                <c:pt idx="9">
                  <c:v>96.875177125081137</c:v>
                </c:pt>
                <c:pt idx="10">
                  <c:v>97.014420715884242</c:v>
                </c:pt>
                <c:pt idx="11">
                  <c:v>97.151888979827717</c:v>
                </c:pt>
                <c:pt idx="12">
                  <c:v>97.287340147984409</c:v>
                </c:pt>
                <c:pt idx="13">
                  <c:v>97.420507412978623</c:v>
                </c:pt>
                <c:pt idx="14">
                  <c:v>97.551097376027556</c:v>
                </c:pt>
                <c:pt idx="15">
                  <c:v>97.678788605158033</c:v>
                </c:pt>
                <c:pt idx="16">
                  <c:v>97.803230362431336</c:v>
                </c:pt>
                <c:pt idx="17">
                  <c:v>97.924041568014601</c:v>
                </c:pt>
                <c:pt idx="18">
                  <c:v>98.040810079188972</c:v>
                </c:pt>
                <c:pt idx="19">
                  <c:v>98.153092372433505</c:v>
                </c:pt>
                <c:pt idx="20">
                  <c:v>98.260413725969556</c:v>
                </c:pt>
                <c:pt idx="21">
                  <c:v>98.362269007824509</c:v>
                </c:pt>
                <c:pt idx="22">
                  <c:v>98.458124179637622</c:v>
                </c:pt>
                <c:pt idx="23">
                  <c:v>98.547418627982552</c:v>
                </c:pt>
                <c:pt idx="24">
                  <c:v>98.629568431689549</c:v>
                </c:pt>
                <c:pt idx="25">
                  <c:v>98.703970664215106</c:v>
                </c:pt>
                <c:pt idx="26">
                  <c:v>98.770008813243663</c:v>
                </c:pt>
                <c:pt idx="27">
                  <c:v>98.827059374280239</c:v>
                </c:pt>
                <c:pt idx="28">
                  <c:v>98.874499640174307</c:v>
                </c:pt>
                <c:pt idx="29">
                  <c:v>98.911716663973735</c:v>
                </c:pt>
                <c:pt idx="30">
                  <c:v>98.9381173186068</c:v>
                </c:pt>
                <c:pt idx="31">
                  <c:v>98.953139314893804</c:v>
                </c:pt>
                <c:pt idx="32">
                  <c:v>98.956262971609135</c:v>
                </c:pt>
                <c:pt idx="33">
                  <c:v>98.947023461189687</c:v>
                </c:pt>
                <c:pt idx="34">
                  <c:v>98.925023186752995</c:v>
                </c:pt>
                <c:pt idx="35">
                  <c:v>98.889943885789776</c:v>
                </c:pt>
                <c:pt idx="36">
                  <c:v>98.841558009223334</c:v>
                </c:pt>
                <c:pt idx="37">
                  <c:v>98.779738897501815</c:v>
                </c:pt>
                <c:pt idx="38">
                  <c:v>98.704469273387176</c:v>
                </c:pt>
                <c:pt idx="39">
                  <c:v>98.61584759813627</c:v>
                </c:pt>
                <c:pt idx="40">
                  <c:v>98.51409189577177</c:v>
                </c:pt>
                <c:pt idx="41">
                  <c:v>98.399540738401527</c:v>
                </c:pt>
                <c:pt idx="42">
                  <c:v>98.272651200416362</c:v>
                </c:pt>
                <c:pt idx="43">
                  <c:v>98.13399372432076</c:v>
                </c:pt>
                <c:pt idx="44">
                  <c:v>97.984243986910215</c:v>
                </c:pt>
                <c:pt idx="45">
                  <c:v>97.824172000834125</c:v>
                </c:pt>
                <c:pt idx="46">
                  <c:v>97.654628822050995</c:v>
                </c:pt>
                <c:pt idx="47">
                  <c:v>97.476531347748974</c:v>
                </c:pt>
                <c:pt idx="48">
                  <c:v>97.290845773292233</c:v>
                </c:pt>
                <c:pt idx="49">
                  <c:v>97.098570324811718</c:v>
                </c:pt>
                <c:pt idx="50">
                  <c:v>96.900717893747427</c:v>
                </c:pt>
                <c:pt idx="51">
                  <c:v>96.698299172077924</c:v>
                </c:pt>
                <c:pt idx="52">
                  <c:v>96.492306826482135</c:v>
                </c:pt>
                <c:pt idx="53">
                  <c:v>96.283701163144556</c:v>
                </c:pt>
                <c:pt idx="54">
                  <c:v>96.073397630810277</c:v>
                </c:pt>
                <c:pt idx="55">
                  <c:v>95.862256397060705</c:v>
                </c:pt>
                <c:pt idx="56">
                  <c:v>95.651074120248765</c:v>
                </c:pt>
                <c:pt idx="57">
                  <c:v>95.440577934557282</c:v>
                </c:pt>
                <c:pt idx="58">
                  <c:v>95.231421573961626</c:v>
                </c:pt>
                <c:pt idx="59">
                  <c:v>95.024183486267773</c:v>
                </c:pt>
                <c:pt idx="60">
                  <c:v>94.819366732687257</c:v>
                </c:pt>
                <c:pt idx="61">
                  <c:v>94.617400431691166</c:v>
                </c:pt>
                <c:pt idx="62">
                  <c:v>94.418642486857578</c:v>
                </c:pt>
                <c:pt idx="63">
                  <c:v>94.223383334805774</c:v>
                </c:pt>
                <c:pt idx="64">
                  <c:v>94.0318504582374</c:v>
                </c:pt>
                <c:pt idx="65">
                  <c:v>93.844213427508606</c:v>
                </c:pt>
                <c:pt idx="66">
                  <c:v>93.660589259045537</c:v>
                </c:pt>
                <c:pt idx="67">
                  <c:v>93.48104790758434</c:v>
                </c:pt>
                <c:pt idx="68">
                  <c:v>93.305617739374</c:v>
                </c:pt>
                <c:pt idx="69">
                  <c:v>93.134290863308735</c:v>
                </c:pt>
                <c:pt idx="70">
                  <c:v>92.967028225107612</c:v>
                </c:pt>
                <c:pt idx="71">
                  <c:v>92.803764395224562</c:v>
                </c:pt>
                <c:pt idx="72">
                  <c:v>92.644412003618413</c:v>
                </c:pt>
                <c:pt idx="73">
                  <c:v>92.488865793613215</c:v>
                </c:pt>
                <c:pt idx="74">
                  <c:v>92.337006282839511</c:v>
                </c:pt>
                <c:pt idx="75">
                  <c:v>92.188703031841001</c:v>
                </c:pt>
                <c:pt idx="76">
                  <c:v>92.043817530640936</c:v>
                </c:pt>
                <c:pt idx="77">
                  <c:v>91.902205720728787</c:v>
                </c:pt>
                <c:pt idx="78">
                  <c:v>91.76372017492119</c:v>
                </c:pt>
                <c:pt idx="79">
                  <c:v>91.628211960731974</c:v>
                </c:pt>
                <c:pt idx="80">
                  <c:v>91.495532214602079</c:v>
                </c:pt>
                <c:pt idx="81">
                  <c:v>91.365533454900586</c:v>
                </c:pt>
                <c:pt idx="82">
                  <c:v>91.238070661285107</c:v>
                </c:pt>
                <c:pt idx="83">
                  <c:v>91.113002147042906</c:v>
                </c:pt>
                <c:pt idx="84">
                  <c:v>90.990190249607977</c:v>
                </c:pt>
                <c:pt idx="85">
                  <c:v>90.869501862733998</c:v>
                </c:pt>
                <c:pt idx="86">
                  <c:v>90.750808831913361</c:v>
                </c:pt>
                <c:pt idx="87">
                  <c:v>90.633988232674511</c:v>
                </c:pt>
                <c:pt idx="88">
                  <c:v>90.518922549430769</c:v>
                </c:pt>
                <c:pt idx="89">
                  <c:v>90.405499770651275</c:v>
                </c:pt>
                <c:pt idx="90">
                  <c:v>90.293613414313157</c:v>
                </c:pt>
                <c:pt idx="91">
                  <c:v>90.183162495899154</c:v>
                </c:pt>
                <c:pt idx="92">
                  <c:v>90.074051449640038</c:v>
                </c:pt>
                <c:pt idx="93">
                  <c:v>89.966190012274097</c:v>
                </c:pt>
                <c:pt idx="94">
                  <c:v>89.859493077304066</c:v>
                </c:pt>
                <c:pt idx="95">
                  <c:v>89.753880526577206</c:v>
                </c:pt>
                <c:pt idx="96">
                  <c:v>89.649277044984757</c:v>
                </c:pt>
                <c:pt idx="97">
                  <c:v>89.545611923168508</c:v>
                </c:pt>
                <c:pt idx="98">
                  <c:v>89.442818852324407</c:v>
                </c:pt>
                <c:pt idx="99">
                  <c:v>89.340835714496109</c:v>
                </c:pt>
                <c:pt idx="100">
                  <c:v>89.239604371146129</c:v>
                </c:pt>
                <c:pt idx="101">
                  <c:v>89.139070452267958</c:v>
                </c:pt>
                <c:pt idx="102">
                  <c:v>89.039183147852981</c:v>
                </c:pt>
                <c:pt idx="103">
                  <c:v>88.939895003139057</c:v>
                </c:pt>
                <c:pt idx="104">
                  <c:v>88.841161718738604</c:v>
                </c:pt>
                <c:pt idx="105">
                  <c:v>88.742941956464534</c:v>
                </c:pt>
                <c:pt idx="106">
                  <c:v>88.645197151435013</c:v>
                </c:pt>
                <c:pt idx="107">
                  <c:v>88.547891330840088</c:v>
                </c:pt>
                <c:pt idx="108">
                  <c:v>88.450990939584827</c:v>
                </c:pt>
                <c:pt idx="109">
                  <c:v>88.354464672885683</c:v>
                </c:pt>
                <c:pt idx="110">
                  <c:v>88.258283315780076</c:v>
                </c:pt>
                <c:pt idx="111">
                  <c:v>88.162419589415379</c:v>
                </c:pt>
                <c:pt idx="112">
                  <c:v>88.066848003903388</c:v>
                </c:pt>
                <c:pt idx="113">
                  <c:v>87.971544717464809</c:v>
                </c:pt>
                <c:pt idx="114">
                  <c:v>87.876487401535641</c:v>
                </c:pt>
                <c:pt idx="115">
                  <c:v>87.781655111467515</c:v>
                </c:pt>
                <c:pt idx="116">
                  <c:v>87.687028162421853</c:v>
                </c:pt>
                <c:pt idx="117">
                  <c:v>87.59258801003395</c:v>
                </c:pt>
                <c:pt idx="118">
                  <c:v>87.4983171354056</c:v>
                </c:pt>
                <c:pt idx="119">
                  <c:v>87.404198933973575</c:v>
                </c:pt>
                <c:pt idx="120">
                  <c:v>87.310217607795749</c:v>
                </c:pt>
                <c:pt idx="121">
                  <c:v>87.216358060796011</c:v>
                </c:pt>
                <c:pt idx="122">
                  <c:v>87.122605796513994</c:v>
                </c:pt>
                <c:pt idx="123">
                  <c:v>87.028946817916832</c:v>
                </c:pt>
                <c:pt idx="124">
                  <c:v>86.935367528846527</c:v>
                </c:pt>
                <c:pt idx="125">
                  <c:v>86.841854636700248</c:v>
                </c:pt>
                <c:pt idx="126">
                  <c:v>86.748395055974015</c:v>
                </c:pt>
                <c:pt idx="127">
                  <c:v>86.654975812340453</c:v>
                </c:pt>
                <c:pt idx="128">
                  <c:v>86.561583946985138</c:v>
                </c:pt>
                <c:pt idx="129">
                  <c:v>86.468206420991791</c:v>
                </c:pt>
                <c:pt idx="130">
                  <c:v>86.374830019648471</c:v>
                </c:pt>
                <c:pt idx="131">
                  <c:v>86.281441256646417</c:v>
                </c:pt>
                <c:pt idx="132">
                  <c:v>86.188026278264658</c:v>
                </c:pt>
                <c:pt idx="133">
                  <c:v>86.094570767778663</c:v>
                </c:pt>
                <c:pt idx="134">
                  <c:v>86.00105985050277</c:v>
                </c:pt>
                <c:pt idx="135">
                  <c:v>85.907478000080872</c:v>
                </c:pt>
                <c:pt idx="136">
                  <c:v>85.813808946873607</c:v>
                </c:pt>
                <c:pt idx="137">
                  <c:v>85.720035589564489</c:v>
                </c:pt>
                <c:pt idx="138">
                  <c:v>85.626139911414015</c:v>
                </c:pt>
                <c:pt idx="139">
                  <c:v>85.532102902937879</c:v>
                </c:pt>
                <c:pt idx="140">
                  <c:v>85.437904493165675</c:v>
                </c:pt>
                <c:pt idx="141">
                  <c:v>85.343523492047112</c:v>
                </c:pt>
                <c:pt idx="142">
                  <c:v>85.248937547006577</c:v>
                </c:pt>
                <c:pt idx="143">
                  <c:v>85.154123117089441</c:v>
                </c:pt>
                <c:pt idx="144">
                  <c:v>85.059055468578137</c:v>
                </c:pt>
                <c:pt idx="145">
                  <c:v>84.963708696357898</c:v>
                </c:pt>
                <c:pt idx="146">
                  <c:v>84.86805577565174</c:v>
                </c:pt>
                <c:pt idx="147">
                  <c:v>84.772068648980351</c:v>
                </c:pt>
                <c:pt idx="148">
                  <c:v>84.675718353291515</c:v>
                </c:pt>
                <c:pt idx="149">
                  <c:v>84.578975192092088</c:v>
                </c:pt>
                <c:pt idx="150">
                  <c:v>84.48180895704624</c:v>
                </c:pt>
                <c:pt idx="151">
                  <c:v>84.384189202815378</c:v>
                </c:pt>
                <c:pt idx="152">
                  <c:v>84.286085577854877</c:v>
                </c:pt>
                <c:pt idx="153">
                  <c:v>84.187468212399679</c:v>
                </c:pt>
                <c:pt idx="154">
                  <c:v>84.088308162933586</c:v>
                </c:pt>
                <c:pt idx="155">
                  <c:v>83.988577910043716</c:v>
                </c:pt>
                <c:pt idx="156">
                  <c:v>83.888251903736091</c:v>
                </c:pt>
                <c:pt idx="157">
                  <c:v>83.78730714711071</c:v>
                </c:pt>
                <c:pt idx="158">
                  <c:v>83.685723805884209</c:v>
                </c:pt>
                <c:pt idx="159">
                  <c:v>83.583485827792657</c:v>
                </c:pt>
                <c:pt idx="160">
                  <c:v>83.48058155263432</c:v>
                </c:pt>
                <c:pt idx="161">
                  <c:v>83.377004290905873</c:v>
                </c:pt>
                <c:pt idx="162">
                  <c:v>83.272752846947583</c:v>
                </c:pt>
                <c:pt idx="163">
                  <c:v>83.167831961548927</c:v>
                </c:pt>
                <c:pt idx="164">
                  <c:v>83.06225264934875</c:v>
                </c:pt>
                <c:pt idx="165">
                  <c:v>82.956032408292188</c:v>
                </c:pt>
                <c:pt idx="166">
                  <c:v>82.849195281975256</c:v>
                </c:pt>
                <c:pt idx="167">
                  <c:v>82.741771760868389</c:v>
                </c:pt>
                <c:pt idx="168">
                  <c:v>82.633798514962109</c:v>
                </c:pt>
                <c:pt idx="169">
                  <c:v>82.525317957960908</c:v>
                </c:pt>
                <c:pt idx="170">
                  <c:v>82.416377651268874</c:v>
                </c:pt>
                <c:pt idx="171">
                  <c:v>82.307029564076117</c:v>
                </c:pt>
                <c:pt idx="172">
                  <c:v>82.19732921324082</c:v>
                </c:pt>
                <c:pt idx="173">
                  <c:v>82.087334712777832</c:v>
                </c:pt>
                <c:pt idx="174">
                  <c:v>81.977105767118104</c:v>
                </c:pt>
                <c:pt idx="175">
                  <c:v>81.866702644561457</c:v>
                </c:pt>
                <c:pt idx="176">
                  <c:v>81.756185167366681</c:v>
                </c:pt>
                <c:pt idx="177">
                  <c:v>81.645611752775821</c:v>
                </c:pt>
                <c:pt idx="178">
                  <c:v>81.535038535214468</c:v>
                </c:pt>
                <c:pt idx="179">
                  <c:v>81.424518594355405</c:v>
                </c:pt>
                <c:pt idx="180">
                  <c:v>81.314101307195585</c:v>
                </c:pt>
                <c:pt idx="181">
                  <c:v>81.203831835322333</c:v>
                </c:pt>
                <c:pt idx="182">
                  <c:v>81.093750751662469</c:v>
                </c:pt>
                <c:pt idx="183">
                  <c:v>80.983893804672263</c:v>
                </c:pt>
                <c:pt idx="184">
                  <c:v>80.874291812487598</c:v>
                </c:pt>
                <c:pt idx="185">
                  <c:v>80.764970675235105</c:v>
                </c:pt>
                <c:pt idx="186">
                  <c:v>80.655951490613404</c:v>
                </c:pt>
                <c:pt idx="187">
                  <c:v>80.547250755976165</c:v>
                </c:pt>
                <c:pt idx="188">
                  <c:v>80.438880639391215</c:v>
                </c:pt>
                <c:pt idx="189">
                  <c:v>80.330849302352561</c:v>
                </c:pt>
                <c:pt idx="190">
                  <c:v>80.223161257788192</c:v>
                </c:pt>
                <c:pt idx="191">
                  <c:v>80.115817748534369</c:v>
                </c:pt>
                <c:pt idx="192">
                  <c:v>80.008817133330965</c:v>
                </c:pt>
                <c:pt idx="193">
                  <c:v>79.902155269464231</c:v>
                </c:pt>
                <c:pt idx="194">
                  <c:v>79.795825883286511</c:v>
                </c:pt>
                <c:pt idx="195">
                  <c:v>79.689820921870847</c:v>
                </c:pt>
                <c:pt idx="196">
                  <c:v>79.584130880924022</c:v>
                </c:pt>
                <c:pt idx="197">
                  <c:v>79.47874510573611</c:v>
                </c:pt>
                <c:pt idx="198">
                  <c:v>79.373652063360311</c:v>
                </c:pt>
                <c:pt idx="199">
                  <c:v>79.268839585385933</c:v>
                </c:pt>
                <c:pt idx="200">
                  <c:v>79.164295081599946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93.861999999999995</c:v>
                </c:pt>
                <c:pt idx="1">
                  <c:v>95.477000000000004</c:v>
                </c:pt>
                <c:pt idx="2">
                  <c:v>92.631</c:v>
                </c:pt>
                <c:pt idx="3">
                  <c:v>93.076999999999998</c:v>
                </c:pt>
                <c:pt idx="4">
                  <c:v>94.245999999999995</c:v>
                </c:pt>
                <c:pt idx="5">
                  <c:v>93.891999999999996</c:v>
                </c:pt>
                <c:pt idx="6">
                  <c:v>93.691999999999993</c:v>
                </c:pt>
                <c:pt idx="7">
                  <c:v>94.292000000000002</c:v>
                </c:pt>
                <c:pt idx="8">
                  <c:v>93.677000000000007</c:v>
                </c:pt>
                <c:pt idx="9">
                  <c:v>92.846000000000004</c:v>
                </c:pt>
                <c:pt idx="10">
                  <c:v>93.507999999999996</c:v>
                </c:pt>
                <c:pt idx="11">
                  <c:v>94.2</c:v>
                </c:pt>
                <c:pt idx="12">
                  <c:v>93.646000000000001</c:v>
                </c:pt>
                <c:pt idx="13">
                  <c:v>94.769000000000005</c:v>
                </c:pt>
                <c:pt idx="14">
                  <c:v>94.8</c:v>
                </c:pt>
                <c:pt idx="15">
                  <c:v>93.138000000000005</c:v>
                </c:pt>
                <c:pt idx="16">
                  <c:v>95.031000000000006</c:v>
                </c:pt>
                <c:pt idx="17">
                  <c:v>93.908000000000001</c:v>
                </c:pt>
                <c:pt idx="18">
                  <c:v>93.215000000000003</c:v>
                </c:pt>
                <c:pt idx="19">
                  <c:v>93.738</c:v>
                </c:pt>
                <c:pt idx="20">
                  <c:v>94.584999999999994</c:v>
                </c:pt>
                <c:pt idx="21">
                  <c:v>94.492000000000004</c:v>
                </c:pt>
                <c:pt idx="22">
                  <c:v>93.908000000000001</c:v>
                </c:pt>
                <c:pt idx="23">
                  <c:v>94.262</c:v>
                </c:pt>
                <c:pt idx="24">
                  <c:v>94.2</c:v>
                </c:pt>
                <c:pt idx="25">
                  <c:v>94.353999999999999</c:v>
                </c:pt>
                <c:pt idx="26">
                  <c:v>94.522999999999996</c:v>
                </c:pt>
                <c:pt idx="27">
                  <c:v>93.861999999999995</c:v>
                </c:pt>
                <c:pt idx="28">
                  <c:v>94.814999999999998</c:v>
                </c:pt>
                <c:pt idx="29">
                  <c:v>95.308000000000007</c:v>
                </c:pt>
                <c:pt idx="30">
                  <c:v>95.4</c:v>
                </c:pt>
                <c:pt idx="31">
                  <c:v>94.984999999999999</c:v>
                </c:pt>
                <c:pt idx="32">
                  <c:v>95.569000000000003</c:v>
                </c:pt>
                <c:pt idx="33">
                  <c:v>96.168999999999997</c:v>
                </c:pt>
                <c:pt idx="34">
                  <c:v>96.876999999999995</c:v>
                </c:pt>
                <c:pt idx="35">
                  <c:v>97.138000000000005</c:v>
                </c:pt>
                <c:pt idx="36">
                  <c:v>97.076999999999998</c:v>
                </c:pt>
                <c:pt idx="37">
                  <c:v>97.738</c:v>
                </c:pt>
                <c:pt idx="38">
                  <c:v>99.138000000000005</c:v>
                </c:pt>
                <c:pt idx="39">
                  <c:v>98.507999999999996</c:v>
                </c:pt>
                <c:pt idx="40">
                  <c:v>100.4</c:v>
                </c:pt>
                <c:pt idx="41">
                  <c:v>99.108000000000004</c:v>
                </c:pt>
                <c:pt idx="42">
                  <c:v>101.477</c:v>
                </c:pt>
                <c:pt idx="43">
                  <c:v>102.58499999999999</c:v>
                </c:pt>
                <c:pt idx="44">
                  <c:v>103.246</c:v>
                </c:pt>
                <c:pt idx="45">
                  <c:v>104.446</c:v>
                </c:pt>
                <c:pt idx="46">
                  <c:v>105.892</c:v>
                </c:pt>
                <c:pt idx="47">
                  <c:v>108.908</c:v>
                </c:pt>
                <c:pt idx="48">
                  <c:v>110.754</c:v>
                </c:pt>
                <c:pt idx="49">
                  <c:v>112.923</c:v>
                </c:pt>
                <c:pt idx="50">
                  <c:v>116.33799999999999</c:v>
                </c:pt>
                <c:pt idx="51">
                  <c:v>118.66200000000001</c:v>
                </c:pt>
                <c:pt idx="52">
                  <c:v>124.6</c:v>
                </c:pt>
                <c:pt idx="53">
                  <c:v>133.06200000000001</c:v>
                </c:pt>
                <c:pt idx="54">
                  <c:v>141.58500000000001</c:v>
                </c:pt>
                <c:pt idx="55">
                  <c:v>152.56899999999999</c:v>
                </c:pt>
                <c:pt idx="56">
                  <c:v>163.33799999999999</c:v>
                </c:pt>
                <c:pt idx="57">
                  <c:v>172.87700000000001</c:v>
                </c:pt>
                <c:pt idx="58">
                  <c:v>180.56899999999999</c:v>
                </c:pt>
                <c:pt idx="59">
                  <c:v>186.75399999999999</c:v>
                </c:pt>
                <c:pt idx="60">
                  <c:v>189.75399999999999</c:v>
                </c:pt>
                <c:pt idx="61">
                  <c:v>191.13800000000001</c:v>
                </c:pt>
                <c:pt idx="62">
                  <c:v>188.64599999999999</c:v>
                </c:pt>
                <c:pt idx="63">
                  <c:v>181.477</c:v>
                </c:pt>
                <c:pt idx="64">
                  <c:v>168.785</c:v>
                </c:pt>
                <c:pt idx="65">
                  <c:v>149.554</c:v>
                </c:pt>
                <c:pt idx="66">
                  <c:v>126.66200000000001</c:v>
                </c:pt>
                <c:pt idx="67">
                  <c:v>106.04600000000001</c:v>
                </c:pt>
                <c:pt idx="68">
                  <c:v>97.245999999999995</c:v>
                </c:pt>
                <c:pt idx="69">
                  <c:v>95.831000000000003</c:v>
                </c:pt>
                <c:pt idx="70">
                  <c:v>94.477000000000004</c:v>
                </c:pt>
                <c:pt idx="71">
                  <c:v>96.091999999999999</c:v>
                </c:pt>
                <c:pt idx="72">
                  <c:v>97.569000000000003</c:v>
                </c:pt>
                <c:pt idx="73">
                  <c:v>97.923000000000002</c:v>
                </c:pt>
                <c:pt idx="74">
                  <c:v>99.337999999999994</c:v>
                </c:pt>
                <c:pt idx="75">
                  <c:v>101.04600000000001</c:v>
                </c:pt>
                <c:pt idx="76">
                  <c:v>102.33799999999999</c:v>
                </c:pt>
                <c:pt idx="77">
                  <c:v>103.86199999999999</c:v>
                </c:pt>
                <c:pt idx="78">
                  <c:v>107.61499999999999</c:v>
                </c:pt>
                <c:pt idx="79">
                  <c:v>112.262</c:v>
                </c:pt>
                <c:pt idx="80">
                  <c:v>117.86199999999999</c:v>
                </c:pt>
                <c:pt idx="81">
                  <c:v>125.523</c:v>
                </c:pt>
                <c:pt idx="82">
                  <c:v>133.30799999999999</c:v>
                </c:pt>
                <c:pt idx="83">
                  <c:v>140.523</c:v>
                </c:pt>
                <c:pt idx="84">
                  <c:v>146.72300000000001</c:v>
                </c:pt>
                <c:pt idx="85">
                  <c:v>152.24600000000001</c:v>
                </c:pt>
                <c:pt idx="86">
                  <c:v>155.90799999999999</c:v>
                </c:pt>
                <c:pt idx="87">
                  <c:v>156.53800000000001</c:v>
                </c:pt>
                <c:pt idx="88">
                  <c:v>154.631</c:v>
                </c:pt>
                <c:pt idx="89">
                  <c:v>148.49199999999999</c:v>
                </c:pt>
                <c:pt idx="90">
                  <c:v>138</c:v>
                </c:pt>
                <c:pt idx="91">
                  <c:v>123.215</c:v>
                </c:pt>
                <c:pt idx="92">
                  <c:v>105.6</c:v>
                </c:pt>
                <c:pt idx="93">
                  <c:v>94.185000000000002</c:v>
                </c:pt>
                <c:pt idx="94">
                  <c:v>90.138000000000005</c:v>
                </c:pt>
                <c:pt idx="95">
                  <c:v>89.814999999999998</c:v>
                </c:pt>
                <c:pt idx="96">
                  <c:v>89.614999999999995</c:v>
                </c:pt>
                <c:pt idx="97">
                  <c:v>90.046000000000006</c:v>
                </c:pt>
                <c:pt idx="98">
                  <c:v>90.337999999999994</c:v>
                </c:pt>
                <c:pt idx="99">
                  <c:v>90.108000000000004</c:v>
                </c:pt>
                <c:pt idx="100">
                  <c:v>90.554000000000002</c:v>
                </c:pt>
                <c:pt idx="101">
                  <c:v>90.938000000000002</c:v>
                </c:pt>
                <c:pt idx="102">
                  <c:v>91.061999999999998</c:v>
                </c:pt>
                <c:pt idx="103">
                  <c:v>90.968999999999994</c:v>
                </c:pt>
                <c:pt idx="104">
                  <c:v>92.061999999999998</c:v>
                </c:pt>
                <c:pt idx="105">
                  <c:v>91.462000000000003</c:v>
                </c:pt>
                <c:pt idx="106">
                  <c:v>91.537999999999997</c:v>
                </c:pt>
                <c:pt idx="107">
                  <c:v>91.138000000000005</c:v>
                </c:pt>
                <c:pt idx="108">
                  <c:v>90.831000000000003</c:v>
                </c:pt>
                <c:pt idx="109">
                  <c:v>93.322999999999993</c:v>
                </c:pt>
                <c:pt idx="110">
                  <c:v>92.091999999999999</c:v>
                </c:pt>
                <c:pt idx="111">
                  <c:v>93.322999999999993</c:v>
                </c:pt>
                <c:pt idx="112">
                  <c:v>94.662000000000006</c:v>
                </c:pt>
                <c:pt idx="113">
                  <c:v>94.831000000000003</c:v>
                </c:pt>
                <c:pt idx="114">
                  <c:v>95.784999999999997</c:v>
                </c:pt>
                <c:pt idx="115">
                  <c:v>96.754000000000005</c:v>
                </c:pt>
                <c:pt idx="116">
                  <c:v>98.015000000000001</c:v>
                </c:pt>
                <c:pt idx="117">
                  <c:v>98.168999999999997</c:v>
                </c:pt>
                <c:pt idx="118">
                  <c:v>100.13800000000001</c:v>
                </c:pt>
                <c:pt idx="119">
                  <c:v>101.23099999999999</c:v>
                </c:pt>
                <c:pt idx="120">
                  <c:v>102.754</c:v>
                </c:pt>
                <c:pt idx="121">
                  <c:v>105.431</c:v>
                </c:pt>
                <c:pt idx="122">
                  <c:v>108.215</c:v>
                </c:pt>
                <c:pt idx="123">
                  <c:v>111.354</c:v>
                </c:pt>
                <c:pt idx="124">
                  <c:v>115.108</c:v>
                </c:pt>
                <c:pt idx="125">
                  <c:v>120.523</c:v>
                </c:pt>
                <c:pt idx="126">
                  <c:v>125.923</c:v>
                </c:pt>
                <c:pt idx="127">
                  <c:v>133.523</c:v>
                </c:pt>
                <c:pt idx="128">
                  <c:v>139.35400000000001</c:v>
                </c:pt>
                <c:pt idx="129">
                  <c:v>146.23099999999999</c:v>
                </c:pt>
                <c:pt idx="130">
                  <c:v>150.53800000000001</c:v>
                </c:pt>
                <c:pt idx="131">
                  <c:v>154.49199999999999</c:v>
                </c:pt>
                <c:pt idx="132">
                  <c:v>158.785</c:v>
                </c:pt>
                <c:pt idx="133">
                  <c:v>160.90799999999999</c:v>
                </c:pt>
                <c:pt idx="134">
                  <c:v>160.892</c:v>
                </c:pt>
                <c:pt idx="135">
                  <c:v>158.83099999999999</c:v>
                </c:pt>
                <c:pt idx="136">
                  <c:v>155.87700000000001</c:v>
                </c:pt>
                <c:pt idx="137">
                  <c:v>150.01499999999999</c:v>
                </c:pt>
                <c:pt idx="138">
                  <c:v>143.108</c:v>
                </c:pt>
                <c:pt idx="139">
                  <c:v>132.43100000000001</c:v>
                </c:pt>
                <c:pt idx="140">
                  <c:v>121.723</c:v>
                </c:pt>
                <c:pt idx="141">
                  <c:v>110.569</c:v>
                </c:pt>
                <c:pt idx="142">
                  <c:v>100.938</c:v>
                </c:pt>
                <c:pt idx="143">
                  <c:v>94.8</c:v>
                </c:pt>
                <c:pt idx="144">
                  <c:v>90.861999999999995</c:v>
                </c:pt>
                <c:pt idx="145">
                  <c:v>88.522999999999996</c:v>
                </c:pt>
                <c:pt idx="146">
                  <c:v>87.061999999999998</c:v>
                </c:pt>
                <c:pt idx="147">
                  <c:v>85.984999999999999</c:v>
                </c:pt>
                <c:pt idx="148">
                  <c:v>86.353999999999999</c:v>
                </c:pt>
                <c:pt idx="149">
                  <c:v>87.031000000000006</c:v>
                </c:pt>
                <c:pt idx="150">
                  <c:v>89.507999999999996</c:v>
                </c:pt>
                <c:pt idx="151">
                  <c:v>88.337999999999994</c:v>
                </c:pt>
                <c:pt idx="152">
                  <c:v>89.554000000000002</c:v>
                </c:pt>
                <c:pt idx="153">
                  <c:v>91.061999999999998</c:v>
                </c:pt>
                <c:pt idx="154">
                  <c:v>92.430999999999997</c:v>
                </c:pt>
                <c:pt idx="155">
                  <c:v>94.492000000000004</c:v>
                </c:pt>
                <c:pt idx="156">
                  <c:v>95.4</c:v>
                </c:pt>
                <c:pt idx="157">
                  <c:v>97.6</c:v>
                </c:pt>
                <c:pt idx="158">
                  <c:v>99.569000000000003</c:v>
                </c:pt>
                <c:pt idx="159">
                  <c:v>103.723</c:v>
                </c:pt>
                <c:pt idx="160">
                  <c:v>108.062</c:v>
                </c:pt>
                <c:pt idx="161">
                  <c:v>111.723</c:v>
                </c:pt>
                <c:pt idx="162">
                  <c:v>117.76900000000001</c:v>
                </c:pt>
                <c:pt idx="163">
                  <c:v>121.631</c:v>
                </c:pt>
                <c:pt idx="164">
                  <c:v>126.062</c:v>
                </c:pt>
                <c:pt idx="165">
                  <c:v>130.262</c:v>
                </c:pt>
                <c:pt idx="166">
                  <c:v>132.27699999999999</c:v>
                </c:pt>
                <c:pt idx="167">
                  <c:v>134.46199999999999</c:v>
                </c:pt>
                <c:pt idx="168">
                  <c:v>133.76900000000001</c:v>
                </c:pt>
                <c:pt idx="169">
                  <c:v>131.98500000000001</c:v>
                </c:pt>
                <c:pt idx="170">
                  <c:v>127.908</c:v>
                </c:pt>
                <c:pt idx="171">
                  <c:v>122.30800000000001</c:v>
                </c:pt>
                <c:pt idx="172">
                  <c:v>114.569</c:v>
                </c:pt>
                <c:pt idx="173">
                  <c:v>106.785</c:v>
                </c:pt>
                <c:pt idx="174">
                  <c:v>98.369</c:v>
                </c:pt>
                <c:pt idx="175">
                  <c:v>91.308000000000007</c:v>
                </c:pt>
                <c:pt idx="176">
                  <c:v>87.492000000000004</c:v>
                </c:pt>
                <c:pt idx="177">
                  <c:v>84.385000000000005</c:v>
                </c:pt>
                <c:pt idx="178">
                  <c:v>81.662000000000006</c:v>
                </c:pt>
                <c:pt idx="179">
                  <c:v>82.230999999999995</c:v>
                </c:pt>
                <c:pt idx="180">
                  <c:v>81.262</c:v>
                </c:pt>
                <c:pt idx="181">
                  <c:v>81.445999999999998</c:v>
                </c:pt>
                <c:pt idx="182">
                  <c:v>80.707999999999998</c:v>
                </c:pt>
                <c:pt idx="183">
                  <c:v>81.046000000000006</c:v>
                </c:pt>
                <c:pt idx="184">
                  <c:v>81.015000000000001</c:v>
                </c:pt>
                <c:pt idx="185">
                  <c:v>81.507999999999996</c:v>
                </c:pt>
                <c:pt idx="186">
                  <c:v>81.322999999999993</c:v>
                </c:pt>
                <c:pt idx="187">
                  <c:v>81.322999999999993</c:v>
                </c:pt>
                <c:pt idx="188">
                  <c:v>80.8</c:v>
                </c:pt>
                <c:pt idx="189">
                  <c:v>82.462000000000003</c:v>
                </c:pt>
                <c:pt idx="190">
                  <c:v>82.662000000000006</c:v>
                </c:pt>
                <c:pt idx="191">
                  <c:v>81.153999999999996</c:v>
                </c:pt>
                <c:pt idx="192">
                  <c:v>81.691999999999993</c:v>
                </c:pt>
                <c:pt idx="193">
                  <c:v>81.353999999999999</c:v>
                </c:pt>
                <c:pt idx="194">
                  <c:v>81.968999999999994</c:v>
                </c:pt>
                <c:pt idx="195">
                  <c:v>81.631</c:v>
                </c:pt>
                <c:pt idx="196">
                  <c:v>81.123000000000005</c:v>
                </c:pt>
                <c:pt idx="197">
                  <c:v>80.046000000000006</c:v>
                </c:pt>
                <c:pt idx="198">
                  <c:v>81.108000000000004</c:v>
                </c:pt>
                <c:pt idx="199">
                  <c:v>80.138000000000005</c:v>
                </c:pt>
                <c:pt idx="200">
                  <c:v>80.754000000000005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92.388727235170947</c:v>
                </c:pt>
                <c:pt idx="2">
                  <c:v>92.545697619687914</c:v>
                </c:pt>
                <c:pt idx="3">
                  <c:v>92.703070578578405</c:v>
                </c:pt>
                <c:pt idx="4">
                  <c:v>92.860839596725739</c:v>
                </c:pt>
                <c:pt idx="5">
                  <c:v>93.01899323171574</c:v>
                </c:pt>
                <c:pt idx="6">
                  <c:v>93.177514281145477</c:v>
                </c:pt>
                <c:pt idx="7">
                  <c:v>93.336378854282927</c:v>
                </c:pt>
                <c:pt idx="8">
                  <c:v>93.495555342402213</c:v>
                </c:pt>
                <c:pt idx="9">
                  <c:v>93.655003283043825</c:v>
                </c:pt>
                <c:pt idx="10">
                  <c:v>93.814672114829975</c:v>
                </c:pt>
                <c:pt idx="11">
                  <c:v>93.974499821442194</c:v>
                </c:pt>
                <c:pt idx="12">
                  <c:v>94.134411466129336</c:v>
                </c:pt>
                <c:pt idx="13">
                  <c:v>94.294317621944856</c:v>
                </c:pt>
                <c:pt idx="14">
                  <c:v>94.454112708257824</c:v>
                </c:pt>
                <c:pt idx="15">
                  <c:v>94.613673251665787</c:v>
                </c:pt>
                <c:pt idx="16">
                  <c:v>94.772856100465049</c:v>
                </c:pt>
                <c:pt idx="17">
                  <c:v>94.931496638313092</c:v>
                </c:pt>
                <c:pt idx="18">
                  <c:v>95.0894070679837</c:v>
                </c:pt>
                <c:pt idx="19">
                  <c:v>95.246374875605667</c:v>
                </c:pt>
                <c:pt idx="20">
                  <c:v>95.402161648182897</c:v>
                </c:pt>
                <c:pt idx="21">
                  <c:v>95.556502516023357</c:v>
                </c:pt>
                <c:pt idx="22">
                  <c:v>95.709106647331851</c:v>
                </c:pt>
                <c:pt idx="23">
                  <c:v>95.859659464304215</c:v>
                </c:pt>
                <c:pt idx="24">
                  <c:v>96.007827620052439</c:v>
                </c:pt>
                <c:pt idx="25">
                  <c:v>96.153268328854622</c:v>
                </c:pt>
                <c:pt idx="26">
                  <c:v>96.295645447990111</c:v>
                </c:pt>
                <c:pt idx="27">
                  <c:v>96.43465584847263</c:v>
                </c:pt>
                <c:pt idx="28">
                  <c:v>96.57007116771122</c:v>
                </c:pt>
                <c:pt idx="29">
                  <c:v>96.701802078580897</c:v>
                </c:pt>
                <c:pt idx="30">
                  <c:v>96.829994763021205</c:v>
                </c:pt>
                <c:pt idx="31">
                  <c:v>96.955172286209461</c:v>
                </c:pt>
                <c:pt idx="32">
                  <c:v>97.078436832221527</c:v>
                </c:pt>
                <c:pt idx="33">
                  <c:v>97.201751882468955</c:v>
                </c:pt>
                <c:pt idx="34">
                  <c:v>97.32832572402728</c:v>
                </c:pt>
                <c:pt idx="35">
                  <c:v>97.463118180029497</c:v>
                </c:pt>
                <c:pt idx="36">
                  <c:v>97.613489850251128</c:v>
                </c:pt>
                <c:pt idx="37">
                  <c:v>97.790005872536469</c:v>
                </c:pt>
                <c:pt idx="38">
                  <c:v>98.00739261429888</c:v>
                </c:pt>
                <c:pt idx="39">
                  <c:v>98.285624338868274</c:v>
                </c:pt>
                <c:pt idx="40">
                  <c:v>98.651086966531338</c:v>
                </c:pt>
                <c:pt idx="41">
                  <c:v>99.137727944411211</c:v>
                </c:pt>
                <c:pt idx="42">
                  <c:v>99.78805707863512</c:v>
                </c:pt>
                <c:pt idx="43">
                  <c:v>100.65381732055637</c:v>
                </c:pt>
                <c:pt idx="44">
                  <c:v>101.79610375145776</c:v>
                </c:pt>
                <c:pt idx="45">
                  <c:v>103.28468245686005</c:v>
                </c:pt>
                <c:pt idx="46">
                  <c:v>105.1962591802567</c:v>
                </c:pt>
                <c:pt idx="47">
                  <c:v>107.61148117429566</c:v>
                </c:pt>
                <c:pt idx="48">
                  <c:v>110.61053304008234</c:v>
                </c:pt>
                <c:pt idx="49">
                  <c:v>114.26731253571229</c:v>
                </c:pt>
                <c:pt idx="50">
                  <c:v>118.64234231504439</c:v>
                </c:pt>
                <c:pt idx="51">
                  <c:v>123.77477642590902</c:v>
                </c:pt>
                <c:pt idx="52">
                  <c:v>129.67407472591614</c:v>
                </c:pt>
                <c:pt idx="53">
                  <c:v>136.31211427371582</c:v>
                </c:pt>
                <c:pt idx="54">
                  <c:v>143.61664804723713</c:v>
                </c:pt>
                <c:pt idx="55">
                  <c:v>151.4670569660623</c:v>
                </c:pt>
                <c:pt idx="56">
                  <c:v>159.69307873449429</c:v>
                </c:pt>
                <c:pt idx="57">
                  <c:v>168.07543936770466</c:v>
                </c:pt>
                <c:pt idx="58">
                  <c:v>176.33844826382835</c:v>
                </c:pt>
                <c:pt idx="59">
                  <c:v>184.09404036841411</c:v>
                </c:pt>
                <c:pt idx="60">
                  <c:v>190.6428492149515</c:v>
                </c:pt>
                <c:pt idx="61">
                  <c:v>194.57289468258281</c:v>
                </c:pt>
                <c:pt idx="62">
                  <c:v>193.48078928882563</c:v>
                </c:pt>
                <c:pt idx="63">
                  <c:v>184.72869320590235</c:v>
                </c:pt>
                <c:pt idx="64">
                  <c:v>167.67868661264191</c:v>
                </c:pt>
                <c:pt idx="65">
                  <c:v>145.62199649444662</c:v>
                </c:pt>
                <c:pt idx="66">
                  <c:v>124.57815114131272</c:v>
                </c:pt>
                <c:pt idx="67">
                  <c:v>109.37080930336347</c:v>
                </c:pt>
                <c:pt idx="68">
                  <c:v>100.99445065002664</c:v>
                </c:pt>
                <c:pt idx="69">
                  <c:v>97.523056615223851</c:v>
                </c:pt>
                <c:pt idx="70">
                  <c:v>96.56096555649296</c:v>
                </c:pt>
                <c:pt idx="71">
                  <c:v>96.623949644446242</c:v>
                </c:pt>
                <c:pt idx="72">
                  <c:v>97.134270126401987</c:v>
                </c:pt>
                <c:pt idx="73">
                  <c:v>97.974696354240066</c:v>
                </c:pt>
                <c:pt idx="74">
                  <c:v>99.186526477637642</c:v>
                </c:pt>
                <c:pt idx="75">
                  <c:v>100.85367094062364</c:v>
                </c:pt>
                <c:pt idx="76">
                  <c:v>103.06880813898464</c:v>
                </c:pt>
                <c:pt idx="77">
                  <c:v>105.91999443521308</c:v>
                </c:pt>
                <c:pt idx="78">
                  <c:v>109.47903091709308</c:v>
                </c:pt>
                <c:pt idx="79">
                  <c:v>113.78849359480775</c:v>
                </c:pt>
                <c:pt idx="80">
                  <c:v>118.8481621069725</c:v>
                </c:pt>
                <c:pt idx="81">
                  <c:v>124.60257612385981</c:v>
                </c:pt>
                <c:pt idx="82">
                  <c:v>130.93165786997866</c:v>
                </c:pt>
                <c:pt idx="83">
                  <c:v>137.64476984453069</c:v>
                </c:pt>
                <c:pt idx="84">
                  <c:v>144.46906455600077</c:v>
                </c:pt>
                <c:pt idx="85">
                  <c:v>150.99026818302954</c:v>
                </c:pt>
                <c:pt idx="86">
                  <c:v>156.45479466412087</c:v>
                </c:pt>
                <c:pt idx="87">
                  <c:v>159.4219262510349</c:v>
                </c:pt>
                <c:pt idx="88">
                  <c:v>157.71024341330337</c:v>
                </c:pt>
                <c:pt idx="89">
                  <c:v>149.50668260116288</c:v>
                </c:pt>
                <c:pt idx="90">
                  <c:v>135.47136997899153</c:v>
                </c:pt>
                <c:pt idx="91">
                  <c:v>119.49233851492261</c:v>
                </c:pt>
                <c:pt idx="92">
                  <c:v>106.30327667170531</c:v>
                </c:pt>
                <c:pt idx="93">
                  <c:v>98.211700514278803</c:v>
                </c:pt>
                <c:pt idx="94">
                  <c:v>94.470333892822566</c:v>
                </c:pt>
                <c:pt idx="95">
                  <c:v>93.131891879174105</c:v>
                </c:pt>
                <c:pt idx="96">
                  <c:v>92.722488349685705</c:v>
                </c:pt>
                <c:pt idx="97">
                  <c:v>92.573101067878085</c:v>
                </c:pt>
                <c:pt idx="98">
                  <c:v>92.478350963445976</c:v>
                </c:pt>
                <c:pt idx="99">
                  <c:v>92.394027062011958</c:v>
                </c:pt>
                <c:pt idx="100">
                  <c:v>92.313943555572848</c:v>
                </c:pt>
                <c:pt idx="101">
                  <c:v>92.238543474159158</c:v>
                </c:pt>
                <c:pt idx="102">
                  <c:v>92.169530906681914</c:v>
                </c:pt>
                <c:pt idx="103">
                  <c:v>92.109358636130594</c:v>
                </c:pt>
                <c:pt idx="104">
                  <c:v>92.061375883032511</c:v>
                </c:pt>
                <c:pt idx="105">
                  <c:v>92.030076408990837</c:v>
                </c:pt>
                <c:pt idx="106">
                  <c:v>92.021394746536316</c:v>
                </c:pt>
                <c:pt idx="107">
                  <c:v>92.043044189195427</c:v>
                </c:pt>
                <c:pt idx="108">
                  <c:v>92.104888507112349</c:v>
                </c:pt>
                <c:pt idx="109">
                  <c:v>92.219332946340472</c:v>
                </c:pt>
                <c:pt idx="110">
                  <c:v>92.401712133189903</c:v>
                </c:pt>
                <c:pt idx="111">
                  <c:v>92.670643541834252</c:v>
                </c:pt>
                <c:pt idx="112">
                  <c:v>93.048305818640074</c:v>
                </c:pt>
                <c:pt idx="113">
                  <c:v>93.560592410983233</c:v>
                </c:pt>
                <c:pt idx="114">
                  <c:v>94.237083833833339</c:v>
                </c:pt>
                <c:pt idx="115">
                  <c:v>95.110777969968794</c:v>
                </c:pt>
                <c:pt idx="116">
                  <c:v>96.217518603728251</c:v>
                </c:pt>
                <c:pt idx="117">
                  <c:v>97.595069442416346</c:v>
                </c:pt>
                <c:pt idx="118">
                  <c:v>99.281795410847451</c:v>
                </c:pt>
                <c:pt idx="119">
                  <c:v>101.314935698162</c:v>
                </c:pt>
                <c:pt idx="120">
                  <c:v>103.72848376300547</c:v>
                </c:pt>
                <c:pt idx="121">
                  <c:v>106.55072703052382</c:v>
                </c:pt>
                <c:pt idx="122">
                  <c:v>109.80154054094741</c:v>
                </c:pt>
                <c:pt idx="123">
                  <c:v>113.48956862378773</c:v>
                </c:pt>
                <c:pt idx="124">
                  <c:v>117.60945377240061</c:v>
                </c:pt>
                <c:pt idx="125">
                  <c:v>122.13924981773161</c:v>
                </c:pt>
                <c:pt idx="126">
                  <c:v>127.03800991836161</c:v>
                </c:pt>
                <c:pt idx="127">
                  <c:v>132.24311621060798</c:v>
                </c:pt>
                <c:pt idx="128">
                  <c:v>137.66601326619261</c:v>
                </c:pt>
                <c:pt idx="129">
                  <c:v>143.18359161615246</c:v>
                </c:pt>
                <c:pt idx="130">
                  <c:v>148.62126173617901</c:v>
                </c:pt>
                <c:pt idx="131">
                  <c:v>153.72494536769756</c:v>
                </c:pt>
                <c:pt idx="132">
                  <c:v>158.1261580578458</c:v>
                </c:pt>
                <c:pt idx="133">
                  <c:v>161.31865807884131</c:v>
                </c:pt>
                <c:pt idx="134">
                  <c:v>162.68109191572549</c:v>
                </c:pt>
                <c:pt idx="135">
                  <c:v>161.58180423890525</c:v>
                </c:pt>
                <c:pt idx="136">
                  <c:v>157.57183647262488</c:v>
                </c:pt>
                <c:pt idx="137">
                  <c:v>150.61130156808971</c:v>
                </c:pt>
                <c:pt idx="138">
                  <c:v>141.21814521927038</c:v>
                </c:pt>
                <c:pt idx="139">
                  <c:v>130.43021108337251</c:v>
                </c:pt>
                <c:pt idx="140">
                  <c:v>119.55494039011572</c:v>
                </c:pt>
                <c:pt idx="141">
                  <c:v>109.80250591228055</c:v>
                </c:pt>
                <c:pt idx="142">
                  <c:v>101.97066135283232</c:v>
                </c:pt>
                <c:pt idx="143">
                  <c:v>96.316390536745971</c:v>
                </c:pt>
                <c:pt idx="144">
                  <c:v>92.636915840307623</c:v>
                </c:pt>
                <c:pt idx="145">
                  <c:v>90.475375064810251</c:v>
                </c:pt>
                <c:pt idx="146">
                  <c:v>89.331847412008131</c:v>
                </c:pt>
                <c:pt idx="147">
                  <c:v>88.799612248101226</c:v>
                </c:pt>
                <c:pt idx="148">
                  <c:v>88.611523632497523</c:v>
                </c:pt>
                <c:pt idx="149">
                  <c:v>88.625509888573731</c:v>
                </c:pt>
                <c:pt idx="150">
                  <c:v>88.787354999547844</c:v>
                </c:pt>
                <c:pt idx="151">
                  <c:v>89.096085930741097</c:v>
                </c:pt>
                <c:pt idx="152">
                  <c:v>89.580906662994053</c:v>
                </c:pt>
                <c:pt idx="153">
                  <c:v>90.288526421026148</c:v>
                </c:pt>
                <c:pt idx="154">
                  <c:v>91.276545686102168</c:v>
                </c:pt>
                <c:pt idx="155">
                  <c:v>92.609105955026664</c:v>
                </c:pt>
                <c:pt idx="156">
                  <c:v>94.352500415908381</c:v>
                </c:pt>
                <c:pt idx="157">
                  <c:v>96.569656736621852</c:v>
                </c:pt>
                <c:pt idx="158">
                  <c:v>99.3131350086948</c:v>
                </c:pt>
                <c:pt idx="159">
                  <c:v>102.61662265258613</c:v>
                </c:pt>
                <c:pt idx="160">
                  <c:v>106.48485488168242</c:v>
                </c:pt>
                <c:pt idx="161">
                  <c:v>110.88132512608425</c:v>
                </c:pt>
                <c:pt idx="162">
                  <c:v>115.71213664292893</c:v>
                </c:pt>
                <c:pt idx="163">
                  <c:v>120.80377399339238</c:v>
                </c:pt>
                <c:pt idx="164">
                  <c:v>125.87474377207425</c:v>
                </c:pt>
                <c:pt idx="165">
                  <c:v>130.50888612236363</c:v>
                </c:pt>
                <c:pt idx="166">
                  <c:v>134.15167046218397</c:v>
                </c:pt>
                <c:pt idx="167">
                  <c:v>136.16184766859533</c:v>
                </c:pt>
                <c:pt idx="168">
                  <c:v>135.94308974903004</c:v>
                </c:pt>
                <c:pt idx="169">
                  <c:v>133.14137344804911</c:v>
                </c:pt>
                <c:pt idx="170">
                  <c:v>127.83581054589459</c:v>
                </c:pt>
                <c:pt idx="171">
                  <c:v>120.61567245949654</c:v>
                </c:pt>
                <c:pt idx="172">
                  <c:v>112.4685754565227</c:v>
                </c:pt>
                <c:pt idx="173">
                  <c:v>104.50255302189873</c:v>
                </c:pt>
                <c:pt idx="174">
                  <c:v>97.625171743818925</c:v>
                </c:pt>
                <c:pt idx="175">
                  <c:v>92.32882973294042</c:v>
                </c:pt>
                <c:pt idx="176">
                  <c:v>88.662143695998822</c:v>
                </c:pt>
                <c:pt idx="177">
                  <c:v>86.358408849223764</c:v>
                </c:pt>
                <c:pt idx="178">
                  <c:v>85.022590551245386</c:v>
                </c:pt>
                <c:pt idx="179">
                  <c:v>84.282861018807225</c:v>
                </c:pt>
                <c:pt idx="180">
                  <c:v>83.865231339057118</c:v>
                </c:pt>
                <c:pt idx="181">
                  <c:v>83.601534298096567</c:v>
                </c:pt>
                <c:pt idx="182">
                  <c:v>83.403424882337717</c:v>
                </c:pt>
                <c:pt idx="183">
                  <c:v>83.230616517576379</c:v>
                </c:pt>
                <c:pt idx="184">
                  <c:v>83.067050343487765</c:v>
                </c:pt>
                <c:pt idx="185">
                  <c:v>82.907129900297605</c:v>
                </c:pt>
                <c:pt idx="186">
                  <c:v>82.749174369200574</c:v>
                </c:pt>
                <c:pt idx="187">
                  <c:v>82.592776786969381</c:v>
                </c:pt>
                <c:pt idx="188">
                  <c:v>82.437884935783927</c:v>
                </c:pt>
                <c:pt idx="189">
                  <c:v>82.284523382428787</c:v>
                </c:pt>
                <c:pt idx="190">
                  <c:v>82.13272060233291</c:v>
                </c:pt>
                <c:pt idx="191">
                  <c:v>81.98249315348987</c:v>
                </c:pt>
                <c:pt idx="192">
                  <c:v>81.833843770495733</c:v>
                </c:pt>
                <c:pt idx="193">
                  <c:v>81.68676244813166</c:v>
                </c:pt>
                <c:pt idx="194">
                  <c:v>81.541228065988477</c:v>
                </c:pt>
                <c:pt idx="195">
                  <c:v>81.397210049254227</c:v>
                </c:pt>
                <c:pt idx="196">
                  <c:v>81.254669955770609</c:v>
                </c:pt>
                <c:pt idx="197">
                  <c:v>81.113562955531776</c:v>
                </c:pt>
                <c:pt idx="198">
                  <c:v>80.973839186735034</c:v>
                </c:pt>
                <c:pt idx="199">
                  <c:v>80.835444980321526</c:v>
                </c:pt>
                <c:pt idx="200">
                  <c:v>80.698323950395363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92.388727235168375</c:v>
                </c:pt>
                <c:pt idx="2">
                  <c:v>92.545697619681079</c:v>
                </c:pt>
                <c:pt idx="3">
                  <c:v>92.703070578560499</c:v>
                </c:pt>
                <c:pt idx="4">
                  <c:v>92.86083959667954</c:v>
                </c:pt>
                <c:pt idx="5">
                  <c:v>93.018993231598415</c:v>
                </c:pt>
                <c:pt idx="6">
                  <c:v>93.177514280852108</c:v>
                </c:pt>
                <c:pt idx="7">
                  <c:v>93.336378853560575</c:v>
                </c:pt>
                <c:pt idx="8">
                  <c:v>93.495555340650938</c:v>
                </c:pt>
                <c:pt idx="9">
                  <c:v>93.655003278863234</c:v>
                </c:pt>
                <c:pt idx="10">
                  <c:v>93.814672105003552</c:v>
                </c:pt>
                <c:pt idx="11">
                  <c:v>93.974499798700137</c:v>
                </c:pt>
                <c:pt idx="12">
                  <c:v>94.134411414304168</c:v>
                </c:pt>
                <c:pt idx="13">
                  <c:v>94.294317505658739</c:v>
                </c:pt>
                <c:pt idx="14">
                  <c:v>94.4541124513417</c:v>
                </c:pt>
                <c:pt idx="15">
                  <c:v>94.613672692769555</c:v>
                </c:pt>
                <c:pt idx="16">
                  <c:v>94.772854903318461</c:v>
                </c:pt>
                <c:pt idx="17">
                  <c:v>94.931494113438546</c:v>
                </c:pt>
                <c:pt idx="18">
                  <c:v>95.089401824636667</c:v>
                </c:pt>
                <c:pt idx="19">
                  <c:v>95.246364154150641</c:v>
                </c:pt>
                <c:pt idx="20">
                  <c:v>95.402140062033453</c:v>
                </c:pt>
                <c:pt idx="21">
                  <c:v>95.556459723001367</c:v>
                </c:pt>
                <c:pt idx="22">
                  <c:v>95.709023116451121</c:v>
                </c:pt>
                <c:pt idx="23">
                  <c:v>95.85949891904329</c:v>
                </c:pt>
                <c:pt idx="24">
                  <c:v>96.007523794534961</c:v>
                </c:pt>
                <c:pt idx="25">
                  <c:v>96.152702184307955</c:v>
                </c:pt>
                <c:pt idx="26">
                  <c:v>96.294606708275225</c:v>
                </c:pt>
                <c:pt idx="27">
                  <c:v>96.432779288402571</c:v>
                </c:pt>
                <c:pt idx="28">
                  <c:v>96.566733104690627</c:v>
                </c:pt>
                <c:pt idx="29">
                  <c:v>96.695955484825504</c:v>
                </c:pt>
                <c:pt idx="30">
                  <c:v>96.819911812610499</c:v>
                </c:pt>
                <c:pt idx="31">
                  <c:v>96.938050515754412</c:v>
                </c:pt>
                <c:pt idx="32">
                  <c:v>97.049809160031089</c:v>
                </c:pt>
                <c:pt idx="33">
                  <c:v>97.154621634262469</c:v>
                </c:pt>
                <c:pt idx="34">
                  <c:v>97.251926359809246</c:v>
                </c:pt>
                <c:pt idx="35">
                  <c:v>97.341175401010901</c:v>
                </c:pt>
                <c:pt idx="36">
                  <c:v>97.421844292038642</c:v>
                </c:pt>
                <c:pt idx="37">
                  <c:v>97.493442334633713</c:v>
                </c:pt>
                <c:pt idx="38">
                  <c:v>97.555523064742559</c:v>
                </c:pt>
                <c:pt idx="39">
                  <c:v>97.607694539191542</c:v>
                </c:pt>
                <c:pt idx="40">
                  <c:v>97.649629061378874</c:v>
                </c:pt>
                <c:pt idx="41">
                  <c:v>97.681071952118614</c:v>
                </c:pt>
                <c:pt idx="42">
                  <c:v>97.701848981749464</c:v>
                </c:pt>
                <c:pt idx="43">
                  <c:v>97.71187211423738</c:v>
                </c:pt>
                <c:pt idx="44">
                  <c:v>97.711143272957827</c:v>
                </c:pt>
                <c:pt idx="45">
                  <c:v>97.699755918505701</c:v>
                </c:pt>
                <c:pt idx="46">
                  <c:v>97.677894326369241</c:v>
                </c:pt>
                <c:pt idx="47">
                  <c:v>97.645830559862659</c:v>
                </c:pt>
                <c:pt idx="48">
                  <c:v>97.603919243382904</c:v>
                </c:pt>
                <c:pt idx="49">
                  <c:v>97.552590344511174</c:v>
                </c:pt>
                <c:pt idx="50">
                  <c:v>97.492340262959559</c:v>
                </c:pt>
                <c:pt idx="51">
                  <c:v>97.423721593498655</c:v>
                </c:pt>
                <c:pt idx="52">
                  <c:v>97.347331974488881</c:v>
                </c:pt>
                <c:pt idx="53">
                  <c:v>97.26380245158434</c:v>
                </c:pt>
                <c:pt idx="54">
                  <c:v>97.173785778156883</c:v>
                </c:pt>
                <c:pt idx="55">
                  <c:v>97.077945042771788</c:v>
                </c:pt>
                <c:pt idx="56">
                  <c:v>96.976942964096224</c:v>
                </c:pt>
                <c:pt idx="57">
                  <c:v>96.871432130460946</c:v>
                </c:pt>
                <c:pt idx="58">
                  <c:v>96.762046390801899</c:v>
                </c:pt>
                <c:pt idx="59">
                  <c:v>96.64939353152316</c:v>
                </c:pt>
                <c:pt idx="60">
                  <c:v>96.534049304830631</c:v>
                </c:pt>
                <c:pt idx="61">
                  <c:v>96.416552812119903</c:v>
                </c:pt>
                <c:pt idx="62">
                  <c:v>96.297403193674938</c:v>
                </c:pt>
                <c:pt idx="63">
                  <c:v>96.177057534666972</c:v>
                </c:pt>
                <c:pt idx="64">
                  <c:v>96.055929867576495</c:v>
                </c:pt>
                <c:pt idx="65">
                  <c:v>95.934391132179996</c:v>
                </c:pt>
                <c:pt idx="66">
                  <c:v>95.81276994499359</c:v>
                </c:pt>
                <c:pt idx="67">
                  <c:v>95.691354029021028</c:v>
                </c:pt>
                <c:pt idx="68">
                  <c:v>95.570392160097711</c:v>
                </c:pt>
                <c:pt idx="69">
                  <c:v>95.450096496351378</c:v>
                </c:pt>
                <c:pt idx="70">
                  <c:v>95.330645170718782</c:v>
                </c:pt>
                <c:pt idx="71">
                  <c:v>95.212185041689679</c:v>
                </c:pt>
                <c:pt idx="72">
                  <c:v>95.094834513346072</c:v>
                </c:pt>
                <c:pt idx="73">
                  <c:v>94.978686351448175</c:v>
                </c:pt>
                <c:pt idx="74">
                  <c:v>94.863810437137971</c:v>
                </c:pt>
                <c:pt idx="75">
                  <c:v>94.750256413360844</c:v>
                </c:pt>
                <c:pt idx="76">
                  <c:v>94.638056191093114</c:v>
                </c:pt>
                <c:pt idx="77">
                  <c:v>94.527226292802965</c:v>
                </c:pt>
                <c:pt idx="78">
                  <c:v>94.417770019266825</c:v>
                </c:pt>
                <c:pt idx="79">
                  <c:v>94.309679432987792</c:v>
                </c:pt>
                <c:pt idx="80">
                  <c:v>94.202937157151311</c:v>
                </c:pt>
                <c:pt idx="81">
                  <c:v>94.097517993456421</c:v>
                </c:pt>
                <c:pt idx="82">
                  <c:v>93.993390365453564</c:v>
                </c:pt>
                <c:pt idx="83">
                  <c:v>93.890517596366806</c:v>
                </c:pt>
                <c:pt idx="84">
                  <c:v>93.788859031943289</c:v>
                </c:pt>
                <c:pt idx="85">
                  <c:v>93.688371019801011</c:v>
                </c:pt>
                <c:pt idx="86">
                  <c:v>93.589007757171728</c:v>
                </c:pt>
                <c:pt idx="87">
                  <c:v>93.490722018969052</c:v>
                </c:pt>
                <c:pt idx="88">
                  <c:v>93.393465777854473</c:v>
                </c:pt>
                <c:pt idx="89">
                  <c:v>93.297190727502141</c:v>
                </c:pt>
                <c:pt idx="90">
                  <c:v>93.201848719646023</c:v>
                </c:pt>
                <c:pt idx="91">
                  <c:v>93.107392124781938</c:v>
                </c:pt>
                <c:pt idx="92">
                  <c:v>93.013774125634654</c:v>
                </c:pt>
                <c:pt idx="93">
                  <c:v>92.920948951716255</c:v>
                </c:pt>
                <c:pt idx="94">
                  <c:v>92.828872062525335</c:v>
                </c:pt>
                <c:pt idx="95">
                  <c:v>92.737500286177607</c:v>
                </c:pt>
                <c:pt idx="96">
                  <c:v>92.64679191953762</c:v>
                </c:pt>
                <c:pt idx="97">
                  <c:v>92.556706795238128</c:v>
                </c:pt>
                <c:pt idx="98">
                  <c:v>92.467206320340168</c:v>
                </c:pt>
                <c:pt idx="99">
                  <c:v>92.37825349080039</c:v>
                </c:pt>
                <c:pt idx="100">
                  <c:v>92.289812885374715</c:v>
                </c:pt>
                <c:pt idx="101">
                  <c:v>92.201850642098776</c:v>
                </c:pt>
                <c:pt idx="102">
                  <c:v>92.114334420041928</c:v>
                </c:pt>
                <c:pt idx="103">
                  <c:v>92.027233348631412</c:v>
                </c:pt>
                <c:pt idx="104">
                  <c:v>91.94051796648364</c:v>
                </c:pt>
                <c:pt idx="105">
                  <c:v>91.854160151356055</c:v>
                </c:pt>
                <c:pt idx="106">
                  <c:v>91.768133042544335</c:v>
                </c:pt>
                <c:pt idx="107">
                  <c:v>91.682410956789738</c:v>
                </c:pt>
                <c:pt idx="108">
                  <c:v>91.596969298530283</c:v>
                </c:pt>
                <c:pt idx="109">
                  <c:v>91.511784465121423</c:v>
                </c:pt>
                <c:pt idx="110">
                  <c:v>91.426833747466134</c:v>
                </c:pt>
                <c:pt idx="111">
                  <c:v>91.342095226326848</c:v>
                </c:pt>
                <c:pt idx="112">
                  <c:v>91.257547664442285</c:v>
                </c:pt>
                <c:pt idx="113">
                  <c:v>91.173170394436553</c:v>
                </c:pt>
                <c:pt idx="114">
                  <c:v>91.08894320238592</c:v>
                </c:pt>
                <c:pt idx="115">
                  <c:v>91.004846206799797</c:v>
                </c:pt>
                <c:pt idx="116">
                  <c:v>90.920859732672724</c:v>
                </c:pt>
                <c:pt idx="117">
                  <c:v>90.836964180177091</c:v>
                </c:pt>
                <c:pt idx="118">
                  <c:v>90.753139887487777</c:v>
                </c:pt>
                <c:pt idx="119">
                  <c:v>90.669366987163059</c:v>
                </c:pt>
                <c:pt idx="120">
                  <c:v>90.585625255450353</c:v>
                </c:pt>
                <c:pt idx="121">
                  <c:v>90.501893953841304</c:v>
                </c:pt>
                <c:pt idx="122">
                  <c:v>90.418151662172036</c:v>
                </c:pt>
                <c:pt idx="123">
                  <c:v>90.334376102551232</c:v>
                </c:pt>
                <c:pt idx="124">
                  <c:v>90.250543953406591</c:v>
                </c:pt>
                <c:pt idx="125">
                  <c:v>90.166630652970696</c:v>
                </c:pt>
                <c:pt idx="126">
                  <c:v>90.082610191587491</c:v>
                </c:pt>
                <c:pt idx="127">
                  <c:v>89.998454892315124</c:v>
                </c:pt>
                <c:pt idx="128">
                  <c:v>89.914135179436443</c:v>
                </c:pt>
                <c:pt idx="129">
                  <c:v>89.829619334674661</c:v>
                </c:pt>
                <c:pt idx="130">
                  <c:v>89.744873241156753</c:v>
                </c:pt>
                <c:pt idx="131">
                  <c:v>89.659860115480697</c:v>
                </c:pt>
                <c:pt idx="132">
                  <c:v>89.574540228640458</c:v>
                </c:pt>
                <c:pt idx="133">
                  <c:v>89.488870617050324</c:v>
                </c:pt>
                <c:pt idx="134">
                  <c:v>89.402804785510583</c:v>
                </c:pt>
                <c:pt idx="135">
                  <c:v>89.316292404673504</c:v>
                </c:pt>
                <c:pt idx="136">
                  <c:v>89.22927900642452</c:v>
                </c:pt>
                <c:pt idx="137">
                  <c:v>89.141705681593947</c:v>
                </c:pt>
                <c:pt idx="138">
                  <c:v>89.053508785573669</c:v>
                </c:pt>
                <c:pt idx="139">
                  <c:v>88.964619658734009</c:v>
                </c:pt>
                <c:pt idx="140">
                  <c:v>88.874964370019953</c:v>
                </c:pt>
                <c:pt idx="141">
                  <c:v>88.784463493741427</c:v>
                </c:pt>
                <c:pt idx="142">
                  <c:v>88.693031931341793</c:v>
                </c:pt>
                <c:pt idx="143">
                  <c:v>88.600578791791165</c:v>
                </c:pt>
                <c:pt idx="144">
                  <c:v>88.507007346156016</c:v>
                </c:pt>
                <c:pt idx="145">
                  <c:v>88.41221507376035</c:v>
                </c:pt>
                <c:pt idx="146">
                  <c:v>88.316093819073657</c:v>
                </c:pt>
                <c:pt idx="147">
                  <c:v>88.218530079896937</c:v>
                </c:pt>
                <c:pt idx="148">
                  <c:v>88.119405448404663</c:v>
                </c:pt>
                <c:pt idx="149">
                  <c:v>88.01859722693267</c:v>
                </c:pt>
                <c:pt idx="150">
                  <c:v>87.915979239848923</c:v>
                </c:pt>
                <c:pt idx="151">
                  <c:v>87.811422861157922</c:v>
                </c:pt>
                <c:pt idx="152">
                  <c:v>87.704798274403359</c:v>
                </c:pt>
                <c:pt idx="153">
                  <c:v>87.595975976705873</c:v>
                </c:pt>
                <c:pt idx="154">
                  <c:v>87.484828532188615</c:v>
                </c:pt>
                <c:pt idx="155">
                  <c:v>87.371232571469676</c:v>
                </c:pt>
                <c:pt idx="156">
                  <c:v>87.255071023309512</c:v>
                </c:pt>
                <c:pt idx="157">
                  <c:v>87.13623555202561</c:v>
                </c:pt>
                <c:pt idx="158">
                  <c:v>87.014629160246784</c:v>
                </c:pt>
                <c:pt idx="159">
                  <c:v>86.890168901532348</c:v>
                </c:pt>
                <c:pt idx="160">
                  <c:v>86.762788632115559</c:v>
                </c:pt>
                <c:pt idx="161">
                  <c:v>86.632441716585745</c:v>
                </c:pt>
                <c:pt idx="162">
                  <c:v>86.499103589919386</c:v>
                </c:pt>
                <c:pt idx="163">
                  <c:v>86.362774069258975</c:v>
                </c:pt>
                <c:pt idx="164">
                  <c:v>86.223479304567803</c:v>
                </c:pt>
                <c:pt idx="165">
                  <c:v>86.081273258966817</c:v>
                </c:pt>
                <c:pt idx="166">
                  <c:v>85.936238618084303</c:v>
                </c:pt>
                <c:pt idx="167">
                  <c:v>85.788487043543228</c:v>
                </c:pt>
                <c:pt idx="168">
                  <c:v>85.638158708587071</c:v>
                </c:pt>
                <c:pt idx="169">
                  <c:v>85.485421082919629</c:v>
                </c:pt>
                <c:pt idx="170">
                  <c:v>85.330466967528082</c:v>
                </c:pt>
                <c:pt idx="171">
                  <c:v>85.173511816382558</c:v>
                </c:pt>
                <c:pt idx="172">
                  <c:v>85.014790417842875</c:v>
                </c:pt>
                <c:pt idx="173">
                  <c:v>84.8545530415755</c:v>
                </c:pt>
                <c:pt idx="174">
                  <c:v>84.693061184136113</c:v>
                </c:pt>
                <c:pt idx="175">
                  <c:v>84.530583065902945</c:v>
                </c:pt>
                <c:pt idx="176">
                  <c:v>84.367389042231935</c:v>
                </c:pt>
                <c:pt idx="177">
                  <c:v>84.203747091900681</c:v>
                </c:pt>
                <c:pt idx="178">
                  <c:v>84.039918536387333</c:v>
                </c:pt>
                <c:pt idx="179">
                  <c:v>83.876154125429309</c:v>
                </c:pt>
                <c:pt idx="180">
                  <c:v>83.712690599457957</c:v>
                </c:pt>
                <c:pt idx="181">
                  <c:v>83.549747810195555</c:v>
                </c:pt>
                <c:pt idx="182">
                  <c:v>83.387526449392922</c:v>
                </c:pt>
                <c:pt idx="183">
                  <c:v>83.226206404752432</c:v>
                </c:pt>
                <c:pt idx="184">
                  <c:v>83.065945733578161</c:v>
                </c:pt>
                <c:pt idx="185">
                  <c:v>82.906880220205281</c:v>
                </c:pt>
                <c:pt idx="186">
                  <c:v>82.749123463812694</c:v>
                </c:pt>
                <c:pt idx="187">
                  <c:v>82.592767429290987</c:v>
                </c:pt>
                <c:pt idx="188">
                  <c:v>82.437883385390421</c:v>
                </c:pt>
                <c:pt idx="189">
                  <c:v>82.284523150982011</c:v>
                </c:pt>
                <c:pt idx="190">
                  <c:v>82.132720571210072</c:v>
                </c:pt>
                <c:pt idx="191">
                  <c:v>81.982493149720881</c:v>
                </c:pt>
                <c:pt idx="192">
                  <c:v>81.833843770084769</c:v>
                </c:pt>
                <c:pt idx="193">
                  <c:v>81.686762448091315</c:v>
                </c:pt>
                <c:pt idx="194">
                  <c:v>81.54122806598491</c:v>
                </c:pt>
                <c:pt idx="195">
                  <c:v>81.397210049253943</c:v>
                </c:pt>
                <c:pt idx="196">
                  <c:v>81.254669955770595</c:v>
                </c:pt>
                <c:pt idx="197">
                  <c:v>81.113562955531776</c:v>
                </c:pt>
                <c:pt idx="198">
                  <c:v>80.973839186735034</c:v>
                </c:pt>
                <c:pt idx="199">
                  <c:v>80.835444980321526</c:v>
                </c:pt>
                <c:pt idx="200">
                  <c:v>80.698323950395363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54.061999999999998</c:v>
                </c:pt>
                <c:pt idx="1">
                  <c:v>54.722999999999999</c:v>
                </c:pt>
                <c:pt idx="2">
                  <c:v>55.292000000000002</c:v>
                </c:pt>
                <c:pt idx="3">
                  <c:v>54.646000000000001</c:v>
                </c:pt>
                <c:pt idx="4">
                  <c:v>54.045999999999999</c:v>
                </c:pt>
                <c:pt idx="5">
                  <c:v>54.784999999999997</c:v>
                </c:pt>
                <c:pt idx="6">
                  <c:v>53.969000000000001</c:v>
                </c:pt>
                <c:pt idx="7">
                  <c:v>53.445999999999998</c:v>
                </c:pt>
                <c:pt idx="8">
                  <c:v>53.722999999999999</c:v>
                </c:pt>
                <c:pt idx="9">
                  <c:v>53.462000000000003</c:v>
                </c:pt>
                <c:pt idx="10">
                  <c:v>53.908000000000001</c:v>
                </c:pt>
                <c:pt idx="11">
                  <c:v>54.845999999999997</c:v>
                </c:pt>
                <c:pt idx="12">
                  <c:v>56.015000000000001</c:v>
                </c:pt>
                <c:pt idx="13">
                  <c:v>54.722999999999999</c:v>
                </c:pt>
                <c:pt idx="14">
                  <c:v>53.137999999999998</c:v>
                </c:pt>
                <c:pt idx="15">
                  <c:v>56.384999999999998</c:v>
                </c:pt>
                <c:pt idx="16">
                  <c:v>54.353999999999999</c:v>
                </c:pt>
                <c:pt idx="17">
                  <c:v>54.908000000000001</c:v>
                </c:pt>
                <c:pt idx="18">
                  <c:v>54.015000000000001</c:v>
                </c:pt>
                <c:pt idx="19">
                  <c:v>55.615000000000002</c:v>
                </c:pt>
                <c:pt idx="20">
                  <c:v>54.262</c:v>
                </c:pt>
                <c:pt idx="21">
                  <c:v>54.892000000000003</c:v>
                </c:pt>
                <c:pt idx="22">
                  <c:v>55.445999999999998</c:v>
                </c:pt>
                <c:pt idx="23">
                  <c:v>55.784999999999997</c:v>
                </c:pt>
                <c:pt idx="24">
                  <c:v>54.923000000000002</c:v>
                </c:pt>
                <c:pt idx="25">
                  <c:v>55.537999999999997</c:v>
                </c:pt>
                <c:pt idx="26">
                  <c:v>56.722999999999999</c:v>
                </c:pt>
                <c:pt idx="27">
                  <c:v>58.277000000000001</c:v>
                </c:pt>
                <c:pt idx="28">
                  <c:v>59.369</c:v>
                </c:pt>
                <c:pt idx="29">
                  <c:v>59.045999999999999</c:v>
                </c:pt>
                <c:pt idx="30">
                  <c:v>61.076999999999998</c:v>
                </c:pt>
                <c:pt idx="31">
                  <c:v>62.491999999999997</c:v>
                </c:pt>
                <c:pt idx="32">
                  <c:v>65.337999999999994</c:v>
                </c:pt>
                <c:pt idx="33">
                  <c:v>65.923000000000002</c:v>
                </c:pt>
                <c:pt idx="34">
                  <c:v>67.108000000000004</c:v>
                </c:pt>
                <c:pt idx="35">
                  <c:v>69.584999999999994</c:v>
                </c:pt>
                <c:pt idx="36">
                  <c:v>71.245999999999995</c:v>
                </c:pt>
                <c:pt idx="37">
                  <c:v>73.091999999999999</c:v>
                </c:pt>
                <c:pt idx="38">
                  <c:v>74.322999999999993</c:v>
                </c:pt>
                <c:pt idx="39">
                  <c:v>77.277000000000001</c:v>
                </c:pt>
                <c:pt idx="40">
                  <c:v>78.108000000000004</c:v>
                </c:pt>
                <c:pt idx="41">
                  <c:v>82.537999999999997</c:v>
                </c:pt>
                <c:pt idx="42">
                  <c:v>82.984999999999999</c:v>
                </c:pt>
                <c:pt idx="43">
                  <c:v>84.891999999999996</c:v>
                </c:pt>
                <c:pt idx="44">
                  <c:v>89</c:v>
                </c:pt>
                <c:pt idx="45">
                  <c:v>89.168999999999997</c:v>
                </c:pt>
                <c:pt idx="46">
                  <c:v>95.537999999999997</c:v>
                </c:pt>
                <c:pt idx="47">
                  <c:v>97.738</c:v>
                </c:pt>
                <c:pt idx="48">
                  <c:v>103.23099999999999</c:v>
                </c:pt>
                <c:pt idx="49">
                  <c:v>107.30800000000001</c:v>
                </c:pt>
                <c:pt idx="50">
                  <c:v>114.062</c:v>
                </c:pt>
                <c:pt idx="51">
                  <c:v>119.554</c:v>
                </c:pt>
                <c:pt idx="52">
                  <c:v>126.554</c:v>
                </c:pt>
                <c:pt idx="53">
                  <c:v>134.98500000000001</c:v>
                </c:pt>
                <c:pt idx="54">
                  <c:v>142.58500000000001</c:v>
                </c:pt>
                <c:pt idx="55">
                  <c:v>152.04599999999999</c:v>
                </c:pt>
                <c:pt idx="56">
                  <c:v>160.846</c:v>
                </c:pt>
                <c:pt idx="57">
                  <c:v>169.369</c:v>
                </c:pt>
                <c:pt idx="58">
                  <c:v>177</c:v>
                </c:pt>
                <c:pt idx="59">
                  <c:v>182.90799999999999</c:v>
                </c:pt>
                <c:pt idx="60">
                  <c:v>186.56899999999999</c:v>
                </c:pt>
                <c:pt idx="61">
                  <c:v>187.90799999999999</c:v>
                </c:pt>
                <c:pt idx="62">
                  <c:v>187.06200000000001</c:v>
                </c:pt>
                <c:pt idx="63">
                  <c:v>182.30799999999999</c:v>
                </c:pt>
                <c:pt idx="64">
                  <c:v>176.43100000000001</c:v>
                </c:pt>
                <c:pt idx="65">
                  <c:v>167.815</c:v>
                </c:pt>
                <c:pt idx="66">
                  <c:v>157.923</c:v>
                </c:pt>
                <c:pt idx="67">
                  <c:v>146.446</c:v>
                </c:pt>
                <c:pt idx="68">
                  <c:v>133.03100000000001</c:v>
                </c:pt>
                <c:pt idx="69">
                  <c:v>119.6</c:v>
                </c:pt>
                <c:pt idx="70">
                  <c:v>106.67700000000001</c:v>
                </c:pt>
                <c:pt idx="71">
                  <c:v>93.415000000000006</c:v>
                </c:pt>
                <c:pt idx="72">
                  <c:v>83.722999999999999</c:v>
                </c:pt>
                <c:pt idx="73">
                  <c:v>76.769000000000005</c:v>
                </c:pt>
                <c:pt idx="74">
                  <c:v>76.631</c:v>
                </c:pt>
                <c:pt idx="75">
                  <c:v>78.691999999999993</c:v>
                </c:pt>
                <c:pt idx="76">
                  <c:v>83.015000000000001</c:v>
                </c:pt>
                <c:pt idx="77">
                  <c:v>87.846000000000004</c:v>
                </c:pt>
                <c:pt idx="78">
                  <c:v>92.814999999999998</c:v>
                </c:pt>
                <c:pt idx="79">
                  <c:v>98.831000000000003</c:v>
                </c:pt>
                <c:pt idx="80">
                  <c:v>104.86199999999999</c:v>
                </c:pt>
                <c:pt idx="81">
                  <c:v>110.815</c:v>
                </c:pt>
                <c:pt idx="82">
                  <c:v>119.4</c:v>
                </c:pt>
                <c:pt idx="83">
                  <c:v>125.215</c:v>
                </c:pt>
                <c:pt idx="84">
                  <c:v>130.923</c:v>
                </c:pt>
                <c:pt idx="85">
                  <c:v>137.24600000000001</c:v>
                </c:pt>
                <c:pt idx="86">
                  <c:v>140.66200000000001</c:v>
                </c:pt>
                <c:pt idx="87">
                  <c:v>139.56899999999999</c:v>
                </c:pt>
                <c:pt idx="88">
                  <c:v>138.41499999999999</c:v>
                </c:pt>
                <c:pt idx="89">
                  <c:v>134.04599999999999</c:v>
                </c:pt>
                <c:pt idx="90">
                  <c:v>128.185</c:v>
                </c:pt>
                <c:pt idx="91">
                  <c:v>120.262</c:v>
                </c:pt>
                <c:pt idx="92">
                  <c:v>110.32299999999999</c:v>
                </c:pt>
                <c:pt idx="93">
                  <c:v>99.415000000000006</c:v>
                </c:pt>
                <c:pt idx="94">
                  <c:v>87.492000000000004</c:v>
                </c:pt>
                <c:pt idx="95">
                  <c:v>75.891999999999996</c:v>
                </c:pt>
                <c:pt idx="96">
                  <c:v>63.677</c:v>
                </c:pt>
                <c:pt idx="97">
                  <c:v>54.030999999999999</c:v>
                </c:pt>
                <c:pt idx="98">
                  <c:v>46.692</c:v>
                </c:pt>
                <c:pt idx="99">
                  <c:v>43.722999999999999</c:v>
                </c:pt>
                <c:pt idx="100">
                  <c:v>42.845999999999997</c:v>
                </c:pt>
                <c:pt idx="101">
                  <c:v>41.753999999999998</c:v>
                </c:pt>
                <c:pt idx="102">
                  <c:v>43.814999999999998</c:v>
                </c:pt>
                <c:pt idx="103">
                  <c:v>43.984999999999999</c:v>
                </c:pt>
                <c:pt idx="104">
                  <c:v>44.954000000000001</c:v>
                </c:pt>
                <c:pt idx="105">
                  <c:v>44.122999999999998</c:v>
                </c:pt>
                <c:pt idx="106">
                  <c:v>45.969000000000001</c:v>
                </c:pt>
                <c:pt idx="107">
                  <c:v>43.677</c:v>
                </c:pt>
                <c:pt idx="108">
                  <c:v>44.845999999999997</c:v>
                </c:pt>
                <c:pt idx="109">
                  <c:v>42.768999999999998</c:v>
                </c:pt>
                <c:pt idx="110">
                  <c:v>44.831000000000003</c:v>
                </c:pt>
                <c:pt idx="111">
                  <c:v>44.523000000000003</c:v>
                </c:pt>
                <c:pt idx="112">
                  <c:v>44.491999999999997</c:v>
                </c:pt>
                <c:pt idx="113">
                  <c:v>44.569000000000003</c:v>
                </c:pt>
                <c:pt idx="114">
                  <c:v>45</c:v>
                </c:pt>
                <c:pt idx="115">
                  <c:v>43.091999999999999</c:v>
                </c:pt>
                <c:pt idx="116">
                  <c:v>44.585000000000001</c:v>
                </c:pt>
                <c:pt idx="117">
                  <c:v>42.646000000000001</c:v>
                </c:pt>
                <c:pt idx="118">
                  <c:v>44.292000000000002</c:v>
                </c:pt>
                <c:pt idx="119">
                  <c:v>44.137999999999998</c:v>
                </c:pt>
                <c:pt idx="120">
                  <c:v>43.6</c:v>
                </c:pt>
                <c:pt idx="121">
                  <c:v>43.569000000000003</c:v>
                </c:pt>
                <c:pt idx="122">
                  <c:v>44.646000000000001</c:v>
                </c:pt>
                <c:pt idx="123">
                  <c:v>42.646000000000001</c:v>
                </c:pt>
                <c:pt idx="124">
                  <c:v>42.554000000000002</c:v>
                </c:pt>
                <c:pt idx="125">
                  <c:v>42.353999999999999</c:v>
                </c:pt>
                <c:pt idx="126">
                  <c:v>43.938000000000002</c:v>
                </c:pt>
                <c:pt idx="127">
                  <c:v>43.045999999999999</c:v>
                </c:pt>
                <c:pt idx="128">
                  <c:v>42.631</c:v>
                </c:pt>
                <c:pt idx="129">
                  <c:v>42.030999999999999</c:v>
                </c:pt>
                <c:pt idx="130">
                  <c:v>42.585000000000001</c:v>
                </c:pt>
                <c:pt idx="131">
                  <c:v>41.661999999999999</c:v>
                </c:pt>
                <c:pt idx="132">
                  <c:v>41.768999999999998</c:v>
                </c:pt>
                <c:pt idx="133">
                  <c:v>41.445999999999998</c:v>
                </c:pt>
                <c:pt idx="134">
                  <c:v>41.338000000000001</c:v>
                </c:pt>
                <c:pt idx="135">
                  <c:v>40.984999999999999</c:v>
                </c:pt>
                <c:pt idx="136">
                  <c:v>40.462000000000003</c:v>
                </c:pt>
                <c:pt idx="137">
                  <c:v>40.768999999999998</c:v>
                </c:pt>
                <c:pt idx="138">
                  <c:v>40.569000000000003</c:v>
                </c:pt>
                <c:pt idx="139">
                  <c:v>41.938000000000002</c:v>
                </c:pt>
                <c:pt idx="140">
                  <c:v>41.308</c:v>
                </c:pt>
                <c:pt idx="141">
                  <c:v>40.491999999999997</c:v>
                </c:pt>
                <c:pt idx="142">
                  <c:v>40.707999999999998</c:v>
                </c:pt>
                <c:pt idx="143">
                  <c:v>39.877000000000002</c:v>
                </c:pt>
                <c:pt idx="144">
                  <c:v>39.677</c:v>
                </c:pt>
                <c:pt idx="145">
                  <c:v>40.554000000000002</c:v>
                </c:pt>
                <c:pt idx="146">
                  <c:v>39.784999999999997</c:v>
                </c:pt>
                <c:pt idx="147">
                  <c:v>39.722999999999999</c:v>
                </c:pt>
                <c:pt idx="148">
                  <c:v>40.168999999999997</c:v>
                </c:pt>
                <c:pt idx="149">
                  <c:v>40.030999999999999</c:v>
                </c:pt>
                <c:pt idx="150">
                  <c:v>41.122999999999998</c:v>
                </c:pt>
                <c:pt idx="151">
                  <c:v>40.692</c:v>
                </c:pt>
                <c:pt idx="152">
                  <c:v>39.491999999999997</c:v>
                </c:pt>
                <c:pt idx="153">
                  <c:v>38.308</c:v>
                </c:pt>
                <c:pt idx="154">
                  <c:v>39.585000000000001</c:v>
                </c:pt>
                <c:pt idx="155">
                  <c:v>40.908000000000001</c:v>
                </c:pt>
                <c:pt idx="156">
                  <c:v>39.692</c:v>
                </c:pt>
                <c:pt idx="157">
                  <c:v>39.768999999999998</c:v>
                </c:pt>
                <c:pt idx="158">
                  <c:v>39</c:v>
                </c:pt>
                <c:pt idx="159">
                  <c:v>39.585000000000001</c:v>
                </c:pt>
                <c:pt idx="160">
                  <c:v>39.338000000000001</c:v>
                </c:pt>
                <c:pt idx="161">
                  <c:v>39.661999999999999</c:v>
                </c:pt>
                <c:pt idx="162">
                  <c:v>39.938000000000002</c:v>
                </c:pt>
                <c:pt idx="163">
                  <c:v>40.414999999999999</c:v>
                </c:pt>
                <c:pt idx="164">
                  <c:v>37.631</c:v>
                </c:pt>
                <c:pt idx="165">
                  <c:v>38.661999999999999</c:v>
                </c:pt>
                <c:pt idx="166">
                  <c:v>38.768999999999998</c:v>
                </c:pt>
                <c:pt idx="167">
                  <c:v>38.384999999999998</c:v>
                </c:pt>
                <c:pt idx="168">
                  <c:v>40.537999999999997</c:v>
                </c:pt>
                <c:pt idx="169">
                  <c:v>38.414999999999999</c:v>
                </c:pt>
                <c:pt idx="170">
                  <c:v>38.738</c:v>
                </c:pt>
                <c:pt idx="171">
                  <c:v>38.430999999999997</c:v>
                </c:pt>
                <c:pt idx="172">
                  <c:v>38.554000000000002</c:v>
                </c:pt>
                <c:pt idx="173">
                  <c:v>38.4</c:v>
                </c:pt>
                <c:pt idx="174">
                  <c:v>37.892000000000003</c:v>
                </c:pt>
                <c:pt idx="175">
                  <c:v>36.954000000000001</c:v>
                </c:pt>
                <c:pt idx="176">
                  <c:v>38.476999999999997</c:v>
                </c:pt>
                <c:pt idx="177">
                  <c:v>38.537999999999997</c:v>
                </c:pt>
                <c:pt idx="178">
                  <c:v>37.677</c:v>
                </c:pt>
                <c:pt idx="179">
                  <c:v>38.137999999999998</c:v>
                </c:pt>
                <c:pt idx="180">
                  <c:v>37.523000000000003</c:v>
                </c:pt>
                <c:pt idx="181">
                  <c:v>38.692</c:v>
                </c:pt>
                <c:pt idx="182">
                  <c:v>37.768999999999998</c:v>
                </c:pt>
                <c:pt idx="183">
                  <c:v>36.738</c:v>
                </c:pt>
                <c:pt idx="184">
                  <c:v>38.137999999999998</c:v>
                </c:pt>
                <c:pt idx="185">
                  <c:v>37.308</c:v>
                </c:pt>
                <c:pt idx="186">
                  <c:v>37.646000000000001</c:v>
                </c:pt>
                <c:pt idx="187">
                  <c:v>36.537999999999997</c:v>
                </c:pt>
                <c:pt idx="188">
                  <c:v>37.692</c:v>
                </c:pt>
                <c:pt idx="189">
                  <c:v>36.722999999999999</c:v>
                </c:pt>
                <c:pt idx="190">
                  <c:v>38.308</c:v>
                </c:pt>
                <c:pt idx="191">
                  <c:v>37.015000000000001</c:v>
                </c:pt>
                <c:pt idx="192">
                  <c:v>36.462000000000003</c:v>
                </c:pt>
                <c:pt idx="193">
                  <c:v>37.845999999999997</c:v>
                </c:pt>
                <c:pt idx="194">
                  <c:v>37.661999999999999</c:v>
                </c:pt>
                <c:pt idx="195">
                  <c:v>37.523000000000003</c:v>
                </c:pt>
                <c:pt idx="196">
                  <c:v>37.814999999999998</c:v>
                </c:pt>
                <c:pt idx="197">
                  <c:v>37.323</c:v>
                </c:pt>
                <c:pt idx="198">
                  <c:v>35.384999999999998</c:v>
                </c:pt>
                <c:pt idx="199">
                  <c:v>37.738</c:v>
                </c:pt>
                <c:pt idx="200">
                  <c:v>36.154000000000003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52.015765361366128</c:v>
                </c:pt>
                <c:pt idx="1">
                  <c:v>52.285622872891835</c:v>
                </c:pt>
                <c:pt idx="2">
                  <c:v>52.55390311830584</c:v>
                </c:pt>
                <c:pt idx="3">
                  <c:v>52.820348407065076</c:v>
                </c:pt>
                <c:pt idx="4">
                  <c:v>53.084676715677908</c:v>
                </c:pt>
                <c:pt idx="5">
                  <c:v>53.346582365425455</c:v>
                </c:pt>
                <c:pt idx="6">
                  <c:v>53.605737809622127</c:v>
                </c:pt>
                <c:pt idx="7">
                  <c:v>53.861796897523355</c:v>
                </c:pt>
                <c:pt idx="8">
                  <c:v>54.114400063999732</c:v>
                </c:pt>
                <c:pt idx="9">
                  <c:v>54.363181986654688</c:v>
                </c:pt>
                <c:pt idx="10">
                  <c:v>54.607782354062252</c:v>
                </c:pt>
                <c:pt idx="11">
                  <c:v>54.847860498037392</c:v>
                </c:pt>
                <c:pt idx="12">
                  <c:v>55.083114755707179</c:v>
                </c:pt>
                <c:pt idx="13">
                  <c:v>55.313307538287816</c:v>
                </c:pt>
                <c:pt idx="14">
                  <c:v>55.538297185529785</c:v>
                </c:pt>
                <c:pt idx="15">
                  <c:v>55.758077768142968</c:v>
                </c:pt>
                <c:pt idx="16">
                  <c:v>55.972828053090375</c:v>
                </c:pt>
                <c:pt idx="17">
                  <c:v>56.182970853939494</c:v>
                </c:pt>
                <c:pt idx="18">
                  <c:v>56.389243933715477</c:v>
                </c:pt>
                <c:pt idx="19">
                  <c:v>56.592783492325154</c:v>
                </c:pt>
                <c:pt idx="20">
                  <c:v>56.795221034971057</c:v>
                </c:pt>
                <c:pt idx="21">
                  <c:v>56.998794062456305</c:v>
                </c:pt>
                <c:pt idx="22">
                  <c:v>57.206470530830714</c:v>
                </c:pt>
                <c:pt idx="23">
                  <c:v>57.422086381763521</c:v>
                </c:pt>
                <c:pt idx="24">
                  <c:v>57.650494637182845</c:v>
                </c:pt>
                <c:pt idx="25">
                  <c:v>57.897723580810414</c:v>
                </c:pt>
                <c:pt idx="26">
                  <c:v>58.171140424230124</c:v>
                </c:pt>
                <c:pt idx="27">
                  <c:v>58.479615597599924</c:v>
                </c:pt>
                <c:pt idx="28">
                  <c:v>58.833681451027068</c:v>
                </c:pt>
                <c:pt idx="29">
                  <c:v>59.245677753697144</c:v>
                </c:pt>
                <c:pt idx="30">
                  <c:v>59.729875001973078</c:v>
                </c:pt>
                <c:pt idx="31">
                  <c:v>60.302565278328146</c:v>
                </c:pt>
                <c:pt idx="32">
                  <c:v>60.98210933734633</c:v>
                </c:pt>
                <c:pt idx="33">
                  <c:v>61.788927840901941</c:v>
                </c:pt>
                <c:pt idx="34">
                  <c:v>62.745424335891826</c:v>
                </c:pt>
                <c:pt idx="35">
                  <c:v>63.875827778705982</c:v>
                </c:pt>
                <c:pt idx="36">
                  <c:v>65.205943268454703</c:v>
                </c:pt>
                <c:pt idx="37">
                  <c:v>66.762801248636322</c:v>
                </c:pt>
                <c:pt idx="38">
                  <c:v>68.574197843911037</c:v>
                </c:pt>
                <c:pt idx="39">
                  <c:v>70.668122252121066</c:v>
                </c:pt>
                <c:pt idx="40">
                  <c:v>73.072071207771799</c:v>
                </c:pt>
                <c:pt idx="41">
                  <c:v>75.812255418953029</c:v>
                </c:pt>
                <c:pt idx="42">
                  <c:v>78.912708446710624</c:v>
                </c:pt>
                <c:pt idx="43">
                  <c:v>82.394314575374281</c:v>
                </c:pt>
                <c:pt idx="44">
                  <c:v>86.273778579990562</c:v>
                </c:pt>
                <c:pt idx="45">
                  <c:v>90.562566618711514</c:v>
                </c:pt>
                <c:pt idx="46">
                  <c:v>95.265853316505002</c:v>
                </c:pt>
                <c:pt idx="47">
                  <c:v>100.38151470424147</c:v>
                </c:pt>
                <c:pt idx="48">
                  <c:v>105.89920846044717</c:v>
                </c:pt>
                <c:pt idx="49">
                  <c:v>111.79957824239015</c:v>
                </c:pt>
                <c:pt idx="50">
                  <c:v>118.05359953818869</c:v>
                </c:pt>
                <c:pt idx="51">
                  <c:v>124.62203332837213</c:v>
                </c:pt>
                <c:pt idx="52">
                  <c:v>131.45484047014384</c:v>
                </c:pt>
                <c:pt idx="53">
                  <c:v>138.4901913761754</c:v>
                </c:pt>
                <c:pt idx="54">
                  <c:v>145.65234689001744</c:v>
                </c:pt>
                <c:pt idx="55">
                  <c:v>152.84721524717443</c:v>
                </c:pt>
                <c:pt idx="56">
                  <c:v>159.95399626864241</c:v>
                </c:pt>
                <c:pt idx="57">
                  <c:v>166.81145953730217</c:v>
                </c:pt>
                <c:pt idx="58">
                  <c:v>173.19876807134881</c:v>
                </c:pt>
                <c:pt idx="59">
                  <c:v>178.81399735993159</c:v>
                </c:pt>
                <c:pt idx="60">
                  <c:v>183.2585233685283</c:v>
                </c:pt>
                <c:pt idx="61">
                  <c:v>186.04062911922981</c:v>
                </c:pt>
                <c:pt idx="62">
                  <c:v>186.61357635462755</c:v>
                </c:pt>
                <c:pt idx="63">
                  <c:v>184.45793607038411</c:v>
                </c:pt>
                <c:pt idx="64">
                  <c:v>179.20322240150725</c:v>
                </c:pt>
                <c:pt idx="65">
                  <c:v>170.76307347431009</c:v>
                </c:pt>
                <c:pt idx="66">
                  <c:v>159.44058622029917</c:v>
                </c:pt>
                <c:pt idx="67">
                  <c:v>145.95752153466506</c:v>
                </c:pt>
                <c:pt idx="68">
                  <c:v>131.37973707652787</c:v>
                </c:pt>
                <c:pt idx="69">
                  <c:v>116.94707393811358</c:v>
                </c:pt>
                <c:pt idx="70">
                  <c:v>103.85355163615188</c:v>
                </c:pt>
                <c:pt idx="71">
                  <c:v>93.044295682115589</c:v>
                </c:pt>
                <c:pt idx="72">
                  <c:v>85.088249034302365</c:v>
                </c:pt>
                <c:pt idx="73">
                  <c:v>80.154367243850984</c:v>
                </c:pt>
                <c:pt idx="74">
                  <c:v>78.079934771709731</c:v>
                </c:pt>
                <c:pt idx="75">
                  <c:v>78.491323259104234</c:v>
                </c:pt>
                <c:pt idx="76">
                  <c:v>80.930185802092268</c:v>
                </c:pt>
                <c:pt idx="77">
                  <c:v>84.949828339536367</c:v>
                </c:pt>
                <c:pt idx="78">
                  <c:v>90.167041464983754</c:v>
                </c:pt>
                <c:pt idx="79">
                  <c:v>96.272830026027947</c:v>
                </c:pt>
                <c:pt idx="80">
                  <c:v>103.01490033952807</c:v>
                </c:pt>
                <c:pt idx="81">
                  <c:v>110.16532231541206</c:v>
                </c:pt>
                <c:pt idx="82">
                  <c:v>117.48245489134921</c:v>
                </c:pt>
                <c:pt idx="83">
                  <c:v>124.67202613441124</c:v>
                </c:pt>
                <c:pt idx="84">
                  <c:v>131.35191626538176</c:v>
                </c:pt>
                <c:pt idx="85">
                  <c:v>137.02969549868004</c:v>
                </c:pt>
                <c:pt idx="86">
                  <c:v>141.10867085374369</c:v>
                </c:pt>
                <c:pt idx="87">
                  <c:v>142.9408908436277</c:v>
                </c:pt>
                <c:pt idx="88">
                  <c:v>141.93697672357447</c:v>
                </c:pt>
                <c:pt idx="89">
                  <c:v>137.71987175525277</c:v>
                </c:pt>
                <c:pt idx="90">
                  <c:v>130.27962009480032</c:v>
                </c:pt>
                <c:pt idx="91">
                  <c:v>120.06615437666633</c:v>
                </c:pt>
                <c:pt idx="92">
                  <c:v>107.96488595991504</c:v>
                </c:pt>
                <c:pt idx="93">
                  <c:v>95.140530696292927</c:v>
                </c:pt>
                <c:pt idx="94">
                  <c:v>82.79140489598187</c:v>
                </c:pt>
                <c:pt idx="95">
                  <c:v>71.89842369745466</c:v>
                </c:pt>
                <c:pt idx="96">
                  <c:v>63.055125557592227</c:v>
                </c:pt>
                <c:pt idx="97">
                  <c:v>56.425995709904619</c:v>
                </c:pt>
                <c:pt idx="98">
                  <c:v>51.823704753959419</c:v>
                </c:pt>
                <c:pt idx="99">
                  <c:v>48.852971715120347</c:v>
                </c:pt>
                <c:pt idx="100">
                  <c:v>47.058083743329391</c:v>
                </c:pt>
                <c:pt idx="101">
                  <c:v>46.029562806921362</c:v>
                </c:pt>
                <c:pt idx="102">
                  <c:v>45.455597530639459</c:v>
                </c:pt>
                <c:pt idx="103">
                  <c:v>45.128045352965742</c:v>
                </c:pt>
                <c:pt idx="104">
                  <c:v>44.922988928222267</c:v>
                </c:pt>
                <c:pt idx="105">
                  <c:v>44.773963766389059</c:v>
                </c:pt>
                <c:pt idx="106">
                  <c:v>44.648645440586165</c:v>
                </c:pt>
                <c:pt idx="107">
                  <c:v>44.532718597505728</c:v>
                </c:pt>
                <c:pt idx="108">
                  <c:v>44.420396842334803</c:v>
                </c:pt>
                <c:pt idx="109">
                  <c:v>44.309549083762072</c:v>
                </c:pt>
                <c:pt idx="110">
                  <c:v>44.199472737677269</c:v>
                </c:pt>
                <c:pt idx="111">
                  <c:v>44.089980875332202</c:v>
                </c:pt>
                <c:pt idx="112">
                  <c:v>43.981064508632322</c:v>
                </c:pt>
                <c:pt idx="113">
                  <c:v>43.872779320250579</c:v>
                </c:pt>
                <c:pt idx="114">
                  <c:v>43.765210699122854</c:v>
                </c:pt>
                <c:pt idx="115">
                  <c:v>43.658462756459286</c:v>
                </c:pt>
                <c:pt idx="116">
                  <c:v>43.552653036291197</c:v>
                </c:pt>
                <c:pt idx="117">
                  <c:v>43.447907228664462</c:v>
                </c:pt>
                <c:pt idx="118">
                  <c:v>43.34435221413468</c:v>
                </c:pt>
                <c:pt idx="119">
                  <c:v>43.242107039563315</c:v>
                </c:pt>
                <c:pt idx="120">
                  <c:v>43.141271923062227</c:v>
                </c:pt>
                <c:pt idx="121">
                  <c:v>43.041915657294496</c:v>
                </c:pt>
                <c:pt idx="122">
                  <c:v>42.944061849049113</c:v>
                </c:pt>
                <c:pt idx="123">
                  <c:v>42.847674059893407</c:v>
                </c:pt>
                <c:pt idx="124">
                  <c:v>42.752638694762396</c:v>
                </c:pt>
                <c:pt idx="125">
                  <c:v>42.658742165865434</c:v>
                </c:pt>
                <c:pt idx="126">
                  <c:v>42.56563619345814</c:v>
                </c:pt>
                <c:pt idx="127">
                  <c:v>42.472785187796021</c:v>
                </c:pt>
                <c:pt idx="128">
                  <c:v>42.379398314274262</c:v>
                </c:pt>
                <c:pt idx="129">
                  <c:v>42.284371232997231</c:v>
                </c:pt>
                <c:pt idx="130">
                  <c:v>42.18629436486394</c:v>
                </c:pt>
                <c:pt idx="131">
                  <c:v>42.083603480357354</c:v>
                </c:pt>
                <c:pt idx="132">
                  <c:v>41.974919194533484</c:v>
                </c:pt>
                <c:pt idx="133">
                  <c:v>41.859525904065208</c:v>
                </c:pt>
                <c:pt idx="134">
                  <c:v>41.73781350066497</c:v>
                </c:pt>
                <c:pt idx="135">
                  <c:v>41.611439087055203</c:v>
                </c:pt>
                <c:pt idx="136">
                  <c:v>41.48304650792933</c:v>
                </c:pt>
                <c:pt idx="137">
                  <c:v>41.355597668601078</c:v>
                </c:pt>
                <c:pt idx="138">
                  <c:v>41.231590208114916</c:v>
                </c:pt>
                <c:pt idx="139">
                  <c:v>41.112502626645977</c:v>
                </c:pt>
                <c:pt idx="140">
                  <c:v>40.998670362892121</c:v>
                </c:pt>
                <c:pt idx="141">
                  <c:v>40.889558013131271</c:v>
                </c:pt>
                <c:pt idx="142">
                  <c:v>40.784218520573312</c:v>
                </c:pt>
                <c:pt idx="143">
                  <c:v>40.681710544332759</c:v>
                </c:pt>
                <c:pt idx="144">
                  <c:v>40.58134662056429</c:v>
                </c:pt>
                <c:pt idx="145">
                  <c:v>40.482768127087823</c:v>
                </c:pt>
                <c:pt idx="146">
                  <c:v>40.385913633547929</c:v>
                </c:pt>
                <c:pt idx="147">
                  <c:v>40.29095304211404</c:v>
                </c:pt>
                <c:pt idx="148">
                  <c:v>40.198230749515766</c:v>
                </c:pt>
                <c:pt idx="149">
                  <c:v>40.108229592812457</c:v>
                </c:pt>
                <c:pt idx="150">
                  <c:v>40.021548880339829</c:v>
                </c:pt>
                <c:pt idx="151">
                  <c:v>39.938884085053921</c:v>
                </c:pt>
                <c:pt idx="152">
                  <c:v>39.860996883972817</c:v>
                </c:pt>
                <c:pt idx="153">
                  <c:v>39.788667366389141</c:v>
                </c:pt>
                <c:pt idx="154">
                  <c:v>39.722623125058313</c:v>
                </c:pt>
                <c:pt idx="155">
                  <c:v>39.663441614051337</c:v>
                </c:pt>
                <c:pt idx="156">
                  <c:v>39.611421887389525</c:v>
                </c:pt>
                <c:pt idx="157">
                  <c:v>39.566419776065196</c:v>
                </c:pt>
                <c:pt idx="158">
                  <c:v>39.527640329664152</c:v>
                </c:pt>
                <c:pt idx="159">
                  <c:v>39.493392889351007</c:v>
                </c:pt>
                <c:pt idx="160">
                  <c:v>39.460851769292432</c:v>
                </c:pt>
                <c:pt idx="161">
                  <c:v>39.425934441791007</c:v>
                </c:pt>
                <c:pt idx="162">
                  <c:v>39.383482232303813</c:v>
                </c:pt>
                <c:pt idx="163">
                  <c:v>39.327934350450484</c:v>
                </c:pt>
                <c:pt idx="164">
                  <c:v>39.254542036948003</c:v>
                </c:pt>
                <c:pt idx="165">
                  <c:v>39.160867645639307</c:v>
                </c:pt>
                <c:pt idx="166">
                  <c:v>39.047995314854667</c:v>
                </c:pt>
                <c:pt idx="167">
                  <c:v>38.920795815126645</c:v>
                </c:pt>
                <c:pt idx="168">
                  <c:v>38.786908480859999</c:v>
                </c:pt>
                <c:pt idx="169">
                  <c:v>38.654720264069482</c:v>
                </c:pt>
                <c:pt idx="170">
                  <c:v>38.531160128352298</c:v>
                </c:pt>
                <c:pt idx="171">
                  <c:v>38.420213781775715</c:v>
                </c:pt>
                <c:pt idx="172">
                  <c:v>38.322639901264807</c:v>
                </c:pt>
                <c:pt idx="173">
                  <c:v>38.236738959918966</c:v>
                </c:pt>
                <c:pt idx="174">
                  <c:v>38.159598479902833</c:v>
                </c:pt>
                <c:pt idx="175">
                  <c:v>38.088212569489912</c:v>
                </c:pt>
                <c:pt idx="176">
                  <c:v>38.020144761260127</c:v>
                </c:pt>
                <c:pt idx="177">
                  <c:v>37.953722003317033</c:v>
                </c:pt>
                <c:pt idx="178">
                  <c:v>37.887931687724439</c:v>
                </c:pt>
                <c:pt idx="179">
                  <c:v>37.822214192192696</c:v>
                </c:pt>
                <c:pt idx="180">
                  <c:v>37.756273398961184</c:v>
                </c:pt>
                <c:pt idx="181">
                  <c:v>37.689948681237453</c:v>
                </c:pt>
                <c:pt idx="182">
                  <c:v>37.623144063005427</c:v>
                </c:pt>
                <c:pt idx="183">
                  <c:v>37.555794703825725</c:v>
                </c:pt>
                <c:pt idx="184">
                  <c:v>37.487852917595468</c:v>
                </c:pt>
                <c:pt idx="185">
                  <c:v>37.419282772093808</c:v>
                </c:pt>
                <c:pt idx="186">
                  <c:v>37.350057907871353</c:v>
                </c:pt>
                <c:pt idx="187">
                  <c:v>37.280160386271561</c:v>
                </c:pt>
                <c:pt idx="188">
                  <c:v>37.209579809381921</c:v>
                </c:pt>
                <c:pt idx="189">
                  <c:v>37.138312496142561</c:v>
                </c:pt>
                <c:pt idx="190">
                  <c:v>37.066360672658931</c:v>
                </c:pt>
                <c:pt idx="191">
                  <c:v>36.993731681112827</c:v>
                </c:pt>
                <c:pt idx="192">
                  <c:v>36.920437220085745</c:v>
                </c:pt>
                <c:pt idx="193">
                  <c:v>36.846492627887628</c:v>
                </c:pt>
                <c:pt idx="194">
                  <c:v>36.771916217387137</c:v>
                </c:pt>
                <c:pt idx="195">
                  <c:v>36.696728667751877</c:v>
                </c:pt>
                <c:pt idx="196">
                  <c:v>36.620952475839594</c:v>
                </c:pt>
                <c:pt idx="197">
                  <c:v>36.544611467800635</c:v>
                </c:pt>
                <c:pt idx="198">
                  <c:v>36.467730369738582</c:v>
                </c:pt>
                <c:pt idx="199">
                  <c:v>36.390334434988517</c:v>
                </c:pt>
                <c:pt idx="200">
                  <c:v>36.312449124656027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52.015513637025407</c:v>
                </c:pt>
                <c:pt idx="1">
                  <c:v>52.285250400302466</c:v>
                </c:pt>
                <c:pt idx="2">
                  <c:v>52.553355178566058</c:v>
                </c:pt>
                <c:pt idx="3">
                  <c:v>52.819547023087317</c:v>
                </c:pt>
                <c:pt idx="4">
                  <c:v>53.083511468965291</c:v>
                </c:pt>
                <c:pt idx="5">
                  <c:v>53.344897890725093</c:v>
                </c:pt>
                <c:pt idx="6">
                  <c:v>53.603316889424228</c:v>
                </c:pt>
                <c:pt idx="7">
                  <c:v>53.858337775916638</c:v>
                </c:pt>
                <c:pt idx="8">
                  <c:v>54.109486229089967</c:v>
                </c:pt>
                <c:pt idx="9">
                  <c:v>54.356242223196993</c:v>
                </c:pt>
                <c:pt idx="10">
                  <c:v>54.598038334455744</c:v>
                </c:pt>
                <c:pt idx="11">
                  <c:v>54.834258553313461</c:v>
                </c:pt>
                <c:pt idx="12">
                  <c:v>55.064237744350017</c:v>
                </c:pt>
                <c:pt idx="13">
                  <c:v>55.287261909672864</c:v>
                </c:pt>
                <c:pt idx="14">
                  <c:v>55.502569422497082</c:v>
                </c:pt>
                <c:pt idx="15">
                  <c:v>55.709353403816969</c:v>
                </c:pt>
                <c:pt idx="16">
                  <c:v>55.906765414831916</c:v>
                </c:pt>
                <c:pt idx="17">
                  <c:v>56.093920629108737</c:v>
                </c:pt>
                <c:pt idx="18">
                  <c:v>56.269904629327762</c:v>
                </c:pt>
                <c:pt idx="19">
                  <c:v>56.433781941987803</c:v>
                </c:pt>
                <c:pt idx="20">
                  <c:v>56.584606378125585</c:v>
                </c:pt>
                <c:pt idx="21">
                  <c:v>56.721433188066868</c:v>
                </c:pt>
                <c:pt idx="22">
                  <c:v>56.843332963548917</c:v>
                </c:pt>
                <c:pt idx="23">
                  <c:v>56.949407132574308</c:v>
                </c:pt>
                <c:pt idx="24">
                  <c:v>57.038804793924704</c:v>
                </c:pt>
                <c:pt idx="25">
                  <c:v>57.110740533913606</c:v>
                </c:pt>
                <c:pt idx="26">
                  <c:v>57.164512763904895</c:v>
                </c:pt>
                <c:pt idx="27">
                  <c:v>57.199522021063657</c:v>
                </c:pt>
                <c:pt idx="28">
                  <c:v>57.215288595450161</c:v>
                </c:pt>
                <c:pt idx="29">
                  <c:v>57.211468792935371</c:v>
                </c:pt>
                <c:pt idx="30">
                  <c:v>57.18786912389551</c:v>
                </c:pt>
                <c:pt idx="31">
                  <c:v>57.144457728928344</c:v>
                </c:pt>
                <c:pt idx="32">
                  <c:v>57.081372418855842</c:v>
                </c:pt>
                <c:pt idx="33">
                  <c:v>56.998924817309359</c:v>
                </c:pt>
                <c:pt idx="34">
                  <c:v>56.897600246286387</c:v>
                </c:pt>
                <c:pt idx="35">
                  <c:v>56.778053179985818</c:v>
                </c:pt>
                <c:pt idx="36">
                  <c:v>56.641098297929567</c:v>
                </c:pt>
                <c:pt idx="37">
                  <c:v>56.487697380076135</c:v>
                </c:pt>
                <c:pt idx="38">
                  <c:v>56.318942488279198</c:v>
                </c:pt>
                <c:pt idx="39">
                  <c:v>56.136036054490397</c:v>
                </c:pt>
                <c:pt idx="40">
                  <c:v>55.940268633221613</c:v>
                </c:pt>
                <c:pt idx="41">
                  <c:v>55.73299516433805</c:v>
                </c:pt>
                <c:pt idx="42">
                  <c:v>55.515610627282854</c:v>
                </c:pt>
                <c:pt idx="43">
                  <c:v>55.289525949394147</c:v>
                </c:pt>
                <c:pt idx="44">
                  <c:v>55.056144963842684</c:v>
                </c:pt>
                <c:pt idx="45">
                  <c:v>54.816843105534943</c:v>
                </c:pt>
                <c:pt idx="46">
                  <c:v>54.572948397347758</c:v>
                </c:pt>
                <c:pt idx="47">
                  <c:v>54.325725126733069</c:v>
                </c:pt>
                <c:pt idx="48">
                  <c:v>54.076360456307945</c:v>
                </c:pt>
                <c:pt idx="49">
                  <c:v>53.825954062422255</c:v>
                </c:pt>
                <c:pt idx="50">
                  <c:v>53.575510761593684</c:v>
                </c:pt>
                <c:pt idx="51">
                  <c:v>53.325935972210118</c:v>
                </c:pt>
                <c:pt idx="52">
                  <c:v>53.078033771421744</c:v>
                </c:pt>
                <c:pt idx="53">
                  <c:v>52.832507245595792</c:v>
                </c:pt>
                <c:pt idx="54">
                  <c:v>52.589960795956756</c:v>
                </c:pt>
                <c:pt idx="55">
                  <c:v>52.350904046438025</c:v>
                </c:pt>
                <c:pt idx="56">
                  <c:v>52.115757004726419</c:v>
                </c:pt>
                <c:pt idx="57">
                  <c:v>51.88485614594245</c:v>
                </c:pt>
                <c:pt idx="58">
                  <c:v>51.658461117298877</c:v>
                </c:pt>
                <c:pt idx="59">
                  <c:v>51.436761797640855</c:v>
                </c:pt>
                <c:pt idx="60">
                  <c:v>51.21988548471348</c:v>
                </c:pt>
                <c:pt idx="61">
                  <c:v>51.007904022648646</c:v>
                </c:pt>
                <c:pt idx="62">
                  <c:v>50.800840720462958</c:v>
                </c:pt>
                <c:pt idx="63">
                  <c:v>50.598676947860511</c:v>
                </c:pt>
                <c:pt idx="64">
                  <c:v>50.401358326413138</c:v>
                </c:pt>
                <c:pt idx="65">
                  <c:v>50.208800461762529</c:v>
                </c:pt>
                <c:pt idx="66">
                  <c:v>50.020894185714802</c:v>
                </c:pt>
                <c:pt idx="67">
                  <c:v>49.837510296094791</c:v>
                </c:pt>
                <c:pt idx="68">
                  <c:v>49.658503797287366</c:v>
                </c:pt>
                <c:pt idx="69">
                  <c:v>49.483717655914916</c:v>
                </c:pt>
                <c:pt idx="70">
                  <c:v>49.312986094539397</c:v>
                </c:pt>
                <c:pt idx="71">
                  <c:v>49.146137452100561</c:v>
                </c:pt>
                <c:pt idx="72">
                  <c:v>48.982996643463565</c:v>
                </c:pt>
                <c:pt idx="73">
                  <c:v>48.823387252369514</c:v>
                </c:pt>
                <c:pt idx="74">
                  <c:v>48.667133292637921</c:v>
                </c:pt>
                <c:pt idx="75">
                  <c:v>48.514060671987359</c:v>
                </c:pt>
                <c:pt idx="76">
                  <c:v>48.36399839159872</c:v>
                </c:pt>
                <c:pt idx="77">
                  <c:v>48.21677951277325</c:v>
                </c:pt>
                <c:pt idx="78">
                  <c:v>48.07224191992178</c:v>
                </c:pt>
                <c:pt idx="79">
                  <c:v>47.930228906810825</c:v>
                </c:pt>
                <c:pt idx="80">
                  <c:v>47.790589610598126</c:v>
                </c:pt>
                <c:pt idx="81">
                  <c:v>47.653179315802788</c:v>
                </c:pt>
                <c:pt idx="82">
                  <c:v>47.517859648033628</c:v>
                </c:pt>
                <c:pt idx="83">
                  <c:v>47.384498675090185</c:v>
                </c:pt>
                <c:pt idx="84">
                  <c:v>47.252970930979401</c:v>
                </c:pt>
                <c:pt idx="85">
                  <c:v>47.123157376476996</c:v>
                </c:pt>
                <c:pt idx="86">
                  <c:v>46.994945308111468</c:v>
                </c:pt>
                <c:pt idx="87">
                  <c:v>46.868228225863305</c:v>
                </c:pt>
                <c:pt idx="88">
                  <c:v>46.742905668447236</c:v>
                </c:pt>
                <c:pt idx="89">
                  <c:v>46.618883023774941</c:v>
                </c:pt>
                <c:pt idx="90">
                  <c:v>46.496071321070673</c:v>
                </c:pt>
                <c:pt idx="91">
                  <c:v>46.374387010120678</c:v>
                </c:pt>
                <c:pt idx="92">
                  <c:v>46.253751732269713</c:v>
                </c:pt>
                <c:pt idx="93">
                  <c:v>46.134092087021997</c:v>
                </c:pt>
                <c:pt idx="94">
                  <c:v>46.015339397449075</c:v>
                </c:pt>
                <c:pt idx="95">
                  <c:v>45.897429477041953</c:v>
                </c:pt>
                <c:pt idx="96">
                  <c:v>45.780302400161332</c:v>
                </c:pt>
                <c:pt idx="97">
                  <c:v>45.663902277826097</c:v>
                </c:pt>
                <c:pt idx="98">
                  <c:v>45.548177040230158</c:v>
                </c:pt>
                <c:pt idx="99">
                  <c:v>45.43307822708293</c:v>
                </c:pt>
                <c:pt idx="100">
                  <c:v>45.318560786621333</c:v>
                </c:pt>
                <c:pt idx="101">
                  <c:v>45.204582883936922</c:v>
                </c:pt>
                <c:pt idx="102">
                  <c:v>45.091105719093235</c:v>
                </c:pt>
                <c:pt idx="103">
                  <c:v>44.978093355372145</c:v>
                </c:pt>
                <c:pt idx="104">
                  <c:v>44.865512557879185</c:v>
                </c:pt>
                <c:pt idx="105">
                  <c:v>44.753332642652289</c:v>
                </c:pt>
                <c:pt idx="106">
                  <c:v>44.641525336353936</c:v>
                </c:pt>
                <c:pt idx="107">
                  <c:v>44.530064646579248</c:v>
                </c:pt>
                <c:pt idx="108">
                  <c:v>44.418926742780251</c:v>
                </c:pt>
                <c:pt idx="109">
                  <c:v>44.30808984778718</c:v>
                </c:pt>
                <c:pt idx="110">
                  <c:v>44.197534139898856</c:v>
                </c:pt>
                <c:pt idx="111">
                  <c:v>44.08724166551427</c:v>
                </c:pt>
                <c:pt idx="112">
                  <c:v>43.977196262285403</c:v>
                </c:pt>
                <c:pt idx="113">
                  <c:v>43.867383492784221</c:v>
                </c:pt>
                <c:pt idx="114">
                  <c:v>43.757790588695073</c:v>
                </c:pt>
                <c:pt idx="115">
                  <c:v>43.648406405563996</c:v>
                </c:pt>
                <c:pt idx="116">
                  <c:v>43.539221388158765</c:v>
                </c:pt>
                <c:pt idx="117">
                  <c:v>43.430227546515368</c:v>
                </c:pt>
                <c:pt idx="118">
                  <c:v>43.321418442767168</c:v>
                </c:pt>
                <c:pt idx="119">
                  <c:v>43.212789188868868</c:v>
                </c:pt>
                <c:pt idx="120">
                  <c:v>43.104336455338547</c:v>
                </c:pt>
                <c:pt idx="121">
                  <c:v>42.996058491142996</c:v>
                </c:pt>
                <c:pt idx="122">
                  <c:v>42.887955154842714</c:v>
                </c:pt>
                <c:pt idx="123">
                  <c:v>42.780027957089388</c:v>
                </c:pt>
                <c:pt idx="124">
                  <c:v>42.672280114526963</c:v>
                </c:pt>
                <c:pt idx="125">
                  <c:v>42.564716615082489</c:v>
                </c:pt>
                <c:pt idx="126">
                  <c:v>42.457344294540981</c:v>
                </c:pt>
                <c:pt idx="127">
                  <c:v>42.35017192417218</c:v>
                </c:pt>
                <c:pt idx="128">
                  <c:v>42.243210309011488</c:v>
                </c:pt>
                <c:pt idx="129">
                  <c:v>42.136472396184701</c:v>
                </c:pt>
                <c:pt idx="130">
                  <c:v>42.029973392399135</c:v>
                </c:pt>
                <c:pt idx="131">
                  <c:v>41.923730889394399</c:v>
                </c:pt>
                <c:pt idx="132">
                  <c:v>41.817764995746792</c:v>
                </c:pt>
                <c:pt idx="133">
                  <c:v>41.712098472943616</c:v>
                </c:pt>
                <c:pt idx="134">
                  <c:v>41.606756873082674</c:v>
                </c:pt>
                <c:pt idx="135">
                  <c:v>41.501768674899928</c:v>
                </c:pt>
                <c:pt idx="136">
                  <c:v>41.397165414086295</c:v>
                </c:pt>
                <c:pt idx="137">
                  <c:v>41.29298180302046</c:v>
                </c:pt>
                <c:pt idx="138">
                  <c:v>41.189255834128936</c:v>
                </c:pt>
                <c:pt idx="139">
                  <c:v>41.086028860100129</c:v>
                </c:pt>
                <c:pt idx="140">
                  <c:v>40.983345643150479</c:v>
                </c:pt>
                <c:pt idx="141">
                  <c:v>40.881254364503341</c:v>
                </c:pt>
                <c:pt idx="142">
                  <c:v>40.779806584245478</c:v>
                </c:pt>
                <c:pt idx="143">
                  <c:v>40.679057140836122</c:v>
                </c:pt>
                <c:pt idx="144">
                  <c:v>40.579063978843678</c:v>
                </c:pt>
                <c:pt idx="145">
                  <c:v>40.479887893075137</c:v>
                </c:pt>
                <c:pt idx="146">
                  <c:v>40.38159217726129</c:v>
                </c:pt>
                <c:pt idx="147">
                  <c:v>40.284242165997703</c:v>
                </c:pt>
                <c:pt idx="148">
                  <c:v>40.187904659856017</c:v>
                </c:pt>
                <c:pt idx="149">
                  <c:v>40.09264722561047</c:v>
                </c:pt>
                <c:pt idx="150">
                  <c:v>39.998537366492414</c:v>
                </c:pt>
                <c:pt idx="151">
                  <c:v>39.905641561382566</c:v>
                </c:pt>
                <c:pt idx="152">
                  <c:v>39.814024176917485</c:v>
                </c:pt>
                <c:pt idx="153">
                  <c:v>39.723746262587184</c:v>
                </c:pt>
                <c:pt idx="154">
                  <c:v>39.634864245908197</c:v>
                </c:pt>
                <c:pt idx="155">
                  <c:v>39.547428552423497</c:v>
                </c:pt>
                <c:pt idx="156">
                  <c:v>39.461482183240854</c:v>
                </c:pt>
                <c:pt idx="157">
                  <c:v>39.377059290575637</c:v>
                </c:pt>
                <c:pt idx="158">
                  <c:v>39.294183798709454</c:v>
                </c:pt>
                <c:pt idx="159">
                  <c:v>39.212868123229015</c:v>
                </c:pt>
                <c:pt idx="160">
                  <c:v>39.133112044669183</c:v>
                </c:pt>
                <c:pt idx="161">
                  <c:v>39.05490179309858</c:v>
                </c:pt>
                <c:pt idx="162">
                  <c:v>38.978209397238778</c:v>
                </c:pt>
                <c:pt idx="163">
                  <c:v>38.902992345103577</c:v>
                </c:pt>
                <c:pt idx="164">
                  <c:v>38.829193592881325</c:v>
                </c:pt>
                <c:pt idx="165">
                  <c:v>38.756741945204588</c:v>
                </c:pt>
                <c:pt idx="166">
                  <c:v>38.685552813756352</c:v>
                </c:pt>
                <c:pt idx="167">
                  <c:v>38.615529343372444</c:v>
                </c:pt>
                <c:pt idx="168">
                  <c:v>38.546563876677411</c:v>
                </c:pt>
                <c:pt idx="169">
                  <c:v>38.478539711214992</c:v>
                </c:pt>
                <c:pt idx="170">
                  <c:v>38.411333088355576</c:v>
                </c:pt>
                <c:pt idx="171">
                  <c:v>38.344815342148081</c:v>
                </c:pt>
                <c:pt idx="172">
                  <c:v>38.278855129585274</c:v>
                </c:pt>
                <c:pt idx="173">
                  <c:v>38.213320661908043</c:v>
                </c:pt>
                <c:pt idx="174">
                  <c:v>38.14808185957633</c:v>
                </c:pt>
                <c:pt idx="175">
                  <c:v>38.083012360932379</c:v>
                </c:pt>
                <c:pt idx="176">
                  <c:v>38.017991325570243</c:v>
                </c:pt>
                <c:pt idx="177">
                  <c:v>37.952904986940098</c:v>
                </c:pt>
                <c:pt idx="178">
                  <c:v>37.887647923578214</c:v>
                </c:pt>
                <c:pt idx="179">
                  <c:v>37.82212403339517</c:v>
                </c:pt>
                <c:pt idx="180">
                  <c:v>37.756247209636683</c:v>
                </c:pt>
                <c:pt idx="181">
                  <c:v>37.689941729623115</c:v>
                </c:pt>
                <c:pt idx="182">
                  <c:v>37.623142377604793</c:v>
                </c:pt>
                <c:pt idx="183">
                  <c:v>37.555794330735623</c:v>
                </c:pt>
                <c:pt idx="184">
                  <c:v>37.487852842211993</c:v>
                </c:pt>
                <c:pt idx="185">
                  <c:v>37.419282758195322</c:v>
                </c:pt>
                <c:pt idx="186">
                  <c:v>37.350057905533696</c:v>
                </c:pt>
                <c:pt idx="187">
                  <c:v>37.28016038591295</c:v>
                </c:pt>
                <c:pt idx="188">
                  <c:v>37.209579809331757</c:v>
                </c:pt>
                <c:pt idx="189">
                  <c:v>37.138312496136166</c:v>
                </c:pt>
                <c:pt idx="190">
                  <c:v>37.066360672658185</c:v>
                </c:pt>
                <c:pt idx="191">
                  <c:v>36.993731681112749</c:v>
                </c:pt>
                <c:pt idx="192">
                  <c:v>36.920437220085738</c:v>
                </c:pt>
                <c:pt idx="193">
                  <c:v>36.846492627887628</c:v>
                </c:pt>
                <c:pt idx="194">
                  <c:v>36.771916217387137</c:v>
                </c:pt>
                <c:pt idx="195">
                  <c:v>36.696728667751877</c:v>
                </c:pt>
                <c:pt idx="196">
                  <c:v>36.620952475839594</c:v>
                </c:pt>
                <c:pt idx="197">
                  <c:v>36.544611467800635</c:v>
                </c:pt>
                <c:pt idx="198">
                  <c:v>36.467730369738582</c:v>
                </c:pt>
                <c:pt idx="199">
                  <c:v>36.390334434988517</c:v>
                </c:pt>
                <c:pt idx="200">
                  <c:v>36.312449124656027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60.457999999999998</c:v>
                </c:pt>
                <c:pt idx="1">
                  <c:v>60.831000000000003</c:v>
                </c:pt>
                <c:pt idx="2">
                  <c:v>59.831000000000003</c:v>
                </c:pt>
                <c:pt idx="3">
                  <c:v>59.119</c:v>
                </c:pt>
                <c:pt idx="4">
                  <c:v>58.39</c:v>
                </c:pt>
                <c:pt idx="5">
                  <c:v>58.831000000000003</c:v>
                </c:pt>
                <c:pt idx="6">
                  <c:v>58.524999999999999</c:v>
                </c:pt>
                <c:pt idx="7">
                  <c:v>59.372999999999998</c:v>
                </c:pt>
                <c:pt idx="8">
                  <c:v>59.61</c:v>
                </c:pt>
                <c:pt idx="9">
                  <c:v>58.39</c:v>
                </c:pt>
                <c:pt idx="10">
                  <c:v>57.728999999999999</c:v>
                </c:pt>
                <c:pt idx="11">
                  <c:v>58.558999999999997</c:v>
                </c:pt>
                <c:pt idx="12">
                  <c:v>59.491999999999997</c:v>
                </c:pt>
                <c:pt idx="13">
                  <c:v>59.119</c:v>
                </c:pt>
                <c:pt idx="14">
                  <c:v>58.847000000000001</c:v>
                </c:pt>
                <c:pt idx="15">
                  <c:v>59.067999999999998</c:v>
                </c:pt>
                <c:pt idx="16">
                  <c:v>58.033999999999999</c:v>
                </c:pt>
                <c:pt idx="17">
                  <c:v>58.22</c:v>
                </c:pt>
                <c:pt idx="18">
                  <c:v>58.338999999999999</c:v>
                </c:pt>
                <c:pt idx="19">
                  <c:v>59.643999999999998</c:v>
                </c:pt>
                <c:pt idx="20">
                  <c:v>58.932000000000002</c:v>
                </c:pt>
                <c:pt idx="21">
                  <c:v>61.22</c:v>
                </c:pt>
                <c:pt idx="22">
                  <c:v>60.524999999999999</c:v>
                </c:pt>
                <c:pt idx="23">
                  <c:v>60.863999999999997</c:v>
                </c:pt>
                <c:pt idx="24">
                  <c:v>60.491999999999997</c:v>
                </c:pt>
                <c:pt idx="25">
                  <c:v>60.932000000000002</c:v>
                </c:pt>
                <c:pt idx="26">
                  <c:v>61.033999999999999</c:v>
                </c:pt>
                <c:pt idx="27">
                  <c:v>61.524999999999999</c:v>
                </c:pt>
                <c:pt idx="28">
                  <c:v>62.22</c:v>
                </c:pt>
                <c:pt idx="29">
                  <c:v>62.39</c:v>
                </c:pt>
                <c:pt idx="30">
                  <c:v>63.746000000000002</c:v>
                </c:pt>
                <c:pt idx="31">
                  <c:v>62.712000000000003</c:v>
                </c:pt>
                <c:pt idx="32">
                  <c:v>64.406999999999996</c:v>
                </c:pt>
                <c:pt idx="33">
                  <c:v>64.796999999999997</c:v>
                </c:pt>
                <c:pt idx="34">
                  <c:v>65.745999999999995</c:v>
                </c:pt>
                <c:pt idx="35">
                  <c:v>67.153000000000006</c:v>
                </c:pt>
                <c:pt idx="36">
                  <c:v>69.153000000000006</c:v>
                </c:pt>
                <c:pt idx="37">
                  <c:v>71.305000000000007</c:v>
                </c:pt>
                <c:pt idx="38">
                  <c:v>71.881</c:v>
                </c:pt>
                <c:pt idx="39">
                  <c:v>73.373000000000005</c:v>
                </c:pt>
                <c:pt idx="40">
                  <c:v>75.373000000000005</c:v>
                </c:pt>
                <c:pt idx="41">
                  <c:v>78.168999999999997</c:v>
                </c:pt>
                <c:pt idx="42">
                  <c:v>79.236999999999995</c:v>
                </c:pt>
                <c:pt idx="43">
                  <c:v>83.474999999999994</c:v>
                </c:pt>
                <c:pt idx="44">
                  <c:v>85.932000000000002</c:v>
                </c:pt>
                <c:pt idx="45">
                  <c:v>90.677999999999997</c:v>
                </c:pt>
                <c:pt idx="46">
                  <c:v>94.474999999999994</c:v>
                </c:pt>
                <c:pt idx="47">
                  <c:v>100.729</c:v>
                </c:pt>
                <c:pt idx="48">
                  <c:v>106.729</c:v>
                </c:pt>
                <c:pt idx="49">
                  <c:v>114.271</c:v>
                </c:pt>
                <c:pt idx="50">
                  <c:v>123.661</c:v>
                </c:pt>
                <c:pt idx="51">
                  <c:v>136.339</c:v>
                </c:pt>
                <c:pt idx="52">
                  <c:v>150.38999999999999</c:v>
                </c:pt>
                <c:pt idx="53">
                  <c:v>165.797</c:v>
                </c:pt>
                <c:pt idx="54">
                  <c:v>181.93199999999999</c:v>
                </c:pt>
                <c:pt idx="55">
                  <c:v>198.017</c:v>
                </c:pt>
                <c:pt idx="56">
                  <c:v>209.62700000000001</c:v>
                </c:pt>
                <c:pt idx="57">
                  <c:v>220.25399999999999</c:v>
                </c:pt>
                <c:pt idx="58">
                  <c:v>227.661</c:v>
                </c:pt>
                <c:pt idx="59">
                  <c:v>231.136</c:v>
                </c:pt>
                <c:pt idx="60">
                  <c:v>231.42400000000001</c:v>
                </c:pt>
                <c:pt idx="61">
                  <c:v>228.05099999999999</c:v>
                </c:pt>
                <c:pt idx="62">
                  <c:v>219.458</c:v>
                </c:pt>
                <c:pt idx="63">
                  <c:v>204.57599999999999</c:v>
                </c:pt>
                <c:pt idx="64">
                  <c:v>184.27099999999999</c:v>
                </c:pt>
                <c:pt idx="65">
                  <c:v>158.47499999999999</c:v>
                </c:pt>
                <c:pt idx="66">
                  <c:v>124.322</c:v>
                </c:pt>
                <c:pt idx="67">
                  <c:v>90.153000000000006</c:v>
                </c:pt>
                <c:pt idx="68">
                  <c:v>68.694999999999993</c:v>
                </c:pt>
                <c:pt idx="69">
                  <c:v>63.524999999999999</c:v>
                </c:pt>
                <c:pt idx="70">
                  <c:v>65.915000000000006</c:v>
                </c:pt>
                <c:pt idx="71">
                  <c:v>67.236999999999995</c:v>
                </c:pt>
                <c:pt idx="72">
                  <c:v>70.813999999999993</c:v>
                </c:pt>
                <c:pt idx="73">
                  <c:v>73.694999999999993</c:v>
                </c:pt>
                <c:pt idx="74">
                  <c:v>78.338999999999999</c:v>
                </c:pt>
                <c:pt idx="75">
                  <c:v>85.271000000000001</c:v>
                </c:pt>
                <c:pt idx="76">
                  <c:v>92.084999999999994</c:v>
                </c:pt>
                <c:pt idx="77">
                  <c:v>101.729</c:v>
                </c:pt>
                <c:pt idx="78">
                  <c:v>113.18600000000001</c:v>
                </c:pt>
                <c:pt idx="79">
                  <c:v>125.339</c:v>
                </c:pt>
                <c:pt idx="80">
                  <c:v>140.03399999999999</c:v>
                </c:pt>
                <c:pt idx="81">
                  <c:v>153.458</c:v>
                </c:pt>
                <c:pt idx="82">
                  <c:v>164.37299999999999</c:v>
                </c:pt>
                <c:pt idx="83">
                  <c:v>173.37299999999999</c:v>
                </c:pt>
                <c:pt idx="84">
                  <c:v>179.35599999999999</c:v>
                </c:pt>
                <c:pt idx="85">
                  <c:v>182</c:v>
                </c:pt>
                <c:pt idx="86">
                  <c:v>181.017</c:v>
                </c:pt>
                <c:pt idx="87">
                  <c:v>176.93199999999999</c:v>
                </c:pt>
                <c:pt idx="88">
                  <c:v>165.74600000000001</c:v>
                </c:pt>
                <c:pt idx="89">
                  <c:v>150.74600000000001</c:v>
                </c:pt>
                <c:pt idx="90">
                  <c:v>128.81399999999999</c:v>
                </c:pt>
                <c:pt idx="91">
                  <c:v>101.08499999999999</c:v>
                </c:pt>
                <c:pt idx="92">
                  <c:v>73.355999999999995</c:v>
                </c:pt>
                <c:pt idx="93">
                  <c:v>57.101999999999997</c:v>
                </c:pt>
                <c:pt idx="94">
                  <c:v>50.322000000000003</c:v>
                </c:pt>
                <c:pt idx="95">
                  <c:v>50.728999999999999</c:v>
                </c:pt>
                <c:pt idx="96">
                  <c:v>49.762999999999998</c:v>
                </c:pt>
                <c:pt idx="97">
                  <c:v>49.152999999999999</c:v>
                </c:pt>
                <c:pt idx="98">
                  <c:v>50.966000000000001</c:v>
                </c:pt>
                <c:pt idx="99">
                  <c:v>50.847000000000001</c:v>
                </c:pt>
                <c:pt idx="100">
                  <c:v>50.203000000000003</c:v>
                </c:pt>
                <c:pt idx="101">
                  <c:v>50.475000000000001</c:v>
                </c:pt>
                <c:pt idx="102">
                  <c:v>51.287999999999997</c:v>
                </c:pt>
                <c:pt idx="103">
                  <c:v>50.475000000000001</c:v>
                </c:pt>
                <c:pt idx="104">
                  <c:v>50.441000000000003</c:v>
                </c:pt>
                <c:pt idx="105">
                  <c:v>51.067999999999998</c:v>
                </c:pt>
                <c:pt idx="106">
                  <c:v>52.728999999999999</c:v>
                </c:pt>
                <c:pt idx="107">
                  <c:v>51.051000000000002</c:v>
                </c:pt>
                <c:pt idx="108">
                  <c:v>51.796999999999997</c:v>
                </c:pt>
                <c:pt idx="109">
                  <c:v>51.287999999999997</c:v>
                </c:pt>
                <c:pt idx="110">
                  <c:v>52.491999999999997</c:v>
                </c:pt>
                <c:pt idx="111">
                  <c:v>52.067999999999998</c:v>
                </c:pt>
                <c:pt idx="112">
                  <c:v>52.847000000000001</c:v>
                </c:pt>
                <c:pt idx="113">
                  <c:v>53</c:v>
                </c:pt>
                <c:pt idx="114">
                  <c:v>52.746000000000002</c:v>
                </c:pt>
                <c:pt idx="115">
                  <c:v>51.101999999999997</c:v>
                </c:pt>
                <c:pt idx="116">
                  <c:v>51.322000000000003</c:v>
                </c:pt>
                <c:pt idx="117">
                  <c:v>51.695</c:v>
                </c:pt>
                <c:pt idx="118">
                  <c:v>51.017000000000003</c:v>
                </c:pt>
                <c:pt idx="119">
                  <c:v>51.287999999999997</c:v>
                </c:pt>
                <c:pt idx="120">
                  <c:v>52.61</c:v>
                </c:pt>
                <c:pt idx="121">
                  <c:v>53.168999999999997</c:v>
                </c:pt>
                <c:pt idx="122">
                  <c:v>53.593000000000004</c:v>
                </c:pt>
                <c:pt idx="123">
                  <c:v>52.287999999999997</c:v>
                </c:pt>
                <c:pt idx="124">
                  <c:v>55.101999999999997</c:v>
                </c:pt>
                <c:pt idx="125">
                  <c:v>54.627000000000002</c:v>
                </c:pt>
                <c:pt idx="126">
                  <c:v>54.475000000000001</c:v>
                </c:pt>
                <c:pt idx="127">
                  <c:v>54.661000000000001</c:v>
                </c:pt>
                <c:pt idx="128">
                  <c:v>54.491999999999997</c:v>
                </c:pt>
                <c:pt idx="129">
                  <c:v>53.136000000000003</c:v>
                </c:pt>
                <c:pt idx="130">
                  <c:v>53.508000000000003</c:v>
                </c:pt>
                <c:pt idx="131">
                  <c:v>52.051000000000002</c:v>
                </c:pt>
                <c:pt idx="132">
                  <c:v>52.491999999999997</c:v>
                </c:pt>
                <c:pt idx="133">
                  <c:v>51.271000000000001</c:v>
                </c:pt>
                <c:pt idx="134">
                  <c:v>51.101999999999997</c:v>
                </c:pt>
                <c:pt idx="135">
                  <c:v>51.017000000000003</c:v>
                </c:pt>
                <c:pt idx="136">
                  <c:v>50.728999999999999</c:v>
                </c:pt>
                <c:pt idx="137">
                  <c:v>50.728999999999999</c:v>
                </c:pt>
                <c:pt idx="138">
                  <c:v>49.914999999999999</c:v>
                </c:pt>
                <c:pt idx="139">
                  <c:v>49.796999999999997</c:v>
                </c:pt>
                <c:pt idx="140">
                  <c:v>49.831000000000003</c:v>
                </c:pt>
                <c:pt idx="141">
                  <c:v>48.423999999999999</c:v>
                </c:pt>
                <c:pt idx="142">
                  <c:v>48.085000000000001</c:v>
                </c:pt>
                <c:pt idx="143">
                  <c:v>48.863999999999997</c:v>
                </c:pt>
                <c:pt idx="144">
                  <c:v>47.78</c:v>
                </c:pt>
                <c:pt idx="145">
                  <c:v>47.627000000000002</c:v>
                </c:pt>
                <c:pt idx="146">
                  <c:v>49.136000000000003</c:v>
                </c:pt>
                <c:pt idx="147">
                  <c:v>46.356000000000002</c:v>
                </c:pt>
                <c:pt idx="148">
                  <c:v>48.576000000000001</c:v>
                </c:pt>
                <c:pt idx="149">
                  <c:v>46.39</c:v>
                </c:pt>
                <c:pt idx="150">
                  <c:v>48.101999999999997</c:v>
                </c:pt>
                <c:pt idx="151">
                  <c:v>47.475000000000001</c:v>
                </c:pt>
                <c:pt idx="152">
                  <c:v>48.558999999999997</c:v>
                </c:pt>
                <c:pt idx="153">
                  <c:v>48.558999999999997</c:v>
                </c:pt>
                <c:pt idx="154">
                  <c:v>48.203000000000003</c:v>
                </c:pt>
                <c:pt idx="155">
                  <c:v>47.746000000000002</c:v>
                </c:pt>
                <c:pt idx="156">
                  <c:v>48</c:v>
                </c:pt>
                <c:pt idx="157">
                  <c:v>47.932000000000002</c:v>
                </c:pt>
                <c:pt idx="158">
                  <c:v>46.287999999999997</c:v>
                </c:pt>
                <c:pt idx="159">
                  <c:v>47.423999999999999</c:v>
                </c:pt>
                <c:pt idx="160">
                  <c:v>47.712000000000003</c:v>
                </c:pt>
                <c:pt idx="161">
                  <c:v>45.863999999999997</c:v>
                </c:pt>
                <c:pt idx="162">
                  <c:v>46.253999999999998</c:v>
                </c:pt>
                <c:pt idx="163">
                  <c:v>44.508000000000003</c:v>
                </c:pt>
                <c:pt idx="164">
                  <c:v>45.712000000000003</c:v>
                </c:pt>
                <c:pt idx="165">
                  <c:v>45.423999999999999</c:v>
                </c:pt>
                <c:pt idx="166">
                  <c:v>46.203000000000003</c:v>
                </c:pt>
                <c:pt idx="167">
                  <c:v>45.287999999999997</c:v>
                </c:pt>
                <c:pt idx="168">
                  <c:v>45.271000000000001</c:v>
                </c:pt>
                <c:pt idx="169">
                  <c:v>45.168999999999997</c:v>
                </c:pt>
                <c:pt idx="170">
                  <c:v>43.831000000000003</c:v>
                </c:pt>
                <c:pt idx="171">
                  <c:v>43.441000000000003</c:v>
                </c:pt>
                <c:pt idx="172">
                  <c:v>44.033999999999999</c:v>
                </c:pt>
                <c:pt idx="173">
                  <c:v>45.152999999999999</c:v>
                </c:pt>
                <c:pt idx="174">
                  <c:v>44.746000000000002</c:v>
                </c:pt>
                <c:pt idx="175">
                  <c:v>43.168999999999997</c:v>
                </c:pt>
                <c:pt idx="176">
                  <c:v>44.627000000000002</c:v>
                </c:pt>
                <c:pt idx="177">
                  <c:v>43.152999999999999</c:v>
                </c:pt>
                <c:pt idx="178">
                  <c:v>43.863999999999997</c:v>
                </c:pt>
                <c:pt idx="179">
                  <c:v>44.524999999999999</c:v>
                </c:pt>
                <c:pt idx="180">
                  <c:v>43.695</c:v>
                </c:pt>
                <c:pt idx="181">
                  <c:v>42.762999999999998</c:v>
                </c:pt>
                <c:pt idx="182">
                  <c:v>44.322000000000003</c:v>
                </c:pt>
                <c:pt idx="183">
                  <c:v>43.508000000000003</c:v>
                </c:pt>
                <c:pt idx="184">
                  <c:v>42.728999999999999</c:v>
                </c:pt>
                <c:pt idx="185">
                  <c:v>42.712000000000003</c:v>
                </c:pt>
                <c:pt idx="186">
                  <c:v>43.762999999999998</c:v>
                </c:pt>
                <c:pt idx="187">
                  <c:v>42.677999999999997</c:v>
                </c:pt>
                <c:pt idx="188">
                  <c:v>43.305</c:v>
                </c:pt>
                <c:pt idx="189">
                  <c:v>43.576000000000001</c:v>
                </c:pt>
                <c:pt idx="190">
                  <c:v>43.593000000000004</c:v>
                </c:pt>
                <c:pt idx="191">
                  <c:v>42.728999999999999</c:v>
                </c:pt>
                <c:pt idx="192">
                  <c:v>44.152999999999999</c:v>
                </c:pt>
                <c:pt idx="193">
                  <c:v>43.22</c:v>
                </c:pt>
                <c:pt idx="194">
                  <c:v>43.982999999999997</c:v>
                </c:pt>
                <c:pt idx="195">
                  <c:v>43.61</c:v>
                </c:pt>
                <c:pt idx="196">
                  <c:v>44.085000000000001</c:v>
                </c:pt>
                <c:pt idx="197">
                  <c:v>44.033999999999999</c:v>
                </c:pt>
                <c:pt idx="198">
                  <c:v>44.271000000000001</c:v>
                </c:pt>
                <c:pt idx="199">
                  <c:v>44.524999999999999</c:v>
                </c:pt>
                <c:pt idx="200">
                  <c:v>43.728999999999999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56.384244736861689</c:v>
                </c:pt>
                <c:pt idx="1">
                  <c:v>56.647733318977146</c:v>
                </c:pt>
                <c:pt idx="2">
                  <c:v>56.909761381466069</c:v>
                </c:pt>
                <c:pt idx="3">
                  <c:v>57.170118785001797</c:v>
                </c:pt>
                <c:pt idx="4">
                  <c:v>57.428571188234486</c:v>
                </c:pt>
                <c:pt idx="5">
                  <c:v>57.68485796207294</c:v>
                </c:pt>
                <c:pt idx="6">
                  <c:v>57.938690071388159</c:v>
                </c:pt>
                <c:pt idx="7">
                  <c:v>58.189747974936601</c:v>
                </c:pt>
                <c:pt idx="8">
                  <c:v>58.437679617078345</c:v>
                </c:pt>
                <c:pt idx="9">
                  <c:v>58.682098616803387</c:v>
                </c:pt>
                <c:pt idx="10">
                  <c:v>58.922582804413409</c:v>
                </c:pt>
                <c:pt idx="11">
                  <c:v>59.158673319035955</c:v>
                </c:pt>
                <c:pt idx="12">
                  <c:v>59.389874567809407</c:v>
                </c:pt>
                <c:pt idx="13">
                  <c:v>59.615655468997282</c:v>
                </c:pt>
                <c:pt idx="14">
                  <c:v>59.83545256780549</c:v>
                </c:pt>
                <c:pt idx="15">
                  <c:v>60.048675839184412</c:v>
                </c:pt>
                <c:pt idx="16">
                  <c:v>60.254718292723375</c:v>
                </c:pt>
                <c:pt idx="17">
                  <c:v>60.452970889012626</c:v>
                </c:pt>
                <c:pt idx="18">
                  <c:v>60.642844783116082</c:v>
                </c:pt>
                <c:pt idx="19">
                  <c:v>60.823803545691639</c:v>
                </c:pt>
                <c:pt idx="20">
                  <c:v>60.995408786807722</c:v>
                </c:pt>
                <c:pt idx="21">
                  <c:v>61.157383521776886</c:v>
                </c:pt>
                <c:pt idx="22">
                  <c:v>61.309698654703141</c:v>
                </c:pt>
                <c:pt idx="23">
                  <c:v>61.45268906996786</c:v>
                </c:pt>
                <c:pt idx="24">
                  <c:v>61.587206934608623</c:v>
                </c:pt>
                <c:pt idx="25">
                  <c:v>61.714820799583755</c:v>
                </c:pt>
                <c:pt idx="26">
                  <c:v>61.838069764680725</c:v>
                </c:pt>
                <c:pt idx="27">
                  <c:v>61.960782099605204</c:v>
                </c:pt>
                <c:pt idx="28">
                  <c:v>62.088466992334453</c:v>
                </c:pt>
                <c:pt idx="29">
                  <c:v>62.228786175070454</c:v>
                </c:pt>
                <c:pt idx="30">
                  <c:v>62.392108680281481</c:v>
                </c:pt>
                <c:pt idx="31">
                  <c:v>62.592146535942284</c:v>
                </c:pt>
                <c:pt idx="32">
                  <c:v>62.846661514765067</c:v>
                </c:pt>
                <c:pt idx="33">
                  <c:v>63.178222934162278</c:v>
                </c:pt>
                <c:pt idx="34">
                  <c:v>63.614984003685329</c:v>
                </c:pt>
                <c:pt idx="35">
                  <c:v>64.191429678178125</c:v>
                </c:pt>
                <c:pt idx="36">
                  <c:v>64.949033123876532</c:v>
                </c:pt>
                <c:pt idx="37">
                  <c:v>65.936741909457297</c:v>
                </c:pt>
                <c:pt idx="38">
                  <c:v>67.211200525996688</c:v>
                </c:pt>
                <c:pt idx="39">
                  <c:v>68.83660487717772</c:v>
                </c:pt>
                <c:pt idx="40">
                  <c:v>70.884079339655415</c:v>
                </c:pt>
                <c:pt idx="41">
                  <c:v>73.430470374457073</c:v>
                </c:pt>
                <c:pt idx="42">
                  <c:v>76.556464825547735</c:v>
                </c:pt>
                <c:pt idx="43">
                  <c:v>80.343967829987307</c:v>
                </c:pt>
                <c:pt idx="44">
                  <c:v>84.872715667340529</c:v>
                </c:pt>
                <c:pt idx="45">
                  <c:v>90.216152620273334</c:v>
                </c:pt>
                <c:pt idx="46">
                  <c:v>96.436666157123909</c:v>
                </c:pt>
                <c:pt idx="47">
                  <c:v>103.58034787016463</c:v>
                </c:pt>
                <c:pt idx="48">
                  <c:v>111.67152322034438</c:v>
                </c:pt>
                <c:pt idx="49">
                  <c:v>120.70736419866654</c:v>
                </c:pt>
                <c:pt idx="50">
                  <c:v>130.65295644443745</c:v>
                </c:pt>
                <c:pt idx="51">
                  <c:v>141.437220707937</c:v>
                </c:pt>
                <c:pt idx="52">
                  <c:v>152.95004217525957</c:v>
                </c:pt>
                <c:pt idx="53">
                  <c:v>165.04067145064025</c:v>
                </c:pt>
                <c:pt idx="54">
                  <c:v>177.51637722415967</c:v>
                </c:pt>
                <c:pt idx="55">
                  <c:v>190.13709783098014</c:v>
                </c:pt>
                <c:pt idx="56">
                  <c:v>202.59445019995567</c:v>
                </c:pt>
                <c:pt idx="57">
                  <c:v>214.45233856454513</c:v>
                </c:pt>
                <c:pt idx="58">
                  <c:v>225.02274904012876</c:v>
                </c:pt>
                <c:pt idx="59">
                  <c:v>233.18304479062857</c:v>
                </c:pt>
                <c:pt idx="60">
                  <c:v>237.23798519944364</c:v>
                </c:pt>
                <c:pt idx="61">
                  <c:v>235.05389332079926</c:v>
                </c:pt>
                <c:pt idx="62">
                  <c:v>224.69120031775512</c:v>
                </c:pt>
                <c:pt idx="63">
                  <c:v>205.46899597424814</c:v>
                </c:pt>
                <c:pt idx="64">
                  <c:v>178.90500557198337</c:v>
                </c:pt>
                <c:pt idx="65">
                  <c:v>148.75183291745208</c:v>
                </c:pt>
                <c:pt idx="66">
                  <c:v>119.81585558673635</c:v>
                </c:pt>
                <c:pt idx="67">
                  <c:v>96.154609579673746</c:v>
                </c:pt>
                <c:pt idx="68">
                  <c:v>79.762177555860291</c:v>
                </c:pt>
                <c:pt idx="69">
                  <c:v>70.44379090142796</c:v>
                </c:pt>
                <c:pt idx="70">
                  <c:v>66.671014438543295</c:v>
                </c:pt>
                <c:pt idx="71">
                  <c:v>66.656236308225829</c:v>
                </c:pt>
                <c:pt idx="72">
                  <c:v>69.035222650425453</c:v>
                </c:pt>
                <c:pt idx="73">
                  <c:v>73.034169267514173</c:v>
                </c:pt>
                <c:pt idx="74">
                  <c:v>78.329050972087884</c:v>
                </c:pt>
                <c:pt idx="75">
                  <c:v>84.836608218232229</c:v>
                </c:pt>
                <c:pt idx="76">
                  <c:v>92.557571164481601</c:v>
                </c:pt>
                <c:pt idx="77">
                  <c:v>101.4883046728081</c:v>
                </c:pt>
                <c:pt idx="78">
                  <c:v>111.57725904417279</c:v>
                </c:pt>
                <c:pt idx="79">
                  <c:v>122.70314160904722</c:v>
                </c:pt>
                <c:pt idx="80">
                  <c:v>134.66070303677247</c:v>
                </c:pt>
                <c:pt idx="81">
                  <c:v>147.14171045418249</c:v>
                </c:pt>
                <c:pt idx="82">
                  <c:v>159.68969607241624</c:v>
                </c:pt>
                <c:pt idx="83">
                  <c:v>171.5963528313155</c:v>
                </c:pt>
                <c:pt idx="84">
                  <c:v>181.72712745346243</c:v>
                </c:pt>
                <c:pt idx="85">
                  <c:v>188.36060141451983</c:v>
                </c:pt>
                <c:pt idx="86">
                  <c:v>189.28609476763589</c:v>
                </c:pt>
                <c:pt idx="87">
                  <c:v>182.4480931105968</c:v>
                </c:pt>
                <c:pt idx="88">
                  <c:v>167.10230242935774</c:v>
                </c:pt>
                <c:pt idx="89">
                  <c:v>144.82887960221268</c:v>
                </c:pt>
                <c:pt idx="90">
                  <c:v>119.4646825634639</c:v>
                </c:pt>
                <c:pt idx="91">
                  <c:v>95.657423088371388</c:v>
                </c:pt>
                <c:pt idx="92">
                  <c:v>76.903275459897216</c:v>
                </c:pt>
                <c:pt idx="93">
                  <c:v>64.402156264118204</c:v>
                </c:pt>
                <c:pt idx="94">
                  <c:v>57.314811577248236</c:v>
                </c:pt>
                <c:pt idx="95">
                  <c:v>53.876707363068171</c:v>
                </c:pt>
                <c:pt idx="96">
                  <c:v>52.429831912416034</c:v>
                </c:pt>
                <c:pt idx="97">
                  <c:v>51.879165582913728</c:v>
                </c:pt>
                <c:pt idx="98">
                  <c:v>51.664911675838248</c:v>
                </c:pt>
                <c:pt idx="99">
                  <c:v>51.556959337687552</c:v>
                </c:pt>
                <c:pt idx="100">
                  <c:v>51.477769493266557</c:v>
                </c:pt>
                <c:pt idx="101">
                  <c:v>51.405686429952844</c:v>
                </c:pt>
                <c:pt idx="102">
                  <c:v>51.335685527401345</c:v>
                </c:pt>
                <c:pt idx="103">
                  <c:v>51.266857139770288</c:v>
                </c:pt>
                <c:pt idx="104">
                  <c:v>51.199205667855097</c:v>
                </c:pt>
                <c:pt idx="105">
                  <c:v>51.133012795417002</c:v>
                </c:pt>
                <c:pt idx="106">
                  <c:v>51.068783748446798</c:v>
                </c:pt>
                <c:pt idx="107">
                  <c:v>51.007318603294912</c:v>
                </c:pt>
                <c:pt idx="108">
                  <c:v>50.949823845865801</c:v>
                </c:pt>
                <c:pt idx="109">
                  <c:v>50.898049525784373</c:v>
                </c:pt>
                <c:pt idx="110">
                  <c:v>50.854443589336945</c:v>
                </c:pt>
                <c:pt idx="111">
                  <c:v>50.822308798331655</c:v>
                </c:pt>
                <c:pt idx="112">
                  <c:v>50.805938258283604</c:v>
                </c:pt>
                <c:pt idx="113">
                  <c:v>50.810695363458372</c:v>
                </c:pt>
                <c:pt idx="114">
                  <c:v>50.842995101599797</c:v>
                </c:pt>
                <c:pt idx="115">
                  <c:v>50.910139019177848</c:v>
                </c:pt>
                <c:pt idx="116">
                  <c:v>51.019959021161462</c:v>
                </c:pt>
                <c:pt idx="117">
                  <c:v>51.180238506628854</c:v>
                </c:pt>
                <c:pt idx="118">
                  <c:v>51.397904286265344</c:v>
                </c:pt>
                <c:pt idx="119">
                  <c:v>51.678015690177844</c:v>
                </c:pt>
                <c:pt idx="120">
                  <c:v>52.022602750703726</c:v>
                </c:pt>
                <c:pt idx="121">
                  <c:v>52.42938189419025</c:v>
                </c:pt>
                <c:pt idx="122">
                  <c:v>52.890228295516998</c:v>
                </c:pt>
                <c:pt idx="123">
                  <c:v>53.388951957535426</c:v>
                </c:pt>
                <c:pt idx="124">
                  <c:v>53.897602331612752</c:v>
                </c:pt>
                <c:pt idx="125">
                  <c:v>54.371007866275647</c:v>
                </c:pt>
                <c:pt idx="126">
                  <c:v>54.741758235840699</c:v>
                </c:pt>
                <c:pt idx="127">
                  <c:v>54.922243024819288</c:v>
                </c:pt>
                <c:pt idx="128">
                  <c:v>54.822622972947883</c:v>
                </c:pt>
                <c:pt idx="129">
                  <c:v>54.386876286582201</c:v>
                </c:pt>
                <c:pt idx="130">
                  <c:v>53.632306820347559</c:v>
                </c:pt>
                <c:pt idx="131">
                  <c:v>52.664301747430088</c:v>
                </c:pt>
                <c:pt idx="132">
                  <c:v>51.646624123158389</c:v>
                </c:pt>
                <c:pt idx="133">
                  <c:v>50.738631772124066</c:v>
                </c:pt>
                <c:pt idx="134">
                  <c:v>50.03764666181695</c:v>
                </c:pt>
                <c:pt idx="135">
                  <c:v>49.559992285770484</c:v>
                </c:pt>
                <c:pt idx="136">
                  <c:v>49.262973836969664</c:v>
                </c:pt>
                <c:pt idx="137">
                  <c:v>49.083382832240417</c:v>
                </c:pt>
                <c:pt idx="138">
                  <c:v>48.966780912170172</c:v>
                </c:pt>
                <c:pt idx="139">
                  <c:v>48.878229262446773</c:v>
                </c:pt>
                <c:pt idx="140">
                  <c:v>48.799802782137071</c:v>
                </c:pt>
                <c:pt idx="141">
                  <c:v>48.723905662205759</c:v>
                </c:pt>
                <c:pt idx="142">
                  <c:v>48.647811451966327</c:v>
                </c:pt>
                <c:pt idx="143">
                  <c:v>48.570654950516044</c:v>
                </c:pt>
                <c:pt idx="144">
                  <c:v>48.492163417818709</c:v>
                </c:pt>
                <c:pt idx="145">
                  <c:v>48.412228071609704</c:v>
                </c:pt>
                <c:pt idx="146">
                  <c:v>48.330786755611456</c:v>
                </c:pt>
                <c:pt idx="147">
                  <c:v>48.24779869947411</c:v>
                </c:pt>
                <c:pt idx="148">
                  <c:v>48.163240738441552</c:v>
                </c:pt>
                <c:pt idx="149">
                  <c:v>48.07710607867395</c:v>
                </c:pt>
                <c:pt idx="150">
                  <c:v>47.989400856568167</c:v>
                </c:pt>
                <c:pt idx="151">
                  <c:v>47.900137014429042</c:v>
                </c:pt>
                <c:pt idx="152">
                  <c:v>47.809320710935346</c:v>
                </c:pt>
                <c:pt idx="153">
                  <c:v>47.716935380116993</c:v>
                </c:pt>
                <c:pt idx="154">
                  <c:v>47.622918173317132</c:v>
                </c:pt>
                <c:pt idx="155">
                  <c:v>47.527129729930408</c:v>
                </c:pt>
                <c:pt idx="156">
                  <c:v>47.429324075471214</c:v>
                </c:pt>
                <c:pt idx="157">
                  <c:v>47.329140398807297</c:v>
                </c:pt>
                <c:pt idx="158">
                  <c:v>47.226152951239925</c:v>
                </c:pt>
                <c:pt idx="159">
                  <c:v>47.120005482509931</c:v>
                </c:pt>
                <c:pt idx="160">
                  <c:v>47.010603281203764</c:v>
                </c:pt>
                <c:pt idx="161">
                  <c:v>46.898263209421742</c:v>
                </c:pt>
                <c:pt idx="162">
                  <c:v>46.783702808493189</c:v>
                </c:pt>
                <c:pt idx="163">
                  <c:v>46.667835087466791</c:v>
                </c:pt>
                <c:pt idx="164">
                  <c:v>46.551474612069775</c:v>
                </c:pt>
                <c:pt idx="165">
                  <c:v>46.435127093041537</c:v>
                </c:pt>
                <c:pt idx="166">
                  <c:v>46.318963589949384</c:v>
                </c:pt>
                <c:pt idx="167">
                  <c:v>46.202943545984454</c:v>
                </c:pt>
                <c:pt idx="168">
                  <c:v>46.086972336121434</c:v>
                </c:pt>
                <c:pt idx="169">
                  <c:v>45.971003062423591</c:v>
                </c:pt>
                <c:pt idx="170">
                  <c:v>45.85506365551803</c:v>
                </c:pt>
                <c:pt idx="171">
                  <c:v>45.73923861152538</c:v>
                </c:pt>
                <c:pt idx="172">
                  <c:v>45.623639947447721</c:v>
                </c:pt>
                <c:pt idx="173">
                  <c:v>45.508385326766678</c:v>
                </c:pt>
                <c:pt idx="174">
                  <c:v>45.393586189015473</c:v>
                </c:pt>
                <c:pt idx="175">
                  <c:v>45.27934263100645</c:v>
                </c:pt>
                <c:pt idx="176">
                  <c:v>45.165741638799197</c:v>
                </c:pt>
                <c:pt idx="177">
                  <c:v>45.052856738561673</c:v>
                </c:pt>
                <c:pt idx="178">
                  <c:v>44.940748251285243</c:v>
                </c:pt>
                <c:pt idx="179">
                  <c:v>44.829463857162942</c:v>
                </c:pt>
                <c:pt idx="180">
                  <c:v>44.71903935687935</c:v>
                </c:pt>
                <c:pt idx="181">
                  <c:v>44.609499568754543</c:v>
                </c:pt>
                <c:pt idx="182">
                  <c:v>44.500859315252605</c:v>
                </c:pt>
                <c:pt idx="183">
                  <c:v>44.393124459029842</c:v>
                </c:pt>
                <c:pt idx="184">
                  <c:v>44.28629295438202</c:v>
                </c:pt>
                <c:pt idx="185">
                  <c:v>44.18035588570428</c:v>
                </c:pt>
                <c:pt idx="186">
                  <c:v>44.075298470283393</c:v>
                </c:pt>
                <c:pt idx="187">
                  <c:v>43.971101008154605</c:v>
                </c:pt>
                <c:pt idx="188">
                  <c:v>43.86773976668438</c:v>
                </c:pt>
                <c:pt idx="189">
                  <c:v>43.76518779186835</c:v>
                </c:pt>
                <c:pt idx="190">
                  <c:v>43.663415642007067</c:v>
                </c:pt>
                <c:pt idx="191">
                  <c:v>43.562392042435803</c:v>
                </c:pt>
                <c:pt idx="192">
                  <c:v>43.462084462370463</c:v>
                </c:pt>
                <c:pt idx="193">
                  <c:v>43.362459616743301</c:v>
                </c:pt>
                <c:pt idx="194">
                  <c:v>43.26348389720998</c:v>
                </c:pt>
                <c:pt idx="195">
                  <c:v>43.165123737386438</c:v>
                </c:pt>
                <c:pt idx="196">
                  <c:v>43.06734591789531</c:v>
                </c:pt>
                <c:pt idx="197">
                  <c:v>42.970117817036837</c:v>
                </c:pt>
                <c:pt idx="198">
                  <c:v>42.873407612912821</c:v>
                </c:pt>
                <c:pt idx="199">
                  <c:v>42.777184442678688</c:v>
                </c:pt>
                <c:pt idx="200">
                  <c:v>42.681418524326645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56.384244600948087</c:v>
                </c:pt>
                <c:pt idx="1">
                  <c:v>56.647733058495284</c:v>
                </c:pt>
                <c:pt idx="2">
                  <c:v>56.909760887289522</c:v>
                </c:pt>
                <c:pt idx="3">
                  <c:v>57.170117856940116</c:v>
                </c:pt>
                <c:pt idx="4">
                  <c:v>57.428569462946413</c:v>
                </c:pt>
                <c:pt idx="5">
                  <c:v>57.684854787126035</c:v>
                </c:pt>
                <c:pt idx="6">
                  <c:v>57.938684287746419</c:v>
                </c:pt>
                <c:pt idx="7">
                  <c:v>58.189737545607585</c:v>
                </c:pt>
                <c:pt idx="8">
                  <c:v>58.43766100043311</c:v>
                </c:pt>
                <c:pt idx="9">
                  <c:v>58.682065721299288</c:v>
                </c:pt>
                <c:pt idx="10">
                  <c:v>58.922525265489121</c:v>
                </c:pt>
                <c:pt idx="11">
                  <c:v>59.158573692048172</c:v>
                </c:pt>
                <c:pt idx="12">
                  <c:v>59.389703809309871</c:v>
                </c:pt>
                <c:pt idx="13">
                  <c:v>59.615365749495744</c:v>
                </c:pt>
                <c:pt idx="14">
                  <c:v>59.834965977785039</c:v>
                </c:pt>
                <c:pt idx="15">
                  <c:v>60.04786685741454</c:v>
                </c:pt>
                <c:pt idx="16">
                  <c:v>60.253386905633405</c:v>
                </c:pt>
                <c:pt idx="17">
                  <c:v>60.450801886691259</c:v>
                </c:pt>
                <c:pt idx="18">
                  <c:v>60.639346896230215</c:v>
                </c:pt>
                <c:pt idx="19">
                  <c:v>60.818219595000151</c:v>
                </c:pt>
                <c:pt idx="20">
                  <c:v>60.986584747032346</c:v>
                </c:pt>
                <c:pt idx="21">
                  <c:v>61.143580206473302</c:v>
                </c:pt>
                <c:pt idx="22">
                  <c:v>61.288324476349857</c:v>
                </c:pt>
                <c:pt idx="23">
                  <c:v>61.41992592990551</c:v>
                </c:pt>
                <c:pt idx="24">
                  <c:v>61.537493739452799</c:v>
                </c:pt>
                <c:pt idx="25">
                  <c:v>61.640150498168289</c:v>
                </c:pt>
                <c:pt idx="26">
                  <c:v>61.727046447045261</c:v>
                </c:pt>
                <c:pt idx="27">
                  <c:v>61.797375133611759</c:v>
                </c:pt>
                <c:pt idx="28">
                  <c:v>61.850390233751696</c:v>
                </c:pt>
                <c:pt idx="29">
                  <c:v>61.885423167354219</c:v>
                </c:pt>
                <c:pt idx="30">
                  <c:v>61.901901038506146</c:v>
                </c:pt>
                <c:pt idx="31">
                  <c:v>61.899364338925487</c:v>
                </c:pt>
                <c:pt idx="32">
                  <c:v>61.877483777747202</c:v>
                </c:pt>
                <c:pt idx="33">
                  <c:v>61.836075550436306</c:v>
                </c:pt>
                <c:pt idx="34">
                  <c:v>61.775114342845555</c:v>
                </c:pt>
                <c:pt idx="35">
                  <c:v>61.694743390049481</c:v>
                </c:pt>
                <c:pt idx="36">
                  <c:v>61.595280977773804</c:v>
                </c:pt>
                <c:pt idx="37">
                  <c:v>61.477222887662258</c:v>
                </c:pt>
                <c:pt idx="38">
                  <c:v>61.341240442770022</c:v>
                </c:pt>
                <c:pt idx="39">
                  <c:v>61.188173998676739</c:v>
                </c:pt>
                <c:pt idx="40">
                  <c:v>61.019021936619197</c:v>
                </c:pt>
                <c:pt idx="41">
                  <c:v>60.834925433173957</c:v>
                </c:pt>
                <c:pt idx="42">
                  <c:v>60.637149489810476</c:v>
                </c:pt>
                <c:pt idx="43">
                  <c:v>60.427060888801094</c:v>
                </c:pt>
                <c:pt idx="44">
                  <c:v>60.206103885238541</c:v>
                </c:pt>
                <c:pt idx="45">
                  <c:v>59.9757745376142</c:v>
                </c:pt>
                <c:pt idx="46">
                  <c:v>59.73759461566172</c:v>
                </c:pt>
                <c:pt idx="47">
                  <c:v>59.493086003376568</c:v>
                </c:pt>
                <c:pt idx="48">
                  <c:v>59.243746441807723</c:v>
                </c:pt>
                <c:pt idx="49">
                  <c:v>58.991027339242663</c:v>
                </c:pt>
                <c:pt idx="50">
                  <c:v>58.736314227679124</c:v>
                </c:pt>
                <c:pt idx="51">
                  <c:v>58.480910277453219</c:v>
                </c:pt>
                <c:pt idx="52">
                  <c:v>58.226023110035612</c:v>
                </c:pt>
                <c:pt idx="53">
                  <c:v>57.972754984464267</c:v>
                </c:pt>
                <c:pt idx="54">
                  <c:v>57.722096285503149</c:v>
                </c:pt>
                <c:pt idx="55">
                  <c:v>57.474922118381286</c:v>
                </c:pt>
                <c:pt idx="56">
                  <c:v>57.231991719844437</c:v>
                </c:pt>
                <c:pt idx="57">
                  <c:v>56.993950329387395</c:v>
                </c:pt>
                <c:pt idx="58">
                  <c:v>56.76133312670936</c:v>
                </c:pt>
                <c:pt idx="59">
                  <c:v>56.534570828661195</c:v>
                </c:pt>
                <c:pt idx="60">
                  <c:v>56.313996547103365</c:v>
                </c:pt>
                <c:pt idx="61">
                  <c:v>56.099853533505325</c:v>
                </c:pt>
                <c:pt idx="62">
                  <c:v>55.892303472081011</c:v>
                </c:pt>
                <c:pt idx="63">
                  <c:v>55.691435026397286</c:v>
                </c:pt>
                <c:pt idx="64">
                  <c:v>55.497272390917374</c:v>
                </c:pt>
                <c:pt idx="65">
                  <c:v>55.309783645761947</c:v>
                </c:pt>
                <c:pt idx="66">
                  <c:v>55.128888757744519</c:v>
                </c:pt>
                <c:pt idx="67">
                  <c:v>54.954467111825849</c:v>
                </c:pt>
                <c:pt idx="68">
                  <c:v>54.786364493523706</c:v>
                </c:pt>
                <c:pt idx="69">
                  <c:v>54.624399474012975</c:v>
                </c:pt>
                <c:pt idx="70">
                  <c:v>54.468369175567076</c:v>
                </c:pt>
                <c:pt idx="71">
                  <c:v>54.318054415830339</c:v>
                </c:pt>
                <c:pt idx="72">
                  <c:v>54.173224245575931</c:v>
                </c:pt>
                <c:pt idx="73">
                  <c:v>54.03363990661655</c:v>
                </c:pt>
                <c:pt idx="74">
                  <c:v>53.899058244972636</c:v>
                </c:pt>
                <c:pt idx="75">
                  <c:v>53.769234619846586</c:v>
                </c:pt>
                <c:pt idx="76">
                  <c:v>53.643925351959744</c:v>
                </c:pt>
                <c:pt idx="77">
                  <c:v>53.522889755889487</c:v>
                </c:pt>
                <c:pt idx="78">
                  <c:v>53.405891800647979</c:v>
                </c:pt>
                <c:pt idx="79">
                  <c:v>53.29270144125848</c:v>
                </c:pt>
                <c:pt idx="80">
                  <c:v>53.183095661833256</c:v>
                </c:pt>
                <c:pt idx="81">
                  <c:v>53.07685926790252</c:v>
                </c:pt>
                <c:pt idx="82">
                  <c:v>52.97378546269924</c:v>
                </c:pt>
                <c:pt idx="83">
                  <c:v>52.873676238929804</c:v>
                </c:pt>
                <c:pt idx="84">
                  <c:v>52.776342614383353</c:v>
                </c:pt>
                <c:pt idx="85">
                  <c:v>52.681604736638604</c:v>
                </c:pt>
                <c:pt idx="86">
                  <c:v>52.589291879181879</c:v>
                </c:pt>
                <c:pt idx="87">
                  <c:v>52.49924234849378</c:v>
                </c:pt>
                <c:pt idx="88">
                  <c:v>52.411303319117557</c:v>
                </c:pt>
                <c:pt idx="89">
                  <c:v>52.325330611402357</c:v>
                </c:pt>
                <c:pt idx="90">
                  <c:v>52.241188424519201</c:v>
                </c:pt>
                <c:pt idx="91">
                  <c:v>52.158749035471686</c:v>
                </c:pt>
                <c:pt idx="92">
                  <c:v>52.077892473156901</c:v>
                </c:pt>
                <c:pt idx="93">
                  <c:v>51.998506175060704</c:v>
                </c:pt>
                <c:pt idx="94">
                  <c:v>51.92048463288176</c:v>
                </c:pt>
                <c:pt idx="95">
                  <c:v>51.84372903225205</c:v>
                </c:pt>
                <c:pt idx="96">
                  <c:v>51.768146890744653</c:v>
                </c:pt>
                <c:pt idx="97">
                  <c:v>51.693651697514774</c:v>
                </c:pt>
                <c:pt idx="98">
                  <c:v>51.620162557193183</c:v>
                </c:pt>
                <c:pt idx="99">
                  <c:v>51.547603840028216</c:v>
                </c:pt>
                <c:pt idx="100">
                  <c:v>51.475904839740984</c:v>
                </c:pt>
                <c:pt idx="101">
                  <c:v>51.404999440105371</c:v>
                </c:pt>
                <c:pt idx="102">
                  <c:v>51.334825790881112</c:v>
                </c:pt>
                <c:pt idx="103">
                  <c:v>51.26532599340409</c:v>
                </c:pt>
                <c:pt idx="104">
                  <c:v>51.196445795864257</c:v>
                </c:pt>
                <c:pt idx="105">
                  <c:v>51.128134298073185</c:v>
                </c:pt>
                <c:pt idx="106">
                  <c:v>51.060343665331196</c:v>
                </c:pt>
                <c:pt idx="107">
                  <c:v>50.993028850845157</c:v>
                </c:pt>
                <c:pt idx="108">
                  <c:v>50.926147326016491</c:v>
                </c:pt>
                <c:pt idx="109">
                  <c:v>50.859658817812303</c:v>
                </c:pt>
                <c:pt idx="110">
                  <c:v>50.793525052346837</c:v>
                </c:pt>
                <c:pt idx="111">
                  <c:v>50.727709503734118</c:v>
                </c:pt>
                <c:pt idx="112">
                  <c:v>50.662177147225023</c:v>
                </c:pt>
                <c:pt idx="113">
                  <c:v>50.596894215610746</c:v>
                </c:pt>
                <c:pt idx="114">
                  <c:v>50.531827957862212</c:v>
                </c:pt>
                <c:pt idx="115">
                  <c:v>50.466946398979978</c:v>
                </c:pt>
                <c:pt idx="116">
                  <c:v>50.402218100055372</c:v>
                </c:pt>
                <c:pt idx="117">
                  <c:v>50.337611917592341</c:v>
                </c:pt>
                <c:pt idx="118">
                  <c:v>50.273096761214234</c:v>
                </c:pt>
                <c:pt idx="119">
                  <c:v>50.208641348986184</c:v>
                </c:pt>
                <c:pt idx="120">
                  <c:v>50.144213959725327</c:v>
                </c:pt>
                <c:pt idx="121">
                  <c:v>50.079782181855798</c:v>
                </c:pt>
                <c:pt idx="122">
                  <c:v>50.015312658599811</c:v>
                </c:pt>
                <c:pt idx="123">
                  <c:v>49.950770829588556</c:v>
                </c:pt>
                <c:pt idx="124">
                  <c:v>49.886120669335831</c:v>
                </c:pt>
                <c:pt idx="125">
                  <c:v>49.821324423454371</c:v>
                </c:pt>
                <c:pt idx="126">
                  <c:v>49.756342344016801</c:v>
                </c:pt>
                <c:pt idx="127">
                  <c:v>49.691132426083314</c:v>
                </c:pt>
                <c:pt idx="128">
                  <c:v>49.625650148141766</c:v>
                </c:pt>
                <c:pt idx="129">
                  <c:v>49.559848220042269</c:v>
                </c:pt>
                <c:pt idx="130">
                  <c:v>49.493676342960626</c:v>
                </c:pt>
                <c:pt idx="131">
                  <c:v>49.427080986990696</c:v>
                </c:pt>
                <c:pt idx="132">
                  <c:v>49.360005193140623</c:v>
                </c:pt>
                <c:pt idx="133">
                  <c:v>49.292388407772563</c:v>
                </c:pt>
                <c:pt idx="134">
                  <c:v>49.224166358854454</c:v>
                </c:pt>
                <c:pt idx="135">
                  <c:v>49.155270984742749</c:v>
                </c:pt>
                <c:pt idx="136">
                  <c:v>49.085630427528557</c:v>
                </c:pt>
                <c:pt idx="137">
                  <c:v>49.015169104177275</c:v>
                </c:pt>
                <c:pt idx="138">
                  <c:v>48.94380786967303</c:v>
                </c:pt>
                <c:pt idx="139">
                  <c:v>48.871464287021794</c:v>
                </c:pt>
                <c:pt idx="140">
                  <c:v>48.79805301912338</c:v>
                </c:pt>
                <c:pt idx="141">
                  <c:v>48.723486357031049</c:v>
                </c:pt>
                <c:pt idx="142">
                  <c:v>48.647674897799291</c:v>
                </c:pt>
                <c:pt idx="143">
                  <c:v>48.570528382799125</c:v>
                </c:pt>
                <c:pt idx="144">
                  <c:v>48.491956703890828</c:v>
                </c:pt>
                <c:pt idx="145">
                  <c:v>48.411871080056798</c:v>
                </c:pt>
                <c:pt idx="146">
                  <c:v>48.330185400941616</c:v>
                </c:pt>
                <c:pt idx="147">
                  <c:v>48.246817726237175</c:v>
                </c:pt>
                <c:pt idx="148">
                  <c:v>48.161691921121033</c:v>
                </c:pt>
                <c:pt idx="149">
                  <c:v>48.074739398277124</c:v>
                </c:pt>
                <c:pt idx="150">
                  <c:v>47.985900926832983</c:v>
                </c:pt>
                <c:pt idx="151">
                  <c:v>47.895128458431508</c:v>
                </c:pt>
                <c:pt idx="152">
                  <c:v>47.802386911363257</c:v>
                </c:pt>
                <c:pt idx="153">
                  <c:v>47.707655846076307</c:v>
                </c:pt>
                <c:pt idx="154">
                  <c:v>47.610930960358047</c:v>
                </c:pt>
                <c:pt idx="155">
                  <c:v>47.512225330918568</c:v>
                </c:pt>
                <c:pt idx="156">
                  <c:v>47.411570330719975</c:v>
                </c:pt>
                <c:pt idx="157">
                  <c:v>47.30901615866356</c:v>
                </c:pt>
                <c:pt idx="158">
                  <c:v>47.204631930279191</c:v>
                </c:pt>
                <c:pt idx="159">
                  <c:v>47.098505294543727</c:v>
                </c:pt>
                <c:pt idx="160">
                  <c:v>46.990741562108141</c:v>
                </c:pt>
                <c:pt idx="161">
                  <c:v>46.881462352823235</c:v>
                </c:pt>
                <c:pt idx="162">
                  <c:v>46.770803793962521</c:v>
                </c:pt>
                <c:pt idx="163">
                  <c:v>46.658914323186444</c:v>
                </c:pt>
                <c:pt idx="164">
                  <c:v>46.545952170295884</c:v>
                </c:pt>
                <c:pt idx="165">
                  <c:v>46.432082607589422</c:v>
                </c:pt>
                <c:pt idx="166">
                  <c:v>46.317475068935352</c:v>
                </c:pt>
                <c:pt idx="167">
                  <c:v>46.202300241768121</c:v>
                </c:pt>
                <c:pt idx="168">
                  <c:v>46.086727233974123</c:v>
                </c:pt>
                <c:pt idx="169">
                  <c:v>45.970920909468383</c:v>
                </c:pt>
                <c:pt idx="170">
                  <c:v>45.855039473119007</c:v>
                </c:pt>
                <c:pt idx="171">
                  <c:v>45.739232368848718</c:v>
                </c:pt>
                <c:pt idx="172">
                  <c:v>45.623638535745137</c:v>
                </c:pt>
                <c:pt idx="173">
                  <c:v>45.50838504737758</c:v>
                </c:pt>
                <c:pt idx="174">
                  <c:v>45.393586140661526</c:v>
                </c:pt>
                <c:pt idx="175">
                  <c:v>45.279342623692898</c:v>
                </c:pt>
                <c:pt idx="176">
                  <c:v>45.165741637833008</c:v>
                </c:pt>
                <c:pt idx="177">
                  <c:v>45.052856738450238</c:v>
                </c:pt>
                <c:pt idx="178">
                  <c:v>44.940748251274023</c:v>
                </c:pt>
                <c:pt idx="179">
                  <c:v>44.829463857161954</c:v>
                </c:pt>
                <c:pt idx="180">
                  <c:v>44.719039356879271</c:v>
                </c:pt>
                <c:pt idx="181">
                  <c:v>44.609499568754536</c:v>
                </c:pt>
                <c:pt idx="182">
                  <c:v>44.500859315252605</c:v>
                </c:pt>
                <c:pt idx="183">
                  <c:v>44.393124459029842</c:v>
                </c:pt>
                <c:pt idx="184">
                  <c:v>44.28629295438202</c:v>
                </c:pt>
                <c:pt idx="185">
                  <c:v>44.18035588570428</c:v>
                </c:pt>
                <c:pt idx="186">
                  <c:v>44.075298470283393</c:v>
                </c:pt>
                <c:pt idx="187">
                  <c:v>43.971101008154605</c:v>
                </c:pt>
                <c:pt idx="188">
                  <c:v>43.86773976668438</c:v>
                </c:pt>
                <c:pt idx="189">
                  <c:v>43.76518779186835</c:v>
                </c:pt>
                <c:pt idx="190">
                  <c:v>43.663415642007067</c:v>
                </c:pt>
                <c:pt idx="191">
                  <c:v>43.562392042435803</c:v>
                </c:pt>
                <c:pt idx="192">
                  <c:v>43.462084462370463</c:v>
                </c:pt>
                <c:pt idx="193">
                  <c:v>43.362459616743301</c:v>
                </c:pt>
                <c:pt idx="194">
                  <c:v>43.26348389720998</c:v>
                </c:pt>
                <c:pt idx="195">
                  <c:v>43.165123737386438</c:v>
                </c:pt>
                <c:pt idx="196">
                  <c:v>43.06734591789531</c:v>
                </c:pt>
                <c:pt idx="197">
                  <c:v>42.970117817036837</c:v>
                </c:pt>
                <c:pt idx="198">
                  <c:v>42.873407612912821</c:v>
                </c:pt>
                <c:pt idx="199">
                  <c:v>42.777184442678688</c:v>
                </c:pt>
                <c:pt idx="200">
                  <c:v>42.681418524326645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64.25</c:v>
                </c:pt>
                <c:pt idx="1">
                  <c:v>65.150000000000006</c:v>
                </c:pt>
                <c:pt idx="2">
                  <c:v>64.2</c:v>
                </c:pt>
                <c:pt idx="3">
                  <c:v>65.033000000000001</c:v>
                </c:pt>
                <c:pt idx="4">
                  <c:v>64.466999999999999</c:v>
                </c:pt>
                <c:pt idx="5">
                  <c:v>64.099999999999994</c:v>
                </c:pt>
                <c:pt idx="6">
                  <c:v>62.6</c:v>
                </c:pt>
                <c:pt idx="7">
                  <c:v>63.232999999999997</c:v>
                </c:pt>
                <c:pt idx="8">
                  <c:v>62.9</c:v>
                </c:pt>
                <c:pt idx="9">
                  <c:v>63.866999999999997</c:v>
                </c:pt>
                <c:pt idx="10">
                  <c:v>62.466999999999999</c:v>
                </c:pt>
                <c:pt idx="11">
                  <c:v>64.233000000000004</c:v>
                </c:pt>
                <c:pt idx="12">
                  <c:v>64.016999999999996</c:v>
                </c:pt>
                <c:pt idx="13">
                  <c:v>63.966999999999999</c:v>
                </c:pt>
                <c:pt idx="14">
                  <c:v>63.8</c:v>
                </c:pt>
                <c:pt idx="15">
                  <c:v>64.917000000000002</c:v>
                </c:pt>
                <c:pt idx="16">
                  <c:v>63.45</c:v>
                </c:pt>
                <c:pt idx="17">
                  <c:v>63.75</c:v>
                </c:pt>
                <c:pt idx="18">
                  <c:v>64.033000000000001</c:v>
                </c:pt>
                <c:pt idx="19">
                  <c:v>63.65</c:v>
                </c:pt>
                <c:pt idx="20">
                  <c:v>64.05</c:v>
                </c:pt>
                <c:pt idx="21">
                  <c:v>64.533000000000001</c:v>
                </c:pt>
                <c:pt idx="22">
                  <c:v>63.95</c:v>
                </c:pt>
                <c:pt idx="23">
                  <c:v>64.45</c:v>
                </c:pt>
                <c:pt idx="24">
                  <c:v>65.45</c:v>
                </c:pt>
                <c:pt idx="25">
                  <c:v>65.066999999999993</c:v>
                </c:pt>
                <c:pt idx="26">
                  <c:v>66.367000000000004</c:v>
                </c:pt>
                <c:pt idx="27">
                  <c:v>66.25</c:v>
                </c:pt>
                <c:pt idx="28">
                  <c:v>66.283000000000001</c:v>
                </c:pt>
                <c:pt idx="29">
                  <c:v>66.55</c:v>
                </c:pt>
                <c:pt idx="30">
                  <c:v>67.516999999999996</c:v>
                </c:pt>
                <c:pt idx="31">
                  <c:v>68.55</c:v>
                </c:pt>
                <c:pt idx="32">
                  <c:v>69.716999999999999</c:v>
                </c:pt>
                <c:pt idx="33">
                  <c:v>69.650000000000006</c:v>
                </c:pt>
                <c:pt idx="34">
                  <c:v>70.266999999999996</c:v>
                </c:pt>
                <c:pt idx="35">
                  <c:v>71.400000000000006</c:v>
                </c:pt>
                <c:pt idx="36">
                  <c:v>73.667000000000002</c:v>
                </c:pt>
                <c:pt idx="37">
                  <c:v>74.667000000000002</c:v>
                </c:pt>
                <c:pt idx="38">
                  <c:v>75.45</c:v>
                </c:pt>
                <c:pt idx="39">
                  <c:v>75.900000000000006</c:v>
                </c:pt>
                <c:pt idx="40">
                  <c:v>78.667000000000002</c:v>
                </c:pt>
                <c:pt idx="41">
                  <c:v>79.25</c:v>
                </c:pt>
                <c:pt idx="42">
                  <c:v>81.966999999999999</c:v>
                </c:pt>
                <c:pt idx="43">
                  <c:v>85.2</c:v>
                </c:pt>
                <c:pt idx="44">
                  <c:v>88.9</c:v>
                </c:pt>
                <c:pt idx="45">
                  <c:v>91.667000000000002</c:v>
                </c:pt>
                <c:pt idx="46">
                  <c:v>96.1</c:v>
                </c:pt>
                <c:pt idx="47">
                  <c:v>100.033</c:v>
                </c:pt>
                <c:pt idx="48">
                  <c:v>106.05</c:v>
                </c:pt>
                <c:pt idx="49">
                  <c:v>111.81699999999999</c:v>
                </c:pt>
                <c:pt idx="50">
                  <c:v>120.267</c:v>
                </c:pt>
                <c:pt idx="51">
                  <c:v>129.61699999999999</c:v>
                </c:pt>
                <c:pt idx="52">
                  <c:v>141.35</c:v>
                </c:pt>
                <c:pt idx="53">
                  <c:v>156.5</c:v>
                </c:pt>
                <c:pt idx="54">
                  <c:v>172.13300000000001</c:v>
                </c:pt>
                <c:pt idx="55">
                  <c:v>187.85</c:v>
                </c:pt>
                <c:pt idx="56">
                  <c:v>202.917</c:v>
                </c:pt>
                <c:pt idx="57">
                  <c:v>214.11699999999999</c:v>
                </c:pt>
                <c:pt idx="58">
                  <c:v>223.233</c:v>
                </c:pt>
                <c:pt idx="59">
                  <c:v>228.667</c:v>
                </c:pt>
                <c:pt idx="60">
                  <c:v>231.86699999999999</c:v>
                </c:pt>
                <c:pt idx="61">
                  <c:v>230.18299999999999</c:v>
                </c:pt>
                <c:pt idx="62">
                  <c:v>224.1</c:v>
                </c:pt>
                <c:pt idx="63">
                  <c:v>212.78299999999999</c:v>
                </c:pt>
                <c:pt idx="64">
                  <c:v>194.733</c:v>
                </c:pt>
                <c:pt idx="65">
                  <c:v>169.6</c:v>
                </c:pt>
                <c:pt idx="66">
                  <c:v>137.21700000000001</c:v>
                </c:pt>
                <c:pt idx="67">
                  <c:v>97.933000000000007</c:v>
                </c:pt>
                <c:pt idx="68">
                  <c:v>73.283000000000001</c:v>
                </c:pt>
                <c:pt idx="69">
                  <c:v>67.45</c:v>
                </c:pt>
                <c:pt idx="70">
                  <c:v>68.7</c:v>
                </c:pt>
                <c:pt idx="71">
                  <c:v>70.367000000000004</c:v>
                </c:pt>
                <c:pt idx="72">
                  <c:v>73.3</c:v>
                </c:pt>
                <c:pt idx="73">
                  <c:v>77.283000000000001</c:v>
                </c:pt>
                <c:pt idx="74">
                  <c:v>80.849999999999994</c:v>
                </c:pt>
                <c:pt idx="75">
                  <c:v>84.55</c:v>
                </c:pt>
                <c:pt idx="76">
                  <c:v>91.55</c:v>
                </c:pt>
                <c:pt idx="77">
                  <c:v>99.382999999999996</c:v>
                </c:pt>
                <c:pt idx="78">
                  <c:v>108.7</c:v>
                </c:pt>
                <c:pt idx="79">
                  <c:v>120.4</c:v>
                </c:pt>
                <c:pt idx="80">
                  <c:v>133.28299999999999</c:v>
                </c:pt>
                <c:pt idx="81">
                  <c:v>146.46700000000001</c:v>
                </c:pt>
                <c:pt idx="82">
                  <c:v>159.31700000000001</c:v>
                </c:pt>
                <c:pt idx="83">
                  <c:v>170.13300000000001</c:v>
                </c:pt>
                <c:pt idx="84">
                  <c:v>177.35</c:v>
                </c:pt>
                <c:pt idx="85">
                  <c:v>182.75</c:v>
                </c:pt>
                <c:pt idx="86">
                  <c:v>184.2</c:v>
                </c:pt>
                <c:pt idx="87">
                  <c:v>181.35</c:v>
                </c:pt>
                <c:pt idx="88">
                  <c:v>173.767</c:v>
                </c:pt>
                <c:pt idx="89">
                  <c:v>159.267</c:v>
                </c:pt>
                <c:pt idx="90">
                  <c:v>139.35</c:v>
                </c:pt>
                <c:pt idx="91">
                  <c:v>112.06699999999999</c:v>
                </c:pt>
                <c:pt idx="92">
                  <c:v>81.5</c:v>
                </c:pt>
                <c:pt idx="93">
                  <c:v>61.732999999999997</c:v>
                </c:pt>
                <c:pt idx="94">
                  <c:v>57.417000000000002</c:v>
                </c:pt>
                <c:pt idx="95">
                  <c:v>56.5</c:v>
                </c:pt>
                <c:pt idx="96">
                  <c:v>56.732999999999997</c:v>
                </c:pt>
                <c:pt idx="97">
                  <c:v>56.567</c:v>
                </c:pt>
                <c:pt idx="98">
                  <c:v>55.332999999999998</c:v>
                </c:pt>
                <c:pt idx="99">
                  <c:v>57.482999999999997</c:v>
                </c:pt>
                <c:pt idx="100">
                  <c:v>56.767000000000003</c:v>
                </c:pt>
                <c:pt idx="101">
                  <c:v>58.232999999999997</c:v>
                </c:pt>
                <c:pt idx="102">
                  <c:v>57.25</c:v>
                </c:pt>
                <c:pt idx="103">
                  <c:v>57.783000000000001</c:v>
                </c:pt>
                <c:pt idx="104">
                  <c:v>57.966999999999999</c:v>
                </c:pt>
                <c:pt idx="105">
                  <c:v>57.433</c:v>
                </c:pt>
                <c:pt idx="106">
                  <c:v>57.883000000000003</c:v>
                </c:pt>
                <c:pt idx="107">
                  <c:v>57.732999999999997</c:v>
                </c:pt>
                <c:pt idx="108">
                  <c:v>58.5</c:v>
                </c:pt>
                <c:pt idx="109">
                  <c:v>58.017000000000003</c:v>
                </c:pt>
                <c:pt idx="110">
                  <c:v>59.466999999999999</c:v>
                </c:pt>
                <c:pt idx="111">
                  <c:v>58.3</c:v>
                </c:pt>
                <c:pt idx="112">
                  <c:v>57.8</c:v>
                </c:pt>
                <c:pt idx="113">
                  <c:v>59.15</c:v>
                </c:pt>
                <c:pt idx="114">
                  <c:v>57.8</c:v>
                </c:pt>
                <c:pt idx="115">
                  <c:v>58.75</c:v>
                </c:pt>
                <c:pt idx="116">
                  <c:v>58.283000000000001</c:v>
                </c:pt>
                <c:pt idx="117">
                  <c:v>57.866999999999997</c:v>
                </c:pt>
                <c:pt idx="118">
                  <c:v>58.917000000000002</c:v>
                </c:pt>
                <c:pt idx="119">
                  <c:v>58.5</c:v>
                </c:pt>
                <c:pt idx="120">
                  <c:v>58.533000000000001</c:v>
                </c:pt>
                <c:pt idx="121">
                  <c:v>59.067</c:v>
                </c:pt>
                <c:pt idx="122">
                  <c:v>59.966999999999999</c:v>
                </c:pt>
                <c:pt idx="123">
                  <c:v>60.65</c:v>
                </c:pt>
                <c:pt idx="124">
                  <c:v>61.283000000000001</c:v>
                </c:pt>
                <c:pt idx="125">
                  <c:v>61.817</c:v>
                </c:pt>
                <c:pt idx="126">
                  <c:v>61.45</c:v>
                </c:pt>
                <c:pt idx="127">
                  <c:v>61.55</c:v>
                </c:pt>
                <c:pt idx="128">
                  <c:v>61.2</c:v>
                </c:pt>
                <c:pt idx="129">
                  <c:v>59.35</c:v>
                </c:pt>
                <c:pt idx="130">
                  <c:v>58.6</c:v>
                </c:pt>
                <c:pt idx="131">
                  <c:v>57.017000000000003</c:v>
                </c:pt>
                <c:pt idx="132">
                  <c:v>56.35</c:v>
                </c:pt>
                <c:pt idx="133">
                  <c:v>56.7</c:v>
                </c:pt>
                <c:pt idx="134">
                  <c:v>55.917000000000002</c:v>
                </c:pt>
                <c:pt idx="135">
                  <c:v>54.933</c:v>
                </c:pt>
                <c:pt idx="136">
                  <c:v>55.832999999999998</c:v>
                </c:pt>
                <c:pt idx="137">
                  <c:v>55.133000000000003</c:v>
                </c:pt>
                <c:pt idx="138">
                  <c:v>54.5</c:v>
                </c:pt>
                <c:pt idx="139">
                  <c:v>55.2</c:v>
                </c:pt>
                <c:pt idx="140">
                  <c:v>54.817</c:v>
                </c:pt>
                <c:pt idx="141">
                  <c:v>56.4</c:v>
                </c:pt>
                <c:pt idx="142">
                  <c:v>55.582999999999998</c:v>
                </c:pt>
                <c:pt idx="143">
                  <c:v>55.417000000000002</c:v>
                </c:pt>
                <c:pt idx="144">
                  <c:v>56.183</c:v>
                </c:pt>
                <c:pt idx="145">
                  <c:v>54.817</c:v>
                </c:pt>
                <c:pt idx="146">
                  <c:v>55.533000000000001</c:v>
                </c:pt>
                <c:pt idx="147">
                  <c:v>55.482999999999997</c:v>
                </c:pt>
                <c:pt idx="148">
                  <c:v>55.817</c:v>
                </c:pt>
                <c:pt idx="149">
                  <c:v>56.35</c:v>
                </c:pt>
                <c:pt idx="150">
                  <c:v>56.533000000000001</c:v>
                </c:pt>
                <c:pt idx="151">
                  <c:v>56.4</c:v>
                </c:pt>
                <c:pt idx="152">
                  <c:v>55.55</c:v>
                </c:pt>
                <c:pt idx="153">
                  <c:v>56.5</c:v>
                </c:pt>
                <c:pt idx="154">
                  <c:v>57.567</c:v>
                </c:pt>
                <c:pt idx="155">
                  <c:v>55.633000000000003</c:v>
                </c:pt>
                <c:pt idx="156">
                  <c:v>55.633000000000003</c:v>
                </c:pt>
                <c:pt idx="157">
                  <c:v>55.716999999999999</c:v>
                </c:pt>
                <c:pt idx="158">
                  <c:v>56.982999999999997</c:v>
                </c:pt>
                <c:pt idx="159">
                  <c:v>56.332999999999998</c:v>
                </c:pt>
                <c:pt idx="160">
                  <c:v>55.167000000000002</c:v>
                </c:pt>
                <c:pt idx="161">
                  <c:v>56</c:v>
                </c:pt>
                <c:pt idx="162">
                  <c:v>54.283000000000001</c:v>
                </c:pt>
                <c:pt idx="163">
                  <c:v>54.183</c:v>
                </c:pt>
                <c:pt idx="164">
                  <c:v>51.8</c:v>
                </c:pt>
                <c:pt idx="165">
                  <c:v>51.216999999999999</c:v>
                </c:pt>
                <c:pt idx="166">
                  <c:v>51.832999999999998</c:v>
                </c:pt>
                <c:pt idx="167">
                  <c:v>51.3</c:v>
                </c:pt>
                <c:pt idx="168">
                  <c:v>51.25</c:v>
                </c:pt>
                <c:pt idx="169">
                  <c:v>50.133000000000003</c:v>
                </c:pt>
                <c:pt idx="170">
                  <c:v>50.8</c:v>
                </c:pt>
                <c:pt idx="171">
                  <c:v>50.6</c:v>
                </c:pt>
                <c:pt idx="172">
                  <c:v>51.232999999999997</c:v>
                </c:pt>
                <c:pt idx="173">
                  <c:v>49.817</c:v>
                </c:pt>
                <c:pt idx="174">
                  <c:v>49.517000000000003</c:v>
                </c:pt>
                <c:pt idx="175">
                  <c:v>50.05</c:v>
                </c:pt>
                <c:pt idx="176">
                  <c:v>49.982999999999997</c:v>
                </c:pt>
                <c:pt idx="177">
                  <c:v>50.033000000000001</c:v>
                </c:pt>
                <c:pt idx="178">
                  <c:v>48.783000000000001</c:v>
                </c:pt>
                <c:pt idx="179">
                  <c:v>49.482999999999997</c:v>
                </c:pt>
                <c:pt idx="180">
                  <c:v>49.783000000000001</c:v>
                </c:pt>
                <c:pt idx="181">
                  <c:v>48.817</c:v>
                </c:pt>
                <c:pt idx="182">
                  <c:v>49.567</c:v>
                </c:pt>
                <c:pt idx="183">
                  <c:v>49.216999999999999</c:v>
                </c:pt>
                <c:pt idx="184">
                  <c:v>49.183</c:v>
                </c:pt>
                <c:pt idx="185">
                  <c:v>49.15</c:v>
                </c:pt>
                <c:pt idx="186">
                  <c:v>48.25</c:v>
                </c:pt>
                <c:pt idx="187">
                  <c:v>50.05</c:v>
                </c:pt>
                <c:pt idx="188">
                  <c:v>49.433</c:v>
                </c:pt>
                <c:pt idx="189">
                  <c:v>49.482999999999997</c:v>
                </c:pt>
                <c:pt idx="190">
                  <c:v>47.25</c:v>
                </c:pt>
                <c:pt idx="191">
                  <c:v>50.05</c:v>
                </c:pt>
                <c:pt idx="192">
                  <c:v>48.45</c:v>
                </c:pt>
                <c:pt idx="193">
                  <c:v>49.033000000000001</c:v>
                </c:pt>
                <c:pt idx="194">
                  <c:v>49.2</c:v>
                </c:pt>
                <c:pt idx="195">
                  <c:v>49.517000000000003</c:v>
                </c:pt>
                <c:pt idx="196">
                  <c:v>49.35</c:v>
                </c:pt>
                <c:pt idx="197">
                  <c:v>49</c:v>
                </c:pt>
                <c:pt idx="198">
                  <c:v>49</c:v>
                </c:pt>
                <c:pt idx="199">
                  <c:v>48.2</c:v>
                </c:pt>
                <c:pt idx="200">
                  <c:v>48.35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61.053161432333596</c:v>
                </c:pt>
                <c:pt idx="1">
                  <c:v>61.3219365353374</c:v>
                </c:pt>
                <c:pt idx="2">
                  <c:v>61.589471878331359</c:v>
                </c:pt>
                <c:pt idx="3">
                  <c:v>61.855584817141349</c:v>
                </c:pt>
                <c:pt idx="4">
                  <c:v>62.120071172568153</c:v>
                </c:pt>
                <c:pt idx="5">
                  <c:v>62.382703265520924</c:v>
                </c:pt>
                <c:pt idx="6">
                  <c:v>62.643227881321081</c:v>
                </c:pt>
                <c:pt idx="7">
                  <c:v>62.901364192978185</c:v>
                </c:pt>
                <c:pt idx="8">
                  <c:v>63.156801687147215</c:v>
                </c:pt>
                <c:pt idx="9">
                  <c:v>63.40919815588358</c:v>
                </c:pt>
                <c:pt idx="10">
                  <c:v>63.658177844591648</c:v>
                </c:pt>
                <c:pt idx="11">
                  <c:v>63.903329885111646</c:v>
                </c:pt>
                <c:pt idx="12">
                  <c:v>64.144207197477726</c:v>
                </c:pt>
                <c:pt idx="13">
                  <c:v>64.380326121077516</c:v>
                </c:pt>
                <c:pt idx="14">
                  <c:v>64.611167144600472</c:v>
                </c:pt>
                <c:pt idx="15">
                  <c:v>64.836177255872173</c:v>
                </c:pt>
                <c:pt idx="16">
                  <c:v>65.054774642150363</c:v>
                </c:pt>
                <c:pt idx="17">
                  <c:v>65.266356756675151</c:v>
                </c:pt>
                <c:pt idx="18">
                  <c:v>65.470313149118525</c:v>
                </c:pt>
                <c:pt idx="19">
                  <c:v>65.666044958840331</c:v>
                </c:pt>
                <c:pt idx="20">
                  <c:v>65.852993613018029</c:v>
                </c:pt>
                <c:pt idx="21">
                  <c:v>66.030682075350654</c:v>
                </c:pt>
                <c:pt idx="22">
                  <c:v>66.198772964301895</c:v>
                </c:pt>
                <c:pt idx="23">
                  <c:v>66.357148994809094</c:v>
                </c:pt>
                <c:pt idx="24">
                  <c:v>66.506022459143651</c:v>
                </c:pt>
                <c:pt idx="25">
                  <c:v>66.646081777444309</c:v>
                </c:pt>
                <c:pt idx="26">
                  <c:v>66.778684390955107</c:v>
                </c:pt>
                <c:pt idx="27">
                  <c:v>66.906106251703946</c:v>
                </c:pt>
                <c:pt idx="28">
                  <c:v>67.03185861830832</c:v>
                </c:pt>
                <c:pt idx="29">
                  <c:v>67.161082459267746</c:v>
                </c:pt>
                <c:pt idx="30">
                  <c:v>67.301029083619881</c:v>
                </c:pt>
                <c:pt idx="31">
                  <c:v>67.461632207935565</c:v>
                </c:pt>
                <c:pt idx="32">
                  <c:v>67.65617106535845</c:v>
                </c:pt>
                <c:pt idx="33">
                  <c:v>67.902015959351431</c:v>
                </c:pt>
                <c:pt idx="34">
                  <c:v>68.221436594092694</c:v>
                </c:pt>
                <c:pt idx="35">
                  <c:v>68.642439548861006</c:v>
                </c:pt>
                <c:pt idx="36">
                  <c:v>69.199584732767974</c:v>
                </c:pt>
                <c:pt idx="37">
                  <c:v>69.934712347911301</c:v>
                </c:pt>
                <c:pt idx="38">
                  <c:v>70.897493138426867</c:v>
                </c:pt>
                <c:pt idx="39">
                  <c:v>72.145697428266928</c:v>
                </c:pt>
                <c:pt idx="40">
                  <c:v>73.745065118787593</c:v>
                </c:pt>
                <c:pt idx="41">
                  <c:v>75.768652315327699</c:v>
                </c:pt>
                <c:pt idx="42">
                  <c:v>78.295533649332</c:v>
                </c:pt>
                <c:pt idx="43">
                  <c:v>81.408755563722451</c:v>
                </c:pt>
                <c:pt idx="44">
                  <c:v>85.192467133444453</c:v>
                </c:pt>
                <c:pt idx="45">
                  <c:v>89.728202599958792</c:v>
                </c:pt>
                <c:pt idx="46">
                  <c:v>95.090353319185084</c:v>
                </c:pt>
                <c:pt idx="47">
                  <c:v>101.34094387540412</c:v>
                </c:pt>
                <c:pt idx="48">
                  <c:v>108.52391309050857</c:v>
                </c:pt>
                <c:pt idx="49">
                  <c:v>116.6591887426532</c:v>
                </c:pt>
                <c:pt idx="50">
                  <c:v>125.73692630034672</c:v>
                </c:pt>
                <c:pt idx="51">
                  <c:v>135.71234681282769</c:v>
                </c:pt>
                <c:pt idx="52">
                  <c:v>146.50164532007429</c:v>
                </c:pt>
                <c:pt idx="53">
                  <c:v>157.97942460219735</c:v>
                </c:pt>
                <c:pt idx="54">
                  <c:v>169.9779370296007</c:v>
                </c:pt>
                <c:pt idx="55">
                  <c:v>182.28761388498137</c:v>
                </c:pt>
                <c:pt idx="56">
                  <c:v>194.65520486747519</c:v>
                </c:pt>
                <c:pt idx="57">
                  <c:v>206.76616218942419</c:v>
                </c:pt>
                <c:pt idx="58">
                  <c:v>218.17747416319611</c:v>
                </c:pt>
                <c:pt idx="59">
                  <c:v>228.14783497568706</c:v>
                </c:pt>
                <c:pt idx="60">
                  <c:v>235.35023393246416</c:v>
                </c:pt>
                <c:pt idx="61">
                  <c:v>237.63024796369302</c:v>
                </c:pt>
                <c:pt idx="62">
                  <c:v>232.24057756392759</c:v>
                </c:pt>
                <c:pt idx="63">
                  <c:v>216.97200798301492</c:v>
                </c:pt>
                <c:pt idx="64">
                  <c:v>191.90488766459472</c:v>
                </c:pt>
                <c:pt idx="65">
                  <c:v>160.49471779099159</c:v>
                </c:pt>
                <c:pt idx="66">
                  <c:v>128.6692043777449</c:v>
                </c:pt>
                <c:pt idx="67">
                  <c:v>102.17123407034492</c:v>
                </c:pt>
                <c:pt idx="68">
                  <c:v>84.073756067879401</c:v>
                </c:pt>
                <c:pt idx="69">
                  <c:v>74.21716398011354</c:v>
                </c:pt>
                <c:pt idx="70">
                  <c:v>70.49387087221406</c:v>
                </c:pt>
                <c:pt idx="71">
                  <c:v>70.551865376165267</c:v>
                </c:pt>
                <c:pt idx="72">
                  <c:v>72.760749563084801</c:v>
                </c:pt>
                <c:pt idx="73">
                  <c:v>76.31738638146625</c:v>
                </c:pt>
                <c:pt idx="74">
                  <c:v>80.953006541316057</c:v>
                </c:pt>
                <c:pt idx="75">
                  <c:v>86.636939388680005</c:v>
                </c:pt>
                <c:pt idx="76">
                  <c:v>93.403245988701997</c:v>
                </c:pt>
                <c:pt idx="77">
                  <c:v>101.27316551449016</c:v>
                </c:pt>
                <c:pt idx="78">
                  <c:v>110.22292864777832</c:v>
                </c:pt>
                <c:pt idx="79">
                  <c:v>120.16829325505068</c:v>
                </c:pt>
                <c:pt idx="80">
                  <c:v>130.95557905023298</c:v>
                </c:pt>
                <c:pt idx="81">
                  <c:v>142.35536643388821</c:v>
                </c:pt>
                <c:pt idx="82">
                  <c:v>154.05065410998262</c:v>
                </c:pt>
                <c:pt idx="83">
                  <c:v>165.59389542453744</c:v>
                </c:pt>
                <c:pt idx="84">
                  <c:v>176.28162509913801</c:v>
                </c:pt>
                <c:pt idx="85">
                  <c:v>184.90809896567694</c:v>
                </c:pt>
                <c:pt idx="86">
                  <c:v>189.50985938027549</c:v>
                </c:pt>
                <c:pt idx="87">
                  <c:v>187.50596404790832</c:v>
                </c:pt>
                <c:pt idx="88">
                  <c:v>176.71698182319346</c:v>
                </c:pt>
                <c:pt idx="89">
                  <c:v>157.07772201124493</c:v>
                </c:pt>
                <c:pt idx="90">
                  <c:v>131.73006902187495</c:v>
                </c:pt>
                <c:pt idx="91">
                  <c:v>106.07859511857929</c:v>
                </c:pt>
                <c:pt idx="92">
                  <c:v>85.114398555365241</c:v>
                </c:pt>
                <c:pt idx="93">
                  <c:v>71.118542063116436</c:v>
                </c:pt>
                <c:pt idx="94">
                  <c:v>63.44018156305485</c:v>
                </c:pt>
                <c:pt idx="95">
                  <c:v>59.957303047167841</c:v>
                </c:pt>
                <c:pt idx="96">
                  <c:v>58.632070440878941</c:v>
                </c:pt>
                <c:pt idx="97">
                  <c:v>58.187488932492634</c:v>
                </c:pt>
                <c:pt idx="98">
                  <c:v>58.03216967830398</c:v>
                </c:pt>
                <c:pt idx="99">
                  <c:v>57.954284056342786</c:v>
                </c:pt>
                <c:pt idx="100">
                  <c:v>57.893820753115286</c:v>
                </c:pt>
                <c:pt idx="101">
                  <c:v>57.83715344962642</c:v>
                </c:pt>
                <c:pt idx="102">
                  <c:v>57.781788749909978</c:v>
                </c:pt>
                <c:pt idx="103">
                  <c:v>57.72739375602638</c:v>
                </c:pt>
                <c:pt idx="104">
                  <c:v>57.674027119787169</c:v>
                </c:pt>
                <c:pt idx="105">
                  <c:v>57.621889733907018</c:v>
                </c:pt>
                <c:pt idx="106">
                  <c:v>57.57133774047643</c:v>
                </c:pt>
                <c:pt idx="107">
                  <c:v>57.522945481871531</c:v>
                </c:pt>
                <c:pt idx="108">
                  <c:v>57.477591527421055</c:v>
                </c:pt>
                <c:pt idx="109">
                  <c:v>57.436564548222307</c:v>
                </c:pt>
                <c:pt idx="110">
                  <c:v>57.401684832324023</c:v>
                </c:pt>
                <c:pt idx="111">
                  <c:v>57.375431910702261</c:v>
                </c:pt>
                <c:pt idx="112">
                  <c:v>57.361061637019723</c:v>
                </c:pt>
                <c:pt idx="113">
                  <c:v>57.362688055355335</c:v>
                </c:pt>
                <c:pt idx="114">
                  <c:v>57.385297884994742</c:v>
                </c:pt>
                <c:pt idx="115">
                  <c:v>57.434660479680538</c:v>
                </c:pt>
                <c:pt idx="116">
                  <c:v>57.517096160636079</c:v>
                </c:pt>
                <c:pt idx="117">
                  <c:v>57.639073323948566</c:v>
                </c:pt>
                <c:pt idx="118">
                  <c:v>57.806621218065366</c:v>
                </c:pt>
                <c:pt idx="119">
                  <c:v>58.024569694013529</c:v>
                </c:pt>
                <c:pt idx="120">
                  <c:v>58.295651874878224</c:v>
                </c:pt>
                <c:pt idx="121">
                  <c:v>58.619507530542478</c:v>
                </c:pt>
                <c:pt idx="122">
                  <c:v>58.991554249114969</c:v>
                </c:pt>
                <c:pt idx="123">
                  <c:v>59.401487934277569</c:v>
                </c:pt>
                <c:pt idx="124">
                  <c:v>59.830872864820492</c:v>
                </c:pt>
                <c:pt idx="125">
                  <c:v>60.24928352493702</c:v>
                </c:pt>
                <c:pt idx="126">
                  <c:v>60.609653987139453</c:v>
                </c:pt>
                <c:pt idx="127">
                  <c:v>60.846487239448159</c:v>
                </c:pt>
                <c:pt idx="128">
                  <c:v>60.883743564810509</c:v>
                </c:pt>
                <c:pt idx="129">
                  <c:v>60.657727225289662</c:v>
                </c:pt>
                <c:pt idx="130">
                  <c:v>60.150160902382531</c:v>
                </c:pt>
                <c:pt idx="131">
                  <c:v>59.412764640124699</c:v>
                </c:pt>
                <c:pt idx="132">
                  <c:v>58.56159052564643</c:v>
                </c:pt>
                <c:pt idx="133">
                  <c:v>57.736696641169495</c:v>
                </c:pt>
                <c:pt idx="134">
                  <c:v>57.049045754986665</c:v>
                </c:pt>
                <c:pt idx="135">
                  <c:v>56.546847941191032</c:v>
                </c:pt>
                <c:pt idx="136">
                  <c:v>56.217346404985875</c:v>
                </c:pt>
                <c:pt idx="137">
                  <c:v>56.013842215050666</c:v>
                </c:pt>
                <c:pt idx="138">
                  <c:v>55.885416932482364</c:v>
                </c:pt>
                <c:pt idx="139">
                  <c:v>55.794025848982329</c:v>
                </c:pt>
                <c:pt idx="140">
                  <c:v>55.717658944976293</c:v>
                </c:pt>
                <c:pt idx="141">
                  <c:v>55.646171267004782</c:v>
                </c:pt>
                <c:pt idx="142">
                  <c:v>55.57610174261594</c:v>
                </c:pt>
                <c:pt idx="143">
                  <c:v>55.507240585834374</c:v>
                </c:pt>
                <c:pt idx="144">
                  <c:v>55.441052828550212</c:v>
                </c:pt>
                <c:pt idx="145">
                  <c:v>55.380202914622231</c:v>
                </c:pt>
                <c:pt idx="146">
                  <c:v>55.32852675261929</c:v>
                </c:pt>
                <c:pt idx="147">
                  <c:v>55.291075682482607</c:v>
                </c:pt>
                <c:pt idx="148">
                  <c:v>55.274028751551491</c:v>
                </c:pt>
                <c:pt idx="149">
                  <c:v>55.284341111473381</c:v>
                </c:pt>
                <c:pt idx="150">
                  <c:v>55.329029429076279</c:v>
                </c:pt>
                <c:pt idx="151">
                  <c:v>55.414020177438125</c:v>
                </c:pt>
                <c:pt idx="152">
                  <c:v>55.542492065868061</c:v>
                </c:pt>
                <c:pt idx="153">
                  <c:v>55.712607964661032</c:v>
                </c:pt>
                <c:pt idx="154">
                  <c:v>55.91451813273666</c:v>
                </c:pt>
                <c:pt idx="155">
                  <c:v>56.126810498107659</c:v>
                </c:pt>
                <c:pt idx="156">
                  <c:v>56.313629417540405</c:v>
                </c:pt>
                <c:pt idx="157">
                  <c:v>56.425447059297468</c:v>
                </c:pt>
                <c:pt idx="158">
                  <c:v>56.407449063863581</c:v>
                </c:pt>
                <c:pt idx="159">
                  <c:v>56.216969993062648</c:v>
                </c:pt>
                <c:pt idx="160">
                  <c:v>55.844484079206303</c:v>
                </c:pt>
                <c:pt idx="161">
                  <c:v>55.325823844418451</c:v>
                </c:pt>
                <c:pt idx="162">
                  <c:v>54.734545433307865</c:v>
                </c:pt>
                <c:pt idx="163">
                  <c:v>54.155293461667164</c:v>
                </c:pt>
                <c:pt idx="164">
                  <c:v>53.652882553006492</c:v>
                </c:pt>
                <c:pt idx="165">
                  <c:v>53.254753219879525</c:v>
                </c:pt>
                <c:pt idx="166">
                  <c:v>52.953690730358197</c:v>
                </c:pt>
                <c:pt idx="167">
                  <c:v>52.723714509317418</c:v>
                </c:pt>
                <c:pt idx="168">
                  <c:v>52.536629115952792</c:v>
                </c:pt>
                <c:pt idx="169">
                  <c:v>52.371344105458007</c:v>
                </c:pt>
                <c:pt idx="170">
                  <c:v>52.215573250835803</c:v>
                </c:pt>
                <c:pt idx="171">
                  <c:v>52.063534835821848</c:v>
                </c:pt>
                <c:pt idx="172">
                  <c:v>51.913044000930164</c:v>
                </c:pt>
                <c:pt idx="173">
                  <c:v>51.76350247301044</c:v>
                </c:pt>
                <c:pt idx="174">
                  <c:v>51.614879441974843</c:v>
                </c:pt>
                <c:pt idx="175">
                  <c:v>51.467301611052697</c:v>
                </c:pt>
                <c:pt idx="176">
                  <c:v>51.320917922977216</c:v>
                </c:pt>
                <c:pt idx="177">
                  <c:v>51.175862576474572</c:v>
                </c:pt>
                <c:pt idx="178">
                  <c:v>51.032247083750505</c:v>
                </c:pt>
                <c:pt idx="179">
                  <c:v>50.890159698065105</c:v>
                </c:pt>
                <c:pt idx="180">
                  <c:v>50.749666595956562</c:v>
                </c:pt>
                <c:pt idx="181">
                  <c:v>50.610813545749252</c:v>
                </c:pt>
                <c:pt idx="182">
                  <c:v>50.473627768204992</c:v>
                </c:pt>
                <c:pt idx="183">
                  <c:v>50.338119884330432</c:v>
                </c:pt>
                <c:pt idx="184">
                  <c:v>50.204285883942106</c:v>
                </c:pt>
                <c:pt idx="185">
                  <c:v>50.072109063131435</c:v>
                </c:pt>
                <c:pt idx="186">
                  <c:v>49.941561889817706</c:v>
                </c:pt>
                <c:pt idx="187">
                  <c:v>49.812607766610896</c:v>
                </c:pt>
                <c:pt idx="188">
                  <c:v>49.685202669246493</c:v>
                </c:pt>
                <c:pt idx="189">
                  <c:v>49.559296646742254</c:v>
                </c:pt>
                <c:pt idx="190">
                  <c:v>49.434835176083176</c:v>
                </c:pt>
                <c:pt idx="191">
                  <c:v>49.311760369672704</c:v>
                </c:pt>
                <c:pt idx="192">
                  <c:v>49.190012038061752</c:v>
                </c:pt>
                <c:pt idx="193">
                  <c:v>49.069528613692675</c:v>
                </c:pt>
                <c:pt idx="194">
                  <c:v>48.950247943701982</c:v>
                </c:pt>
                <c:pt idx="195">
                  <c:v>48.832107961353891</c:v>
                </c:pt>
                <c:pt idx="196">
                  <c:v>48.715047246563564</c:v>
                </c:pt>
                <c:pt idx="197">
                  <c:v>48.599005486343337</c:v>
                </c:pt>
                <c:pt idx="198">
                  <c:v>48.483923845982929</c:v>
                </c:pt>
                <c:pt idx="199">
                  <c:v>48.369745261457588</c:v>
                </c:pt>
                <c:pt idx="200">
                  <c:v>48.25641466303005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61.053161398682775</c:v>
                </c:pt>
                <c:pt idx="1">
                  <c:v>61.321936468369799</c:v>
                </c:pt>
                <c:pt idx="2">
                  <c:v>61.589471746476953</c:v>
                </c:pt>
                <c:pt idx="3">
                  <c:v>61.855584560287951</c:v>
                </c:pt>
                <c:pt idx="4">
                  <c:v>62.12007067753219</c:v>
                </c:pt>
                <c:pt idx="5">
                  <c:v>62.382702321570974</c:v>
                </c:pt>
                <c:pt idx="6">
                  <c:v>62.643226100493152</c:v>
                </c:pt>
                <c:pt idx="7">
                  <c:v>62.901360869018667</c:v>
                </c:pt>
                <c:pt idx="8">
                  <c:v>63.156795548816724</c:v>
                </c:pt>
                <c:pt idx="9">
                  <c:v>63.409186940720723</c:v>
                </c:pt>
                <c:pt idx="10">
                  <c:v>63.658157571420993</c:v>
                </c:pt>
                <c:pt idx="11">
                  <c:v>63.903293627554255</c:v>
                </c:pt>
                <c:pt idx="12">
                  <c:v>64.144143041639296</c:v>
                </c:pt>
                <c:pt idx="13">
                  <c:v>64.380213806894602</c:v>
                </c:pt>
                <c:pt idx="14">
                  <c:v>64.610972611372176</c:v>
                </c:pt>
                <c:pt idx="15">
                  <c:v>64.835843895662151</c:v>
                </c:pt>
                <c:pt idx="16">
                  <c:v>65.054209452106164</c:v>
                </c:pt>
                <c:pt idx="17">
                  <c:v>65.265408696245458</c:v>
                </c:pt>
                <c:pt idx="18">
                  <c:v>65.468739752137651</c:v>
                </c:pt>
                <c:pt idx="19">
                  <c:v>65.663461500993733</c:v>
                </c:pt>
                <c:pt idx="20">
                  <c:v>65.848796745868583</c:v>
                </c:pt>
                <c:pt idx="21">
                  <c:v>66.023936642252423</c:v>
                </c:pt>
                <c:pt idx="22">
                  <c:v>66.188046533593152</c:v>
                </c:pt>
                <c:pt idx="23">
                  <c:v>66.340273310247056</c:v>
                </c:pt>
                <c:pt idx="24">
                  <c:v>66.479754378467803</c:v>
                </c:pt>
                <c:pt idx="25">
                  <c:v>66.605628281488663</c:v>
                </c:pt>
                <c:pt idx="26">
                  <c:v>66.717046956823296</c:v>
                </c:pt>
                <c:pt idx="27">
                  <c:v>66.813189542748162</c:v>
                </c:pt>
                <c:pt idx="28">
                  <c:v>66.893277563829571</c:v>
                </c:pt>
                <c:pt idx="29">
                  <c:v>66.956591232998264</c:v>
                </c:pt>
                <c:pt idx="30">
                  <c:v>67.002486510273926</c:v>
                </c:pt>
                <c:pt idx="31">
                  <c:v>67.030412461591965</c:v>
                </c:pt>
                <c:pt idx="32">
                  <c:v>67.039928372465653</c:v>
                </c:pt>
                <c:pt idx="33">
                  <c:v>67.030719998608589</c:v>
                </c:pt>
                <c:pt idx="34">
                  <c:v>67.002614287681382</c:v>
                </c:pt>
                <c:pt idx="35">
                  <c:v>66.955591891042459</c:v>
                </c:pt>
                <c:pt idx="36">
                  <c:v>66.889796808302577</c:v>
                </c:pt>
                <c:pt idx="37">
                  <c:v>66.805542574595478</c:v>
                </c:pt>
                <c:pt idx="38">
                  <c:v>66.703314511330603</c:v>
                </c:pt>
                <c:pt idx="39">
                  <c:v>66.583767712287283</c:v>
                </c:pt>
                <c:pt idx="40">
                  <c:v>66.447720620526567</c:v>
                </c:pt>
                <c:pt idx="41">
                  <c:v>66.296144256181861</c:v>
                </c:pt>
                <c:pt idx="42">
                  <c:v>66.130147366284135</c:v>
                </c:pt>
                <c:pt idx="43">
                  <c:v>65.950957969430533</c:v>
                </c:pt>
                <c:pt idx="44">
                  <c:v>65.759901944582381</c:v>
                </c:pt>
                <c:pt idx="45">
                  <c:v>65.558379450827147</c:v>
                </c:pt>
                <c:pt idx="46">
                  <c:v>65.347840053341955</c:v>
                </c:pt>
                <c:pt idx="47">
                  <c:v>65.129757464476214</c:v>
                </c:pt>
                <c:pt idx="48">
                  <c:v>64.905604787373832</c:v>
                </c:pt>
                <c:pt idx="49">
                  <c:v>64.676831077382261</c:v>
                </c:pt>
                <c:pt idx="50">
                  <c:v>64.444839922305619</c:v>
                </c:pt>
                <c:pt idx="51">
                  <c:v>64.210970597942023</c:v>
                </c:pt>
                <c:pt idx="52">
                  <c:v>63.97648219334279</c:v>
                </c:pt>
                <c:pt idx="53">
                  <c:v>63.742540933863886</c:v>
                </c:pt>
                <c:pt idx="54">
                  <c:v>63.51021077106644</c:v>
                </c:pt>
                <c:pt idx="55">
                  <c:v>63.280447166333794</c:v>
                </c:pt>
                <c:pt idx="56">
                  <c:v>63.054093876400728</c:v>
                </c:pt>
                <c:pt idx="57">
                  <c:v>62.831882457600834</c:v>
                </c:pt>
                <c:pt idx="58">
                  <c:v>62.614434142581892</c:v>
                </c:pt>
                <c:pt idx="59">
                  <c:v>62.40226370728341</c:v>
                </c:pt>
                <c:pt idx="60">
                  <c:v>62.195784934185525</c:v>
                </c:pt>
                <c:pt idx="61">
                  <c:v>61.995317286209605</c:v>
                </c:pt>
                <c:pt idx="62">
                  <c:v>61.801093429652674</c:v>
                </c:pt>
                <c:pt idx="63">
                  <c:v>61.613267279614071</c:v>
                </c:pt>
                <c:pt idx="64">
                  <c:v>61.431922283298789</c:v>
                </c:pt>
                <c:pt idx="65">
                  <c:v>61.257079701696441</c:v>
                </c:pt>
                <c:pt idx="66">
                  <c:v>61.088706695466726</c:v>
                </c:pt>
                <c:pt idx="67">
                  <c:v>60.926724064159771</c:v>
                </c:pt>
                <c:pt idx="68">
                  <c:v>60.771013527593077</c:v>
                </c:pt>
                <c:pt idx="69">
                  <c:v>60.621424473329746</c:v>
                </c:pt>
                <c:pt idx="70">
                  <c:v>60.477780124287115</c:v>
                </c:pt>
                <c:pt idx="71">
                  <c:v>60.339883105473362</c:v>
                </c:pt>
                <c:pt idx="72">
                  <c:v>60.207520408905317</c:v>
                </c:pt>
                <c:pt idx="73">
                  <c:v>60.080467771301187</c:v>
                </c:pt>
                <c:pt idx="74">
                  <c:v>59.958493490672694</c:v>
                </c:pt>
                <c:pt idx="75">
                  <c:v>59.841361716023684</c:v>
                </c:pt>
                <c:pt idx="76">
                  <c:v>59.728835249558692</c:v>
                </c:pt>
                <c:pt idx="77">
                  <c:v>59.620677903655441</c:v>
                </c:pt>
                <c:pt idx="78">
                  <c:v>59.516656455851042</c:v>
                </c:pt>
                <c:pt idx="79">
                  <c:v>59.416542244667717</c:v>
                </c:pt>
                <c:pt idx="80">
                  <c:v>59.320112447633363</c:v>
                </c:pt>
                <c:pt idx="81">
                  <c:v>59.227151080646976</c:v>
                </c:pt>
                <c:pt idx="82">
                  <c:v>59.137449755153398</c:v>
                </c:pt>
                <c:pt idx="83">
                  <c:v>59.050808226629002</c:v>
                </c:pt>
                <c:pt idx="84">
                  <c:v>58.967034764796011</c:v>
                </c:pt>
                <c:pt idx="85">
                  <c:v>58.885946372898161</c:v>
                </c:pt>
                <c:pt idx="86">
                  <c:v>58.807368880368735</c:v>
                </c:pt>
                <c:pt idx="87">
                  <c:v>58.731136930365366</c:v>
                </c:pt>
                <c:pt idx="88">
                  <c:v>58.657093880972326</c:v>
                </c:pt>
                <c:pt idx="89">
                  <c:v>58.585091636402744</c:v>
                </c:pt>
                <c:pt idx="90">
                  <c:v>58.514990422282821</c:v>
                </c:pt>
                <c:pt idx="91">
                  <c:v>58.446658517064577</c:v>
                </c:pt>
                <c:pt idx="92">
                  <c:v>58.379971949791639</c:v>
                </c:pt>
                <c:pt idx="93">
                  <c:v>58.314814172821215</c:v>
                </c:pt>
                <c:pt idx="94">
                  <c:v>58.2510757166717</c:v>
                </c:pt>
                <c:pt idx="95">
                  <c:v>58.188653832905899</c:v>
                </c:pt>
                <c:pt idx="96">
                  <c:v>58.127452129857751</c:v>
                </c:pt>
                <c:pt idx="97">
                  <c:v>58.067380205050213</c:v>
                </c:pt>
                <c:pt idx="98">
                  <c:v>58.008353277319216</c:v>
                </c:pt>
                <c:pt idx="99">
                  <c:v>57.950291820937814</c:v>
                </c:pt>
                <c:pt idx="100">
                  <c:v>57.893121203412626</c:v>
                </c:pt>
                <c:pt idx="101">
                  <c:v>57.836771328090023</c:v>
                </c:pt>
                <c:pt idx="102">
                  <c:v>57.781176282248772</c:v>
                </c:pt>
                <c:pt idx="103">
                  <c:v>57.726273990961666</c:v>
                </c:pt>
                <c:pt idx="104">
                  <c:v>57.672005876669616</c:v>
                </c:pt>
                <c:pt idx="105">
                  <c:v>57.618316524122285</c:v>
                </c:pt>
                <c:pt idx="106">
                  <c:v>57.565153350090974</c:v>
                </c:pt>
                <c:pt idx="107">
                  <c:v>57.512466277048212</c:v>
                </c:pt>
                <c:pt idx="108">
                  <c:v>57.46020740982911</c:v>
                </c:pt>
                <c:pt idx="109">
                  <c:v>57.408330714138394</c:v>
                </c:pt>
                <c:pt idx="110">
                  <c:v>57.356791695642471</c:v>
                </c:pt>
                <c:pt idx="111">
                  <c:v>57.305547078286089</c:v>
                </c:pt>
                <c:pt idx="112">
                  <c:v>57.254554480397985</c:v>
                </c:pt>
                <c:pt idx="113">
                  <c:v>57.203772087099658</c:v>
                </c:pt>
                <c:pt idx="114">
                  <c:v>57.153158317510155</c:v>
                </c:pt>
                <c:pt idx="115">
                  <c:v>57.102671485247157</c:v>
                </c:pt>
                <c:pt idx="116">
                  <c:v>57.05226945076997</c:v>
                </c:pt>
                <c:pt idx="117">
                  <c:v>57.001909264195028</c:v>
                </c:pt>
                <c:pt idx="118">
                  <c:v>56.951546797350254</c:v>
                </c:pt>
                <c:pt idx="119">
                  <c:v>56.901136364028829</c:v>
                </c:pt>
                <c:pt idx="120">
                  <c:v>56.850630327666849</c:v>
                </c:pt>
                <c:pt idx="121">
                  <c:v>56.799978696017334</c:v>
                </c:pt>
                <c:pt idx="122">
                  <c:v>56.749128702837851</c:v>
                </c:pt>
                <c:pt idx="123">
                  <c:v>56.698024377169475</c:v>
                </c:pt>
                <c:pt idx="124">
                  <c:v>56.646606101477161</c:v>
                </c:pt>
                <c:pt idx="125">
                  <c:v>56.594810160765462</c:v>
                </c:pt>
                <c:pt idx="126">
                  <c:v>56.542568285799156</c:v>
                </c:pt>
                <c:pt idx="127">
                  <c:v>56.489807194762399</c:v>
                </c:pt>
                <c:pt idx="128">
                  <c:v>56.436448139101962</c:v>
                </c:pt>
                <c:pt idx="129">
                  <c:v>56.382406460929467</c:v>
                </c:pt>
                <c:pt idx="130">
                  <c:v>56.327591171213129</c:v>
                </c:pt>
                <c:pt idx="131">
                  <c:v>56.27190456006727</c:v>
                </c:pt>
                <c:pt idx="132">
                  <c:v>56.215241852729243</c:v>
                </c:pt>
                <c:pt idx="133">
                  <c:v>56.157490927268029</c:v>
                </c:pt>
                <c:pt idx="134">
                  <c:v>56.098532112633983</c:v>
                </c:pt>
                <c:pt idx="135">
                  <c:v>56.03823808825404</c:v>
                </c:pt>
                <c:pt idx="136">
                  <c:v>55.976473908877338</c:v>
                </c:pt>
                <c:pt idx="137">
                  <c:v>55.913097180626977</c:v>
                </c:pt>
                <c:pt idx="138">
                  <c:v>55.847958416010734</c:v>
                </c:pt>
                <c:pt idx="139">
                  <c:v>55.780901596742432</c:v>
                </c:pt>
                <c:pt idx="140">
                  <c:v>55.711764973338973</c:v>
                </c:pt>
                <c:pt idx="141">
                  <c:v>55.640382129263621</c:v>
                </c:pt>
                <c:pt idx="142">
                  <c:v>55.566583334541576</c:v>
                </c:pt>
                <c:pt idx="143">
                  <c:v>55.490197208940415</c:v>
                </c:pt>
                <c:pt idx="144">
                  <c:v>55.411052707677833</c:v>
                </c:pt>
                <c:pt idx="145">
                  <c:v>55.328981432962379</c:v>
                </c:pt>
                <c:pt idx="146">
                  <c:v>55.243820262379906</c:v>
                </c:pt>
                <c:pt idx="147">
                  <c:v>55.155414270282023</c:v>
                </c:pt>
                <c:pt idx="148">
                  <c:v>55.063619901213471</c:v>
                </c:pt>
                <c:pt idx="149">
                  <c:v>54.968308335617884</c:v>
                </c:pt>
                <c:pt idx="150">
                  <c:v>54.869368968475804</c:v>
                </c:pt>
                <c:pt idx="151">
                  <c:v>54.766712902359544</c:v>
                </c:pt>
                <c:pt idx="152">
                  <c:v>54.66027633911304</c:v>
                </c:pt>
                <c:pt idx="153">
                  <c:v>54.550023740652421</c:v>
                </c:pt>
                <c:pt idx="154">
                  <c:v>54.435950620964292</c:v>
                </c:pt>
                <c:pt idx="155">
                  <c:v>54.318085829871521</c:v>
                </c:pt>
                <c:pt idx="156">
                  <c:v>54.196493195837</c:v>
                </c:pt>
                <c:pt idx="157">
                  <c:v>54.07127241075041</c:v>
                </c:pt>
                <c:pt idx="158">
                  <c:v>53.942559064343378</c:v>
                </c:pt>
                <c:pt idx="159">
                  <c:v>53.810523768809851</c:v>
                </c:pt>
                <c:pt idx="160">
                  <c:v>53.675370353703009</c:v>
                </c:pt>
                <c:pt idx="161">
                  <c:v>53.537333154766984</c:v>
                </c:pt>
                <c:pt idx="162">
                  <c:v>53.396673464966248</c:v>
                </c:pt>
                <c:pt idx="163">
                  <c:v>53.253675258212709</c:v>
                </c:pt>
                <c:pt idx="164">
                  <c:v>53.108640332828159</c:v>
                </c:pt>
                <c:pt idx="165">
                  <c:v>52.961883049711396</c:v>
                </c:pt>
                <c:pt idx="166">
                  <c:v>52.813724857361066</c:v>
                </c:pt>
                <c:pt idx="167">
                  <c:v>52.664488801191659</c:v>
                </c:pt>
                <c:pt idx="168">
                  <c:v>52.51449420793692</c:v>
                </c:pt>
                <c:pt idx="169">
                  <c:v>52.364051718397434</c:v>
                </c:pt>
                <c:pt idx="170">
                  <c:v>52.213458815301202</c:v>
                </c:pt>
                <c:pt idx="171">
                  <c:v>52.062995960183493</c:v>
                </c:pt>
                <c:pt idx="172">
                  <c:v>51.91292341684396</c:v>
                </c:pt>
                <c:pt idx="173">
                  <c:v>51.763478801981833</c:v>
                </c:pt>
                <c:pt idx="174">
                  <c:v>51.614875368618911</c:v>
                </c:pt>
                <c:pt idx="175">
                  <c:v>51.46730099696628</c:v>
                </c:pt>
                <c:pt idx="176">
                  <c:v>51.320917841913996</c:v>
                </c:pt>
                <c:pt idx="177">
                  <c:v>51.17586256710878</c:v>
                </c:pt>
                <c:pt idx="178">
                  <c:v>51.032247082803771</c:v>
                </c:pt>
                <c:pt idx="179">
                  <c:v>50.890159697981403</c:v>
                </c:pt>
                <c:pt idx="180">
                  <c:v>50.749666595950089</c:v>
                </c:pt>
                <c:pt idx="181">
                  <c:v>50.610813545748812</c:v>
                </c:pt>
                <c:pt idx="182">
                  <c:v>50.473627768204963</c:v>
                </c:pt>
                <c:pt idx="183">
                  <c:v>50.338119884330432</c:v>
                </c:pt>
                <c:pt idx="184">
                  <c:v>50.204285883942106</c:v>
                </c:pt>
                <c:pt idx="185">
                  <c:v>50.072109063131435</c:v>
                </c:pt>
                <c:pt idx="186">
                  <c:v>49.941561889817706</c:v>
                </c:pt>
                <c:pt idx="187">
                  <c:v>49.812607766610896</c:v>
                </c:pt>
                <c:pt idx="188">
                  <c:v>49.685202669246493</c:v>
                </c:pt>
                <c:pt idx="189">
                  <c:v>49.559296646742254</c:v>
                </c:pt>
                <c:pt idx="190">
                  <c:v>49.434835176083176</c:v>
                </c:pt>
                <c:pt idx="191">
                  <c:v>49.311760369672704</c:v>
                </c:pt>
                <c:pt idx="192">
                  <c:v>49.190012038061752</c:v>
                </c:pt>
                <c:pt idx="193">
                  <c:v>49.069528613692675</c:v>
                </c:pt>
                <c:pt idx="194">
                  <c:v>48.950247943701982</c:v>
                </c:pt>
                <c:pt idx="195">
                  <c:v>48.832107961353891</c:v>
                </c:pt>
                <c:pt idx="196">
                  <c:v>48.715047246563564</c:v>
                </c:pt>
                <c:pt idx="197">
                  <c:v>48.599005486343337</c:v>
                </c:pt>
                <c:pt idx="198">
                  <c:v>48.483923845982929</c:v>
                </c:pt>
                <c:pt idx="199">
                  <c:v>48.369745261457588</c:v>
                </c:pt>
                <c:pt idx="200">
                  <c:v>48.25641466303005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70</c:v>
                </c:pt>
                <c:pt idx="1">
                  <c:v>69.650000000000006</c:v>
                </c:pt>
                <c:pt idx="2">
                  <c:v>69.95</c:v>
                </c:pt>
                <c:pt idx="3">
                  <c:v>69.183000000000007</c:v>
                </c:pt>
                <c:pt idx="4">
                  <c:v>68.433000000000007</c:v>
                </c:pt>
                <c:pt idx="5">
                  <c:v>69.667000000000002</c:v>
                </c:pt>
                <c:pt idx="6">
                  <c:v>68.95</c:v>
                </c:pt>
                <c:pt idx="7">
                  <c:v>69.417000000000002</c:v>
                </c:pt>
                <c:pt idx="8">
                  <c:v>70.349999999999994</c:v>
                </c:pt>
                <c:pt idx="9">
                  <c:v>70.082999999999998</c:v>
                </c:pt>
                <c:pt idx="10">
                  <c:v>70.25</c:v>
                </c:pt>
                <c:pt idx="11">
                  <c:v>69.783000000000001</c:v>
                </c:pt>
                <c:pt idx="12">
                  <c:v>70.2</c:v>
                </c:pt>
                <c:pt idx="13">
                  <c:v>70.066999999999993</c:v>
                </c:pt>
                <c:pt idx="14">
                  <c:v>70.816999999999993</c:v>
                </c:pt>
                <c:pt idx="15">
                  <c:v>71.733000000000004</c:v>
                </c:pt>
                <c:pt idx="16">
                  <c:v>70.966999999999999</c:v>
                </c:pt>
                <c:pt idx="17">
                  <c:v>70.25</c:v>
                </c:pt>
                <c:pt idx="18">
                  <c:v>70.483000000000004</c:v>
                </c:pt>
                <c:pt idx="19">
                  <c:v>71.566999999999993</c:v>
                </c:pt>
                <c:pt idx="20">
                  <c:v>71.066999999999993</c:v>
                </c:pt>
                <c:pt idx="21">
                  <c:v>72.150000000000006</c:v>
                </c:pt>
                <c:pt idx="22">
                  <c:v>71.566999999999993</c:v>
                </c:pt>
                <c:pt idx="23">
                  <c:v>71.433000000000007</c:v>
                </c:pt>
                <c:pt idx="24">
                  <c:v>72.349999999999994</c:v>
                </c:pt>
                <c:pt idx="25">
                  <c:v>73.617000000000004</c:v>
                </c:pt>
                <c:pt idx="26">
                  <c:v>73.167000000000002</c:v>
                </c:pt>
                <c:pt idx="27">
                  <c:v>74.016999999999996</c:v>
                </c:pt>
                <c:pt idx="28">
                  <c:v>72.849999999999994</c:v>
                </c:pt>
                <c:pt idx="29">
                  <c:v>75.099999999999994</c:v>
                </c:pt>
                <c:pt idx="30">
                  <c:v>75.466999999999999</c:v>
                </c:pt>
                <c:pt idx="31">
                  <c:v>76.632999999999996</c:v>
                </c:pt>
                <c:pt idx="32">
                  <c:v>76.533000000000001</c:v>
                </c:pt>
                <c:pt idx="33">
                  <c:v>77.832999999999998</c:v>
                </c:pt>
                <c:pt idx="34">
                  <c:v>78.533000000000001</c:v>
                </c:pt>
                <c:pt idx="35">
                  <c:v>79.349999999999994</c:v>
                </c:pt>
                <c:pt idx="36">
                  <c:v>81.117000000000004</c:v>
                </c:pt>
                <c:pt idx="37">
                  <c:v>81.3</c:v>
                </c:pt>
                <c:pt idx="38">
                  <c:v>84.132999999999996</c:v>
                </c:pt>
                <c:pt idx="39">
                  <c:v>84.016999999999996</c:v>
                </c:pt>
                <c:pt idx="40">
                  <c:v>85.983000000000004</c:v>
                </c:pt>
                <c:pt idx="41">
                  <c:v>88.632999999999996</c:v>
                </c:pt>
                <c:pt idx="42">
                  <c:v>90.566999999999993</c:v>
                </c:pt>
                <c:pt idx="43">
                  <c:v>93.1</c:v>
                </c:pt>
                <c:pt idx="44">
                  <c:v>96.632999999999996</c:v>
                </c:pt>
                <c:pt idx="45">
                  <c:v>101.233</c:v>
                </c:pt>
                <c:pt idx="46">
                  <c:v>106.68300000000001</c:v>
                </c:pt>
                <c:pt idx="47">
                  <c:v>111.7</c:v>
                </c:pt>
                <c:pt idx="48">
                  <c:v>117.7</c:v>
                </c:pt>
                <c:pt idx="49">
                  <c:v>125.7</c:v>
                </c:pt>
                <c:pt idx="50">
                  <c:v>132.417</c:v>
                </c:pt>
                <c:pt idx="51">
                  <c:v>144.417</c:v>
                </c:pt>
                <c:pt idx="52">
                  <c:v>155.983</c:v>
                </c:pt>
                <c:pt idx="53">
                  <c:v>169.21700000000001</c:v>
                </c:pt>
                <c:pt idx="54">
                  <c:v>183.63300000000001</c:v>
                </c:pt>
                <c:pt idx="55">
                  <c:v>198.083</c:v>
                </c:pt>
                <c:pt idx="56">
                  <c:v>211.03299999999999</c:v>
                </c:pt>
                <c:pt idx="57">
                  <c:v>221.3</c:v>
                </c:pt>
                <c:pt idx="58">
                  <c:v>227.6</c:v>
                </c:pt>
                <c:pt idx="59">
                  <c:v>233</c:v>
                </c:pt>
                <c:pt idx="60">
                  <c:v>233.417</c:v>
                </c:pt>
                <c:pt idx="61">
                  <c:v>230.6</c:v>
                </c:pt>
                <c:pt idx="62">
                  <c:v>223.017</c:v>
                </c:pt>
                <c:pt idx="63">
                  <c:v>208.65</c:v>
                </c:pt>
                <c:pt idx="64">
                  <c:v>189.45</c:v>
                </c:pt>
                <c:pt idx="65">
                  <c:v>163.21700000000001</c:v>
                </c:pt>
                <c:pt idx="66">
                  <c:v>130.767</c:v>
                </c:pt>
                <c:pt idx="67">
                  <c:v>96.9</c:v>
                </c:pt>
                <c:pt idx="68">
                  <c:v>77</c:v>
                </c:pt>
                <c:pt idx="69">
                  <c:v>72.349999999999994</c:v>
                </c:pt>
                <c:pt idx="70">
                  <c:v>74.533000000000001</c:v>
                </c:pt>
                <c:pt idx="71">
                  <c:v>77.582999999999998</c:v>
                </c:pt>
                <c:pt idx="72">
                  <c:v>79.650000000000006</c:v>
                </c:pt>
                <c:pt idx="73">
                  <c:v>83.167000000000002</c:v>
                </c:pt>
                <c:pt idx="74">
                  <c:v>88.183000000000007</c:v>
                </c:pt>
                <c:pt idx="75">
                  <c:v>93.233000000000004</c:v>
                </c:pt>
                <c:pt idx="76">
                  <c:v>101.1</c:v>
                </c:pt>
                <c:pt idx="77">
                  <c:v>107.85</c:v>
                </c:pt>
                <c:pt idx="78">
                  <c:v>120.033</c:v>
                </c:pt>
                <c:pt idx="79">
                  <c:v>132.417</c:v>
                </c:pt>
                <c:pt idx="80">
                  <c:v>145.28299999999999</c:v>
                </c:pt>
                <c:pt idx="81">
                  <c:v>158.11699999999999</c:v>
                </c:pt>
                <c:pt idx="82">
                  <c:v>168.85</c:v>
                </c:pt>
                <c:pt idx="83">
                  <c:v>178.03299999999999</c:v>
                </c:pt>
                <c:pt idx="84">
                  <c:v>184.38300000000001</c:v>
                </c:pt>
                <c:pt idx="85">
                  <c:v>186.9</c:v>
                </c:pt>
                <c:pt idx="86">
                  <c:v>187.05</c:v>
                </c:pt>
                <c:pt idx="87">
                  <c:v>181.86699999999999</c:v>
                </c:pt>
                <c:pt idx="88">
                  <c:v>169.56700000000001</c:v>
                </c:pt>
                <c:pt idx="89">
                  <c:v>154.53299999999999</c:v>
                </c:pt>
                <c:pt idx="90">
                  <c:v>131.11699999999999</c:v>
                </c:pt>
                <c:pt idx="91">
                  <c:v>104.1</c:v>
                </c:pt>
                <c:pt idx="92">
                  <c:v>76.966999999999999</c:v>
                </c:pt>
                <c:pt idx="93">
                  <c:v>63.65</c:v>
                </c:pt>
                <c:pt idx="94">
                  <c:v>61</c:v>
                </c:pt>
                <c:pt idx="95">
                  <c:v>60.216999999999999</c:v>
                </c:pt>
                <c:pt idx="96">
                  <c:v>59.082999999999998</c:v>
                </c:pt>
                <c:pt idx="97">
                  <c:v>60.65</c:v>
                </c:pt>
                <c:pt idx="98">
                  <c:v>61.183</c:v>
                </c:pt>
                <c:pt idx="99">
                  <c:v>59.232999999999997</c:v>
                </c:pt>
                <c:pt idx="100">
                  <c:v>59.633000000000003</c:v>
                </c:pt>
                <c:pt idx="101">
                  <c:v>60.067</c:v>
                </c:pt>
                <c:pt idx="102">
                  <c:v>60.25</c:v>
                </c:pt>
                <c:pt idx="103">
                  <c:v>61.767000000000003</c:v>
                </c:pt>
                <c:pt idx="104">
                  <c:v>61.966999999999999</c:v>
                </c:pt>
                <c:pt idx="105">
                  <c:v>60.683</c:v>
                </c:pt>
                <c:pt idx="106">
                  <c:v>59.582999999999998</c:v>
                </c:pt>
                <c:pt idx="107">
                  <c:v>61.582999999999998</c:v>
                </c:pt>
                <c:pt idx="108">
                  <c:v>61.3</c:v>
                </c:pt>
                <c:pt idx="109">
                  <c:v>61.883000000000003</c:v>
                </c:pt>
                <c:pt idx="110">
                  <c:v>61.482999999999997</c:v>
                </c:pt>
                <c:pt idx="111">
                  <c:v>61.232999999999997</c:v>
                </c:pt>
                <c:pt idx="112">
                  <c:v>62.35</c:v>
                </c:pt>
                <c:pt idx="113">
                  <c:v>62.267000000000003</c:v>
                </c:pt>
                <c:pt idx="114">
                  <c:v>61.25</c:v>
                </c:pt>
                <c:pt idx="115">
                  <c:v>62.45</c:v>
                </c:pt>
                <c:pt idx="116">
                  <c:v>61.5</c:v>
                </c:pt>
                <c:pt idx="117">
                  <c:v>62.167000000000002</c:v>
                </c:pt>
                <c:pt idx="118">
                  <c:v>61.883000000000003</c:v>
                </c:pt>
                <c:pt idx="119">
                  <c:v>63.433</c:v>
                </c:pt>
                <c:pt idx="120">
                  <c:v>64.367000000000004</c:v>
                </c:pt>
                <c:pt idx="121">
                  <c:v>65.3</c:v>
                </c:pt>
                <c:pt idx="122">
                  <c:v>64.533000000000001</c:v>
                </c:pt>
                <c:pt idx="123">
                  <c:v>65.566999999999993</c:v>
                </c:pt>
                <c:pt idx="124">
                  <c:v>66.683000000000007</c:v>
                </c:pt>
                <c:pt idx="125">
                  <c:v>69.016999999999996</c:v>
                </c:pt>
                <c:pt idx="126">
                  <c:v>67.733000000000004</c:v>
                </c:pt>
                <c:pt idx="127">
                  <c:v>68</c:v>
                </c:pt>
                <c:pt idx="128">
                  <c:v>65.983000000000004</c:v>
                </c:pt>
                <c:pt idx="129">
                  <c:v>64.867000000000004</c:v>
                </c:pt>
                <c:pt idx="130">
                  <c:v>63.283000000000001</c:v>
                </c:pt>
                <c:pt idx="131">
                  <c:v>63.033000000000001</c:v>
                </c:pt>
                <c:pt idx="132">
                  <c:v>60.85</c:v>
                </c:pt>
                <c:pt idx="133">
                  <c:v>61.6</c:v>
                </c:pt>
                <c:pt idx="134">
                  <c:v>60.55</c:v>
                </c:pt>
                <c:pt idx="135">
                  <c:v>59.5</c:v>
                </c:pt>
                <c:pt idx="136">
                  <c:v>59.45</c:v>
                </c:pt>
                <c:pt idx="137">
                  <c:v>58.633000000000003</c:v>
                </c:pt>
                <c:pt idx="138">
                  <c:v>58.6</c:v>
                </c:pt>
                <c:pt idx="139">
                  <c:v>58.683</c:v>
                </c:pt>
                <c:pt idx="140">
                  <c:v>59.167000000000002</c:v>
                </c:pt>
                <c:pt idx="141">
                  <c:v>59.366999999999997</c:v>
                </c:pt>
                <c:pt idx="142">
                  <c:v>59.167000000000002</c:v>
                </c:pt>
                <c:pt idx="143">
                  <c:v>57.982999999999997</c:v>
                </c:pt>
                <c:pt idx="144">
                  <c:v>57.067</c:v>
                </c:pt>
                <c:pt idx="145">
                  <c:v>57.866999999999997</c:v>
                </c:pt>
                <c:pt idx="146">
                  <c:v>58.017000000000003</c:v>
                </c:pt>
                <c:pt idx="147">
                  <c:v>58.167000000000002</c:v>
                </c:pt>
                <c:pt idx="148">
                  <c:v>57.966999999999999</c:v>
                </c:pt>
                <c:pt idx="149">
                  <c:v>58.65</c:v>
                </c:pt>
                <c:pt idx="150">
                  <c:v>59.7</c:v>
                </c:pt>
                <c:pt idx="151">
                  <c:v>58.9</c:v>
                </c:pt>
                <c:pt idx="152">
                  <c:v>59.332999999999998</c:v>
                </c:pt>
                <c:pt idx="153">
                  <c:v>60.65</c:v>
                </c:pt>
                <c:pt idx="154">
                  <c:v>60.716999999999999</c:v>
                </c:pt>
                <c:pt idx="155">
                  <c:v>60.883000000000003</c:v>
                </c:pt>
                <c:pt idx="156">
                  <c:v>62.732999999999997</c:v>
                </c:pt>
                <c:pt idx="157">
                  <c:v>62.082999999999998</c:v>
                </c:pt>
                <c:pt idx="158">
                  <c:v>63.9</c:v>
                </c:pt>
                <c:pt idx="159">
                  <c:v>63.933</c:v>
                </c:pt>
                <c:pt idx="160">
                  <c:v>62.017000000000003</c:v>
                </c:pt>
                <c:pt idx="161">
                  <c:v>61.232999999999997</c:v>
                </c:pt>
                <c:pt idx="162">
                  <c:v>61.05</c:v>
                </c:pt>
                <c:pt idx="163">
                  <c:v>59.966999999999999</c:v>
                </c:pt>
                <c:pt idx="164">
                  <c:v>58.966999999999999</c:v>
                </c:pt>
                <c:pt idx="165">
                  <c:v>58.616999999999997</c:v>
                </c:pt>
                <c:pt idx="166">
                  <c:v>58.232999999999997</c:v>
                </c:pt>
                <c:pt idx="167">
                  <c:v>57.85</c:v>
                </c:pt>
                <c:pt idx="168">
                  <c:v>57.45</c:v>
                </c:pt>
                <c:pt idx="169">
                  <c:v>57.017000000000003</c:v>
                </c:pt>
                <c:pt idx="170">
                  <c:v>57.283000000000001</c:v>
                </c:pt>
                <c:pt idx="171">
                  <c:v>56.75</c:v>
                </c:pt>
                <c:pt idx="172">
                  <c:v>55.85</c:v>
                </c:pt>
                <c:pt idx="173">
                  <c:v>56.133000000000003</c:v>
                </c:pt>
                <c:pt idx="174">
                  <c:v>54.933</c:v>
                </c:pt>
                <c:pt idx="175">
                  <c:v>55.317</c:v>
                </c:pt>
                <c:pt idx="176">
                  <c:v>55.25</c:v>
                </c:pt>
                <c:pt idx="177">
                  <c:v>54.866999999999997</c:v>
                </c:pt>
                <c:pt idx="178">
                  <c:v>55.05</c:v>
                </c:pt>
                <c:pt idx="179">
                  <c:v>54.732999999999997</c:v>
                </c:pt>
                <c:pt idx="180">
                  <c:v>54.817</c:v>
                </c:pt>
                <c:pt idx="181">
                  <c:v>54.767000000000003</c:v>
                </c:pt>
                <c:pt idx="182">
                  <c:v>54.2</c:v>
                </c:pt>
                <c:pt idx="183">
                  <c:v>54</c:v>
                </c:pt>
                <c:pt idx="184">
                  <c:v>54.133000000000003</c:v>
                </c:pt>
                <c:pt idx="185">
                  <c:v>55.133000000000003</c:v>
                </c:pt>
                <c:pt idx="186">
                  <c:v>55.2</c:v>
                </c:pt>
                <c:pt idx="187">
                  <c:v>54.433</c:v>
                </c:pt>
                <c:pt idx="188">
                  <c:v>55</c:v>
                </c:pt>
                <c:pt idx="189">
                  <c:v>53.232999999999997</c:v>
                </c:pt>
                <c:pt idx="190">
                  <c:v>52.85</c:v>
                </c:pt>
                <c:pt idx="191">
                  <c:v>54.616999999999997</c:v>
                </c:pt>
                <c:pt idx="192">
                  <c:v>53.817</c:v>
                </c:pt>
                <c:pt idx="193">
                  <c:v>53.75</c:v>
                </c:pt>
                <c:pt idx="194">
                  <c:v>54.933</c:v>
                </c:pt>
                <c:pt idx="195">
                  <c:v>55.082999999999998</c:v>
                </c:pt>
                <c:pt idx="196">
                  <c:v>54.45</c:v>
                </c:pt>
                <c:pt idx="197">
                  <c:v>54.517000000000003</c:v>
                </c:pt>
                <c:pt idx="198">
                  <c:v>52.75</c:v>
                </c:pt>
                <c:pt idx="199">
                  <c:v>54.383000000000003</c:v>
                </c:pt>
                <c:pt idx="200">
                  <c:v>53.783000000000001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67.038579978194875</c:v>
                </c:pt>
                <c:pt idx="1">
                  <c:v>67.330599314373686</c:v>
                </c:pt>
                <c:pt idx="2">
                  <c:v>67.620552877908167</c:v>
                </c:pt>
                <c:pt idx="3">
                  <c:v>67.908167262777624</c:v>
                </c:pt>
                <c:pt idx="4">
                  <c:v>68.193139392988869</c:v>
                </c:pt>
                <c:pt idx="5">
                  <c:v>68.47513421372858</c:v>
                </c:pt>
                <c:pt idx="6">
                  <c:v>68.753782416265452</c:v>
                </c:pt>
                <c:pt idx="7">
                  <c:v>69.028678278841994</c:v>
                </c:pt>
                <c:pt idx="8">
                  <c:v>69.299377739214847</c:v>
                </c:pt>
                <c:pt idx="9">
                  <c:v>69.565396860243979</c:v>
                </c:pt>
                <c:pt idx="10">
                  <c:v>69.826210912358704</c:v>
                </c:pt>
                <c:pt idx="11">
                  <c:v>70.081254381476015</c:v>
                </c:pt>
                <c:pt idx="12">
                  <c:v>70.329922325127271</c:v>
                </c:pt>
                <c:pt idx="13">
                  <c:v>70.571573651859254</c:v>
                </c:pt>
                <c:pt idx="14">
                  <c:v>70.805537099651161</c:v>
                </c:pt>
                <c:pt idx="15">
                  <c:v>71.031120949617531</c:v>
                </c:pt>
                <c:pt idx="16">
                  <c:v>71.247627843679254</c:v>
                </c:pt>
                <c:pt idx="17">
                  <c:v>71.454376490532454</c:v>
                </c:pt>
                <c:pt idx="18">
                  <c:v>71.650732551834736</c:v>
                </c:pt>
                <c:pt idx="19">
                  <c:v>71.836151603310128</c:v>
                </c:pt>
                <c:pt idx="20">
                  <c:v>72.010237757438915</c:v>
                </c:pt>
                <c:pt idx="21">
                  <c:v>72.172822295491855</c:v>
                </c:pt>
                <c:pt idx="22">
                  <c:v>72.324067447170165</c:v>
                </c:pt>
                <c:pt idx="23">
                  <c:v>72.464601210532336</c:v>
                </c:pt>
                <c:pt idx="24">
                  <c:v>72.595689726068443</c:v>
                </c:pt>
                <c:pt idx="25">
                  <c:v>72.719454073176777</c:v>
                </c:pt>
                <c:pt idx="26">
                  <c:v>72.839138272804959</c:v>
                </c:pt>
                <c:pt idx="27">
                  <c:v>72.959434547990512</c:v>
                </c:pt>
                <c:pt idx="28">
                  <c:v>73.086870277348183</c:v>
                </c:pt>
                <c:pt idx="29">
                  <c:v>73.230258325432672</c:v>
                </c:pt>
                <c:pt idx="30">
                  <c:v>73.401208311080836</c:v>
                </c:pt>
                <c:pt idx="31">
                  <c:v>73.614690690459483</c:v>
                </c:pt>
                <c:pt idx="32">
                  <c:v>73.889638187455503</c:v>
                </c:pt>
                <c:pt idx="33">
                  <c:v>74.249560144878259</c:v>
                </c:pt>
                <c:pt idx="34">
                  <c:v>74.723135036747919</c:v>
                </c:pt>
                <c:pt idx="35">
                  <c:v>75.344735161598564</c:v>
                </c:pt>
                <c:pt idx="36">
                  <c:v>76.154826198431749</c:v>
                </c:pt>
                <c:pt idx="37">
                  <c:v>77.200173915631865</c:v>
                </c:pt>
                <c:pt idx="38">
                  <c:v>78.533782219150297</c:v>
                </c:pt>
                <c:pt idx="39">
                  <c:v>80.214482462144943</c:v>
                </c:pt>
                <c:pt idx="40">
                  <c:v>82.306095166499304</c:v>
                </c:pt>
                <c:pt idx="41">
                  <c:v>84.876093617450877</c:v>
                </c:pt>
                <c:pt idx="42">
                  <c:v>87.993715508317663</c:v>
                </c:pt>
                <c:pt idx="43">
                  <c:v>91.727494753608298</c:v>
                </c:pt>
                <c:pt idx="44">
                  <c:v>96.14222083603174</c:v>
                </c:pt>
                <c:pt idx="45">
                  <c:v>101.29537673506471</c:v>
                </c:pt>
                <c:pt idx="46">
                  <c:v>107.23315663198503</c:v>
                </c:pt>
                <c:pt idx="47">
                  <c:v>113.98621808356204</c:v>
                </c:pt>
                <c:pt idx="48">
                  <c:v>121.56537602946518</c:v>
                </c:pt>
                <c:pt idx="49">
                  <c:v>129.95749284547546</c:v>
                </c:pt>
                <c:pt idx="50">
                  <c:v>139.12185416414113</c:v>
                </c:pt>
                <c:pt idx="51">
                  <c:v>148.98733815195857</c:v>
                </c:pt>
                <c:pt idx="52">
                  <c:v>159.45067481849392</c:v>
                </c:pt>
                <c:pt idx="53">
                  <c:v>170.37600471085688</c:v>
                </c:pt>
                <c:pt idx="54">
                  <c:v>181.59556276104917</c:v>
                </c:pt>
                <c:pt idx="55">
                  <c:v>192.90979456432297</c:v>
                </c:pt>
                <c:pt idx="56">
                  <c:v>204.08026309617782</c:v>
                </c:pt>
                <c:pt idx="57">
                  <c:v>214.79673753975877</c:v>
                </c:pt>
                <c:pt idx="58">
                  <c:v>224.58232920462956</c:v>
                </c:pt>
                <c:pt idx="59">
                  <c:v>232.60129001714898</c:v>
                </c:pt>
                <c:pt idx="60">
                  <c:v>237.40936901878726</c:v>
                </c:pt>
                <c:pt idx="61">
                  <c:v>236.86854051416816</c:v>
                </c:pt>
                <c:pt idx="62">
                  <c:v>228.60357918853862</c:v>
                </c:pt>
                <c:pt idx="63">
                  <c:v>211.18250975736643</c:v>
                </c:pt>
                <c:pt idx="64">
                  <c:v>185.51674120136752</c:v>
                </c:pt>
                <c:pt idx="65">
                  <c:v>155.35095926559237</c:v>
                </c:pt>
                <c:pt idx="66">
                  <c:v>126.06616594122087</c:v>
                </c:pt>
                <c:pt idx="67">
                  <c:v>102.37475268759269</c:v>
                </c:pt>
                <c:pt idx="68">
                  <c:v>86.513352227500988</c:v>
                </c:pt>
                <c:pt idx="69">
                  <c:v>78.066671168273047</c:v>
                </c:pt>
                <c:pt idx="70">
                  <c:v>75.1323816045862</c:v>
                </c:pt>
                <c:pt idx="71">
                  <c:v>75.687765467139883</c:v>
                </c:pt>
                <c:pt idx="72">
                  <c:v>78.335277479883558</c:v>
                </c:pt>
                <c:pt idx="73">
                  <c:v>82.374990640584912</c:v>
                </c:pt>
                <c:pt idx="74">
                  <c:v>87.563335252664871</c:v>
                </c:pt>
                <c:pt idx="75">
                  <c:v>93.86351609715318</c:v>
                </c:pt>
                <c:pt idx="76">
                  <c:v>101.29223036090214</c:v>
                </c:pt>
                <c:pt idx="77">
                  <c:v>109.84669058611119</c:v>
                </c:pt>
                <c:pt idx="78">
                  <c:v>119.47272409037758</c:v>
                </c:pt>
                <c:pt idx="79">
                  <c:v>130.04939547081187</c:v>
                </c:pt>
                <c:pt idx="80">
                  <c:v>141.37921793747142</c:v>
                </c:pt>
                <c:pt idx="81">
                  <c:v>153.17500091447656</c:v>
                </c:pt>
                <c:pt idx="82">
                  <c:v>165.02389514093858</c:v>
                </c:pt>
                <c:pt idx="83">
                  <c:v>176.29219994396124</c:v>
                </c:pt>
                <c:pt idx="84">
                  <c:v>185.94179297122881</c:v>
                </c:pt>
                <c:pt idx="85">
                  <c:v>192.32276732561223</c:v>
                </c:pt>
                <c:pt idx="86">
                  <c:v>193.20182786559266</c:v>
                </c:pt>
                <c:pt idx="87">
                  <c:v>186.39316067534256</c:v>
                </c:pt>
                <c:pt idx="88">
                  <c:v>171.02865496212704</c:v>
                </c:pt>
                <c:pt idx="89">
                  <c:v>148.74016242905716</c:v>
                </c:pt>
                <c:pt idx="90">
                  <c:v>123.60979855792368</c:v>
                </c:pt>
                <c:pt idx="91">
                  <c:v>100.50858376598833</c:v>
                </c:pt>
                <c:pt idx="92">
                  <c:v>82.893690934468168</c:v>
                </c:pt>
                <c:pt idx="93">
                  <c:v>71.664806190606669</c:v>
                </c:pt>
                <c:pt idx="94">
                  <c:v>65.649220972867596</c:v>
                </c:pt>
                <c:pt idx="95">
                  <c:v>62.920884881902637</c:v>
                </c:pt>
                <c:pt idx="96">
                  <c:v>61.852775343035923</c:v>
                </c:pt>
                <c:pt idx="97">
                  <c:v>61.468425036679243</c:v>
                </c:pt>
                <c:pt idx="98">
                  <c:v>61.3163144972509</c:v>
                </c:pt>
                <c:pt idx="99">
                  <c:v>61.230057429891353</c:v>
                </c:pt>
                <c:pt idx="100">
                  <c:v>61.159925962887975</c:v>
                </c:pt>
                <c:pt idx="101">
                  <c:v>61.09375981942771</c:v>
                </c:pt>
                <c:pt idx="102">
                  <c:v>61.029168026400939</c:v>
                </c:pt>
                <c:pt idx="103">
                  <c:v>60.965899536766756</c:v>
                </c:pt>
                <c:pt idx="104">
                  <c:v>60.904202940103225</c:v>
                </c:pt>
                <c:pt idx="105">
                  <c:v>60.844597547796091</c:v>
                </c:pt>
                <c:pt idx="106">
                  <c:v>60.78793227293346</c:v>
                </c:pt>
                <c:pt idx="107">
                  <c:v>60.73551785865498</c:v>
                </c:pt>
                <c:pt idx="108">
                  <c:v>60.689300512013432</c:v>
                </c:pt>
                <c:pt idx="109">
                  <c:v>60.652069592117911</c:v>
                </c:pt>
                <c:pt idx="110">
                  <c:v>60.627687440381401</c:v>
                </c:pt>
                <c:pt idx="111">
                  <c:v>60.621318210704707</c:v>
                </c:pt>
                <c:pt idx="112">
                  <c:v>60.639618506398662</c:v>
                </c:pt>
                <c:pt idx="113">
                  <c:v>60.690837954206856</c:v>
                </c:pt>
                <c:pt idx="114">
                  <c:v>60.784765685512816</c:v>
                </c:pt>
                <c:pt idx="115">
                  <c:v>60.932453262060413</c:v>
                </c:pt>
                <c:pt idx="116">
                  <c:v>61.14565057683847</c:v>
                </c:pt>
                <c:pt idx="117">
                  <c:v>61.43591266942331</c:v>
                </c:pt>
                <c:pt idx="118">
                  <c:v>61.813373324445699</c:v>
                </c:pt>
                <c:pt idx="119">
                  <c:v>62.28522933313409</c:v>
                </c:pt>
                <c:pt idx="120">
                  <c:v>62.854012336621139</c:v>
                </c:pt>
                <c:pt idx="121">
                  <c:v>63.515678900964623</c:v>
                </c:pt>
                <c:pt idx="122">
                  <c:v>64.25731045357972</c:v>
                </c:pt>
                <c:pt idx="123">
                  <c:v>65.053715074465529</c:v>
                </c:pt>
                <c:pt idx="124">
                  <c:v>65.861791559446843</c:v>
                </c:pt>
                <c:pt idx="125">
                  <c:v>66.612364678380004</c:v>
                </c:pt>
                <c:pt idx="126">
                  <c:v>67.203050759584897</c:v>
                </c:pt>
                <c:pt idx="127">
                  <c:v>67.50214202768403</c:v>
                </c:pt>
                <c:pt idx="128">
                  <c:v>67.376340603297692</c:v>
                </c:pt>
                <c:pt idx="129">
                  <c:v>66.744658367035655</c:v>
                </c:pt>
                <c:pt idx="130">
                  <c:v>65.636207667902639</c:v>
                </c:pt>
                <c:pt idx="131">
                  <c:v>64.210574559805153</c:v>
                </c:pt>
                <c:pt idx="132">
                  <c:v>62.712840229315447</c:v>
                </c:pt>
                <c:pt idx="133">
                  <c:v>61.380741019119831</c:v>
                </c:pt>
                <c:pt idx="134">
                  <c:v>60.359878247838253</c:v>
                </c:pt>
                <c:pt idx="135">
                  <c:v>59.675653839288948</c:v>
                </c:pt>
                <c:pt idx="136">
                  <c:v>59.265317880616315</c:v>
                </c:pt>
                <c:pt idx="137">
                  <c:v>59.034725417665967</c:v>
                </c:pt>
                <c:pt idx="138">
                  <c:v>58.902082156793234</c:v>
                </c:pt>
                <c:pt idx="139">
                  <c:v>58.814543448181865</c:v>
                </c:pt>
                <c:pt idx="140">
                  <c:v>58.745089026229898</c:v>
                </c:pt>
                <c:pt idx="141">
                  <c:v>58.682880692135399</c:v>
                </c:pt>
                <c:pt idx="142">
                  <c:v>58.625297804739468</c:v>
                </c:pt>
                <c:pt idx="143">
                  <c:v>58.573668865063034</c:v>
                </c:pt>
                <c:pt idx="144">
                  <c:v>58.531728154743909</c:v>
                </c:pt>
                <c:pt idx="145">
                  <c:v>58.505436392800775</c:v>
                </c:pt>
                <c:pt idx="146">
                  <c:v>58.503281213167206</c:v>
                </c:pt>
                <c:pt idx="147">
                  <c:v>58.53658055696193</c:v>
                </c:pt>
                <c:pt idx="148">
                  <c:v>58.619484228409007</c:v>
                </c:pt>
                <c:pt idx="149">
                  <c:v>58.768412521295737</c:v>
                </c:pt>
                <c:pt idx="150">
                  <c:v>59.000693436720276</c:v>
                </c:pt>
                <c:pt idx="151">
                  <c:v>59.332203466037718</c:v>
                </c:pt>
                <c:pt idx="152">
                  <c:v>59.773851282028716</c:v>
                </c:pt>
                <c:pt idx="153">
                  <c:v>60.326694933322621</c:v>
                </c:pt>
                <c:pt idx="154">
                  <c:v>60.975382814844487</c:v>
                </c:pt>
                <c:pt idx="155">
                  <c:v>61.679915124783122</c:v>
                </c:pt>
                <c:pt idx="156">
                  <c:v>62.367464141676841</c:v>
                </c:pt>
                <c:pt idx="157">
                  <c:v>62.929814814218673</c:v>
                </c:pt>
                <c:pt idx="158">
                  <c:v>63.235786095905048</c:v>
                </c:pt>
                <c:pt idx="159">
                  <c:v>63.16575505099334</c:v>
                </c:pt>
                <c:pt idx="160">
                  <c:v>62.662045113411843</c:v>
                </c:pt>
                <c:pt idx="161">
                  <c:v>61.77007327775592</c:v>
                </c:pt>
                <c:pt idx="162">
                  <c:v>60.639013705036291</c:v>
                </c:pt>
                <c:pt idx="163">
                  <c:v>59.471335216332122</c:v>
                </c:pt>
                <c:pt idx="164">
                  <c:v>58.446453084209608</c:v>
                </c:pt>
                <c:pt idx="165">
                  <c:v>57.663094832039754</c:v>
                </c:pt>
                <c:pt idx="166">
                  <c:v>57.129063038181627</c:v>
                </c:pt>
                <c:pt idx="167">
                  <c:v>56.79187956748904</c:v>
                </c:pt>
                <c:pt idx="168">
                  <c:v>56.581325390967464</c:v>
                </c:pt>
                <c:pt idx="169">
                  <c:v>56.438948181890296</c:v>
                </c:pt>
                <c:pt idx="170">
                  <c:v>56.327736499081844</c:v>
                </c:pt>
                <c:pt idx="171">
                  <c:v>56.228755935950936</c:v>
                </c:pt>
                <c:pt idx="172">
                  <c:v>56.133983915486191</c:v>
                </c:pt>
                <c:pt idx="173">
                  <c:v>56.040587121581346</c:v>
                </c:pt>
                <c:pt idx="174">
                  <c:v>55.947750443863967</c:v>
                </c:pt>
                <c:pt idx="175">
                  <c:v>55.855310348285677</c:v>
                </c:pt>
                <c:pt idx="176">
                  <c:v>55.7632761679467</c:v>
                </c:pt>
                <c:pt idx="177">
                  <c:v>55.671690810456255</c:v>
                </c:pt>
                <c:pt idx="178">
                  <c:v>55.580596798633294</c:v>
                </c:pt>
                <c:pt idx="179">
                  <c:v>55.490029509633246</c:v>
                </c:pt>
                <c:pt idx="180">
                  <c:v>55.400016388753315</c:v>
                </c:pt>
                <c:pt idx="181">
                  <c:v>55.31057733262714</c:v>
                </c:pt>
                <c:pt idx="182">
                  <c:v>55.221725307690555</c:v>
                </c:pt>
                <c:pt idx="183">
                  <c:v>55.13346703149714</c:v>
                </c:pt>
                <c:pt idx="184">
                  <c:v>55.045803673224682</c:v>
                </c:pt>
                <c:pt idx="185">
                  <c:v>54.958731551047272</c:v>
                </c:pt>
                <c:pt idx="186">
                  <c:v>54.872242809973891</c:v>
                </c:pt>
                <c:pt idx="187">
                  <c:v>54.786326067642548</c:v>
                </c:pt>
                <c:pt idx="188">
                  <c:v>54.700967018955126</c:v>
                </c:pt>
                <c:pt idx="189">
                  <c:v>54.61614899343153</c:v>
                </c:pt>
                <c:pt idx="190">
                  <c:v>54.53185346172279</c:v>
                </c:pt>
                <c:pt idx="191">
                  <c:v>54.448060489844408</c:v>
                </c:pt>
                <c:pt idx="192">
                  <c:v>54.364749141387705</c:v>
                </c:pt>
                <c:pt idx="193">
                  <c:v>54.2818978292729</c:v>
                </c:pt>
                <c:pt idx="194">
                  <c:v>54.199484619566256</c:v>
                </c:pt>
                <c:pt idx="195">
                  <c:v>54.11748749054361</c:v>
                </c:pt>
                <c:pt idx="196">
                  <c:v>54.035884550593885</c:v>
                </c:pt>
                <c:pt idx="197">
                  <c:v>53.954654218765647</c:v>
                </c:pt>
                <c:pt idx="198">
                  <c:v>53.873775371810908</c:v>
                </c:pt>
                <c:pt idx="199">
                  <c:v>53.793227461511606</c:v>
                </c:pt>
                <c:pt idx="200">
                  <c:v>53.712990605917831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67.038579513246489</c:v>
                </c:pt>
                <c:pt idx="1">
                  <c:v>67.33059845938628</c:v>
                </c:pt>
                <c:pt idx="2">
                  <c:v>67.620551320529643</c:v>
                </c:pt>
                <c:pt idx="3">
                  <c:v>67.908164452765845</c:v>
                </c:pt>
                <c:pt idx="4">
                  <c:v>68.193134370701074</c:v>
                </c:pt>
                <c:pt idx="5">
                  <c:v>68.47512532223854</c:v>
                </c:pt>
                <c:pt idx="6">
                  <c:v>68.753766823361943</c:v>
                </c:pt>
                <c:pt idx="7">
                  <c:v>69.028651191965253</c:v>
                </c:pt>
                <c:pt idx="8">
                  <c:v>69.29933113015241</c:v>
                </c:pt>
                <c:pt idx="9">
                  <c:v>69.565317416208345</c:v>
                </c:pt>
                <c:pt idx="10">
                  <c:v>69.826076780567831</c:v>
                </c:pt>
                <c:pt idx="11">
                  <c:v>70.081030054426705</c:v>
                </c:pt>
                <c:pt idx="12">
                  <c:v>70.329550694875394</c:v>
                </c:pt>
                <c:pt idx="13">
                  <c:v>70.570963806152676</c:v>
                </c:pt>
                <c:pt idx="14">
                  <c:v>70.804545792185962</c:v>
                </c:pt>
                <c:pt idx="15">
                  <c:v>71.02952479015137</c:v>
                </c:pt>
                <c:pt idx="16">
                  <c:v>71.245082047243329</c:v>
                </c:pt>
                <c:pt idx="17">
                  <c:v>71.450354411820044</c:v>
                </c:pt>
                <c:pt idx="18">
                  <c:v>71.644438113952248</c:v>
                </c:pt>
                <c:pt idx="19">
                  <c:v>71.826394007291583</c:v>
                </c:pt>
                <c:pt idx="20">
                  <c:v>71.995254432076791</c:v>
                </c:pt>
                <c:pt idx="21">
                  <c:v>72.150031835959197</c:v>
                </c:pt>
                <c:pt idx="22">
                  <c:v>72.289729253241021</c:v>
                </c:pt>
                <c:pt idx="23">
                  <c:v>72.413352692528235</c:v>
                </c:pt>
                <c:pt idx="24">
                  <c:v>72.519925416800092</c:v>
                </c:pt>
                <c:pt idx="25">
                  <c:v>72.6085040185406</c:v>
                </c:pt>
                <c:pt idx="26">
                  <c:v>72.678196097203553</c:v>
                </c:pt>
                <c:pt idx="27">
                  <c:v>72.728179239796987</c:v>
                </c:pt>
                <c:pt idx="28">
                  <c:v>72.757720892464107</c:v>
                </c:pt>
                <c:pt idx="29">
                  <c:v>72.766198598110947</c:v>
                </c:pt>
                <c:pt idx="30">
                  <c:v>72.753119970566203</c:v>
                </c:pt>
                <c:pt idx="31">
                  <c:v>72.718141688868258</c:v>
                </c:pt>
                <c:pt idx="32">
                  <c:v>72.661086736020309</c:v>
                </c:pt>
                <c:pt idx="33">
                  <c:v>72.58195908446325</c:v>
                </c:pt>
                <c:pt idx="34">
                  <c:v>72.480955053538338</c:v>
                </c:pt>
                <c:pt idx="35">
                  <c:v>72.358470637507921</c:v>
                </c:pt>
                <c:pt idx="36">
                  <c:v>72.215104227536614</c:v>
                </c:pt>
                <c:pt idx="37">
                  <c:v>72.05165432400571</c:v>
                </c:pt>
                <c:pt idx="38">
                  <c:v>71.869112048262693</c:v>
                </c:pt>
                <c:pt idx="39">
                  <c:v>71.668648502386063</c:v>
                </c:pt>
                <c:pt idx="40">
                  <c:v>71.451597275121983</c:v>
                </c:pt>
                <c:pt idx="41">
                  <c:v>71.219432633105583</c:v>
                </c:pt>
                <c:pt idx="42">
                  <c:v>70.973744150022085</c:v>
                </c:pt>
                <c:pt idx="43">
                  <c:v>70.716208695706726</c:v>
                </c:pt>
                <c:pt idx="44">
                  <c:v>70.44856081947708</c:v>
                </c:pt>
                <c:pt idx="45">
                  <c:v>70.172562609720629</c:v>
                </c:pt>
                <c:pt idx="46">
                  <c:v>69.889974093473356</c:v>
                </c:pt>
                <c:pt idx="47">
                  <c:v>69.60252515995063</c:v>
                </c:pt>
                <c:pt idx="48">
                  <c:v>69.311889860421857</c:v>
                </c:pt>
                <c:pt idx="49">
                  <c:v>69.019663766901857</c:v>
                </c:pt>
                <c:pt idx="50">
                  <c:v>68.727344879345594</c:v>
                </c:pt>
                <c:pt idx="51">
                  <c:v>68.436318371092142</c:v>
                </c:pt>
                <c:pt idx="52">
                  <c:v>68.147845269582689</c:v>
                </c:pt>
                <c:pt idx="53">
                  <c:v>67.863054995692394</c:v>
                </c:pt>
                <c:pt idx="54">
                  <c:v>67.582941538898709</c:v>
                </c:pt>
                <c:pt idx="55">
                  <c:v>67.308362931975182</c:v>
                </c:pt>
                <c:pt idx="56">
                  <c:v>67.040043609613491</c:v>
                </c:pt>
                <c:pt idx="57">
                  <c:v>66.778579189171268</c:v>
                </c:pt>
                <c:pt idx="58">
                  <c:v>66.524443195278224</c:v>
                </c:pt>
                <c:pt idx="59">
                  <c:v>66.277995258563706</c:v>
                </c:pt>
                <c:pt idx="60">
                  <c:v>66.039490346833745</c:v>
                </c:pt>
                <c:pt idx="61">
                  <c:v>65.809088629064831</c:v>
                </c:pt>
                <c:pt idx="62">
                  <c:v>65.586865623386871</c:v>
                </c:pt>
                <c:pt idx="63">
                  <c:v>65.372822335253318</c:v>
                </c:pt>
                <c:pt idx="64">
                  <c:v>65.16689514752629</c:v>
                </c:pt>
                <c:pt idx="65">
                  <c:v>64.968965277403612</c:v>
                </c:pt>
                <c:pt idx="66">
                  <c:v>64.778867663989743</c:v>
                </c:pt>
                <c:pt idx="67">
                  <c:v>64.596399193623199</c:v>
                </c:pt>
                <c:pt idx="68">
                  <c:v>64.421326207203151</c:v>
                </c:pt>
                <c:pt idx="69">
                  <c:v>64.253391264582362</c:v>
                </c:pt>
                <c:pt idx="70">
                  <c:v>64.092319165846078</c:v>
                </c:pt>
                <c:pt idx="71">
                  <c:v>63.937822248458623</c:v>
                </c:pt>
                <c:pt idx="72">
                  <c:v>63.789604993447725</c:v>
                </c:pt>
                <c:pt idx="73">
                  <c:v>63.64736798370906</c:v>
                </c:pt>
                <c:pt idx="74">
                  <c:v>63.510811263844737</c:v>
                </c:pt>
                <c:pt idx="75">
                  <c:v>63.379637154371615</c:v>
                </c:pt>
                <c:pt idx="76">
                  <c:v>63.253552574261754</c:v>
                </c:pt>
                <c:pt idx="77">
                  <c:v>63.132270925147942</c:v>
                </c:pt>
                <c:pt idx="78">
                  <c:v>63.015513588608918</c:v>
                </c:pt>
                <c:pt idx="79">
                  <c:v>62.903011085129862</c:v>
                </c:pt>
                <c:pt idx="80">
                  <c:v>62.794503939930458</c:v>
                </c:pt>
                <c:pt idx="81">
                  <c:v>62.689743297118234</c:v>
                </c:pt>
                <c:pt idx="82">
                  <c:v>62.588491319753004</c:v>
                </c:pt>
                <c:pt idx="83">
                  <c:v>62.49052140954673</c:v>
                </c:pt>
                <c:pt idx="84">
                  <c:v>62.395618276177842</c:v>
                </c:pt>
                <c:pt idx="85">
                  <c:v>62.303577882643388</c:v>
                </c:pt>
                <c:pt idx="86">
                  <c:v>62.214207289754242</c:v>
                </c:pt>
                <c:pt idx="87">
                  <c:v>62.12732441982525</c:v>
                </c:pt>
                <c:pt idx="88">
                  <c:v>62.042757756833701</c:v>
                </c:pt>
                <c:pt idx="89">
                  <c:v>61.960345997819374</c:v>
                </c:pt>
                <c:pt idx="90">
                  <c:v>61.879937668065345</c:v>
                </c:pt>
                <c:pt idx="91">
                  <c:v>61.80139071062186</c:v>
                </c:pt>
                <c:pt idx="92">
                  <c:v>61.724572058994653</c:v>
                </c:pt>
                <c:pt idx="93">
                  <c:v>61.64935720029866</c:v>
                </c:pt>
                <c:pt idx="94">
                  <c:v>61.575629734855688</c:v>
                </c:pt>
                <c:pt idx="95">
                  <c:v>61.503280937071736</c:v>
                </c:pt>
                <c:pt idx="96">
                  <c:v>61.432209321447068</c:v>
                </c:pt>
                <c:pt idx="97">
                  <c:v>61.362320216730687</c:v>
                </c:pt>
                <c:pt idx="98">
                  <c:v>61.293525350514656</c:v>
                </c:pt>
                <c:pt idx="99">
                  <c:v>61.225742445956321</c:v>
                </c:pt>
                <c:pt idx="100">
                  <c:v>61.158894831803984</c:v>
                </c:pt>
                <c:pt idx="101">
                  <c:v>61.092911066470997</c:v>
                </c:pt>
                <c:pt idx="102">
                  <c:v>61.027724576544081</c:v>
                </c:pt>
                <c:pt idx="103">
                  <c:v>60.963273309811846</c:v>
                </c:pt>
                <c:pt idx="104">
                  <c:v>60.899499402652957</c:v>
                </c:pt>
                <c:pt idx="105">
                  <c:v>60.836348861419417</c:v>
                </c:pt>
                <c:pt idx="106">
                  <c:v>60.773771257285269</c:v>
                </c:pt>
                <c:pt idx="107">
                  <c:v>60.711719433896349</c:v>
                </c:pt>
                <c:pt idx="108">
                  <c:v>60.650149227049994</c:v>
                </c:pt>
                <c:pt idx="109">
                  <c:v>60.589019195549263</c:v>
                </c:pt>
                <c:pt idx="110">
                  <c:v>60.52829036231158</c:v>
                </c:pt>
                <c:pt idx="111">
                  <c:v>60.467925964764845</c:v>
                </c:pt>
                <c:pt idx="112">
                  <c:v>60.407891213532025</c:v>
                </c:pt>
                <c:pt idx="113">
                  <c:v>60.34815305838741</c:v>
                </c:pt>
                <c:pt idx="114">
                  <c:v>60.288679960464158</c:v>
                </c:pt>
                <c:pt idx="115">
                  <c:v>60.229441669702133</c:v>
                </c:pt>
                <c:pt idx="116">
                  <c:v>60.170409006549086</c:v>
                </c:pt>
                <c:pt idx="117">
                  <c:v>60.111553646968446</c:v>
                </c:pt>
                <c:pt idx="118">
                  <c:v>60.052847909864489</c:v>
                </c:pt>
                <c:pt idx="119">
                  <c:v>59.994264546113683</c:v>
                </c:pt>
                <c:pt idx="120">
                  <c:v>59.93577652849357</c:v>
                </c:pt>
                <c:pt idx="121">
                  <c:v>59.877356841930606</c:v>
                </c:pt>
                <c:pt idx="122">
                  <c:v>59.818978273651759</c:v>
                </c:pt>
                <c:pt idx="123">
                  <c:v>59.7606132030268</c:v>
                </c:pt>
                <c:pt idx="124">
                  <c:v>59.702233391134904</c:v>
                </c:pt>
                <c:pt idx="125">
                  <c:v>59.643809770387634</c:v>
                </c:pt>
                <c:pt idx="126">
                  <c:v>59.585312234897231</c:v>
                </c:pt>
                <c:pt idx="127">
                  <c:v>59.526709432701523</c:v>
                </c:pt>
                <c:pt idx="128">
                  <c:v>59.467968561450881</c:v>
                </c:pt>
                <c:pt idx="129">
                  <c:v>59.409055169734529</c:v>
                </c:pt>
                <c:pt idx="130">
                  <c:v>59.349932966874981</c:v>
                </c:pt>
                <c:pt idx="131">
                  <c:v>59.290563644753703</c:v>
                </c:pt>
                <c:pt idx="132">
                  <c:v>59.230906716040884</c:v>
                </c:pt>
                <c:pt idx="133">
                  <c:v>59.170919374081819</c:v>
                </c:pt>
                <c:pt idx="134">
                  <c:v>59.11055638062146</c:v>
                </c:pt>
                <c:pt idx="135">
                  <c:v>59.04976998850308</c:v>
                </c:pt>
                <c:pt idx="136">
                  <c:v>58.988509907417573</c:v>
                </c:pt>
                <c:pt idx="137">
                  <c:v>58.926723321655523</c:v>
                </c:pt>
                <c:pt idx="138">
                  <c:v>58.864354969558065</c:v>
                </c:pt>
                <c:pt idx="139">
                  <c:v>58.801347294893731</c:v>
                </c:pt>
                <c:pt idx="140">
                  <c:v>58.737640680605807</c:v>
                </c:pt>
                <c:pt idx="141">
                  <c:v>58.673173775170604</c:v>
                </c:pt>
                <c:pt idx="142">
                  <c:v>58.607883921054913</c:v>
                </c:pt>
                <c:pt idx="143">
                  <c:v>58.541707693339859</c:v>
                </c:pt>
                <c:pt idx="144">
                  <c:v>58.474581554368427</c:v>
                </c:pt>
                <c:pt idx="145">
                  <c:v>58.406442627178862</c:v>
                </c:pt>
                <c:pt idx="146">
                  <c:v>58.337229586445979</c:v>
                </c:pt>
                <c:pt idx="147">
                  <c:v>58.266883660663211</c:v>
                </c:pt>
                <c:pt idx="148">
                  <c:v>58.195349733433716</c:v>
                </c:pt>
                <c:pt idx="149">
                  <c:v>58.122577525165639</c:v>
                </c:pt>
                <c:pt idx="150">
                  <c:v>58.048522829461682</c:v>
                </c:pt>
                <c:pt idx="151">
                  <c:v>57.973148771445643</c:v>
                </c:pt>
                <c:pt idx="152">
                  <c:v>57.896427048675719</c:v>
                </c:pt>
                <c:pt idx="153">
                  <c:v>57.818339109734993</c:v>
                </c:pt>
                <c:pt idx="154">
                  <c:v>57.738877221687943</c:v>
                </c:pt>
                <c:pt idx="155">
                  <c:v>57.658045375955226</c:v>
                </c:pt>
                <c:pt idx="156">
                  <c:v>57.575859983312974</c:v>
                </c:pt>
                <c:pt idx="157">
                  <c:v>57.492350313028041</c:v>
                </c:pt>
                <c:pt idx="158">
                  <c:v>57.407558638726734</c:v>
                </c:pt>
                <c:pt idx="159">
                  <c:v>57.321540064301516</c:v>
                </c:pt>
                <c:pt idx="160">
                  <c:v>57.234362016511106</c:v>
                </c:pt>
                <c:pt idx="161">
                  <c:v>57.146103406144604</c:v>
                </c:pt>
                <c:pt idx="162">
                  <c:v>57.056853475668923</c:v>
                </c:pt>
                <c:pt idx="163">
                  <c:v>56.966710366972144</c:v>
                </c:pt>
                <c:pt idx="164">
                  <c:v>56.875779456930807</c:v>
                </c:pt>
                <c:pt idx="165">
                  <c:v>56.784171519945247</c:v>
                </c:pt>
                <c:pt idx="166">
                  <c:v>56.692000784409984</c:v>
                </c:pt>
                <c:pt idx="167">
                  <c:v>56.59938295375521</c:v>
                </c:pt>
                <c:pt idx="168">
                  <c:v>56.506433262035969</c:v>
                </c:pt>
                <c:pt idx="169">
                  <c:v>56.413264629282118</c:v>
                </c:pt>
                <c:pt idx="170">
                  <c:v>56.319985973531701</c:v>
                </c:pt>
                <c:pt idx="171">
                  <c:v>56.226700725498773</c:v>
                </c:pt>
                <c:pt idx="172">
                  <c:v>56.133505579181112</c:v>
                </c:pt>
                <c:pt idx="173">
                  <c:v>56.040489498439541</c:v>
                </c:pt>
                <c:pt idx="174">
                  <c:v>55.947732986654124</c:v>
                </c:pt>
                <c:pt idx="175">
                  <c:v>55.855307614808119</c:v>
                </c:pt>
                <c:pt idx="176">
                  <c:v>55.763275793374305</c:v>
                </c:pt>
                <c:pt idx="177">
                  <c:v>55.671690765557635</c:v>
                </c:pt>
                <c:pt idx="178">
                  <c:v>55.580596793927484</c:v>
                </c:pt>
                <c:pt idx="179">
                  <c:v>55.490029509202131</c:v>
                </c:pt>
                <c:pt idx="180">
                  <c:v>55.400016388718804</c:v>
                </c:pt>
                <c:pt idx="181">
                  <c:v>55.310577332624725</c:v>
                </c:pt>
                <c:pt idx="182">
                  <c:v>55.221725307690406</c:v>
                </c:pt>
                <c:pt idx="183">
                  <c:v>55.133467031497133</c:v>
                </c:pt>
                <c:pt idx="184">
                  <c:v>55.045803673224682</c:v>
                </c:pt>
                <c:pt idx="185">
                  <c:v>54.958731551047272</c:v>
                </c:pt>
                <c:pt idx="186">
                  <c:v>54.872242809973891</c:v>
                </c:pt>
                <c:pt idx="187">
                  <c:v>54.786326067642548</c:v>
                </c:pt>
                <c:pt idx="188">
                  <c:v>54.700967018955126</c:v>
                </c:pt>
                <c:pt idx="189">
                  <c:v>54.61614899343153</c:v>
                </c:pt>
                <c:pt idx="190">
                  <c:v>54.53185346172279</c:v>
                </c:pt>
                <c:pt idx="191">
                  <c:v>54.448060489844408</c:v>
                </c:pt>
                <c:pt idx="192">
                  <c:v>54.364749141387705</c:v>
                </c:pt>
                <c:pt idx="193">
                  <c:v>54.2818978292729</c:v>
                </c:pt>
                <c:pt idx="194">
                  <c:v>54.199484619566256</c:v>
                </c:pt>
                <c:pt idx="195">
                  <c:v>54.11748749054361</c:v>
                </c:pt>
                <c:pt idx="196">
                  <c:v>54.035884550593885</c:v>
                </c:pt>
                <c:pt idx="197">
                  <c:v>53.954654218765647</c:v>
                </c:pt>
                <c:pt idx="198">
                  <c:v>53.873775371810908</c:v>
                </c:pt>
                <c:pt idx="199">
                  <c:v>53.793227461511606</c:v>
                </c:pt>
                <c:pt idx="200">
                  <c:v>53.712990605917831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72.867000000000004</c:v>
                </c:pt>
                <c:pt idx="1">
                  <c:v>73.233000000000004</c:v>
                </c:pt>
                <c:pt idx="2">
                  <c:v>73.8</c:v>
                </c:pt>
                <c:pt idx="3">
                  <c:v>72.316999999999993</c:v>
                </c:pt>
                <c:pt idx="4">
                  <c:v>71.8</c:v>
                </c:pt>
                <c:pt idx="5">
                  <c:v>72.382999999999996</c:v>
                </c:pt>
                <c:pt idx="6">
                  <c:v>72.316999999999993</c:v>
                </c:pt>
                <c:pt idx="7">
                  <c:v>73.5</c:v>
                </c:pt>
                <c:pt idx="8">
                  <c:v>74.033000000000001</c:v>
                </c:pt>
                <c:pt idx="9">
                  <c:v>73.5</c:v>
                </c:pt>
                <c:pt idx="10">
                  <c:v>74.150000000000006</c:v>
                </c:pt>
                <c:pt idx="11">
                  <c:v>74.683000000000007</c:v>
                </c:pt>
                <c:pt idx="12">
                  <c:v>73.867000000000004</c:v>
                </c:pt>
                <c:pt idx="13">
                  <c:v>74.132999999999996</c:v>
                </c:pt>
                <c:pt idx="14">
                  <c:v>73.582999999999998</c:v>
                </c:pt>
                <c:pt idx="15">
                  <c:v>74.483000000000004</c:v>
                </c:pt>
                <c:pt idx="16">
                  <c:v>74.183000000000007</c:v>
                </c:pt>
                <c:pt idx="17">
                  <c:v>74.917000000000002</c:v>
                </c:pt>
                <c:pt idx="18">
                  <c:v>74.75</c:v>
                </c:pt>
                <c:pt idx="19">
                  <c:v>75.05</c:v>
                </c:pt>
                <c:pt idx="20">
                  <c:v>74.25</c:v>
                </c:pt>
                <c:pt idx="21">
                  <c:v>74.716999999999999</c:v>
                </c:pt>
                <c:pt idx="22">
                  <c:v>74.016999999999996</c:v>
                </c:pt>
                <c:pt idx="23">
                  <c:v>75.332999999999998</c:v>
                </c:pt>
                <c:pt idx="24">
                  <c:v>75.650000000000006</c:v>
                </c:pt>
                <c:pt idx="25">
                  <c:v>75.917000000000002</c:v>
                </c:pt>
                <c:pt idx="26">
                  <c:v>77.5</c:v>
                </c:pt>
                <c:pt idx="27">
                  <c:v>76.167000000000002</c:v>
                </c:pt>
                <c:pt idx="28">
                  <c:v>76.632999999999996</c:v>
                </c:pt>
                <c:pt idx="29">
                  <c:v>77.966999999999999</c:v>
                </c:pt>
                <c:pt idx="30">
                  <c:v>78.983000000000004</c:v>
                </c:pt>
                <c:pt idx="31">
                  <c:v>79.082999999999998</c:v>
                </c:pt>
                <c:pt idx="32">
                  <c:v>79.683000000000007</c:v>
                </c:pt>
                <c:pt idx="33">
                  <c:v>80.867000000000004</c:v>
                </c:pt>
                <c:pt idx="34">
                  <c:v>81.483000000000004</c:v>
                </c:pt>
                <c:pt idx="35">
                  <c:v>81.95</c:v>
                </c:pt>
                <c:pt idx="36">
                  <c:v>82.867000000000004</c:v>
                </c:pt>
                <c:pt idx="37">
                  <c:v>84.632999999999996</c:v>
                </c:pt>
                <c:pt idx="38">
                  <c:v>85.216999999999999</c:v>
                </c:pt>
                <c:pt idx="39">
                  <c:v>85.266999999999996</c:v>
                </c:pt>
                <c:pt idx="40">
                  <c:v>88.016999999999996</c:v>
                </c:pt>
                <c:pt idx="41">
                  <c:v>89.483000000000004</c:v>
                </c:pt>
                <c:pt idx="42">
                  <c:v>91.617000000000004</c:v>
                </c:pt>
                <c:pt idx="43">
                  <c:v>94.466999999999999</c:v>
                </c:pt>
                <c:pt idx="44">
                  <c:v>98.466999999999999</c:v>
                </c:pt>
                <c:pt idx="45">
                  <c:v>101.5</c:v>
                </c:pt>
                <c:pt idx="46">
                  <c:v>107.117</c:v>
                </c:pt>
                <c:pt idx="47">
                  <c:v>111.45</c:v>
                </c:pt>
                <c:pt idx="48">
                  <c:v>117.4</c:v>
                </c:pt>
                <c:pt idx="49">
                  <c:v>124.75</c:v>
                </c:pt>
                <c:pt idx="50">
                  <c:v>133.983</c:v>
                </c:pt>
                <c:pt idx="51">
                  <c:v>144.68299999999999</c:v>
                </c:pt>
                <c:pt idx="52">
                  <c:v>156.63300000000001</c:v>
                </c:pt>
                <c:pt idx="53">
                  <c:v>168.733</c:v>
                </c:pt>
                <c:pt idx="54">
                  <c:v>181.85</c:v>
                </c:pt>
                <c:pt idx="55">
                  <c:v>193.96700000000001</c:v>
                </c:pt>
                <c:pt idx="56">
                  <c:v>206.15</c:v>
                </c:pt>
                <c:pt idx="57">
                  <c:v>215.36699999999999</c:v>
                </c:pt>
                <c:pt idx="58">
                  <c:v>222.38300000000001</c:v>
                </c:pt>
                <c:pt idx="59">
                  <c:v>228.31700000000001</c:v>
                </c:pt>
                <c:pt idx="60">
                  <c:v>231</c:v>
                </c:pt>
                <c:pt idx="61">
                  <c:v>230.78299999999999</c:v>
                </c:pt>
                <c:pt idx="62">
                  <c:v>227.15</c:v>
                </c:pt>
                <c:pt idx="63">
                  <c:v>219</c:v>
                </c:pt>
                <c:pt idx="64">
                  <c:v>203.43299999999999</c:v>
                </c:pt>
                <c:pt idx="65">
                  <c:v>184.03299999999999</c:v>
                </c:pt>
                <c:pt idx="66">
                  <c:v>159.05000000000001</c:v>
                </c:pt>
                <c:pt idx="67">
                  <c:v>129.96700000000001</c:v>
                </c:pt>
                <c:pt idx="68">
                  <c:v>98.816999999999993</c:v>
                </c:pt>
                <c:pt idx="69">
                  <c:v>82.816999999999993</c:v>
                </c:pt>
                <c:pt idx="70">
                  <c:v>81.632999999999996</c:v>
                </c:pt>
                <c:pt idx="71">
                  <c:v>82.382999999999996</c:v>
                </c:pt>
                <c:pt idx="72">
                  <c:v>84.783000000000001</c:v>
                </c:pt>
                <c:pt idx="73">
                  <c:v>87.85</c:v>
                </c:pt>
                <c:pt idx="74">
                  <c:v>92.8</c:v>
                </c:pt>
                <c:pt idx="75">
                  <c:v>98</c:v>
                </c:pt>
                <c:pt idx="76">
                  <c:v>103.483</c:v>
                </c:pt>
                <c:pt idx="77">
                  <c:v>110.65</c:v>
                </c:pt>
                <c:pt idx="78">
                  <c:v>120.617</c:v>
                </c:pt>
                <c:pt idx="79">
                  <c:v>130.65</c:v>
                </c:pt>
                <c:pt idx="80">
                  <c:v>141.11699999999999</c:v>
                </c:pt>
                <c:pt idx="81">
                  <c:v>154.767</c:v>
                </c:pt>
                <c:pt idx="82">
                  <c:v>164.75</c:v>
                </c:pt>
                <c:pt idx="83">
                  <c:v>174.28299999999999</c:v>
                </c:pt>
                <c:pt idx="84">
                  <c:v>181.78299999999999</c:v>
                </c:pt>
                <c:pt idx="85">
                  <c:v>186.96700000000001</c:v>
                </c:pt>
                <c:pt idx="86">
                  <c:v>187.167</c:v>
                </c:pt>
                <c:pt idx="87">
                  <c:v>182.03299999999999</c:v>
                </c:pt>
                <c:pt idx="88">
                  <c:v>172.36699999999999</c:v>
                </c:pt>
                <c:pt idx="89">
                  <c:v>157.06700000000001</c:v>
                </c:pt>
                <c:pt idx="90">
                  <c:v>137.86699999999999</c:v>
                </c:pt>
                <c:pt idx="91">
                  <c:v>112.68300000000001</c:v>
                </c:pt>
                <c:pt idx="92">
                  <c:v>86.516999999999996</c:v>
                </c:pt>
                <c:pt idx="93">
                  <c:v>69.266999999999996</c:v>
                </c:pt>
                <c:pt idx="94">
                  <c:v>65.183000000000007</c:v>
                </c:pt>
                <c:pt idx="95">
                  <c:v>66.2</c:v>
                </c:pt>
                <c:pt idx="96">
                  <c:v>64.816999999999993</c:v>
                </c:pt>
                <c:pt idx="97">
                  <c:v>64.7</c:v>
                </c:pt>
                <c:pt idx="98">
                  <c:v>64.483000000000004</c:v>
                </c:pt>
                <c:pt idx="99">
                  <c:v>64.483000000000004</c:v>
                </c:pt>
                <c:pt idx="100">
                  <c:v>65.066999999999993</c:v>
                </c:pt>
                <c:pt idx="101">
                  <c:v>66.382999999999996</c:v>
                </c:pt>
                <c:pt idx="102">
                  <c:v>64.766999999999996</c:v>
                </c:pt>
                <c:pt idx="103">
                  <c:v>65.766999999999996</c:v>
                </c:pt>
                <c:pt idx="104">
                  <c:v>64.599999999999994</c:v>
                </c:pt>
                <c:pt idx="105">
                  <c:v>65.516999999999996</c:v>
                </c:pt>
                <c:pt idx="106">
                  <c:v>64.832999999999998</c:v>
                </c:pt>
                <c:pt idx="107">
                  <c:v>65.167000000000002</c:v>
                </c:pt>
                <c:pt idx="108">
                  <c:v>65.099999999999994</c:v>
                </c:pt>
                <c:pt idx="109">
                  <c:v>65.016999999999996</c:v>
                </c:pt>
                <c:pt idx="110">
                  <c:v>64.983000000000004</c:v>
                </c:pt>
                <c:pt idx="111">
                  <c:v>66.167000000000002</c:v>
                </c:pt>
                <c:pt idx="112">
                  <c:v>66.683000000000007</c:v>
                </c:pt>
                <c:pt idx="113">
                  <c:v>64.483000000000004</c:v>
                </c:pt>
                <c:pt idx="114">
                  <c:v>66.2</c:v>
                </c:pt>
                <c:pt idx="115">
                  <c:v>65.5</c:v>
                </c:pt>
                <c:pt idx="116">
                  <c:v>66</c:v>
                </c:pt>
                <c:pt idx="117">
                  <c:v>64.283000000000001</c:v>
                </c:pt>
                <c:pt idx="118">
                  <c:v>64.75</c:v>
                </c:pt>
                <c:pt idx="119">
                  <c:v>66.766999999999996</c:v>
                </c:pt>
                <c:pt idx="120">
                  <c:v>66.516999999999996</c:v>
                </c:pt>
                <c:pt idx="121">
                  <c:v>67.25</c:v>
                </c:pt>
                <c:pt idx="122">
                  <c:v>68.099999999999994</c:v>
                </c:pt>
                <c:pt idx="123">
                  <c:v>68.667000000000002</c:v>
                </c:pt>
                <c:pt idx="124">
                  <c:v>70.933000000000007</c:v>
                </c:pt>
                <c:pt idx="125">
                  <c:v>70.766999999999996</c:v>
                </c:pt>
                <c:pt idx="126">
                  <c:v>71.016999999999996</c:v>
                </c:pt>
                <c:pt idx="127">
                  <c:v>71.599999999999994</c:v>
                </c:pt>
                <c:pt idx="128">
                  <c:v>71.266999999999996</c:v>
                </c:pt>
                <c:pt idx="129">
                  <c:v>70.417000000000002</c:v>
                </c:pt>
                <c:pt idx="130">
                  <c:v>68.433000000000007</c:v>
                </c:pt>
                <c:pt idx="131">
                  <c:v>66.966999999999999</c:v>
                </c:pt>
                <c:pt idx="132">
                  <c:v>66.433000000000007</c:v>
                </c:pt>
                <c:pt idx="133">
                  <c:v>64</c:v>
                </c:pt>
                <c:pt idx="134">
                  <c:v>63.482999999999997</c:v>
                </c:pt>
                <c:pt idx="135">
                  <c:v>61.5</c:v>
                </c:pt>
                <c:pt idx="136">
                  <c:v>61.883000000000003</c:v>
                </c:pt>
                <c:pt idx="137">
                  <c:v>60.85</c:v>
                </c:pt>
                <c:pt idx="138">
                  <c:v>61.683</c:v>
                </c:pt>
                <c:pt idx="139">
                  <c:v>61.35</c:v>
                </c:pt>
                <c:pt idx="140">
                  <c:v>61.4</c:v>
                </c:pt>
                <c:pt idx="141">
                  <c:v>61.683</c:v>
                </c:pt>
                <c:pt idx="142">
                  <c:v>61</c:v>
                </c:pt>
                <c:pt idx="143">
                  <c:v>61.517000000000003</c:v>
                </c:pt>
                <c:pt idx="144">
                  <c:v>60.933</c:v>
                </c:pt>
                <c:pt idx="145">
                  <c:v>61.667000000000002</c:v>
                </c:pt>
                <c:pt idx="146">
                  <c:v>61.5</c:v>
                </c:pt>
                <c:pt idx="147">
                  <c:v>62.116999999999997</c:v>
                </c:pt>
                <c:pt idx="148">
                  <c:v>62.466999999999999</c:v>
                </c:pt>
                <c:pt idx="149">
                  <c:v>62.383000000000003</c:v>
                </c:pt>
                <c:pt idx="150">
                  <c:v>63.2</c:v>
                </c:pt>
                <c:pt idx="151">
                  <c:v>63.383000000000003</c:v>
                </c:pt>
                <c:pt idx="152">
                  <c:v>62.417000000000002</c:v>
                </c:pt>
                <c:pt idx="153">
                  <c:v>63.15</c:v>
                </c:pt>
                <c:pt idx="154">
                  <c:v>65.117000000000004</c:v>
                </c:pt>
                <c:pt idx="155">
                  <c:v>64.733000000000004</c:v>
                </c:pt>
                <c:pt idx="156">
                  <c:v>65.150000000000006</c:v>
                </c:pt>
                <c:pt idx="157">
                  <c:v>66.367000000000004</c:v>
                </c:pt>
                <c:pt idx="158">
                  <c:v>66.367000000000004</c:v>
                </c:pt>
                <c:pt idx="159">
                  <c:v>65.867000000000004</c:v>
                </c:pt>
                <c:pt idx="160">
                  <c:v>66.400000000000006</c:v>
                </c:pt>
                <c:pt idx="161">
                  <c:v>64.849999999999994</c:v>
                </c:pt>
                <c:pt idx="162">
                  <c:v>63.2</c:v>
                </c:pt>
                <c:pt idx="163">
                  <c:v>62.366999999999997</c:v>
                </c:pt>
                <c:pt idx="164">
                  <c:v>61.783000000000001</c:v>
                </c:pt>
                <c:pt idx="165">
                  <c:v>61.267000000000003</c:v>
                </c:pt>
                <c:pt idx="166">
                  <c:v>60.366999999999997</c:v>
                </c:pt>
                <c:pt idx="167">
                  <c:v>60.116999999999997</c:v>
                </c:pt>
                <c:pt idx="168">
                  <c:v>60.317</c:v>
                </c:pt>
                <c:pt idx="169">
                  <c:v>59.2</c:v>
                </c:pt>
                <c:pt idx="170">
                  <c:v>59.4</c:v>
                </c:pt>
                <c:pt idx="171">
                  <c:v>58.716999999999999</c:v>
                </c:pt>
                <c:pt idx="172">
                  <c:v>59.3</c:v>
                </c:pt>
                <c:pt idx="173">
                  <c:v>59.95</c:v>
                </c:pt>
                <c:pt idx="174">
                  <c:v>59.133000000000003</c:v>
                </c:pt>
                <c:pt idx="175">
                  <c:v>59.966999999999999</c:v>
                </c:pt>
                <c:pt idx="176">
                  <c:v>59.716999999999999</c:v>
                </c:pt>
                <c:pt idx="177">
                  <c:v>59.332999999999998</c:v>
                </c:pt>
                <c:pt idx="178">
                  <c:v>58.933</c:v>
                </c:pt>
                <c:pt idx="179">
                  <c:v>59.832999999999998</c:v>
                </c:pt>
                <c:pt idx="180">
                  <c:v>60.067</c:v>
                </c:pt>
                <c:pt idx="181">
                  <c:v>59</c:v>
                </c:pt>
                <c:pt idx="182">
                  <c:v>58.383000000000003</c:v>
                </c:pt>
                <c:pt idx="183">
                  <c:v>59.082999999999998</c:v>
                </c:pt>
                <c:pt idx="184">
                  <c:v>60.45</c:v>
                </c:pt>
                <c:pt idx="185">
                  <c:v>59.517000000000003</c:v>
                </c:pt>
                <c:pt idx="186">
                  <c:v>59.366999999999997</c:v>
                </c:pt>
                <c:pt idx="187">
                  <c:v>58.582999999999998</c:v>
                </c:pt>
                <c:pt idx="188">
                  <c:v>59.3</c:v>
                </c:pt>
                <c:pt idx="189">
                  <c:v>58.716999999999999</c:v>
                </c:pt>
                <c:pt idx="190">
                  <c:v>57.366999999999997</c:v>
                </c:pt>
                <c:pt idx="191">
                  <c:v>58.317</c:v>
                </c:pt>
                <c:pt idx="192">
                  <c:v>58.033000000000001</c:v>
                </c:pt>
                <c:pt idx="193">
                  <c:v>57.317</c:v>
                </c:pt>
                <c:pt idx="194">
                  <c:v>57.45</c:v>
                </c:pt>
                <c:pt idx="195">
                  <c:v>57.232999999999997</c:v>
                </c:pt>
                <c:pt idx="196">
                  <c:v>56.982999999999997</c:v>
                </c:pt>
                <c:pt idx="197">
                  <c:v>56.982999999999997</c:v>
                </c:pt>
                <c:pt idx="198">
                  <c:v>57.082999999999998</c:v>
                </c:pt>
                <c:pt idx="199">
                  <c:v>57.417000000000002</c:v>
                </c:pt>
                <c:pt idx="200">
                  <c:v>56.35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70.941149442576318</c:v>
                </c:pt>
                <c:pt idx="1">
                  <c:v>71.21444591399397</c:v>
                </c:pt>
                <c:pt idx="2">
                  <c:v>71.486626119511712</c:v>
                </c:pt>
                <c:pt idx="3">
                  <c:v>71.75749750654694</c:v>
                </c:pt>
                <c:pt idx="4">
                  <c:v>72.026843448423321</c:v>
                </c:pt>
                <c:pt idx="5">
                  <c:v>72.294421059765938</c:v>
                </c:pt>
                <c:pt idx="6">
                  <c:v>72.559958985202556</c:v>
                </c:pt>
                <c:pt idx="7">
                  <c:v>72.823155225737253</c:v>
                </c:pt>
                <c:pt idx="8">
                  <c:v>73.083675096488278</c:v>
                </c:pt>
                <c:pt idx="9">
                  <c:v>73.341149449949739</c:v>
                </c:pt>
                <c:pt idx="10">
                  <c:v>73.595173354452967</c:v>
                </c:pt>
                <c:pt idx="11">
                  <c:v>73.84530549307641</c:v>
                </c:pt>
                <c:pt idx="12">
                  <c:v>74.091068650174009</c:v>
                </c:pt>
                <c:pt idx="13">
                  <c:v>74.331951788598587</c:v>
                </c:pt>
                <c:pt idx="14">
                  <c:v>74.567414399550643</c:v>
                </c:pt>
                <c:pt idx="15">
                  <c:v>74.796894038787457</c:v>
                </c:pt>
                <c:pt idx="16">
                  <c:v>75.019818258144369</c:v>
                </c:pt>
                <c:pt idx="17">
                  <c:v>75.235622509819251</c:v>
                </c:pt>
                <c:pt idx="18">
                  <c:v>75.443776050288761</c:v>
                </c:pt>
                <c:pt idx="19">
                  <c:v>75.643818404101609</c:v>
                </c:pt>
                <c:pt idx="20">
                  <c:v>75.835409560419748</c:v>
                </c:pt>
                <c:pt idx="21">
                  <c:v>76.018397750592712</c:v>
                </c:pt>
                <c:pt idx="22">
                  <c:v>76.192909360376177</c:v>
                </c:pt>
                <c:pt idx="23">
                  <c:v>76.359466211231961</c:v>
                </c:pt>
                <c:pt idx="24">
                  <c:v>76.519136020557781</c:v>
                </c:pt>
                <c:pt idx="25">
                  <c:v>76.673722209186053</c:v>
                </c:pt>
                <c:pt idx="26">
                  <c:v>76.825999221865558</c:v>
                </c:pt>
                <c:pt idx="27">
                  <c:v>76.97999898703101</c:v>
                </c:pt>
                <c:pt idx="28">
                  <c:v>77.141352864830736</c:v>
                </c:pt>
                <c:pt idx="29">
                  <c:v>77.317691202765161</c:v>
                </c:pt>
                <c:pt idx="30">
                  <c:v>77.519099228593689</c:v>
                </c:pt>
                <c:pt idx="31">
                  <c:v>77.758623286983777</c:v>
                </c:pt>
                <c:pt idx="32">
                  <c:v>78.052815266407293</c:v>
                </c:pt>
                <c:pt idx="33">
                  <c:v>78.422295474644201</c:v>
                </c:pt>
                <c:pt idx="34">
                  <c:v>78.892305370252942</c:v>
                </c:pt>
                <c:pt idx="35">
                  <c:v>79.493211808136351</c:v>
                </c:pt>
                <c:pt idx="36">
                  <c:v>80.26091440754513</c:v>
                </c:pt>
                <c:pt idx="37">
                  <c:v>81.237098148012663</c:v>
                </c:pt>
                <c:pt idx="38">
                  <c:v>82.469265431333369</c:v>
                </c:pt>
                <c:pt idx="39">
                  <c:v>84.010476903070085</c:v>
                </c:pt>
                <c:pt idx="40">
                  <c:v>85.918729709633766</c:v>
                </c:pt>
                <c:pt idx="41">
                  <c:v>88.255906975305678</c:v>
                </c:pt>
                <c:pt idx="42">
                  <c:v>91.086244349389574</c:v>
                </c:pt>
                <c:pt idx="43">
                  <c:v>94.474279372773665</c:v>
                </c:pt>
                <c:pt idx="44">
                  <c:v>98.482277465340374</c:v>
                </c:pt>
                <c:pt idx="45">
                  <c:v>103.16716411744105</c:v>
                </c:pt>
                <c:pt idx="46">
                  <c:v>108.57703506746941</c:v>
                </c:pt>
                <c:pt idx="47">
                  <c:v>114.7473625874371</c:v>
                </c:pt>
                <c:pt idx="48">
                  <c:v>121.69706326347404</c:v>
                </c:pt>
                <c:pt idx="49">
                  <c:v>129.42463681782712</c:v>
                </c:pt>
                <c:pt idx="50">
                  <c:v>137.9046218336473</c:v>
                </c:pt>
                <c:pt idx="51">
                  <c:v>147.08463650141547</c:v>
                </c:pt>
                <c:pt idx="52">
                  <c:v>156.88326695642198</c:v>
                </c:pt>
                <c:pt idx="53">
                  <c:v>167.1889817715257</c:v>
                </c:pt>
                <c:pt idx="54">
                  <c:v>177.85989584743848</c:v>
                </c:pt>
                <c:pt idx="55">
                  <c:v>188.72297885548636</c:v>
                </c:pt>
                <c:pt idx="56">
                  <c:v>199.56784232846206</c:v>
                </c:pt>
                <c:pt idx="57">
                  <c:v>210.12288494164042</c:v>
                </c:pt>
                <c:pt idx="58">
                  <c:v>219.99193230793648</c:v>
                </c:pt>
                <c:pt idx="59">
                  <c:v>228.5303352914402</c:v>
                </c:pt>
                <c:pt idx="60">
                  <c:v>234.67830485679644</c:v>
                </c:pt>
                <c:pt idx="61">
                  <c:v>236.86440622698379</c:v>
                </c:pt>
                <c:pt idx="62">
                  <c:v>233.19297035864506</c:v>
                </c:pt>
                <c:pt idx="63">
                  <c:v>222.08787554355925</c:v>
                </c:pt>
                <c:pt idx="64">
                  <c:v>203.26036411721432</c:v>
                </c:pt>
                <c:pt idx="65">
                  <c:v>178.44545774240083</c:v>
                </c:pt>
                <c:pt idx="66">
                  <c:v>151.24781057993184</c:v>
                </c:pt>
                <c:pt idx="67">
                  <c:v>125.94840536614738</c:v>
                </c:pt>
                <c:pt idx="68">
                  <c:v>105.91593797432651</c:v>
                </c:pt>
                <c:pt idx="69">
                  <c:v>92.59307418504298</c:v>
                </c:pt>
                <c:pt idx="70">
                  <c:v>85.55379663780613</c:v>
                </c:pt>
                <c:pt idx="71">
                  <c:v>83.335388405430606</c:v>
                </c:pt>
                <c:pt idx="72">
                  <c:v>84.359776882259794</c:v>
                </c:pt>
                <c:pt idx="73">
                  <c:v>87.465726275884094</c:v>
                </c:pt>
                <c:pt idx="74">
                  <c:v>92.002013784797967</c:v>
                </c:pt>
                <c:pt idx="75">
                  <c:v>97.683026620928317</c:v>
                </c:pt>
                <c:pt idx="76">
                  <c:v>104.40664909167707</c:v>
                </c:pt>
                <c:pt idx="77">
                  <c:v>112.12543981250388</c:v>
                </c:pt>
                <c:pt idx="78">
                  <c:v>120.77766232587199</c:v>
                </c:pt>
                <c:pt idx="79">
                  <c:v>130.256078298994</c:v>
                </c:pt>
                <c:pt idx="80">
                  <c:v>140.39486400724132</c:v>
                </c:pt>
                <c:pt idx="81">
                  <c:v>150.96184019172313</c:v>
                </c:pt>
                <c:pt idx="82">
                  <c:v>161.64085461505405</c:v>
                </c:pt>
                <c:pt idx="83">
                  <c:v>171.97377393305783</c:v>
                </c:pt>
                <c:pt idx="84">
                  <c:v>181.21742275229596</c:v>
                </c:pt>
                <c:pt idx="85">
                  <c:v>188.11315658819123</c:v>
                </c:pt>
                <c:pt idx="86">
                  <c:v>190.7352854842072</c:v>
                </c:pt>
                <c:pt idx="87">
                  <c:v>186.80375162530592</c:v>
                </c:pt>
                <c:pt idx="88">
                  <c:v>174.75603682606095</c:v>
                </c:pt>
                <c:pt idx="89">
                  <c:v>155.17371380494649</c:v>
                </c:pt>
                <c:pt idx="90">
                  <c:v>131.36368339625224</c:v>
                </c:pt>
                <c:pt idx="91">
                  <c:v>108.17612662866641</c:v>
                </c:pt>
                <c:pt idx="92">
                  <c:v>89.680347647267084</c:v>
                </c:pt>
                <c:pt idx="93">
                  <c:v>77.479630558374581</c:v>
                </c:pt>
                <c:pt idx="94">
                  <c:v>70.781611474519465</c:v>
                </c:pt>
                <c:pt idx="95">
                  <c:v>67.69289862728219</c:v>
                </c:pt>
                <c:pt idx="96">
                  <c:v>66.466128021039339</c:v>
                </c:pt>
                <c:pt idx="97">
                  <c:v>66.011389993122435</c:v>
                </c:pt>
                <c:pt idx="98">
                  <c:v>65.817261994296118</c:v>
                </c:pt>
                <c:pt idx="99">
                  <c:v>65.695664396131335</c:v>
                </c:pt>
                <c:pt idx="100">
                  <c:v>65.591295414063197</c:v>
                </c:pt>
                <c:pt idx="101">
                  <c:v>65.491063714759633</c:v>
                </c:pt>
                <c:pt idx="102">
                  <c:v>65.392585889229721</c:v>
                </c:pt>
                <c:pt idx="103">
                  <c:v>65.295771331634157</c:v>
                </c:pt>
                <c:pt idx="104">
                  <c:v>65.201095051774757</c:v>
                </c:pt>
                <c:pt idx="105">
                  <c:v>65.10938635523901</c:v>
                </c:pt>
                <c:pt idx="106">
                  <c:v>65.021910746512333</c:v>
                </c:pt>
                <c:pt idx="107">
                  <c:v>64.940520341677001</c:v>
                </c:pt>
                <c:pt idx="108">
                  <c:v>64.867836719057181</c:v>
                </c:pt>
                <c:pt idx="109">
                  <c:v>64.8074524616937</c:v>
                </c:pt>
                <c:pt idx="110">
                  <c:v>64.764131799585471</c:v>
                </c:pt>
                <c:pt idx="111">
                  <c:v>64.743979845614021</c:v>
                </c:pt>
                <c:pt idx="112">
                  <c:v>64.754538199744189</c:v>
                </c:pt>
                <c:pt idx="113">
                  <c:v>64.804754772386502</c:v>
                </c:pt>
                <c:pt idx="114">
                  <c:v>64.904770697298233</c:v>
                </c:pt>
                <c:pt idx="115">
                  <c:v>65.065470699637899</c:v>
                </c:pt>
                <c:pt idx="116">
                  <c:v>65.297758397188971</c:v>
                </c:pt>
                <c:pt idx="117">
                  <c:v>65.611546097640073</c:v>
                </c:pt>
                <c:pt idx="118">
                  <c:v>66.014486458092094</c:v>
                </c:pt>
                <c:pt idx="119">
                  <c:v>66.510506429165602</c:v>
                </c:pt>
                <c:pt idx="120">
                  <c:v>67.098193073497654</c:v>
                </c:pt>
                <c:pt idx="121">
                  <c:v>67.768948794061529</c:v>
                </c:pt>
                <c:pt idx="122">
                  <c:v>68.504497662864054</c:v>
                </c:pt>
                <c:pt idx="123">
                  <c:v>69.272880136181001</c:v>
                </c:pt>
                <c:pt idx="124">
                  <c:v>70.022156820854462</c:v>
                </c:pt>
                <c:pt idx="125">
                  <c:v>70.672947625428549</c:v>
                </c:pt>
                <c:pt idx="126">
                  <c:v>71.115457626125064</c:v>
                </c:pt>
                <c:pt idx="127">
                  <c:v>71.221375431860793</c:v>
                </c:pt>
                <c:pt idx="128">
                  <c:v>70.879109708587492</c:v>
                </c:pt>
                <c:pt idx="129">
                  <c:v>70.046394133544865</c:v>
                </c:pt>
                <c:pt idx="130">
                  <c:v>68.793348431160027</c:v>
                </c:pt>
                <c:pt idx="131">
                  <c:v>67.301726863001818</c:v>
                </c:pt>
                <c:pt idx="132">
                  <c:v>65.808138715378334</c:v>
                </c:pt>
                <c:pt idx="133">
                  <c:v>64.518553184305972</c:v>
                </c:pt>
                <c:pt idx="134">
                  <c:v>63.543554670127442</c:v>
                </c:pt>
                <c:pt idx="135">
                  <c:v>62.887041595815596</c:v>
                </c:pt>
                <c:pt idx="136">
                  <c:v>62.481889650938179</c:v>
                </c:pt>
                <c:pt idx="137">
                  <c:v>62.240004129524543</c:v>
                </c:pt>
                <c:pt idx="138">
                  <c:v>62.08775878949654</c:v>
                </c:pt>
                <c:pt idx="139">
                  <c:v>61.97818543706952</c:v>
                </c:pt>
                <c:pt idx="140">
                  <c:v>61.887370489932366</c:v>
                </c:pt>
                <c:pt idx="141">
                  <c:v>61.805957312224514</c:v>
                </c:pt>
                <c:pt idx="142">
                  <c:v>61.732259812958958</c:v>
                </c:pt>
                <c:pt idx="143">
                  <c:v>61.668546841567263</c:v>
                </c:pt>
                <c:pt idx="144">
                  <c:v>61.619666956351644</c:v>
                </c:pt>
                <c:pt idx="145">
                  <c:v>61.592842383318228</c:v>
                </c:pt>
                <c:pt idx="146">
                  <c:v>61.597833249044044</c:v>
                </c:pt>
                <c:pt idx="147">
                  <c:v>61.647015685212573</c:v>
                </c:pt>
                <c:pt idx="148">
                  <c:v>61.75508276080879</c:v>
                </c:pt>
                <c:pt idx="149">
                  <c:v>61.938142271006242</c:v>
                </c:pt>
                <c:pt idx="150">
                  <c:v>62.212029821873067</c:v>
                </c:pt>
                <c:pt idx="151">
                  <c:v>62.589697619559729</c:v>
                </c:pt>
                <c:pt idx="152">
                  <c:v>63.077537564470369</c:v>
                </c:pt>
                <c:pt idx="153">
                  <c:v>63.670415724614578</c:v>
                </c:pt>
                <c:pt idx="154">
                  <c:v>64.34518959431368</c:v>
                </c:pt>
                <c:pt idx="155">
                  <c:v>65.053132098522013</c:v>
                </c:pt>
                <c:pt idx="156">
                  <c:v>65.713830794399229</c:v>
                </c:pt>
                <c:pt idx="157">
                  <c:v>66.216632092846325</c:v>
                </c:pt>
                <c:pt idx="158">
                  <c:v>66.437682693663319</c:v>
                </c:pt>
                <c:pt idx="159">
                  <c:v>66.27594956013904</c:v>
                </c:pt>
                <c:pt idx="160">
                  <c:v>65.698280545037392</c:v>
                </c:pt>
                <c:pt idx="161">
                  <c:v>64.769384364059334</c:v>
                </c:pt>
                <c:pt idx="162">
                  <c:v>63.642618253761</c:v>
                </c:pt>
                <c:pt idx="163">
                  <c:v>62.508706266157233</c:v>
                </c:pt>
                <c:pt idx="164">
                  <c:v>61.528249402029395</c:v>
                </c:pt>
                <c:pt idx="165">
                  <c:v>60.785204076608053</c:v>
                </c:pt>
                <c:pt idx="166">
                  <c:v>60.281984016041449</c:v>
                </c:pt>
                <c:pt idx="167">
                  <c:v>59.96810083075502</c:v>
                </c:pt>
                <c:pt idx="168">
                  <c:v>59.777648855460527</c:v>
                </c:pt>
                <c:pt idx="169">
                  <c:v>59.655264488350674</c:v>
                </c:pt>
                <c:pt idx="170">
                  <c:v>59.565027364289961</c:v>
                </c:pt>
                <c:pt idx="171">
                  <c:v>59.487865289148971</c:v>
                </c:pt>
                <c:pt idx="172">
                  <c:v>59.415262472814</c:v>
                </c:pt>
                <c:pt idx="173">
                  <c:v>59.343964300766309</c:v>
                </c:pt>
                <c:pt idx="174">
                  <c:v>59.272884548752437</c:v>
                </c:pt>
                <c:pt idx="175">
                  <c:v>59.201692378664561</c:v>
                </c:pt>
                <c:pt idx="176">
                  <c:v>59.130283900516915</c:v>
                </c:pt>
                <c:pt idx="177">
                  <c:v>59.058616616690394</c:v>
                </c:pt>
                <c:pt idx="178">
                  <c:v>58.986665294015829</c:v>
                </c:pt>
                <c:pt idx="179">
                  <c:v>58.914411735583379</c:v>
                </c:pt>
                <c:pt idx="180">
                  <c:v>58.841842534036829</c:v>
                </c:pt>
                <c:pt idx="181">
                  <c:v>58.768948404681296</c:v>
                </c:pt>
                <c:pt idx="182">
                  <c:v>58.695723769647422</c:v>
                </c:pt>
                <c:pt idx="183">
                  <c:v>58.622166366951042</c:v>
                </c:pt>
                <c:pt idx="184">
                  <c:v>58.54827685995599</c:v>
                </c:pt>
                <c:pt idx="185">
                  <c:v>58.47405845272511</c:v>
                </c:pt>
                <c:pt idx="186">
                  <c:v>58.399516518984285</c:v>
                </c:pt>
                <c:pt idx="187">
                  <c:v>58.32465825093827</c:v>
                </c:pt>
                <c:pt idx="188">
                  <c:v>58.249492332416168</c:v>
                </c:pt>
                <c:pt idx="189">
                  <c:v>58.174028639239943</c:v>
                </c:pt>
                <c:pt idx="190">
                  <c:v>58.09827796836371</c:v>
                </c:pt>
                <c:pt idx="191">
                  <c:v>58.0222517962289</c:v>
                </c:pt>
                <c:pt idx="192">
                  <c:v>57.945962065909036</c:v>
                </c:pt>
                <c:pt idx="193">
                  <c:v>57.869421001957377</c:v>
                </c:pt>
                <c:pt idx="194">
                  <c:v>57.792640951395398</c:v>
                </c:pt>
                <c:pt idx="195">
                  <c:v>57.715634248961976</c:v>
                </c:pt>
                <c:pt idx="196">
                  <c:v>57.638413104556172</c:v>
                </c:pt>
                <c:pt idx="197">
                  <c:v>57.560989510722983</c:v>
                </c:pt>
                <c:pt idx="198">
                  <c:v>57.483375168029674</c:v>
                </c:pt>
                <c:pt idx="199">
                  <c:v>57.40558142623869</c:v>
                </c:pt>
                <c:pt idx="200">
                  <c:v>57.327619239285262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70.941148947026576</c:v>
                </c:pt>
                <c:pt idx="1">
                  <c:v>71.214445011029895</c:v>
                </c:pt>
                <c:pt idx="2">
                  <c:v>71.48662448932096</c:v>
                </c:pt>
                <c:pt idx="3">
                  <c:v>71.757494590522811</c:v>
                </c:pt>
                <c:pt idx="4">
                  <c:v>72.026838280351569</c:v>
                </c:pt>
                <c:pt idx="5">
                  <c:v>72.294411984681219</c:v>
                </c:pt>
                <c:pt idx="6">
                  <c:v>72.559943196095276</c:v>
                </c:pt>
                <c:pt idx="7">
                  <c:v>72.823128008176781</c:v>
                </c:pt>
                <c:pt idx="8">
                  <c:v>73.083628610127263</c:v>
                </c:pt>
                <c:pt idx="9">
                  <c:v>73.341070784027522</c:v>
                </c:pt>
                <c:pt idx="10">
                  <c:v>73.595041458199532</c:v>
                </c:pt>
                <c:pt idx="11">
                  <c:v>73.845086382665201</c:v>
                </c:pt>
                <c:pt idx="12">
                  <c:v>74.090708006514035</c:v>
                </c:pt>
                <c:pt idx="13">
                  <c:v>74.331363651840761</c:v>
                </c:pt>
                <c:pt idx="14">
                  <c:v>74.566464094411543</c:v>
                </c:pt>
                <c:pt idx="15">
                  <c:v>74.79537267678181</c:v>
                </c:pt>
                <c:pt idx="16">
                  <c:v>75.017405094423381</c:v>
                </c:pt>
                <c:pt idx="17">
                  <c:v>75.231830008482007</c:v>
                </c:pt>
                <c:pt idx="18">
                  <c:v>75.437870648775544</c:v>
                </c:pt>
                <c:pt idx="19">
                  <c:v>75.634707575996771</c:v>
                </c:pt>
                <c:pt idx="20">
                  <c:v>75.82148277102624</c:v>
                </c:pt>
                <c:pt idx="21">
                  <c:v>75.997305209847212</c:v>
                </c:pt>
                <c:pt idx="22">
                  <c:v>76.161258062817822</c:v>
                </c:pt>
                <c:pt idx="23">
                  <c:v>76.312407625146108</c:v>
                </c:pt>
                <c:pt idx="24">
                  <c:v>76.449814039837364</c:v>
                </c:pt>
                <c:pt idx="25">
                  <c:v>76.572543814265103</c:v>
                </c:pt>
                <c:pt idx="26">
                  <c:v>76.679684056899504</c:v>
                </c:pt>
                <c:pt idx="27">
                  <c:v>76.770358272880173</c:v>
                </c:pt>
                <c:pt idx="28">
                  <c:v>76.843743458802209</c:v>
                </c:pt>
                <c:pt idx="29">
                  <c:v>76.899088132715434</c:v>
                </c:pt>
                <c:pt idx="30">
                  <c:v>76.935730831036039</c:v>
                </c:pt>
                <c:pt idx="31">
                  <c:v>76.953118507450569</c:v>
                </c:pt>
                <c:pt idx="32">
                  <c:v>76.950824188667468</c:v>
                </c:pt>
                <c:pt idx="33">
                  <c:v>76.928563187130408</c:v>
                </c:pt>
                <c:pt idx="34">
                  <c:v>76.886207150134652</c:v>
                </c:pt>
                <c:pt idx="35">
                  <c:v>76.823795245165527</c:v>
                </c:pt>
                <c:pt idx="36">
                  <c:v>76.741541847017146</c:v>
                </c:pt>
                <c:pt idx="37">
                  <c:v>76.63984020403322</c:v>
                </c:pt>
                <c:pt idx="38">
                  <c:v>76.519261715061276</c:v>
                </c:pt>
                <c:pt idx="39">
                  <c:v>76.380550637441189</c:v>
                </c:pt>
                <c:pt idx="40">
                  <c:v>76.224614257571119</c:v>
                </c:pt>
                <c:pt idx="41">
                  <c:v>76.052508774316422</c:v>
                </c:pt>
                <c:pt idx="42">
                  <c:v>75.865421355240059</c:v>
                </c:pt>
                <c:pt idx="43">
                  <c:v>75.664649010079003</c:v>
                </c:pt>
                <c:pt idx="44">
                  <c:v>75.451575070889533</c:v>
                </c:pt>
                <c:pt idx="45">
                  <c:v>75.227644163313002</c:v>
                </c:pt>
                <c:pt idx="46">
                  <c:v>74.994336592714575</c:v>
                </c:pt>
                <c:pt idx="47">
                  <c:v>74.753143052000468</c:v>
                </c:pt>
                <c:pt idx="48">
                  <c:v>74.505540489233908</c:v>
                </c:pt>
                <c:pt idx="49">
                  <c:v>74.252969861461366</c:v>
                </c:pt>
                <c:pt idx="50">
                  <c:v>73.996816358089973</c:v>
                </c:pt>
                <c:pt idx="51">
                  <c:v>73.738392515833453</c:v>
                </c:pt>
                <c:pt idx="52">
                  <c:v>73.478924480748461</c:v>
                </c:pt>
                <c:pt idx="53">
                  <c:v>73.219541512988798</c:v>
                </c:pt>
                <c:pt idx="54">
                  <c:v>72.961268686143157</c:v>
                </c:pt>
                <c:pt idx="55">
                  <c:v>72.705022612160079</c:v>
                </c:pt>
                <c:pt idx="56">
                  <c:v>72.45160992876589</c:v>
                </c:pt>
                <c:pt idx="57">
                  <c:v>72.201728220120117</c:v>
                </c:pt>
                <c:pt idx="58">
                  <c:v>71.955969002134012</c:v>
                </c:pt>
                <c:pt idx="59">
                  <c:v>71.714822388626558</c:v>
                </c:pt>
                <c:pt idx="60">
                  <c:v>71.478683059440684</c:v>
                </c:pt>
                <c:pt idx="61">
                  <c:v>71.247857172402135</c:v>
                </c:pt>
                <c:pt idx="62">
                  <c:v>71.022569893135255</c:v>
                </c:pt>
                <c:pt idx="63">
                  <c:v>70.802973256111201</c:v>
                </c:pt>
                <c:pt idx="64">
                  <c:v>70.589154113290064</c:v>
                </c:pt>
                <c:pt idx="65">
                  <c:v>70.381141970379844</c:v>
                </c:pt>
                <c:pt idx="66">
                  <c:v>70.178916552816005</c:v>
                </c:pt>
                <c:pt idx="67">
                  <c:v>69.982414982466935</c:v>
                </c:pt>
                <c:pt idx="68">
                  <c:v>69.791538480785064</c:v>
                </c:pt>
                <c:pt idx="69">
                  <c:v>69.606158544126757</c:v>
                </c:pt>
                <c:pt idx="70">
                  <c:v>69.42612256211855</c:v>
                </c:pt>
                <c:pt idx="71">
                  <c:v>69.251258870399212</c:v>
                </c:pt>
                <c:pt idx="72">
                  <c:v>69.081381245154191</c:v>
                </c:pt>
                <c:pt idx="73">
                  <c:v>68.916292859037924</c:v>
                </c:pt>
                <c:pt idx="74">
                  <c:v>68.755789726867789</c:v>
                </c:pt>
                <c:pt idx="75">
                  <c:v>68.599663675395192</c:v>
                </c:pt>
                <c:pt idx="76">
                  <c:v>68.447704875028364</c:v>
                </c:pt>
                <c:pt idx="77">
                  <c:v>68.299703973066258</c:v>
                </c:pt>
                <c:pt idx="78">
                  <c:v>68.155453868223688</c:v>
                </c:pt>
                <c:pt idx="79">
                  <c:v>68.01475116534678</c:v>
                </c:pt>
                <c:pt idx="80">
                  <c:v>67.8773973475449</c:v>
                </c:pt>
                <c:pt idx="81">
                  <c:v>67.743199700748804</c:v>
                </c:pt>
                <c:pt idx="82">
                  <c:v>67.611972023151196</c:v>
                </c:pt>
                <c:pt idx="83">
                  <c:v>67.483535149255104</c:v>
                </c:pt>
                <c:pt idx="84">
                  <c:v>67.357717315468875</c:v>
                </c:pt>
                <c:pt idx="85">
                  <c:v>67.234354391435915</c:v>
                </c:pt>
                <c:pt idx="86">
                  <c:v>67.113289998638194</c:v>
                </c:pt>
                <c:pt idx="87">
                  <c:v>66.994375535309288</c:v>
                </c:pt>
                <c:pt idx="88">
                  <c:v>66.877470124362375</c:v>
                </c:pt>
                <c:pt idx="89">
                  <c:v>66.762440498898684</c:v>
                </c:pt>
                <c:pt idx="90">
                  <c:v>66.64916083791455</c:v>
                </c:pt>
                <c:pt idx="91">
                  <c:v>66.537512563073662</c:v>
                </c:pt>
                <c:pt idx="92">
                  <c:v>66.427384105843458</c:v>
                </c:pt>
                <c:pt idx="93">
                  <c:v>66.318670652906974</c:v>
                </c:pt>
                <c:pt idx="94">
                  <c:v>66.21127387653577</c:v>
                </c:pt>
                <c:pt idx="95">
                  <c:v>66.105101655538945</c:v>
                </c:pt>
                <c:pt idx="96">
                  <c:v>66.000067791468638</c:v>
                </c:pt>
                <c:pt idx="97">
                  <c:v>65.896091723954484</c:v>
                </c:pt>
                <c:pt idx="98">
                  <c:v>65.793098248342744</c:v>
                </c:pt>
                <c:pt idx="99">
                  <c:v>65.691017238219416</c:v>
                </c:pt>
                <c:pt idx="100">
                  <c:v>65.589783374887816</c:v>
                </c:pt>
                <c:pt idx="101">
                  <c:v>65.489335885441207</c:v>
                </c:pt>
                <c:pt idx="102">
                  <c:v>65.38961829070702</c:v>
                </c:pt>
                <c:pt idx="103">
                  <c:v>65.290578164037512</c:v>
                </c:pt>
                <c:pt idx="104">
                  <c:v>65.192166901668216</c:v>
                </c:pt>
                <c:pt idx="105">
                  <c:v>65.094339505159297</c:v>
                </c:pt>
                <c:pt idx="106">
                  <c:v>64.997054376264785</c:v>
                </c:pt>
                <c:pt idx="107">
                  <c:v>64.900273124438797</c:v>
                </c:pt>
                <c:pt idx="108">
                  <c:v>64.803960387078121</c:v>
                </c:pt>
                <c:pt idx="109">
                  <c:v>64.708083662515648</c:v>
                </c:pt>
                <c:pt idx="110">
                  <c:v>64.612613155712552</c:v>
                </c:pt>
                <c:pt idx="111">
                  <c:v>64.517521636546391</c:v>
                </c:pt>
                <c:pt idx="112">
                  <c:v>64.422784310554576</c:v>
                </c:pt>
                <c:pt idx="113">
                  <c:v>64.328378701964525</c:v>
                </c:pt>
                <c:pt idx="114">
                  <c:v>64.234284548819502</c:v>
                </c:pt>
                <c:pt idx="115">
                  <c:v>64.14048370999204</c:v>
                </c:pt>
                <c:pt idx="116">
                  <c:v>64.046960083860426</c:v>
                </c:pt>
                <c:pt idx="117">
                  <c:v>63.953699538405758</c:v>
                </c:pt>
                <c:pt idx="118">
                  <c:v>63.860689852466102</c:v>
                </c:pt>
                <c:pt idx="119">
                  <c:v>63.767920667854725</c:v>
                </c:pt>
                <c:pt idx="120">
                  <c:v>63.675383452011424</c:v>
                </c:pt>
                <c:pt idx="121">
                  <c:v>63.58307147080388</c:v>
                </c:pt>
                <c:pt idx="122">
                  <c:v>63.490979771027057</c:v>
                </c:pt>
                <c:pt idx="123">
                  <c:v>63.399105172059919</c:v>
                </c:pt>
                <c:pt idx="124">
                  <c:v>63.307446266025401</c:v>
                </c:pt>
                <c:pt idx="125">
                  <c:v>63.216003425657739</c:v>
                </c:pt>
                <c:pt idx="126">
                  <c:v>63.124778818907302</c:v>
                </c:pt>
                <c:pt idx="127">
                  <c:v>63.033776429102929</c:v>
                </c:pt>
                <c:pt idx="128">
                  <c:v>62.943002079241822</c:v>
                </c:pt>
                <c:pt idx="129">
                  <c:v>62.852463458684738</c:v>
                </c:pt>
                <c:pt idx="130">
                  <c:v>62.762170150198173</c:v>
                </c:pt>
                <c:pt idx="131">
                  <c:v>62.672133654905558</c:v>
                </c:pt>
                <c:pt idx="132">
                  <c:v>62.582367412289166</c:v>
                </c:pt>
                <c:pt idx="133">
                  <c:v>62.492886811929566</c:v>
                </c:pt>
                <c:pt idx="134">
                  <c:v>62.403709193190444</c:v>
                </c:pt>
                <c:pt idx="135">
                  <c:v>62.314853828569895</c:v>
                </c:pt>
                <c:pt idx="136">
                  <c:v>62.226341885966264</c:v>
                </c:pt>
                <c:pt idx="137">
                  <c:v>62.138196364677626</c:v>
                </c:pt>
                <c:pt idx="138">
                  <c:v>62.050441999607145</c:v>
                </c:pt>
                <c:pt idx="139">
                  <c:v>61.963105127928181</c:v>
                </c:pt>
                <c:pt idx="140">
                  <c:v>61.876213512426745</c:v>
                </c:pt>
                <c:pt idx="141">
                  <c:v>61.789796115949002</c:v>
                </c:pt>
                <c:pt idx="142">
                  <c:v>61.703882821900734</c:v>
                </c:pt>
                <c:pt idx="143">
                  <c:v>61.618504096643179</c:v>
                </c:pt>
                <c:pt idx="144">
                  <c:v>61.533690590964248</c:v>
                </c:pt>
                <c:pt idx="145">
                  <c:v>61.449472679624506</c:v>
                </c:pt>
                <c:pt idx="146">
                  <c:v>61.365879940307693</c:v>
                </c:pt>
                <c:pt idx="147">
                  <c:v>61.282940576138124</c:v>
                </c:pt>
                <c:pt idx="148">
                  <c:v>61.200680789210637</c:v>
                </c:pt>
                <c:pt idx="149">
                  <c:v>61.119124116206457</c:v>
                </c:pt>
                <c:pt idx="150">
                  <c:v>61.038290740978141</c:v>
                </c:pt>
                <c:pt idx="151">
                  <c:v>60.958196802750592</c:v>
                </c:pt>
                <c:pt idx="152">
                  <c:v>60.878853722025106</c:v>
                </c:pt>
                <c:pt idx="153">
                  <c:v>60.800267569065227</c:v>
                </c:pt>
                <c:pt idx="154">
                  <c:v>60.72243850165367</c:v>
                </c:pt>
                <c:pt idx="155">
                  <c:v>60.645360299312628</c:v>
                </c:pt>
                <c:pt idx="156">
                  <c:v>60.569020020115261</c:v>
                </c:pt>
                <c:pt idx="157">
                  <c:v>60.493397803412741</c:v>
                </c:pt>
                <c:pt idx="158">
                  <c:v>60.418466837227783</c:v>
                </c:pt>
                <c:pt idx="159">
                  <c:v>60.344193502849706</c:v>
                </c:pt>
                <c:pt idx="160">
                  <c:v>60.270537701608703</c:v>
                </c:pt>
                <c:pt idx="161">
                  <c:v>60.197453360367973</c:v>
                </c:pt>
                <c:pt idx="162">
                  <c:v>60.124889103538578</c:v>
                </c:pt>
                <c:pt idx="163">
                  <c:v>60.052789071050405</c:v>
                </c:pt>
                <c:pt idx="164">
                  <c:v>59.981093854361177</c:v>
                </c:pt>
                <c:pt idx="165">
                  <c:v>59.909741516842217</c:v>
                </c:pt>
                <c:pt idx="166">
                  <c:v>59.838668661189779</c:v>
                </c:pt>
                <c:pt idx="167">
                  <c:v>59.767811505132045</c:v>
                </c:pt>
                <c:pt idx="168">
                  <c:v>59.697106927675293</c:v>
                </c:pt>
                <c:pt idx="169">
                  <c:v>59.626493451285185</c:v>
                </c:pt>
                <c:pt idx="170">
                  <c:v>59.555912130375162</c:v>
                </c:pt>
                <c:pt idx="171">
                  <c:v>59.485307322782184</c:v>
                </c:pt>
                <c:pt idx="172">
                  <c:v>59.414627327988882</c:v>
                </c:pt>
                <c:pt idx="173">
                  <c:v>59.34382488313085</c:v>
                </c:pt>
                <c:pt idx="174">
                  <c:v>59.272857514791241</c:v>
                </c:pt>
                <c:pt idx="175">
                  <c:v>59.201687750805476</c:v>
                </c:pt>
                <c:pt idx="176">
                  <c:v>59.130283201476772</c:v>
                </c:pt>
                <c:pt idx="177">
                  <c:v>59.058616523561881</c:v>
                </c:pt>
                <c:pt idx="178">
                  <c:v>58.986665283077357</c:v>
                </c:pt>
                <c:pt idx="179">
                  <c:v>58.914411734451022</c:v>
                </c:pt>
                <c:pt idx="180">
                  <c:v>58.841842533933544</c:v>
                </c:pt>
                <c:pt idx="181">
                  <c:v>58.768948404672997</c:v>
                </c:pt>
                <c:pt idx="182">
                  <c:v>58.695723769646833</c:v>
                </c:pt>
                <c:pt idx="183">
                  <c:v>58.622166366951006</c:v>
                </c:pt>
                <c:pt idx="184">
                  <c:v>58.54827685995599</c:v>
                </c:pt>
                <c:pt idx="185">
                  <c:v>58.47405845272511</c:v>
                </c:pt>
                <c:pt idx="186">
                  <c:v>58.399516518984285</c:v>
                </c:pt>
                <c:pt idx="187">
                  <c:v>58.32465825093827</c:v>
                </c:pt>
                <c:pt idx="188">
                  <c:v>58.249492332416168</c:v>
                </c:pt>
                <c:pt idx="189">
                  <c:v>58.174028639239943</c:v>
                </c:pt>
                <c:pt idx="190">
                  <c:v>58.09827796836371</c:v>
                </c:pt>
                <c:pt idx="191">
                  <c:v>58.0222517962289</c:v>
                </c:pt>
                <c:pt idx="192">
                  <c:v>57.945962065909036</c:v>
                </c:pt>
                <c:pt idx="193">
                  <c:v>57.869421001957377</c:v>
                </c:pt>
                <c:pt idx="194">
                  <c:v>57.792640951395398</c:v>
                </c:pt>
                <c:pt idx="195">
                  <c:v>57.715634248961976</c:v>
                </c:pt>
                <c:pt idx="196">
                  <c:v>57.638413104556172</c:v>
                </c:pt>
                <c:pt idx="197">
                  <c:v>57.560989510722983</c:v>
                </c:pt>
                <c:pt idx="198">
                  <c:v>57.483375168029674</c:v>
                </c:pt>
                <c:pt idx="199">
                  <c:v>57.40558142623869</c:v>
                </c:pt>
                <c:pt idx="200">
                  <c:v>57.327619239285262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78.566999999999993</c:v>
                </c:pt>
                <c:pt idx="1">
                  <c:v>78.75</c:v>
                </c:pt>
                <c:pt idx="2">
                  <c:v>77.216999999999999</c:v>
                </c:pt>
                <c:pt idx="3">
                  <c:v>78.417000000000002</c:v>
                </c:pt>
                <c:pt idx="4">
                  <c:v>77.617000000000004</c:v>
                </c:pt>
                <c:pt idx="5">
                  <c:v>76.716999999999999</c:v>
                </c:pt>
                <c:pt idx="6">
                  <c:v>76.55</c:v>
                </c:pt>
                <c:pt idx="7">
                  <c:v>76.367000000000004</c:v>
                </c:pt>
                <c:pt idx="8">
                  <c:v>75.167000000000002</c:v>
                </c:pt>
                <c:pt idx="9">
                  <c:v>74.716999999999999</c:v>
                </c:pt>
                <c:pt idx="10">
                  <c:v>74.266999999999996</c:v>
                </c:pt>
                <c:pt idx="11">
                  <c:v>72.3</c:v>
                </c:pt>
                <c:pt idx="12">
                  <c:v>72.033000000000001</c:v>
                </c:pt>
                <c:pt idx="13">
                  <c:v>72.7</c:v>
                </c:pt>
                <c:pt idx="14">
                  <c:v>72.8</c:v>
                </c:pt>
                <c:pt idx="15">
                  <c:v>72.332999999999998</c:v>
                </c:pt>
                <c:pt idx="16">
                  <c:v>72.95</c:v>
                </c:pt>
                <c:pt idx="17">
                  <c:v>73.483000000000004</c:v>
                </c:pt>
                <c:pt idx="18">
                  <c:v>73.766999999999996</c:v>
                </c:pt>
                <c:pt idx="19">
                  <c:v>72.95</c:v>
                </c:pt>
                <c:pt idx="20">
                  <c:v>74.266999999999996</c:v>
                </c:pt>
                <c:pt idx="21">
                  <c:v>75.533000000000001</c:v>
                </c:pt>
                <c:pt idx="22">
                  <c:v>74.400000000000006</c:v>
                </c:pt>
                <c:pt idx="23">
                  <c:v>74.483000000000004</c:v>
                </c:pt>
                <c:pt idx="24">
                  <c:v>74.632999999999996</c:v>
                </c:pt>
                <c:pt idx="25">
                  <c:v>76.216999999999999</c:v>
                </c:pt>
                <c:pt idx="26">
                  <c:v>75.117000000000004</c:v>
                </c:pt>
                <c:pt idx="27">
                  <c:v>76.900000000000006</c:v>
                </c:pt>
                <c:pt idx="28">
                  <c:v>76.483000000000004</c:v>
                </c:pt>
                <c:pt idx="29">
                  <c:v>78.150000000000006</c:v>
                </c:pt>
                <c:pt idx="30">
                  <c:v>77.483000000000004</c:v>
                </c:pt>
                <c:pt idx="31">
                  <c:v>77.8</c:v>
                </c:pt>
                <c:pt idx="32">
                  <c:v>79.066999999999993</c:v>
                </c:pt>
                <c:pt idx="33">
                  <c:v>79.316999999999993</c:v>
                </c:pt>
                <c:pt idx="34">
                  <c:v>81</c:v>
                </c:pt>
                <c:pt idx="35">
                  <c:v>81.733000000000004</c:v>
                </c:pt>
                <c:pt idx="36">
                  <c:v>81.882999999999996</c:v>
                </c:pt>
                <c:pt idx="37">
                  <c:v>83.566999999999993</c:v>
                </c:pt>
                <c:pt idx="38">
                  <c:v>82.95</c:v>
                </c:pt>
                <c:pt idx="39">
                  <c:v>84.933000000000007</c:v>
                </c:pt>
                <c:pt idx="40">
                  <c:v>85.35</c:v>
                </c:pt>
                <c:pt idx="41">
                  <c:v>86.033000000000001</c:v>
                </c:pt>
                <c:pt idx="42">
                  <c:v>88.033000000000001</c:v>
                </c:pt>
                <c:pt idx="43">
                  <c:v>89.55</c:v>
                </c:pt>
                <c:pt idx="44">
                  <c:v>92.417000000000002</c:v>
                </c:pt>
                <c:pt idx="45">
                  <c:v>95.15</c:v>
                </c:pt>
                <c:pt idx="46">
                  <c:v>99.466999999999999</c:v>
                </c:pt>
                <c:pt idx="47">
                  <c:v>104.233</c:v>
                </c:pt>
                <c:pt idx="48">
                  <c:v>110.9</c:v>
                </c:pt>
                <c:pt idx="49">
                  <c:v>118.483</c:v>
                </c:pt>
                <c:pt idx="50">
                  <c:v>126.9</c:v>
                </c:pt>
                <c:pt idx="51">
                  <c:v>138.94999999999999</c:v>
                </c:pt>
                <c:pt idx="52">
                  <c:v>151.167</c:v>
                </c:pt>
                <c:pt idx="53">
                  <c:v>165.517</c:v>
                </c:pt>
                <c:pt idx="54">
                  <c:v>179.71700000000001</c:v>
                </c:pt>
                <c:pt idx="55">
                  <c:v>194.233</c:v>
                </c:pt>
                <c:pt idx="56">
                  <c:v>207.36699999999999</c:v>
                </c:pt>
                <c:pt idx="57">
                  <c:v>217.78299999999999</c:v>
                </c:pt>
                <c:pt idx="58">
                  <c:v>226.36699999999999</c:v>
                </c:pt>
                <c:pt idx="59">
                  <c:v>231.78299999999999</c:v>
                </c:pt>
                <c:pt idx="60">
                  <c:v>234.583</c:v>
                </c:pt>
                <c:pt idx="61">
                  <c:v>233.95</c:v>
                </c:pt>
                <c:pt idx="62">
                  <c:v>229.917</c:v>
                </c:pt>
                <c:pt idx="63">
                  <c:v>218.583</c:v>
                </c:pt>
                <c:pt idx="64">
                  <c:v>200.71700000000001</c:v>
                </c:pt>
                <c:pt idx="65">
                  <c:v>178.35</c:v>
                </c:pt>
                <c:pt idx="66">
                  <c:v>149.56700000000001</c:v>
                </c:pt>
                <c:pt idx="67">
                  <c:v>119.06699999999999</c:v>
                </c:pt>
                <c:pt idx="68">
                  <c:v>92.6</c:v>
                </c:pt>
                <c:pt idx="69">
                  <c:v>80.216999999999999</c:v>
                </c:pt>
                <c:pt idx="70">
                  <c:v>79.382999999999996</c:v>
                </c:pt>
                <c:pt idx="71">
                  <c:v>81.582999999999998</c:v>
                </c:pt>
                <c:pt idx="72">
                  <c:v>84.667000000000002</c:v>
                </c:pt>
                <c:pt idx="73">
                  <c:v>88.966999999999999</c:v>
                </c:pt>
                <c:pt idx="74">
                  <c:v>93.316999999999993</c:v>
                </c:pt>
                <c:pt idx="75">
                  <c:v>98.832999999999998</c:v>
                </c:pt>
                <c:pt idx="76">
                  <c:v>107.31699999999999</c:v>
                </c:pt>
                <c:pt idx="77">
                  <c:v>114.233</c:v>
                </c:pt>
                <c:pt idx="78">
                  <c:v>126.3</c:v>
                </c:pt>
                <c:pt idx="79">
                  <c:v>138.417</c:v>
                </c:pt>
                <c:pt idx="80">
                  <c:v>150.167</c:v>
                </c:pt>
                <c:pt idx="81">
                  <c:v>162.31700000000001</c:v>
                </c:pt>
                <c:pt idx="82">
                  <c:v>174.017</c:v>
                </c:pt>
                <c:pt idx="83">
                  <c:v>182.1</c:v>
                </c:pt>
                <c:pt idx="84">
                  <c:v>187.68299999999999</c:v>
                </c:pt>
                <c:pt idx="85">
                  <c:v>190.767</c:v>
                </c:pt>
                <c:pt idx="86">
                  <c:v>187.05</c:v>
                </c:pt>
                <c:pt idx="87">
                  <c:v>177.56700000000001</c:v>
                </c:pt>
                <c:pt idx="88">
                  <c:v>162.5</c:v>
                </c:pt>
                <c:pt idx="89">
                  <c:v>142.94999999999999</c:v>
                </c:pt>
                <c:pt idx="90">
                  <c:v>118.5</c:v>
                </c:pt>
                <c:pt idx="91">
                  <c:v>93.382999999999996</c:v>
                </c:pt>
                <c:pt idx="92">
                  <c:v>75.382999999999996</c:v>
                </c:pt>
                <c:pt idx="93">
                  <c:v>67.332999999999998</c:v>
                </c:pt>
                <c:pt idx="94">
                  <c:v>65.683000000000007</c:v>
                </c:pt>
                <c:pt idx="95">
                  <c:v>65.150000000000006</c:v>
                </c:pt>
                <c:pt idx="96">
                  <c:v>66.05</c:v>
                </c:pt>
                <c:pt idx="97">
                  <c:v>66.082999999999998</c:v>
                </c:pt>
                <c:pt idx="98">
                  <c:v>65.617000000000004</c:v>
                </c:pt>
                <c:pt idx="99">
                  <c:v>66.016999999999996</c:v>
                </c:pt>
                <c:pt idx="100">
                  <c:v>65.832999999999998</c:v>
                </c:pt>
                <c:pt idx="101">
                  <c:v>64.617000000000004</c:v>
                </c:pt>
                <c:pt idx="102">
                  <c:v>65.849999999999994</c:v>
                </c:pt>
                <c:pt idx="103">
                  <c:v>66.183000000000007</c:v>
                </c:pt>
                <c:pt idx="104">
                  <c:v>66.45</c:v>
                </c:pt>
                <c:pt idx="105">
                  <c:v>66.483000000000004</c:v>
                </c:pt>
                <c:pt idx="106">
                  <c:v>66.667000000000002</c:v>
                </c:pt>
                <c:pt idx="107">
                  <c:v>66.167000000000002</c:v>
                </c:pt>
                <c:pt idx="108">
                  <c:v>66.617000000000004</c:v>
                </c:pt>
                <c:pt idx="109">
                  <c:v>66.766999999999996</c:v>
                </c:pt>
                <c:pt idx="110">
                  <c:v>65.966999999999999</c:v>
                </c:pt>
                <c:pt idx="111">
                  <c:v>66.05</c:v>
                </c:pt>
                <c:pt idx="112">
                  <c:v>66.167000000000002</c:v>
                </c:pt>
                <c:pt idx="113">
                  <c:v>65.582999999999998</c:v>
                </c:pt>
                <c:pt idx="114">
                  <c:v>66.683000000000007</c:v>
                </c:pt>
                <c:pt idx="115">
                  <c:v>67.082999999999998</c:v>
                </c:pt>
                <c:pt idx="116">
                  <c:v>66.05</c:v>
                </c:pt>
                <c:pt idx="117">
                  <c:v>67.8</c:v>
                </c:pt>
                <c:pt idx="118">
                  <c:v>67.033000000000001</c:v>
                </c:pt>
                <c:pt idx="119">
                  <c:v>68.5</c:v>
                </c:pt>
                <c:pt idx="120">
                  <c:v>68.983000000000004</c:v>
                </c:pt>
                <c:pt idx="121">
                  <c:v>70.016999999999996</c:v>
                </c:pt>
                <c:pt idx="122">
                  <c:v>71.382999999999996</c:v>
                </c:pt>
                <c:pt idx="123">
                  <c:v>71.95</c:v>
                </c:pt>
                <c:pt idx="124">
                  <c:v>72.632999999999996</c:v>
                </c:pt>
                <c:pt idx="125">
                  <c:v>75.533000000000001</c:v>
                </c:pt>
                <c:pt idx="126">
                  <c:v>75.8</c:v>
                </c:pt>
                <c:pt idx="127">
                  <c:v>74.632999999999996</c:v>
                </c:pt>
                <c:pt idx="128">
                  <c:v>73.867000000000004</c:v>
                </c:pt>
                <c:pt idx="129">
                  <c:v>72.3</c:v>
                </c:pt>
                <c:pt idx="130">
                  <c:v>70.2</c:v>
                </c:pt>
                <c:pt idx="131">
                  <c:v>68.900000000000006</c:v>
                </c:pt>
                <c:pt idx="132">
                  <c:v>67.2</c:v>
                </c:pt>
                <c:pt idx="133">
                  <c:v>65.832999999999998</c:v>
                </c:pt>
                <c:pt idx="134">
                  <c:v>64.183000000000007</c:v>
                </c:pt>
                <c:pt idx="135">
                  <c:v>63.767000000000003</c:v>
                </c:pt>
                <c:pt idx="136">
                  <c:v>62.383000000000003</c:v>
                </c:pt>
                <c:pt idx="137">
                  <c:v>61.567</c:v>
                </c:pt>
                <c:pt idx="138">
                  <c:v>61.817</c:v>
                </c:pt>
                <c:pt idx="139">
                  <c:v>62.817</c:v>
                </c:pt>
                <c:pt idx="140">
                  <c:v>62.533000000000001</c:v>
                </c:pt>
                <c:pt idx="141">
                  <c:v>62.533000000000001</c:v>
                </c:pt>
                <c:pt idx="142">
                  <c:v>61.45</c:v>
                </c:pt>
                <c:pt idx="143">
                  <c:v>61.317</c:v>
                </c:pt>
                <c:pt idx="144">
                  <c:v>62.067</c:v>
                </c:pt>
                <c:pt idx="145">
                  <c:v>61.616999999999997</c:v>
                </c:pt>
                <c:pt idx="146">
                  <c:v>63.267000000000003</c:v>
                </c:pt>
                <c:pt idx="147">
                  <c:v>61.633000000000003</c:v>
                </c:pt>
                <c:pt idx="148">
                  <c:v>62.283000000000001</c:v>
                </c:pt>
                <c:pt idx="149">
                  <c:v>62.95</c:v>
                </c:pt>
                <c:pt idx="150">
                  <c:v>63.517000000000003</c:v>
                </c:pt>
                <c:pt idx="151">
                  <c:v>63.567</c:v>
                </c:pt>
                <c:pt idx="152">
                  <c:v>63.732999999999997</c:v>
                </c:pt>
                <c:pt idx="153">
                  <c:v>64.617000000000004</c:v>
                </c:pt>
                <c:pt idx="154">
                  <c:v>65.5</c:v>
                </c:pt>
                <c:pt idx="155">
                  <c:v>66.7</c:v>
                </c:pt>
                <c:pt idx="156">
                  <c:v>67.099999999999994</c:v>
                </c:pt>
                <c:pt idx="157">
                  <c:v>68.033000000000001</c:v>
                </c:pt>
                <c:pt idx="158">
                  <c:v>68.150000000000006</c:v>
                </c:pt>
                <c:pt idx="159">
                  <c:v>69.016999999999996</c:v>
                </c:pt>
                <c:pt idx="160">
                  <c:v>66.516999999999996</c:v>
                </c:pt>
                <c:pt idx="161">
                  <c:v>65.75</c:v>
                </c:pt>
                <c:pt idx="162">
                  <c:v>63.633000000000003</c:v>
                </c:pt>
                <c:pt idx="163">
                  <c:v>64.016999999999996</c:v>
                </c:pt>
                <c:pt idx="164">
                  <c:v>61.317</c:v>
                </c:pt>
                <c:pt idx="165">
                  <c:v>61.082999999999998</c:v>
                </c:pt>
                <c:pt idx="166">
                  <c:v>60.982999999999997</c:v>
                </c:pt>
                <c:pt idx="167">
                  <c:v>60.533000000000001</c:v>
                </c:pt>
                <c:pt idx="168">
                  <c:v>60.732999999999997</c:v>
                </c:pt>
                <c:pt idx="169">
                  <c:v>60.133000000000003</c:v>
                </c:pt>
                <c:pt idx="170">
                  <c:v>60</c:v>
                </c:pt>
                <c:pt idx="171">
                  <c:v>60.417000000000002</c:v>
                </c:pt>
                <c:pt idx="172">
                  <c:v>60.366999999999997</c:v>
                </c:pt>
                <c:pt idx="173">
                  <c:v>60.383000000000003</c:v>
                </c:pt>
                <c:pt idx="174">
                  <c:v>60.45</c:v>
                </c:pt>
                <c:pt idx="175">
                  <c:v>60.3</c:v>
                </c:pt>
                <c:pt idx="176">
                  <c:v>60.232999999999997</c:v>
                </c:pt>
                <c:pt idx="177">
                  <c:v>58.5</c:v>
                </c:pt>
                <c:pt idx="178">
                  <c:v>60.366999999999997</c:v>
                </c:pt>
                <c:pt idx="179">
                  <c:v>59.25</c:v>
                </c:pt>
                <c:pt idx="180">
                  <c:v>59.567</c:v>
                </c:pt>
                <c:pt idx="181">
                  <c:v>59.567</c:v>
                </c:pt>
                <c:pt idx="182">
                  <c:v>59.267000000000003</c:v>
                </c:pt>
                <c:pt idx="183">
                  <c:v>60.05</c:v>
                </c:pt>
                <c:pt idx="184">
                  <c:v>59.55</c:v>
                </c:pt>
                <c:pt idx="185">
                  <c:v>60.183</c:v>
                </c:pt>
                <c:pt idx="186">
                  <c:v>58.533000000000001</c:v>
                </c:pt>
                <c:pt idx="187">
                  <c:v>60.017000000000003</c:v>
                </c:pt>
                <c:pt idx="188">
                  <c:v>59.216999999999999</c:v>
                </c:pt>
                <c:pt idx="189">
                  <c:v>59.716999999999999</c:v>
                </c:pt>
                <c:pt idx="190">
                  <c:v>59.866999999999997</c:v>
                </c:pt>
                <c:pt idx="191">
                  <c:v>60.517000000000003</c:v>
                </c:pt>
                <c:pt idx="192">
                  <c:v>59.55</c:v>
                </c:pt>
                <c:pt idx="193">
                  <c:v>59.866999999999997</c:v>
                </c:pt>
                <c:pt idx="194">
                  <c:v>59.417000000000002</c:v>
                </c:pt>
                <c:pt idx="195">
                  <c:v>59.982999999999997</c:v>
                </c:pt>
                <c:pt idx="196">
                  <c:v>60.267000000000003</c:v>
                </c:pt>
                <c:pt idx="197">
                  <c:v>59.3</c:v>
                </c:pt>
                <c:pt idx="198">
                  <c:v>59.383000000000003</c:v>
                </c:pt>
                <c:pt idx="199">
                  <c:v>58.216999999999999</c:v>
                </c:pt>
                <c:pt idx="200">
                  <c:v>59.232999999999997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73.533867592275385</c:v>
                </c:pt>
                <c:pt idx="1">
                  <c:v>73.70013680005458</c:v>
                </c:pt>
                <c:pt idx="2">
                  <c:v>73.865629010568469</c:v>
                </c:pt>
                <c:pt idx="3">
                  <c:v>74.030217972036795</c:v>
                </c:pt>
                <c:pt idx="4">
                  <c:v>74.193761728406713</c:v>
                </c:pt>
                <c:pt idx="5">
                  <c:v>74.3561010948155</c:v>
                </c:pt>
                <c:pt idx="6">
                  <c:v>74.517058058677534</c:v>
                </c:pt>
                <c:pt idx="7">
                  <c:v>74.676434123298222</c:v>
                </c:pt>
                <c:pt idx="8">
                  <c:v>74.834008619885651</c:v>
                </c:pt>
                <c:pt idx="9">
                  <c:v>74.989537026506241</c:v>
                </c:pt>
                <c:pt idx="10">
                  <c:v>75.14274935064023</c:v>
                </c:pt>
                <c:pt idx="11">
                  <c:v>75.293348658086373</c:v>
                </c:pt>
                <c:pt idx="12">
                  <c:v>75.441009868749589</c:v>
                </c:pt>
                <c:pt idx="13">
                  <c:v>75.585378994644444</c:v>
                </c:pt>
                <c:pt idx="14">
                  <c:v>75.726073074707514</c:v>
                </c:pt>
                <c:pt idx="15">
                  <c:v>75.862681174941855</c:v>
                </c:pt>
                <c:pt idx="16">
                  <c:v>75.994766984597433</c:v>
                </c:pt>
                <c:pt idx="17">
                  <c:v>76.121873767022507</c:v>
                </c:pt>
                <c:pt idx="18">
                  <c:v>76.24353273919526</c:v>
                </c:pt>
                <c:pt idx="19">
                  <c:v>76.359276382376549</c:v>
                </c:pt>
                <c:pt idx="20">
                  <c:v>76.468658756179764</c:v>
                </c:pt>
                <c:pt idx="21">
                  <c:v>76.571285628216842</c:v>
                </c:pt>
                <c:pt idx="22">
                  <c:v>76.666858165706628</c:v>
                </c:pt>
                <c:pt idx="23">
                  <c:v>76.755235077296433</c:v>
                </c:pt>
                <c:pt idx="24">
                  <c:v>76.836519435328327</c:v>
                </c:pt>
                <c:pt idx="25">
                  <c:v>76.911177909881545</c:v>
                </c:pt>
                <c:pt idx="26">
                  <c:v>76.980201716399066</c:v>
                </c:pt>
                <c:pt idx="27">
                  <c:v>77.045320063314819</c:v>
                </c:pt>
                <c:pt idx="28">
                  <c:v>77.109278048033758</c:v>
                </c:pt>
                <c:pt idx="29">
                  <c:v>77.176191458435497</c:v>
                </c:pt>
                <c:pt idx="30">
                  <c:v>77.251990365149567</c:v>
                </c:pt>
                <c:pt idx="31">
                  <c:v>77.344961222920773</c:v>
                </c:pt>
                <c:pt idx="32">
                  <c:v>77.466392867034415</c:v>
                </c:pt>
                <c:pt idx="33">
                  <c:v>77.631324722330248</c:v>
                </c:pt>
                <c:pt idx="34">
                  <c:v>77.859385251469362</c:v>
                </c:pt>
                <c:pt idx="35">
                  <c:v>78.175694866896421</c:v>
                </c:pt>
                <c:pt idx="36">
                  <c:v>78.611790261569368</c:v>
                </c:pt>
                <c:pt idx="37">
                  <c:v>79.206506900009373</c:v>
                </c:pt>
                <c:pt idx="38">
                  <c:v>80.006734390436151</c:v>
                </c:pt>
                <c:pt idx="39">
                  <c:v>81.067937478267154</c:v>
                </c:pt>
                <c:pt idx="40">
                  <c:v>82.454316045213702</c:v>
                </c:pt>
                <c:pt idx="41">
                  <c:v>84.238464009039589</c:v>
                </c:pt>
                <c:pt idx="42">
                  <c:v>86.500383087317331</c:v>
                </c:pt>
                <c:pt idx="43">
                  <c:v>89.325716796277007</c:v>
                </c:pt>
                <c:pt idx="44">
                  <c:v>92.803096179842811</c:v>
                </c:pt>
                <c:pt idx="45">
                  <c:v>97.020533972121314</c:v>
                </c:pt>
                <c:pt idx="46">
                  <c:v>102.06086890166164</c:v>
                </c:pt>
                <c:pt idx="47">
                  <c:v>107.99634510740302</c:v>
                </c:pt>
                <c:pt idx="48">
                  <c:v>114.8825089175282</c:v>
                </c:pt>
                <c:pt idx="49">
                  <c:v>122.75170938512146</c:v>
                </c:pt>
                <c:pt idx="50">
                  <c:v>131.60658962245341</c:v>
                </c:pt>
                <c:pt idx="51">
                  <c:v>141.41403718840033</c:v>
                </c:pt>
                <c:pt idx="52">
                  <c:v>152.10008790673524</c:v>
                </c:pt>
                <c:pt idx="53">
                  <c:v>163.54613423529059</c:v>
                </c:pt>
                <c:pt idx="54">
                  <c:v>175.58610578592604</c:v>
                </c:pt>
                <c:pt idx="55">
                  <c:v>188.00209625685272</c:v>
                </c:pt>
                <c:pt idx="56">
                  <c:v>200.51052109664366</c:v>
                </c:pt>
                <c:pt idx="57">
                  <c:v>212.72160184015084</c:v>
                </c:pt>
                <c:pt idx="58">
                  <c:v>224.04794825104076</c:v>
                </c:pt>
                <c:pt idx="59">
                  <c:v>233.55392895335663</c:v>
                </c:pt>
                <c:pt idx="60">
                  <c:v>239.80468807995183</c:v>
                </c:pt>
                <c:pt idx="61">
                  <c:v>240.88462433432309</c:v>
                </c:pt>
                <c:pt idx="62">
                  <c:v>234.80911001448712</c:v>
                </c:pt>
                <c:pt idx="63">
                  <c:v>220.38931053185681</c:v>
                </c:pt>
                <c:pt idx="64">
                  <c:v>198.20704003505151</c:v>
                </c:pt>
                <c:pt idx="65">
                  <c:v>171.02020188624863</c:v>
                </c:pt>
                <c:pt idx="66">
                  <c:v>143.09354896769707</c:v>
                </c:pt>
                <c:pt idx="67">
                  <c:v>118.67337771720334</c:v>
                </c:pt>
                <c:pt idx="68">
                  <c:v>100.50160045821946</c:v>
                </c:pt>
                <c:pt idx="69">
                  <c:v>89.230173569685434</c:v>
                </c:pt>
                <c:pt idx="70">
                  <c:v>83.886283422897904</c:v>
                </c:pt>
                <c:pt idx="71">
                  <c:v>82.844519279135426</c:v>
                </c:pt>
                <c:pt idx="72">
                  <c:v>84.640452527719589</c:v>
                </c:pt>
                <c:pt idx="73">
                  <c:v>88.320035075489187</c:v>
                </c:pt>
                <c:pt idx="74">
                  <c:v>93.40968949968925</c:v>
                </c:pt>
                <c:pt idx="75">
                  <c:v>99.733872805993087</c:v>
                </c:pt>
                <c:pt idx="76">
                  <c:v>107.242394984859</c:v>
                </c:pt>
                <c:pt idx="77">
                  <c:v>115.90027126797331</c:v>
                </c:pt>
                <c:pt idx="78">
                  <c:v>125.63053131842493</c:v>
                </c:pt>
                <c:pt idx="79">
                  <c:v>136.28675864381833</c:v>
                </c:pt>
                <c:pt idx="80">
                  <c:v>147.63680992939649</c:v>
                </c:pt>
                <c:pt idx="81">
                  <c:v>159.33931696383283</c:v>
                </c:pt>
                <c:pt idx="82">
                  <c:v>170.88277031002977</c:v>
                </c:pt>
                <c:pt idx="83">
                  <c:v>181.44782514200909</c:v>
                </c:pt>
                <c:pt idx="84">
                  <c:v>189.69762588434526</c:v>
                </c:pt>
                <c:pt idx="85">
                  <c:v>193.6544482401498</c:v>
                </c:pt>
                <c:pt idx="86">
                  <c:v>191.00893787498978</c:v>
                </c:pt>
                <c:pt idx="87">
                  <c:v>180.12176095732249</c:v>
                </c:pt>
                <c:pt idx="88">
                  <c:v>161.36832743961133</c:v>
                </c:pt>
                <c:pt idx="89">
                  <c:v>137.7679467795908</c:v>
                </c:pt>
                <c:pt idx="90">
                  <c:v>114.01799435262942</c:v>
                </c:pt>
                <c:pt idx="91">
                  <c:v>94.356805167096084</c:v>
                </c:pt>
                <c:pt idx="92">
                  <c:v>80.810052360448111</c:v>
                </c:pt>
                <c:pt idx="93">
                  <c:v>72.98868521433856</c:v>
                </c:pt>
                <c:pt idx="94">
                  <c:v>69.175033034542821</c:v>
                </c:pt>
                <c:pt idx="95">
                  <c:v>67.575810330398951</c:v>
                </c:pt>
                <c:pt idx="96">
                  <c:v>66.965971550177159</c:v>
                </c:pt>
                <c:pt idx="97">
                  <c:v>66.71837150097079</c:v>
                </c:pt>
                <c:pt idx="98">
                  <c:v>66.580584621699302</c:v>
                </c:pt>
                <c:pt idx="99">
                  <c:v>66.470874551396477</c:v>
                </c:pt>
                <c:pt idx="100">
                  <c:v>66.367691028291787</c:v>
                </c:pt>
                <c:pt idx="101">
                  <c:v>66.266424672211258</c:v>
                </c:pt>
                <c:pt idx="102">
                  <c:v>66.166392806185712</c:v>
                </c:pt>
                <c:pt idx="103">
                  <c:v>66.067771693241809</c:v>
                </c:pt>
                <c:pt idx="104">
                  <c:v>65.971078013335244</c:v>
                </c:pt>
                <c:pt idx="105">
                  <c:v>65.877197619057085</c:v>
                </c:pt>
                <c:pt idx="106">
                  <c:v>65.787546353828205</c:v>
                </c:pt>
                <c:pt idx="107">
                  <c:v>65.704299724618608</c:v>
                </c:pt>
                <c:pt idx="108">
                  <c:v>65.630684868119403</c:v>
                </c:pt>
                <c:pt idx="109">
                  <c:v>65.571326783948308</c:v>
                </c:pt>
                <c:pt idx="110">
                  <c:v>65.532625892985038</c:v>
                </c:pt>
                <c:pt idx="111">
                  <c:v>65.523122497817397</c:v>
                </c:pt>
                <c:pt idx="112">
                  <c:v>65.553778229747778</c:v>
                </c:pt>
                <c:pt idx="113">
                  <c:v>65.638079114524174</c:v>
                </c:pt>
                <c:pt idx="114">
                  <c:v>65.79184586694933</c:v>
                </c:pt>
                <c:pt idx="115">
                  <c:v>66.032632709327885</c:v>
                </c:pt>
                <c:pt idx="116">
                  <c:v>66.378615066021823</c:v>
                </c:pt>
                <c:pt idx="117">
                  <c:v>66.84691511246352</c:v>
                </c:pt>
                <c:pt idx="118">
                  <c:v>67.451390538422871</c:v>
                </c:pt>
                <c:pt idx="119">
                  <c:v>68.199993260412981</c:v>
                </c:pt>
                <c:pt idx="120">
                  <c:v>69.091817875939441</c:v>
                </c:pt>
                <c:pt idx="121">
                  <c:v>70.11373982858467</c:v>
                </c:pt>
                <c:pt idx="122">
                  <c:v>71.235880548742344</c:v>
                </c:pt>
                <c:pt idx="123">
                  <c:v>72.404182111238455</c:v>
                </c:pt>
                <c:pt idx="124">
                  <c:v>73.528560800920246</c:v>
                </c:pt>
                <c:pt idx="125">
                  <c:v>74.469502559019233</c:v>
                </c:pt>
                <c:pt idx="126">
                  <c:v>75.036138890745292</c:v>
                </c:pt>
                <c:pt idx="127">
                  <c:v>75.017742794307296</c:v>
                </c:pt>
                <c:pt idx="128">
                  <c:v>74.260927358774254</c:v>
                </c:pt>
                <c:pt idx="129">
                  <c:v>72.767137155596942</c:v>
                </c:pt>
                <c:pt idx="130">
                  <c:v>70.744555343439558</c:v>
                </c:pt>
                <c:pt idx="131">
                  <c:v>68.556219190011234</c:v>
                </c:pt>
                <c:pt idx="132">
                  <c:v>66.577525635472171</c:v>
                </c:pt>
                <c:pt idx="133">
                  <c:v>65.051561485767508</c:v>
                </c:pt>
                <c:pt idx="134">
                  <c:v>64.031735860986544</c:v>
                </c:pt>
                <c:pt idx="135">
                  <c:v>63.427056492192818</c:v>
                </c:pt>
                <c:pt idx="136">
                  <c:v>63.093411162884152</c:v>
                </c:pt>
                <c:pt idx="137">
                  <c:v>62.905379050542891</c:v>
                </c:pt>
                <c:pt idx="138">
                  <c:v>62.783087552219662</c:v>
                </c:pt>
                <c:pt idx="139">
                  <c:v>62.68656092633244</c:v>
                </c:pt>
                <c:pt idx="140">
                  <c:v>62.599917817472829</c:v>
                </c:pt>
                <c:pt idx="141">
                  <c:v>62.518767663904562</c:v>
                </c:pt>
                <c:pt idx="142">
                  <c:v>62.443655001546269</c:v>
                </c:pt>
                <c:pt idx="143">
                  <c:v>62.377715483022691</c:v>
                </c:pt>
                <c:pt idx="144">
                  <c:v>62.326364338041621</c:v>
                </c:pt>
                <c:pt idx="145">
                  <c:v>62.297746443474267</c:v>
                </c:pt>
                <c:pt idx="146">
                  <c:v>62.303349536720532</c:v>
                </c:pt>
                <c:pt idx="147">
                  <c:v>62.358431965402353</c:v>
                </c:pt>
                <c:pt idx="148">
                  <c:v>62.481942948417085</c:v>
                </c:pt>
                <c:pt idx="149">
                  <c:v>62.695590206409335</c:v>
                </c:pt>
                <c:pt idx="150">
                  <c:v>63.021724717221694</c:v>
                </c:pt>
                <c:pt idx="151">
                  <c:v>63.479774524711381</c:v>
                </c:pt>
                <c:pt idx="152">
                  <c:v>64.080990549248881</c:v>
                </c:pt>
                <c:pt idx="153">
                  <c:v>64.821159416572527</c:v>
                </c:pt>
                <c:pt idx="154">
                  <c:v>65.670862855128334</c:v>
                </c:pt>
                <c:pt idx="155">
                  <c:v>66.56380368623924</c:v>
                </c:pt>
                <c:pt idx="156">
                  <c:v>67.387338587469415</c:v>
                </c:pt>
                <c:pt idx="157">
                  <c:v>67.98562183588659</c:v>
                </c:pt>
                <c:pt idx="158">
                  <c:v>68.189038163533908</c:v>
                </c:pt>
                <c:pt idx="159">
                  <c:v>67.873705610973161</c:v>
                </c:pt>
                <c:pt idx="160">
                  <c:v>67.029294216288292</c:v>
                </c:pt>
                <c:pt idx="161">
                  <c:v>65.790937399784241</c:v>
                </c:pt>
                <c:pt idx="162">
                  <c:v>64.401115358249655</c:v>
                </c:pt>
                <c:pt idx="163">
                  <c:v>63.114197263468341</c:v>
                </c:pt>
                <c:pt idx="164">
                  <c:v>62.101078367854889</c:v>
                </c:pt>
                <c:pt idx="165">
                  <c:v>61.409612837945581</c:v>
                </c:pt>
                <c:pt idx="166">
                  <c:v>60.99059700775198</c:v>
                </c:pt>
                <c:pt idx="167">
                  <c:v>60.754926716765631</c:v>
                </c:pt>
                <c:pt idx="168">
                  <c:v>60.620933406934505</c:v>
                </c:pt>
                <c:pt idx="169">
                  <c:v>60.534240367527275</c:v>
                </c:pt>
                <c:pt idx="170">
                  <c:v>60.466180144161164</c:v>
                </c:pt>
                <c:pt idx="171">
                  <c:v>60.404342084123371</c:v>
                </c:pt>
                <c:pt idx="172">
                  <c:v>60.344211790558234</c:v>
                </c:pt>
                <c:pt idx="173">
                  <c:v>60.284369726051992</c:v>
                </c:pt>
                <c:pt idx="174">
                  <c:v>60.224401408713639</c:v>
                </c:pt>
                <c:pt idx="175">
                  <c:v>60.164169858536582</c:v>
                </c:pt>
                <c:pt idx="176">
                  <c:v>60.103607620383627</c:v>
                </c:pt>
                <c:pt idx="177">
                  <c:v>60.042667124952196</c:v>
                </c:pt>
                <c:pt idx="178">
                  <c:v>59.98131053717028</c:v>
                </c:pt>
                <c:pt idx="179">
                  <c:v>59.919507726133901</c:v>
                </c:pt>
                <c:pt idx="180">
                  <c:v>59.857235575574443</c:v>
                </c:pt>
                <c:pt idx="181">
                  <c:v>59.794477432231211</c:v>
                </c:pt>
                <c:pt idx="182">
                  <c:v>59.731222530740204</c:v>
                </c:pt>
                <c:pt idx="183">
                  <c:v>59.667465393651966</c:v>
                </c:pt>
                <c:pt idx="184">
                  <c:v>59.60320522339746</c:v>
                </c:pt>
                <c:pt idx="185">
                  <c:v>59.538445302077072</c:v>
                </c:pt>
                <c:pt idx="186">
                  <c:v>59.473192411894232</c:v>
                </c:pt>
                <c:pt idx="187">
                  <c:v>59.407456285982661</c:v>
                </c:pt>
                <c:pt idx="188">
                  <c:v>59.341249096578366</c:v>
                </c:pt>
                <c:pt idx="189">
                  <c:v>59.274584985039759</c:v>
                </c:pt>
                <c:pt idx="190">
                  <c:v>59.207479636148129</c:v>
                </c:pt>
                <c:pt idx="191">
                  <c:v>59.139949897426177</c:v>
                </c:pt>
                <c:pt idx="192">
                  <c:v>59.072013442872603</c:v>
                </c:pt>
                <c:pt idx="193">
                  <c:v>59.003688479494244</c:v>
                </c:pt>
                <c:pt idx="194">
                  <c:v>58.934993494284271</c:v>
                </c:pt>
                <c:pt idx="195">
                  <c:v>58.865947038802013</c:v>
                </c:pt>
                <c:pt idx="196">
                  <c:v>58.796567548216686</c:v>
                </c:pt>
                <c:pt idx="197">
                  <c:v>58.726873191542943</c:v>
                </c:pt>
                <c:pt idx="198">
                  <c:v>58.656881749786194</c:v>
                </c:pt>
                <c:pt idx="199">
                  <c:v>58.586610518798217</c:v>
                </c:pt>
                <c:pt idx="200">
                  <c:v>58.516076233793278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73.533867580541141</c:v>
                </c:pt>
                <c:pt idx="1">
                  <c:v>73.700136775953695</c:v>
                </c:pt>
                <c:pt idx="2">
                  <c:v>73.86562896161746</c:v>
                </c:pt>
                <c:pt idx="3">
                  <c:v>74.030217873716978</c:v>
                </c:pt>
                <c:pt idx="4">
                  <c:v>74.193761533120622</c:v>
                </c:pt>
                <c:pt idx="5">
                  <c:v>74.356100711238739</c:v>
                </c:pt>
                <c:pt idx="6">
                  <c:v>74.517057313629905</c:v>
                </c:pt>
                <c:pt idx="7">
                  <c:v>74.676432692209559</c:v>
                </c:pt>
                <c:pt idx="8">
                  <c:v>74.834005901570578</c:v>
                </c:pt>
                <c:pt idx="9">
                  <c:v>74.989531920471066</c:v>
                </c:pt>
                <c:pt idx="10">
                  <c:v>75.142739866050164</c:v>
                </c:pt>
                <c:pt idx="11">
                  <c:v>75.293331235842729</c:v>
                </c:pt>
                <c:pt idx="12">
                  <c:v>75.4409782211806</c:v>
                </c:pt>
                <c:pt idx="13">
                  <c:v>75.585322145048536</c:v>
                </c:pt>
                <c:pt idx="14">
                  <c:v>75.725972087779027</c:v>
                </c:pt>
                <c:pt idx="15">
                  <c:v>75.862503774907665</c:v>
                </c:pt>
                <c:pt idx="16">
                  <c:v>75.994458812730329</c:v>
                </c:pt>
                <c:pt idx="17">
                  <c:v>76.121344368122507</c:v>
                </c:pt>
                <c:pt idx="18">
                  <c:v>76.242633399352457</c:v>
                </c:pt>
                <c:pt idx="19">
                  <c:v>76.357765553113211</c:v>
                </c:pt>
                <c:pt idx="20">
                  <c:v>76.466148848793139</c:v>
                </c:pt>
                <c:pt idx="21">
                  <c:v>76.567162272904994</c:v>
                </c:pt>
                <c:pt idx="22">
                  <c:v>76.660159403252521</c:v>
                </c:pt>
                <c:pt idx="23">
                  <c:v>76.744473172403914</c:v>
                </c:pt>
                <c:pt idx="24">
                  <c:v>76.819421861944292</c:v>
                </c:pt>
                <c:pt idx="25">
                  <c:v>76.884316391521807</c:v>
                </c:pt>
                <c:pt idx="26">
                  <c:v>76.9384689289368</c:v>
                </c:pt>
                <c:pt idx="27">
                  <c:v>76.981202799021318</c:v>
                </c:pt>
                <c:pt idx="28">
                  <c:v>77.011863610145866</c:v>
                </c:pt>
                <c:pt idx="29">
                  <c:v>77.029831449164931</c:v>
                </c:pt>
                <c:pt idx="30">
                  <c:v>77.034533920909396</c:v>
                </c:pt>
                <c:pt idx="31">
                  <c:v>77.025459730644556</c:v>
                </c:pt>
                <c:pt idx="32">
                  <c:v>77.002172432143041</c:v>
                </c:pt>
                <c:pt idx="33">
                  <c:v>76.964323896123858</c:v>
                </c:pt>
                <c:pt idx="34">
                  <c:v>76.911667000396676</c:v>
                </c:pt>
                <c:pt idx="35">
                  <c:v>76.8440670108386</c:v>
                </c:pt>
                <c:pt idx="36">
                  <c:v>76.761511117422771</c:v>
                </c:pt>
                <c:pt idx="37">
                  <c:v>76.664115616582237</c:v>
                </c:pt>
                <c:pt idx="38">
                  <c:v>76.552130292675542</c:v>
                </c:pt>
                <c:pt idx="39">
                  <c:v>76.42593964679179</c:v>
                </c:pt>
                <c:pt idx="40">
                  <c:v>76.286060746890087</c:v>
                </c:pt>
                <c:pt idx="41">
                  <c:v>76.133137622349025</c:v>
                </c:pt>
                <c:pt idx="42">
                  <c:v>75.967932288600394</c:v>
                </c:pt>
                <c:pt idx="43">
                  <c:v>75.791312651858178</c:v>
                </c:pt>
                <c:pt idx="44">
                  <c:v>75.604237697466942</c:v>
                </c:pt>
                <c:pt idx="45">
                  <c:v>75.407740496104722</c:v>
                </c:pt>
                <c:pt idx="46">
                  <c:v>75.202909659951104</c:v>
                </c:pt>
                <c:pt idx="47">
                  <c:v>74.990869938989007</c:v>
                </c:pt>
                <c:pt idx="48">
                  <c:v>74.772762662647139</c:v>
                </c:pt>
                <c:pt idx="49">
                  <c:v>74.54972670480123</c:v>
                </c:pt>
                <c:pt idx="50">
                  <c:v>74.322880585236732</c:v>
                </c:pt>
                <c:pt idx="51">
                  <c:v>74.093306225496946</c:v>
                </c:pt>
                <c:pt idx="52">
                  <c:v>73.862034761003301</c:v>
                </c:pt>
                <c:pt idx="53">
                  <c:v>73.630034684621691</c:v>
                </c:pt>
                <c:pt idx="54">
                  <c:v>73.398202469306796</c:v>
                </c:pt>
                <c:pt idx="55">
                  <c:v>73.167355697692045</c:v>
                </c:pt>
                <c:pt idx="56">
                  <c:v>72.938228621223089</c:v>
                </c:pt>
                <c:pt idx="57">
                  <c:v>72.711469985178752</c:v>
                </c:pt>
                <c:pt idx="58">
                  <c:v>72.487642890982542</c:v>
                </c:pt>
                <c:pt idx="59">
                  <c:v>72.267226423870753</c:v>
                </c:pt>
                <c:pt idx="60">
                  <c:v>72.050618750917067</c:v>
                </c:pt>
                <c:pt idx="61">
                  <c:v>71.838141389113531</c:v>
                </c:pt>
                <c:pt idx="62">
                  <c:v>71.630044352469994</c:v>
                </c:pt>
                <c:pt idx="63">
                  <c:v>71.426511907431376</c:v>
                </c:pt>
                <c:pt idx="64">
                  <c:v>71.227668693899275</c:v>
                </c:pt>
                <c:pt idx="65">
                  <c:v>71.033586001660566</c:v>
                </c:pt>
                <c:pt idx="66">
                  <c:v>70.844288026416905</c:v>
                </c:pt>
                <c:pt idx="67">
                  <c:v>70.659757963749229</c:v>
                </c:pt>
                <c:pt idx="68">
                  <c:v>70.479943831663036</c:v>
                </c:pt>
                <c:pt idx="69">
                  <c:v>70.304763941763994</c:v>
                </c:pt>
                <c:pt idx="70">
                  <c:v>70.134111964974437</c:v>
                </c:pt>
                <c:pt idx="71">
                  <c:v>69.967861559731602</c:v>
                </c:pt>
                <c:pt idx="72">
                  <c:v>69.805870548806723</c:v>
                </c:pt>
                <c:pt idx="73">
                  <c:v>69.647984645432956</c:v>
                </c:pt>
                <c:pt idx="74">
                  <c:v>69.494040740652807</c:v>
                </c:pt>
                <c:pt idx="75">
                  <c:v>69.343869772079202</c:v>
                </c:pt>
                <c:pt idx="76">
                  <c:v>69.197299200033314</c:v>
                </c:pt>
                <c:pt idx="77">
                  <c:v>69.05415512069554</c:v>
                </c:pt>
                <c:pt idx="78">
                  <c:v>68.914264047881531</c:v>
                </c:pt>
                <c:pt idx="79">
                  <c:v>68.777454395692729</c:v>
                </c:pt>
                <c:pt idx="80">
                  <c:v>68.643557693908875</c:v>
                </c:pt>
                <c:pt idx="81">
                  <c:v>68.512409566857528</c:v>
                </c:pt>
                <c:pt idx="82">
                  <c:v>68.383850504840808</c:v>
                </c:pt>
                <c:pt idx="83">
                  <c:v>68.257726455203056</c:v>
                </c:pt>
                <c:pt idx="84">
                  <c:v>68.133889257935593</c:v>
                </c:pt>
                <c:pt idx="85">
                  <c:v>68.012196948442551</c:v>
                </c:pt>
                <c:pt idx="86">
                  <c:v>67.892513947827538</c:v>
                </c:pt>
                <c:pt idx="87">
                  <c:v>67.774711158859773</c:v>
                </c:pt>
                <c:pt idx="88">
                  <c:v>67.658665983688138</c:v>
                </c:pt>
                <c:pt idx="89">
                  <c:v>67.544262277417033</c:v>
                </c:pt>
                <c:pt idx="90">
                  <c:v>67.431390249856818</c:v>
                </c:pt>
                <c:pt idx="91">
                  <c:v>67.319946326121553</c:v>
                </c:pt>
                <c:pt idx="92">
                  <c:v>67.209832975266508</c:v>
                </c:pt>
                <c:pt idx="93">
                  <c:v>67.100958514835042</c:v>
                </c:pt>
                <c:pt idx="94">
                  <c:v>66.993236898011773</c:v>
                </c:pt>
                <c:pt idx="95">
                  <c:v>66.886587489045482</c:v>
                </c:pt>
                <c:pt idx="96">
                  <c:v>66.780934831701444</c:v>
                </c:pt>
                <c:pt idx="97">
                  <c:v>66.676208414717479</c:v>
                </c:pt>
                <c:pt idx="98">
                  <c:v>66.572342437559982</c:v>
                </c:pt>
                <c:pt idx="99">
                  <c:v>66.469275579193223</c:v>
                </c:pt>
                <c:pt idx="100">
                  <c:v>66.366950772078255</c:v>
                </c:pt>
                <c:pt idx="101">
                  <c:v>66.265314983197783</c:v>
                </c:pt>
                <c:pt idx="102">
                  <c:v>66.164319003547334</c:v>
                </c:pt>
                <c:pt idx="103">
                  <c:v>66.063917247238436</c:v>
                </c:pt>
                <c:pt idx="104">
                  <c:v>65.964067561113893</c:v>
                </c:pt>
                <c:pt idx="105">
                  <c:v>65.864731045574601</c:v>
                </c:pt>
                <c:pt idx="106">
                  <c:v>65.765871887153864</c:v>
                </c:pt>
                <c:pt idx="107">
                  <c:v>65.667457203245476</c:v>
                </c:pt>
                <c:pt idx="108">
                  <c:v>65.569456899288298</c:v>
                </c:pt>
                <c:pt idx="109">
                  <c:v>65.471843538630338</c:v>
                </c:pt>
                <c:pt idx="110">
                  <c:v>65.374592225234309</c:v>
                </c:pt>
                <c:pt idx="111">
                  <c:v>65.277680499340775</c:v>
                </c:pt>
                <c:pt idx="112">
                  <c:v>65.181088246170503</c:v>
                </c:pt>
                <c:pt idx="113">
                  <c:v>65.084797617721662</c:v>
                </c:pt>
                <c:pt idx="114">
                  <c:v>64.98879296769536</c:v>
                </c:pt>
                <c:pt idx="115">
                  <c:v>64.893060799563557</c:v>
                </c:pt>
                <c:pt idx="116">
                  <c:v>64.797589727770458</c:v>
                </c:pt>
                <c:pt idx="117">
                  <c:v>64.702370452029953</c:v>
                </c:pt>
                <c:pt idx="118">
                  <c:v>64.607395744644123</c:v>
                </c:pt>
                <c:pt idx="119">
                  <c:v>64.512660450714492</c:v>
                </c:pt>
                <c:pt idx="120">
                  <c:v>64.418161501046924</c:v>
                </c:pt>
                <c:pt idx="121">
                  <c:v>64.323897937455129</c:v>
                </c:pt>
                <c:pt idx="122">
                  <c:v>64.229870950042354</c:v>
                </c:pt>
                <c:pt idx="123">
                  <c:v>64.136083925879277</c:v>
                </c:pt>
                <c:pt idx="124">
                  <c:v>64.042542508292939</c:v>
                </c:pt>
                <c:pt idx="125">
                  <c:v>63.94925466572731</c:v>
                </c:pt>
                <c:pt idx="126">
                  <c:v>63.856230768827452</c:v>
                </c:pt>
                <c:pt idx="127">
                  <c:v>63.763483674026482</c:v>
                </c:pt>
                <c:pt idx="128">
                  <c:v>63.671028811473604</c:v>
                </c:pt>
                <c:pt idx="129">
                  <c:v>63.578884274626525</c:v>
                </c:pt>
                <c:pt idx="130">
                  <c:v>63.487070908240582</c:v>
                </c:pt>
                <c:pt idx="131">
                  <c:v>63.395612390821043</c:v>
                </c:pt>
                <c:pt idx="132">
                  <c:v>63.304535306867663</c:v>
                </c:pt>
                <c:pt idx="133">
                  <c:v>63.21386920344429</c:v>
                </c:pt>
                <c:pt idx="134">
                  <c:v>63.123646624769044</c:v>
                </c:pt>
                <c:pt idx="135">
                  <c:v>63.033903117669148</c:v>
                </c:pt>
                <c:pt idx="136">
                  <c:v>62.94467719992015</c:v>
                </c:pt>
                <c:pt idx="137">
                  <c:v>62.856010282742588</c:v>
                </c:pt>
                <c:pt idx="138">
                  <c:v>62.767946538126004</c:v>
                </c:pt>
                <c:pt idx="139">
                  <c:v>62.680532701274153</c:v>
                </c:pt>
                <c:pt idx="140">
                  <c:v>62.593817798407592</c:v>
                </c:pt>
                <c:pt idx="141">
                  <c:v>62.507852790530066</c:v>
                </c:pt>
                <c:pt idx="142">
                  <c:v>62.422690124674062</c:v>
                </c:pt>
                <c:pt idx="143">
                  <c:v>62.338383185701886</c:v>
                </c:pt>
                <c:pt idx="144">
                  <c:v>62.254985644052866</c:v>
                </c:pt>
                <c:pt idx="145">
                  <c:v>62.17255069796974</c:v>
                </c:pt>
                <c:pt idx="146">
                  <c:v>62.091130212745036</c:v>
                </c:pt>
                <c:pt idx="147">
                  <c:v>62.010773764375713</c:v>
                </c:pt>
                <c:pt idx="148">
                  <c:v>61.931527600602429</c:v>
                </c:pt>
                <c:pt idx="149">
                  <c:v>61.853433538445096</c:v>
                </c:pt>
                <c:pt idx="150">
                  <c:v>61.776527823735847</c:v>
                </c:pt>
                <c:pt idx="151">
                  <c:v>61.700839984399337</c:v>
                </c:pt>
                <c:pt idx="152">
                  <c:v>61.626391714854137</c:v>
                </c:pt>
                <c:pt idx="153">
                  <c:v>61.553195833364661</c:v>
                </c:pt>
                <c:pt idx="154">
                  <c:v>61.481255356898998</c:v>
                </c:pt>
                <c:pt idx="155">
                  <c:v>61.410562738523396</c:v>
                </c:pt>
                <c:pt idx="156">
                  <c:v>61.341099310175267</c:v>
                </c:pt>
                <c:pt idx="157">
                  <c:v>61.272834968569043</c:v>
                </c:pt>
                <c:pt idx="158">
                  <c:v>61.205728133994754</c:v>
                </c:pt>
                <c:pt idx="159">
                  <c:v>61.139726001143686</c:v>
                </c:pt>
                <c:pt idx="160">
                  <c:v>61.074765088386691</c:v>
                </c:pt>
                <c:pt idx="161">
                  <c:v>61.010772077946612</c:v>
                </c:pt>
                <c:pt idx="162">
                  <c:v>60.947664925140188</c:v>
                </c:pt>
                <c:pt idx="163">
                  <c:v>60.885354201402386</c:v>
                </c:pt>
                <c:pt idx="164">
                  <c:v>60.823744624206782</c:v>
                </c:pt>
                <c:pt idx="165">
                  <c:v>60.76273671817605</c:v>
                </c:pt>
                <c:pt idx="166">
                  <c:v>60.702228546299992</c:v>
                </c:pt>
                <c:pt idx="167">
                  <c:v>60.642117448591335</c:v>
                </c:pt>
                <c:pt idx="168">
                  <c:v>60.582301727699004</c:v>
                </c:pt>
                <c:pt idx="169">
                  <c:v>60.522682226619523</c:v>
                </c:pt>
                <c:pt idx="170">
                  <c:v>60.463163752068709</c:v>
                </c:pt>
                <c:pt idx="171">
                  <c:v>60.403656307476801</c:v>
                </c:pt>
                <c:pt idx="172">
                  <c:v>60.344076111034326</c:v>
                </c:pt>
                <c:pt idx="173">
                  <c:v>60.284346385842284</c:v>
                </c:pt>
                <c:pt idx="174">
                  <c:v>60.224397920203096</c:v>
                </c:pt>
                <c:pt idx="175">
                  <c:v>60.164169405787774</c:v>
                </c:pt>
                <c:pt idx="176">
                  <c:v>60.103607569387769</c:v>
                </c:pt>
                <c:pt idx="177">
                  <c:v>60.042667119969266</c:v>
                </c:pt>
                <c:pt idx="178">
                  <c:v>59.981310536748055</c:v>
                </c:pt>
                <c:pt idx="179">
                  <c:v>59.919507726102886</c:v>
                </c:pt>
                <c:pt idx="180">
                  <c:v>59.857235575572467</c:v>
                </c:pt>
                <c:pt idx="181">
                  <c:v>59.794477432231105</c:v>
                </c:pt>
                <c:pt idx="182">
                  <c:v>59.731222530740197</c:v>
                </c:pt>
                <c:pt idx="183">
                  <c:v>59.667465393651966</c:v>
                </c:pt>
                <c:pt idx="184">
                  <c:v>59.60320522339746</c:v>
                </c:pt>
                <c:pt idx="185">
                  <c:v>59.538445302077072</c:v>
                </c:pt>
                <c:pt idx="186">
                  <c:v>59.473192411894232</c:v>
                </c:pt>
                <c:pt idx="187">
                  <c:v>59.407456285982661</c:v>
                </c:pt>
                <c:pt idx="188">
                  <c:v>59.341249096578366</c:v>
                </c:pt>
                <c:pt idx="189">
                  <c:v>59.274584985039759</c:v>
                </c:pt>
                <c:pt idx="190">
                  <c:v>59.207479636148129</c:v>
                </c:pt>
                <c:pt idx="191">
                  <c:v>59.139949897426177</c:v>
                </c:pt>
                <c:pt idx="192">
                  <c:v>59.072013442872603</c:v>
                </c:pt>
                <c:pt idx="193">
                  <c:v>59.003688479494244</c:v>
                </c:pt>
                <c:pt idx="194">
                  <c:v>58.934993494284271</c:v>
                </c:pt>
                <c:pt idx="195">
                  <c:v>58.865947038802013</c:v>
                </c:pt>
                <c:pt idx="196">
                  <c:v>58.796567548216686</c:v>
                </c:pt>
                <c:pt idx="197">
                  <c:v>58.726873191542943</c:v>
                </c:pt>
                <c:pt idx="198">
                  <c:v>58.656881749786194</c:v>
                </c:pt>
                <c:pt idx="199">
                  <c:v>58.586610518798217</c:v>
                </c:pt>
                <c:pt idx="200">
                  <c:v>58.516076233793278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81.688999999999993</c:v>
                </c:pt>
                <c:pt idx="1">
                  <c:v>81.033000000000001</c:v>
                </c:pt>
                <c:pt idx="2">
                  <c:v>81.557000000000002</c:v>
                </c:pt>
                <c:pt idx="3">
                  <c:v>82.262</c:v>
                </c:pt>
                <c:pt idx="4">
                  <c:v>80.459000000000003</c:v>
                </c:pt>
                <c:pt idx="5">
                  <c:v>81.180000000000007</c:v>
                </c:pt>
                <c:pt idx="6">
                  <c:v>81.540999999999997</c:v>
                </c:pt>
                <c:pt idx="7">
                  <c:v>80.918000000000006</c:v>
                </c:pt>
                <c:pt idx="8">
                  <c:v>80.081999999999994</c:v>
                </c:pt>
                <c:pt idx="9">
                  <c:v>80.361000000000004</c:v>
                </c:pt>
                <c:pt idx="10">
                  <c:v>80.016000000000005</c:v>
                </c:pt>
                <c:pt idx="11">
                  <c:v>80.835999999999999</c:v>
                </c:pt>
                <c:pt idx="12">
                  <c:v>80.835999999999999</c:v>
                </c:pt>
                <c:pt idx="13">
                  <c:v>79.983999999999995</c:v>
                </c:pt>
                <c:pt idx="14">
                  <c:v>80.623000000000005</c:v>
                </c:pt>
                <c:pt idx="15">
                  <c:v>80.41</c:v>
                </c:pt>
                <c:pt idx="16">
                  <c:v>81.59</c:v>
                </c:pt>
                <c:pt idx="17">
                  <c:v>79.918000000000006</c:v>
                </c:pt>
                <c:pt idx="18">
                  <c:v>81.328000000000003</c:v>
                </c:pt>
                <c:pt idx="19">
                  <c:v>81.869</c:v>
                </c:pt>
                <c:pt idx="20">
                  <c:v>81.131</c:v>
                </c:pt>
                <c:pt idx="21">
                  <c:v>83.081999999999994</c:v>
                </c:pt>
                <c:pt idx="22">
                  <c:v>81.983999999999995</c:v>
                </c:pt>
                <c:pt idx="23">
                  <c:v>82.278999999999996</c:v>
                </c:pt>
                <c:pt idx="24">
                  <c:v>81.623000000000005</c:v>
                </c:pt>
                <c:pt idx="25">
                  <c:v>82.376999999999995</c:v>
                </c:pt>
                <c:pt idx="26">
                  <c:v>82.328000000000003</c:v>
                </c:pt>
                <c:pt idx="27">
                  <c:v>83.474999999999994</c:v>
                </c:pt>
                <c:pt idx="28">
                  <c:v>82.852000000000004</c:v>
                </c:pt>
                <c:pt idx="29">
                  <c:v>83.82</c:v>
                </c:pt>
                <c:pt idx="30">
                  <c:v>84.59</c:v>
                </c:pt>
                <c:pt idx="31">
                  <c:v>84.82</c:v>
                </c:pt>
                <c:pt idx="32">
                  <c:v>86.131</c:v>
                </c:pt>
                <c:pt idx="33">
                  <c:v>85.033000000000001</c:v>
                </c:pt>
                <c:pt idx="34">
                  <c:v>87.721000000000004</c:v>
                </c:pt>
                <c:pt idx="35">
                  <c:v>88.066000000000003</c:v>
                </c:pt>
                <c:pt idx="36">
                  <c:v>87.852000000000004</c:v>
                </c:pt>
                <c:pt idx="37">
                  <c:v>89.245999999999995</c:v>
                </c:pt>
                <c:pt idx="38">
                  <c:v>89.966999999999999</c:v>
                </c:pt>
                <c:pt idx="39">
                  <c:v>91.197000000000003</c:v>
                </c:pt>
                <c:pt idx="40">
                  <c:v>92.097999999999999</c:v>
                </c:pt>
                <c:pt idx="41">
                  <c:v>93.474999999999994</c:v>
                </c:pt>
                <c:pt idx="42">
                  <c:v>94.802999999999997</c:v>
                </c:pt>
                <c:pt idx="43">
                  <c:v>97.164000000000001</c:v>
                </c:pt>
                <c:pt idx="44">
                  <c:v>99.23</c:v>
                </c:pt>
                <c:pt idx="45">
                  <c:v>102.426</c:v>
                </c:pt>
                <c:pt idx="46">
                  <c:v>105.426</c:v>
                </c:pt>
                <c:pt idx="47">
                  <c:v>110.78700000000001</c:v>
                </c:pt>
                <c:pt idx="48">
                  <c:v>115.91800000000001</c:v>
                </c:pt>
                <c:pt idx="49">
                  <c:v>123.98399999999999</c:v>
                </c:pt>
                <c:pt idx="50">
                  <c:v>133.91800000000001</c:v>
                </c:pt>
                <c:pt idx="51">
                  <c:v>145.37700000000001</c:v>
                </c:pt>
                <c:pt idx="52">
                  <c:v>157.96700000000001</c:v>
                </c:pt>
                <c:pt idx="53">
                  <c:v>172.459</c:v>
                </c:pt>
                <c:pt idx="54">
                  <c:v>187.11500000000001</c:v>
                </c:pt>
                <c:pt idx="55">
                  <c:v>201.57400000000001</c:v>
                </c:pt>
                <c:pt idx="56">
                  <c:v>214.44300000000001</c:v>
                </c:pt>
                <c:pt idx="57">
                  <c:v>224.23</c:v>
                </c:pt>
                <c:pt idx="58">
                  <c:v>231.57400000000001</c:v>
                </c:pt>
                <c:pt idx="59">
                  <c:v>235.24600000000001</c:v>
                </c:pt>
                <c:pt idx="60">
                  <c:v>236.24600000000001</c:v>
                </c:pt>
                <c:pt idx="61">
                  <c:v>233.77</c:v>
                </c:pt>
                <c:pt idx="62">
                  <c:v>225.63900000000001</c:v>
                </c:pt>
                <c:pt idx="63">
                  <c:v>211.607</c:v>
                </c:pt>
                <c:pt idx="64">
                  <c:v>190.62299999999999</c:v>
                </c:pt>
                <c:pt idx="65">
                  <c:v>163.62299999999999</c:v>
                </c:pt>
                <c:pt idx="66">
                  <c:v>133.197</c:v>
                </c:pt>
                <c:pt idx="67">
                  <c:v>103.738</c:v>
                </c:pt>
                <c:pt idx="68">
                  <c:v>90.59</c:v>
                </c:pt>
                <c:pt idx="69">
                  <c:v>88.474999999999994</c:v>
                </c:pt>
                <c:pt idx="70">
                  <c:v>90.164000000000001</c:v>
                </c:pt>
                <c:pt idx="71">
                  <c:v>92.212999999999994</c:v>
                </c:pt>
                <c:pt idx="72">
                  <c:v>94.573999999999998</c:v>
                </c:pt>
                <c:pt idx="73">
                  <c:v>98.114999999999995</c:v>
                </c:pt>
                <c:pt idx="74">
                  <c:v>102.705</c:v>
                </c:pt>
                <c:pt idx="75">
                  <c:v>109.78700000000001</c:v>
                </c:pt>
                <c:pt idx="76">
                  <c:v>118.426</c:v>
                </c:pt>
                <c:pt idx="77">
                  <c:v>128.68899999999999</c:v>
                </c:pt>
                <c:pt idx="78">
                  <c:v>139.77000000000001</c:v>
                </c:pt>
                <c:pt idx="79">
                  <c:v>151.262</c:v>
                </c:pt>
                <c:pt idx="80">
                  <c:v>164.91800000000001</c:v>
                </c:pt>
                <c:pt idx="81">
                  <c:v>176</c:v>
                </c:pt>
                <c:pt idx="82">
                  <c:v>185.459</c:v>
                </c:pt>
                <c:pt idx="83">
                  <c:v>191.066</c:v>
                </c:pt>
                <c:pt idx="84">
                  <c:v>193.459</c:v>
                </c:pt>
                <c:pt idx="85">
                  <c:v>190.55699999999999</c:v>
                </c:pt>
                <c:pt idx="86">
                  <c:v>181.08199999999999</c:v>
                </c:pt>
                <c:pt idx="87">
                  <c:v>166.24600000000001</c:v>
                </c:pt>
                <c:pt idx="88">
                  <c:v>143.62299999999999</c:v>
                </c:pt>
                <c:pt idx="89">
                  <c:v>116.21299999999999</c:v>
                </c:pt>
                <c:pt idx="90">
                  <c:v>91.328000000000003</c:v>
                </c:pt>
                <c:pt idx="91">
                  <c:v>77.180000000000007</c:v>
                </c:pt>
                <c:pt idx="92">
                  <c:v>72.885000000000005</c:v>
                </c:pt>
                <c:pt idx="93">
                  <c:v>72.59</c:v>
                </c:pt>
                <c:pt idx="94">
                  <c:v>72.721000000000004</c:v>
                </c:pt>
                <c:pt idx="95">
                  <c:v>72.442999999999998</c:v>
                </c:pt>
                <c:pt idx="96">
                  <c:v>73.033000000000001</c:v>
                </c:pt>
                <c:pt idx="97">
                  <c:v>72.245999999999995</c:v>
                </c:pt>
                <c:pt idx="98">
                  <c:v>72.295000000000002</c:v>
                </c:pt>
                <c:pt idx="99">
                  <c:v>71.869</c:v>
                </c:pt>
                <c:pt idx="100">
                  <c:v>72.459000000000003</c:v>
                </c:pt>
                <c:pt idx="101">
                  <c:v>72.343999999999994</c:v>
                </c:pt>
                <c:pt idx="102">
                  <c:v>72.361000000000004</c:v>
                </c:pt>
                <c:pt idx="103">
                  <c:v>71.507999999999996</c:v>
                </c:pt>
                <c:pt idx="104">
                  <c:v>72.459000000000003</c:v>
                </c:pt>
                <c:pt idx="105">
                  <c:v>71.180000000000007</c:v>
                </c:pt>
                <c:pt idx="106">
                  <c:v>70.754000000000005</c:v>
                </c:pt>
                <c:pt idx="107">
                  <c:v>72.295000000000002</c:v>
                </c:pt>
                <c:pt idx="108">
                  <c:v>71.671999999999997</c:v>
                </c:pt>
                <c:pt idx="109">
                  <c:v>71.492000000000004</c:v>
                </c:pt>
                <c:pt idx="110">
                  <c:v>71.278999999999996</c:v>
                </c:pt>
                <c:pt idx="111">
                  <c:v>71.671999999999997</c:v>
                </c:pt>
                <c:pt idx="112">
                  <c:v>71.295000000000002</c:v>
                </c:pt>
                <c:pt idx="113">
                  <c:v>72.049000000000007</c:v>
                </c:pt>
                <c:pt idx="114">
                  <c:v>71.966999999999999</c:v>
                </c:pt>
                <c:pt idx="115">
                  <c:v>70.966999999999999</c:v>
                </c:pt>
                <c:pt idx="116">
                  <c:v>71.41</c:v>
                </c:pt>
                <c:pt idx="117">
                  <c:v>71.721000000000004</c:v>
                </c:pt>
                <c:pt idx="118">
                  <c:v>72.376999999999995</c:v>
                </c:pt>
                <c:pt idx="119">
                  <c:v>73.885000000000005</c:v>
                </c:pt>
                <c:pt idx="120">
                  <c:v>74.41</c:v>
                </c:pt>
                <c:pt idx="121">
                  <c:v>76.835999999999999</c:v>
                </c:pt>
                <c:pt idx="122">
                  <c:v>78.180000000000007</c:v>
                </c:pt>
                <c:pt idx="123">
                  <c:v>79.474999999999994</c:v>
                </c:pt>
                <c:pt idx="124">
                  <c:v>79.393000000000001</c:v>
                </c:pt>
                <c:pt idx="125">
                  <c:v>79.802999999999997</c:v>
                </c:pt>
                <c:pt idx="126">
                  <c:v>79.573999999999998</c:v>
                </c:pt>
                <c:pt idx="127">
                  <c:v>78.474999999999994</c:v>
                </c:pt>
                <c:pt idx="128">
                  <c:v>76.525000000000006</c:v>
                </c:pt>
                <c:pt idx="129">
                  <c:v>72.950999999999993</c:v>
                </c:pt>
                <c:pt idx="130">
                  <c:v>72.066000000000003</c:v>
                </c:pt>
                <c:pt idx="131">
                  <c:v>70.754000000000005</c:v>
                </c:pt>
                <c:pt idx="132">
                  <c:v>69.212999999999994</c:v>
                </c:pt>
                <c:pt idx="133">
                  <c:v>66.983999999999995</c:v>
                </c:pt>
                <c:pt idx="134">
                  <c:v>65.311000000000007</c:v>
                </c:pt>
                <c:pt idx="135">
                  <c:v>65.393000000000001</c:v>
                </c:pt>
                <c:pt idx="136">
                  <c:v>65.540999999999997</c:v>
                </c:pt>
                <c:pt idx="137">
                  <c:v>65.033000000000001</c:v>
                </c:pt>
                <c:pt idx="138">
                  <c:v>65.097999999999999</c:v>
                </c:pt>
                <c:pt idx="139">
                  <c:v>64.869</c:v>
                </c:pt>
                <c:pt idx="140">
                  <c:v>65.295000000000002</c:v>
                </c:pt>
                <c:pt idx="141">
                  <c:v>64.492000000000004</c:v>
                </c:pt>
                <c:pt idx="142">
                  <c:v>64.343999999999994</c:v>
                </c:pt>
                <c:pt idx="143">
                  <c:v>65.606999999999999</c:v>
                </c:pt>
                <c:pt idx="144">
                  <c:v>65.097999999999999</c:v>
                </c:pt>
                <c:pt idx="145">
                  <c:v>63.802999999999997</c:v>
                </c:pt>
                <c:pt idx="146">
                  <c:v>63.984000000000002</c:v>
                </c:pt>
                <c:pt idx="147">
                  <c:v>65.066000000000003</c:v>
                </c:pt>
                <c:pt idx="148">
                  <c:v>65.114999999999995</c:v>
                </c:pt>
                <c:pt idx="149">
                  <c:v>65.278999999999996</c:v>
                </c:pt>
                <c:pt idx="150">
                  <c:v>66.097999999999999</c:v>
                </c:pt>
                <c:pt idx="151">
                  <c:v>66.918000000000006</c:v>
                </c:pt>
                <c:pt idx="152">
                  <c:v>68.361000000000004</c:v>
                </c:pt>
                <c:pt idx="153">
                  <c:v>69</c:v>
                </c:pt>
                <c:pt idx="154">
                  <c:v>69.361000000000004</c:v>
                </c:pt>
                <c:pt idx="155">
                  <c:v>69.983999999999995</c:v>
                </c:pt>
                <c:pt idx="156">
                  <c:v>71.311000000000007</c:v>
                </c:pt>
                <c:pt idx="157">
                  <c:v>70.295000000000002</c:v>
                </c:pt>
                <c:pt idx="158">
                  <c:v>70.131</c:v>
                </c:pt>
                <c:pt idx="159">
                  <c:v>68.59</c:v>
                </c:pt>
                <c:pt idx="160">
                  <c:v>67.77</c:v>
                </c:pt>
                <c:pt idx="161">
                  <c:v>65.869</c:v>
                </c:pt>
                <c:pt idx="162">
                  <c:v>64.835999999999999</c:v>
                </c:pt>
                <c:pt idx="163">
                  <c:v>64.819999999999993</c:v>
                </c:pt>
                <c:pt idx="164">
                  <c:v>63.753999999999998</c:v>
                </c:pt>
                <c:pt idx="165">
                  <c:v>62.426000000000002</c:v>
                </c:pt>
                <c:pt idx="166">
                  <c:v>62.311</c:v>
                </c:pt>
                <c:pt idx="167">
                  <c:v>63.033000000000001</c:v>
                </c:pt>
                <c:pt idx="168">
                  <c:v>62.639000000000003</c:v>
                </c:pt>
                <c:pt idx="169">
                  <c:v>62.23</c:v>
                </c:pt>
                <c:pt idx="170">
                  <c:v>62.835999999999999</c:v>
                </c:pt>
                <c:pt idx="171">
                  <c:v>62.786999999999999</c:v>
                </c:pt>
                <c:pt idx="172">
                  <c:v>62.59</c:v>
                </c:pt>
                <c:pt idx="173">
                  <c:v>61.720999999999997</c:v>
                </c:pt>
                <c:pt idx="174">
                  <c:v>62.131</c:v>
                </c:pt>
                <c:pt idx="175">
                  <c:v>61.851999999999997</c:v>
                </c:pt>
                <c:pt idx="176">
                  <c:v>62.459000000000003</c:v>
                </c:pt>
                <c:pt idx="177">
                  <c:v>61.82</c:v>
                </c:pt>
                <c:pt idx="178">
                  <c:v>62.393000000000001</c:v>
                </c:pt>
                <c:pt idx="179">
                  <c:v>62.18</c:v>
                </c:pt>
                <c:pt idx="180">
                  <c:v>63.048999999999999</c:v>
                </c:pt>
                <c:pt idx="181">
                  <c:v>62.393000000000001</c:v>
                </c:pt>
                <c:pt idx="182">
                  <c:v>62.18</c:v>
                </c:pt>
                <c:pt idx="183">
                  <c:v>61.377000000000002</c:v>
                </c:pt>
                <c:pt idx="184">
                  <c:v>62.82</c:v>
                </c:pt>
                <c:pt idx="185">
                  <c:v>61.557000000000002</c:v>
                </c:pt>
                <c:pt idx="186">
                  <c:v>62.148000000000003</c:v>
                </c:pt>
                <c:pt idx="187">
                  <c:v>61.802999999999997</c:v>
                </c:pt>
                <c:pt idx="188">
                  <c:v>62.262</c:v>
                </c:pt>
                <c:pt idx="189">
                  <c:v>60.77</c:v>
                </c:pt>
                <c:pt idx="190">
                  <c:v>62.097999999999999</c:v>
                </c:pt>
                <c:pt idx="191">
                  <c:v>61.491999999999997</c:v>
                </c:pt>
                <c:pt idx="192">
                  <c:v>61.786999999999999</c:v>
                </c:pt>
                <c:pt idx="193">
                  <c:v>61.279000000000003</c:v>
                </c:pt>
                <c:pt idx="194">
                  <c:v>62.851999999999997</c:v>
                </c:pt>
                <c:pt idx="195">
                  <c:v>62</c:v>
                </c:pt>
                <c:pt idx="196">
                  <c:v>62.393000000000001</c:v>
                </c:pt>
                <c:pt idx="197">
                  <c:v>62.360999999999997</c:v>
                </c:pt>
                <c:pt idx="198">
                  <c:v>62.048999999999999</c:v>
                </c:pt>
                <c:pt idx="199">
                  <c:v>62.164000000000001</c:v>
                </c:pt>
                <c:pt idx="200">
                  <c:v>61.426000000000002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78.650581458012951</c:v>
                </c:pt>
                <c:pt idx="1">
                  <c:v>78.908671502327167</c:v>
                </c:pt>
                <c:pt idx="2">
                  <c:v>79.167110474617274</c:v>
                </c:pt>
                <c:pt idx="3">
                  <c:v>79.425840056626129</c:v>
                </c:pt>
                <c:pt idx="4">
                  <c:v>79.684788065664463</c:v>
                </c:pt>
                <c:pt idx="5">
                  <c:v>79.943866540755295</c:v>
                </c:pt>
                <c:pt idx="6">
                  <c:v>80.20296964790208</c:v>
                </c:pt>
                <c:pt idx="7">
                  <c:v>80.461971401676337</c:v>
                </c:pt>
                <c:pt idx="8">
                  <c:v>80.720723204819393</c:v>
                </c:pt>
                <c:pt idx="9">
                  <c:v>80.97905121393147</c:v>
                </c:pt>
                <c:pt idx="10">
                  <c:v>81.23675354836918</c:v>
                </c:pt>
                <c:pt idx="11">
                  <c:v>81.493597372397488</c:v>
                </c:pt>
                <c:pt idx="12">
                  <c:v>81.74931589931056</c:v>
                </c:pt>
                <c:pt idx="13">
                  <c:v>82.003605393527323</c:v>
                </c:pt>
                <c:pt idx="14">
                  <c:v>82.256122286983953</c:v>
                </c:pt>
                <c:pt idx="15">
                  <c:v>82.506480586133137</c:v>
                </c:pt>
                <c:pt idx="16">
                  <c:v>82.75424983534144</c:v>
                </c:pt>
                <c:pt idx="17">
                  <c:v>82.998954035658898</c:v>
                </c:pt>
                <c:pt idx="18">
                  <c:v>83.240072114790948</c:v>
                </c:pt>
                <c:pt idx="19">
                  <c:v>83.477040831828049</c:v>
                </c:pt>
                <c:pt idx="20">
                  <c:v>83.709261414552259</c:v>
                </c:pt>
                <c:pt idx="21">
                  <c:v>83.936111812613646</c:v>
                </c:pt>
                <c:pt idx="22">
                  <c:v>84.156967259361252</c:v>
                </c:pt>
                <c:pt idx="23">
                  <c:v>84.371232926197166</c:v>
                </c:pt>
                <c:pt idx="24">
                  <c:v>84.578393881284583</c:v>
                </c:pt>
                <c:pt idx="25">
                  <c:v>84.778089370006583</c:v>
                </c:pt>
                <c:pt idx="26">
                  <c:v>84.970220625185007</c:v>
                </c:pt>
                <c:pt idx="27">
                  <c:v>85.155103938823572</c:v>
                </c:pt>
                <c:pt idx="28">
                  <c:v>85.333683439768436</c:v>
                </c:pt>
                <c:pt idx="29">
                  <c:v>85.507820648660442</c:v>
                </c:pt>
                <c:pt idx="30">
                  <c:v>85.68067998021462</c:v>
                </c:pt>
                <c:pt idx="31">
                  <c:v>85.857230292502436</c:v>
                </c:pt>
                <c:pt idx="32">
                  <c:v>86.044881494487001</c:v>
                </c:pt>
                <c:pt idx="33">
                  <c:v>86.254271082912069</c:v>
                </c:pt>
                <c:pt idx="34">
                  <c:v>86.500207142944674</c:v>
                </c:pt>
                <c:pt idx="35">
                  <c:v>86.802760694875829</c:v>
                </c:pt>
                <c:pt idx="36">
                  <c:v>87.188480417479937</c:v>
                </c:pt>
                <c:pt idx="37">
                  <c:v>87.691676354389458</c:v>
                </c:pt>
                <c:pt idx="38">
                  <c:v>88.355686675584536</c:v>
                </c:pt>
                <c:pt idx="39">
                  <c:v>89.234004550435458</c:v>
                </c:pt>
                <c:pt idx="40">
                  <c:v>90.391103760206235</c:v>
                </c:pt>
                <c:pt idx="41">
                  <c:v>91.902766481079027</c:v>
                </c:pt>
                <c:pt idx="42">
                  <c:v>93.855690833439382</c:v>
                </c:pt>
                <c:pt idx="43">
                  <c:v>96.346146536877512</c:v>
                </c:pt>
                <c:pt idx="44">
                  <c:v>99.477461884133504</c:v>
                </c:pt>
                <c:pt idx="45">
                  <c:v>103.35617102991837</c:v>
                </c:pt>
                <c:pt idx="46">
                  <c:v>108.08673191123866</c:v>
                </c:pt>
                <c:pt idx="47">
                  <c:v>113.76484296597768</c:v>
                </c:pt>
                <c:pt idx="48">
                  <c:v>120.4695371657288</c:v>
                </c:pt>
                <c:pt idx="49">
                  <c:v>128.25440446145404</c:v>
                </c:pt>
                <c:pt idx="50">
                  <c:v>137.13846992153799</c:v>
                </c:pt>
                <c:pt idx="51">
                  <c:v>147.09739810148892</c:v>
                </c:pt>
                <c:pt idx="52">
                  <c:v>158.05570863219214</c:v>
                </c:pt>
                <c:pt idx="53">
                  <c:v>169.88028216901412</c:v>
                </c:pt>
                <c:pt idx="54">
                  <c:v>182.37382302049906</c:v>
                </c:pt>
                <c:pt idx="55">
                  <c:v>195.26259621820404</c:v>
                </c:pt>
                <c:pt idx="56">
                  <c:v>208.16442630821496</c:v>
                </c:pt>
                <c:pt idx="57">
                  <c:v>220.51431463079825</c:v>
                </c:pt>
                <c:pt idx="58">
                  <c:v>231.43256023135589</c:v>
                </c:pt>
                <c:pt idx="59">
                  <c:v>239.57201670990912</c:v>
                </c:pt>
                <c:pt idx="60">
                  <c:v>243.08369068972056</c:v>
                </c:pt>
                <c:pt idx="61">
                  <c:v>239.91923720096807</c:v>
                </c:pt>
                <c:pt idx="62">
                  <c:v>228.59038110350571</c:v>
                </c:pt>
                <c:pt idx="63">
                  <c:v>209.15338964998136</c:v>
                </c:pt>
                <c:pt idx="64">
                  <c:v>183.80171957201486</c:v>
                </c:pt>
                <c:pt idx="65">
                  <c:v>156.47447680747572</c:v>
                </c:pt>
                <c:pt idx="66">
                  <c:v>131.50004504803368</c:v>
                </c:pt>
                <c:pt idx="67">
                  <c:v>112.03754608181131</c:v>
                </c:pt>
                <c:pt idx="68">
                  <c:v>99.242151805744939</c:v>
                </c:pt>
                <c:pt idx="69">
                  <c:v>92.497856198507691</c:v>
                </c:pt>
                <c:pt idx="70">
                  <c:v>90.311055872878839</c:v>
                </c:pt>
                <c:pt idx="71">
                  <c:v>91.187355966178288</c:v>
                </c:pt>
                <c:pt idx="72">
                  <c:v>94.087570224120384</c:v>
                </c:pt>
                <c:pt idx="73">
                  <c:v>98.469947539480643</c:v>
                </c:pt>
                <c:pt idx="74">
                  <c:v>104.12943951073682</c:v>
                </c:pt>
                <c:pt idx="75">
                  <c:v>111.01713693287641</c:v>
                </c:pt>
                <c:pt idx="76">
                  <c:v>119.11503718785598</c:v>
                </c:pt>
                <c:pt idx="77">
                  <c:v>128.36693008542716</c:v>
                </c:pt>
                <c:pt idx="78">
                  <c:v>138.64412054597665</c:v>
                </c:pt>
                <c:pt idx="79">
                  <c:v>149.728083193137</c:v>
                </c:pt>
                <c:pt idx="80">
                  <c:v>161.29468609219862</c:v>
                </c:pt>
                <c:pt idx="81">
                  <c:v>172.87081714053852</c:v>
                </c:pt>
                <c:pt idx="82">
                  <c:v>183.70475839155662</c:v>
                </c:pt>
                <c:pt idx="83">
                  <c:v>192.49999908226096</c:v>
                </c:pt>
                <c:pt idx="84">
                  <c:v>197.13551891256716</c:v>
                </c:pt>
                <c:pt idx="85">
                  <c:v>194.85152036742844</c:v>
                </c:pt>
                <c:pt idx="86">
                  <c:v>183.46153001860014</c:v>
                </c:pt>
                <c:pt idx="87">
                  <c:v>163.28257803997397</c:v>
                </c:pt>
                <c:pt idx="88">
                  <c:v>138.12364900599724</c:v>
                </c:pt>
                <c:pt idx="89">
                  <c:v>113.81346042855637</c:v>
                </c:pt>
                <c:pt idx="90">
                  <c:v>95.075069499340984</c:v>
                </c:pt>
                <c:pt idx="91">
                  <c:v>83.406620037740439</c:v>
                </c:pt>
                <c:pt idx="92">
                  <c:v>77.472392548422803</c:v>
                </c:pt>
                <c:pt idx="93">
                  <c:v>74.950489627587018</c:v>
                </c:pt>
                <c:pt idx="94">
                  <c:v>73.989014417753992</c:v>
                </c:pt>
                <c:pt idx="95">
                  <c:v>73.587929346208995</c:v>
                </c:pt>
                <c:pt idx="96">
                  <c:v>73.347159475485853</c:v>
                </c:pt>
                <c:pt idx="97">
                  <c:v>73.143711106241213</c:v>
                </c:pt>
                <c:pt idx="98">
                  <c:v>72.947965436434814</c:v>
                </c:pt>
                <c:pt idx="99">
                  <c:v>72.754271456396523</c:v>
                </c:pt>
                <c:pt idx="100">
                  <c:v>72.561796458128853</c:v>
                </c:pt>
                <c:pt idx="101">
                  <c:v>72.370531694106006</c:v>
                </c:pt>
                <c:pt idx="102">
                  <c:v>72.180686565167605</c:v>
                </c:pt>
                <c:pt idx="103">
                  <c:v>71.992685086608219</c:v>
                </c:pt>
                <c:pt idx="104">
                  <c:v>71.80728084989201</c:v>
                </c:pt>
                <c:pt idx="105">
                  <c:v>71.625737518388277</c:v>
                </c:pt>
                <c:pt idx="106">
                  <c:v>71.45008231614537</c:v>
                </c:pt>
                <c:pt idx="107">
                  <c:v>71.283442459269892</c:v>
                </c:pt>
                <c:pt idx="108">
                  <c:v>71.130464717805879</c:v>
                </c:pt>
                <c:pt idx="109">
                  <c:v>70.997799770244626</c:v>
                </c:pt>
                <c:pt idx="110">
                  <c:v>70.894605218386644</c:v>
                </c:pt>
                <c:pt idx="111">
                  <c:v>70.832985276689357</c:v>
                </c:pt>
                <c:pt idx="112">
                  <c:v>70.828245750428621</c:v>
                </c:pt>
                <c:pt idx="113">
                  <c:v>70.898808561736786</c:v>
                </c:pt>
                <c:pt idx="114">
                  <c:v>71.065613178190347</c:v>
                </c:pt>
                <c:pt idx="115">
                  <c:v>71.350847201745282</c:v>
                </c:pt>
                <c:pt idx="116">
                  <c:v>71.775907317805036</c:v>
                </c:pt>
                <c:pt idx="117">
                  <c:v>72.358596973488773</c:v>
                </c:pt>
                <c:pt idx="118">
                  <c:v>73.109692490718516</c:v>
                </c:pt>
                <c:pt idx="119">
                  <c:v>74.029056442169946</c:v>
                </c:pt>
                <c:pt idx="120">
                  <c:v>75.101204895295652</c:v>
                </c:pt>
                <c:pt idx="121">
                  <c:v>76.28930488075784</c:v>
                </c:pt>
                <c:pt idx="122">
                  <c:v>77.525179954132355</c:v>
                </c:pt>
                <c:pt idx="123">
                  <c:v>78.693288213177752</c:v>
                </c:pt>
                <c:pt idx="124">
                  <c:v>79.613679446338267</c:v>
                </c:pt>
                <c:pt idx="125">
                  <c:v>80.04448788902674</c:v>
                </c:pt>
                <c:pt idx="126">
                  <c:v>79.735293000698746</c:v>
                </c:pt>
                <c:pt idx="127">
                  <c:v>78.540681576694354</c:v>
                </c:pt>
                <c:pt idx="128">
                  <c:v>76.541612227722993</c:v>
                </c:pt>
                <c:pt idx="129">
                  <c:v>74.074627082082245</c:v>
                </c:pt>
                <c:pt idx="130">
                  <c:v>71.611670141987659</c:v>
                </c:pt>
                <c:pt idx="131">
                  <c:v>69.554509882198829</c:v>
                </c:pt>
                <c:pt idx="132">
                  <c:v>68.085758395341074</c:v>
                </c:pt>
                <c:pt idx="133">
                  <c:v>67.164216762719334</c:v>
                </c:pt>
                <c:pt idx="134">
                  <c:v>66.62867279638057</c:v>
                </c:pt>
                <c:pt idx="135">
                  <c:v>66.311117508995849</c:v>
                </c:pt>
                <c:pt idx="136">
                  <c:v>66.094999120855874</c:v>
                </c:pt>
                <c:pt idx="137">
                  <c:v>65.919099964055732</c:v>
                </c:pt>
                <c:pt idx="138">
                  <c:v>65.758139128701885</c:v>
                </c:pt>
                <c:pt idx="139">
                  <c:v>65.604174426852538</c:v>
                </c:pt>
                <c:pt idx="140">
                  <c:v>65.45617753888439</c:v>
                </c:pt>
                <c:pt idx="141">
                  <c:v>65.316001149823009</c:v>
                </c:pt>
                <c:pt idx="142">
                  <c:v>65.187527266655167</c:v>
                </c:pt>
                <c:pt idx="143">
                  <c:v>65.077064391166729</c:v>
                </c:pt>
                <c:pt idx="144">
                  <c:v>64.994175172403118</c:v>
                </c:pt>
                <c:pt idx="145">
                  <c:v>64.952560025673534</c:v>
                </c:pt>
                <c:pt idx="146">
                  <c:v>64.970669722587516</c:v>
                </c:pt>
                <c:pt idx="147">
                  <c:v>65.071634223772321</c:v>
                </c:pt>
                <c:pt idx="148">
                  <c:v>65.282021530348274</c:v>
                </c:pt>
                <c:pt idx="149">
                  <c:v>65.628952360273118</c:v>
                </c:pt>
                <c:pt idx="150">
                  <c:v>66.135185745316718</c:v>
                </c:pt>
                <c:pt idx="151">
                  <c:v>66.811822284275408</c:v>
                </c:pt>
                <c:pt idx="152">
                  <c:v>67.648095125539825</c:v>
                </c:pt>
                <c:pt idx="153">
                  <c:v>68.597753087085692</c:v>
                </c:pt>
                <c:pt idx="154">
                  <c:v>69.563635395039725</c:v>
                </c:pt>
                <c:pt idx="155">
                  <c:v>70.388657472317092</c:v>
                </c:pt>
                <c:pt idx="156">
                  <c:v>70.870582787206985</c:v>
                </c:pt>
                <c:pt idx="157">
                  <c:v>70.817571073176936</c:v>
                </c:pt>
                <c:pt idx="158">
                  <c:v>70.136937497632985</c:v>
                </c:pt>
                <c:pt idx="159">
                  <c:v>68.908902854353371</c:v>
                </c:pt>
                <c:pt idx="160">
                  <c:v>67.382307640497061</c:v>
                </c:pt>
                <c:pt idx="161">
                  <c:v>65.875091955881473</c:v>
                </c:pt>
                <c:pt idx="162">
                  <c:v>64.638812042454532</c:v>
                </c:pt>
                <c:pt idx="163">
                  <c:v>63.776273364414678</c:v>
                </c:pt>
                <c:pt idx="164">
                  <c:v>63.252186507288549</c:v>
                </c:pt>
                <c:pt idx="165">
                  <c:v>62.963084005829963</c:v>
                </c:pt>
                <c:pt idx="166">
                  <c:v>62.805541006213915</c:v>
                </c:pt>
                <c:pt idx="167">
                  <c:v>62.708788625668895</c:v>
                </c:pt>
                <c:pt idx="168">
                  <c:v>62.635497966329218</c:v>
                </c:pt>
                <c:pt idx="169">
                  <c:v>62.569744479338858</c:v>
                </c:pt>
                <c:pt idx="170">
                  <c:v>62.50582909967072</c:v>
                </c:pt>
                <c:pt idx="171">
                  <c:v>62.441924407064008</c:v>
                </c:pt>
                <c:pt idx="172">
                  <c:v>62.377407030820216</c:v>
                </c:pt>
                <c:pt idx="173">
                  <c:v>62.311978289830236</c:v>
                </c:pt>
                <c:pt idx="174">
                  <c:v>62.245429983351194</c:v>
                </c:pt>
                <c:pt idx="175">
                  <c:v>62.177592949903769</c:v>
                </c:pt>
                <c:pt idx="176">
                  <c:v>62.108327149885596</c:v>
                </c:pt>
                <c:pt idx="177">
                  <c:v>62.037519191716655</c:v>
                </c:pt>
                <c:pt idx="178">
                  <c:v>61.965080703369836</c:v>
                </c:pt>
                <c:pt idx="179">
                  <c:v>61.890946567764871</c:v>
                </c:pt>
                <c:pt idx="180">
                  <c:v>61.815072969313711</c:v>
                </c:pt>
                <c:pt idx="181">
                  <c:v>61.737435318250824</c:v>
                </c:pt>
                <c:pt idx="182">
                  <c:v>61.658026123370348</c:v>
                </c:pt>
                <c:pt idx="183">
                  <c:v>61.576852873688537</c:v>
                </c:pt>
                <c:pt idx="184">
                  <c:v>61.493935978054488</c:v>
                </c:pt>
                <c:pt idx="185">
                  <c:v>61.409306800620335</c:v>
                </c:pt>
                <c:pt idx="186">
                  <c:v>61.323005819870744</c:v>
                </c:pt>
                <c:pt idx="187">
                  <c:v>61.23508092987143</c:v>
                </c:pt>
                <c:pt idx="188">
                  <c:v>61.145585894658637</c:v>
                </c:pt>
                <c:pt idx="189">
                  <c:v>61.054578960283493</c:v>
                </c:pt>
                <c:pt idx="190">
                  <c:v>60.962121623895612</c:v>
                </c:pt>
                <c:pt idx="191">
                  <c:v>60.868277555299748</c:v>
                </c:pt>
                <c:pt idx="192">
                  <c:v>60.773111663512914</c:v>
                </c:pt>
                <c:pt idx="193">
                  <c:v>60.676689298842184</c:v>
                </c:pt>
                <c:pt idx="194">
                  <c:v>60.579075579745762</c:v>
                </c:pt>
                <c:pt idx="195">
                  <c:v>60.480334833089195</c:v>
                </c:pt>
                <c:pt idx="196">
                  <c:v>60.380530136236175</c:v>
                </c:pt>
                <c:pt idx="197">
                  <c:v>60.279722949603403</c:v>
                </c:pt>
                <c:pt idx="198">
                  <c:v>60.177972828762982</c:v>
                </c:pt>
                <c:pt idx="199">
                  <c:v>60.075337205813867</c:v>
                </c:pt>
                <c:pt idx="200">
                  <c:v>59.971871230496433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78.650581457474402</c:v>
                </c:pt>
                <c:pt idx="1">
                  <c:v>78.908671501101395</c:v>
                </c:pt>
                <c:pt idx="2">
                  <c:v>79.167110471863097</c:v>
                </c:pt>
                <c:pt idx="3">
                  <c:v>79.425840050517209</c:v>
                </c:pt>
                <c:pt idx="4">
                  <c:v>79.684788052288312</c:v>
                </c:pt>
                <c:pt idx="5">
                  <c:v>79.943866511842486</c:v>
                </c:pt>
                <c:pt idx="6">
                  <c:v>80.202969586208241</c:v>
                </c:pt>
                <c:pt idx="7">
                  <c:v>80.461971271723428</c:v>
                </c:pt>
                <c:pt idx="8">
                  <c:v>80.720722934596083</c:v>
                </c:pt>
                <c:pt idx="9">
                  <c:v>80.979050659239078</c:v>
                </c:pt>
                <c:pt idx="10">
                  <c:v>81.236752424348722</c:v>
                </c:pt>
                <c:pt idx="11">
                  <c:v>81.493595123918524</c:v>
                </c:pt>
                <c:pt idx="12">
                  <c:v>81.749311459176866</c:v>
                </c:pt>
                <c:pt idx="13">
                  <c:v>82.003596737953359</c:v>
                </c:pt>
                <c:pt idx="14">
                  <c:v>82.256105630309307</c:v>
                </c:pt>
                <c:pt idx="15">
                  <c:v>82.506448943447296</c:v>
                </c:pt>
                <c:pt idx="16">
                  <c:v>82.754190494871423</c:v>
                </c:pt>
                <c:pt idx="17">
                  <c:v>82.99884418030436</c:v>
                </c:pt>
                <c:pt idx="18">
                  <c:v>83.239871351602659</c:v>
                </c:pt>
                <c:pt idx="19">
                  <c:v>83.476678639252384</c:v>
                </c:pt>
                <c:pt idx="20">
                  <c:v>83.708616373122666</c:v>
                </c:pt>
                <c:pt idx="21">
                  <c:v>83.934977772855646</c:v>
                </c:pt>
                <c:pt idx="22">
                  <c:v>84.154999094119688</c:v>
                </c:pt>
                <c:pt idx="23">
                  <c:v>84.36786092717</c:v>
                </c:pt>
                <c:pt idx="24">
                  <c:v>84.572690847696862</c:v>
                </c:pt>
                <c:pt idx="25">
                  <c:v>84.768567614542292</c:v>
                </c:pt>
                <c:pt idx="26">
                  <c:v>84.95452709221648</c:v>
                </c:pt>
                <c:pt idx="27">
                  <c:v>85.129570046058788</c:v>
                </c:pt>
                <c:pt idx="28">
                  <c:v>85.292671912569247</c:v>
                </c:pt>
                <c:pt idx="29">
                  <c:v>85.442794585789741</c:v>
                </c:pt>
                <c:pt idx="30">
                  <c:v>85.578900182585528</c:v>
                </c:pt>
                <c:pt idx="31">
                  <c:v>85.699966656601717</c:v>
                </c:pt>
                <c:pt idx="32">
                  <c:v>85.805005025542542</c:v>
                </c:pt>
                <c:pt idx="33">
                  <c:v>85.893077864087303</c:v>
                </c:pt>
                <c:pt idx="34">
                  <c:v>85.96331860188134</c:v>
                </c:pt>
                <c:pt idx="35">
                  <c:v>86.014951060879213</c:v>
                </c:pt>
                <c:pt idx="36">
                  <c:v>86.047308578178658</c:v>
                </c:pt>
                <c:pt idx="37">
                  <c:v>86.059851998954215</c:v>
                </c:pt>
                <c:pt idx="38">
                  <c:v>86.052185798008551</c:v>
                </c:pt>
                <c:pt idx="39">
                  <c:v>86.024071604763876</c:v>
                </c:pt>
                <c:pt idx="40">
                  <c:v>85.97543846918218</c:v>
                </c:pt>
                <c:pt idx="41">
                  <c:v>85.906389315229319</c:v>
                </c:pt>
                <c:pt idx="42">
                  <c:v>85.817203179791235</c:v>
                </c:pt>
                <c:pt idx="43">
                  <c:v>85.708333019761241</c:v>
                </c:pt>
                <c:pt idx="44">
                  <c:v>85.580399075927659</c:v>
                </c:pt>
                <c:pt idx="45">
                  <c:v>85.434177994270698</c:v>
                </c:pt>
                <c:pt idx="46">
                  <c:v>85.27058810726065</c:v>
                </c:pt>
                <c:pt idx="47">
                  <c:v>85.090671454378551</c:v>
                </c:pt>
                <c:pt idx="48">
                  <c:v>84.895573259422193</c:v>
                </c:pt>
                <c:pt idx="49">
                  <c:v>84.686519673061753</c:v>
                </c:pt>
                <c:pt idx="50">
                  <c:v>84.464794628065121</c:v>
                </c:pt>
                <c:pt idx="51">
                  <c:v>84.231716641978636</c:v>
                </c:pt>
                <c:pt idx="52">
                  <c:v>83.988616342665779</c:v>
                </c:pt>
                <c:pt idx="53">
                  <c:v>83.736815394386468</c:v>
                </c:pt>
                <c:pt idx="54">
                  <c:v>83.477607376799867</c:v>
                </c:pt>
                <c:pt idx="55">
                  <c:v>83.212241028131061</c:v>
                </c:pt>
                <c:pt idx="56">
                  <c:v>82.941906118203121</c:v>
                </c:pt>
                <c:pt idx="57">
                  <c:v>82.667722077194995</c:v>
                </c:pt>
                <c:pt idx="58">
                  <c:v>82.39072937988125</c:v>
                </c:pt>
                <c:pt idx="59">
                  <c:v>82.111883578347758</c:v>
                </c:pt>
                <c:pt idx="60">
                  <c:v>81.832051791905002</c:v>
                </c:pt>
                <c:pt idx="61">
                  <c:v>81.552011402043433</c:v>
                </c:pt>
                <c:pt idx="62">
                  <c:v>81.272450661864482</c:v>
                </c:pt>
                <c:pt idx="63">
                  <c:v>80.993970911193841</c:v>
                </c:pt>
                <c:pt idx="64">
                  <c:v>80.717090087400109</c:v>
                </c:pt>
                <c:pt idx="65">
                  <c:v>80.442247234263291</c:v>
                </c:pt>
                <c:pt idx="66">
                  <c:v>80.169807733483992</c:v>
                </c:pt>
                <c:pt idx="67">
                  <c:v>79.900069012261071</c:v>
                </c:pt>
                <c:pt idx="68">
                  <c:v>79.633266512873632</c:v>
                </c:pt>
                <c:pt idx="69">
                  <c:v>79.369579743977241</c:v>
                </c:pt>
                <c:pt idx="70">
                  <c:v>79.109138266494256</c:v>
                </c:pt>
                <c:pt idx="71">
                  <c:v>78.852027498192513</c:v>
                </c:pt>
                <c:pt idx="72">
                  <c:v>78.598294249405015</c:v>
                </c:pt>
                <c:pt idx="73">
                  <c:v>78.347951927337036</c:v>
                </c:pt>
                <c:pt idx="74">
                  <c:v>78.100985367830177</c:v>
                </c:pt>
                <c:pt idx="75">
                  <c:v>77.857355271329297</c:v>
                </c:pt>
                <c:pt idx="76">
                  <c:v>77.617002234317397</c:v>
                </c:pt>
                <c:pt idx="77">
                  <c:v>77.379850378937263</c:v>
                </c:pt>
                <c:pt idx="78">
                  <c:v>77.145810592255827</c:v>
                </c:pt>
                <c:pt idx="79">
                  <c:v>76.914783393024365</c:v>
                </c:pt>
                <c:pt idx="80">
                  <c:v>76.68666144821259</c:v>
                </c:pt>
                <c:pt idx="81">
                  <c:v>76.461331764399119</c:v>
                </c:pt>
                <c:pt idx="82">
                  <c:v>76.238677580602072</c:v>
                </c:pt>
                <c:pt idx="83">
                  <c:v>76.018579989616995</c:v>
                </c:pt>
                <c:pt idx="84">
                  <c:v>75.800919314633845</c:v>
                </c:pt>
                <c:pt idx="85">
                  <c:v>75.585576267039897</c:v>
                </c:pt>
                <c:pt idx="86">
                  <c:v>75.372432910048005</c:v>
                </c:pt>
                <c:pt idx="87">
                  <c:v>75.161373451259095</c:v>
                </c:pt>
                <c:pt idx="88">
                  <c:v>74.952284885581648</c:v>
                </c:pt>
                <c:pt idx="89">
                  <c:v>74.745057508175037</c:v>
                </c:pt>
                <c:pt idx="90">
                  <c:v>74.539585315322739</c:v>
                </c:pt>
                <c:pt idx="91">
                  <c:v>74.335766309420364</c:v>
                </c:pt>
                <c:pt idx="92">
                  <c:v>74.133502722619554</c:v>
                </c:pt>
                <c:pt idx="93">
                  <c:v>73.932701172121327</c:v>
                </c:pt>
                <c:pt idx="94">
                  <c:v>73.733272758676819</c:v>
                </c:pt>
                <c:pt idx="95">
                  <c:v>73.535133118536891</c:v>
                </c:pt>
                <c:pt idx="96">
                  <c:v>73.338202437896939</c:v>
                </c:pt>
                <c:pt idx="97">
                  <c:v>73.142405437807014</c:v>
                </c:pt>
                <c:pt idx="98">
                  <c:v>72.947671336557988</c:v>
                </c:pt>
                <c:pt idx="99">
                  <c:v>72.75393379570427</c:v>
                </c:pt>
                <c:pt idx="100">
                  <c:v>72.561130855136511</c:v>
                </c:pt>
                <c:pt idx="101">
                  <c:v>72.369204861966381</c:v>
                </c:pt>
                <c:pt idx="102">
                  <c:v>72.178102397420261</c:v>
                </c:pt>
                <c:pt idx="103">
                  <c:v>71.987774205454087</c:v>
                </c:pt>
                <c:pt idx="104">
                  <c:v>71.798175126387108</c:v>
                </c:pt>
                <c:pt idx="105">
                  <c:v>71.609264038501451</c:v>
                </c:pt>
                <c:pt idx="106">
                  <c:v>71.421003810258526</c:v>
                </c:pt>
                <c:pt idx="107">
                  <c:v>71.233361265536885</c:v>
                </c:pt>
                <c:pt idx="108">
                  <c:v>71.046307164087935</c:v>
                </c:pt>
                <c:pt idx="109">
                  <c:v>70.859816199232711</c:v>
                </c:pt>
                <c:pt idx="110">
                  <c:v>70.673867014673746</c:v>
                </c:pt>
                <c:pt idx="111">
                  <c:v>70.488442242165419</c:v>
                </c:pt>
                <c:pt idx="112">
                  <c:v>70.303528561663654</c:v>
                </c:pt>
                <c:pt idx="113">
                  <c:v>70.119116785454736</c:v>
                </c:pt>
                <c:pt idx="114">
                  <c:v>69.935201967632068</c:v>
                </c:pt>
                <c:pt idx="115">
                  <c:v>69.751783540138675</c:v>
                </c:pt>
                <c:pt idx="116">
                  <c:v>69.568865476410281</c:v>
                </c:pt>
                <c:pt idx="117">
                  <c:v>69.386456483426002</c:v>
                </c:pt>
                <c:pt idx="118">
                  <c:v>69.204570222685575</c:v>
                </c:pt>
                <c:pt idx="119">
                  <c:v>69.023225560266596</c:v>
                </c:pt>
                <c:pt idx="120">
                  <c:v>68.842446845655473</c:v>
                </c:pt>
                <c:pt idx="121">
                  <c:v>68.66226421846963</c:v>
                </c:pt>
                <c:pt idx="122">
                  <c:v>68.482713941476419</c:v>
                </c:pt>
                <c:pt idx="123">
                  <c:v>68.303838757439152</c:v>
                </c:pt>
                <c:pt idx="124">
                  <c:v>68.125688266264646</c:v>
                </c:pt>
                <c:pt idx="125">
                  <c:v>67.948319317659951</c:v>
                </c:pt>
                <c:pt idx="126">
                  <c:v>67.771796413011998</c:v>
                </c:pt>
                <c:pt idx="127">
                  <c:v>67.596192108461224</c:v>
                </c:pt>
                <c:pt idx="128">
                  <c:v>67.421587409139747</c:v>
                </c:pt>
                <c:pt idx="129">
                  <c:v>67.248072142280947</c:v>
                </c:pt>
                <c:pt idx="130">
                  <c:v>67.075745294395389</c:v>
                </c:pt>
                <c:pt idx="131">
                  <c:v>66.904715294974523</c:v>
                </c:pt>
                <c:pt idx="132">
                  <c:v>66.7351002262848</c:v>
                </c:pt>
                <c:pt idx="133">
                  <c:v>66.567027935833195</c:v>
                </c:pt>
                <c:pt idx="134">
                  <c:v>66.400636025144109</c:v>
                </c:pt>
                <c:pt idx="135">
                  <c:v>66.236071685748939</c:v>
                </c:pt>
                <c:pt idx="136">
                  <c:v>66.07349135096689</c:v>
                </c:pt>
                <c:pt idx="137">
                  <c:v>65.913060130411409</c:v>
                </c:pt>
                <c:pt idx="138">
                  <c:v>65.754950993503115</c:v>
                </c:pt>
                <c:pt idx="139">
                  <c:v>65.599343668963854</c:v>
                </c:pt>
                <c:pt idx="140">
                  <c:v>65.446423229693465</c:v>
                </c:pt>
                <c:pt idx="141">
                  <c:v>65.296378336987686</c:v>
                </c:pt>
                <c:pt idx="142">
                  <c:v>65.149399125108374</c:v>
                </c:pt>
                <c:pt idx="143">
                  <c:v>65.005674717073774</c:v>
                </c:pt>
                <c:pt idx="144">
                  <c:v>64.865390375373195</c:v>
                </c:pt>
                <c:pt idx="145">
                  <c:v>64.728724307130562</c:v>
                </c:pt>
                <c:pt idx="146">
                  <c:v>64.595844161797714</c:v>
                </c:pt>
                <c:pt idx="147">
                  <c:v>64.466903280205031</c:v>
                </c:pt>
                <c:pt idx="148">
                  <c:v>64.342036775843951</c:v>
                </c:pt>
                <c:pt idx="149">
                  <c:v>64.221357551354345</c:v>
                </c:pt>
                <c:pt idx="150">
                  <c:v>64.104952373765073</c:v>
                </c:pt>
                <c:pt idx="151">
                  <c:v>63.992878149252647</c:v>
                </c:pt>
                <c:pt idx="152">
                  <c:v>63.885158550091191</c:v>
                </c:pt>
                <c:pt idx="153">
                  <c:v>63.78178115117209</c:v>
                </c:pt>
                <c:pt idx="154">
                  <c:v>63.682695229370395</c:v>
                </c:pt>
                <c:pt idx="155">
                  <c:v>63.587810365043765</c:v>
                </c:pt>
                <c:pt idx="156">
                  <c:v>63.496995960737095</c:v>
                </c:pt>
                <c:pt idx="157">
                  <c:v>63.410081758307953</c:v>
                </c:pt>
                <c:pt idx="158">
                  <c:v>63.326859393749473</c:v>
                </c:pt>
                <c:pt idx="159">
                  <c:v>63.24708498146871</c:v>
                </c:pt>
                <c:pt idx="160">
                  <c:v>63.170482669936099</c:v>
                </c:pt>
                <c:pt idx="161">
                  <c:v>63.096749062169529</c:v>
                </c:pt>
                <c:pt idx="162">
                  <c:v>63.025558351234999</c:v>
                </c:pt>
                <c:pt idx="163">
                  <c:v>62.956567986264247</c:v>
                </c:pt>
                <c:pt idx="164">
                  <c:v>62.88942466109259</c:v>
                </c:pt>
                <c:pt idx="165">
                  <c:v>62.823770407146384</c:v>
                </c:pt>
                <c:pt idx="166">
                  <c:v>62.759248575087177</c:v>
                </c:pt>
                <c:pt idx="167">
                  <c:v>62.69550950515665</c:v>
                </c:pt>
                <c:pt idx="168">
                  <c:v>62.632215712301829</c:v>
                </c:pt>
                <c:pt idx="169">
                  <c:v>62.569046446329892</c:v>
                </c:pt>
                <c:pt idx="170">
                  <c:v>62.505701526425113</c:v>
                </c:pt>
                <c:pt idx="171">
                  <c:v>62.44190439015015</c:v>
                </c:pt>
                <c:pt idx="172">
                  <c:v>62.377404336574266</c:v>
                </c:pt>
                <c:pt idx="173">
                  <c:v>62.311977978953713</c:v>
                </c:pt>
                <c:pt idx="174">
                  <c:v>62.245429952618231</c:v>
                </c:pt>
                <c:pt idx="175">
                  <c:v>62.177592947301932</c:v>
                </c:pt>
                <c:pt idx="176">
                  <c:v>62.10832714969704</c:v>
                </c:pt>
                <c:pt idx="177">
                  <c:v>62.037519191704959</c:v>
                </c:pt>
                <c:pt idx="178">
                  <c:v>61.965080703369217</c:v>
                </c:pt>
                <c:pt idx="179">
                  <c:v>61.890946567764843</c:v>
                </c:pt>
                <c:pt idx="180">
                  <c:v>61.815072969313711</c:v>
                </c:pt>
                <c:pt idx="181">
                  <c:v>61.737435318250824</c:v>
                </c:pt>
                <c:pt idx="182">
                  <c:v>61.658026123370348</c:v>
                </c:pt>
                <c:pt idx="183">
                  <c:v>61.576852873688537</c:v>
                </c:pt>
                <c:pt idx="184">
                  <c:v>61.493935978054488</c:v>
                </c:pt>
                <c:pt idx="185">
                  <c:v>61.409306800620335</c:v>
                </c:pt>
                <c:pt idx="186">
                  <c:v>61.323005819870744</c:v>
                </c:pt>
                <c:pt idx="187">
                  <c:v>61.23508092987143</c:v>
                </c:pt>
                <c:pt idx="188">
                  <c:v>61.145585894658637</c:v>
                </c:pt>
                <c:pt idx="189">
                  <c:v>61.054578960283493</c:v>
                </c:pt>
                <c:pt idx="190">
                  <c:v>60.962121623895612</c:v>
                </c:pt>
                <c:pt idx="191">
                  <c:v>60.868277555299748</c:v>
                </c:pt>
                <c:pt idx="192">
                  <c:v>60.773111663512914</c:v>
                </c:pt>
                <c:pt idx="193">
                  <c:v>60.676689298842184</c:v>
                </c:pt>
                <c:pt idx="194">
                  <c:v>60.579075579745762</c:v>
                </c:pt>
                <c:pt idx="195">
                  <c:v>60.480334833089195</c:v>
                </c:pt>
                <c:pt idx="196">
                  <c:v>60.380530136236175</c:v>
                </c:pt>
                <c:pt idx="197">
                  <c:v>60.279722949603403</c:v>
                </c:pt>
                <c:pt idx="198">
                  <c:v>60.177972828762982</c:v>
                </c:pt>
                <c:pt idx="199">
                  <c:v>60.075337205813867</c:v>
                </c:pt>
                <c:pt idx="200">
                  <c:v>59.971871230496433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78.459000000000003</c:v>
                </c:pt>
                <c:pt idx="1">
                  <c:v>78.525000000000006</c:v>
                </c:pt>
                <c:pt idx="2">
                  <c:v>78.606999999999999</c:v>
                </c:pt>
                <c:pt idx="3">
                  <c:v>79.049000000000007</c:v>
                </c:pt>
                <c:pt idx="4">
                  <c:v>78.902000000000001</c:v>
                </c:pt>
                <c:pt idx="5">
                  <c:v>78.933999999999997</c:v>
                </c:pt>
                <c:pt idx="6">
                  <c:v>78.835999999999999</c:v>
                </c:pt>
                <c:pt idx="7">
                  <c:v>78.278999999999996</c:v>
                </c:pt>
                <c:pt idx="8">
                  <c:v>77.721000000000004</c:v>
                </c:pt>
                <c:pt idx="9">
                  <c:v>78.147999999999996</c:v>
                </c:pt>
                <c:pt idx="10">
                  <c:v>77.442999999999998</c:v>
                </c:pt>
                <c:pt idx="11">
                  <c:v>77.802999999999997</c:v>
                </c:pt>
                <c:pt idx="12">
                  <c:v>77.361000000000004</c:v>
                </c:pt>
                <c:pt idx="13">
                  <c:v>78.573999999999998</c:v>
                </c:pt>
                <c:pt idx="14">
                  <c:v>78.983999999999995</c:v>
                </c:pt>
                <c:pt idx="15">
                  <c:v>77.950999999999993</c:v>
                </c:pt>
                <c:pt idx="16">
                  <c:v>78.097999999999999</c:v>
                </c:pt>
                <c:pt idx="17">
                  <c:v>77.819999999999993</c:v>
                </c:pt>
                <c:pt idx="18">
                  <c:v>78.164000000000001</c:v>
                </c:pt>
                <c:pt idx="19">
                  <c:v>78.097999999999999</c:v>
                </c:pt>
                <c:pt idx="20">
                  <c:v>77.688999999999993</c:v>
                </c:pt>
                <c:pt idx="21">
                  <c:v>78.212999999999994</c:v>
                </c:pt>
                <c:pt idx="22">
                  <c:v>79.295000000000002</c:v>
                </c:pt>
                <c:pt idx="23">
                  <c:v>78.212999999999994</c:v>
                </c:pt>
                <c:pt idx="24">
                  <c:v>79.033000000000001</c:v>
                </c:pt>
                <c:pt idx="25">
                  <c:v>78.933999999999997</c:v>
                </c:pt>
                <c:pt idx="26">
                  <c:v>79.23</c:v>
                </c:pt>
                <c:pt idx="27">
                  <c:v>81.114999999999995</c:v>
                </c:pt>
                <c:pt idx="28">
                  <c:v>80.131</c:v>
                </c:pt>
                <c:pt idx="29">
                  <c:v>79.376999999999995</c:v>
                </c:pt>
                <c:pt idx="30">
                  <c:v>80.869</c:v>
                </c:pt>
                <c:pt idx="31">
                  <c:v>81.426000000000002</c:v>
                </c:pt>
                <c:pt idx="32">
                  <c:v>81.393000000000001</c:v>
                </c:pt>
                <c:pt idx="33">
                  <c:v>82.82</c:v>
                </c:pt>
                <c:pt idx="34">
                  <c:v>82.902000000000001</c:v>
                </c:pt>
                <c:pt idx="35">
                  <c:v>83.704999999999998</c:v>
                </c:pt>
                <c:pt idx="36">
                  <c:v>85.869</c:v>
                </c:pt>
                <c:pt idx="37">
                  <c:v>85.852000000000004</c:v>
                </c:pt>
                <c:pt idx="38">
                  <c:v>87.311000000000007</c:v>
                </c:pt>
                <c:pt idx="39">
                  <c:v>87.721000000000004</c:v>
                </c:pt>
                <c:pt idx="40">
                  <c:v>88.933999999999997</c:v>
                </c:pt>
                <c:pt idx="41">
                  <c:v>90.474999999999994</c:v>
                </c:pt>
                <c:pt idx="42">
                  <c:v>92.114999999999995</c:v>
                </c:pt>
                <c:pt idx="43">
                  <c:v>93.525000000000006</c:v>
                </c:pt>
                <c:pt idx="44">
                  <c:v>95.492000000000004</c:v>
                </c:pt>
                <c:pt idx="45">
                  <c:v>98.869</c:v>
                </c:pt>
                <c:pt idx="46">
                  <c:v>100.574</c:v>
                </c:pt>
                <c:pt idx="47">
                  <c:v>104.672</c:v>
                </c:pt>
                <c:pt idx="48">
                  <c:v>111.18</c:v>
                </c:pt>
                <c:pt idx="49">
                  <c:v>117.77</c:v>
                </c:pt>
                <c:pt idx="50">
                  <c:v>126.131</c:v>
                </c:pt>
                <c:pt idx="51">
                  <c:v>136.04900000000001</c:v>
                </c:pt>
                <c:pt idx="52">
                  <c:v>149.47499999999999</c:v>
                </c:pt>
                <c:pt idx="53">
                  <c:v>163.65600000000001</c:v>
                </c:pt>
                <c:pt idx="54">
                  <c:v>179.34399999999999</c:v>
                </c:pt>
                <c:pt idx="55">
                  <c:v>194.78700000000001</c:v>
                </c:pt>
                <c:pt idx="56">
                  <c:v>209.01599999999999</c:v>
                </c:pt>
                <c:pt idx="57">
                  <c:v>220.41</c:v>
                </c:pt>
                <c:pt idx="58">
                  <c:v>228.83600000000001</c:v>
                </c:pt>
                <c:pt idx="59">
                  <c:v>233.57400000000001</c:v>
                </c:pt>
                <c:pt idx="60">
                  <c:v>235.18</c:v>
                </c:pt>
                <c:pt idx="61">
                  <c:v>232.62299999999999</c:v>
                </c:pt>
                <c:pt idx="62">
                  <c:v>226.23</c:v>
                </c:pt>
                <c:pt idx="63">
                  <c:v>212.50800000000001</c:v>
                </c:pt>
                <c:pt idx="64">
                  <c:v>190.50800000000001</c:v>
                </c:pt>
                <c:pt idx="65">
                  <c:v>161.96700000000001</c:v>
                </c:pt>
                <c:pt idx="66">
                  <c:v>128.16399999999999</c:v>
                </c:pt>
                <c:pt idx="67">
                  <c:v>96.852000000000004</c:v>
                </c:pt>
                <c:pt idx="68">
                  <c:v>83.82</c:v>
                </c:pt>
                <c:pt idx="69">
                  <c:v>80.459000000000003</c:v>
                </c:pt>
                <c:pt idx="70">
                  <c:v>83.376999999999995</c:v>
                </c:pt>
                <c:pt idx="71">
                  <c:v>86.311000000000007</c:v>
                </c:pt>
                <c:pt idx="72">
                  <c:v>88.835999999999999</c:v>
                </c:pt>
                <c:pt idx="73">
                  <c:v>93.474999999999994</c:v>
                </c:pt>
                <c:pt idx="74">
                  <c:v>98.343999999999994</c:v>
                </c:pt>
                <c:pt idx="75">
                  <c:v>105.443</c:v>
                </c:pt>
                <c:pt idx="76">
                  <c:v>112.82</c:v>
                </c:pt>
                <c:pt idx="77">
                  <c:v>123.492</c:v>
                </c:pt>
                <c:pt idx="78">
                  <c:v>135.59</c:v>
                </c:pt>
                <c:pt idx="79">
                  <c:v>148.49199999999999</c:v>
                </c:pt>
                <c:pt idx="80">
                  <c:v>162.066</c:v>
                </c:pt>
                <c:pt idx="81">
                  <c:v>173.78700000000001</c:v>
                </c:pt>
                <c:pt idx="82">
                  <c:v>182.83600000000001</c:v>
                </c:pt>
                <c:pt idx="83">
                  <c:v>189.62299999999999</c:v>
                </c:pt>
                <c:pt idx="84">
                  <c:v>191.279</c:v>
                </c:pt>
                <c:pt idx="85">
                  <c:v>188.04900000000001</c:v>
                </c:pt>
                <c:pt idx="86">
                  <c:v>177.75399999999999</c:v>
                </c:pt>
                <c:pt idx="87">
                  <c:v>160.197</c:v>
                </c:pt>
                <c:pt idx="88">
                  <c:v>136.63900000000001</c:v>
                </c:pt>
                <c:pt idx="89">
                  <c:v>107.738</c:v>
                </c:pt>
                <c:pt idx="90">
                  <c:v>82</c:v>
                </c:pt>
                <c:pt idx="91">
                  <c:v>72.016000000000005</c:v>
                </c:pt>
                <c:pt idx="92">
                  <c:v>70.426000000000002</c:v>
                </c:pt>
                <c:pt idx="93">
                  <c:v>69.131</c:v>
                </c:pt>
                <c:pt idx="94">
                  <c:v>69.688999999999993</c:v>
                </c:pt>
                <c:pt idx="95">
                  <c:v>70.376999999999995</c:v>
                </c:pt>
                <c:pt idx="96">
                  <c:v>69.311000000000007</c:v>
                </c:pt>
                <c:pt idx="97">
                  <c:v>69.459000000000003</c:v>
                </c:pt>
                <c:pt idx="98">
                  <c:v>69.885000000000005</c:v>
                </c:pt>
                <c:pt idx="99">
                  <c:v>69.262</c:v>
                </c:pt>
                <c:pt idx="100">
                  <c:v>68.066000000000003</c:v>
                </c:pt>
                <c:pt idx="101">
                  <c:v>68.638999999999996</c:v>
                </c:pt>
                <c:pt idx="102">
                  <c:v>69.114999999999995</c:v>
                </c:pt>
                <c:pt idx="103">
                  <c:v>68.802999999999997</c:v>
                </c:pt>
                <c:pt idx="104">
                  <c:v>68.704999999999998</c:v>
                </c:pt>
                <c:pt idx="105">
                  <c:v>69.295000000000002</c:v>
                </c:pt>
                <c:pt idx="106">
                  <c:v>68.966999999999999</c:v>
                </c:pt>
                <c:pt idx="107">
                  <c:v>68.081999999999994</c:v>
                </c:pt>
                <c:pt idx="108">
                  <c:v>69.262</c:v>
                </c:pt>
                <c:pt idx="109">
                  <c:v>69.066000000000003</c:v>
                </c:pt>
                <c:pt idx="110">
                  <c:v>68.933999999999997</c:v>
                </c:pt>
                <c:pt idx="111">
                  <c:v>68.835999999999999</c:v>
                </c:pt>
                <c:pt idx="112">
                  <c:v>69.262</c:v>
                </c:pt>
                <c:pt idx="113">
                  <c:v>68.721000000000004</c:v>
                </c:pt>
                <c:pt idx="114">
                  <c:v>68.540999999999997</c:v>
                </c:pt>
                <c:pt idx="115">
                  <c:v>70.131</c:v>
                </c:pt>
                <c:pt idx="116">
                  <c:v>69.147999999999996</c:v>
                </c:pt>
                <c:pt idx="117">
                  <c:v>70.787000000000006</c:v>
                </c:pt>
                <c:pt idx="118">
                  <c:v>71.131</c:v>
                </c:pt>
                <c:pt idx="119">
                  <c:v>72.361000000000004</c:v>
                </c:pt>
                <c:pt idx="120">
                  <c:v>72.525000000000006</c:v>
                </c:pt>
                <c:pt idx="121">
                  <c:v>75.59</c:v>
                </c:pt>
                <c:pt idx="122">
                  <c:v>75.966999999999999</c:v>
                </c:pt>
                <c:pt idx="123">
                  <c:v>79.343999999999994</c:v>
                </c:pt>
                <c:pt idx="124">
                  <c:v>79.704999999999998</c:v>
                </c:pt>
                <c:pt idx="125">
                  <c:v>80.180000000000007</c:v>
                </c:pt>
                <c:pt idx="126">
                  <c:v>79.738</c:v>
                </c:pt>
                <c:pt idx="127">
                  <c:v>77.902000000000001</c:v>
                </c:pt>
                <c:pt idx="128">
                  <c:v>75.459000000000003</c:v>
                </c:pt>
                <c:pt idx="129">
                  <c:v>74.59</c:v>
                </c:pt>
                <c:pt idx="130">
                  <c:v>72.525000000000006</c:v>
                </c:pt>
                <c:pt idx="131">
                  <c:v>68.704999999999998</c:v>
                </c:pt>
                <c:pt idx="132">
                  <c:v>68</c:v>
                </c:pt>
                <c:pt idx="133">
                  <c:v>65.638999999999996</c:v>
                </c:pt>
                <c:pt idx="134">
                  <c:v>65.212999999999994</c:v>
                </c:pt>
                <c:pt idx="135">
                  <c:v>63.82</c:v>
                </c:pt>
                <c:pt idx="136">
                  <c:v>63.902000000000001</c:v>
                </c:pt>
                <c:pt idx="137">
                  <c:v>64.245999999999995</c:v>
                </c:pt>
                <c:pt idx="138">
                  <c:v>62.753999999999998</c:v>
                </c:pt>
                <c:pt idx="139">
                  <c:v>63.131</c:v>
                </c:pt>
                <c:pt idx="140">
                  <c:v>63.360999999999997</c:v>
                </c:pt>
                <c:pt idx="141">
                  <c:v>63.851999999999997</c:v>
                </c:pt>
                <c:pt idx="142">
                  <c:v>62.262</c:v>
                </c:pt>
                <c:pt idx="143">
                  <c:v>63.639000000000003</c:v>
                </c:pt>
                <c:pt idx="144">
                  <c:v>63.426000000000002</c:v>
                </c:pt>
                <c:pt idx="145">
                  <c:v>61.984000000000002</c:v>
                </c:pt>
                <c:pt idx="146">
                  <c:v>63.933999999999997</c:v>
                </c:pt>
                <c:pt idx="147">
                  <c:v>63.131</c:v>
                </c:pt>
                <c:pt idx="148">
                  <c:v>63.622999999999998</c:v>
                </c:pt>
                <c:pt idx="149">
                  <c:v>64.147999999999996</c:v>
                </c:pt>
                <c:pt idx="150">
                  <c:v>67.066000000000003</c:v>
                </c:pt>
                <c:pt idx="151">
                  <c:v>67.164000000000001</c:v>
                </c:pt>
                <c:pt idx="152">
                  <c:v>66.787000000000006</c:v>
                </c:pt>
                <c:pt idx="153">
                  <c:v>67.933999999999997</c:v>
                </c:pt>
                <c:pt idx="154">
                  <c:v>68.902000000000001</c:v>
                </c:pt>
                <c:pt idx="155">
                  <c:v>70.459000000000003</c:v>
                </c:pt>
                <c:pt idx="156">
                  <c:v>69.656000000000006</c:v>
                </c:pt>
                <c:pt idx="157">
                  <c:v>69.507999999999996</c:v>
                </c:pt>
                <c:pt idx="158">
                  <c:v>68.278999999999996</c:v>
                </c:pt>
                <c:pt idx="159">
                  <c:v>67.180000000000007</c:v>
                </c:pt>
                <c:pt idx="160">
                  <c:v>65.933999999999997</c:v>
                </c:pt>
                <c:pt idx="161">
                  <c:v>64.197000000000003</c:v>
                </c:pt>
                <c:pt idx="162">
                  <c:v>62.82</c:v>
                </c:pt>
                <c:pt idx="163">
                  <c:v>61.82</c:v>
                </c:pt>
                <c:pt idx="164">
                  <c:v>61.082000000000001</c:v>
                </c:pt>
                <c:pt idx="165">
                  <c:v>60.524999999999999</c:v>
                </c:pt>
                <c:pt idx="166">
                  <c:v>61.097999999999999</c:v>
                </c:pt>
                <c:pt idx="167">
                  <c:v>60.951000000000001</c:v>
                </c:pt>
                <c:pt idx="168">
                  <c:v>60.475000000000001</c:v>
                </c:pt>
                <c:pt idx="169">
                  <c:v>60.951000000000001</c:v>
                </c:pt>
                <c:pt idx="170">
                  <c:v>61.753999999999998</c:v>
                </c:pt>
                <c:pt idx="171">
                  <c:v>60.671999999999997</c:v>
                </c:pt>
                <c:pt idx="172">
                  <c:v>60.475000000000001</c:v>
                </c:pt>
                <c:pt idx="173">
                  <c:v>60.475000000000001</c:v>
                </c:pt>
                <c:pt idx="174">
                  <c:v>61.048999999999999</c:v>
                </c:pt>
                <c:pt idx="175">
                  <c:v>60.393000000000001</c:v>
                </c:pt>
                <c:pt idx="176">
                  <c:v>60.786999999999999</c:v>
                </c:pt>
                <c:pt idx="177">
                  <c:v>60.393000000000001</c:v>
                </c:pt>
                <c:pt idx="178">
                  <c:v>60.491999999999997</c:v>
                </c:pt>
                <c:pt idx="179">
                  <c:v>61.082000000000001</c:v>
                </c:pt>
                <c:pt idx="180">
                  <c:v>60.164000000000001</c:v>
                </c:pt>
                <c:pt idx="181">
                  <c:v>60.279000000000003</c:v>
                </c:pt>
                <c:pt idx="182">
                  <c:v>59.966999999999999</c:v>
                </c:pt>
                <c:pt idx="183">
                  <c:v>61.015999999999998</c:v>
                </c:pt>
                <c:pt idx="184">
                  <c:v>60.902000000000001</c:v>
                </c:pt>
                <c:pt idx="185">
                  <c:v>60.802999999999997</c:v>
                </c:pt>
                <c:pt idx="186">
                  <c:v>59.933999999999997</c:v>
                </c:pt>
                <c:pt idx="187">
                  <c:v>61.131</c:v>
                </c:pt>
                <c:pt idx="188">
                  <c:v>60.557000000000002</c:v>
                </c:pt>
                <c:pt idx="189">
                  <c:v>60.933999999999997</c:v>
                </c:pt>
                <c:pt idx="190">
                  <c:v>60.59</c:v>
                </c:pt>
                <c:pt idx="191">
                  <c:v>60.753999999999998</c:v>
                </c:pt>
                <c:pt idx="192">
                  <c:v>59.689</c:v>
                </c:pt>
                <c:pt idx="193">
                  <c:v>61.015999999999998</c:v>
                </c:pt>
                <c:pt idx="194">
                  <c:v>60.671999999999997</c:v>
                </c:pt>
                <c:pt idx="195">
                  <c:v>59.917999999999999</c:v>
                </c:pt>
                <c:pt idx="196">
                  <c:v>60.048999999999999</c:v>
                </c:pt>
                <c:pt idx="197">
                  <c:v>58.524999999999999</c:v>
                </c:pt>
                <c:pt idx="198">
                  <c:v>60.508000000000003</c:v>
                </c:pt>
                <c:pt idx="199">
                  <c:v>59.655999999999999</c:v>
                </c:pt>
                <c:pt idx="200">
                  <c:v>60.671999999999997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76.063551706108285</c:v>
                </c:pt>
                <c:pt idx="1">
                  <c:v>76.289482077606067</c:v>
                </c:pt>
                <c:pt idx="2">
                  <c:v>76.515318627535606</c:v>
                </c:pt>
                <c:pt idx="3">
                  <c:v>76.740978487360664</c:v>
                </c:pt>
                <c:pt idx="4">
                  <c:v>76.966364532455842</c:v>
                </c:pt>
                <c:pt idx="5">
                  <c:v>77.191363642364422</c:v>
                </c:pt>
                <c:pt idx="6">
                  <c:v>77.415844816598934</c:v>
                </c:pt>
                <c:pt idx="7">
                  <c:v>77.639657147346526</c:v>
                </c:pt>
                <c:pt idx="8">
                  <c:v>77.862627654905026</c:v>
                </c:pt>
                <c:pt idx="9">
                  <c:v>78.084558997794488</c:v>
                </c:pt>
                <c:pt idx="10">
                  <c:v>78.305227077932045</c:v>
                </c:pt>
                <c:pt idx="11">
                  <c:v>78.524378573065235</c:v>
                </c:pt>
                <c:pt idx="12">
                  <c:v>78.741728445444906</c:v>
                </c:pt>
                <c:pt idx="13">
                  <c:v>78.956957500008798</c:v>
                </c:pt>
                <c:pt idx="14">
                  <c:v>79.169710101044814</c:v>
                </c:pt>
                <c:pt idx="15">
                  <c:v>79.379592209364958</c:v>
                </c:pt>
                <c:pt idx="16">
                  <c:v>79.586169981363994</c:v>
                </c:pt>
                <c:pt idx="17">
                  <c:v>79.788969289998548</c:v>
                </c:pt>
                <c:pt idx="18">
                  <c:v>79.987476704260061</c:v>
                </c:pt>
                <c:pt idx="19">
                  <c:v>80.181142723728456</c:v>
                </c:pt>
                <c:pt idx="20">
                  <c:v>80.369388442325103</c:v>
                </c:pt>
                <c:pt idx="21">
                  <c:v>80.551617353784067</c:v>
                </c:pt>
                <c:pt idx="22">
                  <c:v>80.727234762907088</c:v>
                </c:pt>
                <c:pt idx="23">
                  <c:v>80.895678289971073</c:v>
                </c:pt>
                <c:pt idx="24">
                  <c:v>81.056464309594261</c:v>
                </c:pt>
                <c:pt idx="25">
                  <c:v>81.209256898052331</c:v>
                </c:pt>
                <c:pt idx="26">
                  <c:v>81.353967994387347</c:v>
                </c:pt>
                <c:pt idx="27">
                  <c:v>81.490899977518495</c:v>
                </c:pt>
                <c:pt idx="28">
                  <c:v>81.620944605296742</c:v>
                </c:pt>
                <c:pt idx="29">
                  <c:v>81.745855009610494</c:v>
                </c:pt>
                <c:pt idx="30">
                  <c:v>81.868609788013089</c:v>
                </c:pt>
                <c:pt idx="31">
                  <c:v>81.993889572632924</c:v>
                </c:pt>
                <c:pt idx="32">
                  <c:v>82.128685971635718</c:v>
                </c:pt>
                <c:pt idx="33">
                  <c:v>82.283059445988158</c:v>
                </c:pt>
                <c:pt idx="34">
                  <c:v>82.471055343360206</c:v>
                </c:pt>
                <c:pt idx="35">
                  <c:v>82.711774784662907</c:v>
                </c:pt>
                <c:pt idx="36">
                  <c:v>83.030578391881406</c:v>
                </c:pt>
                <c:pt idx="37">
                  <c:v>83.460375416147301</c:v>
                </c:pt>
                <c:pt idx="38">
                  <c:v>84.042918909940383</c:v>
                </c:pt>
                <c:pt idx="39">
                  <c:v>84.829990550723139</c:v>
                </c:pt>
                <c:pt idx="40">
                  <c:v>85.884319360139443</c:v>
                </c:pt>
                <c:pt idx="41">
                  <c:v>87.280041281835764</c:v>
                </c:pt>
                <c:pt idx="42">
                  <c:v>89.102477372465003</c:v>
                </c:pt>
                <c:pt idx="43">
                  <c:v>91.446994462706314</c:v>
                </c:pt>
                <c:pt idx="44">
                  <c:v>94.416721346767204</c:v>
                </c:pt>
                <c:pt idx="45">
                  <c:v>98.118933128648791</c:v>
                </c:pt>
                <c:pt idx="46">
                  <c:v>102.6599916622044</c:v>
                </c:pt>
                <c:pt idx="47">
                  <c:v>108.13884300901739</c:v>
                </c:pt>
                <c:pt idx="48">
                  <c:v>114.63922056202532</c:v>
                </c:pt>
                <c:pt idx="49">
                  <c:v>122.22087605110566</c:v>
                </c:pt>
                <c:pt idx="50">
                  <c:v>130.9103447424171</c:v>
                </c:pt>
                <c:pt idx="51">
                  <c:v>140.69192352402817</c:v>
                </c:pt>
                <c:pt idx="52">
                  <c:v>151.49966558234988</c:v>
                </c:pt>
                <c:pt idx="53">
                  <c:v>163.21117982632111</c:v>
                </c:pt>
                <c:pt idx="54">
                  <c:v>175.64351814072171</c:v>
                </c:pt>
                <c:pt idx="55">
                  <c:v>188.54923527561721</c:v>
                </c:pt>
                <c:pt idx="56">
                  <c:v>201.60382768291277</c:v>
                </c:pt>
                <c:pt idx="57">
                  <c:v>214.36054524974509</c:v>
                </c:pt>
                <c:pt idx="58">
                  <c:v>226.13066443544616</c:v>
                </c:pt>
                <c:pt idx="59">
                  <c:v>235.76272923738546</c:v>
                </c:pt>
                <c:pt idx="60">
                  <c:v>241.40852754442028</c:v>
                </c:pt>
                <c:pt idx="61">
                  <c:v>240.5776478790707</c:v>
                </c:pt>
                <c:pt idx="62">
                  <c:v>230.87600021569293</c:v>
                </c:pt>
                <c:pt idx="63">
                  <c:v>211.43534691083485</c:v>
                </c:pt>
                <c:pt idx="64">
                  <c:v>184.21486155824272</c:v>
                </c:pt>
                <c:pt idx="65">
                  <c:v>153.93601810783321</c:v>
                </c:pt>
                <c:pt idx="66">
                  <c:v>126.24720121475536</c:v>
                </c:pt>
                <c:pt idx="67">
                  <c:v>105.26596630969792</c:v>
                </c:pt>
                <c:pt idx="68">
                  <c:v>92.241621202532059</c:v>
                </c:pt>
                <c:pt idx="69">
                  <c:v>86.017666178677757</c:v>
                </c:pt>
                <c:pt idx="70">
                  <c:v>84.488237326777522</c:v>
                </c:pt>
                <c:pt idx="71">
                  <c:v>85.830766820378258</c:v>
                </c:pt>
                <c:pt idx="72">
                  <c:v>88.967388351482512</c:v>
                </c:pt>
                <c:pt idx="73">
                  <c:v>93.451077438133026</c:v>
                </c:pt>
                <c:pt idx="74">
                  <c:v>99.180200171223788</c:v>
                </c:pt>
                <c:pt idx="75">
                  <c:v>106.17456132551901</c:v>
                </c:pt>
                <c:pt idx="76">
                  <c:v>114.45286518026666</c:v>
                </c:pt>
                <c:pt idx="77">
                  <c:v>123.97509254805189</c:v>
                </c:pt>
                <c:pt idx="78">
                  <c:v>134.61474135176022</c:v>
                </c:pt>
                <c:pt idx="79">
                  <c:v>146.14344054930274</c:v>
                </c:pt>
                <c:pt idx="80">
                  <c:v>158.21576765233894</c:v>
                </c:pt>
                <c:pt idx="81">
                  <c:v>170.3247131396617</c:v>
                </c:pt>
                <c:pt idx="82">
                  <c:v>181.65926799190984</c:v>
                </c:pt>
                <c:pt idx="83">
                  <c:v>190.79713501485219</c:v>
                </c:pt>
                <c:pt idx="84">
                  <c:v>195.37329683179863</c:v>
                </c:pt>
                <c:pt idx="85">
                  <c:v>192.31671068874297</c:v>
                </c:pt>
                <c:pt idx="86">
                  <c:v>179.34007940589697</c:v>
                </c:pt>
                <c:pt idx="87">
                  <c:v>157.20758132019691</c:v>
                </c:pt>
                <c:pt idx="88">
                  <c:v>130.63059151504052</c:v>
                </c:pt>
                <c:pt idx="89">
                  <c:v>106.12729802478846</c:v>
                </c:pt>
                <c:pt idx="90">
                  <c:v>88.319164989194732</c:v>
                </c:pt>
                <c:pt idx="91">
                  <c:v>77.994971105034352</c:v>
                </c:pt>
                <c:pt idx="92">
                  <c:v>73.164308751097792</c:v>
                </c:pt>
                <c:pt idx="93">
                  <c:v>71.287395888478258</c:v>
                </c:pt>
                <c:pt idx="94">
                  <c:v>70.620825590606316</c:v>
                </c:pt>
                <c:pt idx="95">
                  <c:v>70.33976247064156</c:v>
                </c:pt>
                <c:pt idx="96">
                  <c:v>70.155645436866024</c:v>
                </c:pt>
                <c:pt idx="97">
                  <c:v>69.991484411663379</c:v>
                </c:pt>
                <c:pt idx="98">
                  <c:v>69.831330691797746</c:v>
                </c:pt>
                <c:pt idx="99">
                  <c:v>69.672576482687163</c:v>
                </c:pt>
                <c:pt idx="100">
                  <c:v>69.514887861142853</c:v>
                </c:pt>
                <c:pt idx="101">
                  <c:v>69.358282074749468</c:v>
                </c:pt>
                <c:pt idx="102">
                  <c:v>69.202906789333127</c:v>
                </c:pt>
                <c:pt idx="103">
                  <c:v>69.049084060614575</c:v>
                </c:pt>
                <c:pt idx="104">
                  <c:v>68.897423602729987</c:v>
                </c:pt>
                <c:pt idx="105">
                  <c:v>68.749001020084592</c:v>
                </c:pt>
                <c:pt idx="106">
                  <c:v>68.605620785375507</c:v>
                </c:pt>
                <c:pt idx="107">
                  <c:v>68.47018485836351</c:v>
                </c:pt>
                <c:pt idx="108">
                  <c:v>68.347180601375328</c:v>
                </c:pt>
                <c:pt idx="109">
                  <c:v>68.24328416761584</c:v>
                </c:pt>
                <c:pt idx="110">
                  <c:v>68.168044900588541</c:v>
                </c:pt>
                <c:pt idx="111">
                  <c:v>68.134571474917706</c:v>
                </c:pt>
                <c:pt idx="112">
                  <c:v>68.16008447350319</c:v>
                </c:pt>
                <c:pt idx="113">
                  <c:v>68.266141589294818</c:v>
                </c:pt>
                <c:pt idx="114">
                  <c:v>68.478296125661331</c:v>
                </c:pt>
                <c:pt idx="115">
                  <c:v>68.824937995221489</c:v>
                </c:pt>
                <c:pt idx="116">
                  <c:v>69.335111443204056</c:v>
                </c:pt>
                <c:pt idx="117">
                  <c:v>70.035220526993712</c:v>
                </c:pt>
                <c:pt idx="118">
                  <c:v>70.944712078102071</c:v>
                </c:pt>
                <c:pt idx="119">
                  <c:v>72.070986710418453</c:v>
                </c:pt>
                <c:pt idx="120">
                  <c:v>73.40368414192794</c:v>
                </c:pt>
                <c:pt idx="121">
                  <c:v>74.90762772394821</c:v>
                </c:pt>
                <c:pt idx="122">
                  <c:v>76.511796721563911</c:v>
                </c:pt>
                <c:pt idx="123">
                  <c:v>78.090478921867458</c:v>
                </c:pt>
                <c:pt idx="124">
                  <c:v>79.438383308118418</c:v>
                </c:pt>
                <c:pt idx="125">
                  <c:v>80.260513961197404</c:v>
                </c:pt>
                <c:pt idx="126">
                  <c:v>80.219926767765728</c:v>
                </c:pt>
                <c:pt idx="127">
                  <c:v>79.073472864911366</c:v>
                </c:pt>
                <c:pt idx="128">
                  <c:v>76.847913006806138</c:v>
                </c:pt>
                <c:pt idx="129">
                  <c:v>73.921014759790125</c:v>
                </c:pt>
                <c:pt idx="130">
                  <c:v>70.897292188669311</c:v>
                </c:pt>
                <c:pt idx="131">
                  <c:v>68.333062929462272</c:v>
                </c:pt>
                <c:pt idx="132">
                  <c:v>66.507998736011842</c:v>
                </c:pt>
                <c:pt idx="133">
                  <c:v>65.392704389517178</c:v>
                </c:pt>
                <c:pt idx="134">
                  <c:v>64.782128080306322</c:v>
                </c:pt>
                <c:pt idx="135">
                  <c:v>64.454433301648507</c:v>
                </c:pt>
                <c:pt idx="136">
                  <c:v>64.255462057382715</c:v>
                </c:pt>
                <c:pt idx="137">
                  <c:v>64.105415084996693</c:v>
                </c:pt>
                <c:pt idx="138">
                  <c:v>63.972175225527401</c:v>
                </c:pt>
                <c:pt idx="139">
                  <c:v>63.846003324112438</c:v>
                </c:pt>
                <c:pt idx="140">
                  <c:v>63.725775781498058</c:v>
                </c:pt>
                <c:pt idx="141">
                  <c:v>63.61390163133639</c:v>
                </c:pt>
                <c:pt idx="142">
                  <c:v>63.515370164562228</c:v>
                </c:pt>
                <c:pt idx="143">
                  <c:v>63.438340553763965</c:v>
                </c:pt>
                <c:pt idx="144">
                  <c:v>63.395221122732799</c:v>
                </c:pt>
                <c:pt idx="145">
                  <c:v>63.403741835943066</c:v>
                </c:pt>
                <c:pt idx="146">
                  <c:v>63.487554795779197</c:v>
                </c:pt>
                <c:pt idx="147">
                  <c:v>63.675778915149358</c:v>
                </c:pt>
                <c:pt idx="148">
                  <c:v>64.000832323614475</c:v>
                </c:pt>
                <c:pt idx="149">
                  <c:v>64.493951930071802</c:v>
                </c:pt>
                <c:pt idx="150">
                  <c:v>65.17792025800496</c:v>
                </c:pt>
                <c:pt idx="151">
                  <c:v>66.056466767122572</c:v>
                </c:pt>
                <c:pt idx="152">
                  <c:v>67.099546231007764</c:v>
                </c:pt>
                <c:pt idx="153">
                  <c:v>68.224542635882244</c:v>
                </c:pt>
                <c:pt idx="154">
                  <c:v>69.278822647140359</c:v>
                </c:pt>
                <c:pt idx="155">
                  <c:v>70.040719101089508</c:v>
                </c:pt>
                <c:pt idx="156">
                  <c:v>70.264538014116425</c:v>
                </c:pt>
                <c:pt idx="157">
                  <c:v>69.77851307231073</c:v>
                </c:pt>
                <c:pt idx="158">
                  <c:v>68.594787983951178</c:v>
                </c:pt>
                <c:pt idx="159">
                  <c:v>66.948098070443535</c:v>
                </c:pt>
                <c:pt idx="160">
                  <c:v>65.208975349596898</c:v>
                </c:pt>
                <c:pt idx="161">
                  <c:v>63.71600852981058</c:v>
                </c:pt>
                <c:pt idx="162">
                  <c:v>62.643252611729082</c:v>
                </c:pt>
                <c:pt idx="163">
                  <c:v>61.982726774017756</c:v>
                </c:pt>
                <c:pt idx="164">
                  <c:v>61.620938462271049</c:v>
                </c:pt>
                <c:pt idx="165">
                  <c:v>61.430287565700496</c:v>
                </c:pt>
                <c:pt idx="166">
                  <c:v>61.319391201472584</c:v>
                </c:pt>
                <c:pt idx="167">
                  <c:v>61.239187811995798</c:v>
                </c:pt>
                <c:pt idx="168">
                  <c:v>61.168790870483392</c:v>
                </c:pt>
                <c:pt idx="169">
                  <c:v>61.100909376760278</c:v>
                </c:pt>
                <c:pt idx="170">
                  <c:v>61.033357670979534</c:v>
                </c:pt>
                <c:pt idx="171">
                  <c:v>60.96549625098914</c:v>
                </c:pt>
                <c:pt idx="172">
                  <c:v>60.897078305124751</c:v>
                </c:pt>
                <c:pt idx="173">
                  <c:v>60.827951362114874</c:v>
                </c:pt>
                <c:pt idx="174">
                  <c:v>60.757994524088865</c:v>
                </c:pt>
                <c:pt idx="175">
                  <c:v>60.687107329471232</c:v>
                </c:pt>
                <c:pt idx="176">
                  <c:v>60.615207588244566</c:v>
                </c:pt>
                <c:pt idx="177">
                  <c:v>60.542230302130818</c:v>
                </c:pt>
                <c:pt idx="178">
                  <c:v>60.468126530314343</c:v>
                </c:pt>
                <c:pt idx="179">
                  <c:v>60.392862113566927</c:v>
                </c:pt>
                <c:pt idx="180">
                  <c:v>60.31641629903303</c:v>
                </c:pt>
                <c:pt idx="181">
                  <c:v>60.238780315295323</c:v>
                </c:pt>
                <c:pt idx="182">
                  <c:v>60.159955940974683</c:v>
                </c:pt>
                <c:pt idx="183">
                  <c:v>60.079954102374359</c:v>
                </c:pt>
                <c:pt idx="184">
                  <c:v>59.998793528059615</c:v>
                </c:pt>
                <c:pt idx="185">
                  <c:v>59.91649948117125</c:v>
                </c:pt>
                <c:pt idx="186">
                  <c:v>59.833102583919391</c:v>
                </c:pt>
                <c:pt idx="187">
                  <c:v>59.748637743208356</c:v>
                </c:pt>
                <c:pt idx="188">
                  <c:v>59.66314318174215</c:v>
                </c:pt>
                <c:pt idx="189">
                  <c:v>59.576659575235418</c:v>
                </c:pt>
                <c:pt idx="190">
                  <c:v>59.489229293447181</c:v>
                </c:pt>
                <c:pt idx="191">
                  <c:v>59.40089574058068</c:v>
                </c:pt>
                <c:pt idx="192">
                  <c:v>59.311702789056319</c:v>
                </c:pt>
                <c:pt idx="193">
                  <c:v>59.221694299663845</c:v>
                </c:pt>
                <c:pt idx="194">
                  <c:v>59.130913720539496</c:v>
                </c:pt>
                <c:pt idx="195">
                  <c:v>59.039403757200681</c:v>
                </c:pt>
                <c:pt idx="196">
                  <c:v>58.94720610592676</c:v>
                </c:pt>
                <c:pt idx="197">
                  <c:v>58.854361243028045</c:v>
                </c:pt>
                <c:pt idx="198">
                  <c:v>58.760908262938784</c:v>
                </c:pt>
                <c:pt idx="199">
                  <c:v>58.666884758555121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76.063551705703318</c:v>
                </c:pt>
                <c:pt idx="1">
                  <c:v>76.289482076677885</c:v>
                </c:pt>
                <c:pt idx="2">
                  <c:v>76.515318625435697</c:v>
                </c:pt>
                <c:pt idx="3">
                  <c:v>76.740978482671139</c:v>
                </c:pt>
                <c:pt idx="4">
                  <c:v>76.966364522118397</c:v>
                </c:pt>
                <c:pt idx="5">
                  <c:v>77.19136361987097</c:v>
                </c:pt>
                <c:pt idx="6">
                  <c:v>77.41584476828676</c:v>
                </c:pt>
                <c:pt idx="7">
                  <c:v>77.639657044919403</c:v>
                </c:pt>
                <c:pt idx="8">
                  <c:v>77.862627440551279</c:v>
                </c:pt>
                <c:pt idx="9">
                  <c:v>78.084558554997216</c:v>
                </c:pt>
                <c:pt idx="10">
                  <c:v>78.305226175038456</c:v>
                </c:pt>
                <c:pt idx="11">
                  <c:v>78.524376755767975</c:v>
                </c:pt>
                <c:pt idx="12">
                  <c:v>78.741724834896772</c:v>
                </c:pt>
                <c:pt idx="13">
                  <c:v>78.956950419278115</c:v>
                </c:pt>
                <c:pt idx="14">
                  <c:v>79.169696394096334</c:v>
                </c:pt>
                <c:pt idx="15">
                  <c:v>79.379566017811854</c:v>
                </c:pt>
                <c:pt idx="16">
                  <c:v>79.586120579937301</c:v>
                </c:pt>
                <c:pt idx="17">
                  <c:v>79.788877313791048</c:v>
                </c:pt>
                <c:pt idx="18">
                  <c:v>79.987307672126775</c:v>
                </c:pt>
                <c:pt idx="19">
                  <c:v>80.18083608937107</c:v>
                </c:pt>
                <c:pt idx="20">
                  <c:v>80.368839369279868</c:v>
                </c:pt>
                <c:pt idx="21">
                  <c:v>80.550646850071104</c:v>
                </c:pt>
                <c:pt idx="22">
                  <c:v>80.725541509157509</c:v>
                </c:pt>
                <c:pt idx="23">
                  <c:v>80.89276217489406</c:v>
                </c:pt>
                <c:pt idx="24">
                  <c:v>81.051507011461936</c:v>
                </c:pt>
                <c:pt idx="25">
                  <c:v>81.200938433205266</c:v>
                </c:pt>
                <c:pt idx="26">
                  <c:v>81.340189584484264</c:v>
                </c:pt>
                <c:pt idx="27">
                  <c:v>81.468372488671079</c:v>
                </c:pt>
                <c:pt idx="28">
                  <c:v>81.584587923966993</c:v>
                </c:pt>
                <c:pt idx="29">
                  <c:v>81.687937023640913</c:v>
                </c:pt>
                <c:pt idx="30">
                  <c:v>81.777534524445329</c:v>
                </c:pt>
                <c:pt idx="31">
                  <c:v>81.852523501006445</c:v>
                </c:pt>
                <c:pt idx="32">
                  <c:v>81.9120913290526</c:v>
                </c:pt>
                <c:pt idx="33">
                  <c:v>81.955486521204946</c:v>
                </c:pt>
                <c:pt idx="34">
                  <c:v>81.982035982016072</c:v>
                </c:pt>
                <c:pt idx="35">
                  <c:v>81.991162141608385</c:v>
                </c:pt>
                <c:pt idx="36">
                  <c:v>81.982399357995817</c:v>
                </c:pt>
                <c:pt idx="37">
                  <c:v>81.955408935352921</c:v>
                </c:pt>
                <c:pt idx="38">
                  <c:v>81.909992096589974</c:v>
                </c:pt>
                <c:pt idx="39">
                  <c:v>81.846100279139293</c:v>
                </c:pt>
                <c:pt idx="40">
                  <c:v>81.763842195505418</c:v>
                </c:pt>
                <c:pt idx="41">
                  <c:v>81.663487213903835</c:v>
                </c:pt>
                <c:pt idx="42">
                  <c:v>81.545464764231056</c:v>
                </c:pt>
                <c:pt idx="43">
                  <c:v>81.410359651823867</c:v>
                </c:pt>
                <c:pt idx="44">
                  <c:v>81.258903353893459</c:v>
                </c:pt>
                <c:pt idx="45">
                  <c:v>81.091961566990236</c:v>
                </c:pt>
                <c:pt idx="46">
                  <c:v>80.910518453592147</c:v>
                </c:pt>
                <c:pt idx="47">
                  <c:v>80.715658188164127</c:v>
                </c:pt>
                <c:pt idx="48">
                  <c:v>80.508544516612787</c:v>
                </c:pt>
                <c:pt idx="49">
                  <c:v>80.290399110511245</c:v>
                </c:pt>
                <c:pt idx="50">
                  <c:v>80.062479515781405</c:v>
                </c:pt>
                <c:pt idx="51">
                  <c:v>79.826057466217989</c:v>
                </c:pt>
                <c:pt idx="52">
                  <c:v>79.582398260903688</c:v>
                </c:pt>
                <c:pt idx="53">
                  <c:v>79.332741799918495</c:v>
                </c:pt>
                <c:pt idx="54">
                  <c:v>79.078285745428701</c:v>
                </c:pt>
                <c:pt idx="55">
                  <c:v>78.820171136524664</c:v>
                </c:pt>
                <c:pt idx="56">
                  <c:v>78.5594706467771</c:v>
                </c:pt>
                <c:pt idx="57">
                  <c:v>78.297179542606756</c:v>
                </c:pt>
                <c:pt idx="58">
                  <c:v>78.034209285306574</c:v>
                </c:pt>
                <c:pt idx="59">
                  <c:v>77.771383624608774</c:v>
                </c:pt>
                <c:pt idx="60">
                  <c:v>77.509436959384487</c:v>
                </c:pt>
                <c:pt idx="61">
                  <c:v>77.249014691630421</c:v>
                </c:pt>
                <c:pt idx="62">
                  <c:v>76.990675271901239</c:v>
                </c:pt>
                <c:pt idx="63">
                  <c:v>76.734893625160112</c:v>
                </c:pt>
                <c:pt idx="64">
                  <c:v>76.482065652322831</c:v>
                </c:pt>
                <c:pt idx="65">
                  <c:v>76.232513520966307</c:v>
                </c:pt>
                <c:pt idx="66">
                  <c:v>75.986491485237991</c:v>
                </c:pt>
                <c:pt idx="67">
                  <c:v>75.74419200672925</c:v>
                </c:pt>
                <c:pt idx="68">
                  <c:v>75.505751982226769</c:v>
                </c:pt>
                <c:pt idx="69">
                  <c:v>75.271258918623303</c:v>
                </c:pt>
                <c:pt idx="70">
                  <c:v>75.040756928199556</c:v>
                </c:pt>
                <c:pt idx="71">
                  <c:v>74.814252447823108</c:v>
                </c:pt>
                <c:pt idx="72">
                  <c:v>74.59171961263938</c:v>
                </c:pt>
                <c:pt idx="73">
                  <c:v>74.373105238196729</c:v>
                </c:pt>
                <c:pt idx="74">
                  <c:v>74.158333384582178</c:v>
                </c:pt>
                <c:pt idx="75">
                  <c:v>73.947309492177212</c:v>
                </c:pt>
                <c:pt idx="76">
                  <c:v>73.73992409134145</c:v>
                </c:pt>
                <c:pt idx="77">
                  <c:v>73.536056098050466</c:v>
                </c:pt>
                <c:pt idx="78">
                  <c:v>73.335575714639219</c:v>
                </c:pt>
                <c:pt idx="79">
                  <c:v>73.138346959734747</c:v>
                </c:pt>
                <c:pt idx="80">
                  <c:v>72.944229854584421</c:v>
                </c:pt>
                <c:pt idx="81">
                  <c:v>72.753082294648479</c:v>
                </c:pt>
                <c:pt idx="82">
                  <c:v>72.564761635845244</c:v>
                </c:pt>
                <c:pt idx="83">
                  <c:v>72.379126024487732</c:v>
                </c:pt>
                <c:pt idx="84">
                  <c:v>72.196035498959134</c:v>
                </c:pt>
                <c:pt idx="85">
                  <c:v>72.015352889738637</c:v>
                </c:pt>
                <c:pt idx="86">
                  <c:v>71.836944542659012</c:v>
                </c:pt>
                <c:pt idx="87">
                  <c:v>71.660680888378906</c:v>
                </c:pt>
                <c:pt idx="88">
                  <c:v>71.486436879082234</c:v>
                </c:pt>
                <c:pt idx="89">
                  <c:v>71.31409231144363</c:v>
                </c:pt>
                <c:pt idx="90">
                  <c:v>71.143532052978458</c:v>
                </c:pt>
                <c:pt idx="91">
                  <c:v>70.974646187063939</c:v>
                </c:pt>
                <c:pt idx="92">
                  <c:v>70.807330090199571</c:v>
                </c:pt>
                <c:pt idx="93">
                  <c:v>70.641484453484026</c:v>
                </c:pt>
                <c:pt idx="94">
                  <c:v>70.477015258831742</c:v>
                </c:pt>
                <c:pt idx="95">
                  <c:v>70.313833719133513</c:v>
                </c:pt>
                <c:pt idx="96">
                  <c:v>70.151856190383427</c:v>
                </c:pt>
                <c:pt idx="97">
                  <c:v>69.991004062739663</c:v>
                </c:pt>
                <c:pt idx="98">
                  <c:v>69.8312036365556</c:v>
                </c:pt>
                <c:pt idx="99">
                  <c:v>69.672385988599714</c:v>
                </c:pt>
                <c:pt idx="100">
                  <c:v>69.51448683296924</c:v>
                </c:pt>
                <c:pt idx="101">
                  <c:v>69.357446380585458</c:v>
                </c:pt>
                <c:pt idx="102">
                  <c:v>69.201209200625684</c:v>
                </c:pt>
                <c:pt idx="103">
                  <c:v>69.045724086794465</c:v>
                </c:pt>
                <c:pt idx="104">
                  <c:v>68.890943930948893</c:v>
                </c:pt>
                <c:pt idx="105">
                  <c:v>68.736825606269207</c:v>
                </c:pt>
                <c:pt idx="106">
                  <c:v>68.583329861891244</c:v>
                </c:pt>
                <c:pt idx="107">
                  <c:v>68.430421230691039</c:v>
                </c:pt>
                <c:pt idx="108">
                  <c:v>68.278067951719905</c:v>
                </c:pt>
                <c:pt idx="109">
                  <c:v>68.126241908630021</c:v>
                </c:pt>
                <c:pt idx="110">
                  <c:v>67.97491858529375</c:v>
                </c:pt>
                <c:pt idx="111">
                  <c:v>67.824077039701493</c:v>
                </c:pt>
                <c:pt idx="112">
                  <c:v>67.673699897112897</c:v>
                </c:pt>
                <c:pt idx="113">
                  <c:v>67.523773363329369</c:v>
                </c:pt>
                <c:pt idx="114">
                  <c:v>67.374287258842045</c:v>
                </c:pt>
                <c:pt idx="115">
                  <c:v>67.225235074482526</c:v>
                </c:pt>
                <c:pt idx="116">
                  <c:v>67.076614049052012</c:v>
                </c:pt>
                <c:pt idx="117">
                  <c:v>66.928425269218621</c:v>
                </c:pt>
                <c:pt idx="118">
                  <c:v>66.780673791742771</c:v>
                </c:pt>
                <c:pt idx="119">
                  <c:v>66.633368787800393</c:v>
                </c:pt>
                <c:pt idx="120">
                  <c:v>66.486523708814204</c:v>
                </c:pt>
                <c:pt idx="121">
                  <c:v>66.340156472756235</c:v>
                </c:pt>
                <c:pt idx="122">
                  <c:v>66.194289669335106</c:v>
                </c:pt>
                <c:pt idx="123">
                  <c:v>66.048950781816487</c:v>
                </c:pt>
                <c:pt idx="124">
                  <c:v>65.904172422421567</c:v>
                </c:pt>
                <c:pt idx="125">
                  <c:v>65.759992577299528</c:v>
                </c:pt>
                <c:pt idx="126">
                  <c:v>65.616454855955027</c:v>
                </c:pt>
                <c:pt idx="127">
                  <c:v>65.473608738725972</c:v>
                </c:pt>
                <c:pt idx="128">
                  <c:v>65.331509814443962</c:v>
                </c:pt>
                <c:pt idx="129">
                  <c:v>65.190219998774808</c:v>
                </c:pt>
                <c:pt idx="130">
                  <c:v>65.049807721944518</c:v>
                </c:pt>
                <c:pt idx="131">
                  <c:v>64.910348072638897</c:v>
                </c:pt>
                <c:pt idx="132">
                  <c:v>64.771922882870143</c:v>
                </c:pt>
                <c:pt idx="133">
                  <c:v>64.634620736606536</c:v>
                </c:pt>
                <c:pt idx="134">
                  <c:v>64.498536883061263</c:v>
                </c:pt>
                <c:pt idx="135">
                  <c:v>64.363773033866195</c:v>
                </c:pt>
                <c:pt idx="136">
                  <c:v>64.230437022080551</c:v>
                </c:pt>
                <c:pt idx="137">
                  <c:v>64.098642300306011</c:v>
                </c:pt>
                <c:pt idx="138">
                  <c:v>63.968507255325925</c:v>
                </c:pt>
                <c:pt idx="139">
                  <c:v>63.840154317916209</c:v>
                </c:pt>
                <c:pt idx="140">
                  <c:v>63.713708849052594</c:v>
                </c:pt>
                <c:pt idx="141">
                  <c:v>63.589297787921311</c:v>
                </c:pt>
                <c:pt idx="142">
                  <c:v>63.467048053152865</c:v>
                </c:pt>
                <c:pt idx="143">
                  <c:v>63.347084696689286</c:v>
                </c:pt>
                <c:pt idx="144">
                  <c:v>63.229528819713813</c:v>
                </c:pt>
                <c:pt idx="145">
                  <c:v>63.114495272006941</c:v>
                </c:pt>
                <c:pt idx="146">
                  <c:v>63.0020901696479</c:v>
                </c:pt>
                <c:pt idx="147">
                  <c:v>62.892408280631884</c:v>
                </c:pt>
                <c:pt idx="148">
                  <c:v>62.785530342958296</c:v>
                </c:pt>
                <c:pt idx="149">
                  <c:v>62.681520394069068</c:v>
                </c:pt>
                <c:pt idx="150">
                  <c:v>62.580423202992606</c:v>
                </c:pt>
                <c:pt idx="151">
                  <c:v>62.482261905876406</c:v>
                </c:pt>
                <c:pt idx="152">
                  <c:v>62.387035950466952</c:v>
                </c:pt>
                <c:pt idx="153">
                  <c:v>62.294719454357519</c:v>
                </c:pt>
                <c:pt idx="154">
                  <c:v>62.205260074613712</c:v>
                </c:pt>
                <c:pt idx="155">
                  <c:v>62.118578472299717</c:v>
                </c:pt>
                <c:pt idx="156">
                  <c:v>62.034568434648754</c:v>
                </c:pt>
                <c:pt idx="157">
                  <c:v>61.953097690986134</c:v>
                </c:pt>
                <c:pt idx="158">
                  <c:v>61.874009427512078</c:v>
                </c:pt>
                <c:pt idx="159">
                  <c:v>61.797124472731696</c:v>
                </c:pt>
                <c:pt idx="160">
                  <c:v>61.722244092108269</c:v>
                </c:pt>
                <c:pt idx="161">
                  <c:v>61.649153299975744</c:v>
                </c:pt>
                <c:pt idx="162">
                  <c:v>61.577624571292937</c:v>
                </c:pt>
                <c:pt idx="163">
                  <c:v>61.507421817450933</c:v>
                </c:pt>
                <c:pt idx="164">
                  <c:v>61.438304480404376</c:v>
                </c:pt>
                <c:pt idx="165">
                  <c:v>61.370031598443958</c:v>
                </c:pt>
                <c:pt idx="166">
                  <c:v>61.30236570468756</c:v>
                </c:pt>
                <c:pt idx="167">
                  <c:v>61.23507643480459</c:v>
                </c:pt>
                <c:pt idx="168">
                  <c:v>61.167943741958055</c:v>
                </c:pt>
                <c:pt idx="169">
                  <c:v>61.100760642426145</c:v>
                </c:pt>
                <c:pt idx="170">
                  <c:v>61.033335442679942</c:v>
                </c:pt>
                <c:pt idx="171">
                  <c:v>60.965493425773886</c:v>
                </c:pt>
                <c:pt idx="172">
                  <c:v>60.89707799996269</c:v>
                </c:pt>
                <c:pt idx="173">
                  <c:v>60.827951334119959</c:v>
                </c:pt>
                <c:pt idx="174">
                  <c:v>60.75799452190877</c:v>
                </c:pt>
                <c:pt idx="175">
                  <c:v>60.687107329327176</c:v>
                </c:pt>
                <c:pt idx="176">
                  <c:v>60.615207588236494</c:v>
                </c:pt>
                <c:pt idx="177">
                  <c:v>60.542230302130434</c:v>
                </c:pt>
                <c:pt idx="178">
                  <c:v>60.468126530314329</c:v>
                </c:pt>
                <c:pt idx="179">
                  <c:v>60.392862113566927</c:v>
                </c:pt>
                <c:pt idx="180">
                  <c:v>60.31641629903303</c:v>
                </c:pt>
                <c:pt idx="181">
                  <c:v>60.238780315295323</c:v>
                </c:pt>
                <c:pt idx="182">
                  <c:v>60.159955940974683</c:v>
                </c:pt>
                <c:pt idx="183">
                  <c:v>60.079954102374359</c:v>
                </c:pt>
                <c:pt idx="184">
                  <c:v>59.998793528059615</c:v>
                </c:pt>
                <c:pt idx="185">
                  <c:v>59.91649948117125</c:v>
                </c:pt>
                <c:pt idx="186">
                  <c:v>59.833102583919391</c:v>
                </c:pt>
                <c:pt idx="187">
                  <c:v>59.748637743208356</c:v>
                </c:pt>
                <c:pt idx="188">
                  <c:v>59.66314318174215</c:v>
                </c:pt>
                <c:pt idx="189">
                  <c:v>59.576659575235418</c:v>
                </c:pt>
                <c:pt idx="190">
                  <c:v>59.489229293447181</c:v>
                </c:pt>
                <c:pt idx="191">
                  <c:v>59.40089574058068</c:v>
                </c:pt>
                <c:pt idx="192">
                  <c:v>59.311702789056319</c:v>
                </c:pt>
                <c:pt idx="193">
                  <c:v>59.221694299663845</c:v>
                </c:pt>
                <c:pt idx="194">
                  <c:v>59.130913720539496</c:v>
                </c:pt>
                <c:pt idx="195">
                  <c:v>59.039403757200681</c:v>
                </c:pt>
                <c:pt idx="196">
                  <c:v>58.94720610592676</c:v>
                </c:pt>
                <c:pt idx="197">
                  <c:v>58.854361243028045</c:v>
                </c:pt>
                <c:pt idx="198">
                  <c:v>58.760908262938784</c:v>
                </c:pt>
                <c:pt idx="199">
                  <c:v>58.666884758555121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80.180000000000007</c:v>
                </c:pt>
                <c:pt idx="1">
                  <c:v>79.688999999999993</c:v>
                </c:pt>
                <c:pt idx="2">
                  <c:v>80.754000000000005</c:v>
                </c:pt>
                <c:pt idx="3">
                  <c:v>80.393000000000001</c:v>
                </c:pt>
                <c:pt idx="4">
                  <c:v>80.343999999999994</c:v>
                </c:pt>
                <c:pt idx="5">
                  <c:v>79.525000000000006</c:v>
                </c:pt>
                <c:pt idx="6">
                  <c:v>79.966999999999999</c:v>
                </c:pt>
                <c:pt idx="7">
                  <c:v>79.835999999999999</c:v>
                </c:pt>
                <c:pt idx="8">
                  <c:v>79.77</c:v>
                </c:pt>
                <c:pt idx="9">
                  <c:v>80.164000000000001</c:v>
                </c:pt>
                <c:pt idx="10">
                  <c:v>79.114999999999995</c:v>
                </c:pt>
                <c:pt idx="11">
                  <c:v>79.016000000000005</c:v>
                </c:pt>
                <c:pt idx="12">
                  <c:v>79.393000000000001</c:v>
                </c:pt>
                <c:pt idx="13">
                  <c:v>79.114999999999995</c:v>
                </c:pt>
                <c:pt idx="14">
                  <c:v>78.787000000000006</c:v>
                </c:pt>
                <c:pt idx="15">
                  <c:v>79.557000000000002</c:v>
                </c:pt>
                <c:pt idx="16">
                  <c:v>79.638999999999996</c:v>
                </c:pt>
                <c:pt idx="17">
                  <c:v>79.557000000000002</c:v>
                </c:pt>
                <c:pt idx="18">
                  <c:v>78.966999999999999</c:v>
                </c:pt>
                <c:pt idx="19">
                  <c:v>79.688999999999993</c:v>
                </c:pt>
                <c:pt idx="20">
                  <c:v>79.114999999999995</c:v>
                </c:pt>
                <c:pt idx="21">
                  <c:v>79.180000000000007</c:v>
                </c:pt>
                <c:pt idx="22">
                  <c:v>78.393000000000001</c:v>
                </c:pt>
                <c:pt idx="23">
                  <c:v>80.245999999999995</c:v>
                </c:pt>
                <c:pt idx="24">
                  <c:v>79.525000000000006</c:v>
                </c:pt>
                <c:pt idx="25">
                  <c:v>78.656000000000006</c:v>
                </c:pt>
                <c:pt idx="26">
                  <c:v>79.606999999999999</c:v>
                </c:pt>
                <c:pt idx="27">
                  <c:v>79.376999999999995</c:v>
                </c:pt>
                <c:pt idx="28">
                  <c:v>80.097999999999999</c:v>
                </c:pt>
                <c:pt idx="29">
                  <c:v>81.245999999999995</c:v>
                </c:pt>
                <c:pt idx="30">
                  <c:v>82.147999999999996</c:v>
                </c:pt>
                <c:pt idx="31">
                  <c:v>81.638999999999996</c:v>
                </c:pt>
                <c:pt idx="32">
                  <c:v>81.623000000000005</c:v>
                </c:pt>
                <c:pt idx="33">
                  <c:v>83.131</c:v>
                </c:pt>
                <c:pt idx="34">
                  <c:v>83.081999999999994</c:v>
                </c:pt>
                <c:pt idx="35">
                  <c:v>83.41</c:v>
                </c:pt>
                <c:pt idx="36">
                  <c:v>85.638999999999996</c:v>
                </c:pt>
                <c:pt idx="37">
                  <c:v>86.835999999999999</c:v>
                </c:pt>
                <c:pt idx="38">
                  <c:v>87.688999999999993</c:v>
                </c:pt>
                <c:pt idx="39">
                  <c:v>89.557000000000002</c:v>
                </c:pt>
                <c:pt idx="40">
                  <c:v>89.688999999999993</c:v>
                </c:pt>
                <c:pt idx="41">
                  <c:v>91.343999999999994</c:v>
                </c:pt>
                <c:pt idx="42">
                  <c:v>90.869</c:v>
                </c:pt>
                <c:pt idx="43">
                  <c:v>93.688999999999993</c:v>
                </c:pt>
                <c:pt idx="44">
                  <c:v>95.671999999999997</c:v>
                </c:pt>
                <c:pt idx="45">
                  <c:v>96.869</c:v>
                </c:pt>
                <c:pt idx="46">
                  <c:v>100.52500000000001</c:v>
                </c:pt>
                <c:pt idx="47">
                  <c:v>104.459</c:v>
                </c:pt>
                <c:pt idx="48">
                  <c:v>109.88500000000001</c:v>
                </c:pt>
                <c:pt idx="49">
                  <c:v>116.721</c:v>
                </c:pt>
                <c:pt idx="50">
                  <c:v>124.803</c:v>
                </c:pt>
                <c:pt idx="51">
                  <c:v>134.672</c:v>
                </c:pt>
                <c:pt idx="52">
                  <c:v>147.541</c:v>
                </c:pt>
                <c:pt idx="53">
                  <c:v>160.50800000000001</c:v>
                </c:pt>
                <c:pt idx="54">
                  <c:v>177.197</c:v>
                </c:pt>
                <c:pt idx="55">
                  <c:v>193.262</c:v>
                </c:pt>
                <c:pt idx="56">
                  <c:v>207.852</c:v>
                </c:pt>
                <c:pt idx="57">
                  <c:v>219.96700000000001</c:v>
                </c:pt>
                <c:pt idx="58">
                  <c:v>228.16399999999999</c:v>
                </c:pt>
                <c:pt idx="59">
                  <c:v>234.148</c:v>
                </c:pt>
                <c:pt idx="60">
                  <c:v>236.77</c:v>
                </c:pt>
                <c:pt idx="61">
                  <c:v>234.68899999999999</c:v>
                </c:pt>
                <c:pt idx="62">
                  <c:v>228.59</c:v>
                </c:pt>
                <c:pt idx="63">
                  <c:v>214.23</c:v>
                </c:pt>
                <c:pt idx="64">
                  <c:v>191.90199999999999</c:v>
                </c:pt>
                <c:pt idx="65">
                  <c:v>161.75399999999999</c:v>
                </c:pt>
                <c:pt idx="66">
                  <c:v>124.574</c:v>
                </c:pt>
                <c:pt idx="67">
                  <c:v>95.033000000000001</c:v>
                </c:pt>
                <c:pt idx="68">
                  <c:v>84.738</c:v>
                </c:pt>
                <c:pt idx="69">
                  <c:v>83.278999999999996</c:v>
                </c:pt>
                <c:pt idx="70">
                  <c:v>83.869</c:v>
                </c:pt>
                <c:pt idx="71">
                  <c:v>86.41</c:v>
                </c:pt>
                <c:pt idx="72">
                  <c:v>90.049000000000007</c:v>
                </c:pt>
                <c:pt idx="73">
                  <c:v>95.278999999999996</c:v>
                </c:pt>
                <c:pt idx="74">
                  <c:v>100.377</c:v>
                </c:pt>
                <c:pt idx="75">
                  <c:v>107.91800000000001</c:v>
                </c:pt>
                <c:pt idx="76">
                  <c:v>116.607</c:v>
                </c:pt>
                <c:pt idx="77">
                  <c:v>128.16399999999999</c:v>
                </c:pt>
                <c:pt idx="78">
                  <c:v>140.63900000000001</c:v>
                </c:pt>
                <c:pt idx="79">
                  <c:v>155.18</c:v>
                </c:pt>
                <c:pt idx="80">
                  <c:v>169.01599999999999</c:v>
                </c:pt>
                <c:pt idx="81">
                  <c:v>179.36099999999999</c:v>
                </c:pt>
                <c:pt idx="82">
                  <c:v>188.47499999999999</c:v>
                </c:pt>
                <c:pt idx="83">
                  <c:v>193.04900000000001</c:v>
                </c:pt>
                <c:pt idx="84">
                  <c:v>193.066</c:v>
                </c:pt>
                <c:pt idx="85">
                  <c:v>185.328</c:v>
                </c:pt>
                <c:pt idx="86">
                  <c:v>171.01599999999999</c:v>
                </c:pt>
                <c:pt idx="87">
                  <c:v>146.49199999999999</c:v>
                </c:pt>
                <c:pt idx="88">
                  <c:v>116.295</c:v>
                </c:pt>
                <c:pt idx="89">
                  <c:v>89.033000000000001</c:v>
                </c:pt>
                <c:pt idx="90">
                  <c:v>73.869</c:v>
                </c:pt>
                <c:pt idx="91">
                  <c:v>70.442999999999998</c:v>
                </c:pt>
                <c:pt idx="92">
                  <c:v>71.016000000000005</c:v>
                </c:pt>
                <c:pt idx="93">
                  <c:v>70.623000000000005</c:v>
                </c:pt>
                <c:pt idx="94">
                  <c:v>70.245999999999995</c:v>
                </c:pt>
                <c:pt idx="95">
                  <c:v>69.819999999999993</c:v>
                </c:pt>
                <c:pt idx="96">
                  <c:v>70.606999999999999</c:v>
                </c:pt>
                <c:pt idx="97">
                  <c:v>70.950999999999993</c:v>
                </c:pt>
                <c:pt idx="98">
                  <c:v>70.787000000000006</c:v>
                </c:pt>
                <c:pt idx="99">
                  <c:v>71.738</c:v>
                </c:pt>
                <c:pt idx="100">
                  <c:v>70.638999999999996</c:v>
                </c:pt>
                <c:pt idx="101">
                  <c:v>71</c:v>
                </c:pt>
                <c:pt idx="102">
                  <c:v>71.656000000000006</c:v>
                </c:pt>
                <c:pt idx="103">
                  <c:v>71.393000000000001</c:v>
                </c:pt>
                <c:pt idx="104">
                  <c:v>72.016000000000005</c:v>
                </c:pt>
                <c:pt idx="105">
                  <c:v>70.492000000000004</c:v>
                </c:pt>
                <c:pt idx="106">
                  <c:v>70.77</c:v>
                </c:pt>
                <c:pt idx="107">
                  <c:v>71.835999999999999</c:v>
                </c:pt>
                <c:pt idx="108">
                  <c:v>71.787000000000006</c:v>
                </c:pt>
                <c:pt idx="109">
                  <c:v>71.738</c:v>
                </c:pt>
                <c:pt idx="110">
                  <c:v>71.869</c:v>
                </c:pt>
                <c:pt idx="111">
                  <c:v>71.164000000000001</c:v>
                </c:pt>
                <c:pt idx="112">
                  <c:v>70.361000000000004</c:v>
                </c:pt>
                <c:pt idx="113">
                  <c:v>70.966999999999999</c:v>
                </c:pt>
                <c:pt idx="114">
                  <c:v>69.738</c:v>
                </c:pt>
                <c:pt idx="115">
                  <c:v>71.507999999999996</c:v>
                </c:pt>
                <c:pt idx="116">
                  <c:v>71.049000000000007</c:v>
                </c:pt>
                <c:pt idx="117">
                  <c:v>72.507999999999996</c:v>
                </c:pt>
                <c:pt idx="118">
                  <c:v>73.638999999999996</c:v>
                </c:pt>
                <c:pt idx="119">
                  <c:v>74.180000000000007</c:v>
                </c:pt>
                <c:pt idx="120">
                  <c:v>77.081999999999994</c:v>
                </c:pt>
                <c:pt idx="121">
                  <c:v>78.343999999999994</c:v>
                </c:pt>
                <c:pt idx="122">
                  <c:v>80.902000000000001</c:v>
                </c:pt>
                <c:pt idx="123">
                  <c:v>82.295000000000002</c:v>
                </c:pt>
                <c:pt idx="124">
                  <c:v>82.525000000000006</c:v>
                </c:pt>
                <c:pt idx="125">
                  <c:v>80.623000000000005</c:v>
                </c:pt>
                <c:pt idx="126">
                  <c:v>79.426000000000002</c:v>
                </c:pt>
                <c:pt idx="127">
                  <c:v>77.721000000000004</c:v>
                </c:pt>
                <c:pt idx="128">
                  <c:v>73.081999999999994</c:v>
                </c:pt>
                <c:pt idx="129">
                  <c:v>71.656000000000006</c:v>
                </c:pt>
                <c:pt idx="130">
                  <c:v>70.41</c:v>
                </c:pt>
                <c:pt idx="131">
                  <c:v>67.754000000000005</c:v>
                </c:pt>
                <c:pt idx="132">
                  <c:v>65.23</c:v>
                </c:pt>
                <c:pt idx="133">
                  <c:v>63.869</c:v>
                </c:pt>
                <c:pt idx="134">
                  <c:v>64.114999999999995</c:v>
                </c:pt>
                <c:pt idx="135">
                  <c:v>65.885000000000005</c:v>
                </c:pt>
                <c:pt idx="136">
                  <c:v>64.835999999999999</c:v>
                </c:pt>
                <c:pt idx="137">
                  <c:v>64.245999999999995</c:v>
                </c:pt>
                <c:pt idx="138">
                  <c:v>63.869</c:v>
                </c:pt>
                <c:pt idx="139">
                  <c:v>63.671999999999997</c:v>
                </c:pt>
                <c:pt idx="140">
                  <c:v>63.459000000000003</c:v>
                </c:pt>
                <c:pt idx="141">
                  <c:v>64.23</c:v>
                </c:pt>
                <c:pt idx="142">
                  <c:v>63.295000000000002</c:v>
                </c:pt>
                <c:pt idx="143">
                  <c:v>64.442999999999998</c:v>
                </c:pt>
                <c:pt idx="144">
                  <c:v>64.77</c:v>
                </c:pt>
                <c:pt idx="145">
                  <c:v>65.033000000000001</c:v>
                </c:pt>
                <c:pt idx="146">
                  <c:v>65.819999999999993</c:v>
                </c:pt>
                <c:pt idx="147">
                  <c:v>65.754000000000005</c:v>
                </c:pt>
                <c:pt idx="148">
                  <c:v>67.212999999999994</c:v>
                </c:pt>
                <c:pt idx="149">
                  <c:v>67.197000000000003</c:v>
                </c:pt>
                <c:pt idx="150">
                  <c:v>68.802999999999997</c:v>
                </c:pt>
                <c:pt idx="151">
                  <c:v>70.573999999999998</c:v>
                </c:pt>
                <c:pt idx="152">
                  <c:v>70.966999999999999</c:v>
                </c:pt>
                <c:pt idx="153">
                  <c:v>72.869</c:v>
                </c:pt>
                <c:pt idx="154">
                  <c:v>72.573999999999998</c:v>
                </c:pt>
                <c:pt idx="155">
                  <c:v>71.311000000000007</c:v>
                </c:pt>
                <c:pt idx="156">
                  <c:v>70.835999999999999</c:v>
                </c:pt>
                <c:pt idx="157">
                  <c:v>68.164000000000001</c:v>
                </c:pt>
                <c:pt idx="158">
                  <c:v>66.623000000000005</c:v>
                </c:pt>
                <c:pt idx="159">
                  <c:v>64.966999999999999</c:v>
                </c:pt>
                <c:pt idx="160">
                  <c:v>64.197000000000003</c:v>
                </c:pt>
                <c:pt idx="161">
                  <c:v>62.508000000000003</c:v>
                </c:pt>
                <c:pt idx="162">
                  <c:v>61.393000000000001</c:v>
                </c:pt>
                <c:pt idx="163">
                  <c:v>61.115000000000002</c:v>
                </c:pt>
                <c:pt idx="164">
                  <c:v>62.18</c:v>
                </c:pt>
                <c:pt idx="165">
                  <c:v>62.066000000000003</c:v>
                </c:pt>
                <c:pt idx="166">
                  <c:v>62.786999999999999</c:v>
                </c:pt>
                <c:pt idx="167">
                  <c:v>61.426000000000002</c:v>
                </c:pt>
                <c:pt idx="168">
                  <c:v>61.902000000000001</c:v>
                </c:pt>
                <c:pt idx="169">
                  <c:v>61.18</c:v>
                </c:pt>
                <c:pt idx="170">
                  <c:v>62.328000000000003</c:v>
                </c:pt>
                <c:pt idx="171">
                  <c:v>62.426000000000002</c:v>
                </c:pt>
                <c:pt idx="172">
                  <c:v>61.328000000000003</c:v>
                </c:pt>
                <c:pt idx="173">
                  <c:v>62.082000000000001</c:v>
                </c:pt>
                <c:pt idx="174">
                  <c:v>61.491999999999997</c:v>
                </c:pt>
                <c:pt idx="175">
                  <c:v>60.802999999999997</c:v>
                </c:pt>
                <c:pt idx="176">
                  <c:v>61.066000000000003</c:v>
                </c:pt>
                <c:pt idx="177">
                  <c:v>61.802999999999997</c:v>
                </c:pt>
                <c:pt idx="178">
                  <c:v>62.148000000000003</c:v>
                </c:pt>
                <c:pt idx="179">
                  <c:v>61.606999999999999</c:v>
                </c:pt>
                <c:pt idx="180">
                  <c:v>61.344000000000001</c:v>
                </c:pt>
                <c:pt idx="181">
                  <c:v>61.524999999999999</c:v>
                </c:pt>
                <c:pt idx="182">
                  <c:v>61.393000000000001</c:v>
                </c:pt>
                <c:pt idx="183">
                  <c:v>61.540999999999997</c:v>
                </c:pt>
                <c:pt idx="184">
                  <c:v>60.902000000000001</c:v>
                </c:pt>
                <c:pt idx="185">
                  <c:v>60.622999999999998</c:v>
                </c:pt>
                <c:pt idx="186">
                  <c:v>60.704999999999998</c:v>
                </c:pt>
                <c:pt idx="187">
                  <c:v>61.540999999999997</c:v>
                </c:pt>
                <c:pt idx="188">
                  <c:v>61.475000000000001</c:v>
                </c:pt>
                <c:pt idx="189">
                  <c:v>61.033000000000001</c:v>
                </c:pt>
                <c:pt idx="190">
                  <c:v>60.671999999999997</c:v>
                </c:pt>
                <c:pt idx="191">
                  <c:v>60.442999999999998</c:v>
                </c:pt>
                <c:pt idx="192">
                  <c:v>60.884999999999998</c:v>
                </c:pt>
                <c:pt idx="193">
                  <c:v>60.951000000000001</c:v>
                </c:pt>
                <c:pt idx="194">
                  <c:v>61.328000000000003</c:v>
                </c:pt>
                <c:pt idx="195">
                  <c:v>60.426000000000002</c:v>
                </c:pt>
                <c:pt idx="196">
                  <c:v>61.475000000000001</c:v>
                </c:pt>
                <c:pt idx="197">
                  <c:v>61.033000000000001</c:v>
                </c:pt>
                <c:pt idx="198">
                  <c:v>62.015999999999998</c:v>
                </c:pt>
                <c:pt idx="199">
                  <c:v>60.066000000000003</c:v>
                </c:pt>
                <c:pt idx="200">
                  <c:v>60.213000000000001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77.441421621126139</c:v>
                </c:pt>
                <c:pt idx="1">
                  <c:v>77.656410470018372</c:v>
                </c:pt>
                <c:pt idx="2">
                  <c:v>77.871697471892233</c:v>
                </c:pt>
                <c:pt idx="3">
                  <c:v>78.087237057914422</c:v>
                </c:pt>
                <c:pt idx="4">
                  <c:v>78.30297255435805</c:v>
                </c:pt>
                <c:pt idx="5">
                  <c:v>78.518834625554717</c:v>
                </c:pt>
                <c:pt idx="6">
                  <c:v>78.734739563851363</c:v>
                </c:pt>
                <c:pt idx="7">
                  <c:v>78.950587422016625</c:v>
                </c:pt>
                <c:pt idx="8">
                  <c:v>79.166259986375849</c:v>
                </c:pt>
                <c:pt idx="9">
                  <c:v>79.381618592926074</c:v>
                </c:pt>
                <c:pt idx="10">
                  <c:v>79.596501794217176</c:v>
                </c:pt>
                <c:pt idx="11">
                  <c:v>79.810722892517376</c:v>
                </c:pt>
                <c:pt idx="12">
                  <c:v>80.02406736571632</c:v>
                </c:pt>
                <c:pt idx="13">
                  <c:v>80.236290228150253</c:v>
                </c:pt>
                <c:pt idx="14">
                  <c:v>80.447113391609008</c:v>
                </c:pt>
                <c:pt idx="15">
                  <c:v>80.656223126236142</c:v>
                </c:pt>
                <c:pt idx="16">
                  <c:v>80.86326777317656</c:v>
                </c:pt>
                <c:pt idx="17">
                  <c:v>81.067855940345865</c:v>
                </c:pt>
                <c:pt idx="18">
                  <c:v>81.269555534120187</c:v>
                </c:pt>
                <c:pt idx="19">
                  <c:v>81.467894164267122</c:v>
                </c:pt>
                <c:pt idx="20">
                  <c:v>81.662361737010571</c:v>
                </c:pt>
                <c:pt idx="21">
                  <c:v>81.852416462580109</c:v>
                </c:pt>
                <c:pt idx="22">
                  <c:v>82.037496102237341</c:v>
                </c:pt>
                <c:pt idx="23">
                  <c:v>82.217037131600392</c:v>
                </c:pt>
                <c:pt idx="24">
                  <c:v>82.390505678338812</c:v>
                </c:pt>
                <c:pt idx="25">
                  <c:v>82.557445682553606</c:v>
                </c:pt>
                <c:pt idx="26">
                  <c:v>82.717551796843495</c:v>
                </c:pt>
                <c:pt idx="27">
                  <c:v>82.870777127254811</c:v>
                </c:pt>
                <c:pt idx="28">
                  <c:v>83.017488987956838</c:v>
                </c:pt>
                <c:pt idx="29">
                  <c:v>83.158689264518287</c:v>
                </c:pt>
                <c:pt idx="30">
                  <c:v>83.29631945415926</c:v>
                </c:pt>
                <c:pt idx="31">
                  <c:v>83.433673459044314</c:v>
                </c:pt>
                <c:pt idx="32">
                  <c:v>83.575942965563897</c:v>
                </c:pt>
                <c:pt idx="33">
                  <c:v>83.730919669506221</c:v>
                </c:pt>
                <c:pt idx="34">
                  <c:v>83.909874348724259</c:v>
                </c:pt>
                <c:pt idx="35">
                  <c:v>84.128623296207209</c:v>
                </c:pt>
                <c:pt idx="36">
                  <c:v>84.408776350127184</c:v>
                </c:pt>
                <c:pt idx="37">
                  <c:v>84.77913640815342</c:v>
                </c:pt>
                <c:pt idx="38">
                  <c:v>85.277187266432648</c:v>
                </c:pt>
                <c:pt idx="39">
                  <c:v>85.950565381371518</c:v>
                </c:pt>
                <c:pt idx="40">
                  <c:v>86.858363827910409</c:v>
                </c:pt>
                <c:pt idx="41">
                  <c:v>88.07206745226695</c:v>
                </c:pt>
                <c:pt idx="42">
                  <c:v>89.675873343831981</c:v>
                </c:pt>
                <c:pt idx="43">
                  <c:v>91.766118721738124</c:v>
                </c:pt>
                <c:pt idx="44">
                  <c:v>94.449529077778905</c:v>
                </c:pt>
                <c:pt idx="45">
                  <c:v>97.840023223024133</c:v>
                </c:pt>
                <c:pt idx="46">
                  <c:v>102.05387772874798</c:v>
                </c:pt>
                <c:pt idx="47">
                  <c:v>107.20316676101784</c:v>
                </c:pt>
                <c:pt idx="48">
                  <c:v>113.38755460593946</c:v>
                </c:pt>
                <c:pt idx="49">
                  <c:v>120.68472002149784</c:v>
                </c:pt>
                <c:pt idx="50">
                  <c:v>129.13991818271671</c:v>
                </c:pt>
                <c:pt idx="51">
                  <c:v>138.75541293374761</c:v>
                </c:pt>
                <c:pt idx="52">
                  <c:v>149.48070453252788</c:v>
                </c:pt>
                <c:pt idx="53">
                  <c:v>161.20457029577062</c:v>
                </c:pt>
                <c:pt idx="54">
                  <c:v>173.74970187025932</c:v>
                </c:pt>
                <c:pt idx="55">
                  <c:v>186.86924824311728</c:v>
                </c:pt>
                <c:pt idx="56">
                  <c:v>200.23892515935469</c:v>
                </c:pt>
                <c:pt idx="57">
                  <c:v>213.42279184295091</c:v>
                </c:pt>
                <c:pt idx="58">
                  <c:v>225.76449743936544</c:v>
                </c:pt>
                <c:pt idx="59">
                  <c:v>236.15090341684868</c:v>
                </c:pt>
                <c:pt idx="60">
                  <c:v>242.70072594365155</c:v>
                </c:pt>
                <c:pt idx="61">
                  <c:v>242.70445769039446</c:v>
                </c:pt>
                <c:pt idx="62">
                  <c:v>233.35726813813258</c:v>
                </c:pt>
                <c:pt idx="63">
                  <c:v>213.44206768920185</c:v>
                </c:pt>
                <c:pt idx="64">
                  <c:v>185.01344994100492</c:v>
                </c:pt>
                <c:pt idx="65">
                  <c:v>153.41723325010651</c:v>
                </c:pt>
                <c:pt idx="66">
                  <c:v>125.02630004954862</c:v>
                </c:pt>
                <c:pt idx="67">
                  <c:v>104.22868236013693</c:v>
                </c:pt>
                <c:pt idx="68">
                  <c:v>91.975785667226518</c:v>
                </c:pt>
                <c:pt idx="69">
                  <c:v>86.608775405212199</c:v>
                </c:pt>
                <c:pt idx="70">
                  <c:v>85.706875296535515</c:v>
                </c:pt>
                <c:pt idx="71">
                  <c:v>87.41510133312832</c:v>
                </c:pt>
                <c:pt idx="72">
                  <c:v>90.775884140031764</c:v>
                </c:pt>
                <c:pt idx="73">
                  <c:v>95.474411056623197</c:v>
                </c:pt>
                <c:pt idx="74">
                  <c:v>101.49626109438327</c:v>
                </c:pt>
                <c:pt idx="75">
                  <c:v>108.90441694571797</c:v>
                </c:pt>
                <c:pt idx="76">
                  <c:v>117.72983270226339</c:v>
                </c:pt>
                <c:pt idx="77">
                  <c:v>127.92033577896549</c:v>
                </c:pt>
                <c:pt idx="78">
                  <c:v>139.31345400346919</c:v>
                </c:pt>
                <c:pt idx="79">
                  <c:v>151.61989426059148</c:v>
                </c:pt>
                <c:pt idx="80">
                  <c:v>164.40387732026403</c:v>
                </c:pt>
                <c:pt idx="81">
                  <c:v>177.01157996681269</c:v>
                </c:pt>
                <c:pt idx="82">
                  <c:v>188.3341601829064</c:v>
                </c:pt>
                <c:pt idx="83">
                  <c:v>196.33500365104177</c:v>
                </c:pt>
                <c:pt idx="84">
                  <c:v>197.72984813900885</c:v>
                </c:pt>
                <c:pt idx="85">
                  <c:v>188.91875006819575</c:v>
                </c:pt>
                <c:pt idx="86">
                  <c:v>168.75445516591651</c:v>
                </c:pt>
                <c:pt idx="87">
                  <c:v>141.08911819705676</c:v>
                </c:pt>
                <c:pt idx="88">
                  <c:v>113.57764181631626</c:v>
                </c:pt>
                <c:pt idx="89">
                  <c:v>92.849364572080148</c:v>
                </c:pt>
                <c:pt idx="90">
                  <c:v>80.817600938812873</c:v>
                </c:pt>
                <c:pt idx="91">
                  <c:v>75.362436270026933</c:v>
                </c:pt>
                <c:pt idx="92">
                  <c:v>73.364525221963945</c:v>
                </c:pt>
                <c:pt idx="93">
                  <c:v>72.697202062338874</c:v>
                </c:pt>
                <c:pt idx="94">
                  <c:v>72.413934242737056</c:v>
                </c:pt>
                <c:pt idx="95">
                  <c:v>72.21538886227178</c:v>
                </c:pt>
                <c:pt idx="96">
                  <c:v>72.031881544506405</c:v>
                </c:pt>
                <c:pt idx="97">
                  <c:v>71.851219765350606</c:v>
                </c:pt>
                <c:pt idx="98">
                  <c:v>71.67175357169063</c:v>
                </c:pt>
                <c:pt idx="99">
                  <c:v>71.493293400907632</c:v>
                </c:pt>
                <c:pt idx="100">
                  <c:v>71.315836677026553</c:v>
                </c:pt>
                <c:pt idx="101">
                  <c:v>71.139463226603596</c:v>
                </c:pt>
                <c:pt idx="102">
                  <c:v>70.964381969458856</c:v>
                </c:pt>
                <c:pt idx="103">
                  <c:v>70.791029164203024</c:v>
                </c:pt>
                <c:pt idx="104">
                  <c:v>70.620230748746835</c:v>
                </c:pt>
                <c:pt idx="105">
                  <c:v>70.45345652142845</c:v>
                </c:pt>
                <c:pt idx="106">
                  <c:v>70.293198044257323</c:v>
                </c:pt>
                <c:pt idx="107">
                  <c:v>70.143499126654817</c:v>
                </c:pt>
                <c:pt idx="108">
                  <c:v>70.010652677676092</c:v>
                </c:pt>
                <c:pt idx="109">
                  <c:v>69.904044753685341</c:v>
                </c:pt>
                <c:pt idx="110">
                  <c:v>69.837071508921838</c:v>
                </c:pt>
                <c:pt idx="111">
                  <c:v>69.827977977056364</c:v>
                </c:pt>
                <c:pt idx="112">
                  <c:v>69.900378126200252</c:v>
                </c:pt>
                <c:pt idx="113">
                  <c:v>70.083133705164059</c:v>
                </c:pt>
                <c:pt idx="114">
                  <c:v>70.409226648822255</c:v>
                </c:pt>
                <c:pt idx="115">
                  <c:v>70.913294201937902</c:v>
                </c:pt>
                <c:pt idx="116">
                  <c:v>71.627639381132383</c:v>
                </c:pt>
                <c:pt idx="117">
                  <c:v>72.576781532755163</c:v>
                </c:pt>
                <c:pt idx="118">
                  <c:v>73.770874322510053</c:v>
                </c:pt>
                <c:pt idx="119">
                  <c:v>75.198240142392976</c:v>
                </c:pt>
                <c:pt idx="120">
                  <c:v>76.816087605508969</c:v>
                </c:pt>
                <c:pt idx="121">
                  <c:v>78.535676597445189</c:v>
                </c:pt>
                <c:pt idx="122">
                  <c:v>80.196655731378613</c:v>
                </c:pt>
                <c:pt idx="123">
                  <c:v>81.535199798287906</c:v>
                </c:pt>
                <c:pt idx="124">
                  <c:v>82.181081799188632</c:v>
                </c:pt>
                <c:pt idx="125">
                  <c:v>81.746983933091215</c:v>
                </c:pt>
                <c:pt idx="126">
                  <c:v>80.032604024807895</c:v>
                </c:pt>
                <c:pt idx="127">
                  <c:v>77.232726929322851</c:v>
                </c:pt>
                <c:pt idx="128">
                  <c:v>73.945156457228364</c:v>
                </c:pt>
                <c:pt idx="129">
                  <c:v>70.899703909080927</c:v>
                </c:pt>
                <c:pt idx="130">
                  <c:v>68.597323843327985</c:v>
                </c:pt>
                <c:pt idx="131">
                  <c:v>67.141358947037844</c:v>
                </c:pt>
                <c:pt idx="132">
                  <c:v>66.340276053608605</c:v>
                </c:pt>
                <c:pt idx="133">
                  <c:v>65.922318150541997</c:v>
                </c:pt>
                <c:pt idx="134">
                  <c:v>65.68097387322841</c:v>
                </c:pt>
                <c:pt idx="135">
                  <c:v>65.505662990713063</c:v>
                </c:pt>
                <c:pt idx="136">
                  <c:v>65.351649081993557</c:v>
                </c:pt>
                <c:pt idx="137">
                  <c:v>65.20526460972944</c:v>
                </c:pt>
                <c:pt idx="138">
                  <c:v>65.064255556222136</c:v>
                </c:pt>
                <c:pt idx="139">
                  <c:v>64.930499782973484</c:v>
                </c:pt>
                <c:pt idx="140">
                  <c:v>64.808581669227252</c:v>
                </c:pt>
                <c:pt idx="141">
                  <c:v>64.706522468359481</c:v>
                </c:pt>
                <c:pt idx="142">
                  <c:v>64.637292694097908</c:v>
                </c:pt>
                <c:pt idx="143">
                  <c:v>64.620547851644034</c:v>
                </c:pt>
                <c:pt idx="144">
                  <c:v>64.684033195801959</c:v>
                </c:pt>
                <c:pt idx="145">
                  <c:v>64.863847114330881</c:v>
                </c:pt>
                <c:pt idx="146">
                  <c:v>65.202524617166247</c:v>
                </c:pt>
                <c:pt idx="147">
                  <c:v>65.743876707361181</c:v>
                </c:pt>
                <c:pt idx="148">
                  <c:v>66.523705489633386</c:v>
                </c:pt>
                <c:pt idx="149">
                  <c:v>67.555585007409078</c:v>
                </c:pt>
                <c:pt idx="150">
                  <c:v>68.810512837376749</c:v>
                </c:pt>
                <c:pt idx="151">
                  <c:v>70.189843270038025</c:v>
                </c:pt>
                <c:pt idx="152">
                  <c:v>71.49797779949418</c:v>
                </c:pt>
                <c:pt idx="153">
                  <c:v>72.439645159532176</c:v>
                </c:pt>
                <c:pt idx="154">
                  <c:v>72.682926680437049</c:v>
                </c:pt>
                <c:pt idx="155">
                  <c:v>72.004455836551642</c:v>
                </c:pt>
                <c:pt idx="156">
                  <c:v>70.449895458253138</c:v>
                </c:pt>
                <c:pt idx="157">
                  <c:v>68.374231920421622</c:v>
                </c:pt>
                <c:pt idx="158">
                  <c:v>66.287603295147292</c:v>
                </c:pt>
                <c:pt idx="159">
                  <c:v>64.603311310943496</c:v>
                </c:pt>
                <c:pt idx="160">
                  <c:v>63.478162176672711</c:v>
                </c:pt>
                <c:pt idx="161">
                  <c:v>62.836978569294267</c:v>
                </c:pt>
                <c:pt idx="162">
                  <c:v>62.506722821465502</c:v>
                </c:pt>
                <c:pt idx="163">
                  <c:v>62.333058465055856</c:v>
                </c:pt>
                <c:pt idx="164">
                  <c:v>62.222780743373747</c:v>
                </c:pt>
                <c:pt idx="165">
                  <c:v>62.133426723327197</c:v>
                </c:pt>
                <c:pt idx="166">
                  <c:v>62.049724131541083</c:v>
                </c:pt>
                <c:pt idx="167">
                  <c:v>61.967166666208094</c:v>
                </c:pt>
                <c:pt idx="168">
                  <c:v>61.884562911961076</c:v>
                </c:pt>
                <c:pt idx="169">
                  <c:v>61.801543406780908</c:v>
                </c:pt>
                <c:pt idx="170">
                  <c:v>61.717915730375069</c:v>
                </c:pt>
                <c:pt idx="171">
                  <c:v>61.633532503020582</c:v>
                </c:pt>
                <c:pt idx="172">
                  <c:v>61.548269620763492</c:v>
                </c:pt>
                <c:pt idx="173">
                  <c:v>61.46202300749362</c:v>
                </c:pt>
                <c:pt idx="174">
                  <c:v>61.374707609694781</c:v>
                </c:pt>
                <c:pt idx="175">
                  <c:v>61.286256388010294</c:v>
                </c:pt>
                <c:pt idx="176">
                  <c:v>61.196619110847791</c:v>
                </c:pt>
                <c:pt idx="177">
                  <c:v>61.105760991449081</c:v>
                </c:pt>
                <c:pt idx="178">
                  <c:v>61.013661226585199</c:v>
                </c:pt>
                <c:pt idx="179">
                  <c:v>60.920311489423611</c:v>
                </c:pt>
                <c:pt idx="180">
                  <c:v>60.825714421129369</c:v>
                </c:pt>
                <c:pt idx="181">
                  <c:v>60.729882157506971</c:v>
                </c:pt>
                <c:pt idx="182">
                  <c:v>60.632834919010612</c:v>
                </c:pt>
                <c:pt idx="183">
                  <c:v>60.53459968507201</c:v>
                </c:pt>
                <c:pt idx="184">
                  <c:v>60.435208967122897</c:v>
                </c:pt>
                <c:pt idx="185">
                  <c:v>60.334699689029904</c:v>
                </c:pt>
                <c:pt idx="186">
                  <c:v>60.233112178944367</c:v>
                </c:pt>
                <c:pt idx="187">
                  <c:v>60.130489272770539</c:v>
                </c:pt>
                <c:pt idx="188">
                  <c:v>60.026875526506046</c:v>
                </c:pt>
                <c:pt idx="189">
                  <c:v>59.922316532518003</c:v>
                </c:pt>
                <c:pt idx="190">
                  <c:v>59.816858333282724</c:v>
                </c:pt>
                <c:pt idx="191">
                  <c:v>59.710546925132284</c:v>
                </c:pt>
                <c:pt idx="192">
                  <c:v>59.603427844014206</c:v>
                </c:pt>
                <c:pt idx="193">
                  <c:v>59.49554582508835</c:v>
                </c:pt>
                <c:pt idx="194">
                  <c:v>59.386944528073933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77.441421621044142</c:v>
                </c:pt>
                <c:pt idx="1">
                  <c:v>77.656410469820898</c:v>
                </c:pt>
                <c:pt idx="2">
                  <c:v>77.871697471423147</c:v>
                </c:pt>
                <c:pt idx="3">
                  <c:v>78.087237056815383</c:v>
                </c:pt>
                <c:pt idx="4">
                  <c:v>78.302972551818328</c:v>
                </c:pt>
                <c:pt idx="5">
                  <c:v>78.518834619766096</c:v>
                </c:pt>
                <c:pt idx="6">
                  <c:v>78.734739550838185</c:v>
                </c:pt>
                <c:pt idx="7">
                  <c:v>78.950587393162451</c:v>
                </c:pt>
                <c:pt idx="8">
                  <c:v>79.166259923272662</c:v>
                </c:pt>
                <c:pt idx="9">
                  <c:v>79.381618456809363</c:v>
                </c:pt>
                <c:pt idx="10">
                  <c:v>79.596501504623504</c:v>
                </c:pt>
                <c:pt idx="11">
                  <c:v>79.810722284824507</c:v>
                </c:pt>
                <c:pt idx="12">
                  <c:v>80.024066107959584</c:v>
                </c:pt>
                <c:pt idx="13">
                  <c:v>80.236287660554737</c:v>
                </c:pt>
                <c:pt idx="14">
                  <c:v>80.44710822180582</c:v>
                </c:pt>
                <c:pt idx="15">
                  <c:v>80.656212859347335</c:v>
                </c:pt>
                <c:pt idx="16">
                  <c:v>80.86324766275601</c:v>
                </c:pt>
                <c:pt idx="17">
                  <c:v>81.067817087673717</c:v>
                </c:pt>
                <c:pt idx="18">
                  <c:v>81.269481498949801</c:v>
                </c:pt>
                <c:pt idx="19">
                  <c:v>81.467755017630594</c:v>
                </c:pt>
                <c:pt idx="20">
                  <c:v>81.662103793389718</c:v>
                </c:pt>
                <c:pt idx="21">
                  <c:v>81.851944840296426</c:v>
                </c:pt>
                <c:pt idx="22">
                  <c:v>82.036645588587476</c:v>
                </c:pt>
                <c:pt idx="23">
                  <c:v>82.215524317007436</c:v>
                </c:pt>
                <c:pt idx="24">
                  <c:v>82.387851637700521</c:v>
                </c:pt>
                <c:pt idx="25">
                  <c:v>82.552853206739613</c:v>
                </c:pt>
                <c:pt idx="26">
                  <c:v>82.709713826186913</c:v>
                </c:pt>
                <c:pt idx="27">
                  <c:v>82.857583086087672</c:v>
                </c:pt>
                <c:pt idx="28">
                  <c:v>82.995582665180649</c:v>
                </c:pt>
                <c:pt idx="29">
                  <c:v>83.122815365923927</c:v>
                </c:pt>
                <c:pt idx="30">
                  <c:v>83.238375901944281</c:v>
                </c:pt>
                <c:pt idx="31">
                  <c:v>83.341363384449764</c:v>
                </c:pt>
                <c:pt idx="32">
                  <c:v>83.43089537000948</c:v>
                </c:pt>
                <c:pt idx="33">
                  <c:v>83.506123238408406</c:v>
                </c:pt>
                <c:pt idx="34">
                  <c:v>83.566248570652562</c:v>
                </c:pt>
                <c:pt idx="35">
                  <c:v>83.610540099818195</c:v>
                </c:pt>
                <c:pt idx="36">
                  <c:v>83.638350718782505</c:v>
                </c:pt>
                <c:pt idx="37">
                  <c:v>83.649133957198529</c:v>
                </c:pt>
                <c:pt idx="38">
                  <c:v>83.642459293670484</c:v>
                </c:pt>
                <c:pt idx="39">
                  <c:v>83.618025655347338</c:v>
                </c:pt>
                <c:pt idx="40">
                  <c:v>83.575672481600918</c:v>
                </c:pt>
                <c:pt idx="41">
                  <c:v>83.515387793787056</c:v>
                </c:pt>
                <c:pt idx="42">
                  <c:v>83.437312818475732</c:v>
                </c:pt>
                <c:pt idx="43">
                  <c:v>83.341742852273143</c:v>
                </c:pt>
                <c:pt idx="44">
                  <c:v>83.22912422400033</c:v>
                </c:pt>
                <c:pt idx="45">
                  <c:v>83.100047393005653</c:v>
                </c:pt>
                <c:pt idx="46">
                  <c:v>82.955236407246588</c:v>
                </c:pt>
                <c:pt idx="47">
                  <c:v>82.795535117410566</c:v>
                </c:pt>
                <c:pt idx="48">
                  <c:v>82.621890690680189</c:v>
                </c:pt>
                <c:pt idx="49">
                  <c:v>82.435335079149795</c:v>
                </c:pt>
                <c:pt idx="50">
                  <c:v>82.236965166285543</c:v>
                </c:pt>
                <c:pt idx="51">
                  <c:v>82.027922337272258</c:v>
                </c:pt>
                <c:pt idx="52">
                  <c:v>81.809372196937986</c:v>
                </c:pt>
                <c:pt idx="53">
                  <c:v>81.582485097294992</c:v>
                </c:pt>
                <c:pt idx="54">
                  <c:v>81.348418043594947</c:v>
                </c:pt>
                <c:pt idx="55">
                  <c:v>81.108298432947521</c:v>
                </c:pt>
                <c:pt idx="56">
                  <c:v>80.863209953360425</c:v>
                </c:pt>
                <c:pt idx="57">
                  <c:v>80.614180843382798</c:v>
                </c:pt>
                <c:pt idx="58">
                  <c:v>80.362174591862669</c:v>
                </c:pt>
                <c:pt idx="59">
                  <c:v>80.108083050231073</c:v>
                </c:pt>
                <c:pt idx="60">
                  <c:v>79.852721840596402</c:v>
                </c:pt>
                <c:pt idx="61">
                  <c:v>79.596827874023489</c:v>
                </c:pt>
                <c:pt idx="62">
                  <c:v>79.341058745042346</c:v>
                </c:pt>
                <c:pt idx="63">
                  <c:v>79.085993739512375</c:v>
                </c:pt>
                <c:pt idx="64">
                  <c:v>78.832136181213443</c:v>
                </c:pt>
                <c:pt idx="65">
                  <c:v>78.579916845042902</c:v>
                </c:pt>
                <c:pt idx="66">
                  <c:v>78.329698178303943</c:v>
                </c:pt>
                <c:pt idx="67">
                  <c:v>78.081779093143012</c:v>
                </c:pt>
                <c:pt idx="68">
                  <c:v>77.836400119867221</c:v>
                </c:pt>
                <c:pt idx="69">
                  <c:v>77.593748740176295</c:v>
                </c:pt>
                <c:pt idx="70">
                  <c:v>77.353964749270219</c:v>
                </c:pt>
                <c:pt idx="71">
                  <c:v>77.117145524814219</c:v>
                </c:pt>
                <c:pt idx="72">
                  <c:v>76.883351107769215</c:v>
                </c:pt>
                <c:pt idx="73">
                  <c:v>76.652609024432863</c:v>
                </c:pt>
                <c:pt idx="74">
                  <c:v>76.424918800309911</c:v>
                </c:pt>
                <c:pt idx="75">
                  <c:v>76.200256134521084</c:v>
                </c:pt>
                <c:pt idx="76">
                  <c:v>75.9785767184364</c:v>
                </c:pt>
                <c:pt idx="77">
                  <c:v>75.759819694277255</c:v>
                </c:pt>
                <c:pt idx="78">
                  <c:v>75.54391075885124</c:v>
                </c:pt>
                <c:pt idx="79">
                  <c:v>75.330764924684956</c:v>
                </c:pt>
                <c:pt idx="80">
                  <c:v>75.120288955935322</c:v>
                </c:pt>
                <c:pt idx="81">
                  <c:v>74.91238349991778</c:v>
                </c:pt>
                <c:pt idx="82">
                  <c:v>74.706944937190173</c:v>
                </c:pt>
                <c:pt idx="83">
                  <c:v>74.503866974155386</c:v>
                </c:pt>
                <c:pt idx="84">
                  <c:v>74.303042002328567</c:v>
                </c:pt>
                <c:pt idx="85">
                  <c:v>74.104362247967885</c:v>
                </c:pt>
                <c:pt idx="86">
                  <c:v>73.907720734861797</c:v>
                </c:pt>
                <c:pt idx="87">
                  <c:v>73.713012081843985</c:v>
                </c:pt>
                <c:pt idx="88">
                  <c:v>73.520133155183814</c:v>
                </c:pt>
                <c:pt idx="89">
                  <c:v>73.328983594465768</c:v>
                </c:pt>
                <c:pt idx="90">
                  <c:v>73.139466228995587</c:v>
                </c:pt>
                <c:pt idx="91">
                  <c:v>72.951487400205338</c:v>
                </c:pt>
                <c:pt idx="92">
                  <c:v>72.764957204013484</c:v>
                </c:pt>
                <c:pt idx="93">
                  <c:v>72.579789665654829</c:v>
                </c:pt>
                <c:pt idx="94">
                  <c:v>72.395902858146428</c:v>
                </c:pt>
                <c:pt idx="95">
                  <c:v>72.213218974310465</c:v>
                </c:pt>
                <c:pt idx="96">
                  <c:v>72.031664361135981</c:v>
                </c:pt>
                <c:pt idx="97">
                  <c:v>71.851169524232432</c:v>
                </c:pt>
                <c:pt idx="98">
                  <c:v>71.671669109203521</c:v>
                </c:pt>
                <c:pt idx="99">
                  <c:v>71.493101865947011</c:v>
                </c:pt>
                <c:pt idx="100">
                  <c:v>71.315410601159797</c:v>
                </c:pt>
                <c:pt idx="101">
                  <c:v>71.138542123688268</c:v>
                </c:pt>
                <c:pt idx="102">
                  <c:v>70.962447186807552</c:v>
                </c:pt>
                <c:pt idx="103">
                  <c:v>70.787080431029096</c:v>
                </c:pt>
                <c:pt idx="104">
                  <c:v>70.612400330618428</c:v>
                </c:pt>
                <c:pt idx="105">
                  <c:v>70.438369146644462</c:v>
                </c:pt>
                <c:pt idx="106">
                  <c:v>70.26495288907185</c:v>
                </c:pt>
                <c:pt idx="107">
                  <c:v>70.092121290139431</c:v>
                </c:pt>
                <c:pt idx="108">
                  <c:v>69.919847791034144</c:v>
                </c:pt>
                <c:pt idx="109">
                  <c:v>69.748109543661684</c:v>
                </c:pt>
                <c:pt idx="110">
                  <c:v>69.57688742912481</c:v>
                </c:pt>
                <c:pt idx="111">
                  <c:v>69.406166094339511</c:v>
                </c:pt>
                <c:pt idx="112">
                  <c:v>69.235934008037248</c:v>
                </c:pt>
                <c:pt idx="113">
                  <c:v>69.066183537210577</c:v>
                </c:pt>
                <c:pt idx="114">
                  <c:v>68.896911044845936</c:v>
                </c:pt>
                <c:pt idx="115">
                  <c:v>68.72811700954351</c:v>
                </c:pt>
                <c:pt idx="116">
                  <c:v>68.559806167331999</c:v>
                </c:pt>
                <c:pt idx="117">
                  <c:v>68.391987675636301</c:v>
                </c:pt>
                <c:pt idx="118">
                  <c:v>68.22467529893089</c:v>
                </c:pt>
                <c:pt idx="119">
                  <c:v>68.057887615094657</c:v>
                </c:pt>
                <c:pt idx="120">
                  <c:v>67.891648240858487</c:v>
                </c:pt>
                <c:pt idx="121">
                  <c:v>67.725986073985254</c:v>
                </c:pt>
                <c:pt idx="122">
                  <c:v>67.560935548927034</c:v>
                </c:pt>
                <c:pt idx="123">
                  <c:v>67.396536901649668</c:v>
                </c:pt>
                <c:pt idx="124">
                  <c:v>67.232836438084192</c:v>
                </c:pt>
                <c:pt idx="125">
                  <c:v>67.069886799252401</c:v>
                </c:pt>
                <c:pt idx="126">
                  <c:v>66.907747214511659</c:v>
                </c:pt>
                <c:pt idx="127">
                  <c:v>66.746483732581211</c:v>
                </c:pt>
                <c:pt idx="128">
                  <c:v>66.586169418066532</c:v>
                </c:pt>
                <c:pt idx="129">
                  <c:v>66.426884499123588</c:v>
                </c:pt>
                <c:pt idx="130">
                  <c:v>66.268716449759467</c:v>
                </c:pt>
                <c:pt idx="131">
                  <c:v>66.111759988130586</c:v>
                </c:pt>
                <c:pt idx="132">
                  <c:v>65.956116970187665</c:v>
                </c:pt>
                <c:pt idx="133">
                  <c:v>65.801896156273315</c:v>
                </c:pt>
                <c:pt idx="134">
                  <c:v>65.649212826988077</c:v>
                </c:pt>
                <c:pt idx="135">
                  <c:v>65.498188224020424</c:v>
                </c:pt>
                <c:pt idx="136">
                  <c:v>65.348948791940515</c:v>
                </c:pt>
                <c:pt idx="137">
                  <c:v>65.201625198458089</c:v>
                </c:pt>
                <c:pt idx="138">
                  <c:v>65.056351113629802</c:v>
                </c:pt>
                <c:pt idx="139">
                  <c:v>64.913261733238784</c:v>
                </c:pt>
                <c:pt idx="140">
                  <c:v>64.772492038289712</c:v>
                </c:pt>
                <c:pt idx="141">
                  <c:v>64.634174791412562</c:v>
                </c:pt>
                <c:pt idx="142">
                  <c:v>64.498438281972454</c:v>
                </c:pt>
                <c:pt idx="143">
                  <c:v>64.36540384469815</c:v>
                </c:pt>
                <c:pt idx="144">
                  <c:v>64.235183191311094</c:v>
                </c:pt>
                <c:pt idx="145">
                  <c:v>64.107875610364758</c:v>
                </c:pt>
                <c:pt idx="146">
                  <c:v>63.983565106433588</c:v>
                </c:pt>
                <c:pt idx="147">
                  <c:v>63.862317564827009</c:v>
                </c:pt>
                <c:pt idx="148">
                  <c:v>63.744178040856013</c:v>
                </c:pt>
                <c:pt idx="149">
                  <c:v>63.629168281951515</c:v>
                </c:pt>
                <c:pt idx="150">
                  <c:v>63.517284595253031</c:v>
                </c:pt>
                <c:pt idx="151">
                  <c:v>63.408496171457564</c:v>
                </c:pt>
                <c:pt idx="152">
                  <c:v>63.302743966895783</c:v>
                </c:pt>
                <c:pt idx="153">
                  <c:v>63.199940229656036</c:v>
                </c:pt>
                <c:pt idx="154">
                  <c:v>63.099968732409032</c:v>
                </c:pt>
                <c:pt idx="155">
                  <c:v>63.00268574540992</c:v>
                </c:pt>
                <c:pt idx="156">
                  <c:v>62.907921749658563</c:v>
                </c:pt>
                <c:pt idx="157">
                  <c:v>62.815483854643176</c:v>
                </c:pt>
                <c:pt idx="158">
                  <c:v>62.725158850098595</c:v>
                </c:pt>
                <c:pt idx="159">
                  <c:v>62.636716789494088</c:v>
                </c:pt>
                <c:pt idx="160">
                  <c:v>62.549914977036757</c:v>
                </c:pt>
                <c:pt idx="161">
                  <c:v>62.464502211852569</c:v>
                </c:pt>
                <c:pt idx="162">
                  <c:v>62.380223133984401</c:v>
                </c:pt>
                <c:pt idx="163">
                  <c:v>62.296822517368554</c:v>
                </c:pt>
                <c:pt idx="164">
                  <c:v>62.214049364584426</c:v>
                </c:pt>
                <c:pt idx="165">
                  <c:v>62.131660675693936</c:v>
                </c:pt>
                <c:pt idx="166">
                  <c:v>62.04942478707229</c:v>
                </c:pt>
                <c:pt idx="167">
                  <c:v>61.967124203587581</c:v>
                </c:pt>
                <c:pt idx="168">
                  <c:v>61.884557876517057</c:v>
                </c:pt>
                <c:pt idx="169">
                  <c:v>61.801542908035252</c:v>
                </c:pt>
                <c:pt idx="170">
                  <c:v>61.717915689145073</c:v>
                </c:pt>
                <c:pt idx="171">
                  <c:v>61.633532500177587</c:v>
                </c:pt>
                <c:pt idx="172">
                  <c:v>61.54826962060006</c:v>
                </c:pt>
                <c:pt idx="173">
                  <c:v>61.46202300748579</c:v>
                </c:pt>
                <c:pt idx="174">
                  <c:v>61.374707609694468</c:v>
                </c:pt>
                <c:pt idx="175">
                  <c:v>61.286256388010287</c:v>
                </c:pt>
                <c:pt idx="176">
                  <c:v>61.196619110847791</c:v>
                </c:pt>
                <c:pt idx="177">
                  <c:v>61.105760991449081</c:v>
                </c:pt>
                <c:pt idx="178">
                  <c:v>61.013661226585199</c:v>
                </c:pt>
                <c:pt idx="179">
                  <c:v>60.920311489423611</c:v>
                </c:pt>
                <c:pt idx="180">
                  <c:v>60.825714421129369</c:v>
                </c:pt>
                <c:pt idx="181">
                  <c:v>60.729882157506971</c:v>
                </c:pt>
                <c:pt idx="182">
                  <c:v>60.632834919010612</c:v>
                </c:pt>
                <c:pt idx="183">
                  <c:v>60.53459968507201</c:v>
                </c:pt>
                <c:pt idx="184">
                  <c:v>60.435208967122897</c:v>
                </c:pt>
                <c:pt idx="185">
                  <c:v>60.334699689029904</c:v>
                </c:pt>
                <c:pt idx="186">
                  <c:v>60.233112178944367</c:v>
                </c:pt>
                <c:pt idx="187">
                  <c:v>60.130489272770539</c:v>
                </c:pt>
                <c:pt idx="188">
                  <c:v>60.026875526506046</c:v>
                </c:pt>
                <c:pt idx="189">
                  <c:v>59.922316532518003</c:v>
                </c:pt>
                <c:pt idx="190">
                  <c:v>59.816858333282724</c:v>
                </c:pt>
                <c:pt idx="191">
                  <c:v>59.710546925132284</c:v>
                </c:pt>
                <c:pt idx="192">
                  <c:v>59.603427844014206</c:v>
                </c:pt>
                <c:pt idx="193">
                  <c:v>59.49554582508835</c:v>
                </c:pt>
                <c:pt idx="194">
                  <c:v>59.386944528073933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80.097999999999999</c:v>
                </c:pt>
                <c:pt idx="1">
                  <c:v>79.885000000000005</c:v>
                </c:pt>
                <c:pt idx="2">
                  <c:v>78.77</c:v>
                </c:pt>
                <c:pt idx="3">
                  <c:v>80.525000000000006</c:v>
                </c:pt>
                <c:pt idx="4">
                  <c:v>79.902000000000001</c:v>
                </c:pt>
                <c:pt idx="5">
                  <c:v>79.361000000000004</c:v>
                </c:pt>
                <c:pt idx="6">
                  <c:v>79.704999999999998</c:v>
                </c:pt>
                <c:pt idx="7">
                  <c:v>79.540999999999997</c:v>
                </c:pt>
                <c:pt idx="8">
                  <c:v>79.376999999999995</c:v>
                </c:pt>
                <c:pt idx="9">
                  <c:v>79.77</c:v>
                </c:pt>
                <c:pt idx="10">
                  <c:v>80.638999999999996</c:v>
                </c:pt>
                <c:pt idx="11">
                  <c:v>79.885000000000005</c:v>
                </c:pt>
                <c:pt idx="12">
                  <c:v>80.638999999999996</c:v>
                </c:pt>
                <c:pt idx="13">
                  <c:v>80.131</c:v>
                </c:pt>
                <c:pt idx="14">
                  <c:v>80.819999999999993</c:v>
                </c:pt>
                <c:pt idx="15">
                  <c:v>80.933999999999997</c:v>
                </c:pt>
                <c:pt idx="16">
                  <c:v>80.262</c:v>
                </c:pt>
                <c:pt idx="17">
                  <c:v>80.295000000000002</c:v>
                </c:pt>
                <c:pt idx="18">
                  <c:v>80.180000000000007</c:v>
                </c:pt>
                <c:pt idx="19">
                  <c:v>80.180000000000007</c:v>
                </c:pt>
                <c:pt idx="20">
                  <c:v>80.540999999999997</c:v>
                </c:pt>
                <c:pt idx="21">
                  <c:v>80.671999999999997</c:v>
                </c:pt>
                <c:pt idx="22">
                  <c:v>80.852000000000004</c:v>
                </c:pt>
                <c:pt idx="23">
                  <c:v>80.049000000000007</c:v>
                </c:pt>
                <c:pt idx="24">
                  <c:v>81.540999999999997</c:v>
                </c:pt>
                <c:pt idx="25">
                  <c:v>81.081999999999994</c:v>
                </c:pt>
                <c:pt idx="26">
                  <c:v>81.540999999999997</c:v>
                </c:pt>
                <c:pt idx="27">
                  <c:v>81.507999999999996</c:v>
                </c:pt>
                <c:pt idx="28">
                  <c:v>81.950999999999993</c:v>
                </c:pt>
                <c:pt idx="29">
                  <c:v>82.393000000000001</c:v>
                </c:pt>
                <c:pt idx="30">
                  <c:v>81.328000000000003</c:v>
                </c:pt>
                <c:pt idx="31">
                  <c:v>82.688999999999993</c:v>
                </c:pt>
                <c:pt idx="32">
                  <c:v>82.525000000000006</c:v>
                </c:pt>
                <c:pt idx="33">
                  <c:v>82.754000000000005</c:v>
                </c:pt>
                <c:pt idx="34">
                  <c:v>84.393000000000001</c:v>
                </c:pt>
                <c:pt idx="35">
                  <c:v>84.704999999999998</c:v>
                </c:pt>
                <c:pt idx="36">
                  <c:v>85.983999999999995</c:v>
                </c:pt>
                <c:pt idx="37">
                  <c:v>86.540999999999997</c:v>
                </c:pt>
                <c:pt idx="38">
                  <c:v>86.688999999999993</c:v>
                </c:pt>
                <c:pt idx="39">
                  <c:v>87.442999999999998</c:v>
                </c:pt>
                <c:pt idx="40">
                  <c:v>88.492000000000004</c:v>
                </c:pt>
                <c:pt idx="41">
                  <c:v>89.671999999999997</c:v>
                </c:pt>
                <c:pt idx="42">
                  <c:v>90.295000000000002</c:v>
                </c:pt>
                <c:pt idx="43">
                  <c:v>92.507999999999996</c:v>
                </c:pt>
                <c:pt idx="44">
                  <c:v>93.557000000000002</c:v>
                </c:pt>
                <c:pt idx="45">
                  <c:v>96.393000000000001</c:v>
                </c:pt>
                <c:pt idx="46">
                  <c:v>99.442999999999998</c:v>
                </c:pt>
                <c:pt idx="47">
                  <c:v>104.08199999999999</c:v>
                </c:pt>
                <c:pt idx="48">
                  <c:v>109.95099999999999</c:v>
                </c:pt>
                <c:pt idx="49">
                  <c:v>117.066</c:v>
                </c:pt>
                <c:pt idx="50">
                  <c:v>125.459</c:v>
                </c:pt>
                <c:pt idx="51">
                  <c:v>136.82</c:v>
                </c:pt>
                <c:pt idx="52">
                  <c:v>150.57400000000001</c:v>
                </c:pt>
                <c:pt idx="53">
                  <c:v>166.44300000000001</c:v>
                </c:pt>
                <c:pt idx="54">
                  <c:v>182.24600000000001</c:v>
                </c:pt>
                <c:pt idx="55">
                  <c:v>198.77</c:v>
                </c:pt>
                <c:pt idx="56">
                  <c:v>212.63900000000001</c:v>
                </c:pt>
                <c:pt idx="57">
                  <c:v>224.197</c:v>
                </c:pt>
                <c:pt idx="58">
                  <c:v>231.83600000000001</c:v>
                </c:pt>
                <c:pt idx="59">
                  <c:v>236.934</c:v>
                </c:pt>
                <c:pt idx="60">
                  <c:v>237.63900000000001</c:v>
                </c:pt>
                <c:pt idx="61">
                  <c:v>234.88499999999999</c:v>
                </c:pt>
                <c:pt idx="62">
                  <c:v>225.65600000000001</c:v>
                </c:pt>
                <c:pt idx="63">
                  <c:v>207.066</c:v>
                </c:pt>
                <c:pt idx="64">
                  <c:v>180.262</c:v>
                </c:pt>
                <c:pt idx="65">
                  <c:v>144.21299999999999</c:v>
                </c:pt>
                <c:pt idx="66">
                  <c:v>106.836</c:v>
                </c:pt>
                <c:pt idx="67">
                  <c:v>84.18</c:v>
                </c:pt>
                <c:pt idx="68">
                  <c:v>81.23</c:v>
                </c:pt>
                <c:pt idx="69">
                  <c:v>82.787000000000006</c:v>
                </c:pt>
                <c:pt idx="70">
                  <c:v>84.721000000000004</c:v>
                </c:pt>
                <c:pt idx="71">
                  <c:v>87.41</c:v>
                </c:pt>
                <c:pt idx="72">
                  <c:v>91</c:v>
                </c:pt>
                <c:pt idx="73">
                  <c:v>96.343999999999994</c:v>
                </c:pt>
                <c:pt idx="74">
                  <c:v>103.066</c:v>
                </c:pt>
                <c:pt idx="75">
                  <c:v>110.492</c:v>
                </c:pt>
                <c:pt idx="76">
                  <c:v>120.459</c:v>
                </c:pt>
                <c:pt idx="77">
                  <c:v>132.24600000000001</c:v>
                </c:pt>
                <c:pt idx="78">
                  <c:v>144.869</c:v>
                </c:pt>
                <c:pt idx="79">
                  <c:v>159.22999999999999</c:v>
                </c:pt>
                <c:pt idx="80">
                  <c:v>172.34399999999999</c:v>
                </c:pt>
                <c:pt idx="81">
                  <c:v>181.869</c:v>
                </c:pt>
                <c:pt idx="82">
                  <c:v>188.96700000000001</c:v>
                </c:pt>
                <c:pt idx="83">
                  <c:v>192.279</c:v>
                </c:pt>
                <c:pt idx="84">
                  <c:v>190.91800000000001</c:v>
                </c:pt>
                <c:pt idx="85">
                  <c:v>180.75399999999999</c:v>
                </c:pt>
                <c:pt idx="86">
                  <c:v>163.41</c:v>
                </c:pt>
                <c:pt idx="87">
                  <c:v>139.803</c:v>
                </c:pt>
                <c:pt idx="88">
                  <c:v>108.803</c:v>
                </c:pt>
                <c:pt idx="89">
                  <c:v>80.688999999999993</c:v>
                </c:pt>
                <c:pt idx="90">
                  <c:v>71.049000000000007</c:v>
                </c:pt>
                <c:pt idx="91">
                  <c:v>69.245999999999995</c:v>
                </c:pt>
                <c:pt idx="92">
                  <c:v>68.950999999999993</c:v>
                </c:pt>
                <c:pt idx="93">
                  <c:v>68.754000000000005</c:v>
                </c:pt>
                <c:pt idx="94">
                  <c:v>68.525000000000006</c:v>
                </c:pt>
                <c:pt idx="95">
                  <c:v>68.918000000000006</c:v>
                </c:pt>
                <c:pt idx="96">
                  <c:v>69.212999999999994</c:v>
                </c:pt>
                <c:pt idx="97">
                  <c:v>69.131</c:v>
                </c:pt>
                <c:pt idx="98">
                  <c:v>69.197000000000003</c:v>
                </c:pt>
                <c:pt idx="99">
                  <c:v>68.507999999999996</c:v>
                </c:pt>
                <c:pt idx="100">
                  <c:v>69.492000000000004</c:v>
                </c:pt>
                <c:pt idx="101">
                  <c:v>69.164000000000001</c:v>
                </c:pt>
                <c:pt idx="102">
                  <c:v>68.721000000000004</c:v>
                </c:pt>
                <c:pt idx="103">
                  <c:v>69.426000000000002</c:v>
                </c:pt>
                <c:pt idx="104">
                  <c:v>68.426000000000002</c:v>
                </c:pt>
                <c:pt idx="105">
                  <c:v>69.656000000000006</c:v>
                </c:pt>
                <c:pt idx="106">
                  <c:v>70.016000000000005</c:v>
                </c:pt>
                <c:pt idx="107">
                  <c:v>69</c:v>
                </c:pt>
                <c:pt idx="108">
                  <c:v>70.474999999999994</c:v>
                </c:pt>
                <c:pt idx="109">
                  <c:v>70.164000000000001</c:v>
                </c:pt>
                <c:pt idx="110">
                  <c:v>69.754000000000005</c:v>
                </c:pt>
                <c:pt idx="111">
                  <c:v>69.474999999999994</c:v>
                </c:pt>
                <c:pt idx="112">
                  <c:v>70.492000000000004</c:v>
                </c:pt>
                <c:pt idx="113">
                  <c:v>70.754000000000005</c:v>
                </c:pt>
                <c:pt idx="114">
                  <c:v>71.328000000000003</c:v>
                </c:pt>
                <c:pt idx="115">
                  <c:v>71.557000000000002</c:v>
                </c:pt>
                <c:pt idx="116">
                  <c:v>72.212999999999994</c:v>
                </c:pt>
                <c:pt idx="117">
                  <c:v>73.295000000000002</c:v>
                </c:pt>
                <c:pt idx="118">
                  <c:v>73.902000000000001</c:v>
                </c:pt>
                <c:pt idx="119">
                  <c:v>77.459000000000003</c:v>
                </c:pt>
                <c:pt idx="120">
                  <c:v>78.393000000000001</c:v>
                </c:pt>
                <c:pt idx="121">
                  <c:v>81.147999999999996</c:v>
                </c:pt>
                <c:pt idx="122">
                  <c:v>83.59</c:v>
                </c:pt>
                <c:pt idx="123">
                  <c:v>84.164000000000001</c:v>
                </c:pt>
                <c:pt idx="124">
                  <c:v>85.131</c:v>
                </c:pt>
                <c:pt idx="125">
                  <c:v>83.066000000000003</c:v>
                </c:pt>
                <c:pt idx="126">
                  <c:v>82.918000000000006</c:v>
                </c:pt>
                <c:pt idx="127">
                  <c:v>79.049000000000007</c:v>
                </c:pt>
                <c:pt idx="128">
                  <c:v>76.835999999999999</c:v>
                </c:pt>
                <c:pt idx="129">
                  <c:v>73.835999999999999</c:v>
                </c:pt>
                <c:pt idx="130">
                  <c:v>70.262</c:v>
                </c:pt>
                <c:pt idx="131">
                  <c:v>69.671999999999997</c:v>
                </c:pt>
                <c:pt idx="132">
                  <c:v>68.295000000000002</c:v>
                </c:pt>
                <c:pt idx="133">
                  <c:v>66.180000000000007</c:v>
                </c:pt>
                <c:pt idx="134">
                  <c:v>64.950999999999993</c:v>
                </c:pt>
                <c:pt idx="135">
                  <c:v>66.492000000000004</c:v>
                </c:pt>
                <c:pt idx="136">
                  <c:v>65.033000000000001</c:v>
                </c:pt>
                <c:pt idx="137">
                  <c:v>64.573999999999998</c:v>
                </c:pt>
                <c:pt idx="138">
                  <c:v>65.918000000000006</c:v>
                </c:pt>
                <c:pt idx="139">
                  <c:v>65.492000000000004</c:v>
                </c:pt>
                <c:pt idx="140">
                  <c:v>65.114999999999995</c:v>
                </c:pt>
                <c:pt idx="141">
                  <c:v>65.376999999999995</c:v>
                </c:pt>
                <c:pt idx="142">
                  <c:v>65.688999999999993</c:v>
                </c:pt>
                <c:pt idx="143">
                  <c:v>65.638999999999996</c:v>
                </c:pt>
                <c:pt idx="144">
                  <c:v>66.704999999999998</c:v>
                </c:pt>
                <c:pt idx="145">
                  <c:v>66.540999999999997</c:v>
                </c:pt>
                <c:pt idx="146">
                  <c:v>66.212999999999994</c:v>
                </c:pt>
                <c:pt idx="147">
                  <c:v>67.23</c:v>
                </c:pt>
                <c:pt idx="148">
                  <c:v>67.869</c:v>
                </c:pt>
                <c:pt idx="149">
                  <c:v>69.114999999999995</c:v>
                </c:pt>
                <c:pt idx="150">
                  <c:v>69.59</c:v>
                </c:pt>
                <c:pt idx="151">
                  <c:v>72.245999999999995</c:v>
                </c:pt>
                <c:pt idx="152">
                  <c:v>72.852000000000004</c:v>
                </c:pt>
                <c:pt idx="153">
                  <c:v>74.328000000000003</c:v>
                </c:pt>
                <c:pt idx="154">
                  <c:v>73.114999999999995</c:v>
                </c:pt>
                <c:pt idx="155">
                  <c:v>73.23</c:v>
                </c:pt>
                <c:pt idx="156">
                  <c:v>72.376999999999995</c:v>
                </c:pt>
                <c:pt idx="157">
                  <c:v>70.097999999999999</c:v>
                </c:pt>
                <c:pt idx="158">
                  <c:v>69.097999999999999</c:v>
                </c:pt>
                <c:pt idx="159">
                  <c:v>66.606999999999999</c:v>
                </c:pt>
                <c:pt idx="160">
                  <c:v>65.704999999999998</c:v>
                </c:pt>
                <c:pt idx="161">
                  <c:v>63.655999999999999</c:v>
                </c:pt>
                <c:pt idx="162">
                  <c:v>62.753999999999998</c:v>
                </c:pt>
                <c:pt idx="163">
                  <c:v>62.77</c:v>
                </c:pt>
                <c:pt idx="164">
                  <c:v>62.951000000000001</c:v>
                </c:pt>
                <c:pt idx="165">
                  <c:v>62.360999999999997</c:v>
                </c:pt>
                <c:pt idx="166">
                  <c:v>62.393000000000001</c:v>
                </c:pt>
                <c:pt idx="167">
                  <c:v>62.311</c:v>
                </c:pt>
                <c:pt idx="168">
                  <c:v>61.835999999999999</c:v>
                </c:pt>
                <c:pt idx="169">
                  <c:v>61.902000000000001</c:v>
                </c:pt>
                <c:pt idx="170">
                  <c:v>62.115000000000002</c:v>
                </c:pt>
                <c:pt idx="171">
                  <c:v>62.295000000000002</c:v>
                </c:pt>
                <c:pt idx="172">
                  <c:v>62.048999999999999</c:v>
                </c:pt>
                <c:pt idx="173">
                  <c:v>61.164000000000001</c:v>
                </c:pt>
                <c:pt idx="174">
                  <c:v>61.164000000000001</c:v>
                </c:pt>
                <c:pt idx="175">
                  <c:v>61.786999999999999</c:v>
                </c:pt>
                <c:pt idx="176">
                  <c:v>60.246000000000002</c:v>
                </c:pt>
                <c:pt idx="177">
                  <c:v>61.393000000000001</c:v>
                </c:pt>
                <c:pt idx="178">
                  <c:v>60.77</c:v>
                </c:pt>
                <c:pt idx="179">
                  <c:v>61.377000000000002</c:v>
                </c:pt>
                <c:pt idx="180">
                  <c:v>60.262</c:v>
                </c:pt>
                <c:pt idx="181">
                  <c:v>60.835999999999999</c:v>
                </c:pt>
                <c:pt idx="182">
                  <c:v>61.097999999999999</c:v>
                </c:pt>
                <c:pt idx="183">
                  <c:v>60.573999999999998</c:v>
                </c:pt>
                <c:pt idx="184">
                  <c:v>60.262</c:v>
                </c:pt>
                <c:pt idx="185">
                  <c:v>60.295000000000002</c:v>
                </c:pt>
                <c:pt idx="186">
                  <c:v>60.377000000000002</c:v>
                </c:pt>
                <c:pt idx="187">
                  <c:v>60.164000000000001</c:v>
                </c:pt>
                <c:pt idx="188">
                  <c:v>59.639000000000003</c:v>
                </c:pt>
                <c:pt idx="189">
                  <c:v>61.475000000000001</c:v>
                </c:pt>
                <c:pt idx="190">
                  <c:v>60.689</c:v>
                </c:pt>
                <c:pt idx="191">
                  <c:v>59.917999999999999</c:v>
                </c:pt>
                <c:pt idx="192">
                  <c:v>62.066000000000003</c:v>
                </c:pt>
                <c:pt idx="193">
                  <c:v>60.951000000000001</c:v>
                </c:pt>
                <c:pt idx="194">
                  <c:v>60.066000000000003</c:v>
                </c:pt>
                <c:pt idx="195">
                  <c:v>59.360999999999997</c:v>
                </c:pt>
                <c:pt idx="196">
                  <c:v>59.655999999999999</c:v>
                </c:pt>
                <c:pt idx="197">
                  <c:v>60.197000000000003</c:v>
                </c:pt>
                <c:pt idx="198">
                  <c:v>60.328000000000003</c:v>
                </c:pt>
                <c:pt idx="199">
                  <c:v>60.753999999999998</c:v>
                </c:pt>
                <c:pt idx="200">
                  <c:v>60.426000000000002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77.852350647880442</c:v>
                </c:pt>
                <c:pt idx="1">
                  <c:v>78.045751966878896</c:v>
                </c:pt>
                <c:pt idx="2">
                  <c:v>78.238086390105451</c:v>
                </c:pt>
                <c:pt idx="3">
                  <c:v>78.429202613531558</c:v>
                </c:pt>
                <c:pt idx="4">
                  <c:v>78.618931566770513</c:v>
                </c:pt>
                <c:pt idx="5">
                  <c:v>78.807084724823071</c:v>
                </c:pt>
                <c:pt idx="6">
                  <c:v>78.993452327777831</c:v>
                </c:pt>
                <c:pt idx="7">
                  <c:v>79.177801519269138</c:v>
                </c:pt>
                <c:pt idx="8">
                  <c:v>79.35987441962962</c:v>
                </c:pt>
                <c:pt idx="9">
                  <c:v>79.539386156142029</c:v>
                </c:pt>
                <c:pt idx="10">
                  <c:v>79.716022881019853</c:v>
                </c:pt>
                <c:pt idx="11">
                  <c:v>79.889439818395559</c:v>
                </c:pt>
                <c:pt idx="12">
                  <c:v>80.059259395753244</c:v>
                </c:pt>
                <c:pt idx="13">
                  <c:v>80.22506953466177</c:v>
                </c:pt>
                <c:pt idx="14">
                  <c:v>80.386422203218416</c:v>
                </c:pt>
                <c:pt idx="15">
                  <c:v>80.54283237289772</c:v>
                </c:pt>
                <c:pt idx="16">
                  <c:v>80.693777582785259</c:v>
                </c:pt>
                <c:pt idx="17">
                  <c:v>80.838698405654057</c:v>
                </c:pt>
                <c:pt idx="18">
                  <c:v>80.977000249819326</c:v>
                </c:pt>
                <c:pt idx="19">
                  <c:v>81.108057142647326</c:v>
                </c:pt>
                <c:pt idx="20">
                  <c:v>81.231218460415803</c:v>
                </c:pt>
                <c:pt idx="21">
                  <c:v>81.345820041492829</c:v>
                </c:pt>
                <c:pt idx="22">
                  <c:v>81.451201805657675</c:v>
                </c:pt>
                <c:pt idx="23">
                  <c:v>81.546734975184904</c:v>
                </c:pt>
                <c:pt idx="24">
                  <c:v>81.631863335879473</c:v>
                </c:pt>
                <c:pt idx="25">
                  <c:v>81.706164771822699</c:v>
                </c:pt>
                <c:pt idx="26">
                  <c:v>81.769441623006642</c:v>
                </c:pt>
                <c:pt idx="27">
                  <c:v>81.821851273950017</c:v>
                </c:pt>
                <c:pt idx="28">
                  <c:v>81.864091725843508</c:v>
                </c:pt>
                <c:pt idx="29">
                  <c:v>81.897660545280957</c:v>
                </c:pt>
                <c:pt idx="30">
                  <c:v>81.925209139846103</c:v>
                </c:pt>
                <c:pt idx="31">
                  <c:v>81.951017156257265</c:v>
                </c:pt>
                <c:pt idx="32">
                  <c:v>81.981613005614264</c:v>
                </c:pt>
                <c:pt idx="33">
                  <c:v>82.026564855324622</c:v>
                </c:pt>
                <c:pt idx="34">
                  <c:v>82.099460377917865</c:v>
                </c:pt>
                <c:pt idx="35">
                  <c:v>82.21908144949947</c:v>
                </c:pt>
                <c:pt idx="36">
                  <c:v>82.410760252399001</c:v>
                </c:pt>
                <c:pt idx="37">
                  <c:v>82.707874675406345</c:v>
                </c:pt>
                <c:pt idx="38">
                  <c:v>83.153403194164696</c:v>
                </c:pt>
                <c:pt idx="39">
                  <c:v>83.801413593720824</c:v>
                </c:pt>
                <c:pt idx="40">
                  <c:v>84.718308872136689</c:v>
                </c:pt>
                <c:pt idx="41">
                  <c:v>85.983602589957087</c:v>
                </c:pt>
                <c:pt idx="42">
                  <c:v>87.689952313919207</c:v>
                </c:pt>
                <c:pt idx="43">
                  <c:v>89.942153212940454</c:v>
                </c:pt>
                <c:pt idx="44">
                  <c:v>92.854795101054222</c:v>
                </c:pt>
                <c:pt idx="45">
                  <c:v>96.548325911507035</c:v>
                </c:pt>
                <c:pt idx="46">
                  <c:v>101.14335124985902</c:v>
                </c:pt>
                <c:pt idx="47">
                  <c:v>106.75313747391741</c:v>
                </c:pt>
                <c:pt idx="48">
                  <c:v>113.47447225334336</c:v>
                </c:pt>
                <c:pt idx="49">
                  <c:v>121.37726099254431</c:v>
                </c:pt>
                <c:pt idx="50">
                  <c:v>130.49347994280015</c:v>
                </c:pt>
                <c:pt idx="51">
                  <c:v>140.80633854091482</c:v>
                </c:pt>
                <c:pt idx="52">
                  <c:v>152.24068535275626</c:v>
                </c:pt>
                <c:pt idx="53">
                  <c:v>164.65574713239968</c:v>
                </c:pt>
                <c:pt idx="54">
                  <c:v>177.84092482278453</c:v>
                </c:pt>
                <c:pt idx="55">
                  <c:v>191.51330923580917</c:v>
                </c:pt>
                <c:pt idx="56">
                  <c:v>205.30764420400388</c:v>
                </c:pt>
                <c:pt idx="57">
                  <c:v>218.72777072416639</c:v>
                </c:pt>
                <c:pt idx="58">
                  <c:v>230.99459491815927</c:v>
                </c:pt>
                <c:pt idx="59">
                  <c:v>240.73300078870022</c:v>
                </c:pt>
                <c:pt idx="60">
                  <c:v>245.61729674313841</c:v>
                </c:pt>
                <c:pt idx="61">
                  <c:v>242.47349685602228</c:v>
                </c:pt>
                <c:pt idx="62">
                  <c:v>228.49172629553942</c:v>
                </c:pt>
                <c:pt idx="63">
                  <c:v>203.41158726395824</c:v>
                </c:pt>
                <c:pt idx="64">
                  <c:v>171.05616858744494</c:v>
                </c:pt>
                <c:pt idx="65">
                  <c:v>138.29947316705827</c:v>
                </c:pt>
                <c:pt idx="66">
                  <c:v>111.6857561174543</c:v>
                </c:pt>
                <c:pt idx="67">
                  <c:v>94.375516140465606</c:v>
                </c:pt>
                <c:pt idx="68">
                  <c:v>85.730719341258265</c:v>
                </c:pt>
                <c:pt idx="69">
                  <c:v>83.154512505104023</c:v>
                </c:pt>
                <c:pt idx="70">
                  <c:v>84.128845399023078</c:v>
                </c:pt>
                <c:pt idx="71">
                  <c:v>87.123456617410312</c:v>
                </c:pt>
                <c:pt idx="72">
                  <c:v>91.504247113395252</c:v>
                </c:pt>
                <c:pt idx="73">
                  <c:v>97.121584247728123</c:v>
                </c:pt>
                <c:pt idx="74">
                  <c:v>103.99344617769289</c:v>
                </c:pt>
                <c:pt idx="75">
                  <c:v>112.14717451701149</c:v>
                </c:pt>
                <c:pt idx="76">
                  <c:v>121.55394603467823</c:v>
                </c:pt>
                <c:pt idx="77">
                  <c:v>132.10037684169117</c:v>
                </c:pt>
                <c:pt idx="78">
                  <c:v>143.57428957234453</c:v>
                </c:pt>
                <c:pt idx="79">
                  <c:v>155.65632882327384</c:v>
                </c:pt>
                <c:pt idx="80">
                  <c:v>167.90000446134081</c:v>
                </c:pt>
                <c:pt idx="81">
                  <c:v>179.6394737127606</c:v>
                </c:pt>
                <c:pt idx="82">
                  <c:v>189.7055628951052</c:v>
                </c:pt>
                <c:pt idx="83">
                  <c:v>195.93143494675917</c:v>
                </c:pt>
                <c:pt idx="84">
                  <c:v>194.97166081072928</c:v>
                </c:pt>
                <c:pt idx="85">
                  <c:v>183.55801953057014</c:v>
                </c:pt>
                <c:pt idx="86">
                  <c:v>161.39433010432762</c:v>
                </c:pt>
                <c:pt idx="87">
                  <c:v>133.17922200481121</c:v>
                </c:pt>
                <c:pt idx="88">
                  <c:v>106.61770135856844</c:v>
                </c:pt>
                <c:pt idx="89">
                  <c:v>87.528421143602174</c:v>
                </c:pt>
                <c:pt idx="90">
                  <c:v>76.922462083821543</c:v>
                </c:pt>
                <c:pt idx="91">
                  <c:v>72.318498813534674</c:v>
                </c:pt>
                <c:pt idx="92">
                  <c:v>70.715250714123101</c:v>
                </c:pt>
                <c:pt idx="93">
                  <c:v>70.219421170704337</c:v>
                </c:pt>
                <c:pt idx="94">
                  <c:v>70.031977439086546</c:v>
                </c:pt>
                <c:pt idx="95">
                  <c:v>69.910762717967216</c:v>
                </c:pt>
                <c:pt idx="96">
                  <c:v>69.801390279810079</c:v>
                </c:pt>
                <c:pt idx="97">
                  <c:v>69.69462010327895</c:v>
                </c:pt>
                <c:pt idx="98">
                  <c:v>69.589229076527815</c:v>
                </c:pt>
                <c:pt idx="99">
                  <c:v>69.485102715741988</c:v>
                </c:pt>
                <c:pt idx="100">
                  <c:v>69.382318025843276</c:v>
                </c:pt>
                <c:pt idx="101">
                  <c:v>69.281107378879412</c:v>
                </c:pt>
                <c:pt idx="102">
                  <c:v>69.181953837345517</c:v>
                </c:pt>
                <c:pt idx="103">
                  <c:v>69.0857543523597</c:v>
                </c:pt>
                <c:pt idx="104">
                  <c:v>68.994068616300396</c:v>
                </c:pt>
                <c:pt idx="105">
                  <c:v>68.909480047528817</c:v>
                </c:pt>
                <c:pt idx="106">
                  <c:v>68.836092673004572</c:v>
                </c:pt>
                <c:pt idx="107">
                  <c:v>68.780175171041222</c:v>
                </c:pt>
                <c:pt idx="108">
                  <c:v>68.750937167439133</c:v>
                </c:pt>
                <c:pt idx="109">
                  <c:v>68.761379939651363</c:v>
                </c:pt>
                <c:pt idx="110">
                  <c:v>68.829104027148063</c:v>
                </c:pt>
                <c:pt idx="111">
                  <c:v>68.976885507998389</c:v>
                </c:pt>
                <c:pt idx="112">
                  <c:v>69.232764103397244</c:v>
                </c:pt>
                <c:pt idx="113">
                  <c:v>69.62934106127237</c:v>
                </c:pt>
                <c:pt idx="114">
                  <c:v>70.201989811537487</c:v>
                </c:pt>
                <c:pt idx="115">
                  <c:v>70.985763657463409</c:v>
                </c:pt>
                <c:pt idx="116">
                  <c:v>72.010954452581601</c:v>
                </c:pt>
                <c:pt idx="117">
                  <c:v>73.29748404447453</c:v>
                </c:pt>
                <c:pt idx="118">
                  <c:v>74.848451802971667</c:v>
                </c:pt>
                <c:pt idx="119">
                  <c:v>76.64282373413063</c:v>
                </c:pt>
                <c:pt idx="120">
                  <c:v>78.625789654878105</c:v>
                </c:pt>
                <c:pt idx="121">
                  <c:v>80.692802590940175</c:v>
                </c:pt>
                <c:pt idx="122">
                  <c:v>82.663333451806309</c:v>
                </c:pt>
                <c:pt idx="123">
                  <c:v>84.251750238789896</c:v>
                </c:pt>
                <c:pt idx="124">
                  <c:v>85.070062107836961</c:v>
                </c:pt>
                <c:pt idx="125">
                  <c:v>84.717570065221992</c:v>
                </c:pt>
                <c:pt idx="126">
                  <c:v>82.973594891745464</c:v>
                </c:pt>
                <c:pt idx="127">
                  <c:v>79.998050971619165</c:v>
                </c:pt>
                <c:pt idx="128">
                  <c:v>76.36351526336108</c:v>
                </c:pt>
                <c:pt idx="129">
                  <c:v>72.831123345870537</c:v>
                </c:pt>
                <c:pt idx="130">
                  <c:v>70.003532140124207</c:v>
                </c:pt>
                <c:pt idx="131">
                  <c:v>68.105578825910015</c:v>
                </c:pt>
                <c:pt idx="132">
                  <c:v>67.017022809631825</c:v>
                </c:pt>
                <c:pt idx="133">
                  <c:v>66.463237165938338</c:v>
                </c:pt>
                <c:pt idx="134">
                  <c:v>66.19036813924204</c:v>
                </c:pt>
                <c:pt idx="135">
                  <c:v>66.037478978089425</c:v>
                </c:pt>
                <c:pt idx="136">
                  <c:v>65.927144862772792</c:v>
                </c:pt>
                <c:pt idx="137">
                  <c:v>65.830457374358915</c:v>
                </c:pt>
                <c:pt idx="138">
                  <c:v>65.739962473145695</c:v>
                </c:pt>
                <c:pt idx="139">
                  <c:v>65.656584230930946</c:v>
                </c:pt>
                <c:pt idx="140">
                  <c:v>65.585475171179993</c:v>
                </c:pt>
                <c:pt idx="141">
                  <c:v>65.535760988686206</c:v>
                </c:pt>
                <c:pt idx="142">
                  <c:v>65.521610754452382</c:v>
                </c:pt>
                <c:pt idx="143">
                  <c:v>65.56353478742048</c:v>
                </c:pt>
                <c:pt idx="144">
                  <c:v>65.689227462025585</c:v>
                </c:pt>
                <c:pt idx="145">
                  <c:v>65.933237902911912</c:v>
                </c:pt>
                <c:pt idx="146">
                  <c:v>66.334671026040226</c:v>
                </c:pt>
                <c:pt idx="147">
                  <c:v>66.932171604490989</c:v>
                </c:pt>
                <c:pt idx="148">
                  <c:v>67.755593712835932</c:v>
                </c:pt>
                <c:pt idx="149">
                  <c:v>68.813742266847868</c:v>
                </c:pt>
                <c:pt idx="150">
                  <c:v>70.077248639101384</c:v>
                </c:pt>
                <c:pt idx="151">
                  <c:v>71.456267831032505</c:v>
                </c:pt>
                <c:pt idx="152">
                  <c:v>72.778119549506329</c:v>
                </c:pt>
                <c:pt idx="153">
                  <c:v>73.783271102606847</c:v>
                </c:pt>
                <c:pt idx="154">
                  <c:v>74.170421598213863</c:v>
                </c:pt>
                <c:pt idx="155">
                  <c:v>73.707385111494943</c:v>
                </c:pt>
                <c:pt idx="156">
                  <c:v>72.368569397626345</c:v>
                </c:pt>
                <c:pt idx="157">
                  <c:v>70.4017193766459</c:v>
                </c:pt>
                <c:pt idx="158">
                  <c:v>68.245676353423264</c:v>
                </c:pt>
                <c:pt idx="159">
                  <c:v>66.333210354529783</c:v>
                </c:pt>
                <c:pt idx="160">
                  <c:v>64.91392476074887</c:v>
                </c:pt>
                <c:pt idx="161">
                  <c:v>64.009430112366019</c:v>
                </c:pt>
                <c:pt idx="162">
                  <c:v>63.494131375981837</c:v>
                </c:pt>
                <c:pt idx="163">
                  <c:v>63.209729583173143</c:v>
                </c:pt>
                <c:pt idx="164">
                  <c:v>63.03629296462956</c:v>
                </c:pt>
                <c:pt idx="165">
                  <c:v>62.906752151142697</c:v>
                </c:pt>
                <c:pt idx="166">
                  <c:v>62.791655127614639</c:v>
                </c:pt>
                <c:pt idx="167">
                  <c:v>62.680573950444412</c:v>
                </c:pt>
                <c:pt idx="168">
                  <c:v>62.570502637766971</c:v>
                </c:pt>
                <c:pt idx="169">
                  <c:v>62.460746602611685</c:v>
                </c:pt>
                <c:pt idx="170">
                  <c:v>62.351194498584697</c:v>
                </c:pt>
                <c:pt idx="171">
                  <c:v>62.24185312930716</c:v>
                </c:pt>
                <c:pt idx="172">
                  <c:v>62.132745921877593</c:v>
                </c:pt>
                <c:pt idx="173">
                  <c:v>62.02389481807888</c:v>
                </c:pt>
                <c:pt idx="174">
                  <c:v>61.915317745109434</c:v>
                </c:pt>
                <c:pt idx="175">
                  <c:v>61.807028518875121</c:v>
                </c:pt>
                <c:pt idx="176">
                  <c:v>61.699037097348231</c:v>
                </c:pt>
                <c:pt idx="177">
                  <c:v>61.591349901496088</c:v>
                </c:pt>
                <c:pt idx="178">
                  <c:v>61.483970161144107</c:v>
                </c:pt>
                <c:pt idx="179">
                  <c:v>61.376898270874726</c:v>
                </c:pt>
                <c:pt idx="180">
                  <c:v>61.270132145323167</c:v>
                </c:pt>
                <c:pt idx="181">
                  <c:v>61.163667565360967</c:v>
                </c:pt>
                <c:pt idx="182">
                  <c:v>61.057498508559057</c:v>
                </c:pt>
                <c:pt idx="183">
                  <c:v>60.951617459071009</c:v>
                </c:pt>
                <c:pt idx="184">
                  <c:v>60.846015693634214</c:v>
                </c:pt>
                <c:pt idx="185">
                  <c:v>60.740683541726114</c:v>
                </c:pt>
                <c:pt idx="186">
                  <c:v>60.635610619026885</c:v>
                </c:pt>
                <c:pt idx="187">
                  <c:v>60.530786034235675</c:v>
                </c:pt>
                <c:pt idx="188">
                  <c:v>60.426198569979469</c:v>
                </c:pt>
                <c:pt idx="189">
                  <c:v>60.321836839065583</c:v>
                </c:pt>
                <c:pt idx="190">
                  <c:v>60.217689417683054</c:v>
                </c:pt>
                <c:pt idx="191">
                  <c:v>60.113744957382444</c:v>
                </c:pt>
                <c:pt idx="192">
                  <c:v>60.00999227778113</c:v>
                </c:pt>
                <c:pt idx="193">
                  <c:v>59.906420441974326</c:v>
                </c:pt>
                <c:pt idx="194">
                  <c:v>59.803018816602304</c:v>
                </c:pt>
                <c:pt idx="195">
                  <c:v>59.699777118446839</c:v>
                </c:pt>
                <c:pt idx="196">
                  <c:v>59.596685449320958</c:v>
                </c:pt>
                <c:pt idx="197">
                  <c:v>59.493734320886013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77.85235064777585</c:v>
                </c:pt>
                <c:pt idx="1">
                  <c:v>78.045751966627236</c:v>
                </c:pt>
                <c:pt idx="2">
                  <c:v>78.238086389508311</c:v>
                </c:pt>
                <c:pt idx="3">
                  <c:v>78.429202612134105</c:v>
                </c:pt>
                <c:pt idx="4">
                  <c:v>78.618931563545161</c:v>
                </c:pt>
                <c:pt idx="5">
                  <c:v>78.807084717481246</c:v>
                </c:pt>
                <c:pt idx="6">
                  <c:v>78.993452311295599</c:v>
                </c:pt>
                <c:pt idx="7">
                  <c:v>79.177801482775834</c:v>
                </c:pt>
                <c:pt idx="8">
                  <c:v>79.359874339941072</c:v>
                </c:pt>
                <c:pt idx="9">
                  <c:v>79.539385984523591</c:v>
                </c:pt>
                <c:pt idx="10">
                  <c:v>79.716022516503173</c:v>
                </c:pt>
                <c:pt idx="11">
                  <c:v>79.889439054812513</c:v>
                </c:pt>
                <c:pt idx="12">
                  <c:v>80.059257818212572</c:v>
                </c:pt>
                <c:pt idx="13">
                  <c:v>80.225066320333227</c:v>
                </c:pt>
                <c:pt idx="14">
                  <c:v>80.386415743919628</c:v>
                </c:pt>
                <c:pt idx="15">
                  <c:v>80.542819571249325</c:v>
                </c:pt>
                <c:pt idx="16">
                  <c:v>80.693752560220176</c:v>
                </c:pt>
                <c:pt idx="17">
                  <c:v>80.838650168334013</c:v>
                </c:pt>
                <c:pt idx="18">
                  <c:v>80.976908539136573</c:v>
                </c:pt>
                <c:pt idx="19">
                  <c:v>81.107885176843837</c:v>
                </c:pt>
                <c:pt idx="20">
                  <c:v>81.230900443902826</c:v>
                </c:pt>
                <c:pt idx="21">
                  <c:v>81.34524002190453</c:v>
                </c:pt>
                <c:pt idx="22">
                  <c:v>81.450158477180182</c:v>
                </c:pt>
                <c:pt idx="23">
                  <c:v>81.544884067009136</c:v>
                </c:pt>
                <c:pt idx="24">
                  <c:v>81.628624908986183</c:v>
                </c:pt>
                <c:pt idx="25">
                  <c:v>81.700576613108012</c:v>
                </c:pt>
                <c:pt idx="26">
                  <c:v>81.759931442088828</c:v>
                </c:pt>
                <c:pt idx="27">
                  <c:v>81.805889019236105</c:v>
                </c:pt>
                <c:pt idx="28">
                  <c:v>81.837668544467107</c:v>
                </c:pt>
                <c:pt idx="29">
                  <c:v>81.854522408166162</c:v>
                </c:pt>
                <c:pt idx="30">
                  <c:v>81.855751011159612</c:v>
                </c:pt>
                <c:pt idx="31">
                  <c:v>81.840718510055396</c:v>
                </c:pt>
                <c:pt idx="32">
                  <c:v>81.808869114970676</c:v>
                </c:pt>
                <c:pt idx="33">
                  <c:v>81.759743477114384</c:v>
                </c:pt>
                <c:pt idx="34">
                  <c:v>81.692994623898954</c:v>
                </c:pt>
                <c:pt idx="35">
                  <c:v>81.608402837127542</c:v>
                </c:pt>
                <c:pt idx="36">
                  <c:v>81.50588883337673</c:v>
                </c:pt>
                <c:pt idx="37">
                  <c:v>81.385524602295675</c:v>
                </c:pt>
                <c:pt idx="38">
                  <c:v>81.247541293806449</c:v>
                </c:pt>
                <c:pt idx="39">
                  <c:v>81.092333622105755</c:v>
                </c:pt>
                <c:pt idx="40">
                  <c:v>80.920460372468398</c:v>
                </c:pt>
                <c:pt idx="41">
                  <c:v>80.732640751718705</c:v>
                </c:pt>
                <c:pt idx="42">
                  <c:v>80.529746506465415</c:v>
                </c:pt>
                <c:pt idx="43">
                  <c:v>80.312789932883121</c:v>
                </c:pt>
                <c:pt idx="44">
                  <c:v>80.082908103579541</c:v>
                </c:pt>
                <c:pt idx="45">
                  <c:v>79.841343825473842</c:v>
                </c:pt>
                <c:pt idx="46">
                  <c:v>79.589424002819939</c:v>
                </c:pt>
                <c:pt idx="47">
                  <c:v>79.328536199038481</c:v>
                </c:pt>
                <c:pt idx="48">
                  <c:v>79.060104261084334</c:v>
                </c:pt>
                <c:pt idx="49">
                  <c:v>78.78556388655204</c:v>
                </c:pt>
                <c:pt idx="50">
                  <c:v>78.506338977455002</c:v>
                </c:pt>
                <c:pt idx="51">
                  <c:v>78.223819541124698</c:v>
                </c:pt>
                <c:pt idx="52">
                  <c:v>77.939341777253375</c:v>
                </c:pt>
                <c:pt idx="53">
                  <c:v>77.654170842545213</c:v>
                </c:pt>
                <c:pt idx="54">
                  <c:v>77.369486623591072</c:v>
                </c:pt>
                <c:pt idx="55">
                  <c:v>77.086372686929863</c:v>
                </c:pt>
                <c:pt idx="56">
                  <c:v>76.805808423744438</c:v>
                </c:pt>
                <c:pt idx="57">
                  <c:v>76.528664273840462</c:v>
                </c:pt>
                <c:pt idx="58">
                  <c:v>76.25569980524277</c:v>
                </c:pt>
                <c:pt idx="59">
                  <c:v>75.987564344845879</c:v>
                </c:pt>
                <c:pt idx="60">
                  <c:v>75.724799802419994</c:v>
                </c:pt>
                <c:pt idx="61">
                  <c:v>75.467845303148238</c:v>
                </c:pt>
                <c:pt idx="62">
                  <c:v>75.217043239485477</c:v>
                </c:pt>
                <c:pt idx="63">
                  <c:v>74.972646367312109</c:v>
                </c:pt>
                <c:pt idx="64">
                  <c:v>74.734825599565795</c:v>
                </c:pt>
                <c:pt idx="65">
                  <c:v>74.503678188317565</c:v>
                </c:pt>
                <c:pt idx="66">
                  <c:v>74.279236029568608</c:v>
                </c:pt>
                <c:pt idx="67">
                  <c:v>74.061473870443308</c:v>
                </c:pt>
                <c:pt idx="68">
                  <c:v>73.850317243208025</c:v>
                </c:pt>
                <c:pt idx="69">
                  <c:v>73.645649992632897</c:v>
                </c:pt>
                <c:pt idx="70">
                  <c:v>73.447321301279331</c:v>
                </c:pt>
                <c:pt idx="71">
                  <c:v>73.255152150547033</c:v>
                </c:pt>
                <c:pt idx="72">
                  <c:v>73.068941183435641</c:v>
                </c:pt>
                <c:pt idx="73">
                  <c:v>72.88846995799581</c:v>
                </c:pt>
                <c:pt idx="74">
                  <c:v>72.713507598653067</c:v>
                </c:pt>
                <c:pt idx="75">
                  <c:v>72.543814866430822</c:v>
                </c:pt>
                <c:pt idx="76">
                  <c:v>72.379147679118745</c:v>
                </c:pt>
                <c:pt idx="77">
                  <c:v>72.219260119199348</c:v>
                </c:pt>
                <c:pt idx="78">
                  <c:v>72.063906971425752</c:v>
                </c:pt>
                <c:pt idx="79">
                  <c:v>71.912845833867451</c:v>
                </c:pt>
                <c:pt idx="80">
                  <c:v>71.765838846483206</c:v>
                </c:pt>
                <c:pt idx="81">
                  <c:v>71.622654080261228</c:v>
                </c:pt>
                <c:pt idx="82">
                  <c:v>71.483066628036383</c:v>
                </c:pt>
                <c:pt idx="83">
                  <c:v>71.34685943554824</c:v>
                </c:pt>
                <c:pt idx="84">
                  <c:v>71.213823908374025</c:v>
                </c:pt>
                <c:pt idx="85">
                  <c:v>71.083760327245287</c:v>
                </c:pt>
                <c:pt idx="86">
                  <c:v>70.956478101077849</c:v>
                </c:pt>
                <c:pt idx="87">
                  <c:v>70.831795883913287</c:v>
                </c:pt>
                <c:pt idx="88">
                  <c:v>70.70954157896611</c:v>
                </c:pt>
                <c:pt idx="89">
                  <c:v>70.589552250139675</c:v>
                </c:pt>
                <c:pt idx="90">
                  <c:v>70.471673958750671</c:v>
                </c:pt>
                <c:pt idx="91">
                  <c:v>70.355761540799278</c:v>
                </c:pt>
                <c:pt idx="92">
                  <c:v>70.241678337948414</c:v>
                </c:pt>
                <c:pt idx="93">
                  <c:v>70.129295893424668</c:v>
                </c:pt>
                <c:pt idx="94">
                  <c:v>70.018493622319255</c:v>
                </c:pt>
                <c:pt idx="95">
                  <c:v>69.909158464235361</c:v>
                </c:pt>
                <c:pt idx="96">
                  <c:v>69.801184524885457</c:v>
                </c:pt>
                <c:pt idx="97">
                  <c:v>69.694472712070223</c:v>
                </c:pt>
                <c:pt idx="98">
                  <c:v>69.58893037045658</c:v>
                </c:pt>
                <c:pt idx="99">
                  <c:v>69.484470918696772</c:v>
                </c:pt>
                <c:pt idx="100">
                  <c:v>69.38101349167971</c:v>
                </c:pt>
                <c:pt idx="101">
                  <c:v>69.278482590066346</c:v>
                </c:pt>
                <c:pt idx="102">
                  <c:v>69.176807738716818</c:v>
                </c:pt>
                <c:pt idx="103">
                  <c:v>69.075923155158563</c:v>
                </c:pt>
                <c:pt idx="104">
                  <c:v>68.975767428860195</c:v>
                </c:pt>
                <c:pt idx="105">
                  <c:v>68.876283211755492</c:v>
                </c:pt>
                <c:pt idx="106">
                  <c:v>68.777416920196728</c:v>
                </c:pt>
                <c:pt idx="107">
                  <c:v>68.679118448300144</c:v>
                </c:pt>
                <c:pt idx="108">
                  <c:v>68.581340892472213</c:v>
                </c:pt>
                <c:pt idx="109">
                  <c:v>68.48404028676724</c:v>
                </c:pt>
                <c:pt idx="110">
                  <c:v>68.387175348620715</c:v>
                </c:pt>
                <c:pt idx="111">
                  <c:v>68.290707234426648</c:v>
                </c:pt>
                <c:pt idx="112">
                  <c:v>68.194599304375544</c:v>
                </c:pt>
                <c:pt idx="113">
                  <c:v>68.09881689594269</c:v>
                </c:pt>
                <c:pt idx="114">
                  <c:v>68.003327105412481</c:v>
                </c:pt>
                <c:pt idx="115">
                  <c:v>67.908098576842633</c:v>
                </c:pt>
                <c:pt idx="116">
                  <c:v>67.813101297912411</c:v>
                </c:pt>
                <c:pt idx="117">
                  <c:v>67.718306402164103</c:v>
                </c:pt>
                <c:pt idx="118">
                  <c:v>67.623685977233819</c:v>
                </c:pt>
                <c:pt idx="119">
                  <c:v>67.529212878784747</c:v>
                </c:pt>
                <c:pt idx="120">
                  <c:v>67.43486054999849</c:v>
                </c:pt>
                <c:pt idx="121">
                  <c:v>67.340602846656154</c:v>
                </c:pt>
                <c:pt idx="122">
                  <c:v>67.246413868049984</c:v>
                </c:pt>
                <c:pt idx="123">
                  <c:v>67.152267794212676</c:v>
                </c:pt>
                <c:pt idx="124">
                  <c:v>67.058138730236152</c:v>
                </c:pt>
                <c:pt idx="125">
                  <c:v>66.964000558777542</c:v>
                </c:pt>
                <c:pt idx="126">
                  <c:v>66.869826802214931</c:v>
                </c:pt>
                <c:pt idx="127">
                  <c:v>66.77559049632103</c:v>
                </c:pt>
                <c:pt idx="128">
                  <c:v>66.681264077760559</c:v>
                </c:pt>
                <c:pt idx="129">
                  <c:v>66.586819288182426</c:v>
                </c:pt>
                <c:pt idx="130">
                  <c:v>66.49222709815632</c:v>
                </c:pt>
                <c:pt idx="131">
                  <c:v>66.39745765467768</c:v>
                </c:pt>
                <c:pt idx="132">
                  <c:v>66.302480256411414</c:v>
                </c:pt>
                <c:pt idx="133">
                  <c:v>66.207263361230375</c:v>
                </c:pt>
                <c:pt idx="134">
                  <c:v>66.111774630891986</c:v>
                </c:pt>
                <c:pt idx="135">
                  <c:v>66.015981017836438</c:v>
                </c:pt>
                <c:pt idx="136">
                  <c:v>65.919848899030285</c:v>
                </c:pt>
                <c:pt idx="137">
                  <c:v>65.823344261458629</c:v>
                </c:pt>
                <c:pt idx="138">
                  <c:v>65.726432943228275</c:v>
                </c:pt>
                <c:pt idx="139">
                  <c:v>65.629080933222326</c:v>
                </c:pt>
                <c:pt idx="140">
                  <c:v>65.53125473079335</c:v>
                </c:pt>
                <c:pt idx="141">
                  <c:v>65.432921765066695</c:v>
                </c:pt>
                <c:pt idx="142">
                  <c:v>65.334050871036311</c:v>
                </c:pt>
                <c:pt idx="143">
                  <c:v>65.234612816805353</c:v>
                </c:pt>
                <c:pt idx="144">
                  <c:v>65.134580873122488</c:v>
                </c:pt>
                <c:pt idx="145">
                  <c:v>65.033931412923295</c:v>
                </c:pt>
                <c:pt idx="146">
                  <c:v>64.932644525082821</c:v>
                </c:pt>
                <c:pt idx="147">
                  <c:v>64.830704623260402</c:v>
                </c:pt>
                <c:pt idx="148">
                  <c:v>64.728101027850585</c:v>
                </c:pt>
                <c:pt idx="149">
                  <c:v>64.624828496953157</c:v>
                </c:pt>
                <c:pt idx="150">
                  <c:v>64.52088768124618</c:v>
                </c:pt>
                <c:pt idx="151">
                  <c:v>64.416285477961296</c:v>
                </c:pt>
                <c:pt idx="152">
                  <c:v>64.31103526101991</c:v>
                </c:pt>
                <c:pt idx="153">
                  <c:v>64.205156967880484</c:v>
                </c:pt>
                <c:pt idx="154">
                  <c:v>64.098677028723401</c:v>
                </c:pt>
                <c:pt idx="155">
                  <c:v>63.991628130053741</c:v>
                </c:pt>
                <c:pt idx="156">
                  <c:v>63.884048812273164</c:v>
                </c:pt>
                <c:pt idx="157">
                  <c:v>63.775982908767766</c:v>
                </c:pt>
                <c:pt idx="158">
                  <c:v>63.667478841995603</c:v>
                </c:pt>
                <c:pt idx="159">
                  <c:v>63.558588799321058</c:v>
                </c:pt>
                <c:pt idx="160">
                  <c:v>63.449367817357313</c:v>
                </c:pt>
                <c:pt idx="161">
                  <c:v>63.339872807865945</c:v>
                </c:pt>
                <c:pt idx="162">
                  <c:v>63.230161560505017</c:v>
                </c:pt>
                <c:pt idx="163">
                  <c:v>63.120291757788124</c:v>
                </c:pt>
                <c:pt idx="164">
                  <c:v>63.010320035586545</c:v>
                </c:pt>
                <c:pt idx="165">
                  <c:v>62.900301118635056</c:v>
                </c:pt>
                <c:pt idx="166">
                  <c:v>62.790287055188983</c:v>
                </c:pt>
                <c:pt idx="167">
                  <c:v>62.680326568723373</c:v>
                </c:pt>
                <c:pt idx="168">
                  <c:v>62.570464537890786</c:v>
                </c:pt>
                <c:pt idx="169">
                  <c:v>62.460741609366522</c:v>
                </c:pt>
                <c:pt idx="170">
                  <c:v>62.351193942142515</c:v>
                </c:pt>
                <c:pt idx="171">
                  <c:v>62.241853076612834</c:v>
                </c:pt>
                <c:pt idx="172">
                  <c:v>62.13274591763934</c:v>
                </c:pt>
                <c:pt idx="173">
                  <c:v>62.023894817789483</c:v>
                </c:pt>
                <c:pt idx="174">
                  <c:v>61.915317745092665</c:v>
                </c:pt>
                <c:pt idx="175">
                  <c:v>61.807028518874297</c:v>
                </c:pt>
                <c:pt idx="176">
                  <c:v>61.699037097348196</c:v>
                </c:pt>
                <c:pt idx="177">
                  <c:v>61.591349901496088</c:v>
                </c:pt>
                <c:pt idx="178">
                  <c:v>61.483970161144107</c:v>
                </c:pt>
                <c:pt idx="179">
                  <c:v>61.376898270874726</c:v>
                </c:pt>
                <c:pt idx="180">
                  <c:v>61.270132145323167</c:v>
                </c:pt>
                <c:pt idx="181">
                  <c:v>61.163667565360967</c:v>
                </c:pt>
                <c:pt idx="182">
                  <c:v>61.057498508559057</c:v>
                </c:pt>
                <c:pt idx="183">
                  <c:v>60.951617459071009</c:v>
                </c:pt>
                <c:pt idx="184">
                  <c:v>60.846015693634214</c:v>
                </c:pt>
                <c:pt idx="185">
                  <c:v>60.740683541726114</c:v>
                </c:pt>
                <c:pt idx="186">
                  <c:v>60.635610619026885</c:v>
                </c:pt>
                <c:pt idx="187">
                  <c:v>60.530786034235675</c:v>
                </c:pt>
                <c:pt idx="188">
                  <c:v>60.426198569979469</c:v>
                </c:pt>
                <c:pt idx="189">
                  <c:v>60.321836839065583</c:v>
                </c:pt>
                <c:pt idx="190">
                  <c:v>60.217689417683054</c:v>
                </c:pt>
                <c:pt idx="191">
                  <c:v>60.113744957382444</c:v>
                </c:pt>
                <c:pt idx="192">
                  <c:v>60.00999227778113</c:v>
                </c:pt>
                <c:pt idx="193">
                  <c:v>59.906420441974326</c:v>
                </c:pt>
                <c:pt idx="194">
                  <c:v>59.803018816602304</c:v>
                </c:pt>
                <c:pt idx="195">
                  <c:v>59.699777118446839</c:v>
                </c:pt>
                <c:pt idx="196">
                  <c:v>59.596685449320958</c:v>
                </c:pt>
                <c:pt idx="197">
                  <c:v>59.493734320886013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81.23</c:v>
                </c:pt>
                <c:pt idx="1">
                  <c:v>80.573999999999998</c:v>
                </c:pt>
                <c:pt idx="2">
                  <c:v>80.442999999999998</c:v>
                </c:pt>
                <c:pt idx="3">
                  <c:v>80.835999999999999</c:v>
                </c:pt>
                <c:pt idx="4">
                  <c:v>80.835999999999999</c:v>
                </c:pt>
                <c:pt idx="5">
                  <c:v>80.343999999999994</c:v>
                </c:pt>
                <c:pt idx="6">
                  <c:v>80.393000000000001</c:v>
                </c:pt>
                <c:pt idx="7">
                  <c:v>80.557000000000002</c:v>
                </c:pt>
                <c:pt idx="8">
                  <c:v>80.081999999999994</c:v>
                </c:pt>
                <c:pt idx="9">
                  <c:v>80.278999999999996</c:v>
                </c:pt>
                <c:pt idx="10">
                  <c:v>80.164000000000001</c:v>
                </c:pt>
                <c:pt idx="11">
                  <c:v>80.738</c:v>
                </c:pt>
                <c:pt idx="12">
                  <c:v>80.77</c:v>
                </c:pt>
                <c:pt idx="13">
                  <c:v>80.77</c:v>
                </c:pt>
                <c:pt idx="14">
                  <c:v>80.573999999999998</c:v>
                </c:pt>
                <c:pt idx="15">
                  <c:v>79.688999999999993</c:v>
                </c:pt>
                <c:pt idx="16">
                  <c:v>80.738</c:v>
                </c:pt>
                <c:pt idx="17">
                  <c:v>80.638999999999996</c:v>
                </c:pt>
                <c:pt idx="18">
                  <c:v>80.738</c:v>
                </c:pt>
                <c:pt idx="19">
                  <c:v>79.656000000000006</c:v>
                </c:pt>
                <c:pt idx="20">
                  <c:v>80.442999999999998</c:v>
                </c:pt>
                <c:pt idx="21">
                  <c:v>80.787000000000006</c:v>
                </c:pt>
                <c:pt idx="22">
                  <c:v>80.638999999999996</c:v>
                </c:pt>
                <c:pt idx="23">
                  <c:v>81.033000000000001</c:v>
                </c:pt>
                <c:pt idx="24">
                  <c:v>81.442999999999998</c:v>
                </c:pt>
                <c:pt idx="25">
                  <c:v>81.671999999999997</c:v>
                </c:pt>
                <c:pt idx="26">
                  <c:v>81.164000000000001</c:v>
                </c:pt>
                <c:pt idx="27">
                  <c:v>81.852000000000004</c:v>
                </c:pt>
                <c:pt idx="28">
                  <c:v>82.721000000000004</c:v>
                </c:pt>
                <c:pt idx="29">
                  <c:v>82.59</c:v>
                </c:pt>
                <c:pt idx="30">
                  <c:v>82.262</c:v>
                </c:pt>
                <c:pt idx="31">
                  <c:v>83.885000000000005</c:v>
                </c:pt>
                <c:pt idx="32">
                  <c:v>84.82</c:v>
                </c:pt>
                <c:pt idx="33">
                  <c:v>85.197000000000003</c:v>
                </c:pt>
                <c:pt idx="34">
                  <c:v>85.525000000000006</c:v>
                </c:pt>
                <c:pt idx="35">
                  <c:v>86.114999999999995</c:v>
                </c:pt>
                <c:pt idx="36">
                  <c:v>87.393000000000001</c:v>
                </c:pt>
                <c:pt idx="37">
                  <c:v>88.671999999999997</c:v>
                </c:pt>
                <c:pt idx="38">
                  <c:v>88.393000000000001</c:v>
                </c:pt>
                <c:pt idx="39">
                  <c:v>88.77</c:v>
                </c:pt>
                <c:pt idx="40">
                  <c:v>89.704999999999998</c:v>
                </c:pt>
                <c:pt idx="41">
                  <c:v>91.869</c:v>
                </c:pt>
                <c:pt idx="42">
                  <c:v>92.066000000000003</c:v>
                </c:pt>
                <c:pt idx="43">
                  <c:v>93.835999999999999</c:v>
                </c:pt>
                <c:pt idx="44">
                  <c:v>96.474999999999994</c:v>
                </c:pt>
                <c:pt idx="45">
                  <c:v>100</c:v>
                </c:pt>
                <c:pt idx="46">
                  <c:v>103.52500000000001</c:v>
                </c:pt>
                <c:pt idx="47">
                  <c:v>108.41</c:v>
                </c:pt>
                <c:pt idx="48">
                  <c:v>114.23</c:v>
                </c:pt>
                <c:pt idx="49">
                  <c:v>121.131</c:v>
                </c:pt>
                <c:pt idx="50">
                  <c:v>130.77000000000001</c:v>
                </c:pt>
                <c:pt idx="51">
                  <c:v>141.44300000000001</c:v>
                </c:pt>
                <c:pt idx="52">
                  <c:v>155.29499999999999</c:v>
                </c:pt>
                <c:pt idx="53">
                  <c:v>169.934</c:v>
                </c:pt>
                <c:pt idx="54">
                  <c:v>185.65600000000001</c:v>
                </c:pt>
                <c:pt idx="55">
                  <c:v>201.44300000000001</c:v>
                </c:pt>
                <c:pt idx="56">
                  <c:v>213.95099999999999</c:v>
                </c:pt>
                <c:pt idx="57">
                  <c:v>224.70500000000001</c:v>
                </c:pt>
                <c:pt idx="58">
                  <c:v>231.68899999999999</c:v>
                </c:pt>
                <c:pt idx="59">
                  <c:v>235.75399999999999</c:v>
                </c:pt>
                <c:pt idx="60">
                  <c:v>236.16399999999999</c:v>
                </c:pt>
                <c:pt idx="61">
                  <c:v>232.08199999999999</c:v>
                </c:pt>
                <c:pt idx="62">
                  <c:v>222.44300000000001</c:v>
                </c:pt>
                <c:pt idx="63">
                  <c:v>202.738</c:v>
                </c:pt>
                <c:pt idx="64">
                  <c:v>173.91800000000001</c:v>
                </c:pt>
                <c:pt idx="65">
                  <c:v>134.04900000000001</c:v>
                </c:pt>
                <c:pt idx="66">
                  <c:v>96.59</c:v>
                </c:pt>
                <c:pt idx="67">
                  <c:v>82.442999999999998</c:v>
                </c:pt>
                <c:pt idx="68">
                  <c:v>82.114999999999995</c:v>
                </c:pt>
                <c:pt idx="69">
                  <c:v>82.82</c:v>
                </c:pt>
                <c:pt idx="70">
                  <c:v>86.983999999999995</c:v>
                </c:pt>
                <c:pt idx="71">
                  <c:v>88.869</c:v>
                </c:pt>
                <c:pt idx="72">
                  <c:v>92.295000000000002</c:v>
                </c:pt>
                <c:pt idx="73">
                  <c:v>96.492000000000004</c:v>
                </c:pt>
                <c:pt idx="74">
                  <c:v>102.78700000000001</c:v>
                </c:pt>
                <c:pt idx="75">
                  <c:v>109.721</c:v>
                </c:pt>
                <c:pt idx="76">
                  <c:v>118.98399999999999</c:v>
                </c:pt>
                <c:pt idx="77">
                  <c:v>130.88499999999999</c:v>
                </c:pt>
                <c:pt idx="78">
                  <c:v>143.52500000000001</c:v>
                </c:pt>
                <c:pt idx="79">
                  <c:v>156.98400000000001</c:v>
                </c:pt>
                <c:pt idx="80">
                  <c:v>168.459</c:v>
                </c:pt>
                <c:pt idx="81">
                  <c:v>178.09800000000001</c:v>
                </c:pt>
                <c:pt idx="82">
                  <c:v>185.934</c:v>
                </c:pt>
                <c:pt idx="83">
                  <c:v>190.803</c:v>
                </c:pt>
                <c:pt idx="84">
                  <c:v>189.21299999999999</c:v>
                </c:pt>
                <c:pt idx="85">
                  <c:v>183.738</c:v>
                </c:pt>
                <c:pt idx="86">
                  <c:v>168.08199999999999</c:v>
                </c:pt>
                <c:pt idx="87">
                  <c:v>143.88499999999999</c:v>
                </c:pt>
                <c:pt idx="88">
                  <c:v>112.541</c:v>
                </c:pt>
                <c:pt idx="89">
                  <c:v>81.638999999999996</c:v>
                </c:pt>
                <c:pt idx="90">
                  <c:v>70.23</c:v>
                </c:pt>
                <c:pt idx="91">
                  <c:v>69.885000000000005</c:v>
                </c:pt>
                <c:pt idx="92">
                  <c:v>69.426000000000002</c:v>
                </c:pt>
                <c:pt idx="93">
                  <c:v>68.933999999999997</c:v>
                </c:pt>
                <c:pt idx="94">
                  <c:v>69.606999999999999</c:v>
                </c:pt>
                <c:pt idx="95">
                  <c:v>70.869</c:v>
                </c:pt>
                <c:pt idx="96">
                  <c:v>68.966999999999999</c:v>
                </c:pt>
                <c:pt idx="97">
                  <c:v>69.41</c:v>
                </c:pt>
                <c:pt idx="98">
                  <c:v>69.623000000000005</c:v>
                </c:pt>
                <c:pt idx="99">
                  <c:v>69.41</c:v>
                </c:pt>
                <c:pt idx="100">
                  <c:v>69.802999999999997</c:v>
                </c:pt>
                <c:pt idx="101">
                  <c:v>68.819999999999993</c:v>
                </c:pt>
                <c:pt idx="102">
                  <c:v>69.442999999999998</c:v>
                </c:pt>
                <c:pt idx="103">
                  <c:v>69.426000000000002</c:v>
                </c:pt>
                <c:pt idx="104">
                  <c:v>69.704999999999998</c:v>
                </c:pt>
                <c:pt idx="105">
                  <c:v>70.049000000000007</c:v>
                </c:pt>
                <c:pt idx="106">
                  <c:v>70.525000000000006</c:v>
                </c:pt>
                <c:pt idx="107">
                  <c:v>69.426000000000002</c:v>
                </c:pt>
                <c:pt idx="108">
                  <c:v>69.950999999999993</c:v>
                </c:pt>
                <c:pt idx="109">
                  <c:v>70.343999999999994</c:v>
                </c:pt>
                <c:pt idx="110">
                  <c:v>70.442999999999998</c:v>
                </c:pt>
                <c:pt idx="111">
                  <c:v>69.704999999999998</c:v>
                </c:pt>
                <c:pt idx="112">
                  <c:v>69.869</c:v>
                </c:pt>
                <c:pt idx="113">
                  <c:v>69.885000000000005</c:v>
                </c:pt>
                <c:pt idx="114">
                  <c:v>70.573999999999998</c:v>
                </c:pt>
                <c:pt idx="115">
                  <c:v>71.656000000000006</c:v>
                </c:pt>
                <c:pt idx="116">
                  <c:v>71.442999999999998</c:v>
                </c:pt>
                <c:pt idx="117">
                  <c:v>72.049000000000007</c:v>
                </c:pt>
                <c:pt idx="118">
                  <c:v>74.197000000000003</c:v>
                </c:pt>
                <c:pt idx="119">
                  <c:v>75.59</c:v>
                </c:pt>
                <c:pt idx="120">
                  <c:v>76.885000000000005</c:v>
                </c:pt>
                <c:pt idx="121">
                  <c:v>79.245999999999995</c:v>
                </c:pt>
                <c:pt idx="122">
                  <c:v>83.147999999999996</c:v>
                </c:pt>
                <c:pt idx="123">
                  <c:v>83.295000000000002</c:v>
                </c:pt>
                <c:pt idx="124">
                  <c:v>84.066000000000003</c:v>
                </c:pt>
                <c:pt idx="125">
                  <c:v>85.442999999999998</c:v>
                </c:pt>
                <c:pt idx="126">
                  <c:v>85.787000000000006</c:v>
                </c:pt>
                <c:pt idx="127">
                  <c:v>81.606999999999999</c:v>
                </c:pt>
                <c:pt idx="128">
                  <c:v>79.41</c:v>
                </c:pt>
                <c:pt idx="129">
                  <c:v>75.59</c:v>
                </c:pt>
                <c:pt idx="130">
                  <c:v>72.787000000000006</c:v>
                </c:pt>
                <c:pt idx="131">
                  <c:v>69.852000000000004</c:v>
                </c:pt>
                <c:pt idx="132">
                  <c:v>68.376999999999995</c:v>
                </c:pt>
                <c:pt idx="133">
                  <c:v>67.540999999999997</c:v>
                </c:pt>
                <c:pt idx="134">
                  <c:v>65.295000000000002</c:v>
                </c:pt>
                <c:pt idx="135">
                  <c:v>66.393000000000001</c:v>
                </c:pt>
                <c:pt idx="136">
                  <c:v>66.328000000000003</c:v>
                </c:pt>
                <c:pt idx="137">
                  <c:v>65.869</c:v>
                </c:pt>
                <c:pt idx="138">
                  <c:v>65.869</c:v>
                </c:pt>
                <c:pt idx="139">
                  <c:v>64.459000000000003</c:v>
                </c:pt>
                <c:pt idx="140">
                  <c:v>66</c:v>
                </c:pt>
                <c:pt idx="141">
                  <c:v>65.918000000000006</c:v>
                </c:pt>
                <c:pt idx="142">
                  <c:v>65.393000000000001</c:v>
                </c:pt>
                <c:pt idx="143">
                  <c:v>65.426000000000002</c:v>
                </c:pt>
                <c:pt idx="144">
                  <c:v>66.393000000000001</c:v>
                </c:pt>
                <c:pt idx="145">
                  <c:v>66.393000000000001</c:v>
                </c:pt>
                <c:pt idx="146">
                  <c:v>64.638999999999996</c:v>
                </c:pt>
                <c:pt idx="147">
                  <c:v>66.77</c:v>
                </c:pt>
                <c:pt idx="148">
                  <c:v>65.966999999999999</c:v>
                </c:pt>
                <c:pt idx="149">
                  <c:v>68.376999999999995</c:v>
                </c:pt>
                <c:pt idx="150">
                  <c:v>68.688999999999993</c:v>
                </c:pt>
                <c:pt idx="151">
                  <c:v>69.164000000000001</c:v>
                </c:pt>
                <c:pt idx="152">
                  <c:v>70.245999999999995</c:v>
                </c:pt>
                <c:pt idx="153">
                  <c:v>73.23</c:v>
                </c:pt>
                <c:pt idx="154">
                  <c:v>73.081999999999994</c:v>
                </c:pt>
                <c:pt idx="155">
                  <c:v>74.131</c:v>
                </c:pt>
                <c:pt idx="156">
                  <c:v>74.754000000000005</c:v>
                </c:pt>
                <c:pt idx="157">
                  <c:v>72.835999999999999</c:v>
                </c:pt>
                <c:pt idx="158">
                  <c:v>71.869</c:v>
                </c:pt>
                <c:pt idx="159">
                  <c:v>70</c:v>
                </c:pt>
                <c:pt idx="160">
                  <c:v>66.902000000000001</c:v>
                </c:pt>
                <c:pt idx="161">
                  <c:v>66.573999999999998</c:v>
                </c:pt>
                <c:pt idx="162">
                  <c:v>64.066000000000003</c:v>
                </c:pt>
                <c:pt idx="163">
                  <c:v>63.360999999999997</c:v>
                </c:pt>
                <c:pt idx="164">
                  <c:v>62.279000000000003</c:v>
                </c:pt>
                <c:pt idx="165">
                  <c:v>62</c:v>
                </c:pt>
                <c:pt idx="166">
                  <c:v>61.524999999999999</c:v>
                </c:pt>
                <c:pt idx="167">
                  <c:v>61.393000000000001</c:v>
                </c:pt>
                <c:pt idx="168">
                  <c:v>61.213000000000001</c:v>
                </c:pt>
                <c:pt idx="169">
                  <c:v>62.835999999999999</c:v>
                </c:pt>
                <c:pt idx="170">
                  <c:v>61.933999999999997</c:v>
                </c:pt>
                <c:pt idx="171">
                  <c:v>61.884999999999998</c:v>
                </c:pt>
                <c:pt idx="172">
                  <c:v>62.77</c:v>
                </c:pt>
                <c:pt idx="173">
                  <c:v>61.508000000000003</c:v>
                </c:pt>
                <c:pt idx="174">
                  <c:v>61.557000000000002</c:v>
                </c:pt>
                <c:pt idx="175">
                  <c:v>61.689</c:v>
                </c:pt>
                <c:pt idx="176">
                  <c:v>60.951000000000001</c:v>
                </c:pt>
                <c:pt idx="177">
                  <c:v>61.328000000000003</c:v>
                </c:pt>
                <c:pt idx="178">
                  <c:v>61.279000000000003</c:v>
                </c:pt>
                <c:pt idx="179">
                  <c:v>61.066000000000003</c:v>
                </c:pt>
                <c:pt idx="180">
                  <c:v>60.689</c:v>
                </c:pt>
                <c:pt idx="181">
                  <c:v>61.048999999999999</c:v>
                </c:pt>
                <c:pt idx="182">
                  <c:v>60.066000000000003</c:v>
                </c:pt>
                <c:pt idx="183">
                  <c:v>60.77</c:v>
                </c:pt>
                <c:pt idx="184">
                  <c:v>60.048999999999999</c:v>
                </c:pt>
                <c:pt idx="185">
                  <c:v>59.786999999999999</c:v>
                </c:pt>
                <c:pt idx="186">
                  <c:v>61.015999999999998</c:v>
                </c:pt>
                <c:pt idx="187">
                  <c:v>60.115000000000002</c:v>
                </c:pt>
                <c:pt idx="188">
                  <c:v>59.738</c:v>
                </c:pt>
                <c:pt idx="189">
                  <c:v>60.524999999999999</c:v>
                </c:pt>
                <c:pt idx="190">
                  <c:v>60.393000000000001</c:v>
                </c:pt>
                <c:pt idx="191">
                  <c:v>60.197000000000003</c:v>
                </c:pt>
                <c:pt idx="192">
                  <c:v>60.966999999999999</c:v>
                </c:pt>
                <c:pt idx="193">
                  <c:v>59.508000000000003</c:v>
                </c:pt>
                <c:pt idx="194">
                  <c:v>60.360999999999997</c:v>
                </c:pt>
                <c:pt idx="195">
                  <c:v>59.23</c:v>
                </c:pt>
                <c:pt idx="196">
                  <c:v>60.540999999999997</c:v>
                </c:pt>
                <c:pt idx="197">
                  <c:v>59.984000000000002</c:v>
                </c:pt>
                <c:pt idx="198">
                  <c:v>60.491999999999997</c:v>
                </c:pt>
                <c:pt idx="199">
                  <c:v>59.066000000000003</c:v>
                </c:pt>
                <c:pt idx="200">
                  <c:v>60.213000000000001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78.261350382012267</c:v>
                </c:pt>
                <c:pt idx="1">
                  <c:v>78.466492642643658</c:v>
                </c:pt>
                <c:pt idx="2">
                  <c:v>78.670498655488316</c:v>
                </c:pt>
                <c:pt idx="3">
                  <c:v>78.873203212266986</c:v>
                </c:pt>
                <c:pt idx="4">
                  <c:v>79.07442158710947</c:v>
                </c:pt>
                <c:pt idx="5">
                  <c:v>79.273947704773491</c:v>
                </c:pt>
                <c:pt idx="6">
                  <c:v>79.471552219258044</c:v>
                </c:pt>
                <c:pt idx="7">
                  <c:v>79.666980518488486</c:v>
                </c:pt>
                <c:pt idx="8">
                  <c:v>79.859950677783075</c:v>
                </c:pt>
                <c:pt idx="9">
                  <c:v>80.050151394023587</c:v>
                </c:pt>
                <c:pt idx="10">
                  <c:v>80.237239944743877</c:v>
                </c:pt>
                <c:pt idx="11">
                  <c:v>80.420840233130633</c:v>
                </c:pt>
                <c:pt idx="12">
                  <c:v>80.600541003403293</c:v>
                </c:pt>
                <c:pt idx="13">
                  <c:v>80.775894344621776</c:v>
                </c:pt>
                <c:pt idx="14">
                  <c:v>80.946414649896653</c:v>
                </c:pt>
                <c:pt idx="15">
                  <c:v>81.111578270089737</c:v>
                </c:pt>
                <c:pt idx="16">
                  <c:v>81.2708242079011</c:v>
                </c:pt>
                <c:pt idx="17">
                  <c:v>81.423556356140793</c:v>
                </c:pt>
                <c:pt idx="18">
                  <c:v>81.569148015667352</c:v>
                </c:pt>
                <c:pt idx="19">
                  <c:v>81.706949764187144</c:v>
                </c:pt>
                <c:pt idx="20">
                  <c:v>81.836302225516874</c:v>
                </c:pt>
                <c:pt idx="21">
                  <c:v>81.956555956904239</c:v>
                </c:pt>
                <c:pt idx="22">
                  <c:v>82.067101582608601</c:v>
                </c:pt>
                <c:pt idx="23">
                  <c:v>82.167414509289515</c:v>
                </c:pt>
                <c:pt idx="24">
                  <c:v>82.257120108694508</c:v>
                </c:pt>
                <c:pt idx="25">
                  <c:v>82.336087168368593</c:v>
                </c:pt>
                <c:pt idx="26">
                  <c:v>82.404559669617981</c:v>
                </c:pt>
                <c:pt idx="27">
                  <c:v>82.463339458743448</c:v>
                </c:pt>
                <c:pt idx="28">
                  <c:v>82.514034930704398</c:v>
                </c:pt>
                <c:pt idx="29">
                  <c:v>82.55939309891825</c:v>
                </c:pt>
                <c:pt idx="30">
                  <c:v>82.603733860580178</c:v>
                </c:pt>
                <c:pt idx="31">
                  <c:v>82.653505169155551</c:v>
                </c:pt>
                <c:pt idx="32">
                  <c:v>82.717975292321881</c:v>
                </c:pt>
                <c:pt idx="33">
                  <c:v>82.810072321256527</c:v>
                </c:pt>
                <c:pt idx="34">
                  <c:v>82.947370521808494</c:v>
                </c:pt>
                <c:pt idx="35">
                  <c:v>83.15320701999606</c:v>
                </c:pt>
                <c:pt idx="36">
                  <c:v>83.457890089036979</c:v>
                </c:pt>
                <c:pt idx="37">
                  <c:v>83.899931989858615</c:v>
                </c:pt>
                <c:pt idx="38">
                  <c:v>84.527205902447704</c:v>
                </c:pt>
                <c:pt idx="39">
                  <c:v>85.397890204429217</c:v>
                </c:pt>
                <c:pt idx="40">
                  <c:v>86.581027878206299</c:v>
                </c:pt>
                <c:pt idx="41">
                  <c:v>88.156499295472358</c:v>
                </c:pt>
                <c:pt idx="42">
                  <c:v>90.214189411442547</c:v>
                </c:pt>
                <c:pt idx="43">
                  <c:v>92.852132569282261</c:v>
                </c:pt>
                <c:pt idx="44">
                  <c:v>96.1734465530253</c:v>
                </c:pt>
                <c:pt idx="45">
                  <c:v>100.28192775992123</c:v>
                </c:pt>
                <c:pt idx="46">
                  <c:v>105.27627419563484</c:v>
                </c:pt>
                <c:pt idx="47">
                  <c:v>111.24303116171681</c:v>
                </c:pt>
                <c:pt idx="48">
                  <c:v>118.24850958140723</c:v>
                </c:pt>
                <c:pt idx="49">
                  <c:v>126.33009678522119</c:v>
                </c:pt>
                <c:pt idx="50">
                  <c:v>135.48754673317941</c:v>
                </c:pt>
                <c:pt idx="51">
                  <c:v>145.6749793838224</c:v>
                </c:pt>
                <c:pt idx="52">
                  <c:v>156.79441278073818</c:v>
                </c:pt>
                <c:pt idx="53">
                  <c:v>168.69166243972185</c:v>
                </c:pt>
                <c:pt idx="54">
                  <c:v>181.15524660493818</c:v>
                </c:pt>
                <c:pt idx="55">
                  <c:v>193.91780985654233</c:v>
                </c:pt>
                <c:pt idx="56">
                  <c:v>206.65415389667766</c:v>
                </c:pt>
                <c:pt idx="57">
                  <c:v>218.95018572849511</c:v>
                </c:pt>
                <c:pt idx="58">
                  <c:v>230.1712165496011</c:v>
                </c:pt>
                <c:pt idx="59">
                  <c:v>239.12303310017626</c:v>
                </c:pt>
                <c:pt idx="60">
                  <c:v>243.54830833029004</c:v>
                </c:pt>
                <c:pt idx="61">
                  <c:v>240.01294287096812</c:v>
                </c:pt>
                <c:pt idx="62">
                  <c:v>225.17252701454694</c:v>
                </c:pt>
                <c:pt idx="63">
                  <c:v>198.53180342986209</c:v>
                </c:pt>
                <c:pt idx="64">
                  <c:v>164.54855571532005</c:v>
                </c:pt>
                <c:pt idx="65">
                  <c:v>131.24370856625731</c:v>
                </c:pt>
                <c:pt idx="66">
                  <c:v>105.70427414646097</c:v>
                </c:pt>
                <c:pt idx="67">
                  <c:v>90.498739774628461</c:v>
                </c:pt>
                <c:pt idx="68">
                  <c:v>83.913039082289714</c:v>
                </c:pt>
                <c:pt idx="69">
                  <c:v>82.691085096344352</c:v>
                </c:pt>
                <c:pt idx="70">
                  <c:v>84.284804194777152</c:v>
                </c:pt>
                <c:pt idx="71">
                  <c:v>87.423862273010926</c:v>
                </c:pt>
                <c:pt idx="72">
                  <c:v>91.703178951115859</c:v>
                </c:pt>
                <c:pt idx="73">
                  <c:v>97.084141367320896</c:v>
                </c:pt>
                <c:pt idx="74">
                  <c:v>103.61841201766887</c:v>
                </c:pt>
                <c:pt idx="75">
                  <c:v>111.33934024894278</c:v>
                </c:pt>
                <c:pt idx="76">
                  <c:v>120.22207851677366</c:v>
                </c:pt>
                <c:pt idx="77">
                  <c:v>130.16475183898791</c:v>
                </c:pt>
                <c:pt idx="78">
                  <c:v>140.97786606648364</c:v>
                </c:pt>
                <c:pt idx="79">
                  <c:v>152.38062442454654</c:v>
                </c:pt>
                <c:pt idx="80">
                  <c:v>164.00176514590228</c:v>
                </c:pt>
                <c:pt idx="81">
                  <c:v>175.36080649633644</c:v>
                </c:pt>
                <c:pt idx="82">
                  <c:v>185.72337807284973</c:v>
                </c:pt>
                <c:pt idx="83">
                  <c:v>193.59911240743679</c:v>
                </c:pt>
                <c:pt idx="84">
                  <c:v>195.90751264426726</c:v>
                </c:pt>
                <c:pt idx="85">
                  <c:v>188.12047289291115</c:v>
                </c:pt>
                <c:pt idx="86">
                  <c:v>167.45551829256411</c:v>
                </c:pt>
                <c:pt idx="87">
                  <c:v>137.52248756772229</c:v>
                </c:pt>
                <c:pt idx="88">
                  <c:v>107.90245353593107</c:v>
                </c:pt>
                <c:pt idx="89">
                  <c:v>86.959663597556442</c:v>
                </c:pt>
                <c:pt idx="90">
                  <c:v>76.216994344607343</c:v>
                </c:pt>
                <c:pt idx="91">
                  <c:v>72.163630068721744</c:v>
                </c:pt>
                <c:pt idx="92">
                  <c:v>70.986598690875653</c:v>
                </c:pt>
                <c:pt idx="93">
                  <c:v>70.663315522510246</c:v>
                </c:pt>
                <c:pt idx="94">
                  <c:v>70.519658889921743</c:v>
                </c:pt>
                <c:pt idx="95">
                  <c:v>70.403959121228326</c:v>
                </c:pt>
                <c:pt idx="96">
                  <c:v>70.292407046076846</c:v>
                </c:pt>
                <c:pt idx="97">
                  <c:v>70.182302149027336</c:v>
                </c:pt>
                <c:pt idx="98">
                  <c:v>70.073384962585592</c:v>
                </c:pt>
                <c:pt idx="99">
                  <c:v>69.965631260526678</c:v>
                </c:pt>
                <c:pt idx="100">
                  <c:v>69.859096102102086</c:v>
                </c:pt>
                <c:pt idx="101">
                  <c:v>69.753951733750611</c:v>
                </c:pt>
                <c:pt idx="102">
                  <c:v>69.650567871483133</c:v>
                </c:pt>
                <c:pt idx="103">
                  <c:v>69.549640326822271</c:v>
                </c:pt>
                <c:pt idx="104">
                  <c:v>69.45238766426985</c:v>
                </c:pt>
                <c:pt idx="105">
                  <c:v>69.360838827717046</c:v>
                </c:pt>
                <c:pt idx="106">
                  <c:v>69.278233919205135</c:v>
                </c:pt>
                <c:pt idx="107">
                  <c:v>69.209552921142546</c:v>
                </c:pt>
                <c:pt idx="108">
                  <c:v>69.16216966396415</c:v>
                </c:pt>
                <c:pt idx="109">
                  <c:v>69.14659770648602</c:v>
                </c:pt>
                <c:pt idx="110">
                  <c:v>69.177249815244792</c:v>
                </c:pt>
                <c:pt idx="111">
                  <c:v>69.273075883928129</c:v>
                </c:pt>
                <c:pt idx="112">
                  <c:v>69.457883384994446</c:v>
                </c:pt>
                <c:pt idx="113">
                  <c:v>69.760094230204786</c:v>
                </c:pt>
                <c:pt idx="114">
                  <c:v>70.211672397063808</c:v>
                </c:pt>
                <c:pt idx="115">
                  <c:v>70.845990298924619</c:v>
                </c:pt>
                <c:pt idx="116">
                  <c:v>71.694506171376815</c:v>
                </c:pt>
                <c:pt idx="117">
                  <c:v>72.782298037697785</c:v>
                </c:pt>
                <c:pt idx="118">
                  <c:v>74.122687147435883</c:v>
                </c:pt>
                <c:pt idx="119">
                  <c:v>75.711197013924178</c:v>
                </c:pt>
                <c:pt idx="120">
                  <c:v>77.518506632210688</c:v>
                </c:pt>
                <c:pt idx="121">
                  <c:v>79.480383691371813</c:v>
                </c:pt>
                <c:pt idx="122">
                  <c:v>81.480570915012038</c:v>
                </c:pt>
                <c:pt idx="123">
                  <c:v>83.324750228703181</c:v>
                </c:pt>
                <c:pt idx="124">
                  <c:v>84.717808538522462</c:v>
                </c:pt>
                <c:pt idx="125">
                  <c:v>85.281867127956929</c:v>
                </c:pt>
                <c:pt idx="126">
                  <c:v>84.661159744255315</c:v>
                </c:pt>
                <c:pt idx="127">
                  <c:v>82.709071667218495</c:v>
                </c:pt>
                <c:pt idx="128">
                  <c:v>79.651551628730573</c:v>
                </c:pt>
                <c:pt idx="129">
                  <c:v>76.074345680877997</c:v>
                </c:pt>
                <c:pt idx="130">
                  <c:v>72.688756580161353</c:v>
                </c:pt>
                <c:pt idx="131">
                  <c:v>70.021220622307013</c:v>
                </c:pt>
                <c:pt idx="132">
                  <c:v>68.24222339638095</c:v>
                </c:pt>
                <c:pt idx="133">
                  <c:v>67.218342635424307</c:v>
                </c:pt>
                <c:pt idx="134">
                  <c:v>66.689320076315269</c:v>
                </c:pt>
                <c:pt idx="135">
                  <c:v>66.420964924745448</c:v>
                </c:pt>
                <c:pt idx="136">
                  <c:v>66.265450328965358</c:v>
                </c:pt>
                <c:pt idx="137">
                  <c:v>66.151335019019456</c:v>
                </c:pt>
                <c:pt idx="138">
                  <c:v>66.052037393965648</c:v>
                </c:pt>
                <c:pt idx="139">
                  <c:v>65.961522238423598</c:v>
                </c:pt>
                <c:pt idx="140">
                  <c:v>65.882473424482654</c:v>
                </c:pt>
                <c:pt idx="141">
                  <c:v>65.822561533139293</c:v>
                </c:pt>
                <c:pt idx="142">
                  <c:v>65.794262249870613</c:v>
                </c:pt>
                <c:pt idx="143">
                  <c:v>65.815748703561894</c:v>
                </c:pt>
                <c:pt idx="144">
                  <c:v>65.911673870373093</c:v>
                </c:pt>
                <c:pt idx="145">
                  <c:v>66.113069547335925</c:v>
                </c:pt>
                <c:pt idx="146">
                  <c:v>66.455645720304716</c:v>
                </c:pt>
                <c:pt idx="147">
                  <c:v>66.975827604007094</c:v>
                </c:pt>
                <c:pt idx="148">
                  <c:v>67.703997935914671</c:v>
                </c:pt>
                <c:pt idx="149">
                  <c:v>68.654453149940522</c:v>
                </c:pt>
                <c:pt idx="150">
                  <c:v>69.811333945375495</c:v>
                </c:pt>
                <c:pt idx="151">
                  <c:v>71.109878301469237</c:v>
                </c:pt>
                <c:pt idx="152">
                  <c:v>72.415419486287391</c:v>
                </c:pt>
                <c:pt idx="153">
                  <c:v>73.511990311085782</c:v>
                </c:pt>
                <c:pt idx="154">
                  <c:v>74.124939529089261</c:v>
                </c:pt>
                <c:pt idx="155">
                  <c:v>74.000118606745914</c:v>
                </c:pt>
                <c:pt idx="156">
                  <c:v>73.026179727890948</c:v>
                </c:pt>
                <c:pt idx="157">
                  <c:v>71.330426426553316</c:v>
                </c:pt>
                <c:pt idx="158">
                  <c:v>69.262908134777447</c:v>
                </c:pt>
                <c:pt idx="159">
                  <c:v>67.252599653522566</c:v>
                </c:pt>
                <c:pt idx="160">
                  <c:v>65.624268783288187</c:v>
                </c:pt>
                <c:pt idx="161">
                  <c:v>64.496906040847236</c:v>
                </c:pt>
                <c:pt idx="162">
                  <c:v>63.809217155794663</c:v>
                </c:pt>
                <c:pt idx="163">
                  <c:v>63.418354736723479</c:v>
                </c:pt>
                <c:pt idx="164">
                  <c:v>63.188988785331588</c:v>
                </c:pt>
                <c:pt idx="165">
                  <c:v>63.031967914829139</c:v>
                </c:pt>
                <c:pt idx="166">
                  <c:v>62.901961227472377</c:v>
                </c:pt>
                <c:pt idx="167">
                  <c:v>62.780464153898748</c:v>
                </c:pt>
                <c:pt idx="168">
                  <c:v>62.661307403221294</c:v>
                </c:pt>
                <c:pt idx="169">
                  <c:v>62.54281112551719</c:v>
                </c:pt>
                <c:pt idx="170">
                  <c:v>62.424619595338385</c:v>
                </c:pt>
                <c:pt idx="171">
                  <c:v>62.306695430210858</c:v>
                </c:pt>
                <c:pt idx="172">
                  <c:v>62.189061098822357</c:v>
                </c:pt>
                <c:pt idx="173">
                  <c:v>62.071744442129628</c:v>
                </c:pt>
                <c:pt idx="174">
                  <c:v>61.954769305197935</c:v>
                </c:pt>
                <c:pt idx="175">
                  <c:v>61.838154413161277</c:v>
                </c:pt>
                <c:pt idx="176">
                  <c:v>61.721913542690146</c:v>
                </c:pt>
                <c:pt idx="177">
                  <c:v>61.606055898658944</c:v>
                </c:pt>
                <c:pt idx="178">
                  <c:v>61.490586540533172</c:v>
                </c:pt>
                <c:pt idx="179">
                  <c:v>61.375506827499947</c:v>
                </c:pt>
                <c:pt idx="180">
                  <c:v>61.260814867043614</c:v>
                </c:pt>
                <c:pt idx="181">
                  <c:v>61.146505955335968</c:v>
                </c:pt>
                <c:pt idx="182">
                  <c:v>61.032573000319601</c:v>
                </c:pt>
                <c:pt idx="183">
                  <c:v>60.91900692064133</c:v>
                </c:pt>
                <c:pt idx="184">
                  <c:v>60.805797015641417</c:v>
                </c:pt>
                <c:pt idx="185">
                  <c:v>60.692931303390196</c:v>
                </c:pt>
                <c:pt idx="186">
                  <c:v>60.580396825265062</c:v>
                </c:pt>
                <c:pt idx="187">
                  <c:v>60.468179916783313</c:v>
                </c:pt>
                <c:pt idx="188">
                  <c:v>60.356266445364227</c:v>
                </c:pt>
                <c:pt idx="189">
                  <c:v>60.244642016412882</c:v>
                </c:pt>
                <c:pt idx="190">
                  <c:v>60.133292149628915</c:v>
                </c:pt>
                <c:pt idx="191">
                  <c:v>60.022202427778083</c:v>
                </c:pt>
                <c:pt idx="192">
                  <c:v>59.911358620353589</c:v>
                </c:pt>
                <c:pt idx="193">
                  <c:v>59.800746784628572</c:v>
                </c:pt>
                <c:pt idx="194">
                  <c:v>59.690353346586264</c:v>
                </c:pt>
                <c:pt idx="195">
                  <c:v>59.580165164133582</c:v>
                </c:pt>
                <c:pt idx="196">
                  <c:v>59.470169574877069</c:v>
                </c:pt>
                <c:pt idx="197">
                  <c:v>59.36035443058195</c:v>
                </c:pt>
                <c:pt idx="198">
                  <c:v>59.250708120259979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78.261350381071225</c:v>
                </c:pt>
                <c:pt idx="1">
                  <c:v>78.466492640528713</c:v>
                </c:pt>
                <c:pt idx="2">
                  <c:v>78.670498650795466</c:v>
                </c:pt>
                <c:pt idx="3">
                  <c:v>78.873203201986414</c:v>
                </c:pt>
                <c:pt idx="4">
                  <c:v>79.074421564874243</c:v>
                </c:pt>
                <c:pt idx="5">
                  <c:v>79.273947657293618</c:v>
                </c:pt>
                <c:pt idx="6">
                  <c:v>79.471552119161032</c:v>
                </c:pt>
                <c:pt idx="7">
                  <c:v>79.666980310146656</c:v>
                </c:pt>
                <c:pt idx="8">
                  <c:v>79.85995024965321</c:v>
                </c:pt>
                <c:pt idx="9">
                  <c:v>80.050150525426687</c:v>
                </c:pt>
                <c:pt idx="10">
                  <c:v>80.237238204922278</c:v>
                </c:pt>
                <c:pt idx="11">
                  <c:v>80.420836792525293</c:v>
                </c:pt>
                <c:pt idx="12">
                  <c:v>80.600534285887477</c:v>
                </c:pt>
                <c:pt idx="13">
                  <c:v>80.775881395919825</c:v>
                </c:pt>
                <c:pt idx="14">
                  <c:v>80.94639000724321</c:v>
                </c:pt>
                <c:pt idx="15">
                  <c:v>81.111531968873138</c:v>
                </c:pt>
                <c:pt idx="16">
                  <c:v>81.270738318211428</c:v>
                </c:pt>
                <c:pt idx="17">
                  <c:v>81.423399054460219</c:v>
                </c:pt>
                <c:pt idx="18">
                  <c:v>81.568863589604604</c:v>
                </c:pt>
                <c:pt idx="19">
                  <c:v>81.706442015143125</c:v>
                </c:pt>
                <c:pt idx="20">
                  <c:v>81.835407329577862</c:v>
                </c:pt>
                <c:pt idx="21">
                  <c:v>81.954998773888761</c:v>
                </c:pt>
                <c:pt idx="22">
                  <c:v>82.064426418205116</c:v>
                </c:pt>
                <c:pt idx="23">
                  <c:v>82.162877130947379</c:v>
                </c:pt>
                <c:pt idx="24">
                  <c:v>82.249522040126351</c:v>
                </c:pt>
                <c:pt idx="25">
                  <c:v>82.323525563706028</c:v>
                </c:pt>
                <c:pt idx="26">
                  <c:v>82.384056040762445</c:v>
                </c:pt>
                <c:pt idx="27">
                  <c:v>82.430297937014032</c:v>
                </c:pt>
                <c:pt idx="28">
                  <c:v>82.461465527440055</c:v>
                </c:pt>
                <c:pt idx="29">
                  <c:v>82.476817876564837</c:v>
                </c:pt>
                <c:pt idx="30">
                  <c:v>82.475674846353499</c:v>
                </c:pt>
                <c:pt idx="31">
                  <c:v>82.45743376684068</c:v>
                </c:pt>
                <c:pt idx="32">
                  <c:v>82.42158631140245</c:v>
                </c:pt>
                <c:pt idx="33">
                  <c:v>82.367735034112002</c:v>
                </c:pt>
                <c:pt idx="34">
                  <c:v>82.29560895892584</c:v>
                </c:pt>
                <c:pt idx="35">
                  <c:v>82.205077567819529</c:v>
                </c:pt>
                <c:pt idx="36">
                  <c:v>82.096162525121443</c:v>
                </c:pt>
                <c:pt idx="37">
                  <c:v>81.969046504289636</c:v>
                </c:pt>
                <c:pt idx="38">
                  <c:v>81.824078554764355</c:v>
                </c:pt>
                <c:pt idx="39">
                  <c:v>81.661775560392712</c:v>
                </c:pt>
                <c:pt idx="40">
                  <c:v>81.482819493354356</c:v>
                </c:pt>
                <c:pt idx="41">
                  <c:v>81.288050350504477</c:v>
                </c:pt>
                <c:pt idx="42">
                  <c:v>81.078454860907584</c:v>
                </c:pt>
                <c:pt idx="43">
                  <c:v>80.8551512596664</c:v>
                </c:pt>
                <c:pt idx="44">
                  <c:v>80.619370618276676</c:v>
                </c:pt>
                <c:pt idx="45">
                  <c:v>80.372435390383714</c:v>
                </c:pt>
                <c:pt idx="46">
                  <c:v>80.115735960829895</c:v>
                </c:pt>
                <c:pt idx="47">
                  <c:v>79.850706065725944</c:v>
                </c:pt>
                <c:pt idx="48">
                  <c:v>79.578797977048993</c:v>
                </c:pt>
                <c:pt idx="49">
                  <c:v>79.301458317110459</c:v>
                </c:pt>
                <c:pt idx="50">
                  <c:v>79.020105291100663</c:v>
                </c:pt>
                <c:pt idx="51">
                  <c:v>78.736108008730966</c:v>
                </c:pt>
                <c:pt idx="52">
                  <c:v>78.450768420413993</c:v>
                </c:pt>
                <c:pt idx="53">
                  <c:v>78.165306232370426</c:v>
                </c:pt>
                <c:pt idx="54">
                  <c:v>77.880847001267114</c:v>
                </c:pt>
                <c:pt idx="55">
                  <c:v>77.598413453814729</c:v>
                </c:pt>
                <c:pt idx="56">
                  <c:v>77.318919939219001</c:v>
                </c:pt>
                <c:pt idx="57">
                  <c:v>77.043169808741823</c:v>
                </c:pt>
                <c:pt idx="58">
                  <c:v>76.771855430264708</c:v>
                </c:pt>
                <c:pt idx="59">
                  <c:v>76.505560487377664</c:v>
                </c:pt>
                <c:pt idx="60">
                  <c:v>76.244764180679582</c:v>
                </c:pt>
                <c:pt idx="61">
                  <c:v>75.989846940591448</c:v>
                </c:pt>
                <c:pt idx="62">
                  <c:v>75.74109727197532</c:v>
                </c:pt>
                <c:pt idx="63">
                  <c:v>75.498719376700848</c:v>
                </c:pt>
                <c:pt idx="64">
                  <c:v>75.262841236509203</c:v>
                </c:pt>
                <c:pt idx="65">
                  <c:v>75.033522880959993</c:v>
                </c:pt>
                <c:pt idx="66">
                  <c:v>74.810764610361247</c:v>
                </c:pt>
                <c:pt idx="67">
                  <c:v>74.594514988520601</c:v>
                </c:pt>
                <c:pt idx="68">
                  <c:v>74.384678462778453</c:v>
                </c:pt>
                <c:pt idx="69">
                  <c:v>74.181122507621126</c:v>
                </c:pt>
                <c:pt idx="70">
                  <c:v>73.983684222342589</c:v>
                </c:pt>
                <c:pt idx="71">
                  <c:v>73.792176342327863</c:v>
                </c:pt>
                <c:pt idx="72">
                  <c:v>73.606392647540844</c:v>
                </c:pt>
                <c:pt idx="73">
                  <c:v>73.426112770958994</c:v>
                </c:pt>
                <c:pt idx="74">
                  <c:v>73.251106424420584</c:v>
                </c:pt>
                <c:pt idx="75">
                  <c:v>73.081137070163265</c:v>
                </c:pt>
                <c:pt idx="76">
                  <c:v>72.915965073794681</c:v>
                </c:pt>
                <c:pt idx="77">
                  <c:v>72.755350379112301</c:v>
                </c:pt>
                <c:pt idx="78">
                  <c:v>72.599054747613152</c:v>
                </c:pt>
                <c:pt idx="79">
                  <c:v>72.446843606186988</c:v>
                </c:pt>
                <c:pt idx="80">
                  <c:v>72.29848754579676</c:v>
                </c:pt>
                <c:pt idx="81">
                  <c:v>72.153763512277777</c:v>
                </c:pt>
                <c:pt idx="82">
                  <c:v>72.012455728036812</c:v>
                </c:pt>
                <c:pt idx="83">
                  <c:v>71.874356380647612</c:v>
                </c:pt>
                <c:pt idx="84">
                  <c:v>71.739266111314194</c:v>
                </c:pt>
                <c:pt idx="85">
                  <c:v>71.606994333060314</c:v>
                </c:pt>
                <c:pt idx="86">
                  <c:v>71.477359405409089</c:v>
                </c:pt>
                <c:pt idx="87">
                  <c:v>71.350188689329016</c:v>
                </c:pt>
                <c:pt idx="88">
                  <c:v>71.225318503388905</c:v>
                </c:pt>
                <c:pt idx="89">
                  <c:v>71.102593999427967</c:v>
                </c:pt>
                <c:pt idx="90">
                  <c:v>70.981868973620479</c:v>
                </c:pt>
                <c:pt idx="91">
                  <c:v>70.863005626612008</c:v>
                </c:pt>
                <c:pt idx="92">
                  <c:v>70.745874284419685</c:v>
                </c:pt>
                <c:pt idx="93">
                  <c:v>70.630353090018687</c:v>
                </c:pt>
                <c:pt idx="94">
                  <c:v>70.516327673969698</c:v>
                </c:pt>
                <c:pt idx="95">
                  <c:v>70.403690811061566</c:v>
                </c:pt>
                <c:pt idx="96">
                  <c:v>70.292342068737241</c:v>
                </c:pt>
                <c:pt idx="97">
                  <c:v>70.182187452022063</c:v>
                </c:pt>
                <c:pt idx="98">
                  <c:v>70.073139048765597</c:v>
                </c:pt>
                <c:pt idx="99">
                  <c:v>69.965114678227778</c:v>
                </c:pt>
                <c:pt idx="100">
                  <c:v>69.858037545370806</c:v>
                </c:pt>
                <c:pt idx="101">
                  <c:v>69.751835902648679</c:v>
                </c:pt>
                <c:pt idx="102">
                  <c:v>69.646442720603403</c:v>
                </c:pt>
                <c:pt idx="103">
                  <c:v>69.54179536816855</c:v>
                </c:pt>
                <c:pt idx="104">
                  <c:v>69.437835303240234</c:v>
                </c:pt>
                <c:pt idx="105">
                  <c:v>69.334507773790605</c:v>
                </c:pt>
                <c:pt idx="106">
                  <c:v>69.23176152956448</c:v>
                </c:pt>
                <c:pt idx="107">
                  <c:v>69.12954854420822</c:v>
                </c:pt>
                <c:pt idx="108">
                  <c:v>69.027823747525844</c:v>
                </c:pt>
                <c:pt idx="109">
                  <c:v>68.926544767436425</c:v>
                </c:pt>
                <c:pt idx="110">
                  <c:v>68.825671681115722</c:v>
                </c:pt>
                <c:pt idx="111">
                  <c:v>68.725166774738923</c:v>
                </c:pt>
                <c:pt idx="112">
                  <c:v>68.624994311201149</c:v>
                </c:pt>
                <c:pt idx="113">
                  <c:v>68.525120305175051</c:v>
                </c:pt>
                <c:pt idx="114">
                  <c:v>68.425512304868164</c:v>
                </c:pt>
                <c:pt idx="115">
                  <c:v>68.326139179871234</c:v>
                </c:pt>
                <c:pt idx="116">
                  <c:v>68.226970914538924</c:v>
                </c:pt>
                <c:pt idx="117">
                  <c:v>68.127978406419274</c:v>
                </c:pt>
                <c:pt idx="118">
                  <c:v>68.029133269351121</c:v>
                </c:pt>
                <c:pt idx="119">
                  <c:v>67.930407640980334</c:v>
                </c:pt>
                <c:pt idx="120">
                  <c:v>67.831773994609279</c:v>
                </c:pt>
                <c:pt idx="121">
                  <c:v>67.733204955495324</c:v>
                </c:pt>
                <c:pt idx="122">
                  <c:v>67.634673121952787</c:v>
                </c:pt>
                <c:pt idx="123">
                  <c:v>67.53615089189627</c:v>
                </c:pt>
                <c:pt idx="124">
                  <c:v>67.437610295792325</c:v>
                </c:pt>
                <c:pt idx="125">
                  <c:v>67.339022837363132</c:v>
                </c:pt>
                <c:pt idx="126">
                  <c:v>67.240359343814561</c:v>
                </c:pt>
                <c:pt idx="127">
                  <c:v>67.14158982783367</c:v>
                </c:pt>
                <c:pt idx="128">
                  <c:v>67.04268336412234</c:v>
                </c:pt>
                <c:pt idx="129">
                  <c:v>66.943607983787089</c:v>
                </c:pt>
                <c:pt idx="130">
                  <c:v>66.844330590483963</c:v>
                </c:pt>
                <c:pt idx="131">
                  <c:v>66.744816902798519</c:v>
                </c:pt>
                <c:pt idx="132">
                  <c:v>66.645031427898957</c:v>
                </c:pt>
                <c:pt idx="133">
                  <c:v>66.544937471999347</c:v>
                </c:pt>
                <c:pt idx="134">
                  <c:v>66.444497193565013</c:v>
                </c:pt>
                <c:pt idx="135">
                  <c:v>66.343671705429315</c:v>
                </c:pt>
                <c:pt idx="136">
                  <c:v>66.242421232005697</c:v>
                </c:pt>
                <c:pt idx="137">
                  <c:v>66.140705327501436</c:v>
                </c:pt>
                <c:pt idx="138">
                  <c:v>66.038483160392587</c:v>
                </c:pt>
                <c:pt idx="139">
                  <c:v>65.935713868331277</c:v>
                </c:pt>
                <c:pt idx="140">
                  <c:v>65.832356986056794</c:v>
                </c:pt>
                <c:pt idx="141">
                  <c:v>65.72837294672307</c:v>
                </c:pt>
                <c:pt idx="142">
                  <c:v>65.623723654314006</c:v>
                </c:pt>
                <c:pt idx="143">
                  <c:v>65.51837312151001</c:v>
                </c:pt>
                <c:pt idx="144">
                  <c:v>65.412288163566771</c:v>
                </c:pt>
                <c:pt idx="145">
                  <c:v>65.305439134597123</c:v>
                </c:pt>
                <c:pt idx="146">
                  <c:v>65.197800688311006</c:v>
                </c:pt>
                <c:pt idx="147">
                  <c:v>65.089352541034785</c:v>
                </c:pt>
                <c:pt idx="148">
                  <c:v>64.980080211027371</c:v>
                </c:pt>
                <c:pt idx="149">
                  <c:v>64.869975705109141</c:v>
                </c:pt>
                <c:pt idx="150">
                  <c:v>64.759038121804636</c:v>
                </c:pt>
                <c:pt idx="151">
                  <c:v>64.647274139930047</c:v>
                </c:pt>
                <c:pt idx="152">
                  <c:v>64.534698363119446</c:v>
                </c:pt>
                <c:pt idx="153">
                  <c:v>64.421333494347209</c:v>
                </c:pt>
                <c:pt idx="154">
                  <c:v>64.307210320079577</c:v>
                </c:pt>
                <c:pt idx="155">
                  <c:v>64.192367491094018</c:v>
                </c:pt>
                <c:pt idx="156">
                  <c:v>64.076851095869827</c:v>
                </c:pt>
                <c:pt idx="157">
                  <c:v>63.960714032219798</c:v>
                </c:pt>
                <c:pt idx="158">
                  <c:v>63.84401519281743</c:v>
                </c:pt>
                <c:pt idx="159">
                  <c:v>63.726818489713253</c:v>
                </c:pt>
                <c:pt idx="160">
                  <c:v>63.609191751086755</c:v>
                </c:pt>
                <c:pt idx="161">
                  <c:v>63.491205529692124</c:v>
                </c:pt>
                <c:pt idx="162">
                  <c:v>63.372931866249161</c:v>
                </c:pt>
                <c:pt idx="163">
                  <c:v>63.254443052149043</c:v>
                </c:pt>
                <c:pt idx="164">
                  <c:v>63.135810434280984</c:v>
                </c:pt>
                <c:pt idx="165">
                  <c:v>63.017103300777123</c:v>
                </c:pt>
                <c:pt idx="166">
                  <c:v>62.898387880454948</c:v>
                </c:pt>
                <c:pt idx="167">
                  <c:v>62.779726481294247</c:v>
                </c:pt>
                <c:pt idx="168">
                  <c:v>62.661176785067383</c:v>
                </c:pt>
                <c:pt idx="169">
                  <c:v>62.542791306899133</c:v>
                </c:pt>
                <c:pt idx="170">
                  <c:v>62.42461702064476</c:v>
                </c:pt>
                <c:pt idx="171">
                  <c:v>62.306695144009893</c:v>
                </c:pt>
                <c:pt idx="172">
                  <c:v>62.189061071616166</c:v>
                </c:pt>
                <c:pt idx="173">
                  <c:v>62.071744439919023</c:v>
                </c:pt>
                <c:pt idx="174">
                  <c:v>61.954769305044465</c:v>
                </c:pt>
                <c:pt idx="175">
                  <c:v>61.838154413152175</c:v>
                </c:pt>
                <c:pt idx="176">
                  <c:v>61.721913542689684</c:v>
                </c:pt>
                <c:pt idx="177">
                  <c:v>61.606055898658923</c:v>
                </c:pt>
                <c:pt idx="178">
                  <c:v>61.490586540533172</c:v>
                </c:pt>
                <c:pt idx="179">
                  <c:v>61.375506827499947</c:v>
                </c:pt>
                <c:pt idx="180">
                  <c:v>61.260814867043614</c:v>
                </c:pt>
                <c:pt idx="181">
                  <c:v>61.146505955335968</c:v>
                </c:pt>
                <c:pt idx="182">
                  <c:v>61.032573000319601</c:v>
                </c:pt>
                <c:pt idx="183">
                  <c:v>60.91900692064133</c:v>
                </c:pt>
                <c:pt idx="184">
                  <c:v>60.805797015641417</c:v>
                </c:pt>
                <c:pt idx="185">
                  <c:v>60.692931303390196</c:v>
                </c:pt>
                <c:pt idx="186">
                  <c:v>60.580396825265062</c:v>
                </c:pt>
                <c:pt idx="187">
                  <c:v>60.468179916783313</c:v>
                </c:pt>
                <c:pt idx="188">
                  <c:v>60.356266445364227</c:v>
                </c:pt>
                <c:pt idx="189">
                  <c:v>60.244642016412882</c:v>
                </c:pt>
                <c:pt idx="190">
                  <c:v>60.133292149628915</c:v>
                </c:pt>
                <c:pt idx="191">
                  <c:v>60.022202427778083</c:v>
                </c:pt>
                <c:pt idx="192">
                  <c:v>59.911358620353589</c:v>
                </c:pt>
                <c:pt idx="193">
                  <c:v>59.800746784628572</c:v>
                </c:pt>
                <c:pt idx="194">
                  <c:v>59.690353346586264</c:v>
                </c:pt>
                <c:pt idx="195">
                  <c:v>59.580165164133582</c:v>
                </c:pt>
                <c:pt idx="196">
                  <c:v>59.470169574877069</c:v>
                </c:pt>
                <c:pt idx="197">
                  <c:v>59.36035443058195</c:v>
                </c:pt>
                <c:pt idx="198">
                  <c:v>59.250708120259979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80.328000000000003</c:v>
                </c:pt>
                <c:pt idx="1">
                  <c:v>79.442999999999998</c:v>
                </c:pt>
                <c:pt idx="2">
                  <c:v>80.59</c:v>
                </c:pt>
                <c:pt idx="3">
                  <c:v>80</c:v>
                </c:pt>
                <c:pt idx="4">
                  <c:v>78.656000000000006</c:v>
                </c:pt>
                <c:pt idx="5">
                  <c:v>79.623000000000005</c:v>
                </c:pt>
                <c:pt idx="6">
                  <c:v>79</c:v>
                </c:pt>
                <c:pt idx="7">
                  <c:v>79.361000000000004</c:v>
                </c:pt>
                <c:pt idx="8">
                  <c:v>79.131</c:v>
                </c:pt>
                <c:pt idx="9">
                  <c:v>78.343999999999994</c:v>
                </c:pt>
                <c:pt idx="10">
                  <c:v>79.097999999999999</c:v>
                </c:pt>
                <c:pt idx="11">
                  <c:v>79.59</c:v>
                </c:pt>
                <c:pt idx="12">
                  <c:v>78.114999999999995</c:v>
                </c:pt>
                <c:pt idx="13">
                  <c:v>78.557000000000002</c:v>
                </c:pt>
                <c:pt idx="14">
                  <c:v>78.573999999999998</c:v>
                </c:pt>
                <c:pt idx="15">
                  <c:v>79.474999999999994</c:v>
                </c:pt>
                <c:pt idx="16">
                  <c:v>79.507999999999996</c:v>
                </c:pt>
                <c:pt idx="17">
                  <c:v>78.885000000000005</c:v>
                </c:pt>
                <c:pt idx="18">
                  <c:v>78.885000000000005</c:v>
                </c:pt>
                <c:pt idx="19">
                  <c:v>78.164000000000001</c:v>
                </c:pt>
                <c:pt idx="20">
                  <c:v>78.328000000000003</c:v>
                </c:pt>
                <c:pt idx="21">
                  <c:v>79.656000000000006</c:v>
                </c:pt>
                <c:pt idx="22">
                  <c:v>78.656000000000006</c:v>
                </c:pt>
                <c:pt idx="23">
                  <c:v>79.131</c:v>
                </c:pt>
                <c:pt idx="24">
                  <c:v>78.852000000000004</c:v>
                </c:pt>
                <c:pt idx="25">
                  <c:v>79.704999999999998</c:v>
                </c:pt>
                <c:pt idx="26">
                  <c:v>79.278999999999996</c:v>
                </c:pt>
                <c:pt idx="27">
                  <c:v>79</c:v>
                </c:pt>
                <c:pt idx="28">
                  <c:v>80.393000000000001</c:v>
                </c:pt>
                <c:pt idx="29">
                  <c:v>79.507999999999996</c:v>
                </c:pt>
                <c:pt idx="30">
                  <c:v>80.918000000000006</c:v>
                </c:pt>
                <c:pt idx="31">
                  <c:v>81.933999999999997</c:v>
                </c:pt>
                <c:pt idx="32">
                  <c:v>82.393000000000001</c:v>
                </c:pt>
                <c:pt idx="33">
                  <c:v>82.474999999999994</c:v>
                </c:pt>
                <c:pt idx="34">
                  <c:v>83.474999999999994</c:v>
                </c:pt>
                <c:pt idx="35">
                  <c:v>83.671999999999997</c:v>
                </c:pt>
                <c:pt idx="36">
                  <c:v>84.573999999999998</c:v>
                </c:pt>
                <c:pt idx="37">
                  <c:v>85.82</c:v>
                </c:pt>
                <c:pt idx="38">
                  <c:v>86</c:v>
                </c:pt>
                <c:pt idx="39">
                  <c:v>87.311000000000007</c:v>
                </c:pt>
                <c:pt idx="40">
                  <c:v>88.343999999999994</c:v>
                </c:pt>
                <c:pt idx="41">
                  <c:v>88.787000000000006</c:v>
                </c:pt>
                <c:pt idx="42">
                  <c:v>91.278999999999996</c:v>
                </c:pt>
                <c:pt idx="43">
                  <c:v>91.966999999999999</c:v>
                </c:pt>
                <c:pt idx="44">
                  <c:v>94.23</c:v>
                </c:pt>
                <c:pt idx="45">
                  <c:v>96.459000000000003</c:v>
                </c:pt>
                <c:pt idx="46">
                  <c:v>100.52500000000001</c:v>
                </c:pt>
                <c:pt idx="47">
                  <c:v>105.902</c:v>
                </c:pt>
                <c:pt idx="48">
                  <c:v>111.52500000000001</c:v>
                </c:pt>
                <c:pt idx="49">
                  <c:v>117.803</c:v>
                </c:pt>
                <c:pt idx="50">
                  <c:v>125.131</c:v>
                </c:pt>
                <c:pt idx="51">
                  <c:v>134.63900000000001</c:v>
                </c:pt>
                <c:pt idx="52">
                  <c:v>145.88499999999999</c:v>
                </c:pt>
                <c:pt idx="53">
                  <c:v>157.95099999999999</c:v>
                </c:pt>
                <c:pt idx="54">
                  <c:v>172.42599999999999</c:v>
                </c:pt>
                <c:pt idx="55">
                  <c:v>187.36099999999999</c:v>
                </c:pt>
                <c:pt idx="56">
                  <c:v>201.91800000000001</c:v>
                </c:pt>
                <c:pt idx="57">
                  <c:v>214.42599999999999</c:v>
                </c:pt>
                <c:pt idx="58">
                  <c:v>223.82</c:v>
                </c:pt>
                <c:pt idx="59">
                  <c:v>230.29499999999999</c:v>
                </c:pt>
                <c:pt idx="60">
                  <c:v>233.803</c:v>
                </c:pt>
                <c:pt idx="61">
                  <c:v>234.279</c:v>
                </c:pt>
                <c:pt idx="62">
                  <c:v>229.88499999999999</c:v>
                </c:pt>
                <c:pt idx="63">
                  <c:v>218.672</c:v>
                </c:pt>
                <c:pt idx="64">
                  <c:v>198.852</c:v>
                </c:pt>
                <c:pt idx="65">
                  <c:v>166.721</c:v>
                </c:pt>
                <c:pt idx="66">
                  <c:v>122.852</c:v>
                </c:pt>
                <c:pt idx="67">
                  <c:v>88.393000000000001</c:v>
                </c:pt>
                <c:pt idx="68">
                  <c:v>78.540999999999997</c:v>
                </c:pt>
                <c:pt idx="69">
                  <c:v>78.688999999999993</c:v>
                </c:pt>
                <c:pt idx="70">
                  <c:v>79.852000000000004</c:v>
                </c:pt>
                <c:pt idx="71">
                  <c:v>82.738</c:v>
                </c:pt>
                <c:pt idx="72">
                  <c:v>85.82</c:v>
                </c:pt>
                <c:pt idx="73">
                  <c:v>88.540999999999997</c:v>
                </c:pt>
                <c:pt idx="74">
                  <c:v>92.721000000000004</c:v>
                </c:pt>
                <c:pt idx="75">
                  <c:v>97.114999999999995</c:v>
                </c:pt>
                <c:pt idx="76">
                  <c:v>104.295</c:v>
                </c:pt>
                <c:pt idx="77">
                  <c:v>113.91800000000001</c:v>
                </c:pt>
                <c:pt idx="78">
                  <c:v>125.623</c:v>
                </c:pt>
                <c:pt idx="79">
                  <c:v>138.16399999999999</c:v>
                </c:pt>
                <c:pt idx="80">
                  <c:v>151.59</c:v>
                </c:pt>
                <c:pt idx="81">
                  <c:v>164.01599999999999</c:v>
                </c:pt>
                <c:pt idx="82">
                  <c:v>175.42599999999999</c:v>
                </c:pt>
                <c:pt idx="83">
                  <c:v>182.672</c:v>
                </c:pt>
                <c:pt idx="84">
                  <c:v>188.18</c:v>
                </c:pt>
                <c:pt idx="85">
                  <c:v>189.70500000000001</c:v>
                </c:pt>
                <c:pt idx="86">
                  <c:v>185.90199999999999</c:v>
                </c:pt>
                <c:pt idx="87">
                  <c:v>175</c:v>
                </c:pt>
                <c:pt idx="88">
                  <c:v>155.59</c:v>
                </c:pt>
                <c:pt idx="89">
                  <c:v>124.279</c:v>
                </c:pt>
                <c:pt idx="90">
                  <c:v>90.606999999999999</c:v>
                </c:pt>
                <c:pt idx="91">
                  <c:v>72.393000000000001</c:v>
                </c:pt>
                <c:pt idx="92">
                  <c:v>69.721000000000004</c:v>
                </c:pt>
                <c:pt idx="93">
                  <c:v>68.557000000000002</c:v>
                </c:pt>
                <c:pt idx="94">
                  <c:v>70.049000000000007</c:v>
                </c:pt>
                <c:pt idx="95">
                  <c:v>69.164000000000001</c:v>
                </c:pt>
                <c:pt idx="96">
                  <c:v>68.950999999999993</c:v>
                </c:pt>
                <c:pt idx="97">
                  <c:v>70.131</c:v>
                </c:pt>
                <c:pt idx="98">
                  <c:v>69.164000000000001</c:v>
                </c:pt>
                <c:pt idx="99">
                  <c:v>68.869</c:v>
                </c:pt>
                <c:pt idx="100">
                  <c:v>69.197000000000003</c:v>
                </c:pt>
                <c:pt idx="101">
                  <c:v>68.393000000000001</c:v>
                </c:pt>
                <c:pt idx="102">
                  <c:v>69.704999999999998</c:v>
                </c:pt>
                <c:pt idx="103">
                  <c:v>68.738</c:v>
                </c:pt>
                <c:pt idx="104">
                  <c:v>69.525000000000006</c:v>
                </c:pt>
                <c:pt idx="105">
                  <c:v>69.59</c:v>
                </c:pt>
                <c:pt idx="106">
                  <c:v>68.606999999999999</c:v>
                </c:pt>
                <c:pt idx="107">
                  <c:v>68.393000000000001</c:v>
                </c:pt>
                <c:pt idx="108">
                  <c:v>68.540999999999997</c:v>
                </c:pt>
                <c:pt idx="109">
                  <c:v>69.361000000000004</c:v>
                </c:pt>
                <c:pt idx="110">
                  <c:v>69.033000000000001</c:v>
                </c:pt>
                <c:pt idx="111">
                  <c:v>70.016000000000005</c:v>
                </c:pt>
                <c:pt idx="112">
                  <c:v>69.474999999999994</c:v>
                </c:pt>
                <c:pt idx="113">
                  <c:v>69.066000000000003</c:v>
                </c:pt>
                <c:pt idx="114">
                  <c:v>69.540999999999997</c:v>
                </c:pt>
                <c:pt idx="115">
                  <c:v>70.966999999999999</c:v>
                </c:pt>
                <c:pt idx="116">
                  <c:v>70.869</c:v>
                </c:pt>
                <c:pt idx="117">
                  <c:v>70.016000000000005</c:v>
                </c:pt>
                <c:pt idx="118">
                  <c:v>71.147999999999996</c:v>
                </c:pt>
                <c:pt idx="119">
                  <c:v>71.097999999999999</c:v>
                </c:pt>
                <c:pt idx="120">
                  <c:v>73.754000000000005</c:v>
                </c:pt>
                <c:pt idx="121">
                  <c:v>75.328000000000003</c:v>
                </c:pt>
                <c:pt idx="122">
                  <c:v>76.459000000000003</c:v>
                </c:pt>
                <c:pt idx="123">
                  <c:v>79.197000000000003</c:v>
                </c:pt>
                <c:pt idx="124">
                  <c:v>81.738</c:v>
                </c:pt>
                <c:pt idx="125">
                  <c:v>83.623000000000005</c:v>
                </c:pt>
                <c:pt idx="126">
                  <c:v>85.41</c:v>
                </c:pt>
                <c:pt idx="127">
                  <c:v>84.540999999999997</c:v>
                </c:pt>
                <c:pt idx="128">
                  <c:v>84.328000000000003</c:v>
                </c:pt>
                <c:pt idx="129">
                  <c:v>83.097999999999999</c:v>
                </c:pt>
                <c:pt idx="130">
                  <c:v>81.033000000000001</c:v>
                </c:pt>
                <c:pt idx="131">
                  <c:v>78.164000000000001</c:v>
                </c:pt>
                <c:pt idx="132">
                  <c:v>74.066000000000003</c:v>
                </c:pt>
                <c:pt idx="133">
                  <c:v>72.525000000000006</c:v>
                </c:pt>
                <c:pt idx="134">
                  <c:v>69.721000000000004</c:v>
                </c:pt>
                <c:pt idx="135">
                  <c:v>67.131</c:v>
                </c:pt>
                <c:pt idx="136">
                  <c:v>65.474999999999994</c:v>
                </c:pt>
                <c:pt idx="137">
                  <c:v>66.131</c:v>
                </c:pt>
                <c:pt idx="138">
                  <c:v>64.688999999999993</c:v>
                </c:pt>
                <c:pt idx="139">
                  <c:v>65.606999999999999</c:v>
                </c:pt>
                <c:pt idx="140">
                  <c:v>64.738</c:v>
                </c:pt>
                <c:pt idx="141">
                  <c:v>63.984000000000002</c:v>
                </c:pt>
                <c:pt idx="142">
                  <c:v>64.738</c:v>
                </c:pt>
                <c:pt idx="143">
                  <c:v>65.295000000000002</c:v>
                </c:pt>
                <c:pt idx="144">
                  <c:v>65.688999999999993</c:v>
                </c:pt>
                <c:pt idx="145">
                  <c:v>64.671999999999997</c:v>
                </c:pt>
                <c:pt idx="146">
                  <c:v>65.525000000000006</c:v>
                </c:pt>
                <c:pt idx="147">
                  <c:v>65.525000000000006</c:v>
                </c:pt>
                <c:pt idx="148">
                  <c:v>66.262</c:v>
                </c:pt>
                <c:pt idx="149">
                  <c:v>65.885000000000005</c:v>
                </c:pt>
                <c:pt idx="150">
                  <c:v>66.278999999999996</c:v>
                </c:pt>
                <c:pt idx="151">
                  <c:v>66.852000000000004</c:v>
                </c:pt>
                <c:pt idx="152">
                  <c:v>67.59</c:v>
                </c:pt>
                <c:pt idx="153">
                  <c:v>68.328000000000003</c:v>
                </c:pt>
                <c:pt idx="154">
                  <c:v>69.852000000000004</c:v>
                </c:pt>
                <c:pt idx="155">
                  <c:v>70.918000000000006</c:v>
                </c:pt>
                <c:pt idx="156">
                  <c:v>73.525000000000006</c:v>
                </c:pt>
                <c:pt idx="157">
                  <c:v>73.885000000000005</c:v>
                </c:pt>
                <c:pt idx="158">
                  <c:v>75.933999999999997</c:v>
                </c:pt>
                <c:pt idx="159">
                  <c:v>76.197000000000003</c:v>
                </c:pt>
                <c:pt idx="160">
                  <c:v>74.754000000000005</c:v>
                </c:pt>
                <c:pt idx="161">
                  <c:v>73.147999999999996</c:v>
                </c:pt>
                <c:pt idx="162">
                  <c:v>71.442999999999998</c:v>
                </c:pt>
                <c:pt idx="163">
                  <c:v>68.869</c:v>
                </c:pt>
                <c:pt idx="164">
                  <c:v>67.41</c:v>
                </c:pt>
                <c:pt idx="165">
                  <c:v>65.180000000000007</c:v>
                </c:pt>
                <c:pt idx="166">
                  <c:v>63.951000000000001</c:v>
                </c:pt>
                <c:pt idx="167">
                  <c:v>63.393000000000001</c:v>
                </c:pt>
                <c:pt idx="168">
                  <c:v>62.164000000000001</c:v>
                </c:pt>
                <c:pt idx="169">
                  <c:v>61.984000000000002</c:v>
                </c:pt>
                <c:pt idx="170">
                  <c:v>61.639000000000003</c:v>
                </c:pt>
                <c:pt idx="171">
                  <c:v>62.066000000000003</c:v>
                </c:pt>
                <c:pt idx="172">
                  <c:v>61.377000000000002</c:v>
                </c:pt>
                <c:pt idx="173">
                  <c:v>61.475000000000001</c:v>
                </c:pt>
                <c:pt idx="174">
                  <c:v>60.933999999999997</c:v>
                </c:pt>
                <c:pt idx="175">
                  <c:v>61.115000000000002</c:v>
                </c:pt>
                <c:pt idx="176">
                  <c:v>60.279000000000003</c:v>
                </c:pt>
                <c:pt idx="177">
                  <c:v>61.720999999999997</c:v>
                </c:pt>
                <c:pt idx="178">
                  <c:v>61.344000000000001</c:v>
                </c:pt>
                <c:pt idx="179">
                  <c:v>61.048999999999999</c:v>
                </c:pt>
                <c:pt idx="180">
                  <c:v>61.720999999999997</c:v>
                </c:pt>
                <c:pt idx="181">
                  <c:v>60.491999999999997</c:v>
                </c:pt>
                <c:pt idx="182">
                  <c:v>61.18</c:v>
                </c:pt>
                <c:pt idx="183">
                  <c:v>61.048999999999999</c:v>
                </c:pt>
                <c:pt idx="184">
                  <c:v>61.689</c:v>
                </c:pt>
                <c:pt idx="185">
                  <c:v>61.213000000000001</c:v>
                </c:pt>
                <c:pt idx="186">
                  <c:v>61.639000000000003</c:v>
                </c:pt>
                <c:pt idx="187">
                  <c:v>61.393000000000001</c:v>
                </c:pt>
                <c:pt idx="188">
                  <c:v>61.59</c:v>
                </c:pt>
                <c:pt idx="189">
                  <c:v>61.377000000000002</c:v>
                </c:pt>
                <c:pt idx="190">
                  <c:v>60.671999999999997</c:v>
                </c:pt>
                <c:pt idx="191">
                  <c:v>60.377000000000002</c:v>
                </c:pt>
                <c:pt idx="192">
                  <c:v>59.573999999999998</c:v>
                </c:pt>
                <c:pt idx="193">
                  <c:v>60.131</c:v>
                </c:pt>
                <c:pt idx="194">
                  <c:v>61.328000000000003</c:v>
                </c:pt>
                <c:pt idx="195">
                  <c:v>60.573999999999998</c:v>
                </c:pt>
                <c:pt idx="196">
                  <c:v>60.917999999999999</c:v>
                </c:pt>
                <c:pt idx="197">
                  <c:v>59.966999999999999</c:v>
                </c:pt>
                <c:pt idx="198">
                  <c:v>59.753999999999998</c:v>
                </c:pt>
                <c:pt idx="199">
                  <c:v>59.524999999999999</c:v>
                </c:pt>
                <c:pt idx="200">
                  <c:v>60.246000000000002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77.498898403783087</c:v>
                </c:pt>
                <c:pt idx="1">
                  <c:v>77.650713832782799</c:v>
                </c:pt>
                <c:pt idx="2">
                  <c:v>77.801728387943655</c:v>
                </c:pt>
                <c:pt idx="3">
                  <c:v>77.951817746821078</c:v>
                </c:pt>
                <c:pt idx="4">
                  <c:v>78.100842404239657</c:v>
                </c:pt>
                <c:pt idx="5">
                  <c:v>78.248646207726878</c:v>
                </c:pt>
                <c:pt idx="6">
                  <c:v>78.395054817923068</c:v>
                </c:pt>
                <c:pt idx="7">
                  <c:v>78.539874107226183</c:v>
                </c:pt>
                <c:pt idx="8">
                  <c:v>78.682888516743475</c:v>
                </c:pt>
                <c:pt idx="9">
                  <c:v>78.823859401014815</c:v>
                </c:pt>
                <c:pt idx="10">
                  <c:v>78.962523403138334</c:v>
                </c:pt>
                <c:pt idx="11">
                  <c:v>79.098590921671146</c:v>
                </c:pt>
                <c:pt idx="12">
                  <c:v>79.231744757714878</c:v>
                </c:pt>
                <c:pt idx="13">
                  <c:v>79.361639069961072</c:v>
                </c:pt>
                <c:pt idx="14">
                  <c:v>79.487898823028559</c:v>
                </c:pt>
                <c:pt idx="15">
                  <c:v>79.610119998549038</c:v>
                </c:pt>
                <c:pt idx="16">
                  <c:v>79.727870960758139</c:v>
                </c:pt>
                <c:pt idx="17">
                  <c:v>79.840695544521225</c:v>
                </c:pt>
                <c:pt idx="18">
                  <c:v>79.948118684216709</c:v>
                </c:pt>
                <c:pt idx="19">
                  <c:v>80.049655752358518</c:v>
                </c:pt>
                <c:pt idx="20">
                  <c:v>80.144827257813816</c:v>
                </c:pt>
                <c:pt idx="21">
                  <c:v>80.233181199046683</c:v>
                </c:pt>
                <c:pt idx="22">
                  <c:v>80.31432621244798</c:v>
                </c:pt>
                <c:pt idx="23">
                  <c:v>80.387979728738017</c:v>
                </c:pt>
                <c:pt idx="24">
                  <c:v>80.454036666911961</c:v>
                </c:pt>
                <c:pt idx="25">
                  <c:v>80.512665744065117</c:v>
                </c:pt>
                <c:pt idx="26">
                  <c:v>80.564442206749618</c:v>
                </c:pt>
                <c:pt idx="27">
                  <c:v>80.610527578987586</c:v>
                </c:pt>
                <c:pt idx="28">
                  <c:v>80.652908673787678</c:v>
                </c:pt>
                <c:pt idx="29">
                  <c:v>80.694709325575346</c:v>
                </c:pt>
                <c:pt idx="30">
                  <c:v>80.740588649649908</c:v>
                </c:pt>
                <c:pt idx="31">
                  <c:v>80.797238582201999</c:v>
                </c:pt>
                <c:pt idx="32">
                  <c:v>80.873990360918185</c:v>
                </c:pt>
                <c:pt idx="33">
                  <c:v>80.983533778197042</c:v>
                </c:pt>
                <c:pt idx="34">
                  <c:v>81.142743809706516</c:v>
                </c:pt>
                <c:pt idx="35">
                  <c:v>81.373596068886982</c:v>
                </c:pt>
                <c:pt idx="36">
                  <c:v>81.704135240582673</c:v>
                </c:pt>
                <c:pt idx="37">
                  <c:v>82.169439459361271</c:v>
                </c:pt>
                <c:pt idx="38">
                  <c:v>82.812499435410444</c:v>
                </c:pt>
                <c:pt idx="39">
                  <c:v>83.684905723616097</c:v>
                </c:pt>
                <c:pt idx="40">
                  <c:v>84.847213513126277</c:v>
                </c:pt>
                <c:pt idx="41">
                  <c:v>86.368835198032414</c:v>
                </c:pt>
                <c:pt idx="42">
                  <c:v>88.327300988400708</c:v>
                </c:pt>
                <c:pt idx="43">
                  <c:v>90.806731488000281</c:v>
                </c:pt>
                <c:pt idx="44">
                  <c:v>93.895387842587837</c:v>
                </c:pt>
                <c:pt idx="45">
                  <c:v>97.682208167990922</c:v>
                </c:pt>
                <c:pt idx="46">
                  <c:v>102.25230518593391</c:v>
                </c:pt>
                <c:pt idx="47">
                  <c:v>107.68148848712549</c:v>
                </c:pt>
                <c:pt idx="48">
                  <c:v>114.02998160029331</c:v>
                </c:pt>
                <c:pt idx="49">
                  <c:v>121.33562157482218</c:v>
                </c:pt>
                <c:pt idx="50">
                  <c:v>129.60694622247541</c:v>
                </c:pt>
                <c:pt idx="51">
                  <c:v>138.81667797553831</c:v>
                </c:pt>
                <c:pt idx="52">
                  <c:v>148.89618857139024</c:v>
                </c:pt>
                <c:pt idx="53">
                  <c:v>159.73156086315072</c:v>
                </c:pt>
                <c:pt idx="54">
                  <c:v>171.16183951829532</c:v>
                </c:pt>
                <c:pt idx="55">
                  <c:v>182.97995223249228</c:v>
                </c:pt>
                <c:pt idx="56">
                  <c:v>194.93635399040281</c:v>
                </c:pt>
                <c:pt idx="57">
                  <c:v>206.74295194585562</c:v>
                </c:pt>
                <c:pt idx="58">
                  <c:v>218.0615868818094</c:v>
                </c:pt>
                <c:pt idx="59">
                  <c:v>228.4129935045832</c:v>
                </c:pt>
                <c:pt idx="60">
                  <c:v>236.850470310465</c:v>
                </c:pt>
                <c:pt idx="61">
                  <c:v>241.28179307864619</c:v>
                </c:pt>
                <c:pt idx="62">
                  <c:v>237.93974492249009</c:v>
                </c:pt>
                <c:pt idx="63">
                  <c:v>222.52539390447922</c:v>
                </c:pt>
                <c:pt idx="64">
                  <c:v>193.87767600755794</c:v>
                </c:pt>
                <c:pt idx="65">
                  <c:v>157.29702287653541</c:v>
                </c:pt>
                <c:pt idx="66">
                  <c:v>122.69267315127985</c:v>
                </c:pt>
                <c:pt idx="67">
                  <c:v>98.058670937470183</c:v>
                </c:pt>
                <c:pt idx="68">
                  <c:v>85.028236118563655</c:v>
                </c:pt>
                <c:pt idx="69">
                  <c:v>80.387999139287814</c:v>
                </c:pt>
                <c:pt idx="70">
                  <c:v>80.187256779334973</c:v>
                </c:pt>
                <c:pt idx="71">
                  <c:v>82.022283618429555</c:v>
                </c:pt>
                <c:pt idx="72">
                  <c:v>84.990823472659756</c:v>
                </c:pt>
                <c:pt idx="73">
                  <c:v>88.92792015319921</c:v>
                </c:pt>
                <c:pt idx="74">
                  <c:v>93.896114758864144</c:v>
                </c:pt>
                <c:pt idx="75">
                  <c:v>99.987854115707776</c:v>
                </c:pt>
                <c:pt idx="76">
                  <c:v>107.26417880552933</c:v>
                </c:pt>
                <c:pt idx="77">
                  <c:v>115.72983170903825</c:v>
                </c:pt>
                <c:pt idx="78">
                  <c:v>125.31641200348504</c:v>
                </c:pt>
                <c:pt idx="79">
                  <c:v>135.8699662114432</c:v>
                </c:pt>
                <c:pt idx="80">
                  <c:v>147.14449224482482</c:v>
                </c:pt>
                <c:pt idx="81">
                  <c:v>158.80200581195518</c:v>
                </c:pt>
                <c:pt idx="82">
                  <c:v>170.40903432643893</c:v>
                </c:pt>
                <c:pt idx="83">
                  <c:v>181.36739666744089</c:v>
                </c:pt>
                <c:pt idx="84">
                  <c:v>190.58437386939181</c:v>
                </c:pt>
                <c:pt idx="85">
                  <c:v>195.68287290789505</c:v>
                </c:pt>
                <c:pt idx="86">
                  <c:v>192.43455379352443</c:v>
                </c:pt>
                <c:pt idx="87">
                  <c:v>176.63567827807461</c:v>
                </c:pt>
                <c:pt idx="88">
                  <c:v>149.01116326040369</c:v>
                </c:pt>
                <c:pt idx="89">
                  <c:v>117.66989375380064</c:v>
                </c:pt>
                <c:pt idx="90">
                  <c:v>92.708618187555444</c:v>
                </c:pt>
                <c:pt idx="91">
                  <c:v>78.447519602806508</c:v>
                </c:pt>
                <c:pt idx="92">
                  <c:v>72.531788243037752</c:v>
                </c:pt>
                <c:pt idx="93">
                  <c:v>70.70107638965986</c:v>
                </c:pt>
                <c:pt idx="94">
                  <c:v>70.222190058912403</c:v>
                </c:pt>
                <c:pt idx="95">
                  <c:v>70.055318917793969</c:v>
                </c:pt>
                <c:pt idx="96">
                  <c:v>69.940008593878915</c:v>
                </c:pt>
                <c:pt idx="97">
                  <c:v>69.831492359814931</c:v>
                </c:pt>
                <c:pt idx="98">
                  <c:v>69.72434337528</c:v>
                </c:pt>
                <c:pt idx="99">
                  <c:v>69.618056054715282</c:v>
                </c:pt>
                <c:pt idx="100">
                  <c:v>69.512570689149527</c:v>
                </c:pt>
                <c:pt idx="101">
                  <c:v>69.407884559434521</c:v>
                </c:pt>
                <c:pt idx="102">
                  <c:v>69.304049841494916</c:v>
                </c:pt>
                <c:pt idx="103">
                  <c:v>69.201213018229922</c:v>
                </c:pt>
                <c:pt idx="104">
                  <c:v>69.09968336323594</c:v>
                </c:pt>
                <c:pt idx="105">
                  <c:v>69.000044379089857</c:v>
                </c:pt>
                <c:pt idx="106">
                  <c:v>68.903327873078766</c:v>
                </c:pt>
                <c:pt idx="107">
                  <c:v>68.811274470905772</c:v>
                </c:pt>
                <c:pt idx="108">
                  <c:v>68.726705792468351</c:v>
                </c:pt>
                <c:pt idx="109">
                  <c:v>68.65402936349011</c:v>
                </c:pt>
                <c:pt idx="110">
                  <c:v>68.599883950514595</c:v>
                </c:pt>
                <c:pt idx="111">
                  <c:v>68.573906652424199</c:v>
                </c:pt>
                <c:pt idx="112">
                  <c:v>68.589561249273032</c:v>
                </c:pt>
                <c:pt idx="113">
                  <c:v>68.664910569197104</c:v>
                </c:pt>
                <c:pt idx="114">
                  <c:v>68.823149730087977</c:v>
                </c:pt>
                <c:pt idx="115">
                  <c:v>69.092654600039367</c:v>
                </c:pt>
                <c:pt idx="116">
                  <c:v>69.506260261676516</c:v>
                </c:pt>
                <c:pt idx="117">
                  <c:v>70.099491900448498</c:v>
                </c:pt>
                <c:pt idx="118">
                  <c:v>70.907548399576854</c:v>
                </c:pt>
                <c:pt idx="119">
                  <c:v>71.960997385388723</c:v>
                </c:pt>
                <c:pt idx="120">
                  <c:v>73.280352051557898</c:v>
                </c:pt>
                <c:pt idx="121">
                  <c:v>74.869836965337825</c:v>
                </c:pt>
                <c:pt idx="122">
                  <c:v>76.71036587914206</c:v>
                </c:pt>
                <c:pt idx="123">
                  <c:v>78.75046851317839</c:v>
                </c:pt>
                <c:pt idx="124">
                  <c:v>80.891570174932454</c:v>
                </c:pt>
                <c:pt idx="125">
                  <c:v>82.963526832525929</c:v>
                </c:pt>
                <c:pt idx="126">
                  <c:v>84.695353455072294</c:v>
                </c:pt>
                <c:pt idx="127">
                  <c:v>85.710231388733604</c:v>
                </c:pt>
                <c:pt idx="128">
                  <c:v>85.596448616472998</c:v>
                </c:pt>
                <c:pt idx="129">
                  <c:v>84.080985089791938</c:v>
                </c:pt>
                <c:pt idx="130">
                  <c:v>81.236150291480229</c:v>
                </c:pt>
                <c:pt idx="131">
                  <c:v>77.557213783759494</c:v>
                </c:pt>
                <c:pt idx="132">
                  <c:v>73.795430027512708</c:v>
                </c:pt>
                <c:pt idx="133">
                  <c:v>70.62616389880256</c:v>
                </c:pt>
                <c:pt idx="134">
                  <c:v>68.383900495864822</c:v>
                </c:pt>
                <c:pt idx="135">
                  <c:v>67.029945815327579</c:v>
                </c:pt>
                <c:pt idx="136">
                  <c:v>66.312603123060995</c:v>
                </c:pt>
                <c:pt idx="137">
                  <c:v>65.957081049178882</c:v>
                </c:pt>
                <c:pt idx="138">
                  <c:v>65.768913417845781</c:v>
                </c:pt>
                <c:pt idx="139">
                  <c:v>65.644828942961141</c:v>
                </c:pt>
                <c:pt idx="140">
                  <c:v>65.541824222228527</c:v>
                </c:pt>
                <c:pt idx="141">
                  <c:v>65.446146654616243</c:v>
                </c:pt>
                <c:pt idx="142">
                  <c:v>65.355688681564786</c:v>
                </c:pt>
                <c:pt idx="143">
                  <c:v>65.273160713348616</c:v>
                </c:pt>
                <c:pt idx="144">
                  <c:v>65.204663441540646</c:v>
                </c:pt>
                <c:pt idx="145">
                  <c:v>65.16038396447712</c:v>
                </c:pt>
                <c:pt idx="146">
                  <c:v>65.156031011229231</c:v>
                </c:pt>
                <c:pt idx="147">
                  <c:v>65.214375242782268</c:v>
                </c:pt>
                <c:pt idx="148">
                  <c:v>65.366331209574255</c:v>
                </c:pt>
                <c:pt idx="149">
                  <c:v>65.65085990356971</c:v>
                </c:pt>
                <c:pt idx="150">
                  <c:v>66.112837067286918</c:v>
                </c:pt>
                <c:pt idx="151">
                  <c:v>66.798051806449735</c:v>
                </c:pt>
                <c:pt idx="152">
                  <c:v>67.744657244548932</c:v>
                </c:pt>
                <c:pt idx="153">
                  <c:v>68.970446233681102</c:v>
                </c:pt>
                <c:pt idx="154">
                  <c:v>70.455008863110649</c:v>
                </c:pt>
                <c:pt idx="155">
                  <c:v>72.115955498369786</c:v>
                </c:pt>
                <c:pt idx="156">
                  <c:v>73.782383958073439</c:v>
                </c:pt>
                <c:pt idx="157">
                  <c:v>75.180934663324066</c:v>
                </c:pt>
                <c:pt idx="158">
                  <c:v>75.965704571562753</c:v>
                </c:pt>
                <c:pt idx="159">
                  <c:v>75.820221827692691</c:v>
                </c:pt>
                <c:pt idx="160">
                  <c:v>74.612635273508658</c:v>
                </c:pt>
                <c:pt idx="161">
                  <c:v>72.513905609008773</c:v>
                </c:pt>
                <c:pt idx="162">
                  <c:v>69.971582699827081</c:v>
                </c:pt>
                <c:pt idx="163">
                  <c:v>67.52329904597272</c:v>
                </c:pt>
                <c:pt idx="164">
                  <c:v>65.566761855314624</c:v>
                </c:pt>
                <c:pt idx="165">
                  <c:v>64.238421267443414</c:v>
                </c:pt>
                <c:pt idx="166">
                  <c:v>63.452516491973668</c:v>
                </c:pt>
                <c:pt idx="167">
                  <c:v>63.027640086828271</c:v>
                </c:pt>
                <c:pt idx="168">
                  <c:v>62.796471451761462</c:v>
                </c:pt>
                <c:pt idx="169">
                  <c:v>62.650847663704134</c:v>
                </c:pt>
                <c:pt idx="170">
                  <c:v>62.536684359049957</c:v>
                </c:pt>
                <c:pt idx="171">
                  <c:v>62.432243611279773</c:v>
                </c:pt>
                <c:pt idx="172">
                  <c:v>62.330368473586887</c:v>
                </c:pt>
                <c:pt idx="173">
                  <c:v>62.229110682434339</c:v>
                </c:pt>
                <c:pt idx="174">
                  <c:v>62.1280323637138</c:v>
                </c:pt>
                <c:pt idx="175">
                  <c:v>62.027055500290949</c:v>
                </c:pt>
                <c:pt idx="176">
                  <c:v>61.926172418130555</c:v>
                </c:pt>
                <c:pt idx="177">
                  <c:v>61.825386015568554</c:v>
                </c:pt>
                <c:pt idx="178">
                  <c:v>61.724699590409728</c:v>
                </c:pt>
                <c:pt idx="179">
                  <c:v>61.624115463103998</c:v>
                </c:pt>
                <c:pt idx="180">
                  <c:v>61.523634899860383</c:v>
                </c:pt>
                <c:pt idx="181">
                  <c:v>61.423258201201364</c:v>
                </c:pt>
                <c:pt idx="182">
                  <c:v>61.322984810683487</c:v>
                </c:pt>
                <c:pt idx="183">
                  <c:v>61.22281342558626</c:v>
                </c:pt>
                <c:pt idx="184">
                  <c:v>61.122742105405131</c:v>
                </c:pt>
                <c:pt idx="185">
                  <c:v>61.022768375777041</c:v>
                </c:pt>
                <c:pt idx="186">
                  <c:v>60.922889326126921</c:v>
                </c:pt>
                <c:pt idx="187">
                  <c:v>60.823101699847804</c:v>
                </c:pt>
                <c:pt idx="188">
                  <c:v>60.723401976281416</c:v>
                </c:pt>
                <c:pt idx="189">
                  <c:v>60.623786444148763</c:v>
                </c:pt>
                <c:pt idx="190">
                  <c:v>60.524251266391602</c:v>
                </c:pt>
                <c:pt idx="191">
                  <c:v>60.424792536629077</c:v>
                </c:pt>
                <c:pt idx="192">
                  <c:v>60.32540632761625</c:v>
                </c:pt>
                <c:pt idx="193">
                  <c:v>60.226088732218713</c:v>
                </c:pt>
                <c:pt idx="194">
                  <c:v>60.126835897500207</c:v>
                </c:pt>
                <c:pt idx="195">
                  <c:v>60.02764405256471</c:v>
                </c:pt>
                <c:pt idx="196">
                  <c:v>59.928509530809499</c:v>
                </c:pt>
                <c:pt idx="197">
                  <c:v>59.829428787238101</c:v>
                </c:pt>
                <c:pt idx="198">
                  <c:v>59.730398411456747</c:v>
                </c:pt>
                <c:pt idx="199">
                  <c:v>59.631415136942522</c:v>
                </c:pt>
                <c:pt idx="200">
                  <c:v>59.532475847126761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77.498898400043572</c:v>
                </c:pt>
                <c:pt idx="1">
                  <c:v>77.650713824825004</c:v>
                </c:pt>
                <c:pt idx="2">
                  <c:v>77.801728371207204</c:v>
                </c:pt>
                <c:pt idx="3">
                  <c:v>77.951817712033332</c:v>
                </c:pt>
                <c:pt idx="4">
                  <c:v>78.100842332776537</c:v>
                </c:pt>
                <c:pt idx="5">
                  <c:v>78.248646062639267</c:v>
                </c:pt>
                <c:pt idx="6">
                  <c:v>78.39505452680352</c:v>
                </c:pt>
                <c:pt idx="7">
                  <c:v>78.539873529921508</c:v>
                </c:pt>
                <c:pt idx="8">
                  <c:v>78.682887385303673</c:v>
                </c:pt>
                <c:pt idx="9">
                  <c:v>78.823857209469239</c:v>
                </c:pt>
                <c:pt idx="10">
                  <c:v>78.962519207845915</c:v>
                </c:pt>
                <c:pt idx="11">
                  <c:v>79.098582984483514</c:v>
                </c:pt>
                <c:pt idx="12">
                  <c:v>79.2317299166955</c:v>
                </c:pt>
                <c:pt idx="13">
                  <c:v>79.361611644527969</c:v>
                </c:pt>
                <c:pt idx="14">
                  <c:v>79.487848734769827</c:v>
                </c:pt>
                <c:pt idx="15">
                  <c:v>79.610029589677083</c:v>
                </c:pt>
                <c:pt idx="16">
                  <c:v>79.727709681378684</c:v>
                </c:pt>
                <c:pt idx="17">
                  <c:v>79.840411203634176</c:v>
                </c:pt>
                <c:pt idx="18">
                  <c:v>79.94762324262642</c:v>
                </c:pt>
                <c:pt idx="19">
                  <c:v>80.04880257703654</c:v>
                </c:pt>
                <c:pt idx="20">
                  <c:v>80.143375223812896</c:v>
                </c:pt>
                <c:pt idx="21">
                  <c:v>80.230738848690578</c:v>
                </c:pt>
                <c:pt idx="22">
                  <c:v>80.310266158366872</c:v>
                </c:pt>
                <c:pt idx="23">
                  <c:v>80.381309382918218</c:v>
                </c:pt>
                <c:pt idx="24">
                  <c:v>80.443205941166582</c:v>
                </c:pt>
                <c:pt idx="25">
                  <c:v>80.495285356989598</c:v>
                </c:pt>
                <c:pt idx="26">
                  <c:v>80.536877460001591</c:v>
                </c:pt>
                <c:pt idx="27">
                  <c:v>80.567321859060655</c:v>
                </c:pt>
                <c:pt idx="28">
                  <c:v>80.585978621800436</c:v>
                </c:pt>
                <c:pt idx="29">
                  <c:v>80.592240028855471</c:v>
                </c:pt>
                <c:pt idx="30">
                  <c:v>80.585543199738353</c:v>
                </c:pt>
                <c:pt idx="31">
                  <c:v>80.565383311726066</c:v>
                </c:pt>
                <c:pt idx="32">
                  <c:v>80.531327058130088</c:v>
                </c:pt>
                <c:pt idx="33">
                  <c:v>80.483025923543607</c:v>
                </c:pt>
                <c:pt idx="34">
                  <c:v>80.420228797432841</c:v>
                </c:pt>
                <c:pt idx="35">
                  <c:v>80.342793410379116</c:v>
                </c:pt>
                <c:pt idx="36">
                  <c:v>80.2506960655992</c:v>
                </c:pt>
                <c:pt idx="37">
                  <c:v>80.144039157095364</c:v>
                </c:pt>
                <c:pt idx="38">
                  <c:v>80.023056017961324</c:v>
                </c:pt>
                <c:pt idx="39">
                  <c:v>79.888112728366863</c:v>
                </c:pt>
                <c:pt idx="40">
                  <c:v>79.739706629787918</c:v>
                </c:pt>
                <c:pt idx="41">
                  <c:v>79.578461434118296</c:v>
                </c:pt>
                <c:pt idx="42">
                  <c:v>79.40511897440696</c:v>
                </c:pt>
                <c:pt idx="43">
                  <c:v>79.220527806912983</c:v>
                </c:pt>
                <c:pt idx="44">
                  <c:v>79.025629029633208</c:v>
                </c:pt>
                <c:pt idx="45">
                  <c:v>78.821439818310893</c:v>
                </c:pt>
                <c:pt idx="46">
                  <c:v>78.609035286621008</c:v>
                </c:pt>
                <c:pt idx="47">
                  <c:v>78.389529344934232</c:v>
                </c:pt>
                <c:pt idx="48">
                  <c:v>78.16405525757493</c:v>
                </c:pt>
                <c:pt idx="49">
                  <c:v>77.933746581538443</c:v>
                </c:pt>
                <c:pt idx="50">
                  <c:v>77.699719113758547</c:v>
                </c:pt>
                <c:pt idx="51">
                  <c:v>77.463054385937369</c:v>
                </c:pt>
                <c:pt idx="52">
                  <c:v>77.224785134613626</c:v>
                </c:pt>
                <c:pt idx="53">
                  <c:v>76.985883049589901</c:v>
                </c:pt>
                <c:pt idx="54">
                  <c:v>76.74724897605995</c:v>
                </c:pt>
                <c:pt idx="55">
                  <c:v>76.509705623747692</c:v>
                </c:pt>
                <c:pt idx="56">
                  <c:v>76.273992727330764</c:v>
                </c:pt>
                <c:pt idx="57">
                  <c:v>76.040764511466662</c:v>
                </c:pt>
                <c:pt idx="58">
                  <c:v>75.810589243728927</c:v>
                </c:pt>
                <c:pt idx="59">
                  <c:v>75.583950610465394</c:v>
                </c:pt>
                <c:pt idx="60">
                  <c:v>75.361250623047951</c:v>
                </c:pt>
                <c:pt idx="61">
                  <c:v>75.142813752935439</c:v>
                </c:pt>
                <c:pt idx="62">
                  <c:v>74.928892000335509</c:v>
                </c:pt>
                <c:pt idx="63">
                  <c:v>74.719670619564155</c:v>
                </c:pt>
                <c:pt idx="64">
                  <c:v>74.515274250977669</c:v>
                </c:pt>
                <c:pt idx="65">
                  <c:v>74.315773241363772</c:v>
                </c:pt>
                <c:pt idx="66">
                  <c:v>74.121189969129972</c:v>
                </c:pt>
                <c:pt idx="67">
                  <c:v>73.931505025253628</c:v>
                </c:pt>
                <c:pt idx="68">
                  <c:v>73.746663134035458</c:v>
                </c:pt>
                <c:pt idx="69">
                  <c:v>73.566578728036689</c:v>
                </c:pt>
                <c:pt idx="70">
                  <c:v>73.391141118433822</c:v>
                </c:pt>
                <c:pt idx="71">
                  <c:v>73.220219225042982</c:v>
                </c:pt>
                <c:pt idx="72">
                  <c:v>73.053665849382526</c:v>
                </c:pt>
                <c:pt idx="73">
                  <c:v>72.891321489515065</c:v>
                </c:pt>
                <c:pt idx="74">
                  <c:v>72.73301770733741</c:v>
                </c:pt>
                <c:pt idx="75">
                  <c:v>72.578580067856095</c:v>
                </c:pt>
                <c:pt idx="76">
                  <c:v>72.427830676220253</c:v>
                </c:pt>
                <c:pt idx="77">
                  <c:v>72.280590342314511</c:v>
                </c:pt>
                <c:pt idx="78">
                  <c:v>72.136680404949757</c:v>
                </c:pt>
                <c:pt idx="79">
                  <c:v>71.995924248506043</c:v>
                </c:pt>
                <c:pt idx="80">
                  <c:v>71.858148544609023</c:v>
                </c:pt>
                <c:pt idx="81">
                  <c:v>71.723184250345128</c:v>
                </c:pt>
                <c:pt idx="82">
                  <c:v>71.590867392878366</c:v>
                </c:pt>
                <c:pt idx="83">
                  <c:v>71.46103966831771</c:v>
                </c:pt>
                <c:pt idx="84">
                  <c:v>71.333548880454245</c:v>
                </c:pt>
                <c:pt idx="85">
                  <c:v>71.208249242661168</c:v>
                </c:pt>
                <c:pt idx="86">
                  <c:v>71.085001563918141</c:v>
                </c:pt>
                <c:pt idx="87">
                  <c:v>70.963673337652011</c:v>
                </c:pt>
                <c:pt idx="88">
                  <c:v>70.844138749923601</c:v>
                </c:pt>
                <c:pt idx="89">
                  <c:v>70.726278621465269</c:v>
                </c:pt>
                <c:pt idx="90">
                  <c:v>70.609980296206544</c:v>
                </c:pt>
                <c:pt idx="91">
                  <c:v>70.495137487219608</c:v>
                </c:pt>
                <c:pt idx="92">
                  <c:v>70.381650089477972</c:v>
                </c:pt>
                <c:pt idx="93">
                  <c:v>70.269423967444013</c:v>
                </c:pt>
                <c:pt idx="94">
                  <c:v>70.158370724277049</c:v>
                </c:pt>
                <c:pt idx="95">
                  <c:v>70.048407458375294</c:v>
                </c:pt>
                <c:pt idx="96">
                  <c:v>69.939456512018282</c:v>
                </c:pt>
                <c:pt idx="97">
                  <c:v>69.83144521605297</c:v>
                </c:pt>
                <c:pt idx="98">
                  <c:v>69.72430563385258</c:v>
                </c:pt>
                <c:pt idx="99">
                  <c:v>69.617974307161504</c:v>
                </c:pt>
                <c:pt idx="100">
                  <c:v>69.51239200591256</c:v>
                </c:pt>
                <c:pt idx="101">
                  <c:v>69.407503483652135</c:v>
                </c:pt>
                <c:pt idx="102">
                  <c:v>69.303257239827076</c:v>
                </c:pt>
                <c:pt idx="103">
                  <c:v>69.199605289865005</c:v>
                </c:pt>
                <c:pt idx="104">
                  <c:v>69.096502943708188</c:v>
                </c:pt>
                <c:pt idx="105">
                  <c:v>68.993908593236554</c:v>
                </c:pt>
                <c:pt idx="106">
                  <c:v>68.891783508827729</c:v>
                </c:pt>
                <c:pt idx="107">
                  <c:v>68.790091645148237</c:v>
                </c:pt>
                <c:pt idx="108">
                  <c:v>68.688799456145375</c:v>
                </c:pt>
                <c:pt idx="109">
                  <c:v>68.587875719108325</c:v>
                </c:pt>
                <c:pt idx="110">
                  <c:v>68.487291367587318</c:v>
                </c:pt>
                <c:pt idx="111">
                  <c:v>68.387019332897751</c:v>
                </c:pt>
                <c:pt idx="112">
                  <c:v>68.287034393889343</c:v>
                </c:pt>
                <c:pt idx="113">
                  <c:v>68.18731303462684</c:v>
                </c:pt>
                <c:pt idx="114">
                  <c:v>68.087833309605998</c:v>
                </c:pt>
                <c:pt idx="115">
                  <c:v>67.988574716116133</c:v>
                </c:pt>
                <c:pt idx="116">
                  <c:v>67.889518073356413</c:v>
                </c:pt>
                <c:pt idx="117">
                  <c:v>67.790645407915747</c:v>
                </c:pt>
                <c:pt idx="118">
                  <c:v>67.691939845238437</c:v>
                </c:pt>
                <c:pt idx="119">
                  <c:v>67.593385506713219</c:v>
                </c:pt>
                <c:pt idx="120">
                  <c:v>67.494967412048254</c:v>
                </c:pt>
                <c:pt idx="121">
                  <c:v>67.396671386624689</c:v>
                </c:pt>
                <c:pt idx="122">
                  <c:v>67.29848397355795</c:v>
                </c:pt>
                <c:pt idx="123">
                  <c:v>67.200392350240151</c:v>
                </c:pt>
                <c:pt idx="124">
                  <c:v>67.102384249188432</c:v>
                </c:pt>
                <c:pt idx="125">
                  <c:v>67.004447883082662</c:v>
                </c:pt>
                <c:pt idx="126">
                  <c:v>66.906571873943676</c:v>
                </c:pt>
                <c:pt idx="127">
                  <c:v>66.808745186479726</c:v>
                </c:pt>
                <c:pt idx="128">
                  <c:v>66.71095706571397</c:v>
                </c:pt>
                <c:pt idx="129">
                  <c:v>66.613196979100138</c:v>
                </c:pt>
                <c:pt idx="130">
                  <c:v>66.515454563437473</c:v>
                </c:pt>
                <c:pt idx="131">
                  <c:v>66.417719577007077</c:v>
                </c:pt>
                <c:pt idx="132">
                  <c:v>66.319981857468989</c:v>
                </c:pt>
                <c:pt idx="133">
                  <c:v>66.222231286181795</c:v>
                </c:pt>
                <c:pt idx="134">
                  <c:v>66.124457759727164</c:v>
                </c:pt>
                <c:pt idx="135">
                  <c:v>66.026651169538084</c:v>
                </c:pt>
                <c:pt idx="136">
                  <c:v>65.928801390634575</c:v>
                </c:pt>
                <c:pt idx="137">
                  <c:v>65.830898280553185</c:v>
                </c:pt>
                <c:pt idx="138">
                  <c:v>65.732931689610339</c:v>
                </c:pt>
                <c:pt idx="139">
                  <c:v>65.634891483647579</c:v>
                </c:pt>
                <c:pt idx="140">
                  <c:v>65.536767580358585</c:v>
                </c:pt>
                <c:pt idx="141">
                  <c:v>65.438550000176662</c:v>
                </c:pt>
                <c:pt idx="142">
                  <c:v>65.340228932492579</c:v>
                </c:pt>
                <c:pt idx="143">
                  <c:v>65.241794817661813</c:v>
                </c:pt>
                <c:pt idx="144">
                  <c:v>65.143238444836939</c:v>
                </c:pt>
                <c:pt idx="145">
                  <c:v>65.044551065117588</c:v>
                </c:pt>
                <c:pt idx="146">
                  <c:v>64.945724518849403</c:v>
                </c:pt>
                <c:pt idx="147">
                  <c:v>64.846751375134232</c:v>
                </c:pt>
                <c:pt idx="148">
                  <c:v>64.747625080760272</c:v>
                </c:pt>
                <c:pt idx="149">
                  <c:v>64.648340114859536</c:v>
                </c:pt>
                <c:pt idx="150">
                  <c:v>64.548892144701313</c:v>
                </c:pt>
                <c:pt idx="151">
                  <c:v>64.449278177201066</c:v>
                </c:pt>
                <c:pt idx="152">
                  <c:v>64.349496700038145</c:v>
                </c:pt>
                <c:pt idx="153">
                  <c:v>64.249547805815354</c:v>
                </c:pt>
                <c:pt idx="154">
                  <c:v>64.149433292539698</c:v>
                </c:pt>
                <c:pt idx="155">
                  <c:v>64.049156733921535</c:v>
                </c:pt>
                <c:pt idx="156">
                  <c:v>63.948723513633439</c:v>
                </c:pt>
                <c:pt idx="157">
                  <c:v>63.848140818749485</c:v>
                </c:pt>
                <c:pt idx="158">
                  <c:v>63.747417589088073</c:v>
                </c:pt>
                <c:pt idx="159">
                  <c:v>63.646564421034931</c:v>
                </c:pt>
                <c:pt idx="160">
                  <c:v>63.545593426529734</c:v>
                </c:pt>
                <c:pt idx="161">
                  <c:v>63.444518050114084</c:v>
                </c:pt>
                <c:pt idx="162">
                  <c:v>63.343352849100683</c:v>
                </c:pt>
                <c:pt idx="163">
                  <c:v>63.242113243862448</c:v>
                </c:pt>
                <c:pt idx="164">
                  <c:v>63.140815246798958</c:v>
                </c:pt>
                <c:pt idx="165">
                  <c:v>63.039475179589374</c:v>
                </c:pt>
                <c:pt idx="166">
                  <c:v>62.938109388803483</c:v>
                </c:pt>
                <c:pt idx="167">
                  <c:v>62.836733969790316</c:v>
                </c:pt>
                <c:pt idx="168">
                  <c:v>62.73536450802397</c:v>
                </c:pt>
                <c:pt idx="169">
                  <c:v>62.634015845842271</c:v>
                </c:pt>
                <c:pt idx="170">
                  <c:v>62.532701880885455</c:v>
                </c:pt>
                <c:pt idx="171">
                  <c:v>62.431435400674815</c:v>
                </c:pt>
                <c:pt idx="172">
                  <c:v>62.33022795581892</c:v>
                </c:pt>
                <c:pt idx="173">
                  <c:v>62.229089772440588</c:v>
                </c:pt>
                <c:pt idx="174">
                  <c:v>62.128029702703742</c:v>
                </c:pt>
                <c:pt idx="175">
                  <c:v>62.02705521087573</c:v>
                </c:pt>
                <c:pt idx="176">
                  <c:v>61.926172391243867</c:v>
                </c:pt>
                <c:pt idx="177">
                  <c:v>61.825386013436045</c:v>
                </c:pt>
                <c:pt idx="178">
                  <c:v>61.724699590265381</c:v>
                </c:pt>
                <c:pt idx="179">
                  <c:v>61.624115463095663</c:v>
                </c:pt>
                <c:pt idx="180">
                  <c:v>61.523634899859971</c:v>
                </c:pt>
                <c:pt idx="181">
                  <c:v>61.423258201201349</c:v>
                </c:pt>
                <c:pt idx="182">
                  <c:v>61.322984810683487</c:v>
                </c:pt>
                <c:pt idx="183">
                  <c:v>61.22281342558626</c:v>
                </c:pt>
                <c:pt idx="184">
                  <c:v>61.122742105405131</c:v>
                </c:pt>
                <c:pt idx="185">
                  <c:v>61.022768375777041</c:v>
                </c:pt>
                <c:pt idx="186">
                  <c:v>60.922889326126921</c:v>
                </c:pt>
                <c:pt idx="187">
                  <c:v>60.823101699847804</c:v>
                </c:pt>
                <c:pt idx="188">
                  <c:v>60.723401976281416</c:v>
                </c:pt>
                <c:pt idx="189">
                  <c:v>60.623786444148763</c:v>
                </c:pt>
                <c:pt idx="190">
                  <c:v>60.524251266391602</c:v>
                </c:pt>
                <c:pt idx="191">
                  <c:v>60.424792536629077</c:v>
                </c:pt>
                <c:pt idx="192">
                  <c:v>60.32540632761625</c:v>
                </c:pt>
                <c:pt idx="193">
                  <c:v>60.226088732218713</c:v>
                </c:pt>
                <c:pt idx="194">
                  <c:v>60.126835897500207</c:v>
                </c:pt>
                <c:pt idx="195">
                  <c:v>60.02764405256471</c:v>
                </c:pt>
                <c:pt idx="196">
                  <c:v>59.928509530809499</c:v>
                </c:pt>
                <c:pt idx="197">
                  <c:v>59.829428787238101</c:v>
                </c:pt>
                <c:pt idx="198">
                  <c:v>59.730398411456747</c:v>
                </c:pt>
                <c:pt idx="199">
                  <c:v>59.631415136942522</c:v>
                </c:pt>
                <c:pt idx="200">
                  <c:v>59.532475847126761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80.650000000000006</c:v>
                </c:pt>
                <c:pt idx="1">
                  <c:v>79.882999999999996</c:v>
                </c:pt>
                <c:pt idx="2">
                  <c:v>79.349999999999994</c:v>
                </c:pt>
                <c:pt idx="3">
                  <c:v>80.483000000000004</c:v>
                </c:pt>
                <c:pt idx="4">
                  <c:v>79.349999999999994</c:v>
                </c:pt>
                <c:pt idx="5">
                  <c:v>78.566999999999993</c:v>
                </c:pt>
                <c:pt idx="6">
                  <c:v>79.417000000000002</c:v>
                </c:pt>
                <c:pt idx="7">
                  <c:v>79.617000000000004</c:v>
                </c:pt>
                <c:pt idx="8">
                  <c:v>78.882999999999996</c:v>
                </c:pt>
                <c:pt idx="9">
                  <c:v>78.582999999999998</c:v>
                </c:pt>
                <c:pt idx="10">
                  <c:v>80.332999999999998</c:v>
                </c:pt>
                <c:pt idx="11">
                  <c:v>79.95</c:v>
                </c:pt>
                <c:pt idx="12">
                  <c:v>79.650000000000006</c:v>
                </c:pt>
                <c:pt idx="13">
                  <c:v>79.400000000000006</c:v>
                </c:pt>
                <c:pt idx="14">
                  <c:v>79.266999999999996</c:v>
                </c:pt>
                <c:pt idx="15">
                  <c:v>79.582999999999998</c:v>
                </c:pt>
                <c:pt idx="16">
                  <c:v>79.983000000000004</c:v>
                </c:pt>
                <c:pt idx="17">
                  <c:v>78.966999999999999</c:v>
                </c:pt>
                <c:pt idx="18">
                  <c:v>78.966999999999999</c:v>
                </c:pt>
                <c:pt idx="19">
                  <c:v>79.8</c:v>
                </c:pt>
                <c:pt idx="20">
                  <c:v>79.183000000000007</c:v>
                </c:pt>
                <c:pt idx="21">
                  <c:v>79.433000000000007</c:v>
                </c:pt>
                <c:pt idx="22">
                  <c:v>79.7</c:v>
                </c:pt>
                <c:pt idx="23">
                  <c:v>80.132999999999996</c:v>
                </c:pt>
                <c:pt idx="24">
                  <c:v>79.316999999999993</c:v>
                </c:pt>
                <c:pt idx="25">
                  <c:v>81.483000000000004</c:v>
                </c:pt>
                <c:pt idx="26">
                  <c:v>81.566999999999993</c:v>
                </c:pt>
                <c:pt idx="27">
                  <c:v>81</c:v>
                </c:pt>
                <c:pt idx="28">
                  <c:v>81.783000000000001</c:v>
                </c:pt>
                <c:pt idx="29">
                  <c:v>82.167000000000002</c:v>
                </c:pt>
                <c:pt idx="30">
                  <c:v>82.783000000000001</c:v>
                </c:pt>
                <c:pt idx="31">
                  <c:v>83.4</c:v>
                </c:pt>
                <c:pt idx="32">
                  <c:v>85.016999999999996</c:v>
                </c:pt>
                <c:pt idx="33">
                  <c:v>85.433000000000007</c:v>
                </c:pt>
                <c:pt idx="34">
                  <c:v>85.882999999999996</c:v>
                </c:pt>
                <c:pt idx="35">
                  <c:v>86.882999999999996</c:v>
                </c:pt>
                <c:pt idx="36">
                  <c:v>86.5</c:v>
                </c:pt>
                <c:pt idx="37">
                  <c:v>87.332999999999998</c:v>
                </c:pt>
                <c:pt idx="38">
                  <c:v>89.25</c:v>
                </c:pt>
                <c:pt idx="39">
                  <c:v>90.25</c:v>
                </c:pt>
                <c:pt idx="40">
                  <c:v>90.6</c:v>
                </c:pt>
                <c:pt idx="41">
                  <c:v>92.533000000000001</c:v>
                </c:pt>
                <c:pt idx="42">
                  <c:v>93.4</c:v>
                </c:pt>
                <c:pt idx="43">
                  <c:v>95.566999999999993</c:v>
                </c:pt>
                <c:pt idx="44">
                  <c:v>97.95</c:v>
                </c:pt>
                <c:pt idx="45">
                  <c:v>100.033</c:v>
                </c:pt>
                <c:pt idx="46">
                  <c:v>105.217</c:v>
                </c:pt>
                <c:pt idx="47">
                  <c:v>107.3</c:v>
                </c:pt>
                <c:pt idx="48">
                  <c:v>113.017</c:v>
                </c:pt>
                <c:pt idx="49">
                  <c:v>118.43300000000001</c:v>
                </c:pt>
                <c:pt idx="50">
                  <c:v>125.31699999999999</c:v>
                </c:pt>
                <c:pt idx="51">
                  <c:v>133.69999999999999</c:v>
                </c:pt>
                <c:pt idx="52">
                  <c:v>143.917</c:v>
                </c:pt>
                <c:pt idx="53">
                  <c:v>155.93299999999999</c:v>
                </c:pt>
                <c:pt idx="54">
                  <c:v>171.38300000000001</c:v>
                </c:pt>
                <c:pt idx="55">
                  <c:v>187.35</c:v>
                </c:pt>
                <c:pt idx="56">
                  <c:v>202.11699999999999</c:v>
                </c:pt>
                <c:pt idx="57">
                  <c:v>215.733</c:v>
                </c:pt>
                <c:pt idx="58">
                  <c:v>224.88300000000001</c:v>
                </c:pt>
                <c:pt idx="59">
                  <c:v>231.667</c:v>
                </c:pt>
                <c:pt idx="60">
                  <c:v>236.017</c:v>
                </c:pt>
                <c:pt idx="61">
                  <c:v>236.267</c:v>
                </c:pt>
                <c:pt idx="62">
                  <c:v>232.61699999999999</c:v>
                </c:pt>
                <c:pt idx="63">
                  <c:v>224.18299999999999</c:v>
                </c:pt>
                <c:pt idx="64">
                  <c:v>208.3</c:v>
                </c:pt>
                <c:pt idx="65">
                  <c:v>181.68299999999999</c:v>
                </c:pt>
                <c:pt idx="66">
                  <c:v>142.15</c:v>
                </c:pt>
                <c:pt idx="67">
                  <c:v>103.81699999999999</c:v>
                </c:pt>
                <c:pt idx="68">
                  <c:v>83.683000000000007</c:v>
                </c:pt>
                <c:pt idx="69">
                  <c:v>82.167000000000002</c:v>
                </c:pt>
                <c:pt idx="70">
                  <c:v>83.016999999999996</c:v>
                </c:pt>
                <c:pt idx="71">
                  <c:v>84.617000000000004</c:v>
                </c:pt>
                <c:pt idx="72">
                  <c:v>87.766999999999996</c:v>
                </c:pt>
                <c:pt idx="73">
                  <c:v>90.15</c:v>
                </c:pt>
                <c:pt idx="74">
                  <c:v>92.783000000000001</c:v>
                </c:pt>
                <c:pt idx="75">
                  <c:v>96.466999999999999</c:v>
                </c:pt>
                <c:pt idx="76">
                  <c:v>101.917</c:v>
                </c:pt>
                <c:pt idx="77">
                  <c:v>109.233</c:v>
                </c:pt>
                <c:pt idx="78">
                  <c:v>117.35</c:v>
                </c:pt>
                <c:pt idx="79">
                  <c:v>129.68299999999999</c:v>
                </c:pt>
                <c:pt idx="80">
                  <c:v>141.1</c:v>
                </c:pt>
                <c:pt idx="81">
                  <c:v>154.03299999999999</c:v>
                </c:pt>
                <c:pt idx="82">
                  <c:v>166.11699999999999</c:v>
                </c:pt>
                <c:pt idx="83">
                  <c:v>175.417</c:v>
                </c:pt>
                <c:pt idx="84">
                  <c:v>183.68299999999999</c:v>
                </c:pt>
                <c:pt idx="85">
                  <c:v>189.21700000000001</c:v>
                </c:pt>
                <c:pt idx="86">
                  <c:v>190.75</c:v>
                </c:pt>
                <c:pt idx="87">
                  <c:v>189.21700000000001</c:v>
                </c:pt>
                <c:pt idx="88">
                  <c:v>181.5</c:v>
                </c:pt>
                <c:pt idx="89">
                  <c:v>167.03299999999999</c:v>
                </c:pt>
                <c:pt idx="90">
                  <c:v>142.483</c:v>
                </c:pt>
                <c:pt idx="91">
                  <c:v>110.417</c:v>
                </c:pt>
                <c:pt idx="92">
                  <c:v>83.832999999999998</c:v>
                </c:pt>
                <c:pt idx="93">
                  <c:v>73.483000000000004</c:v>
                </c:pt>
                <c:pt idx="94">
                  <c:v>71.316999999999993</c:v>
                </c:pt>
                <c:pt idx="95">
                  <c:v>71.617000000000004</c:v>
                </c:pt>
                <c:pt idx="96">
                  <c:v>71.066999999999993</c:v>
                </c:pt>
                <c:pt idx="97">
                  <c:v>71.433000000000007</c:v>
                </c:pt>
                <c:pt idx="98">
                  <c:v>71.582999999999998</c:v>
                </c:pt>
                <c:pt idx="99">
                  <c:v>71.45</c:v>
                </c:pt>
                <c:pt idx="100">
                  <c:v>71.332999999999998</c:v>
                </c:pt>
                <c:pt idx="101">
                  <c:v>71.716999999999999</c:v>
                </c:pt>
                <c:pt idx="102">
                  <c:v>71.650000000000006</c:v>
                </c:pt>
                <c:pt idx="103">
                  <c:v>72.55</c:v>
                </c:pt>
                <c:pt idx="104">
                  <c:v>71.867000000000004</c:v>
                </c:pt>
                <c:pt idx="105">
                  <c:v>71.832999999999998</c:v>
                </c:pt>
                <c:pt idx="106">
                  <c:v>71.332999999999998</c:v>
                </c:pt>
                <c:pt idx="107">
                  <c:v>69.966999999999999</c:v>
                </c:pt>
                <c:pt idx="108">
                  <c:v>72.632999999999996</c:v>
                </c:pt>
                <c:pt idx="109">
                  <c:v>71.832999999999998</c:v>
                </c:pt>
                <c:pt idx="110">
                  <c:v>71.599999999999994</c:v>
                </c:pt>
                <c:pt idx="111">
                  <c:v>71.082999999999998</c:v>
                </c:pt>
                <c:pt idx="112">
                  <c:v>71.082999999999998</c:v>
                </c:pt>
                <c:pt idx="113">
                  <c:v>71.433000000000007</c:v>
                </c:pt>
                <c:pt idx="114">
                  <c:v>71.45</c:v>
                </c:pt>
                <c:pt idx="115">
                  <c:v>70.599999999999994</c:v>
                </c:pt>
                <c:pt idx="116">
                  <c:v>70.55</c:v>
                </c:pt>
                <c:pt idx="117">
                  <c:v>70.900000000000006</c:v>
                </c:pt>
                <c:pt idx="118">
                  <c:v>71.233000000000004</c:v>
                </c:pt>
                <c:pt idx="119">
                  <c:v>71.400000000000006</c:v>
                </c:pt>
                <c:pt idx="120">
                  <c:v>71.05</c:v>
                </c:pt>
                <c:pt idx="121">
                  <c:v>73.167000000000002</c:v>
                </c:pt>
                <c:pt idx="122">
                  <c:v>74.733000000000004</c:v>
                </c:pt>
                <c:pt idx="123">
                  <c:v>76.183000000000007</c:v>
                </c:pt>
                <c:pt idx="124">
                  <c:v>78.516999999999996</c:v>
                </c:pt>
                <c:pt idx="125">
                  <c:v>80.7</c:v>
                </c:pt>
                <c:pt idx="126">
                  <c:v>83.95</c:v>
                </c:pt>
                <c:pt idx="127">
                  <c:v>86.3</c:v>
                </c:pt>
                <c:pt idx="128">
                  <c:v>86.8</c:v>
                </c:pt>
                <c:pt idx="129">
                  <c:v>87.082999999999998</c:v>
                </c:pt>
                <c:pt idx="130">
                  <c:v>87.5</c:v>
                </c:pt>
                <c:pt idx="131">
                  <c:v>85.016999999999996</c:v>
                </c:pt>
                <c:pt idx="132">
                  <c:v>84.25</c:v>
                </c:pt>
                <c:pt idx="133">
                  <c:v>79.832999999999998</c:v>
                </c:pt>
                <c:pt idx="134">
                  <c:v>76.582999999999998</c:v>
                </c:pt>
                <c:pt idx="135">
                  <c:v>72.082999999999998</c:v>
                </c:pt>
                <c:pt idx="136">
                  <c:v>70.183000000000007</c:v>
                </c:pt>
                <c:pt idx="137">
                  <c:v>66.849999999999994</c:v>
                </c:pt>
                <c:pt idx="138">
                  <c:v>65.216999999999999</c:v>
                </c:pt>
                <c:pt idx="139">
                  <c:v>64.816999999999993</c:v>
                </c:pt>
                <c:pt idx="140">
                  <c:v>65.832999999999998</c:v>
                </c:pt>
                <c:pt idx="141">
                  <c:v>65.900000000000006</c:v>
                </c:pt>
                <c:pt idx="142">
                  <c:v>63.917000000000002</c:v>
                </c:pt>
                <c:pt idx="143">
                  <c:v>64.882999999999996</c:v>
                </c:pt>
                <c:pt idx="144">
                  <c:v>64.7</c:v>
                </c:pt>
                <c:pt idx="145">
                  <c:v>64.582999999999998</c:v>
                </c:pt>
                <c:pt idx="146">
                  <c:v>64.033000000000001</c:v>
                </c:pt>
                <c:pt idx="147">
                  <c:v>63.933</c:v>
                </c:pt>
                <c:pt idx="148">
                  <c:v>63.966999999999999</c:v>
                </c:pt>
                <c:pt idx="149">
                  <c:v>64.082999999999998</c:v>
                </c:pt>
                <c:pt idx="150">
                  <c:v>64.966999999999999</c:v>
                </c:pt>
                <c:pt idx="151">
                  <c:v>64.867000000000004</c:v>
                </c:pt>
                <c:pt idx="152">
                  <c:v>64.599999999999994</c:v>
                </c:pt>
                <c:pt idx="153">
                  <c:v>65.766999999999996</c:v>
                </c:pt>
                <c:pt idx="154">
                  <c:v>65.783000000000001</c:v>
                </c:pt>
                <c:pt idx="155">
                  <c:v>66.55</c:v>
                </c:pt>
                <c:pt idx="156">
                  <c:v>68.233000000000004</c:v>
                </c:pt>
                <c:pt idx="157">
                  <c:v>71.016999999999996</c:v>
                </c:pt>
                <c:pt idx="158">
                  <c:v>71.900000000000006</c:v>
                </c:pt>
                <c:pt idx="159">
                  <c:v>73.316999999999993</c:v>
                </c:pt>
                <c:pt idx="160">
                  <c:v>74.483000000000004</c:v>
                </c:pt>
                <c:pt idx="161">
                  <c:v>76.233000000000004</c:v>
                </c:pt>
                <c:pt idx="162">
                  <c:v>75.733000000000004</c:v>
                </c:pt>
                <c:pt idx="163">
                  <c:v>74.316999999999993</c:v>
                </c:pt>
                <c:pt idx="164">
                  <c:v>74.45</c:v>
                </c:pt>
                <c:pt idx="165">
                  <c:v>71.533000000000001</c:v>
                </c:pt>
                <c:pt idx="166">
                  <c:v>68.216999999999999</c:v>
                </c:pt>
                <c:pt idx="167">
                  <c:v>66.617000000000004</c:v>
                </c:pt>
                <c:pt idx="168">
                  <c:v>63.3</c:v>
                </c:pt>
                <c:pt idx="169">
                  <c:v>63.25</c:v>
                </c:pt>
                <c:pt idx="170">
                  <c:v>63.533000000000001</c:v>
                </c:pt>
                <c:pt idx="171">
                  <c:v>62.616999999999997</c:v>
                </c:pt>
                <c:pt idx="172">
                  <c:v>62.116999999999997</c:v>
                </c:pt>
                <c:pt idx="173">
                  <c:v>62.332999999999998</c:v>
                </c:pt>
                <c:pt idx="174">
                  <c:v>62.167000000000002</c:v>
                </c:pt>
                <c:pt idx="175">
                  <c:v>61.332999999999998</c:v>
                </c:pt>
                <c:pt idx="176">
                  <c:v>61.183</c:v>
                </c:pt>
                <c:pt idx="177">
                  <c:v>60.9</c:v>
                </c:pt>
                <c:pt idx="178">
                  <c:v>61.3</c:v>
                </c:pt>
                <c:pt idx="179">
                  <c:v>61.1</c:v>
                </c:pt>
                <c:pt idx="180">
                  <c:v>61.35</c:v>
                </c:pt>
                <c:pt idx="181">
                  <c:v>61.082999999999998</c:v>
                </c:pt>
                <c:pt idx="182">
                  <c:v>60.633000000000003</c:v>
                </c:pt>
                <c:pt idx="183">
                  <c:v>61.332999999999998</c:v>
                </c:pt>
                <c:pt idx="184">
                  <c:v>61.232999999999997</c:v>
                </c:pt>
                <c:pt idx="185">
                  <c:v>60.883000000000003</c:v>
                </c:pt>
                <c:pt idx="186">
                  <c:v>60.982999999999997</c:v>
                </c:pt>
                <c:pt idx="187">
                  <c:v>60.866999999999997</c:v>
                </c:pt>
                <c:pt idx="188">
                  <c:v>60.633000000000003</c:v>
                </c:pt>
                <c:pt idx="189">
                  <c:v>59.9</c:v>
                </c:pt>
                <c:pt idx="190">
                  <c:v>59.45</c:v>
                </c:pt>
                <c:pt idx="191">
                  <c:v>60.383000000000003</c:v>
                </c:pt>
                <c:pt idx="192">
                  <c:v>59.116999999999997</c:v>
                </c:pt>
                <c:pt idx="193">
                  <c:v>59.732999999999997</c:v>
                </c:pt>
                <c:pt idx="194">
                  <c:v>60.232999999999997</c:v>
                </c:pt>
                <c:pt idx="195">
                  <c:v>59.582999999999998</c:v>
                </c:pt>
                <c:pt idx="196">
                  <c:v>59.3</c:v>
                </c:pt>
                <c:pt idx="197">
                  <c:v>59.582999999999998</c:v>
                </c:pt>
                <c:pt idx="198">
                  <c:v>59</c:v>
                </c:pt>
                <c:pt idx="199">
                  <c:v>59.75</c:v>
                </c:pt>
                <c:pt idx="200">
                  <c:v>59.7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77.057242636395742</c:v>
                </c:pt>
                <c:pt idx="1">
                  <c:v>77.319322522503469</c:v>
                </c:pt>
                <c:pt idx="2">
                  <c:v>77.581666209777197</c:v>
                </c:pt>
                <c:pt idx="3">
                  <c:v>77.844212933402773</c:v>
                </c:pt>
                <c:pt idx="4">
                  <c:v>78.10688839510216</c:v>
                </c:pt>
                <c:pt idx="5">
                  <c:v>78.369602930569357</c:v>
                </c:pt>
                <c:pt idx="6">
                  <c:v>78.632249506420891</c:v>
                </c:pt>
                <c:pt idx="7">
                  <c:v>78.894701544641833</c:v>
                </c:pt>
                <c:pt idx="8">
                  <c:v>79.156810577072079</c:v>
                </c:pt>
                <c:pt idx="9">
                  <c:v>79.418403738984551</c:v>
                </c:pt>
                <c:pt idx="10">
                  <c:v>79.679281120093236</c:v>
                </c:pt>
                <c:pt idx="11">
                  <c:v>79.939213004639598</c:v>
                </c:pt>
                <c:pt idx="12">
                  <c:v>80.19793705144464</c:v>
                </c:pt>
                <c:pt idx="13">
                  <c:v>80.455155492842408</c:v>
                </c:pt>
                <c:pt idx="14">
                  <c:v>80.710532472507438</c:v>
                </c:pt>
                <c:pt idx="15">
                  <c:v>80.963691702649996</c:v>
                </c:pt>
                <c:pt idx="16">
                  <c:v>81.214214709950653</c:v>
                </c:pt>
                <c:pt idx="17">
                  <c:v>81.461640069727281</c:v>
                </c:pt>
                <c:pt idx="18">
                  <c:v>81.705464216673519</c:v>
                </c:pt>
                <c:pt idx="19">
                  <c:v>81.945144691284469</c:v>
                </c:pt>
                <c:pt idx="20">
                  <c:v>82.18010706336527</c:v>
                </c:pt>
                <c:pt idx="21">
                  <c:v>82.409757303723751</c:v>
                </c:pt>
                <c:pt idx="22">
                  <c:v>82.633502093242598</c:v>
                </c:pt>
                <c:pt idx="23">
                  <c:v>82.850780507644842</c:v>
                </c:pt>
                <c:pt idx="24">
                  <c:v>83.061111734410375</c:v>
                </c:pt>
                <c:pt idx="25">
                  <c:v>83.264164988561618</c:v>
                </c:pt>
                <c:pt idx="26">
                  <c:v>83.459859589651515</c:v>
                </c:pt>
                <c:pt idx="27">
                  <c:v>83.648505186590469</c:v>
                </c:pt>
                <c:pt idx="28">
                  <c:v>83.830994238846358</c:v>
                </c:pt>
                <c:pt idx="29">
                  <c:v>84.009060849386742</c:v>
                </c:pt>
                <c:pt idx="30">
                  <c:v>84.185621536340179</c:v>
                </c:pt>
                <c:pt idx="31">
                  <c:v>84.365214020315008</c:v>
                </c:pt>
                <c:pt idx="32">
                  <c:v>84.554548936559399</c:v>
                </c:pt>
                <c:pt idx="33">
                  <c:v>84.763185772040742</c:v>
                </c:pt>
                <c:pt idx="34">
                  <c:v>85.004337423748368</c:v>
                </c:pt>
                <c:pt idx="35">
                  <c:v>85.295796755946853</c:v>
                </c:pt>
                <c:pt idx="36">
                  <c:v>85.660962765982077</c:v>
                </c:pt>
                <c:pt idx="37">
                  <c:v>86.129923199562683</c:v>
                </c:pt>
                <c:pt idx="38">
                  <c:v>86.740525049796119</c:v>
                </c:pt>
                <c:pt idx="39">
                  <c:v>87.539335538831594</c:v>
                </c:pt>
                <c:pt idx="40">
                  <c:v>88.582366166032543</c:v>
                </c:pt>
                <c:pt idx="41">
                  <c:v>89.935404601075746</c:v>
                </c:pt>
                <c:pt idx="42">
                  <c:v>91.673778078603149</c:v>
                </c:pt>
                <c:pt idx="43">
                  <c:v>93.881362810305234</c:v>
                </c:pt>
                <c:pt idx="44">
                  <c:v>96.648662384434829</c:v>
                </c:pt>
                <c:pt idx="45">
                  <c:v>100.06980935068137</c:v>
                </c:pt>
                <c:pt idx="46">
                  <c:v>104.23840198413959</c:v>
                </c:pt>
                <c:pt idx="47">
                  <c:v>109.24217394870701</c:v>
                </c:pt>
                <c:pt idx="48">
                  <c:v>115.15660618326883</c:v>
                </c:pt>
                <c:pt idx="49">
                  <c:v>122.03772161199075</c:v>
                </c:pt>
                <c:pt idx="50">
                  <c:v>129.91444361927481</c:v>
                </c:pt>
                <c:pt idx="51">
                  <c:v>138.78103398543891</c:v>
                </c:pt>
                <c:pt idx="52">
                  <c:v>148.59023759880409</c:v>
                </c:pt>
                <c:pt idx="53">
                  <c:v>159.24783092601655</c:v>
                </c:pt>
                <c:pt idx="54">
                  <c:v>170.60927786590912</c:v>
                </c:pt>
                <c:pt idx="55">
                  <c:v>182.47908335072421</c:v>
                </c:pt>
                <c:pt idx="56">
                  <c:v>194.61283732839433</c:v>
                </c:pt>
                <c:pt idx="57">
                  <c:v>206.71877726245012</c:v>
                </c:pt>
                <c:pt idx="58">
                  <c:v>218.44193871153425</c:v>
                </c:pt>
                <c:pt idx="59">
                  <c:v>229.27338859558628</c:v>
                </c:pt>
                <c:pt idx="60">
                  <c:v>238.26854887068802</c:v>
                </c:pt>
                <c:pt idx="61">
                  <c:v>243.52256115132619</c:v>
                </c:pt>
                <c:pt idx="62">
                  <c:v>241.8048154779531</c:v>
                </c:pt>
                <c:pt idx="63">
                  <c:v>229.41198499405232</c:v>
                </c:pt>
                <c:pt idx="64">
                  <c:v>204.85740487940546</c:v>
                </c:pt>
                <c:pt idx="65">
                  <c:v>171.63383275158503</c:v>
                </c:pt>
                <c:pt idx="66">
                  <c:v>137.64250593558523</c:v>
                </c:pt>
                <c:pt idx="67">
                  <c:v>110.68954275978868</c:v>
                </c:pt>
                <c:pt idx="68">
                  <c:v>94.121634965689225</c:v>
                </c:pt>
                <c:pt idx="69">
                  <c:v>86.493607025680802</c:v>
                </c:pt>
                <c:pt idx="70">
                  <c:v>84.404444305489065</c:v>
                </c:pt>
                <c:pt idx="71">
                  <c:v>85.086967673652879</c:v>
                </c:pt>
                <c:pt idx="72">
                  <c:v>87.143426987014251</c:v>
                </c:pt>
                <c:pt idx="73">
                  <c:v>90.124802609459778</c:v>
                </c:pt>
                <c:pt idx="74">
                  <c:v>93.990551017225073</c:v>
                </c:pt>
                <c:pt idx="75">
                  <c:v>98.81516675528519</c:v>
                </c:pt>
                <c:pt idx="76">
                  <c:v>104.67915872298194</c:v>
                </c:pt>
                <c:pt idx="77">
                  <c:v>111.6319667608694</c:v>
                </c:pt>
                <c:pt idx="78">
                  <c:v>119.67383137649256</c:v>
                </c:pt>
                <c:pt idx="79">
                  <c:v>128.74244227029502</c:v>
                </c:pt>
                <c:pt idx="80">
                  <c:v>138.70293690012841</c:v>
                </c:pt>
                <c:pt idx="81">
                  <c:v>149.34225538913591</c:v>
                </c:pt>
                <c:pt idx="82">
                  <c:v>160.36681655968783</c:v>
                </c:pt>
                <c:pt idx="83">
                  <c:v>171.39031209154589</c:v>
                </c:pt>
                <c:pt idx="84">
                  <c:v>181.85830395109514</c:v>
                </c:pt>
                <c:pt idx="85">
                  <c:v>190.79148233571041</c:v>
                </c:pt>
                <c:pt idx="86">
                  <c:v>196.29066328357914</c:v>
                </c:pt>
                <c:pt idx="87">
                  <c:v>195.2451886996576</c:v>
                </c:pt>
                <c:pt idx="88">
                  <c:v>184.37539584602249</c:v>
                </c:pt>
                <c:pt idx="89">
                  <c:v>163.04337124334725</c:v>
                </c:pt>
                <c:pt idx="90">
                  <c:v>135.52015622014514</c:v>
                </c:pt>
                <c:pt idx="91">
                  <c:v>109.32985294190711</c:v>
                </c:pt>
                <c:pt idx="92">
                  <c:v>90.380794207745723</c:v>
                </c:pt>
                <c:pt idx="93">
                  <c:v>79.821482172171429</c:v>
                </c:pt>
                <c:pt idx="94">
                  <c:v>75.226219000211401</c:v>
                </c:pt>
                <c:pt idx="95">
                  <c:v>73.600670793700814</c:v>
                </c:pt>
                <c:pt idx="96">
                  <c:v>73.058687170320184</c:v>
                </c:pt>
                <c:pt idx="97">
                  <c:v>72.812862189925625</c:v>
                </c:pt>
                <c:pt idx="98">
                  <c:v>72.628878232420149</c:v>
                </c:pt>
                <c:pt idx="99">
                  <c:v>72.455418271871679</c:v>
                </c:pt>
                <c:pt idx="100">
                  <c:v>72.284046328654185</c:v>
                </c:pt>
                <c:pt idx="101">
                  <c:v>72.113693234429178</c:v>
                </c:pt>
                <c:pt idx="102">
                  <c:v>71.944257491708328</c:v>
                </c:pt>
                <c:pt idx="103">
                  <c:v>71.775777920649347</c:v>
                </c:pt>
                <c:pt idx="104">
                  <c:v>71.608385775709309</c:v>
                </c:pt>
                <c:pt idx="105">
                  <c:v>71.442357716808999</c:v>
                </c:pt>
                <c:pt idx="106">
                  <c:v>71.278210036972467</c:v>
                </c:pt>
                <c:pt idx="107">
                  <c:v>71.116844320691342</c:v>
                </c:pt>
                <c:pt idx="108">
                  <c:v>70.959763203737211</c:v>
                </c:pt>
                <c:pt idx="109">
                  <c:v>70.809376720114727</c:v>
                </c:pt>
                <c:pt idx="110">
                  <c:v>70.669417454643011</c:v>
                </c:pt>
                <c:pt idx="111">
                  <c:v>70.545474079345283</c:v>
                </c:pt>
                <c:pt idx="112">
                  <c:v>70.445635105730119</c:v>
                </c:pt>
                <c:pt idx="113">
                  <c:v>70.38120568252684</c:v>
                </c:pt>
                <c:pt idx="114">
                  <c:v>70.367419607628662</c:v>
                </c:pt>
                <c:pt idx="115">
                  <c:v>70.424019139650497</c:v>
                </c:pt>
                <c:pt idx="116">
                  <c:v>70.575523825044357</c:v>
                </c:pt>
                <c:pt idx="117">
                  <c:v>70.850968517007885</c:v>
                </c:pt>
                <c:pt idx="118">
                  <c:v>71.282876378195979</c:v>
                </c:pt>
                <c:pt idx="119">
                  <c:v>71.905262720398028</c:v>
                </c:pt>
                <c:pt idx="120">
                  <c:v>72.750553854840277</c:v>
                </c:pt>
                <c:pt idx="121">
                  <c:v>73.845451093719433</c:v>
                </c:pt>
                <c:pt idx="122">
                  <c:v>75.205934480551079</c:v>
                </c:pt>
                <c:pt idx="123">
                  <c:v>76.831649309902446</c:v>
                </c:pt>
                <c:pt idx="124">
                  <c:v>78.699536249076189</c:v>
                </c:pt>
                <c:pt idx="125">
                  <c:v>80.755322343539618</c:v>
                </c:pt>
                <c:pt idx="126">
                  <c:v>82.899601145783535</c:v>
                </c:pt>
                <c:pt idx="127">
                  <c:v>84.965408780359226</c:v>
                </c:pt>
                <c:pt idx="128">
                  <c:v>86.692537628274707</c:v>
                </c:pt>
                <c:pt idx="129">
                  <c:v>87.723731638187431</c:v>
                </c:pt>
                <c:pt idx="130">
                  <c:v>87.665554373777539</c:v>
                </c:pt>
                <c:pt idx="131">
                  <c:v>86.237423141137256</c:v>
                </c:pt>
                <c:pt idx="132">
                  <c:v>83.457314796099709</c:v>
                </c:pt>
                <c:pt idx="133">
                  <c:v>79.734135181298129</c:v>
                </c:pt>
                <c:pt idx="134">
                  <c:v>75.756993113201588</c:v>
                </c:pt>
                <c:pt idx="135">
                  <c:v>72.216531246049954</c:v>
                </c:pt>
                <c:pt idx="136">
                  <c:v>69.536542046829624</c:v>
                </c:pt>
                <c:pt idx="137">
                  <c:v>67.783155410765687</c:v>
                </c:pt>
                <c:pt idx="138">
                  <c:v>66.766382609406989</c:v>
                </c:pt>
                <c:pt idx="139">
                  <c:v>66.215575624658939</c:v>
                </c:pt>
                <c:pt idx="140">
                  <c:v>65.906744985582506</c:v>
                </c:pt>
                <c:pt idx="141">
                  <c:v>65.703048602051155</c:v>
                </c:pt>
                <c:pt idx="142">
                  <c:v>65.538593384833959</c:v>
                </c:pt>
                <c:pt idx="143">
                  <c:v>65.387998785864497</c:v>
                </c:pt>
                <c:pt idx="144">
                  <c:v>65.24410250330773</c:v>
                </c:pt>
                <c:pt idx="145">
                  <c:v>65.106994998413086</c:v>
                </c:pt>
                <c:pt idx="146">
                  <c:v>64.980278891666856</c:v>
                </c:pt>
                <c:pt idx="147">
                  <c:v>64.870651634349443</c:v>
                </c:pt>
                <c:pt idx="148">
                  <c:v>64.788782859805224</c:v>
                </c:pt>
                <c:pt idx="149">
                  <c:v>64.750649190870121</c:v>
                </c:pt>
                <c:pt idx="150">
                  <c:v>64.778880191089058</c:v>
                </c:pt>
                <c:pt idx="151">
                  <c:v>64.903652178759657</c:v>
                </c:pt>
                <c:pt idx="152">
                  <c:v>65.162528150708582</c:v>
                </c:pt>
                <c:pt idx="153">
                  <c:v>65.59854058835505</c:v>
                </c:pt>
                <c:pt idx="154">
                  <c:v>66.255834578179105</c:v>
                </c:pt>
                <c:pt idx="155">
                  <c:v>67.172316941619954</c:v>
                </c:pt>
                <c:pt idx="156">
                  <c:v>68.368813777277992</c:v>
                </c:pt>
                <c:pt idx="157">
                  <c:v>69.834001576249591</c:v>
                </c:pt>
                <c:pt idx="158">
                  <c:v>71.504279054447451</c:v>
                </c:pt>
                <c:pt idx="159">
                  <c:v>73.24002439150189</c:v>
                </c:pt>
                <c:pt idx="160">
                  <c:v>74.807849876933204</c:v>
                </c:pt>
                <c:pt idx="161">
                  <c:v>75.891681290732379</c:v>
                </c:pt>
                <c:pt idx="162">
                  <c:v>76.160321496398282</c:v>
                </c:pt>
                <c:pt idx="163">
                  <c:v>75.394067468459497</c:v>
                </c:pt>
                <c:pt idx="164">
                  <c:v>73.61722585933127</c:v>
                </c:pt>
                <c:pt idx="165">
                  <c:v>71.142825374207888</c:v>
                </c:pt>
                <c:pt idx="166">
                  <c:v>68.47062776576017</c:v>
                </c:pt>
                <c:pt idx="167">
                  <c:v>66.083976195704636</c:v>
                </c:pt>
                <c:pt idx="168">
                  <c:v>64.272197984797273</c:v>
                </c:pt>
                <c:pt idx="169">
                  <c:v>63.080036054056457</c:v>
                </c:pt>
                <c:pt idx="170">
                  <c:v>62.381649490779644</c:v>
                </c:pt>
                <c:pt idx="171">
                  <c:v>61.997792263938187</c:v>
                </c:pt>
                <c:pt idx="172">
                  <c:v>61.779163649572219</c:v>
                </c:pt>
                <c:pt idx="173">
                  <c:v>61.633230289121883</c:v>
                </c:pt>
                <c:pt idx="174">
                  <c:v>61.514278981887784</c:v>
                </c:pt>
                <c:pt idx="175">
                  <c:v>61.403735171753667</c:v>
                </c:pt>
                <c:pt idx="176">
                  <c:v>61.295255584905092</c:v>
                </c:pt>
                <c:pt idx="177">
                  <c:v>61.18696230803468</c:v>
                </c:pt>
                <c:pt idx="178">
                  <c:v>61.078330105530682</c:v>
                </c:pt>
                <c:pt idx="179">
                  <c:v>60.969183578026261</c:v>
                </c:pt>
                <c:pt idx="180">
                  <c:v>60.859431507860833</c:v>
                </c:pt>
                <c:pt idx="181">
                  <c:v>60.749008028831078</c:v>
                </c:pt>
                <c:pt idx="182">
                  <c:v>60.637861317618174</c:v>
                </c:pt>
                <c:pt idx="183">
                  <c:v>60.525951257949593</c:v>
                </c:pt>
                <c:pt idx="184">
                  <c:v>60.413248435726047</c:v>
                </c:pt>
                <c:pt idx="185">
                  <c:v>60.299733233232523</c:v>
                </c:pt>
                <c:pt idx="186">
                  <c:v>60.185394883784923</c:v>
                </c:pt>
                <c:pt idx="187">
                  <c:v>60.070230499934965</c:v>
                </c:pt>
                <c:pt idx="188">
                  <c:v>59.954244101907243</c:v>
                </c:pt>
                <c:pt idx="189">
                  <c:v>59.837445669517628</c:v>
                </c:pt>
                <c:pt idx="190">
                  <c:v>59.719850235828979</c:v>
                </c:pt>
                <c:pt idx="191">
                  <c:v>59.601477036034161</c:v>
                </c:pt>
                <c:pt idx="192">
                  <c:v>59.482348720795393</c:v>
                </c:pt>
                <c:pt idx="193">
                  <c:v>59.362490639595983</c:v>
                </c:pt>
                <c:pt idx="194">
                  <c:v>59.241930196599682</c:v>
                </c:pt>
                <c:pt idx="195">
                  <c:v>59.120696279047614</c:v>
                </c:pt>
                <c:pt idx="196">
                  <c:v>58.998818756310435</c:v>
                </c:pt>
                <c:pt idx="197">
                  <c:v>58.876328046297061</c:v>
                </c:pt>
                <c:pt idx="198">
                  <c:v>58.753254744931141</c:v>
                </c:pt>
                <c:pt idx="199">
                  <c:v>58.629629313777059</c:v>
                </c:pt>
                <c:pt idx="200">
                  <c:v>58.5054818205587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77.057242635350988</c:v>
                </c:pt>
                <c:pt idx="1">
                  <c:v>77.319322520198895</c:v>
                </c:pt>
                <c:pt idx="2">
                  <c:v>77.581666204755649</c:v>
                </c:pt>
                <c:pt idx="3">
                  <c:v>77.844212922594551</c:v>
                </c:pt>
                <c:pt idx="4">
                  <c:v>78.10688837212254</c:v>
                </c:pt>
                <c:pt idx="5">
                  <c:v>78.369602882307717</c:v>
                </c:pt>
                <c:pt idx="6">
                  <c:v>78.632249406298229</c:v>
                </c:pt>
                <c:pt idx="7">
                  <c:v>78.894701339462486</c:v>
                </c:pt>
                <c:pt idx="8">
                  <c:v>79.156810161730064</c:v>
                </c:pt>
                <c:pt idx="9">
                  <c:v>79.418402908466547</c:v>
                </c:pt>
                <c:pt idx="10">
                  <c:v>79.679279479642474</c:v>
                </c:pt>
                <c:pt idx="11">
                  <c:v>79.939209803914963</c:v>
                </c:pt>
                <c:pt idx="12">
                  <c:v>80.197930882592047</c:v>
                </c:pt>
                <c:pt idx="13">
                  <c:v>80.455143748426025</c:v>
                </c:pt>
                <c:pt idx="14">
                  <c:v>80.71051038587747</c:v>
                </c:pt>
                <c:pt idx="15">
                  <c:v>80.963650672941</c:v>
                </c:pt>
                <c:pt idx="16">
                  <c:v>81.214139419762006</c:v>
                </c:pt>
                <c:pt idx="17">
                  <c:v>81.461503595922082</c:v>
                </c:pt>
                <c:pt idx="18">
                  <c:v>81.705219856073228</c:v>
                </c:pt>
                <c:pt idx="19">
                  <c:v>81.944712492010709</c:v>
                </c:pt>
                <c:pt idx="20">
                  <c:v>82.17935195749034</c:v>
                </c:pt>
                <c:pt idx="21">
                  <c:v>82.408454129045793</c:v>
                </c:pt>
                <c:pt idx="22">
                  <c:v>82.631280480371217</c:v>
                </c:pt>
                <c:pt idx="23">
                  <c:v>82.847039357827413</c:v>
                </c:pt>
                <c:pt idx="24">
                  <c:v>83.054888548367117</c:v>
                </c:pt>
                <c:pt idx="25">
                  <c:v>83.253939326507549</c:v>
                </c:pt>
                <c:pt idx="26">
                  <c:v>83.443262151693943</c:v>
                </c:pt>
                <c:pt idx="27">
                  <c:v>83.621894159380176</c:v>
                </c:pt>
                <c:pt idx="28">
                  <c:v>83.788848546638803</c:v>
                </c:pt>
                <c:pt idx="29">
                  <c:v>83.943125894978337</c:v>
                </c:pt>
                <c:pt idx="30">
                  <c:v>84.083727399131106</c:v>
                </c:pt>
                <c:pt idx="31">
                  <c:v>84.209669882029843</c:v>
                </c:pt>
                <c:pt idx="32">
                  <c:v>84.320002375724513</c:v>
                </c:pt>
                <c:pt idx="33">
                  <c:v>84.413823940096734</c:v>
                </c:pt>
                <c:pt idx="34">
                  <c:v>84.49030228215149</c:v>
                </c:pt>
                <c:pt idx="35">
                  <c:v>84.548692636229575</c:v>
                </c:pt>
                <c:pt idx="36">
                  <c:v>84.588356278600742</c:v>
                </c:pt>
                <c:pt idx="37">
                  <c:v>84.608777987834017</c:v>
                </c:pt>
                <c:pt idx="38">
                  <c:v>84.609581733775087</c:v>
                </c:pt>
                <c:pt idx="39">
                  <c:v>84.590543889863625</c:v>
                </c:pt>
                <c:pt idx="40">
                  <c:v>84.551603320114381</c:v>
                </c:pt>
                <c:pt idx="41">
                  <c:v>84.492867793899848</c:v>
                </c:pt>
                <c:pt idx="42">
                  <c:v>84.4146163250429</c:v>
                </c:pt>
                <c:pt idx="43">
                  <c:v>84.317297208710059</c:v>
                </c:pt>
                <c:pt idx="44">
                  <c:v>84.201521728495933</c:v>
                </c:pt>
                <c:pt idx="45">
                  <c:v>84.068053712510988</c:v>
                </c:pt>
                <c:pt idx="46">
                  <c:v>83.917795315618037</c:v>
                </c:pt>
                <c:pt idx="47">
                  <c:v>83.751769580084755</c:v>
                </c:pt>
                <c:pt idx="48">
                  <c:v>83.571100465873414</c:v>
                </c:pt>
                <c:pt idx="49">
                  <c:v>83.37699113517246</c:v>
                </c:pt>
                <c:pt idx="50">
                  <c:v>83.17070131864169</c:v>
                </c:pt>
                <c:pt idx="51">
                  <c:v>82.953524583020183</c:v>
                </c:pt>
                <c:pt idx="52">
                  <c:v>82.726766265498526</c:v>
                </c:pt>
                <c:pt idx="53">
                  <c:v>82.491722747495615</c:v>
                </c:pt>
                <c:pt idx="54">
                  <c:v>82.249662619545603</c:v>
                </c:pt>
                <c:pt idx="55">
                  <c:v>82.001810151367181</c:v>
                </c:pt>
                <c:pt idx="56">
                  <c:v>81.749331338172865</c:v>
                </c:pt>
                <c:pt idx="57">
                  <c:v>81.493322655978815</c:v>
                </c:pt>
                <c:pt idx="58">
                  <c:v>81.234802533237996</c:v>
                </c:pt>
                <c:pt idx="59">
                  <c:v>80.974705439311307</c:v>
                </c:pt>
                <c:pt idx="60">
                  <c:v>80.713878405454238</c:v>
                </c:pt>
                <c:pt idx="61">
                  <c:v>80.453079732230378</c:v>
                </c:pt>
                <c:pt idx="62">
                  <c:v>80.192979597807891</c:v>
                </c:pt>
                <c:pt idx="63">
                  <c:v>79.934162262303332</c:v>
                </c:pt>
                <c:pt idx="64">
                  <c:v>79.677129561167334</c:v>
                </c:pt>
                <c:pt idx="65">
                  <c:v>79.422305392077249</c:v>
                </c:pt>
                <c:pt idx="66">
                  <c:v>79.170040921358961</c:v>
                </c:pt>
                <c:pt idx="67">
                  <c:v>78.920620264275584</c:v>
                </c:pt>
                <c:pt idx="68">
                  <c:v>78.674266425658317</c:v>
                </c:pt>
                <c:pt idx="69">
                  <c:v>78.431147320885756</c:v>
                </c:pt>
                <c:pt idx="70">
                  <c:v>78.191381730248594</c:v>
                </c:pt>
                <c:pt idx="71">
                  <c:v>77.955045070882974</c:v>
                </c:pt>
                <c:pt idx="72">
                  <c:v>77.722174898797476</c:v>
                </c:pt>
                <c:pt idx="73">
                  <c:v>77.492776078525068</c:v>
                </c:pt>
                <c:pt idx="74">
                  <c:v>77.266825579380495</c:v>
                </c:pt>
                <c:pt idx="75">
                  <c:v>77.044276875208226</c:v>
                </c:pt>
                <c:pt idx="76">
                  <c:v>76.825063939051063</c:v>
                </c:pt>
                <c:pt idx="77">
                  <c:v>76.609104835637069</c:v>
                </c:pt>
                <c:pt idx="78">
                  <c:v>76.39630492332617</c:v>
                </c:pt>
                <c:pt idx="79">
                  <c:v>76.186559683549333</c:v>
                </c:pt>
                <c:pt idx="80">
                  <c:v>75.979757200182561</c:v>
                </c:pt>
                <c:pt idx="81">
                  <c:v>75.775780314080023</c:v>
                </c:pt>
                <c:pt idx="82">
                  <c:v>75.574508479463148</c:v>
                </c:pt>
                <c:pt idx="83">
                  <c:v>75.375819349311485</c:v>
                </c:pt>
                <c:pt idx="84">
                  <c:v>75.179590116570139</c:v>
                </c:pt>
                <c:pt idx="85">
                  <c:v>74.985698637085832</c:v>
                </c:pt>
                <c:pt idx="86">
                  <c:v>74.794024358878119</c:v>
                </c:pt>
                <c:pt idx="87">
                  <c:v>74.604449080783453</c:v>
                </c:pt>
                <c:pt idx="88">
                  <c:v>74.416857561788561</c:v>
                </c:pt>
                <c:pt idx="89">
                  <c:v>74.231138000576266</c:v>
                </c:pt>
                <c:pt idx="90">
                  <c:v>74.047182403012798</c:v>
                </c:pt>
                <c:pt idx="91">
                  <c:v>73.864886853551766</c:v>
                </c:pt>
                <c:pt idx="92">
                  <c:v>73.684151704852525</c:v>
                </c:pt>
                <c:pt idx="93">
                  <c:v>73.504881698333946</c:v>
                </c:pt>
                <c:pt idx="94">
                  <c:v>73.326986026916018</c:v>
                </c:pt>
                <c:pt idx="95">
                  <c:v>73.150378349855245</c:v>
                </c:pt>
                <c:pt idx="96">
                  <c:v>72.974976768353628</c:v>
                </c:pt>
                <c:pt idx="97">
                  <c:v>72.800703769512495</c:v>
                </c:pt>
                <c:pt idx="98">
                  <c:v>72.62748614521071</c:v>
                </c:pt>
                <c:pt idx="99">
                  <c:v>72.455254891602877</c:v>
                </c:pt>
                <c:pt idx="100">
                  <c:v>72.283945094151093</c:v>
                </c:pt>
                <c:pt idx="101">
                  <c:v>72.113495802416054</c:v>
                </c:pt>
                <c:pt idx="102">
                  <c:v>71.943849898231775</c:v>
                </c:pt>
                <c:pt idx="103">
                  <c:v>71.774953960363874</c:v>
                </c:pt>
                <c:pt idx="104">
                  <c:v>71.60675812829983</c:v>
                </c:pt>
                <c:pt idx="105">
                  <c:v>71.439215967429092</c:v>
                </c:pt>
                <c:pt idx="106">
                  <c:v>71.272284337538693</c:v>
                </c:pt>
                <c:pt idx="107">
                  <c:v>71.105923266267538</c:v>
                </c:pt>
                <c:pt idx="108">
                  <c:v>70.940095828923802</c:v>
                </c:pt>
                <c:pt idx="109">
                  <c:v>70.774768035871347</c:v>
                </c:pt>
                <c:pt idx="110">
                  <c:v>70.609908728524502</c:v>
                </c:pt>
                <c:pt idx="111">
                  <c:v>70.445489484855813</c:v>
                </c:pt>
                <c:pt idx="112">
                  <c:v>70.281484535208548</c:v>
                </c:pt>
                <c:pt idx="113">
                  <c:v>70.117870689116032</c:v>
                </c:pt>
                <c:pt idx="114">
                  <c:v>69.95462727375623</c:v>
                </c:pt>
                <c:pt idx="115">
                  <c:v>69.791736084608416</c:v>
                </c:pt>
                <c:pt idx="116">
                  <c:v>69.629181348827998</c:v>
                </c:pt>
                <c:pt idx="117">
                  <c:v>69.466949701808772</c:v>
                </c:pt>
                <c:pt idx="118">
                  <c:v>69.305030177356755</c:v>
                </c:pt>
                <c:pt idx="119">
                  <c:v>69.143414211851308</c:v>
                </c:pt>
                <c:pt idx="120">
                  <c:v>68.982095662713007</c:v>
                </c:pt>
                <c:pt idx="121">
                  <c:v>68.821070841428124</c:v>
                </c:pt>
                <c:pt idx="122">
                  <c:v>68.660338561291667</c:v>
                </c:pt>
                <c:pt idx="123">
                  <c:v>68.499900199917093</c:v>
                </c:pt>
                <c:pt idx="124">
                  <c:v>68.339759776415249</c:v>
                </c:pt>
                <c:pt idx="125">
                  <c:v>68.179924042959584</c:v>
                </c:pt>
                <c:pt idx="126">
                  <c:v>68.020402590219604</c:v>
                </c:pt>
                <c:pt idx="127">
                  <c:v>67.861207965852373</c:v>
                </c:pt>
                <c:pt idx="128">
                  <c:v>67.702355804882117</c:v>
                </c:pt>
                <c:pt idx="129">
                  <c:v>67.543864970358811</c:v>
                </c:pt>
                <c:pt idx="130">
                  <c:v>67.385757702161683</c:v>
                </c:pt>
                <c:pt idx="131">
                  <c:v>67.228059771189749</c:v>
                </c:pt>
                <c:pt idx="132">
                  <c:v>67.070800635452073</c:v>
                </c:pt>
                <c:pt idx="133">
                  <c:v>66.91401359373225</c:v>
                </c:pt>
                <c:pt idx="134">
                  <c:v>66.757735931547202</c:v>
                </c:pt>
                <c:pt idx="135">
                  <c:v>66.602009053061096</c:v>
                </c:pt>
                <c:pt idx="136">
                  <c:v>66.446878591454691</c:v>
                </c:pt>
                <c:pt idx="137">
                  <c:v>66.292394489015535</c:v>
                </c:pt>
                <c:pt idx="138">
                  <c:v>66.138611036935671</c:v>
                </c:pt>
                <c:pt idx="139">
                  <c:v>65.985586863531552</c:v>
                </c:pt>
                <c:pt idx="140">
                  <c:v>65.833384858399953</c:v>
                </c:pt>
                <c:pt idx="141">
                  <c:v>65.682072018985181</c:v>
                </c:pt>
                <c:pt idx="142">
                  <c:v>65.531719205261453</c:v>
                </c:pt>
                <c:pt idx="143">
                  <c:v>65.382400787862935</c:v>
                </c:pt>
                <c:pt idx="144">
                  <c:v>65.234194175173698</c:v>
                </c:pt>
                <c:pt idx="145">
                  <c:v>65.087179205784565</c:v>
                </c:pt>
                <c:pt idx="146">
                  <c:v>64.941437394506266</c:v>
                </c:pt>
                <c:pt idx="147">
                  <c:v>64.79705102296397</c:v>
                </c:pt>
                <c:pt idx="148">
                  <c:v>64.65410206982817</c:v>
                </c:pt>
                <c:pt idx="149">
                  <c:v>64.512670981054569</c:v>
                </c:pt>
                <c:pt idx="150">
                  <c:v>64.372835287137065</c:v>
                </c:pt>
                <c:pt idx="151">
                  <c:v>64.234668082242067</c:v>
                </c:pt>
                <c:pt idx="152">
                  <c:v>64.098236388991666</c:v>
                </c:pt>
                <c:pt idx="153">
                  <c:v>63.963599442244259</c:v>
                </c:pt>
                <c:pt idx="154">
                  <c:v>63.830806934983201</c:v>
                </c:pt>
                <c:pt idx="155">
                  <c:v>63.699897278708022</c:v>
                </c:pt>
                <c:pt idx="156">
                  <c:v>63.570895938751306</c:v>
                </c:pt>
                <c:pt idx="157">
                  <c:v>63.443813910865288</c:v>
                </c:pt>
                <c:pt idx="158">
                  <c:v>63.318646408382591</c:v>
                </c:pt>
                <c:pt idx="159">
                  <c:v>63.195371828503653</c:v>
                </c:pt>
                <c:pt idx="160">
                  <c:v>63.073951061240749</c:v>
                </c:pt>
                <c:pt idx="161">
                  <c:v>62.954327195006364</c:v>
                </c:pt>
                <c:pt idx="162">
                  <c:v>62.836425658903195</c:v>
                </c:pt>
                <c:pt idx="163">
                  <c:v>62.720154824021051</c:v>
                </c:pt>
                <c:pt idx="164">
                  <c:v>62.605407065465329</c:v>
                </c:pt>
                <c:pt idx="165">
                  <c:v>62.492060264792883</c:v>
                </c:pt>
                <c:pt idx="166">
                  <c:v>62.379979710621711</c:v>
                </c:pt>
                <c:pt idx="167">
                  <c:v>62.269020335106489</c:v>
                </c:pt>
                <c:pt idx="168">
                  <c:v>62.159029207325389</c:v>
                </c:pt>
                <c:pt idx="169">
                  <c:v>62.04984819271877</c:v>
                </c:pt>
                <c:pt idx="170">
                  <c:v>61.941316681438792</c:v>
                </c:pt>
                <c:pt idx="171">
                  <c:v>61.833274288165299</c:v>
                </c:pt>
                <c:pt idx="172">
                  <c:v>61.725563431420987</c:v>
                </c:pt>
                <c:pt idx="173">
                  <c:v>61.618031710975103</c:v>
                </c:pt>
                <c:pt idx="174">
                  <c:v>61.510534016452766</c:v>
                </c:pt>
                <c:pt idx="175">
                  <c:v>61.402934317410114</c:v>
                </c:pt>
                <c:pt idx="176">
                  <c:v>61.295107103442973</c:v>
                </c:pt>
                <c:pt idx="177">
                  <c:v>61.186938460986767</c:v>
                </c:pt>
                <c:pt idx="178">
                  <c:v>61.078326790146924</c:v>
                </c:pt>
                <c:pt idx="179">
                  <c:v>60.969183179265173</c:v>
                </c:pt>
                <c:pt idx="180">
                  <c:v>60.859431466388862</c:v>
                </c:pt>
                <c:pt idx="181">
                  <c:v>60.74900802510308</c:v>
                </c:pt>
                <c:pt idx="182">
                  <c:v>60.637861317328628</c:v>
                </c:pt>
                <c:pt idx="183">
                  <c:v>60.525951257930167</c:v>
                </c:pt>
                <c:pt idx="184">
                  <c:v>60.413248435724924</c:v>
                </c:pt>
                <c:pt idx="185">
                  <c:v>60.299733233232466</c:v>
                </c:pt>
                <c:pt idx="186">
                  <c:v>60.185394883784923</c:v>
                </c:pt>
                <c:pt idx="187">
                  <c:v>60.070230499934965</c:v>
                </c:pt>
                <c:pt idx="188">
                  <c:v>59.954244101907243</c:v>
                </c:pt>
                <c:pt idx="189">
                  <c:v>59.837445669517628</c:v>
                </c:pt>
                <c:pt idx="190">
                  <c:v>59.719850235828979</c:v>
                </c:pt>
                <c:pt idx="191">
                  <c:v>59.601477036034161</c:v>
                </c:pt>
                <c:pt idx="192">
                  <c:v>59.482348720795393</c:v>
                </c:pt>
                <c:pt idx="193">
                  <c:v>59.362490639595983</c:v>
                </c:pt>
                <c:pt idx="194">
                  <c:v>59.241930196599682</c:v>
                </c:pt>
                <c:pt idx="195">
                  <c:v>59.120696279047614</c:v>
                </c:pt>
                <c:pt idx="196">
                  <c:v>58.998818756310435</c:v>
                </c:pt>
                <c:pt idx="197">
                  <c:v>58.876328046297061</c:v>
                </c:pt>
                <c:pt idx="198">
                  <c:v>58.753254744931141</c:v>
                </c:pt>
                <c:pt idx="199">
                  <c:v>58.629629313777059</c:v>
                </c:pt>
                <c:pt idx="200">
                  <c:v>58.5054818205587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6.1895731897176627E-4</c:v>
                </c:pt>
                <c:pt idx="1">
                  <c:v>1.6605466650756517E-2</c:v>
                </c:pt>
                <c:pt idx="2">
                  <c:v>1.5284198344812658E-2</c:v>
                </c:pt>
                <c:pt idx="3">
                  <c:v>2.6214323632556734E-2</c:v>
                </c:pt>
                <c:pt idx="4">
                  <c:v>2.7984437590447549E-2</c:v>
                </c:pt>
                <c:pt idx="5">
                  <c:v>3.7895220446234591E-2</c:v>
                </c:pt>
                <c:pt idx="6">
                  <c:v>4.3033191132209721E-2</c:v>
                </c:pt>
                <c:pt idx="7">
                  <c:v>5.0431481614108598E-2</c:v>
                </c:pt>
                <c:pt idx="8">
                  <c:v>5.07437242258185E-2</c:v>
                </c:pt>
                <c:pt idx="9">
                  <c:v>6.1970614376878251E-2</c:v>
                </c:pt>
                <c:pt idx="10">
                  <c:v>6.2561553821131072E-2</c:v>
                </c:pt>
                <c:pt idx="11">
                  <c:v>6.5095872242983133E-2</c:v>
                </c:pt>
                <c:pt idx="12">
                  <c:v>7.3625090253647413E-2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3.084265296863101E-3</c:v>
                </c:pt>
                <c:pt idx="1">
                  <c:v>1.1540786973538544E-4</c:v>
                </c:pt>
                <c:pt idx="2">
                  <c:v>1.3892113307491016E-2</c:v>
                </c:pt>
                <c:pt idx="3">
                  <c:v>3.1988369626722697E-2</c:v>
                </c:pt>
                <c:pt idx="4">
                  <c:v>3.5229354704715464E-2</c:v>
                </c:pt>
                <c:pt idx="5">
                  <c:v>3.9129879165002109E-2</c:v>
                </c:pt>
                <c:pt idx="6">
                  <c:v>4.3551067355807223E-2</c:v>
                </c:pt>
                <c:pt idx="7">
                  <c:v>4.719753732972265E-2</c:v>
                </c:pt>
                <c:pt idx="8">
                  <c:v>5.4542837661807522E-2</c:v>
                </c:pt>
                <c:pt idx="9">
                  <c:v>5.7096624669996446E-2</c:v>
                </c:pt>
                <c:pt idx="10">
                  <c:v>5.8123907644428846E-2</c:v>
                </c:pt>
                <c:pt idx="11">
                  <c:v>7.1151839265870792E-2</c:v>
                </c:pt>
                <c:pt idx="12">
                  <c:v>7.6955449131574857E-2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78.373000000000005</c:v>
                </c:pt>
                <c:pt idx="1">
                  <c:v>77.984999999999999</c:v>
                </c:pt>
                <c:pt idx="2">
                  <c:v>79.015000000000001</c:v>
                </c:pt>
                <c:pt idx="3">
                  <c:v>78.06</c:v>
                </c:pt>
                <c:pt idx="4">
                  <c:v>78.015000000000001</c:v>
                </c:pt>
                <c:pt idx="5">
                  <c:v>78.820999999999998</c:v>
                </c:pt>
                <c:pt idx="6">
                  <c:v>78.850999999999999</c:v>
                </c:pt>
                <c:pt idx="7">
                  <c:v>79.805999999999997</c:v>
                </c:pt>
                <c:pt idx="8">
                  <c:v>80.522000000000006</c:v>
                </c:pt>
                <c:pt idx="9">
                  <c:v>80.537000000000006</c:v>
                </c:pt>
                <c:pt idx="10">
                  <c:v>79.596999999999994</c:v>
                </c:pt>
                <c:pt idx="11">
                  <c:v>79.284000000000006</c:v>
                </c:pt>
                <c:pt idx="12">
                  <c:v>78.611999999999995</c:v>
                </c:pt>
                <c:pt idx="13">
                  <c:v>78.656999999999996</c:v>
                </c:pt>
                <c:pt idx="14">
                  <c:v>79.462999999999994</c:v>
                </c:pt>
                <c:pt idx="15">
                  <c:v>79.164000000000001</c:v>
                </c:pt>
                <c:pt idx="16">
                  <c:v>79.015000000000001</c:v>
                </c:pt>
                <c:pt idx="17">
                  <c:v>79.91</c:v>
                </c:pt>
                <c:pt idx="18">
                  <c:v>79.269000000000005</c:v>
                </c:pt>
                <c:pt idx="19">
                  <c:v>80.596999999999994</c:v>
                </c:pt>
                <c:pt idx="20">
                  <c:v>78.881</c:v>
                </c:pt>
                <c:pt idx="21">
                  <c:v>79.418000000000006</c:v>
                </c:pt>
                <c:pt idx="22">
                  <c:v>78.209000000000003</c:v>
                </c:pt>
                <c:pt idx="23">
                  <c:v>79.149000000000001</c:v>
                </c:pt>
                <c:pt idx="24">
                  <c:v>78.313000000000002</c:v>
                </c:pt>
                <c:pt idx="25">
                  <c:v>79.373000000000005</c:v>
                </c:pt>
                <c:pt idx="26">
                  <c:v>79.805999999999997</c:v>
                </c:pt>
                <c:pt idx="27">
                  <c:v>79.358000000000004</c:v>
                </c:pt>
                <c:pt idx="28">
                  <c:v>79.94</c:v>
                </c:pt>
                <c:pt idx="29">
                  <c:v>80.552000000000007</c:v>
                </c:pt>
                <c:pt idx="30">
                  <c:v>81.134</c:v>
                </c:pt>
                <c:pt idx="31">
                  <c:v>81.119</c:v>
                </c:pt>
                <c:pt idx="32">
                  <c:v>82.224000000000004</c:v>
                </c:pt>
                <c:pt idx="33">
                  <c:v>82.97</c:v>
                </c:pt>
                <c:pt idx="34">
                  <c:v>83.06</c:v>
                </c:pt>
                <c:pt idx="35">
                  <c:v>83.820999999999998</c:v>
                </c:pt>
                <c:pt idx="36">
                  <c:v>84.626999999999995</c:v>
                </c:pt>
                <c:pt idx="37">
                  <c:v>84.954999999999998</c:v>
                </c:pt>
                <c:pt idx="38">
                  <c:v>85.954999999999998</c:v>
                </c:pt>
                <c:pt idx="39">
                  <c:v>86.896000000000001</c:v>
                </c:pt>
                <c:pt idx="40">
                  <c:v>87.984999999999999</c:v>
                </c:pt>
                <c:pt idx="41">
                  <c:v>88.94</c:v>
                </c:pt>
                <c:pt idx="42">
                  <c:v>91.134</c:v>
                </c:pt>
                <c:pt idx="43">
                  <c:v>93.388000000000005</c:v>
                </c:pt>
                <c:pt idx="44">
                  <c:v>96.03</c:v>
                </c:pt>
                <c:pt idx="45">
                  <c:v>98.730999999999995</c:v>
                </c:pt>
                <c:pt idx="46">
                  <c:v>102.119</c:v>
                </c:pt>
                <c:pt idx="47">
                  <c:v>105.343</c:v>
                </c:pt>
                <c:pt idx="48">
                  <c:v>110.836</c:v>
                </c:pt>
                <c:pt idx="49">
                  <c:v>116.09</c:v>
                </c:pt>
                <c:pt idx="50">
                  <c:v>123.26900000000001</c:v>
                </c:pt>
                <c:pt idx="51">
                  <c:v>132.61199999999999</c:v>
                </c:pt>
                <c:pt idx="52">
                  <c:v>144.83600000000001</c:v>
                </c:pt>
                <c:pt idx="53">
                  <c:v>157.13399999999999</c:v>
                </c:pt>
                <c:pt idx="54">
                  <c:v>170.65700000000001</c:v>
                </c:pt>
                <c:pt idx="55">
                  <c:v>183.40299999999999</c:v>
                </c:pt>
                <c:pt idx="56">
                  <c:v>194.70099999999999</c:v>
                </c:pt>
                <c:pt idx="57">
                  <c:v>204.01499999999999</c:v>
                </c:pt>
                <c:pt idx="58">
                  <c:v>210.209</c:v>
                </c:pt>
                <c:pt idx="59">
                  <c:v>214.38800000000001</c:v>
                </c:pt>
                <c:pt idx="60">
                  <c:v>215.29900000000001</c:v>
                </c:pt>
                <c:pt idx="61">
                  <c:v>212.881</c:v>
                </c:pt>
                <c:pt idx="62">
                  <c:v>207.22399999999999</c:v>
                </c:pt>
                <c:pt idx="63">
                  <c:v>195.62700000000001</c:v>
                </c:pt>
                <c:pt idx="64">
                  <c:v>173.86600000000001</c:v>
                </c:pt>
                <c:pt idx="65">
                  <c:v>144.58199999999999</c:v>
                </c:pt>
                <c:pt idx="66">
                  <c:v>109.746</c:v>
                </c:pt>
                <c:pt idx="67">
                  <c:v>88.194000000000003</c:v>
                </c:pt>
                <c:pt idx="68">
                  <c:v>79.805999999999997</c:v>
                </c:pt>
                <c:pt idx="69">
                  <c:v>79.522000000000006</c:v>
                </c:pt>
                <c:pt idx="70">
                  <c:v>82.179000000000002</c:v>
                </c:pt>
                <c:pt idx="71">
                  <c:v>83.656999999999996</c:v>
                </c:pt>
                <c:pt idx="72">
                  <c:v>85.328000000000003</c:v>
                </c:pt>
                <c:pt idx="73">
                  <c:v>88.447999999999993</c:v>
                </c:pt>
                <c:pt idx="74">
                  <c:v>89.97</c:v>
                </c:pt>
                <c:pt idx="75">
                  <c:v>94.462999999999994</c:v>
                </c:pt>
                <c:pt idx="76">
                  <c:v>100.313</c:v>
                </c:pt>
                <c:pt idx="77">
                  <c:v>105.94</c:v>
                </c:pt>
                <c:pt idx="78">
                  <c:v>115.104</c:v>
                </c:pt>
                <c:pt idx="79">
                  <c:v>123.985</c:v>
                </c:pt>
                <c:pt idx="80">
                  <c:v>134.40299999999999</c:v>
                </c:pt>
                <c:pt idx="81">
                  <c:v>145.19399999999999</c:v>
                </c:pt>
                <c:pt idx="82">
                  <c:v>153.77600000000001</c:v>
                </c:pt>
                <c:pt idx="83">
                  <c:v>162.239</c:v>
                </c:pt>
                <c:pt idx="84">
                  <c:v>167.149</c:v>
                </c:pt>
                <c:pt idx="85">
                  <c:v>170.642</c:v>
                </c:pt>
                <c:pt idx="86">
                  <c:v>171.25399999999999</c:v>
                </c:pt>
                <c:pt idx="87">
                  <c:v>168.03</c:v>
                </c:pt>
                <c:pt idx="88">
                  <c:v>161.119</c:v>
                </c:pt>
                <c:pt idx="89">
                  <c:v>146.41800000000001</c:v>
                </c:pt>
                <c:pt idx="90">
                  <c:v>124.41800000000001</c:v>
                </c:pt>
                <c:pt idx="91">
                  <c:v>97.896000000000001</c:v>
                </c:pt>
                <c:pt idx="92">
                  <c:v>77.03</c:v>
                </c:pt>
                <c:pt idx="93">
                  <c:v>69.790999999999997</c:v>
                </c:pt>
                <c:pt idx="94">
                  <c:v>67.91</c:v>
                </c:pt>
                <c:pt idx="95">
                  <c:v>68.418000000000006</c:v>
                </c:pt>
                <c:pt idx="96">
                  <c:v>69.239000000000004</c:v>
                </c:pt>
                <c:pt idx="97">
                  <c:v>69.179000000000002</c:v>
                </c:pt>
                <c:pt idx="98">
                  <c:v>69.671999999999997</c:v>
                </c:pt>
                <c:pt idx="99">
                  <c:v>69.239000000000004</c:v>
                </c:pt>
                <c:pt idx="100">
                  <c:v>69.537000000000006</c:v>
                </c:pt>
                <c:pt idx="101">
                  <c:v>68.896000000000001</c:v>
                </c:pt>
                <c:pt idx="102">
                  <c:v>69.566999999999993</c:v>
                </c:pt>
                <c:pt idx="103">
                  <c:v>70.299000000000007</c:v>
                </c:pt>
                <c:pt idx="104">
                  <c:v>69.611999999999995</c:v>
                </c:pt>
                <c:pt idx="105">
                  <c:v>68.94</c:v>
                </c:pt>
                <c:pt idx="106">
                  <c:v>69.179000000000002</c:v>
                </c:pt>
                <c:pt idx="107">
                  <c:v>70.328000000000003</c:v>
                </c:pt>
                <c:pt idx="108">
                  <c:v>70.328000000000003</c:v>
                </c:pt>
                <c:pt idx="109">
                  <c:v>69.686999999999998</c:v>
                </c:pt>
                <c:pt idx="110">
                  <c:v>70.850999999999999</c:v>
                </c:pt>
                <c:pt idx="111">
                  <c:v>70.388000000000005</c:v>
                </c:pt>
                <c:pt idx="112">
                  <c:v>70.850999999999999</c:v>
                </c:pt>
                <c:pt idx="113">
                  <c:v>71.641999999999996</c:v>
                </c:pt>
                <c:pt idx="114">
                  <c:v>71.596999999999994</c:v>
                </c:pt>
                <c:pt idx="115">
                  <c:v>72.373000000000005</c:v>
                </c:pt>
                <c:pt idx="116">
                  <c:v>74.209000000000003</c:v>
                </c:pt>
                <c:pt idx="117">
                  <c:v>74.477999999999994</c:v>
                </c:pt>
                <c:pt idx="118">
                  <c:v>74.686999999999998</c:v>
                </c:pt>
                <c:pt idx="119">
                  <c:v>76.537000000000006</c:v>
                </c:pt>
                <c:pt idx="120">
                  <c:v>77.91</c:v>
                </c:pt>
                <c:pt idx="121">
                  <c:v>79.97</c:v>
                </c:pt>
                <c:pt idx="122">
                  <c:v>83.418000000000006</c:v>
                </c:pt>
                <c:pt idx="123">
                  <c:v>86.134</c:v>
                </c:pt>
                <c:pt idx="124">
                  <c:v>90.09</c:v>
                </c:pt>
                <c:pt idx="125">
                  <c:v>94.760999999999996</c:v>
                </c:pt>
                <c:pt idx="126">
                  <c:v>98.343000000000004</c:v>
                </c:pt>
                <c:pt idx="127">
                  <c:v>102.28400000000001</c:v>
                </c:pt>
                <c:pt idx="128">
                  <c:v>104.851</c:v>
                </c:pt>
                <c:pt idx="129">
                  <c:v>108.373</c:v>
                </c:pt>
                <c:pt idx="130">
                  <c:v>108.43300000000001</c:v>
                </c:pt>
                <c:pt idx="131">
                  <c:v>108.746</c:v>
                </c:pt>
                <c:pt idx="132">
                  <c:v>108.761</c:v>
                </c:pt>
                <c:pt idx="133">
                  <c:v>106.73099999999999</c:v>
                </c:pt>
                <c:pt idx="134">
                  <c:v>102.925</c:v>
                </c:pt>
                <c:pt idx="135">
                  <c:v>98.075000000000003</c:v>
                </c:pt>
                <c:pt idx="136">
                  <c:v>90.954999999999998</c:v>
                </c:pt>
                <c:pt idx="137">
                  <c:v>85.343000000000004</c:v>
                </c:pt>
                <c:pt idx="138">
                  <c:v>79.358000000000004</c:v>
                </c:pt>
                <c:pt idx="139">
                  <c:v>74.477999999999994</c:v>
                </c:pt>
                <c:pt idx="140">
                  <c:v>70.671999999999997</c:v>
                </c:pt>
                <c:pt idx="141">
                  <c:v>66.075000000000003</c:v>
                </c:pt>
                <c:pt idx="142">
                  <c:v>65.388000000000005</c:v>
                </c:pt>
                <c:pt idx="143">
                  <c:v>63.671999999999997</c:v>
                </c:pt>
                <c:pt idx="144">
                  <c:v>63.924999999999997</c:v>
                </c:pt>
                <c:pt idx="145">
                  <c:v>63.924999999999997</c:v>
                </c:pt>
                <c:pt idx="146">
                  <c:v>63.597000000000001</c:v>
                </c:pt>
                <c:pt idx="147">
                  <c:v>64.611999999999995</c:v>
                </c:pt>
                <c:pt idx="148">
                  <c:v>63.896000000000001</c:v>
                </c:pt>
                <c:pt idx="149">
                  <c:v>64.03</c:v>
                </c:pt>
                <c:pt idx="150">
                  <c:v>65.284000000000006</c:v>
                </c:pt>
                <c:pt idx="151">
                  <c:v>65.97</c:v>
                </c:pt>
                <c:pt idx="152">
                  <c:v>67.403000000000006</c:v>
                </c:pt>
                <c:pt idx="153">
                  <c:v>66.984999999999999</c:v>
                </c:pt>
                <c:pt idx="154">
                  <c:v>68.730999999999995</c:v>
                </c:pt>
                <c:pt idx="155">
                  <c:v>69.686999999999998</c:v>
                </c:pt>
                <c:pt idx="156">
                  <c:v>72.149000000000001</c:v>
                </c:pt>
                <c:pt idx="157">
                  <c:v>74.373000000000005</c:v>
                </c:pt>
                <c:pt idx="158">
                  <c:v>77.581999999999994</c:v>
                </c:pt>
                <c:pt idx="159">
                  <c:v>80.626999999999995</c:v>
                </c:pt>
                <c:pt idx="160">
                  <c:v>82.850999999999999</c:v>
                </c:pt>
                <c:pt idx="161">
                  <c:v>85.149000000000001</c:v>
                </c:pt>
                <c:pt idx="162">
                  <c:v>87.790999999999997</c:v>
                </c:pt>
                <c:pt idx="163">
                  <c:v>88.134</c:v>
                </c:pt>
                <c:pt idx="164">
                  <c:v>90.239000000000004</c:v>
                </c:pt>
                <c:pt idx="165">
                  <c:v>88.97</c:v>
                </c:pt>
                <c:pt idx="166">
                  <c:v>87.850999999999999</c:v>
                </c:pt>
                <c:pt idx="167">
                  <c:v>86.239000000000004</c:v>
                </c:pt>
                <c:pt idx="168">
                  <c:v>82.045000000000002</c:v>
                </c:pt>
                <c:pt idx="169">
                  <c:v>77.700999999999993</c:v>
                </c:pt>
                <c:pt idx="170">
                  <c:v>74.403000000000006</c:v>
                </c:pt>
                <c:pt idx="171">
                  <c:v>70.164000000000001</c:v>
                </c:pt>
                <c:pt idx="172">
                  <c:v>66.343000000000004</c:v>
                </c:pt>
                <c:pt idx="173">
                  <c:v>63.627000000000002</c:v>
                </c:pt>
                <c:pt idx="174">
                  <c:v>61.179000000000002</c:v>
                </c:pt>
                <c:pt idx="175">
                  <c:v>60.582000000000001</c:v>
                </c:pt>
                <c:pt idx="176">
                  <c:v>60.372999999999998</c:v>
                </c:pt>
                <c:pt idx="177">
                  <c:v>60.536999999999999</c:v>
                </c:pt>
                <c:pt idx="178">
                  <c:v>60.701000000000001</c:v>
                </c:pt>
                <c:pt idx="179">
                  <c:v>61.387999999999998</c:v>
                </c:pt>
                <c:pt idx="180">
                  <c:v>59.731000000000002</c:v>
                </c:pt>
                <c:pt idx="181">
                  <c:v>59.343000000000004</c:v>
                </c:pt>
                <c:pt idx="182">
                  <c:v>61.417999999999999</c:v>
                </c:pt>
                <c:pt idx="183">
                  <c:v>60.253999999999998</c:v>
                </c:pt>
                <c:pt idx="184">
                  <c:v>59.627000000000002</c:v>
                </c:pt>
                <c:pt idx="185">
                  <c:v>60.686999999999998</c:v>
                </c:pt>
                <c:pt idx="186">
                  <c:v>60.387999999999998</c:v>
                </c:pt>
                <c:pt idx="187">
                  <c:v>60.536999999999999</c:v>
                </c:pt>
                <c:pt idx="188">
                  <c:v>60.954999999999998</c:v>
                </c:pt>
                <c:pt idx="189">
                  <c:v>61.164000000000001</c:v>
                </c:pt>
                <c:pt idx="190">
                  <c:v>60.790999999999997</c:v>
                </c:pt>
                <c:pt idx="191">
                  <c:v>59.91</c:v>
                </c:pt>
                <c:pt idx="192">
                  <c:v>60.328000000000003</c:v>
                </c:pt>
                <c:pt idx="193">
                  <c:v>59.627000000000002</c:v>
                </c:pt>
                <c:pt idx="194">
                  <c:v>58.984999999999999</c:v>
                </c:pt>
                <c:pt idx="195">
                  <c:v>59.164000000000001</c:v>
                </c:pt>
                <c:pt idx="196">
                  <c:v>59.387999999999998</c:v>
                </c:pt>
                <c:pt idx="197">
                  <c:v>60.03</c:v>
                </c:pt>
                <c:pt idx="198">
                  <c:v>59.493000000000002</c:v>
                </c:pt>
                <c:pt idx="199">
                  <c:v>59.478000000000002</c:v>
                </c:pt>
                <c:pt idx="200">
                  <c:v>59.06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76.801830368634313</c:v>
                </c:pt>
                <c:pt idx="1">
                  <c:v>77.005828979409898</c:v>
                </c:pt>
                <c:pt idx="2">
                  <c:v>77.20934359078926</c:v>
                </c:pt>
                <c:pt idx="3">
                  <c:v>77.412268938077901</c:v>
                </c:pt>
                <c:pt idx="4">
                  <c:v>77.614485003791827</c:v>
                </c:pt>
                <c:pt idx="5">
                  <c:v>77.815855409356047</c:v>
                </c:pt>
                <c:pt idx="6">
                  <c:v>78.016225691697457</c:v>
                </c:pt>
                <c:pt idx="7">
                  <c:v>78.215421469316254</c:v>
                </c:pt>
                <c:pt idx="8">
                  <c:v>78.413246506614783</c:v>
                </c:pt>
                <c:pt idx="9">
                  <c:v>78.609480690721099</c:v>
                </c:pt>
                <c:pt idx="10">
                  <c:v>78.803877942192798</c:v>
                </c:pt>
                <c:pt idx="11">
                  <c:v>78.996164090485422</c:v>
                </c:pt>
                <c:pt idx="12">
                  <c:v>79.186034757969793</c:v>
                </c:pt>
                <c:pt idx="13">
                  <c:v>79.373153314260875</c:v>
                </c:pt>
                <c:pt idx="14">
                  <c:v>79.557148988369121</c:v>
                </c:pt>
                <c:pt idx="15">
                  <c:v>79.737615263960535</c:v>
                </c:pt>
                <c:pt idx="16">
                  <c:v>79.914108739452629</c:v>
                </c:pt>
                <c:pt idx="17">
                  <c:v>80.0861487198937</c:v>
                </c:pt>
                <c:pt idx="18">
                  <c:v>80.253217936593558</c:v>
                </c:pt>
                <c:pt idx="19">
                  <c:v>80.414764984958751</c:v>
                </c:pt>
                <c:pt idx="20">
                  <c:v>80.570209361119936</c:v>
                </c:pt>
                <c:pt idx="21">
                  <c:v>80.718950404181882</c:v>
                </c:pt>
                <c:pt idx="22">
                  <c:v>80.860382065008409</c:v>
                </c:pt>
                <c:pt idx="23">
                  <c:v>80.993916286751784</c:v>
                </c:pt>
                <c:pt idx="24">
                  <c:v>81.119018966274993</c:v>
                </c:pt>
                <c:pt idx="25">
                  <c:v>81.235264037455892</c:v>
                </c:pt>
                <c:pt idx="26">
                  <c:v>81.342413229378735</c:v>
                </c:pt>
                <c:pt idx="27">
                  <c:v>81.440531517717702</c:v>
                </c:pt>
                <c:pt idx="28">
                  <c:v>81.530151147311201</c:v>
                </c:pt>
                <c:pt idx="29">
                  <c:v>81.612500185081501</c:v>
                </c:pt>
                <c:pt idx="30">
                  <c:v>81.689814529581028</c:v>
                </c:pt>
                <c:pt idx="31">
                  <c:v>81.765754610127061</c:v>
                </c:pt>
                <c:pt idx="32">
                  <c:v>81.845948860193715</c:v>
                </c:pt>
                <c:pt idx="33">
                  <c:v>81.93868439380833</c:v>
                </c:pt>
                <c:pt idx="34">
                  <c:v>82.055759876330143</c:v>
                </c:pt>
                <c:pt idx="35">
                  <c:v>82.213504972403101</c:v>
                </c:pt>
                <c:pt idx="36">
                  <c:v>82.43395365981911</c:v>
                </c:pt>
                <c:pt idx="37">
                  <c:v>82.746134165767586</c:v>
                </c:pt>
                <c:pt idx="38">
                  <c:v>83.18740609172967</c:v>
                </c:pt>
                <c:pt idx="39">
                  <c:v>83.804736381100241</c:v>
                </c:pt>
                <c:pt idx="40">
                  <c:v>84.655762651411678</c:v>
                </c:pt>
                <c:pt idx="41">
                  <c:v>85.809449432499207</c:v>
                </c:pt>
                <c:pt idx="42">
                  <c:v>87.346106346993238</c:v>
                </c:pt>
                <c:pt idx="43">
                  <c:v>89.356515258103357</c:v>
                </c:pt>
                <c:pt idx="44">
                  <c:v>91.93991490916973</c:v>
                </c:pt>
                <c:pt idx="45">
                  <c:v>95.2006254357958</c:v>
                </c:pt>
                <c:pt idx="46">
                  <c:v>99.243168421113822</c:v>
                </c:pt>
                <c:pt idx="47">
                  <c:v>104.16585433283882</c:v>
                </c:pt>
                <c:pt idx="48">
                  <c:v>110.05296619191515</c:v>
                </c:pt>
                <c:pt idx="49">
                  <c:v>116.96585716902057</c:v>
                </c:pt>
                <c:pt idx="50">
                  <c:v>124.93348348287751</c:v>
                </c:pt>
                <c:pt idx="51">
                  <c:v>133.94308508247059</c:v>
                </c:pt>
                <c:pt idx="52">
                  <c:v>143.93185125940394</c:v>
                </c:pt>
                <c:pt idx="53">
                  <c:v>154.78030388586646</c:v>
                </c:pt>
                <c:pt idx="54">
                  <c:v>166.30723159710649</c:v>
                </c:pt>
                <c:pt idx="55">
                  <c:v>178.26269027667908</c:v>
                </c:pt>
                <c:pt idx="56">
                  <c:v>190.30685570386447</c:v>
                </c:pt>
                <c:pt idx="57">
                  <c:v>201.9475490225158</c:v>
                </c:pt>
                <c:pt idx="58">
                  <c:v>212.40200365322411</c:v>
                </c:pt>
                <c:pt idx="59">
                  <c:v>220.39128758315348</c:v>
                </c:pt>
                <c:pt idx="60">
                  <c:v>224.01144657694141</c:v>
                </c:pt>
                <c:pt idx="61">
                  <c:v>220.98903231111137</c:v>
                </c:pt>
                <c:pt idx="62">
                  <c:v>209.57058854444395</c:v>
                </c:pt>
                <c:pt idx="63">
                  <c:v>189.80041269910325</c:v>
                </c:pt>
                <c:pt idx="64">
                  <c:v>164.29787877102595</c:v>
                </c:pt>
                <c:pt idx="65">
                  <c:v>137.64782891699531</c:v>
                </c:pt>
                <c:pt idx="66">
                  <c:v>114.51936413795742</c:v>
                </c:pt>
                <c:pt idx="67">
                  <c:v>97.761990298643866</c:v>
                </c:pt>
                <c:pt idx="68">
                  <c:v>87.746374822884007</c:v>
                </c:pt>
                <c:pt idx="69">
                  <c:v>83.099082305701813</c:v>
                </c:pt>
                <c:pt idx="70">
                  <c:v>81.960091352116763</c:v>
                </c:pt>
                <c:pt idx="71">
                  <c:v>82.864286760132842</c:v>
                </c:pt>
                <c:pt idx="72">
                  <c:v>84.985444840115349</c:v>
                </c:pt>
                <c:pt idx="73">
                  <c:v>87.986827490866872</c:v>
                </c:pt>
                <c:pt idx="74">
                  <c:v>91.790120934905531</c:v>
                </c:pt>
                <c:pt idx="75">
                  <c:v>96.412566442114922</c:v>
                </c:pt>
                <c:pt idx="76">
                  <c:v>101.88399125603341</c:v>
                </c:pt>
                <c:pt idx="77">
                  <c:v>108.21038521696477</c:v>
                </c:pt>
                <c:pt idx="78">
                  <c:v>115.35709711297818</c:v>
                </c:pt>
                <c:pt idx="79">
                  <c:v>123.23958672548</c:v>
                </c:pt>
                <c:pt idx="80">
                  <c:v>131.71834578462878</c:v>
                </c:pt>
                <c:pt idx="81">
                  <c:v>140.59734865855083</c:v>
                </c:pt>
                <c:pt idx="82">
                  <c:v>149.62299797105715</c:v>
                </c:pt>
                <c:pt idx="83">
                  <c:v>158.46627154517989</c:v>
                </c:pt>
                <c:pt idx="84">
                  <c:v>166.63061023210659</c:v>
                </c:pt>
                <c:pt idx="85">
                  <c:v>173.18488848702199</c:v>
                </c:pt>
                <c:pt idx="86">
                  <c:v>176.34134667049128</c:v>
                </c:pt>
                <c:pt idx="87">
                  <c:v>173.39297280930589</c:v>
                </c:pt>
                <c:pt idx="88">
                  <c:v>161.9370056223953</c:v>
                </c:pt>
                <c:pt idx="89">
                  <c:v>142.29815494466592</c:v>
                </c:pt>
                <c:pt idx="90">
                  <c:v>118.82322248258799</c:v>
                </c:pt>
                <c:pt idx="91">
                  <c:v>97.757878255815669</c:v>
                </c:pt>
                <c:pt idx="92">
                  <c:v>83.251617084180012</c:v>
                </c:pt>
                <c:pt idx="93">
                  <c:v>75.504474220132948</c:v>
                </c:pt>
                <c:pt idx="94">
                  <c:v>72.251518646517425</c:v>
                </c:pt>
                <c:pt idx="95">
                  <c:v>71.130653237307897</c:v>
                </c:pt>
                <c:pt idx="96">
                  <c:v>70.75928086118266</c:v>
                </c:pt>
                <c:pt idx="97">
                  <c:v>70.587383649984588</c:v>
                </c:pt>
                <c:pt idx="98">
                  <c:v>70.457133157995031</c:v>
                </c:pt>
                <c:pt idx="99">
                  <c:v>70.335200923150182</c:v>
                </c:pt>
                <c:pt idx="100">
                  <c:v>70.216757226168781</c:v>
                </c:pt>
                <c:pt idx="101">
                  <c:v>70.102030161002432</c:v>
                </c:pt>
                <c:pt idx="102">
                  <c:v>69.992276046722836</c:v>
                </c:pt>
                <c:pt idx="103">
                  <c:v>69.889395284942594</c:v>
                </c:pt>
                <c:pt idx="104">
                  <c:v>69.796078265390022</c:v>
                </c:pt>
                <c:pt idx="105">
                  <c:v>69.716046222106272</c:v>
                </c:pt>
                <c:pt idx="106">
                  <c:v>69.654342727463202</c:v>
                </c:pt>
                <c:pt idx="107">
                  <c:v>69.617668548456251</c:v>
                </c:pt>
                <c:pt idx="108">
                  <c:v>69.614749105032701</c:v>
                </c:pt>
                <c:pt idx="109">
                  <c:v>69.656715157901203</c:v>
                </c:pt>
                <c:pt idx="110">
                  <c:v>69.757466778080797</c:v>
                </c:pt>
                <c:pt idx="111">
                  <c:v>69.933978951005457</c:v>
                </c:pt>
                <c:pt idx="112">
                  <c:v>70.206495493102906</c:v>
                </c:pt>
                <c:pt idx="113">
                  <c:v>70.59854794842461</c:v>
                </c:pt>
                <c:pt idx="114">
                  <c:v>71.136729862345533</c:v>
                </c:pt>
                <c:pt idx="115">
                  <c:v>71.850156637898422</c:v>
                </c:pt>
                <c:pt idx="116">
                  <c:v>72.769549377132151</c:v>
                </c:pt>
                <c:pt idx="117">
                  <c:v>73.925899545781505</c:v>
                </c:pt>
                <c:pt idx="118">
                  <c:v>75.348700754451599</c:v>
                </c:pt>
                <c:pt idx="119">
                  <c:v>77.063773106232986</c:v>
                </c:pt>
                <c:pt idx="120">
                  <c:v>79.090748841271079</c:v>
                </c:pt>
                <c:pt idx="121">
                  <c:v>81.440320702004769</c:v>
                </c:pt>
                <c:pt idx="122">
                  <c:v>84.111343329572861</c:v>
                </c:pt>
                <c:pt idx="123">
                  <c:v>87.087759916245844</c:v>
                </c:pt>
                <c:pt idx="124">
                  <c:v>90.33501283318131</c:v>
                </c:pt>
                <c:pt idx="125">
                  <c:v>93.79504189200874</c:v>
                </c:pt>
                <c:pt idx="126">
                  <c:v>97.378362171874031</c:v>
                </c:pt>
                <c:pt idx="127">
                  <c:v>100.9517391673207</c:v>
                </c:pt>
                <c:pt idx="128">
                  <c:v>104.32191761878137</c:v>
                </c:pt>
                <c:pt idx="129">
                  <c:v>107.22085283167837</c:v>
                </c:pt>
                <c:pt idx="130">
                  <c:v>109.30512788280051</c:v>
                </c:pt>
                <c:pt idx="131">
                  <c:v>110.18707518233556</c:v>
                </c:pt>
                <c:pt idx="132">
                  <c:v>109.50992286266737</c:v>
                </c:pt>
                <c:pt idx="133">
                  <c:v>107.05921727960451</c:v>
                </c:pt>
                <c:pt idx="134">
                  <c:v>102.87390231937862</c:v>
                </c:pt>
                <c:pt idx="135">
                  <c:v>97.301634961593322</c:v>
                </c:pt>
                <c:pt idx="136">
                  <c:v>90.954457092539784</c:v>
                </c:pt>
                <c:pt idx="137">
                  <c:v>84.565307261591897</c:v>
                </c:pt>
                <c:pt idx="138">
                  <c:v>78.798912849845593</c:v>
                </c:pt>
                <c:pt idx="139">
                  <c:v>74.096485325870759</c:v>
                </c:pt>
                <c:pt idx="140">
                  <c:v>70.613644561900301</c:v>
                </c:pt>
                <c:pt idx="141">
                  <c:v>68.259720838527556</c:v>
                </c:pt>
                <c:pt idx="142">
                  <c:v>66.799270755308342</c:v>
                </c:pt>
                <c:pt idx="143">
                  <c:v>65.960357222071423</c:v>
                </c:pt>
                <c:pt idx="144">
                  <c:v>65.509889952832424</c:v>
                </c:pt>
                <c:pt idx="145">
                  <c:v>65.285103603334449</c:v>
                </c:pt>
                <c:pt idx="146">
                  <c:v>65.19205653739462</c:v>
                </c:pt>
                <c:pt idx="147">
                  <c:v>65.188955881270715</c:v>
                </c:pt>
                <c:pt idx="148">
                  <c:v>65.267990693630054</c:v>
                </c:pt>
                <c:pt idx="149">
                  <c:v>65.441905723441735</c:v>
                </c:pt>
                <c:pt idx="150">
                  <c:v>65.735979395022952</c:v>
                </c:pt>
                <c:pt idx="151">
                  <c:v>66.183641090324812</c:v>
                </c:pt>
                <c:pt idx="152">
                  <c:v>66.823686885688986</c:v>
                </c:pt>
                <c:pt idx="153">
                  <c:v>67.697619053828149</c:v>
                </c:pt>
                <c:pt idx="154">
                  <c:v>68.846263056986217</c:v>
                </c:pt>
                <c:pt idx="155">
                  <c:v>70.30524260468907</c:v>
                </c:pt>
                <c:pt idx="156">
                  <c:v>72.099087646064348</c:v>
                </c:pt>
                <c:pt idx="157">
                  <c:v>74.233727253986345</c:v>
                </c:pt>
                <c:pt idx="158">
                  <c:v>76.686948529587411</c:v>
                </c:pt>
                <c:pt idx="159">
                  <c:v>79.396372647803872</c:v>
                </c:pt>
                <c:pt idx="160">
                  <c:v>82.245282811571442</c:v>
                </c:pt>
                <c:pt idx="161">
                  <c:v>85.04911305114635</c:v>
                </c:pt>
                <c:pt idx="162">
                  <c:v>87.54975646296846</c:v>
                </c:pt>
                <c:pt idx="163">
                  <c:v>89.429161723302443</c:v>
                </c:pt>
                <c:pt idx="164">
                  <c:v>90.353420983376978</c:v>
                </c:pt>
                <c:pt idx="165">
                  <c:v>90.04890447613532</c:v>
                </c:pt>
                <c:pt idx="166">
                  <c:v>88.393187651455463</c:v>
                </c:pt>
                <c:pt idx="167">
                  <c:v>85.48488853789982</c:v>
                </c:pt>
                <c:pt idx="168">
                  <c:v>81.6532426255514</c:v>
                </c:pt>
                <c:pt idx="169">
                  <c:v>77.389501298147763</c:v>
                </c:pt>
                <c:pt idx="170">
                  <c:v>73.220088315730422</c:v>
                </c:pt>
                <c:pt idx="171">
                  <c:v>69.572651898075222</c:v>
                </c:pt>
                <c:pt idx="172">
                  <c:v>66.689159995347381</c:v>
                </c:pt>
                <c:pt idx="173">
                  <c:v>64.613023173533335</c:v>
                </c:pt>
                <c:pt idx="174">
                  <c:v>63.239142040749911</c:v>
                </c:pt>
                <c:pt idx="175">
                  <c:v>62.391050033467849</c:v>
                </c:pt>
                <c:pt idx="176">
                  <c:v>61.88891646546724</c:v>
                </c:pt>
                <c:pt idx="177">
                  <c:v>61.589104624337836</c:v>
                </c:pt>
                <c:pt idx="178">
                  <c:v>61.395178410180108</c:v>
                </c:pt>
                <c:pt idx="179">
                  <c:v>61.251064827800946</c:v>
                </c:pt>
                <c:pt idx="180">
                  <c:v>61.128079998924605</c:v>
                </c:pt>
                <c:pt idx="181">
                  <c:v>61.013192871482907</c:v>
                </c:pt>
                <c:pt idx="182">
                  <c:v>60.901113324734226</c:v>
                </c:pt>
                <c:pt idx="183">
                  <c:v>60.789913607740829</c:v>
                </c:pt>
                <c:pt idx="184">
                  <c:v>60.678960622974074</c:v>
                </c:pt>
                <c:pt idx="185">
                  <c:v>60.568065955573729</c:v>
                </c:pt>
                <c:pt idx="186">
                  <c:v>60.457178120725395</c:v>
                </c:pt>
                <c:pt idx="187">
                  <c:v>60.346283653785939</c:v>
                </c:pt>
                <c:pt idx="188">
                  <c:v>60.235378735827148</c:v>
                </c:pt>
                <c:pt idx="189">
                  <c:v>60.124461892124089</c:v>
                </c:pt>
                <c:pt idx="190">
                  <c:v>60.01353229274865</c:v>
                </c:pt>
                <c:pt idx="191">
                  <c:v>59.90258938388363</c:v>
                </c:pt>
                <c:pt idx="192">
                  <c:v>59.791632802460001</c:v>
                </c:pt>
                <c:pt idx="193">
                  <c:v>59.680662345183677</c:v>
                </c:pt>
                <c:pt idx="194">
                  <c:v>59.569677947396485</c:v>
                </c:pt>
                <c:pt idx="195">
                  <c:v>59.458679664197909</c:v>
                </c:pt>
                <c:pt idx="196">
                  <c:v>59.34766765283274</c:v>
                </c:pt>
                <c:pt idx="197">
                  <c:v>59.236642156345603</c:v>
                </c:pt>
                <c:pt idx="198">
                  <c:v>59.125603488589519</c:v>
                </c:pt>
                <c:pt idx="199">
                  <c:v>59.014552020638568</c:v>
                </c:pt>
                <c:pt idx="200">
                  <c:v>58.903488168609911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76.801830368519944</c:v>
                </c:pt>
                <c:pt idx="1">
                  <c:v>77.005828979136993</c:v>
                </c:pt>
                <c:pt idx="2">
                  <c:v>77.209343590146929</c:v>
                </c:pt>
                <c:pt idx="3">
                  <c:v>77.412268936586656</c:v>
                </c:pt>
                <c:pt idx="4">
                  <c:v>77.614485000376803</c:v>
                </c:pt>
                <c:pt idx="5">
                  <c:v>77.815855401641812</c:v>
                </c:pt>
                <c:pt idx="6">
                  <c:v>78.016225674508661</c:v>
                </c:pt>
                <c:pt idx="7">
                  <c:v>78.215421431537195</c:v>
                </c:pt>
                <c:pt idx="8">
                  <c:v>78.413246424709797</c:v>
                </c:pt>
                <c:pt idx="9">
                  <c:v>78.609480515565977</c:v>
                </c:pt>
                <c:pt idx="10">
                  <c:v>78.803877572714669</c:v>
                </c:pt>
                <c:pt idx="11">
                  <c:v>78.996163321694894</c:v>
                </c:pt>
                <c:pt idx="12">
                  <c:v>79.186033180065294</c:v>
                </c:pt>
                <c:pt idx="13">
                  <c:v>79.373150119732145</c:v>
                </c:pt>
                <c:pt idx="14">
                  <c:v>79.557142608874486</c:v>
                </c:pt>
                <c:pt idx="15">
                  <c:v>79.737602697321194</c:v>
                </c:pt>
                <c:pt idx="16">
                  <c:v>79.914084321715123</c:v>
                </c:pt>
                <c:pt idx="17">
                  <c:v>80.086101919976386</c:v>
                </c:pt>
                <c:pt idx="18">
                  <c:v>80.253129458013106</c:v>
                </c:pt>
                <c:pt idx="19">
                  <c:v>80.414599984708858</c:v>
                </c:pt>
                <c:pt idx="20">
                  <c:v>80.569905843119045</c:v>
                </c:pt>
                <c:pt idx="21">
                  <c:v>80.718399675494325</c:v>
                </c:pt>
                <c:pt idx="22">
                  <c:v>80.859396365950744</c:v>
                </c:pt>
                <c:pt idx="23">
                  <c:v>80.99217606585853</c:v>
                </c:pt>
                <c:pt idx="24">
                  <c:v>81.115988441693531</c:v>
                </c:pt>
                <c:pt idx="25">
                  <c:v>81.230058271500084</c:v>
                </c:pt>
                <c:pt idx="26">
                  <c:v>81.333592492605248</c:v>
                </c:pt>
                <c:pt idx="27">
                  <c:v>81.425788768407244</c:v>
                </c:pt>
                <c:pt idx="28">
                  <c:v>81.505845594976151</c:v>
                </c:pt>
                <c:pt idx="29">
                  <c:v>81.572973908607992</c:v>
                </c:pt>
                <c:pt idx="30">
                  <c:v>81.626410084075644</c:v>
                </c:pt>
                <c:pt idx="31">
                  <c:v>81.665430132048144</c:v>
                </c:pt>
                <c:pt idx="32">
                  <c:v>81.689364816306778</c:v>
                </c:pt>
                <c:pt idx="33">
                  <c:v>81.697615321737814</c:v>
                </c:pt>
                <c:pt idx="34">
                  <c:v>81.689669018742364</c:v>
                </c:pt>
                <c:pt idx="35">
                  <c:v>81.665114795852659</c:v>
                </c:pt>
                <c:pt idx="36">
                  <c:v>81.623657377704248</c:v>
                </c:pt>
                <c:pt idx="37">
                  <c:v>81.565130017618444</c:v>
                </c:pt>
                <c:pt idx="38">
                  <c:v>81.489504959377626</c:v>
                </c:pt>
                <c:pt idx="39">
                  <c:v>81.396901105801035</c:v>
                </c:pt>
                <c:pt idx="40">
                  <c:v>81.287588414073241</c:v>
                </c:pt>
                <c:pt idx="41">
                  <c:v>81.161988657567036</c:v>
                </c:pt>
                <c:pt idx="42">
                  <c:v>81.020672345514257</c:v>
                </c:pt>
                <c:pt idx="43">
                  <c:v>80.864351766125239</c:v>
                </c:pt>
                <c:pt idx="44">
                  <c:v>80.693870303603518</c:v>
                </c:pt>
                <c:pt idx="45">
                  <c:v>80.510188361196541</c:v>
                </c:pt>
                <c:pt idx="46">
                  <c:v>80.314366386958611</c:v>
                </c:pt>
                <c:pt idx="47">
                  <c:v>80.107545633567909</c:v>
                </c:pt>
                <c:pt idx="48">
                  <c:v>79.890927378347385</c:v>
                </c:pt>
                <c:pt idx="49">
                  <c:v>79.665751378396365</c:v>
                </c:pt>
                <c:pt idx="50">
                  <c:v>79.433274336624706</c:v>
                </c:pt>
                <c:pt idx="51">
                  <c:v>79.194749110030955</c:v>
                </c:pt>
                <c:pt idx="52">
                  <c:v>78.951405308135492</c:v>
                </c:pt>
                <c:pt idx="53">
                  <c:v>78.704431816262826</c:v>
                </c:pt>
                <c:pt idx="54">
                  <c:v>78.454961646177011</c:v>
                </c:pt>
                <c:pt idx="55">
                  <c:v>78.204059376574094</c:v>
                </c:pt>
                <c:pt idx="56">
                  <c:v>77.952711308483998</c:v>
                </c:pt>
                <c:pt idx="57">
                  <c:v>77.70181833442399</c:v>
                </c:pt>
                <c:pt idx="58">
                  <c:v>77.452191411626075</c:v>
                </c:pt>
                <c:pt idx="59">
                  <c:v>77.204549442853491</c:v>
                </c:pt>
                <c:pt idx="60">
                  <c:v>76.959519304899032</c:v>
                </c:pt>
                <c:pt idx="61">
                  <c:v>76.717637724460488</c:v>
                </c:pt>
                <c:pt idx="62">
                  <c:v>76.479354681784798</c:v>
                </c:pt>
                <c:pt idx="63">
                  <c:v>76.245038021256065</c:v>
                </c:pt>
                <c:pt idx="64">
                  <c:v>76.014978961389573</c:v>
                </c:pt>
                <c:pt idx="65">
                  <c:v>75.789398220737652</c:v>
                </c:pt>
                <c:pt idx="66">
                  <c:v>75.568452507434714</c:v>
                </c:pt>
                <c:pt idx="67">
                  <c:v>75.352241155329665</c:v>
                </c:pt>
                <c:pt idx="68">
                  <c:v>75.140812726212644</c:v>
                </c:pt>
                <c:pt idx="69">
                  <c:v>74.934171433464869</c:v>
                </c:pt>
                <c:pt idx="70">
                  <c:v>74.732283276026223</c:v>
                </c:pt>
                <c:pt idx="71">
                  <c:v>74.535081801889518</c:v>
                </c:pt>
                <c:pt idx="72">
                  <c:v>74.342473446820279</c:v>
                </c:pt>
                <c:pt idx="73">
                  <c:v>74.154342416460253</c:v>
                </c:pt>
                <c:pt idx="74">
                  <c:v>73.970555098442347</c:v>
                </c:pt>
                <c:pt idx="75">
                  <c:v>73.790964005862804</c:v>
                </c:pt>
                <c:pt idx="76">
                  <c:v>73.615411264774295</c:v>
                </c:pt>
                <c:pt idx="77">
                  <c:v>73.443731666697744</c:v>
                </c:pt>
                <c:pt idx="78">
                  <c:v>73.275755312940319</c:v>
                </c:pt>
                <c:pt idx="79">
                  <c:v>73.111309881184056</c:v>
                </c:pt>
                <c:pt idx="80">
                  <c:v>72.950222546779372</c:v>
                </c:pt>
                <c:pt idx="81">
                  <c:v>72.792321591803017</c:v>
                </c:pt>
                <c:pt idx="82">
                  <c:v>72.637437734542814</c:v>
                </c:pt>
                <c:pt idx="83">
                  <c:v>72.485405210921229</c:v>
                </c:pt>
                <c:pt idx="84">
                  <c:v>72.336062637693828</c:v>
                </c:pt>
                <c:pt idx="85">
                  <c:v>72.189253685240615</c:v>
                </c:pt>
                <c:pt idx="86">
                  <c:v>72.044827585553577</c:v>
                </c:pt>
                <c:pt idx="87">
                  <c:v>71.902639498725279</c:v>
                </c:pt>
                <c:pt idx="88">
                  <c:v>71.762550758947015</c:v>
                </c:pt>
                <c:pt idx="89">
                  <c:v>71.624429018791673</c:v>
                </c:pt>
                <c:pt idx="90">
                  <c:v>71.488148308430269</c:v>
                </c:pt>
                <c:pt idx="91">
                  <c:v>71.35358902443933</c:v>
                </c:pt>
                <c:pt idx="92">
                  <c:v>71.220637861016613</c:v>
                </c:pt>
                <c:pt idx="93">
                  <c:v>71.089187694741625</c:v>
                </c:pt>
                <c:pt idx="94">
                  <c:v>70.959137432496505</c:v>
                </c:pt>
                <c:pt idx="95">
                  <c:v>70.830391830799101</c:v>
                </c:pt>
                <c:pt idx="96">
                  <c:v>70.702861293584661</c:v>
                </c:pt>
                <c:pt idx="97">
                  <c:v>70.57646165439796</c:v>
                </c:pt>
                <c:pt idx="98">
                  <c:v>70.451113948013159</c:v>
                </c:pt>
                <c:pt idx="99">
                  <c:v>70.326744175671891</c:v>
                </c:pt>
                <c:pt idx="100">
                  <c:v>70.203283067412187</c:v>
                </c:pt>
                <c:pt idx="101">
                  <c:v>70.080665844338142</c:v>
                </c:pt>
                <c:pt idx="102">
                  <c:v>69.958831983145714</c:v>
                </c:pt>
                <c:pt idx="103">
                  <c:v>69.837724984760143</c:v>
                </c:pt>
                <c:pt idx="104">
                  <c:v>69.717292148549433</c:v>
                </c:pt>
                <c:pt idx="105">
                  <c:v>69.597484353246301</c:v>
                </c:pt>
                <c:pt idx="106">
                  <c:v>69.478255845430269</c:v>
                </c:pt>
                <c:pt idx="107">
                  <c:v>69.359564036186001</c:v>
                </c:pt>
                <c:pt idx="108">
                  <c:v>69.24136930635855</c:v>
                </c:pt>
                <c:pt idx="109">
                  <c:v>69.123634820661877</c:v>
                </c:pt>
                <c:pt idx="110">
                  <c:v>69.006326350764894</c:v>
                </c:pt>
                <c:pt idx="111">
                  <c:v>68.889412107369154</c:v>
                </c:pt>
                <c:pt idx="112">
                  <c:v>68.772862581204834</c:v>
                </c:pt>
                <c:pt idx="113">
                  <c:v>68.656650392802248</c:v>
                </c:pt>
                <c:pt idx="114">
                  <c:v>68.540750150840978</c:v>
                </c:pt>
                <c:pt idx="115">
                  <c:v>68.425138318837469</c:v>
                </c:pt>
                <c:pt idx="116">
                  <c:v>68.309793089900467</c:v>
                </c:pt>
                <c:pt idx="117">
                  <c:v>68.194694269263138</c:v>
                </c:pt>
                <c:pt idx="118">
                  <c:v>68.079823164283681</c:v>
                </c:pt>
                <c:pt idx="119">
                  <c:v>67.965162481601411</c:v>
                </c:pt>
                <c:pt idx="120">
                  <c:v>67.850696231128637</c:v>
                </c:pt>
                <c:pt idx="121">
                  <c:v>67.736409636561376</c:v>
                </c:pt>
                <c:pt idx="122">
                  <c:v>67.622289052095468</c:v>
                </c:pt>
                <c:pt idx="123">
                  <c:v>67.508321885040047</c:v>
                </c:pt>
                <c:pt idx="124">
                  <c:v>67.394496524029393</c:v>
                </c:pt>
                <c:pt idx="125">
                  <c:v>67.280802272542189</c:v>
                </c:pt>
                <c:pt idx="126">
                  <c:v>67.16722928744835</c:v>
                </c:pt>
                <c:pt idx="127">
                  <c:v>67.053768522311998</c:v>
                </c:pt>
                <c:pt idx="128">
                  <c:v>66.940411675189878</c:v>
                </c:pt>
                <c:pt idx="129">
                  <c:v>66.827151140673081</c:v>
                </c:pt>
                <c:pt idx="130">
                  <c:v>66.713979965927521</c:v>
                </c:pt>
                <c:pt idx="131">
                  <c:v>66.60089181049544</c:v>
                </c:pt>
                <c:pt idx="132">
                  <c:v>66.487880909623698</c:v>
                </c:pt>
                <c:pt idx="133">
                  <c:v>66.374942040887547</c:v>
                </c:pt>
                <c:pt idx="134">
                  <c:v>66.262070493877019</c:v>
                </c:pt>
                <c:pt idx="135">
                  <c:v>66.149262042709935</c:v>
                </c:pt>
                <c:pt idx="136">
                  <c:v>66.036512921127709</c:v>
                </c:pt>
                <c:pt idx="137">
                  <c:v>65.923819799919599</c:v>
                </c:pt>
                <c:pt idx="138">
                  <c:v>65.811179766406028</c:v>
                </c:pt>
                <c:pt idx="139">
                  <c:v>65.698590305692733</c:v>
                </c:pt>
                <c:pt idx="140">
                  <c:v>65.586049283385051</c:v>
                </c:pt>
                <c:pt idx="141">
                  <c:v>65.473554929425092</c:v>
                </c:pt>
                <c:pt idx="142">
                  <c:v>65.361105822686667</c:v>
                </c:pt>
                <c:pt idx="143">
                  <c:v>65.248700875931263</c:v>
                </c:pt>
                <c:pt idx="144">
                  <c:v>65.136339320698511</c:v>
                </c:pt>
                <c:pt idx="145">
                  <c:v>65.02402069167627</c:v>
                </c:pt>
                <c:pt idx="146">
                  <c:v>64.911744810071866</c:v>
                </c:pt>
                <c:pt idx="147">
                  <c:v>64.799511765490863</c:v>
                </c:pt>
                <c:pt idx="148">
                  <c:v>64.687321895827452</c:v>
                </c:pt>
                <c:pt idx="149">
                  <c:v>64.575175764684573</c:v>
                </c:pt>
                <c:pt idx="150">
                  <c:v>64.463074135878031</c:v>
                </c:pt>
                <c:pt idx="151">
                  <c:v>64.351017944641868</c:v>
                </c:pt>
                <c:pt idx="152">
                  <c:v>64.239008265245829</c:v>
                </c:pt>
                <c:pt idx="153">
                  <c:v>64.127046274863602</c:v>
                </c:pt>
                <c:pt idx="154">
                  <c:v>64.015133213694739</c:v>
                </c:pt>
                <c:pt idx="155">
                  <c:v>63.903270341541372</c:v>
                </c:pt>
                <c:pt idx="156">
                  <c:v>63.791458891270146</c:v>
                </c:pt>
                <c:pt idx="157">
                  <c:v>63.679700019841192</c:v>
                </c:pt>
                <c:pt idx="158">
                  <c:v>63.567994757848169</c:v>
                </c:pt>
                <c:pt idx="159">
                  <c:v>63.456343958768507</c:v>
                </c:pt>
                <c:pt idx="160">
                  <c:v>63.344748249353401</c:v>
                </c:pt>
                <c:pt idx="161">
                  <c:v>63.233207982768704</c:v>
                </c:pt>
                <c:pt idx="162">
                  <c:v>63.121723196209842</c:v>
                </c:pt>
                <c:pt idx="163">
                  <c:v>63.01029357473567</c:v>
                </c:pt>
                <c:pt idx="164">
                  <c:v>62.898918422982092</c:v>
                </c:pt>
                <c:pt idx="165">
                  <c:v>62.787596646218816</c:v>
                </c:pt>
                <c:pt idx="166">
                  <c:v>62.676326741903523</c:v>
                </c:pt>
                <c:pt idx="167">
                  <c:v>62.565106802478333</c:v>
                </c:pt>
                <c:pt idx="168">
                  <c:v>62.453934529668814</c:v>
                </c:pt>
                <c:pt idx="169">
                  <c:v>62.342807260015363</c:v>
                </c:pt>
                <c:pt idx="170">
                  <c:v>62.231722000832463</c:v>
                </c:pt>
                <c:pt idx="171">
                  <c:v>62.120675475291101</c:v>
                </c:pt>
                <c:pt idx="172">
                  <c:v>62.009664174894382</c:v>
                </c:pt>
                <c:pt idx="173">
                  <c:v>61.898684417297872</c:v>
                </c:pt>
                <c:pt idx="174">
                  <c:v>61.787732407236192</c:v>
                </c:pt>
                <c:pt idx="175">
                  <c:v>61.676804298267541</c:v>
                </c:pt>
                <c:pt idx="176">
                  <c:v>61.565896253133062</c:v>
                </c:pt>
                <c:pt idx="177">
                  <c:v>61.455004500735804</c:v>
                </c:pt>
                <c:pt idx="178">
                  <c:v>61.344125388048539</c:v>
                </c:pt>
                <c:pt idx="179">
                  <c:v>61.233255425631192</c:v>
                </c:pt>
                <c:pt idx="180">
                  <c:v>61.122391325844944</c:v>
                </c:pt>
                <c:pt idx="181">
                  <c:v>61.011530033258538</c:v>
                </c:pt>
                <c:pt idx="182">
                  <c:v>60.900668747126559</c:v>
                </c:pt>
                <c:pt idx="183">
                  <c:v>60.789804936157509</c:v>
                </c:pt>
                <c:pt idx="184">
                  <c:v>60.678936346067118</c:v>
                </c:pt>
                <c:pt idx="185">
                  <c:v>60.568061000622343</c:v>
                </c:pt>
                <c:pt idx="186">
                  <c:v>60.457177197023128</c:v>
                </c:pt>
                <c:pt idx="187">
                  <c:v>60.346283496545453</c:v>
                </c:pt>
                <c:pt idx="188">
                  <c:v>60.235378711390439</c:v>
                </c:pt>
                <c:pt idx="189">
                  <c:v>60.124461888657642</c:v>
                </c:pt>
                <c:pt idx="190">
                  <c:v>60.013532292299885</c:v>
                </c:pt>
                <c:pt idx="191">
                  <c:v>59.902589383830616</c:v>
                </c:pt>
                <c:pt idx="192">
                  <c:v>59.791632802454288</c:v>
                </c:pt>
                <c:pt idx="193">
                  <c:v>59.680662345183116</c:v>
                </c:pt>
                <c:pt idx="194">
                  <c:v>59.569677947396436</c:v>
                </c:pt>
                <c:pt idx="195">
                  <c:v>59.458679664197902</c:v>
                </c:pt>
                <c:pt idx="196">
                  <c:v>59.34766765283274</c:v>
                </c:pt>
                <c:pt idx="197">
                  <c:v>59.236642156345603</c:v>
                </c:pt>
                <c:pt idx="198">
                  <c:v>59.125603488589519</c:v>
                </c:pt>
                <c:pt idx="199">
                  <c:v>59.014552020638568</c:v>
                </c:pt>
                <c:pt idx="200">
                  <c:v>58.903488168609911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75.03</c:v>
                </c:pt>
                <c:pt idx="1">
                  <c:v>74.820999999999998</c:v>
                </c:pt>
                <c:pt idx="2">
                  <c:v>75.209000000000003</c:v>
                </c:pt>
                <c:pt idx="3">
                  <c:v>74.209000000000003</c:v>
                </c:pt>
                <c:pt idx="4">
                  <c:v>74.835999999999999</c:v>
                </c:pt>
                <c:pt idx="5">
                  <c:v>75.299000000000007</c:v>
                </c:pt>
                <c:pt idx="6">
                  <c:v>74.596999999999994</c:v>
                </c:pt>
                <c:pt idx="7">
                  <c:v>75.671999999999997</c:v>
                </c:pt>
                <c:pt idx="8">
                  <c:v>74.671999999999997</c:v>
                </c:pt>
                <c:pt idx="9">
                  <c:v>74.790999999999997</c:v>
                </c:pt>
                <c:pt idx="10">
                  <c:v>75.775999999999996</c:v>
                </c:pt>
                <c:pt idx="11">
                  <c:v>74.700999999999993</c:v>
                </c:pt>
                <c:pt idx="12">
                  <c:v>75.328000000000003</c:v>
                </c:pt>
                <c:pt idx="13">
                  <c:v>75.224000000000004</c:v>
                </c:pt>
                <c:pt idx="14">
                  <c:v>75.403000000000006</c:v>
                </c:pt>
                <c:pt idx="15">
                  <c:v>74.492999999999995</c:v>
                </c:pt>
                <c:pt idx="16">
                  <c:v>76.194000000000003</c:v>
                </c:pt>
                <c:pt idx="17">
                  <c:v>75.06</c:v>
                </c:pt>
                <c:pt idx="18">
                  <c:v>75.492999999999995</c:v>
                </c:pt>
                <c:pt idx="19">
                  <c:v>75.209000000000003</c:v>
                </c:pt>
                <c:pt idx="20">
                  <c:v>76.522000000000006</c:v>
                </c:pt>
                <c:pt idx="21">
                  <c:v>75.805999999999997</c:v>
                </c:pt>
                <c:pt idx="22">
                  <c:v>75.03</c:v>
                </c:pt>
                <c:pt idx="23">
                  <c:v>74.91</c:v>
                </c:pt>
                <c:pt idx="24">
                  <c:v>76.552000000000007</c:v>
                </c:pt>
                <c:pt idx="25">
                  <c:v>76.866</c:v>
                </c:pt>
                <c:pt idx="26">
                  <c:v>77.388000000000005</c:v>
                </c:pt>
                <c:pt idx="27">
                  <c:v>76.224000000000004</c:v>
                </c:pt>
                <c:pt idx="28">
                  <c:v>77.164000000000001</c:v>
                </c:pt>
                <c:pt idx="29">
                  <c:v>77.715999999999994</c:v>
                </c:pt>
                <c:pt idx="30">
                  <c:v>77</c:v>
                </c:pt>
                <c:pt idx="31">
                  <c:v>77.94</c:v>
                </c:pt>
                <c:pt idx="32">
                  <c:v>76.730999999999995</c:v>
                </c:pt>
                <c:pt idx="33">
                  <c:v>79.269000000000005</c:v>
                </c:pt>
                <c:pt idx="34">
                  <c:v>77.418000000000006</c:v>
                </c:pt>
                <c:pt idx="35">
                  <c:v>78.552000000000007</c:v>
                </c:pt>
                <c:pt idx="36">
                  <c:v>78.671999999999997</c:v>
                </c:pt>
                <c:pt idx="37">
                  <c:v>79.730999999999995</c:v>
                </c:pt>
                <c:pt idx="38">
                  <c:v>79.924999999999997</c:v>
                </c:pt>
                <c:pt idx="39">
                  <c:v>82.119</c:v>
                </c:pt>
                <c:pt idx="40">
                  <c:v>82.566999999999993</c:v>
                </c:pt>
                <c:pt idx="41">
                  <c:v>81.820999999999998</c:v>
                </c:pt>
                <c:pt idx="42">
                  <c:v>85</c:v>
                </c:pt>
                <c:pt idx="43">
                  <c:v>86.224000000000004</c:v>
                </c:pt>
                <c:pt idx="44">
                  <c:v>87.91</c:v>
                </c:pt>
                <c:pt idx="45">
                  <c:v>89.775999999999996</c:v>
                </c:pt>
                <c:pt idx="46">
                  <c:v>91.209000000000003</c:v>
                </c:pt>
                <c:pt idx="47">
                  <c:v>93.896000000000001</c:v>
                </c:pt>
                <c:pt idx="48">
                  <c:v>98.299000000000007</c:v>
                </c:pt>
                <c:pt idx="49">
                  <c:v>99.805999999999997</c:v>
                </c:pt>
                <c:pt idx="50">
                  <c:v>104.194</c:v>
                </c:pt>
                <c:pt idx="51">
                  <c:v>110.53700000000001</c:v>
                </c:pt>
                <c:pt idx="52">
                  <c:v>119.313</c:v>
                </c:pt>
                <c:pt idx="53">
                  <c:v>130.119</c:v>
                </c:pt>
                <c:pt idx="54">
                  <c:v>141.22399999999999</c:v>
                </c:pt>
                <c:pt idx="55">
                  <c:v>153.09</c:v>
                </c:pt>
                <c:pt idx="56">
                  <c:v>164.239</c:v>
                </c:pt>
                <c:pt idx="57">
                  <c:v>171.37299999999999</c:v>
                </c:pt>
                <c:pt idx="58">
                  <c:v>177.73099999999999</c:v>
                </c:pt>
                <c:pt idx="59">
                  <c:v>181.358</c:v>
                </c:pt>
                <c:pt idx="60">
                  <c:v>182.44800000000001</c:v>
                </c:pt>
                <c:pt idx="61">
                  <c:v>178.40299999999999</c:v>
                </c:pt>
                <c:pt idx="62">
                  <c:v>170</c:v>
                </c:pt>
                <c:pt idx="63">
                  <c:v>154.25399999999999</c:v>
                </c:pt>
                <c:pt idx="64">
                  <c:v>133.83600000000001</c:v>
                </c:pt>
                <c:pt idx="65">
                  <c:v>109.40300000000001</c:v>
                </c:pt>
                <c:pt idx="66">
                  <c:v>89.611999999999995</c:v>
                </c:pt>
                <c:pt idx="67">
                  <c:v>79.881</c:v>
                </c:pt>
                <c:pt idx="68">
                  <c:v>76.343000000000004</c:v>
                </c:pt>
                <c:pt idx="69">
                  <c:v>76.522000000000006</c:v>
                </c:pt>
                <c:pt idx="70">
                  <c:v>78.433000000000007</c:v>
                </c:pt>
                <c:pt idx="71">
                  <c:v>79</c:v>
                </c:pt>
                <c:pt idx="72">
                  <c:v>80.671999999999997</c:v>
                </c:pt>
                <c:pt idx="73">
                  <c:v>80.760999999999996</c:v>
                </c:pt>
                <c:pt idx="74">
                  <c:v>82.239000000000004</c:v>
                </c:pt>
                <c:pt idx="75">
                  <c:v>84.881</c:v>
                </c:pt>
                <c:pt idx="76">
                  <c:v>87.596999999999994</c:v>
                </c:pt>
                <c:pt idx="77">
                  <c:v>91.850999999999999</c:v>
                </c:pt>
                <c:pt idx="78">
                  <c:v>96.896000000000001</c:v>
                </c:pt>
                <c:pt idx="79">
                  <c:v>103.985</c:v>
                </c:pt>
                <c:pt idx="80">
                  <c:v>110.776</c:v>
                </c:pt>
                <c:pt idx="81">
                  <c:v>120.015</c:v>
                </c:pt>
                <c:pt idx="82">
                  <c:v>128.71600000000001</c:v>
                </c:pt>
                <c:pt idx="83">
                  <c:v>135.119</c:v>
                </c:pt>
                <c:pt idx="84">
                  <c:v>140.881</c:v>
                </c:pt>
                <c:pt idx="85">
                  <c:v>144.09</c:v>
                </c:pt>
                <c:pt idx="86">
                  <c:v>144.74600000000001</c:v>
                </c:pt>
                <c:pt idx="87">
                  <c:v>140.62700000000001</c:v>
                </c:pt>
                <c:pt idx="88">
                  <c:v>133.29900000000001</c:v>
                </c:pt>
                <c:pt idx="89">
                  <c:v>121.881</c:v>
                </c:pt>
                <c:pt idx="90">
                  <c:v>103.657</c:v>
                </c:pt>
                <c:pt idx="91">
                  <c:v>85.462999999999994</c:v>
                </c:pt>
                <c:pt idx="92">
                  <c:v>74.850999999999999</c:v>
                </c:pt>
                <c:pt idx="93">
                  <c:v>70.896000000000001</c:v>
                </c:pt>
                <c:pt idx="94">
                  <c:v>71.91</c:v>
                </c:pt>
                <c:pt idx="95">
                  <c:v>70.790999999999997</c:v>
                </c:pt>
                <c:pt idx="96">
                  <c:v>70.209000000000003</c:v>
                </c:pt>
                <c:pt idx="97">
                  <c:v>70.403000000000006</c:v>
                </c:pt>
                <c:pt idx="98">
                  <c:v>71.850999999999999</c:v>
                </c:pt>
                <c:pt idx="99">
                  <c:v>70.91</c:v>
                </c:pt>
                <c:pt idx="100">
                  <c:v>71.299000000000007</c:v>
                </c:pt>
                <c:pt idx="101">
                  <c:v>71.239000000000004</c:v>
                </c:pt>
                <c:pt idx="102">
                  <c:v>71.284000000000006</c:v>
                </c:pt>
                <c:pt idx="103">
                  <c:v>73.134</c:v>
                </c:pt>
                <c:pt idx="104">
                  <c:v>72.552000000000007</c:v>
                </c:pt>
                <c:pt idx="105">
                  <c:v>73</c:v>
                </c:pt>
                <c:pt idx="106">
                  <c:v>74.522000000000006</c:v>
                </c:pt>
                <c:pt idx="107">
                  <c:v>74.820999999999998</c:v>
                </c:pt>
                <c:pt idx="108">
                  <c:v>74.537000000000006</c:v>
                </c:pt>
                <c:pt idx="109">
                  <c:v>73.820999999999998</c:v>
                </c:pt>
                <c:pt idx="110">
                  <c:v>73.775999999999996</c:v>
                </c:pt>
                <c:pt idx="111">
                  <c:v>75.730999999999995</c:v>
                </c:pt>
                <c:pt idx="112">
                  <c:v>77.03</c:v>
                </c:pt>
                <c:pt idx="113">
                  <c:v>78.224000000000004</c:v>
                </c:pt>
                <c:pt idx="114">
                  <c:v>79.164000000000001</c:v>
                </c:pt>
                <c:pt idx="115">
                  <c:v>79.850999999999999</c:v>
                </c:pt>
                <c:pt idx="116">
                  <c:v>80.656999999999996</c:v>
                </c:pt>
                <c:pt idx="117">
                  <c:v>82.522000000000006</c:v>
                </c:pt>
                <c:pt idx="118">
                  <c:v>84.447999999999993</c:v>
                </c:pt>
                <c:pt idx="119">
                  <c:v>86.924999999999997</c:v>
                </c:pt>
                <c:pt idx="120">
                  <c:v>89.94</c:v>
                </c:pt>
                <c:pt idx="121">
                  <c:v>92.328000000000003</c:v>
                </c:pt>
                <c:pt idx="122">
                  <c:v>96.924999999999997</c:v>
                </c:pt>
                <c:pt idx="123">
                  <c:v>101.851</c:v>
                </c:pt>
                <c:pt idx="124">
                  <c:v>107.94</c:v>
                </c:pt>
                <c:pt idx="125">
                  <c:v>115.149</c:v>
                </c:pt>
                <c:pt idx="126">
                  <c:v>121.43300000000001</c:v>
                </c:pt>
                <c:pt idx="127">
                  <c:v>128.791</c:v>
                </c:pt>
                <c:pt idx="128">
                  <c:v>134.80600000000001</c:v>
                </c:pt>
                <c:pt idx="129">
                  <c:v>140.80600000000001</c:v>
                </c:pt>
                <c:pt idx="130">
                  <c:v>144.94</c:v>
                </c:pt>
                <c:pt idx="131">
                  <c:v>147.86600000000001</c:v>
                </c:pt>
                <c:pt idx="132">
                  <c:v>149.239</c:v>
                </c:pt>
                <c:pt idx="133">
                  <c:v>149.61199999999999</c:v>
                </c:pt>
                <c:pt idx="134">
                  <c:v>145.80600000000001</c:v>
                </c:pt>
                <c:pt idx="135">
                  <c:v>140.851</c:v>
                </c:pt>
                <c:pt idx="136">
                  <c:v>134.791</c:v>
                </c:pt>
                <c:pt idx="137">
                  <c:v>125.06</c:v>
                </c:pt>
                <c:pt idx="138">
                  <c:v>113.38800000000001</c:v>
                </c:pt>
                <c:pt idx="139">
                  <c:v>100.373</c:v>
                </c:pt>
                <c:pt idx="140">
                  <c:v>88.328000000000003</c:v>
                </c:pt>
                <c:pt idx="141">
                  <c:v>80.179000000000002</c:v>
                </c:pt>
                <c:pt idx="142">
                  <c:v>71.984999999999999</c:v>
                </c:pt>
                <c:pt idx="143">
                  <c:v>69.805999999999997</c:v>
                </c:pt>
                <c:pt idx="144">
                  <c:v>67.194000000000003</c:v>
                </c:pt>
                <c:pt idx="145">
                  <c:v>66.924999999999997</c:v>
                </c:pt>
                <c:pt idx="146">
                  <c:v>67.045000000000002</c:v>
                </c:pt>
                <c:pt idx="147">
                  <c:v>66.462999999999994</c:v>
                </c:pt>
                <c:pt idx="148">
                  <c:v>67.566999999999993</c:v>
                </c:pt>
                <c:pt idx="149">
                  <c:v>68.760999999999996</c:v>
                </c:pt>
                <c:pt idx="150">
                  <c:v>69.611999999999995</c:v>
                </c:pt>
                <c:pt idx="151">
                  <c:v>71.462999999999994</c:v>
                </c:pt>
                <c:pt idx="152">
                  <c:v>72.373000000000005</c:v>
                </c:pt>
                <c:pt idx="153">
                  <c:v>72.671999999999997</c:v>
                </c:pt>
                <c:pt idx="154">
                  <c:v>74.805999999999997</c:v>
                </c:pt>
                <c:pt idx="155">
                  <c:v>76.09</c:v>
                </c:pt>
                <c:pt idx="156">
                  <c:v>80.537000000000006</c:v>
                </c:pt>
                <c:pt idx="157">
                  <c:v>84.284000000000006</c:v>
                </c:pt>
                <c:pt idx="158">
                  <c:v>88.94</c:v>
                </c:pt>
                <c:pt idx="159">
                  <c:v>93.881</c:v>
                </c:pt>
                <c:pt idx="160">
                  <c:v>99.164000000000001</c:v>
                </c:pt>
                <c:pt idx="161">
                  <c:v>105.52200000000001</c:v>
                </c:pt>
                <c:pt idx="162">
                  <c:v>109.46299999999999</c:v>
                </c:pt>
                <c:pt idx="163">
                  <c:v>113.209</c:v>
                </c:pt>
                <c:pt idx="164">
                  <c:v>117.09</c:v>
                </c:pt>
                <c:pt idx="165">
                  <c:v>119.254</c:v>
                </c:pt>
                <c:pt idx="166">
                  <c:v>119.866</c:v>
                </c:pt>
                <c:pt idx="167">
                  <c:v>117.46299999999999</c:v>
                </c:pt>
                <c:pt idx="168">
                  <c:v>115.343</c:v>
                </c:pt>
                <c:pt idx="169">
                  <c:v>109.851</c:v>
                </c:pt>
                <c:pt idx="170">
                  <c:v>102.045</c:v>
                </c:pt>
                <c:pt idx="171">
                  <c:v>93.328000000000003</c:v>
                </c:pt>
                <c:pt idx="172">
                  <c:v>83.641999999999996</c:v>
                </c:pt>
                <c:pt idx="173">
                  <c:v>75.388000000000005</c:v>
                </c:pt>
                <c:pt idx="174">
                  <c:v>68.984999999999999</c:v>
                </c:pt>
                <c:pt idx="175">
                  <c:v>65.433000000000007</c:v>
                </c:pt>
                <c:pt idx="176">
                  <c:v>62.94</c:v>
                </c:pt>
                <c:pt idx="177">
                  <c:v>61.686999999999998</c:v>
                </c:pt>
                <c:pt idx="178">
                  <c:v>61.776000000000003</c:v>
                </c:pt>
                <c:pt idx="179">
                  <c:v>61.627000000000002</c:v>
                </c:pt>
                <c:pt idx="180">
                  <c:v>60.984999999999999</c:v>
                </c:pt>
                <c:pt idx="181">
                  <c:v>60.94</c:v>
                </c:pt>
                <c:pt idx="182">
                  <c:v>61.179000000000002</c:v>
                </c:pt>
                <c:pt idx="183">
                  <c:v>60.850999999999999</c:v>
                </c:pt>
                <c:pt idx="184">
                  <c:v>60.866</c:v>
                </c:pt>
                <c:pt idx="185">
                  <c:v>61.209000000000003</c:v>
                </c:pt>
                <c:pt idx="186">
                  <c:v>62.06</c:v>
                </c:pt>
                <c:pt idx="187">
                  <c:v>61.731000000000002</c:v>
                </c:pt>
                <c:pt idx="188">
                  <c:v>62.493000000000002</c:v>
                </c:pt>
                <c:pt idx="189">
                  <c:v>60.597000000000001</c:v>
                </c:pt>
                <c:pt idx="190">
                  <c:v>61.612000000000002</c:v>
                </c:pt>
                <c:pt idx="191">
                  <c:v>60.896000000000001</c:v>
                </c:pt>
                <c:pt idx="192">
                  <c:v>61.298999999999999</c:v>
                </c:pt>
                <c:pt idx="193">
                  <c:v>60.642000000000003</c:v>
                </c:pt>
                <c:pt idx="194">
                  <c:v>60.820999999999998</c:v>
                </c:pt>
                <c:pt idx="195">
                  <c:v>60.493000000000002</c:v>
                </c:pt>
                <c:pt idx="196">
                  <c:v>59.746000000000002</c:v>
                </c:pt>
                <c:pt idx="197">
                  <c:v>59.790999999999997</c:v>
                </c:pt>
                <c:pt idx="198">
                  <c:v>60.552</c:v>
                </c:pt>
                <c:pt idx="199">
                  <c:v>61.343000000000004</c:v>
                </c:pt>
                <c:pt idx="200">
                  <c:v>59.984999999999999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73.523081234181063</c:v>
                </c:pt>
                <c:pt idx="1">
                  <c:v>73.700418480706659</c:v>
                </c:pt>
                <c:pt idx="2">
                  <c:v>73.878366154643075</c:v>
                </c:pt>
                <c:pt idx="3">
                  <c:v>74.056928773310275</c:v>
                </c:pt>
                <c:pt idx="4">
                  <c:v>74.236106025760677</c:v>
                </c:pt>
                <c:pt idx="5">
                  <c:v>74.415891847074363</c:v>
                </c:pt>
                <c:pt idx="6">
                  <c:v>74.596273378277488</c:v>
                </c:pt>
                <c:pt idx="7">
                  <c:v>74.777229803895935</c:v>
                </c:pt>
                <c:pt idx="8">
                  <c:v>74.958731059967121</c:v>
                </c:pt>
                <c:pt idx="9">
                  <c:v>75.140736406638723</c:v>
                </c:pt>
                <c:pt idx="10">
                  <c:v>75.323192861441612</c:v>
                </c:pt>
                <c:pt idx="11">
                  <c:v>75.506033492138968</c:v>
                </c:pt>
                <c:pt idx="12">
                  <c:v>75.689175572039062</c:v>
                </c:pt>
                <c:pt idx="13">
                  <c:v>75.872518606288594</c:v>
                </c:pt>
                <c:pt idx="14">
                  <c:v>76.055942245710739</c:v>
                </c:pt>
                <c:pt idx="15">
                  <c:v>76.23930411649178</c:v>
                </c:pt>
                <c:pt idx="16">
                  <c:v>76.422437611588563</c:v>
                </c:pt>
                <c:pt idx="17">
                  <c:v>76.605149716679605</c:v>
                </c:pt>
                <c:pt idx="18">
                  <c:v>76.787218985648749</c:v>
                </c:pt>
                <c:pt idx="19">
                  <c:v>76.968393847364453</c:v>
                </c:pt>
                <c:pt idx="20">
                  <c:v>77.148391531612532</c:v>
                </c:pt>
                <c:pt idx="21">
                  <c:v>77.326898069849605</c:v>
                </c:pt>
                <c:pt idx="22">
                  <c:v>77.503570088863015</c:v>
                </c:pt>
                <c:pt idx="23">
                  <c:v>77.67803951889708</c:v>
                </c:pt>
                <c:pt idx="24">
                  <c:v>77.849922944921175</c:v>
                </c:pt>
                <c:pt idx="25">
                  <c:v>78.018838220078962</c:v>
                </c:pt>
                <c:pt idx="26">
                  <c:v>78.184432227915266</c:v>
                </c:pt>
                <c:pt idx="27">
                  <c:v>78.346425423960227</c:v>
                </c:pt>
                <c:pt idx="28">
                  <c:v>78.504681093499016</c:v>
                </c:pt>
                <c:pt idx="29">
                  <c:v>78.659310171385158</c:v>
                </c:pt>
                <c:pt idx="30">
                  <c:v>78.810825928863792</c:v>
                </c:pt>
                <c:pt idx="31">
                  <c:v>78.960366631348407</c:v>
                </c:pt>
                <c:pt idx="32">
                  <c:v>79.110007965496933</c:v>
                </c:pt>
                <c:pt idx="33">
                  <c:v>79.263189866757841</c:v>
                </c:pt>
                <c:pt idx="34">
                  <c:v>79.425283219759891</c:v>
                </c:pt>
                <c:pt idx="35">
                  <c:v>79.604319236907727</c:v>
                </c:pt>
                <c:pt idx="36">
                  <c:v>79.811896312189432</c:v>
                </c:pt>
                <c:pt idx="37">
                  <c:v>80.064263840117391</c:v>
                </c:pt>
                <c:pt idx="38">
                  <c:v>80.383558147424083</c:v>
                </c:pt>
                <c:pt idx="39">
                  <c:v>80.799131298360876</c:v>
                </c:pt>
                <c:pt idx="40">
                  <c:v>81.348869458307689</c:v>
                </c:pt>
                <c:pt idx="41">
                  <c:v>82.08034613869853</c:v>
                </c:pt>
                <c:pt idx="42">
                  <c:v>83.051602039593178</c:v>
                </c:pt>
                <c:pt idx="43">
                  <c:v>84.331295328108865</c:v>
                </c:pt>
                <c:pt idx="44">
                  <c:v>85.99793473182406</c:v>
                </c:pt>
                <c:pt idx="45">
                  <c:v>88.137905269727995</c:v>
                </c:pt>
                <c:pt idx="46">
                  <c:v>90.842035329373147</c:v>
                </c:pt>
                <c:pt idx="47">
                  <c:v>94.200544231308967</c:v>
                </c:pt>
                <c:pt idx="48">
                  <c:v>98.296356091886707</c:v>
                </c:pt>
                <c:pt idx="49">
                  <c:v>103.19696502823656</c:v>
                </c:pt>
                <c:pt idx="50">
                  <c:v>108.94527426593224</c:v>
                </c:pt>
                <c:pt idx="51">
                  <c:v>115.55008185813951</c:v>
                </c:pt>
                <c:pt idx="52">
                  <c:v>122.97711254428712</c:v>
                </c:pt>
                <c:pt idx="53">
                  <c:v>131.1416518279047</c:v>
                </c:pt>
                <c:pt idx="54">
                  <c:v>139.90382688204915</c:v>
                </c:pt>
                <c:pt idx="55">
                  <c:v>149.06692920068613</c:v>
                </c:pt>
                <c:pt idx="56">
                  <c:v>158.37550135978213</c:v>
                </c:pt>
                <c:pt idx="57">
                  <c:v>167.49510034818405</c:v>
                </c:pt>
                <c:pt idx="58">
                  <c:v>175.91779819350478</c:v>
                </c:pt>
                <c:pt idx="59">
                  <c:v>182.7032711822871</c:v>
                </c:pt>
                <c:pt idx="60">
                  <c:v>186.08743609386414</c:v>
                </c:pt>
                <c:pt idx="61">
                  <c:v>183.43754105256875</c:v>
                </c:pt>
                <c:pt idx="62">
                  <c:v>172.38410804380095</c:v>
                </c:pt>
                <c:pt idx="63">
                  <c:v>153.06946281380863</c:v>
                </c:pt>
                <c:pt idx="64">
                  <c:v>129.47318167217034</c:v>
                </c:pt>
                <c:pt idx="65">
                  <c:v>107.66100442521427</c:v>
                </c:pt>
                <c:pt idx="66">
                  <c:v>92.064983616992123</c:v>
                </c:pt>
                <c:pt idx="67">
                  <c:v>83.395818590180369</c:v>
                </c:pt>
                <c:pt idx="68">
                  <c:v>79.700673409114032</c:v>
                </c:pt>
                <c:pt idx="69">
                  <c:v>78.62496579135896</c:v>
                </c:pt>
                <c:pt idx="70">
                  <c:v>78.677035900380218</c:v>
                </c:pt>
                <c:pt idx="71">
                  <c:v>79.248665666912601</c:v>
                </c:pt>
                <c:pt idx="72">
                  <c:v>80.206935633173984</c:v>
                </c:pt>
                <c:pt idx="73">
                  <c:v>81.595505171419134</c:v>
                </c:pt>
                <c:pt idx="74">
                  <c:v>83.509252393785872</c:v>
                </c:pt>
                <c:pt idx="75">
                  <c:v>86.053762550776</c:v>
                </c:pt>
                <c:pt idx="76">
                  <c:v>89.328529702250862</c:v>
                </c:pt>
                <c:pt idx="77">
                  <c:v>93.412894320208267</c:v>
                </c:pt>
                <c:pt idx="78">
                  <c:v>98.350734649086192</c:v>
                </c:pt>
                <c:pt idx="79">
                  <c:v>104.13468863216247</c:v>
                </c:pt>
                <c:pt idx="80">
                  <c:v>110.69192947680025</c:v>
                </c:pt>
                <c:pt idx="81">
                  <c:v>117.87334660575634</c:v>
                </c:pt>
                <c:pt idx="82">
                  <c:v>125.44396276077657</c:v>
                </c:pt>
                <c:pt idx="83">
                  <c:v>133.0551337139012</c:v>
                </c:pt>
                <c:pt idx="84">
                  <c:v>140.1383244173816</c:v>
                </c:pt>
                <c:pt idx="85">
                  <c:v>145.64462829318316</c:v>
                </c:pt>
                <c:pt idx="86">
                  <c:v>147.75336044911319</c:v>
                </c:pt>
                <c:pt idx="87">
                  <c:v>144.16043584810424</c:v>
                </c:pt>
                <c:pt idx="88">
                  <c:v>133.58064697351651</c:v>
                </c:pt>
                <c:pt idx="89">
                  <c:v>117.6354678763752</c:v>
                </c:pt>
                <c:pt idx="90">
                  <c:v>100.77164849124117</c:v>
                </c:pt>
                <c:pt idx="91">
                  <c:v>87.472662375872005</c:v>
                </c:pt>
                <c:pt idx="92">
                  <c:v>79.491434010890003</c:v>
                </c:pt>
                <c:pt idx="93">
                  <c:v>75.794910343085675</c:v>
                </c:pt>
                <c:pt idx="94">
                  <c:v>74.433111895493141</c:v>
                </c:pt>
                <c:pt idx="95">
                  <c:v>73.987889540958193</c:v>
                </c:pt>
                <c:pt idx="96">
                  <c:v>73.809787834912939</c:v>
                </c:pt>
                <c:pt idx="97">
                  <c:v>73.691752746817016</c:v>
                </c:pt>
                <c:pt idx="98">
                  <c:v>73.58648712782535</c:v>
                </c:pt>
                <c:pt idx="99">
                  <c:v>73.486945039441935</c:v>
                </c:pt>
                <c:pt idx="100">
                  <c:v>73.393785526724571</c:v>
                </c:pt>
                <c:pt idx="101">
                  <c:v>73.309297254285212</c:v>
                </c:pt>
                <c:pt idx="102">
                  <c:v>73.236742849907642</c:v>
                </c:pt>
                <c:pt idx="103">
                  <c:v>73.180523802560018</c:v>
                </c:pt>
                <c:pt idx="104">
                  <c:v>73.1464738619743</c:v>
                </c:pt>
                <c:pt idx="105">
                  <c:v>73.142204392516177</c:v>
                </c:pt>
                <c:pt idx="106">
                  <c:v>73.177489513553653</c:v>
                </c:pt>
                <c:pt idx="107">
                  <c:v>73.264678148707134</c:v>
                </c:pt>
                <c:pt idx="108">
                  <c:v>73.419112631583516</c:v>
                </c:pt>
                <c:pt idx="109">
                  <c:v>73.659524497724192</c:v>
                </c:pt>
                <c:pt idx="110">
                  <c:v>74.00836836713367</c:v>
                </c:pt>
                <c:pt idx="111">
                  <c:v>74.492045233357061</c:v>
                </c:pt>
                <c:pt idx="112">
                  <c:v>75.140958162182173</c:v>
                </c:pt>
                <c:pt idx="113">
                  <c:v>75.989337772615301</c:v>
                </c:pt>
                <c:pt idx="114">
                  <c:v>77.074773507057969</c:v>
                </c:pt>
                <c:pt idx="115">
                  <c:v>78.437391200612595</c:v>
                </c:pt>
                <c:pt idx="116">
                  <c:v>80.11862924694789</c:v>
                </c:pt>
                <c:pt idx="117">
                  <c:v>82.15958570510881</c:v>
                </c:pt>
                <c:pt idx="118">
                  <c:v>84.598937260072262</c:v>
                </c:pt>
                <c:pt idx="119">
                  <c:v>87.47046731680291</c:v>
                </c:pt>
                <c:pt idx="120">
                  <c:v>90.800282649987849</c:v>
                </c:pt>
                <c:pt idx="121">
                  <c:v>94.603841947326572</c:v>
                </c:pt>
                <c:pt idx="122">
                  <c:v>98.882957023089588</c:v>
                </c:pt>
                <c:pt idx="123">
                  <c:v>103.62293867841562</c:v>
                </c:pt>
                <c:pt idx="124">
                  <c:v>108.78999417586803</c:v>
                </c:pt>
                <c:pt idx="125">
                  <c:v>114.32872778110959</c:v>
                </c:pt>
                <c:pt idx="126">
                  <c:v>120.15894523426778</c:v>
                </c:pt>
                <c:pt idx="127">
                  <c:v>126.16970646863449</c:v>
                </c:pt>
                <c:pt idx="128">
                  <c:v>132.20688185100562</c:v>
                </c:pt>
                <c:pt idx="129">
                  <c:v>138.04969421855904</c:v>
                </c:pt>
                <c:pt idx="130">
                  <c:v>143.37501661378283</c:v>
                </c:pt>
                <c:pt idx="131">
                  <c:v>147.71925170284942</c:v>
                </c:pt>
                <c:pt idx="132">
                  <c:v>150.46596684586714</c:v>
                </c:pt>
                <c:pt idx="133">
                  <c:v>150.90215188342552</c:v>
                </c:pt>
                <c:pt idx="134">
                  <c:v>148.37603967119608</c:v>
                </c:pt>
                <c:pt idx="135">
                  <c:v>142.53973083246245</c:v>
                </c:pt>
                <c:pt idx="136">
                  <c:v>133.58603221422283</c:v>
                </c:pt>
                <c:pt idx="137">
                  <c:v>122.34407529520651</c:v>
                </c:pt>
                <c:pt idx="138">
                  <c:v>110.13748452010789</c:v>
                </c:pt>
                <c:pt idx="139">
                  <c:v>98.430849135513711</c:v>
                </c:pt>
                <c:pt idx="140">
                  <c:v>88.417895824504114</c:v>
                </c:pt>
                <c:pt idx="141">
                  <c:v>80.741482388642225</c:v>
                </c:pt>
                <c:pt idx="142">
                  <c:v>75.452088428424403</c:v>
                </c:pt>
                <c:pt idx="143">
                  <c:v>72.17363381920643</c:v>
                </c:pt>
                <c:pt idx="144">
                  <c:v>70.352496386483651</c:v>
                </c:pt>
                <c:pt idx="145">
                  <c:v>69.465640035329756</c:v>
                </c:pt>
                <c:pt idx="146">
                  <c:v>69.128538172893016</c:v>
                </c:pt>
                <c:pt idx="147">
                  <c:v>69.111933096174567</c:v>
                </c:pt>
                <c:pt idx="148">
                  <c:v>69.309164615177806</c:v>
                </c:pt>
                <c:pt idx="149">
                  <c:v>69.692643593889301</c:v>
                </c:pt>
                <c:pt idx="150">
                  <c:v>70.279553292293983</c:v>
                </c:pt>
                <c:pt idx="151">
                  <c:v>71.110793916724603</c:v>
                </c:pt>
                <c:pt idx="152">
                  <c:v>72.23957773664732</c:v>
                </c:pt>
                <c:pt idx="153">
                  <c:v>73.724897180201552</c:v>
                </c:pt>
                <c:pt idx="154">
                  <c:v>75.626509984555753</c:v>
                </c:pt>
                <c:pt idx="155">
                  <c:v>77.999727318837643</c:v>
                </c:pt>
                <c:pt idx="156">
                  <c:v>80.889388020548836</c:v>
                </c:pt>
                <c:pt idx="157">
                  <c:v>84.32295876561021</c:v>
                </c:pt>
                <c:pt idx="158">
                  <c:v>88.302817148901795</c:v>
                </c:pt>
                <c:pt idx="159">
                  <c:v>92.797399393016576</c:v>
                </c:pt>
                <c:pt idx="160">
                  <c:v>97.729916138582809</c:v>
                </c:pt>
                <c:pt idx="161">
                  <c:v>102.96205423511704</c:v>
                </c:pt>
                <c:pt idx="162">
                  <c:v>108.26997139883636</c:v>
                </c:pt>
                <c:pt idx="163">
                  <c:v>113.3139768415196</c:v>
                </c:pt>
                <c:pt idx="164">
                  <c:v>117.61436349332382</c:v>
                </c:pt>
                <c:pt idx="165">
                  <c:v>120.56150326780948</c:v>
                </c:pt>
                <c:pt idx="166">
                  <c:v>121.49602000835853</c:v>
                </c:pt>
                <c:pt idx="167">
                  <c:v>119.87583843370396</c:v>
                </c:pt>
                <c:pt idx="168">
                  <c:v>115.49427005193641</c:v>
                </c:pt>
                <c:pt idx="169">
                  <c:v>108.65246493239978</c:v>
                </c:pt>
                <c:pt idx="170">
                  <c:v>100.17301770221115</c:v>
                </c:pt>
                <c:pt idx="171">
                  <c:v>91.205468347075495</c:v>
                </c:pt>
                <c:pt idx="172">
                  <c:v>82.891879007514262</c:v>
                </c:pt>
                <c:pt idx="173">
                  <c:v>76.048325771009246</c:v>
                </c:pt>
                <c:pt idx="174">
                  <c:v>71.006331832619381</c:v>
                </c:pt>
                <c:pt idx="175">
                  <c:v>67.656850951720784</c:v>
                </c:pt>
                <c:pt idx="176">
                  <c:v>65.62819447641661</c:v>
                </c:pt>
                <c:pt idx="177">
                  <c:v>64.483542517959989</c:v>
                </c:pt>
                <c:pt idx="178">
                  <c:v>63.854513824630423</c:v>
                </c:pt>
                <c:pt idx="179">
                  <c:v>63.490096551632782</c:v>
                </c:pt>
                <c:pt idx="180">
                  <c:v>63.245997898409016</c:v>
                </c:pt>
                <c:pt idx="181">
                  <c:v>63.050778173296578</c:v>
                </c:pt>
                <c:pt idx="182">
                  <c:v>62.873633498056542</c:v>
                </c:pt>
                <c:pt idx="183">
                  <c:v>62.702935867344344</c:v>
                </c:pt>
                <c:pt idx="184">
                  <c:v>62.534849642860173</c:v>
                </c:pt>
                <c:pt idx="185">
                  <c:v>62.36829053774526</c:v>
                </c:pt>
                <c:pt idx="186">
                  <c:v>62.203018401477671</c:v>
                </c:pt>
                <c:pt idx="187">
                  <c:v>62.03901278008636</c:v>
                </c:pt>
                <c:pt idx="188">
                  <c:v>61.876294974880118</c:v>
                </c:pt>
                <c:pt idx="189">
                  <c:v>61.714884270426751</c:v>
                </c:pt>
                <c:pt idx="190">
                  <c:v>61.554789321546238</c:v>
                </c:pt>
                <c:pt idx="191">
                  <c:v>61.396007633271083</c:v>
                </c:pt>
                <c:pt idx="192">
                  <c:v>61.238526673323825</c:v>
                </c:pt>
                <c:pt idx="193">
                  <c:v>61.082325245510937</c:v>
                </c:pt>
                <c:pt idx="194">
                  <c:v>60.927374850237754</c:v>
                </c:pt>
                <c:pt idx="195">
                  <c:v>60.773640970449584</c:v>
                </c:pt>
                <c:pt idx="196">
                  <c:v>60.621084261841787</c:v>
                </c:pt>
                <c:pt idx="197">
                  <c:v>60.469661636987823</c:v>
                </c:pt>
                <c:pt idx="198">
                  <c:v>60.31932723862591</c:v>
                </c:pt>
                <c:pt idx="199">
                  <c:v>60.1700333014482</c:v>
                </c:pt>
                <c:pt idx="200">
                  <c:v>60.021730904899933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73.523081234178974</c:v>
                </c:pt>
                <c:pt idx="1">
                  <c:v>73.700418480701046</c:v>
                </c:pt>
                <c:pt idx="2">
                  <c:v>73.87836615462821</c:v>
                </c:pt>
                <c:pt idx="3">
                  <c:v>74.056928773271508</c:v>
                </c:pt>
                <c:pt idx="4">
                  <c:v>74.236106025661101</c:v>
                </c:pt>
                <c:pt idx="5">
                  <c:v>74.415891846822618</c:v>
                </c:pt>
                <c:pt idx="6">
                  <c:v>74.596273377650903</c:v>
                </c:pt>
                <c:pt idx="7">
                  <c:v>74.777229802360736</c:v>
                </c:pt>
                <c:pt idx="8">
                  <c:v>74.958731056264327</c:v>
                </c:pt>
                <c:pt idx="9">
                  <c:v>75.140736397847036</c:v>
                </c:pt>
                <c:pt idx="10">
                  <c:v>75.323192840892503</c:v>
                </c:pt>
                <c:pt idx="11">
                  <c:v>75.506033444857366</c:v>
                </c:pt>
                <c:pt idx="12">
                  <c:v>75.689175464943872</c:v>
                </c:pt>
                <c:pt idx="13">
                  <c:v>75.872518367493058</c:v>
                </c:pt>
                <c:pt idx="14">
                  <c:v>76.055941721554291</c:v>
                </c:pt>
                <c:pt idx="15">
                  <c:v>76.239302983898085</c:v>
                </c:pt>
                <c:pt idx="16">
                  <c:v>76.422435202427579</c:v>
                </c:pt>
                <c:pt idx="17">
                  <c:v>76.605144671972198</c:v>
                </c:pt>
                <c:pt idx="18">
                  <c:v>76.787208586815311</c:v>
                </c:pt>
                <c:pt idx="19">
                  <c:v>76.968372745941622</c:v>
                </c:pt>
                <c:pt idx="20">
                  <c:v>77.148349379694949</c:v>
                </c:pt>
                <c:pt idx="21">
                  <c:v>77.326815179988714</c:v>
                </c:pt>
                <c:pt idx="22">
                  <c:v>77.503409629906571</c:v>
                </c:pt>
                <c:pt idx="23">
                  <c:v>77.677733741771192</c:v>
                </c:pt>
                <c:pt idx="24">
                  <c:v>77.849349324633053</c:v>
                </c:pt>
                <c:pt idx="25">
                  <c:v>78.017778911497416</c:v>
                </c:pt>
                <c:pt idx="26">
                  <c:v>78.182506482130051</c:v>
                </c:pt>
                <c:pt idx="27">
                  <c:v>78.342979117456011</c:v>
                </c:pt>
                <c:pt idx="28">
                  <c:v>78.498609714814606</c:v>
                </c:pt>
                <c:pt idx="29">
                  <c:v>78.648780878127681</c:v>
                </c:pt>
                <c:pt idx="30">
                  <c:v>78.792850072055401</c:v>
                </c:pt>
                <c:pt idx="31">
                  <c:v>78.930156093555865</c:v>
                </c:pt>
                <c:pt idx="32">
                  <c:v>79.060026867666636</c:v>
                </c:pt>
                <c:pt idx="33">
                  <c:v>79.181788517405764</c:v>
                </c:pt>
                <c:pt idx="34">
                  <c:v>79.294775592119493</c:v>
                </c:pt>
                <c:pt idx="35">
                  <c:v>79.398342267253781</c:v>
                </c:pt>
                <c:pt idx="36">
                  <c:v>79.491874255462548</c:v>
                </c:pt>
                <c:pt idx="37">
                  <c:v>79.574801099303485</c:v>
                </c:pt>
                <c:pt idx="38">
                  <c:v>79.646608455366774</c:v>
                </c:pt>
                <c:pt idx="39">
                  <c:v>79.706849934620905</c:v>
                </c:pt>
                <c:pt idx="40">
                  <c:v>79.755158039739271</c:v>
                </c:pt>
                <c:pt idx="41">
                  <c:v>79.791253741770774</c:v>
                </c:pt>
                <c:pt idx="42">
                  <c:v>79.8149542685196</c:v>
                </c:pt>
                <c:pt idx="43">
                  <c:v>79.826178735820818</c:v>
                </c:pt>
                <c:pt idx="44">
                  <c:v>79.82495133826923</c:v>
                </c:pt>
                <c:pt idx="45">
                  <c:v>79.811401922934166</c:v>
                </c:pt>
                <c:pt idx="46">
                  <c:v>79.785763890897215</c:v>
                </c:pt>
                <c:pt idx="47">
                  <c:v>79.748369498189689</c:v>
                </c:pt>
                <c:pt idx="48">
                  <c:v>79.699642750289655</c:v>
                </c:pt>
                <c:pt idx="49">
                  <c:v>79.640090193546882</c:v>
                </c:pt>
                <c:pt idx="50">
                  <c:v>79.570289994885044</c:v>
                </c:pt>
                <c:pt idx="51">
                  <c:v>79.49087976222107</c:v>
                </c:pt>
                <c:pt idx="52">
                  <c:v>79.402543589266926</c:v>
                </c:pt>
                <c:pt idx="53">
                  <c:v>79.305998809591344</c:v>
                </c:pt>
                <c:pt idx="54">
                  <c:v>79.201982918481235</c:v>
                </c:pt>
                <c:pt idx="55">
                  <c:v>79.091241071813357</c:v>
                </c:pt>
                <c:pt idx="56">
                  <c:v>78.974514504777915</c:v>
                </c:pt>
                <c:pt idx="57">
                  <c:v>78.852530136468317</c:v>
                </c:pt>
                <c:pt idx="58">
                  <c:v>78.725991545542541</c:v>
                </c:pt>
                <c:pt idx="59">
                  <c:v>78.595571423158248</c:v>
                </c:pt>
                <c:pt idx="60">
                  <c:v>78.461905536859447</c:v>
                </c:pt>
                <c:pt idx="61">
                  <c:v>78.325588176409411</c:v>
                </c:pt>
                <c:pt idx="62">
                  <c:v>78.187169001718431</c:v>
                </c:pt>
                <c:pt idx="63">
                  <c:v>78.047151174768345</c:v>
                </c:pt>
                <c:pt idx="64">
                  <c:v>77.905990631509567</c:v>
                </c:pt>
                <c:pt idx="65">
                  <c:v>77.764096335049075</c:v>
                </c:pt>
                <c:pt idx="66">
                  <c:v>77.621831346495199</c:v>
                </c:pt>
                <c:pt idx="67">
                  <c:v>77.479514552753002</c:v>
                </c:pt>
                <c:pt idx="68">
                  <c:v>77.337422899480003</c:v>
                </c:pt>
                <c:pt idx="69">
                  <c:v>77.195793990526312</c:v>
                </c:pt>
                <c:pt idx="70">
                  <c:v>77.054828930889144</c:v>
                </c:pt>
                <c:pt idx="71">
                  <c:v>76.914695307169794</c:v>
                </c:pt>
                <c:pt idx="72">
                  <c:v>76.775530216653166</c:v>
                </c:pt>
                <c:pt idx="73">
                  <c:v>76.637443272636673</c:v>
                </c:pt>
                <c:pt idx="74">
                  <c:v>76.50051952895528</c:v>
                </c:pt>
                <c:pt idx="75">
                  <c:v>76.364822280431724</c:v>
                </c:pt>
                <c:pt idx="76">
                  <c:v>76.230395708045677</c:v>
                </c:pt>
                <c:pt idx="77">
                  <c:v>76.097267347913927</c:v>
                </c:pt>
                <c:pt idx="78">
                  <c:v>75.965450371752056</c:v>
                </c:pt>
                <c:pt idx="79">
                  <c:v>75.834945673459643</c:v>
                </c:pt>
                <c:pt idx="80">
                  <c:v>75.705743761988671</c:v>
                </c:pt>
                <c:pt idx="81">
                  <c:v>75.577826464891203</c:v>
                </c:pt>
                <c:pt idx="82">
                  <c:v>75.451168450078285</c:v>
                </c:pt>
                <c:pt idx="83">
                  <c:v>75.325738575530309</c:v>
                </c:pt>
                <c:pt idx="84">
                  <c:v>75.201501078144261</c:v>
                </c:pt>
                <c:pt idx="85">
                  <c:v>75.078416613732685</c:v>
                </c:pt>
                <c:pt idx="86">
                  <c:v>74.956443160531734</c:v>
                </c:pt>
                <c:pt idx="87">
                  <c:v>74.835536798545547</c:v>
                </c:pt>
                <c:pt idx="88">
                  <c:v>74.715652376743279</c:v>
                </c:pt>
                <c:pt idx="89">
                  <c:v>74.596744079614012</c:v>
                </c:pt>
                <c:pt idx="90">
                  <c:v>74.478765903935738</c:v>
                </c:pt>
                <c:pt idx="91">
                  <c:v>74.361672055879552</c:v>
                </c:pt>
                <c:pt idx="92">
                  <c:v>74.245417277788007</c:v>
                </c:pt>
                <c:pt idx="93">
                  <c:v>74.129957113169382</c:v>
                </c:pt>
                <c:pt idx="94">
                  <c:v>74.015248117658103</c:v>
                </c:pt>
                <c:pt idx="95">
                  <c:v>73.901248022925273</c:v>
                </c:pt>
                <c:pt idx="96">
                  <c:v>73.787915859790857</c:v>
                </c:pt>
                <c:pt idx="97">
                  <c:v>73.675212046099276</c:v>
                </c:pt>
                <c:pt idx="98">
                  <c:v>73.563098444279234</c:v>
                </c:pt>
                <c:pt idx="99">
                  <c:v>73.451538392913235</c:v>
                </c:pt>
                <c:pt idx="100">
                  <c:v>73.340496716100205</c:v>
                </c:pt>
                <c:pt idx="101">
                  <c:v>73.229939713897153</c:v>
                </c:pt>
                <c:pt idx="102">
                  <c:v>73.119835136676414</c:v>
                </c:pt>
                <c:pt idx="103">
                  <c:v>73.010152145828656</c:v>
                </c:pt>
                <c:pt idx="104">
                  <c:v>72.90086126287521</c:v>
                </c:pt>
                <c:pt idx="105">
                  <c:v>72.791934308725033</c:v>
                </c:pt>
                <c:pt idx="106">
                  <c:v>72.683344334516192</c:v>
                </c:pt>
                <c:pt idx="107">
                  <c:v>72.575065545218251</c:v>
                </c:pt>
                <c:pt idx="108">
                  <c:v>72.467073216935503</c:v>
                </c:pt>
                <c:pt idx="109">
                  <c:v>72.359343608639293</c:v>
                </c:pt>
                <c:pt idx="110">
                  <c:v>72.251853868869318</c:v>
                </c:pt>
                <c:pt idx="111">
                  <c:v>72.144581937773822</c:v>
                </c:pt>
                <c:pt idx="112">
                  <c:v>72.037506444707631</c:v>
                </c:pt>
                <c:pt idx="113">
                  <c:v>71.930606601471595</c:v>
                </c:pt>
                <c:pt idx="114">
                  <c:v>71.823862091154865</c:v>
                </c:pt>
                <c:pt idx="115">
                  <c:v>71.717252952435544</c:v>
                </c:pt>
                <c:pt idx="116">
                  <c:v>71.610759459097579</c:v>
                </c:pt>
                <c:pt idx="117">
                  <c:v>71.504361994440515</c:v>
                </c:pt>
                <c:pt idx="118">
                  <c:v>71.398040920185579</c:v>
                </c:pt>
                <c:pt idx="119">
                  <c:v>71.291776439423572</c:v>
                </c:pt>
                <c:pt idx="120">
                  <c:v>71.185548453103252</c:v>
                </c:pt>
                <c:pt idx="121">
                  <c:v>71.079336409528352</c:v>
                </c:pt>
                <c:pt idx="122">
                  <c:v>70.97311914631571</c:v>
                </c:pt>
                <c:pt idx="123">
                  <c:v>70.866874724272094</c:v>
                </c:pt>
                <c:pt idx="124">
                  <c:v>70.760580252674345</c:v>
                </c:pt>
                <c:pt idx="125">
                  <c:v>70.654211705490752</c:v>
                </c:pt>
                <c:pt idx="126">
                  <c:v>70.547743728168086</c:v>
                </c:pt>
                <c:pt idx="127">
                  <c:v>70.441149434731742</c:v>
                </c:pt>
                <c:pt idx="128">
                  <c:v>70.334400195114938</c:v>
                </c:pt>
                <c:pt idx="129">
                  <c:v>70.227465412854656</c:v>
                </c:pt>
                <c:pt idx="130">
                  <c:v>70.120312293573804</c:v>
                </c:pt>
                <c:pt idx="131">
                  <c:v>70.012905605025793</c:v>
                </c:pt>
                <c:pt idx="132">
                  <c:v>69.905207429913077</c:v>
                </c:pt>
                <c:pt idx="133">
                  <c:v>69.797176913224035</c:v>
                </c:pt>
                <c:pt idx="134">
                  <c:v>69.688770006466854</c:v>
                </c:pt>
                <c:pt idx="135">
                  <c:v>69.579939211932668</c:v>
                </c:pt>
                <c:pt idx="136">
                  <c:v>69.470633330995298</c:v>
                </c:pt>
                <c:pt idx="137">
                  <c:v>69.360797221465063</c:v>
                </c:pt>
                <c:pt idx="138">
                  <c:v>69.25037157015737</c:v>
                </c:pt>
                <c:pt idx="139">
                  <c:v>69.139292688111667</c:v>
                </c:pt>
                <c:pt idx="140">
                  <c:v>69.027492337292955</c:v>
                </c:pt>
                <c:pt idx="141">
                  <c:v>68.91489759910219</c:v>
                </c:pt>
                <c:pt idx="142">
                  <c:v>68.801430796578089</c:v>
                </c:pt>
                <c:pt idx="143">
                  <c:v>68.687009483740965</c:v>
                </c:pt>
                <c:pt idx="144">
                  <c:v>68.571546517028878</c:v>
                </c:pt>
                <c:pt idx="145">
                  <c:v>68.454950225119234</c:v>
                </c:pt>
                <c:pt idx="146">
                  <c:v>68.337124694482881</c:v>
                </c:pt>
                <c:pt idx="147">
                  <c:v>68.217970188638617</c:v>
                </c:pt>
                <c:pt idx="148">
                  <c:v>68.097383719084419</c:v>
                </c:pt>
                <c:pt idx="149">
                  <c:v>67.975259785079587</c:v>
                </c:pt>
                <c:pt idx="150">
                  <c:v>67.851491297627987</c:v>
                </c:pt>
                <c:pt idx="151">
                  <c:v>67.725970699952271</c:v>
                </c:pt>
                <c:pt idx="152">
                  <c:v>67.598591292257666</c:v>
                </c:pt>
                <c:pt idx="153">
                  <c:v>67.469248762507704</c:v>
                </c:pt>
                <c:pt idx="154">
                  <c:v>67.337842917192461</c:v>
                </c:pt>
                <c:pt idx="155">
                  <c:v>67.204279596686035</c:v>
                </c:pt>
                <c:pt idx="156">
                  <c:v>67.068472748931512</c:v>
                </c:pt>
                <c:pt idx="157">
                  <c:v>66.930346623195163</c:v>
                </c:pt>
                <c:pt idx="158">
                  <c:v>66.789838033030676</c:v>
                </c:pt>
                <c:pt idx="159">
                  <c:v>66.646898625124138</c:v>
                </c:pt>
                <c:pt idx="160">
                  <c:v>66.501497079272212</c:v>
                </c:pt>
                <c:pt idx="161">
                  <c:v>66.353621155440621</c:v>
                </c:pt>
                <c:pt idx="162">
                  <c:v>66.203279497787932</c:v>
                </c:pt>
                <c:pt idx="163">
                  <c:v>66.050503103806278</c:v>
                </c:pt>
                <c:pt idx="164">
                  <c:v>65.895346370244098</c:v>
                </c:pt>
                <c:pt idx="165">
                  <c:v>65.737887636845684</c:v>
                </c:pt>
                <c:pt idx="166">
                  <c:v>65.578229164333152</c:v>
                </c:pt>
                <c:pt idx="167">
                  <c:v>65.416496504101701</c:v>
                </c:pt>
                <c:pt idx="168">
                  <c:v>65.25283724283976</c:v>
                </c:pt>
                <c:pt idx="169">
                  <c:v>65.08741913421035</c:v>
                </c:pt>
                <c:pt idx="170">
                  <c:v>64.920427659866519</c:v>
                </c:pt>
                <c:pt idx="171">
                  <c:v>64.75206309117749</c:v>
                </c:pt>
                <c:pt idx="172">
                  <c:v>64.58253714881603</c:v>
                </c:pt>
                <c:pt idx="173">
                  <c:v>64.412069377720456</c:v>
                </c:pt>
                <c:pt idx="174">
                  <c:v>64.240883368260086</c:v>
                </c:pt>
                <c:pt idx="175">
                  <c:v>64.069202959707766</c:v>
                </c:pt>
                <c:pt idx="176">
                  <c:v>63.897248559110892</c:v>
                </c:pt>
                <c:pt idx="177">
                  <c:v>63.725233697863857</c:v>
                </c:pt>
                <c:pt idx="178">
                  <c:v>63.553361930904231</c:v>
                </c:pt>
                <c:pt idx="179">
                  <c:v>63.381824161171899</c:v>
                </c:pt>
                <c:pt idx="180">
                  <c:v>63.210796446764995</c:v>
                </c:pt>
                <c:pt idx="181">
                  <c:v>63.040438322139579</c:v>
                </c:pt>
                <c:pt idx="182">
                  <c:v>62.870891639619238</c:v>
                </c:pt>
                <c:pt idx="183">
                  <c:v>62.702279914974071</c:v>
                </c:pt>
                <c:pt idx="184">
                  <c:v>62.5347081420392</c:v>
                </c:pt>
                <c:pt idx="185">
                  <c:v>62.368263026944916</c:v>
                </c:pt>
                <c:pt idx="186">
                  <c:v>62.203013582749612</c:v>
                </c:pt>
                <c:pt idx="187">
                  <c:v>62.039012019938824</c:v>
                </c:pt>
                <c:pt idx="188">
                  <c:v>61.876294866918101</c:v>
                </c:pt>
                <c:pt idx="189">
                  <c:v>61.714884256624821</c:v>
                </c:pt>
                <c:pt idx="190">
                  <c:v>61.554789319958402</c:v>
                </c:pt>
                <c:pt idx="191">
                  <c:v>61.396007633106727</c:v>
                </c:pt>
                <c:pt idx="192">
                  <c:v>61.23852667330852</c:v>
                </c:pt>
                <c:pt idx="193">
                  <c:v>61.082325245509658</c:v>
                </c:pt>
                <c:pt idx="194">
                  <c:v>60.927374850237655</c:v>
                </c:pt>
                <c:pt idx="195">
                  <c:v>60.773640970449577</c:v>
                </c:pt>
                <c:pt idx="196">
                  <c:v>60.621084261841787</c:v>
                </c:pt>
                <c:pt idx="197">
                  <c:v>60.469661636987823</c:v>
                </c:pt>
                <c:pt idx="198">
                  <c:v>60.31932723862591</c:v>
                </c:pt>
                <c:pt idx="199">
                  <c:v>60.1700333014482</c:v>
                </c:pt>
                <c:pt idx="200">
                  <c:v>60.021730904899933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0.88345825562021929</c:v>
                  </c:pt>
                  <c:pt idx="1">
                    <c:v>1.9697948763432622</c:v>
                  </c:pt>
                  <c:pt idx="2">
                    <c:v>5.508979829026317</c:v>
                  </c:pt>
                  <c:pt idx="3">
                    <c:v>1.7805851886205262</c:v>
                  </c:pt>
                  <c:pt idx="4">
                    <c:v>6.3757567902920522</c:v>
                  </c:pt>
                  <c:pt idx="5">
                    <c:v>4.3073443668839513</c:v>
                  </c:pt>
                  <c:pt idx="6">
                    <c:v>1.3738044801028197</c:v>
                  </c:pt>
                  <c:pt idx="7">
                    <c:v>1.978267456557351</c:v>
                  </c:pt>
                  <c:pt idx="8">
                    <c:v>4.0147456810903748</c:v>
                  </c:pt>
                  <c:pt idx="9">
                    <c:v>5.8626952580745986</c:v>
                  </c:pt>
                  <c:pt idx="10">
                    <c:v>4.5375876816257819</c:v>
                  </c:pt>
                  <c:pt idx="11">
                    <c:v>4.3991236290598321</c:v>
                  </c:pt>
                  <c:pt idx="12">
                    <c:v>2.4496355030117769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0.88345825562021929</c:v>
                  </c:pt>
                  <c:pt idx="1">
                    <c:v>1.9697948763432622</c:v>
                  </c:pt>
                  <c:pt idx="2">
                    <c:v>5.508979829026317</c:v>
                  </c:pt>
                  <c:pt idx="3">
                    <c:v>1.7805851886205262</c:v>
                  </c:pt>
                  <c:pt idx="4">
                    <c:v>6.3757567902920522</c:v>
                  </c:pt>
                  <c:pt idx="5">
                    <c:v>4.3073443668839513</c:v>
                  </c:pt>
                  <c:pt idx="6">
                    <c:v>1.3738044801028197</c:v>
                  </c:pt>
                  <c:pt idx="7">
                    <c:v>1.978267456557351</c:v>
                  </c:pt>
                  <c:pt idx="8">
                    <c:v>4.0147456810903748</c:v>
                  </c:pt>
                  <c:pt idx="9">
                    <c:v>5.8626952580745986</c:v>
                  </c:pt>
                  <c:pt idx="10">
                    <c:v>4.5375876816257819</c:v>
                  </c:pt>
                  <c:pt idx="11">
                    <c:v>4.3991236290598321</c:v>
                  </c:pt>
                  <c:pt idx="12">
                    <c:v>2.4496355030117769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0.98291259402389131</c:v>
                </c:pt>
                <c:pt idx="1">
                  <c:v>35.132203813642256</c:v>
                </c:pt>
                <c:pt idx="2">
                  <c:v>36.804333614777157</c:v>
                </c:pt>
                <c:pt idx="3">
                  <c:v>54.438308343437747</c:v>
                </c:pt>
                <c:pt idx="4">
                  <c:v>63.238828152594529</c:v>
                </c:pt>
                <c:pt idx="5">
                  <c:v>75.87897539588856</c:v>
                </c:pt>
                <c:pt idx="6">
                  <c:v>85.109195479651106</c:v>
                </c:pt>
                <c:pt idx="7">
                  <c:v>102.51535716222401</c:v>
                </c:pt>
                <c:pt idx="8">
                  <c:v>102.40938083520072</c:v>
                </c:pt>
                <c:pt idx="9">
                  <c:v>130.00349933551445</c:v>
                </c:pt>
                <c:pt idx="10">
                  <c:v>126.25634621997797</c:v>
                </c:pt>
                <c:pt idx="11">
                  <c:v>134.67263301033194</c:v>
                </c:pt>
                <c:pt idx="12">
                  <c:v>148.89996905906716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0.98291259402389131</c:v>
                </c:pt>
                <c:pt idx="1">
                  <c:v>35.132203813642256</c:v>
                </c:pt>
                <c:pt idx="2">
                  <c:v>36.804333614777157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4.4172912781010964E-4</c:v>
                  </c:pt>
                  <c:pt idx="1">
                    <c:v>9.8489743817163113E-4</c:v>
                  </c:pt>
                  <c:pt idx="2">
                    <c:v>2.7544899145131585E-3</c:v>
                  </c:pt>
                  <c:pt idx="3">
                    <c:v>8.902925943102631E-4</c:v>
                  </c:pt>
                  <c:pt idx="4">
                    <c:v>3.187878395146026E-3</c:v>
                  </c:pt>
                  <c:pt idx="5">
                    <c:v>2.1536721834419757E-3</c:v>
                  </c:pt>
                  <c:pt idx="6">
                    <c:v>6.8690224005140983E-4</c:v>
                  </c:pt>
                  <c:pt idx="7">
                    <c:v>9.8913372827867554E-4</c:v>
                  </c:pt>
                  <c:pt idx="8">
                    <c:v>2.0073728405451876E-3</c:v>
                  </c:pt>
                  <c:pt idx="9">
                    <c:v>2.9313476290372992E-3</c:v>
                  </c:pt>
                  <c:pt idx="10">
                    <c:v>2.268793840812891E-3</c:v>
                  </c:pt>
                  <c:pt idx="11">
                    <c:v>2.1995618145299162E-3</c:v>
                  </c:pt>
                  <c:pt idx="12">
                    <c:v>1.2248177515058886E-3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4.4172912781010964E-4</c:v>
                  </c:pt>
                  <c:pt idx="1">
                    <c:v>9.8489743817163113E-4</c:v>
                  </c:pt>
                  <c:pt idx="2">
                    <c:v>2.7544899145131585E-3</c:v>
                  </c:pt>
                  <c:pt idx="3">
                    <c:v>8.902925943102631E-4</c:v>
                  </c:pt>
                  <c:pt idx="4">
                    <c:v>3.187878395146026E-3</c:v>
                  </c:pt>
                  <c:pt idx="5">
                    <c:v>2.1536721834419757E-3</c:v>
                  </c:pt>
                  <c:pt idx="6">
                    <c:v>6.8690224005140983E-4</c:v>
                  </c:pt>
                  <c:pt idx="7">
                    <c:v>9.8913372827867554E-4</c:v>
                  </c:pt>
                  <c:pt idx="8">
                    <c:v>2.0073728405451876E-3</c:v>
                  </c:pt>
                  <c:pt idx="9">
                    <c:v>2.9313476290372992E-3</c:v>
                  </c:pt>
                  <c:pt idx="10">
                    <c:v>2.268793840812891E-3</c:v>
                  </c:pt>
                  <c:pt idx="11">
                    <c:v>2.1995618145299162E-3</c:v>
                  </c:pt>
                  <c:pt idx="12">
                    <c:v>1.2248177515058886E-3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4.9145629701194567E-4</c:v>
                </c:pt>
                <c:pt idx="1">
                  <c:v>1.7566101906821129E-2</c:v>
                </c:pt>
                <c:pt idx="2">
                  <c:v>1.8402166807388577E-2</c:v>
                </c:pt>
                <c:pt idx="3">
                  <c:v>2.7219154171718874E-2</c:v>
                </c:pt>
                <c:pt idx="4">
                  <c:v>3.1619414076297266E-2</c:v>
                </c:pt>
                <c:pt idx="5">
                  <c:v>3.793948769794428E-2</c:v>
                </c:pt>
                <c:pt idx="6">
                  <c:v>4.2554597739825555E-2</c:v>
                </c:pt>
                <c:pt idx="7">
                  <c:v>5.1257678581112E-2</c:v>
                </c:pt>
                <c:pt idx="8">
                  <c:v>5.1204690417600361E-2</c:v>
                </c:pt>
                <c:pt idx="9">
                  <c:v>6.5001749667757222E-2</c:v>
                </c:pt>
                <c:pt idx="10">
                  <c:v>6.3128173109988986E-2</c:v>
                </c:pt>
                <c:pt idx="11">
                  <c:v>6.7336316505165972E-2</c:v>
                </c:pt>
                <c:pt idx="12">
                  <c:v>7.444998452953358E-2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2000 nM α1(I),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0.44172912781010965</c:v>
                  </c:pt>
                  <c:pt idx="1">
                    <c:v>0.98489743817163111</c:v>
                  </c:pt>
                  <c:pt idx="2">
                    <c:v>2.7544899145131585</c:v>
                  </c:pt>
                  <c:pt idx="3">
                    <c:v>0.89029259431026309</c:v>
                  </c:pt>
                  <c:pt idx="4">
                    <c:v>3.1878783951460261</c:v>
                  </c:pt>
                  <c:pt idx="5">
                    <c:v>2.1536721834419756</c:v>
                  </c:pt>
                  <c:pt idx="6">
                    <c:v>0.68690224005140987</c:v>
                  </c:pt>
                  <c:pt idx="7">
                    <c:v>0.98913372827867552</c:v>
                  </c:pt>
                  <c:pt idx="8">
                    <c:v>2.0073728405451874</c:v>
                  </c:pt>
                  <c:pt idx="9">
                    <c:v>2.9313476290372993</c:v>
                  </c:pt>
                  <c:pt idx="10">
                    <c:v>2.2687938408128909</c:v>
                  </c:pt>
                  <c:pt idx="11">
                    <c:v>2.1995618145299161</c:v>
                  </c:pt>
                  <c:pt idx="12">
                    <c:v>1.2248177515058885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0.44172912781010965</c:v>
                  </c:pt>
                  <c:pt idx="1">
                    <c:v>0.98489743817163111</c:v>
                  </c:pt>
                  <c:pt idx="2">
                    <c:v>2.7544899145131585</c:v>
                  </c:pt>
                  <c:pt idx="3">
                    <c:v>0.89029259431026309</c:v>
                  </c:pt>
                  <c:pt idx="4">
                    <c:v>3.1878783951460261</c:v>
                  </c:pt>
                  <c:pt idx="5">
                    <c:v>2.1536721834419756</c:v>
                  </c:pt>
                  <c:pt idx="6">
                    <c:v>0.68690224005140987</c:v>
                  </c:pt>
                  <c:pt idx="7">
                    <c:v>0.98913372827867552</c:v>
                  </c:pt>
                  <c:pt idx="8">
                    <c:v>2.0073728405451874</c:v>
                  </c:pt>
                  <c:pt idx="9">
                    <c:v>2.9313476290372993</c:v>
                  </c:pt>
                  <c:pt idx="10">
                    <c:v>2.2687938408128909</c:v>
                  </c:pt>
                  <c:pt idx="11">
                    <c:v>2.1995618145299161</c:v>
                  </c:pt>
                  <c:pt idx="12">
                    <c:v>1.2248177515058885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0.49145629701194565</c:v>
                </c:pt>
                <c:pt idx="1">
                  <c:v>17.566101906821128</c:v>
                </c:pt>
                <c:pt idx="2">
                  <c:v>18.402166807388578</c:v>
                </c:pt>
                <c:pt idx="3">
                  <c:v>27.219154171718873</c:v>
                </c:pt>
                <c:pt idx="4">
                  <c:v>31.619414076297264</c:v>
                </c:pt>
                <c:pt idx="5">
                  <c:v>37.93948769794428</c:v>
                </c:pt>
                <c:pt idx="6">
                  <c:v>42.554597739825553</c:v>
                </c:pt>
                <c:pt idx="7">
                  <c:v>51.257678581112003</c:v>
                </c:pt>
                <c:pt idx="8">
                  <c:v>51.204690417600361</c:v>
                </c:pt>
                <c:pt idx="9">
                  <c:v>65.001749667757224</c:v>
                </c:pt>
                <c:pt idx="10">
                  <c:v>63.128173109988985</c:v>
                </c:pt>
                <c:pt idx="11">
                  <c:v>67.336316505165968</c:v>
                </c:pt>
                <c:pt idx="12">
                  <c:v>74.44998452953358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17.566101906821128</c:v>
                </c:pt>
                <c:pt idx="2">
                  <c:v>18.402166807388578</c:v>
                </c:pt>
                <c:pt idx="3">
                  <c:v>27.219154171718873</c:v>
                </c:pt>
                <c:pt idx="4">
                  <c:v>31.619414076297264</c:v>
                </c:pt>
                <c:pt idx="5">
                  <c:v>37.93948769794428</c:v>
                </c:pt>
                <c:pt idx="6">
                  <c:v>42.554597739825553</c:v>
                </c:pt>
                <c:pt idx="7">
                  <c:v>51.257678581112003</c:v>
                </c:pt>
                <c:pt idx="8">
                  <c:v>51.204690417600361</c:v>
                </c:pt>
                <c:pt idx="9">
                  <c:v>65.001749667757224</c:v>
                </c:pt>
                <c:pt idx="10">
                  <c:v>63.128173109988985</c:v>
                </c:pt>
                <c:pt idx="11">
                  <c:v>67.336316505165968</c:v>
                </c:pt>
                <c:pt idx="12">
                  <c:v>74.44998452953358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0.49145629701194565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2.2850453542383313</c:v>
                  </c:pt>
                  <c:pt idx="1">
                    <c:v>0.97824096335079502</c:v>
                  </c:pt>
                  <c:pt idx="2">
                    <c:v>2.6804941421014785</c:v>
                  </c:pt>
                  <c:pt idx="3">
                    <c:v>1.1426052956331223</c:v>
                  </c:pt>
                  <c:pt idx="4">
                    <c:v>2.4827822353994344</c:v>
                  </c:pt>
                  <c:pt idx="5">
                    <c:v>6.0301492427111372</c:v>
                  </c:pt>
                  <c:pt idx="6">
                    <c:v>3.5736959168703928</c:v>
                  </c:pt>
                  <c:pt idx="7">
                    <c:v>1.1760693679814054</c:v>
                  </c:pt>
                  <c:pt idx="8">
                    <c:v>0.62408951976216553</c:v>
                  </c:pt>
                  <c:pt idx="9">
                    <c:v>0.98455996647985566</c:v>
                  </c:pt>
                  <c:pt idx="10">
                    <c:v>1.4096022417121437</c:v>
                  </c:pt>
                  <c:pt idx="11">
                    <c:v>2.8017319257520401</c:v>
                  </c:pt>
                  <c:pt idx="12">
                    <c:v>2.3267862374017696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2.2850453542383313</c:v>
                  </c:pt>
                  <c:pt idx="1">
                    <c:v>0.97824096335079502</c:v>
                  </c:pt>
                  <c:pt idx="2">
                    <c:v>2.6804941421014785</c:v>
                  </c:pt>
                  <c:pt idx="3">
                    <c:v>1.1426052956331223</c:v>
                  </c:pt>
                  <c:pt idx="4">
                    <c:v>2.4827822353994344</c:v>
                  </c:pt>
                  <c:pt idx="5">
                    <c:v>6.0301492427111372</c:v>
                  </c:pt>
                  <c:pt idx="6">
                    <c:v>3.5736959168703928</c:v>
                  </c:pt>
                  <c:pt idx="7">
                    <c:v>1.1760693679814054</c:v>
                  </c:pt>
                  <c:pt idx="8">
                    <c:v>0.62408951976216553</c:v>
                  </c:pt>
                  <c:pt idx="9">
                    <c:v>0.98455996647985566</c:v>
                  </c:pt>
                  <c:pt idx="10">
                    <c:v>1.4096022417121437</c:v>
                  </c:pt>
                  <c:pt idx="11">
                    <c:v>2.8017319257520401</c:v>
                  </c:pt>
                  <c:pt idx="12">
                    <c:v>2.3267862374017696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2.515658742169784</c:v>
                </c:pt>
                <c:pt idx="1">
                  <c:v>0.62150816752245508</c:v>
                </c:pt>
                <c:pt idx="2">
                  <c:v>16.840819975536405</c:v>
                </c:pt>
                <c:pt idx="3">
                  <c:v>33.307158494915051</c:v>
                </c:pt>
                <c:pt idx="4">
                  <c:v>32.49038527344878</c:v>
                </c:pt>
                <c:pt idx="5">
                  <c:v>39.652861800749562</c:v>
                </c:pt>
                <c:pt idx="6">
                  <c:v>47.6730656800624</c:v>
                </c:pt>
                <c:pt idx="7">
                  <c:v>48.051855189085273</c:v>
                </c:pt>
                <c:pt idx="8">
                  <c:v>54.139352178972587</c:v>
                </c:pt>
                <c:pt idx="9">
                  <c:v>58.232659008127484</c:v>
                </c:pt>
                <c:pt idx="10">
                  <c:v>58.020928126902369</c:v>
                </c:pt>
                <c:pt idx="11">
                  <c:v>71.9042270064257</c:v>
                </c:pt>
                <c:pt idx="12">
                  <c:v>79.118713940263987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2.515658742169784</c:v>
                </c:pt>
                <c:pt idx="1">
                  <c:v>0.62150816752245508</c:v>
                </c:pt>
                <c:pt idx="2">
                  <c:v>16.840819975536405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2.2850453542383312E-3</c:v>
                  </c:pt>
                  <c:pt idx="1">
                    <c:v>9.7824096335079498E-4</c:v>
                  </c:pt>
                  <c:pt idx="2">
                    <c:v>2.6804941421014784E-3</c:v>
                  </c:pt>
                  <c:pt idx="3">
                    <c:v>1.1426052956331222E-3</c:v>
                  </c:pt>
                  <c:pt idx="4">
                    <c:v>2.4827822353994345E-3</c:v>
                  </c:pt>
                  <c:pt idx="5">
                    <c:v>6.0301492427111371E-3</c:v>
                  </c:pt>
                  <c:pt idx="6">
                    <c:v>3.573695916870393E-3</c:v>
                  </c:pt>
                  <c:pt idx="7">
                    <c:v>1.1760693679814054E-3</c:v>
                  </c:pt>
                  <c:pt idx="8">
                    <c:v>6.2408951976216558E-4</c:v>
                  </c:pt>
                  <c:pt idx="9">
                    <c:v>9.8455996647985565E-4</c:v>
                  </c:pt>
                  <c:pt idx="10">
                    <c:v>1.4096022417121436E-3</c:v>
                  </c:pt>
                  <c:pt idx="11">
                    <c:v>2.8017319257520401E-3</c:v>
                  </c:pt>
                  <c:pt idx="12">
                    <c:v>2.3267862374017696E-3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2.2850453542383312E-3</c:v>
                  </c:pt>
                  <c:pt idx="1">
                    <c:v>9.7824096335079498E-4</c:v>
                  </c:pt>
                  <c:pt idx="2">
                    <c:v>2.6804941421014784E-3</c:v>
                  </c:pt>
                  <c:pt idx="3">
                    <c:v>1.1426052956331222E-3</c:v>
                  </c:pt>
                  <c:pt idx="4">
                    <c:v>2.4827822353994345E-3</c:v>
                  </c:pt>
                  <c:pt idx="5">
                    <c:v>6.0301492427111371E-3</c:v>
                  </c:pt>
                  <c:pt idx="6">
                    <c:v>3.573695916870393E-3</c:v>
                  </c:pt>
                  <c:pt idx="7">
                    <c:v>1.1760693679814054E-3</c:v>
                  </c:pt>
                  <c:pt idx="8">
                    <c:v>6.2408951976216558E-4</c:v>
                  </c:pt>
                  <c:pt idx="9">
                    <c:v>9.8455996647985565E-4</c:v>
                  </c:pt>
                  <c:pt idx="10">
                    <c:v>1.4096022417121436E-3</c:v>
                  </c:pt>
                  <c:pt idx="11">
                    <c:v>2.8017319257520401E-3</c:v>
                  </c:pt>
                  <c:pt idx="12">
                    <c:v>2.3267862374017696E-3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2.515658742169784E-3</c:v>
                </c:pt>
                <c:pt idx="1">
                  <c:v>6.2150816752245511E-4</c:v>
                </c:pt>
                <c:pt idx="2">
                  <c:v>1.6840819975536405E-2</c:v>
                </c:pt>
                <c:pt idx="3">
                  <c:v>3.330715849491505E-2</c:v>
                </c:pt>
                <c:pt idx="4">
                  <c:v>3.2490385273448781E-2</c:v>
                </c:pt>
                <c:pt idx="5">
                  <c:v>3.9652861800749561E-2</c:v>
                </c:pt>
                <c:pt idx="6">
                  <c:v>4.7673065680062403E-2</c:v>
                </c:pt>
                <c:pt idx="7">
                  <c:v>4.8051855189085273E-2</c:v>
                </c:pt>
                <c:pt idx="8">
                  <c:v>5.4139352178972588E-2</c:v>
                </c:pt>
                <c:pt idx="9">
                  <c:v>5.8232659008127484E-2</c:v>
                </c:pt>
                <c:pt idx="10">
                  <c:v>5.802092812690237E-2</c:v>
                </c:pt>
                <c:pt idx="11">
                  <c:v>7.1904227006425694E-2</c:v>
                </c:pt>
                <c:pt idx="12">
                  <c:v>7.9118713940263985E-2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1000 nM α2(I), 2.00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1.1425226771191657</c:v>
                  </c:pt>
                  <c:pt idx="1">
                    <c:v>0.48912048167539751</c:v>
                  </c:pt>
                  <c:pt idx="2">
                    <c:v>1.3402470710507393</c:v>
                  </c:pt>
                  <c:pt idx="3">
                    <c:v>0.57130264781656115</c:v>
                  </c:pt>
                  <c:pt idx="4">
                    <c:v>1.2413911176997172</c:v>
                  </c:pt>
                  <c:pt idx="5">
                    <c:v>3.0150746213555686</c:v>
                  </c:pt>
                  <c:pt idx="6">
                    <c:v>1.7868479584351964</c:v>
                  </c:pt>
                  <c:pt idx="7">
                    <c:v>0.58803468399070269</c:v>
                  </c:pt>
                  <c:pt idx="8">
                    <c:v>0.31204475988108277</c:v>
                  </c:pt>
                  <c:pt idx="9">
                    <c:v>0.49227998323992783</c:v>
                  </c:pt>
                  <c:pt idx="10">
                    <c:v>0.70480112085607183</c:v>
                  </c:pt>
                  <c:pt idx="11">
                    <c:v>1.4008659628760201</c:v>
                  </c:pt>
                  <c:pt idx="12">
                    <c:v>1.1633931187008848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1.1425226771191657</c:v>
                  </c:pt>
                  <c:pt idx="1">
                    <c:v>0.48912048167539751</c:v>
                  </c:pt>
                  <c:pt idx="2">
                    <c:v>1.3402470710507393</c:v>
                  </c:pt>
                  <c:pt idx="3">
                    <c:v>0.57130264781656115</c:v>
                  </c:pt>
                  <c:pt idx="4">
                    <c:v>1.2413911176997172</c:v>
                  </c:pt>
                  <c:pt idx="5">
                    <c:v>3.0150746213555686</c:v>
                  </c:pt>
                  <c:pt idx="6">
                    <c:v>1.7868479584351964</c:v>
                  </c:pt>
                  <c:pt idx="7">
                    <c:v>0.58803468399070269</c:v>
                  </c:pt>
                  <c:pt idx="8">
                    <c:v>0.31204475988108277</c:v>
                  </c:pt>
                  <c:pt idx="9">
                    <c:v>0.49227998323992783</c:v>
                  </c:pt>
                  <c:pt idx="10">
                    <c:v>0.70480112085607183</c:v>
                  </c:pt>
                  <c:pt idx="11">
                    <c:v>1.4008659628760201</c:v>
                  </c:pt>
                  <c:pt idx="12">
                    <c:v>1.1633931187008848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1.257829371084892</c:v>
                </c:pt>
                <c:pt idx="1">
                  <c:v>0.31075408376122754</c:v>
                </c:pt>
                <c:pt idx="2">
                  <c:v>8.4204099877682026</c:v>
                </c:pt>
                <c:pt idx="3">
                  <c:v>16.653579247457525</c:v>
                </c:pt>
                <c:pt idx="4">
                  <c:v>16.24519263672439</c:v>
                </c:pt>
                <c:pt idx="5">
                  <c:v>19.826430900374781</c:v>
                </c:pt>
                <c:pt idx="6">
                  <c:v>23.8365328400312</c:v>
                </c:pt>
                <c:pt idx="7">
                  <c:v>24.025927594542637</c:v>
                </c:pt>
                <c:pt idx="8">
                  <c:v>27.069676089486293</c:v>
                </c:pt>
                <c:pt idx="9">
                  <c:v>29.116329504063742</c:v>
                </c:pt>
                <c:pt idx="10">
                  <c:v>29.010464063451185</c:v>
                </c:pt>
                <c:pt idx="11">
                  <c:v>35.95211350321285</c:v>
                </c:pt>
                <c:pt idx="12">
                  <c:v>39.559356970131994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8.4204099877682026</c:v>
                </c:pt>
                <c:pt idx="3">
                  <c:v>16.653579247457525</c:v>
                </c:pt>
                <c:pt idx="4">
                  <c:v>16.24519263672439</c:v>
                </c:pt>
                <c:pt idx="5">
                  <c:v>19.826430900374781</c:v>
                </c:pt>
                <c:pt idx="6">
                  <c:v>23.8365328400312</c:v>
                </c:pt>
                <c:pt idx="7">
                  <c:v>24.025927594542637</c:v>
                </c:pt>
                <c:pt idx="8">
                  <c:v>27.069676089486293</c:v>
                </c:pt>
                <c:pt idx="9">
                  <c:v>29.116329504063742</c:v>
                </c:pt>
                <c:pt idx="10">
                  <c:v>29.010464063451185</c:v>
                </c:pt>
                <c:pt idx="11">
                  <c:v>35.95211350321285</c:v>
                </c:pt>
                <c:pt idx="12">
                  <c:v>39.559356970131994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1.257829371084892</c:v>
                </c:pt>
                <c:pt idx="1">
                  <c:v>0.31075408376122754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J21" sqref="J2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2.00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1000 nM coll, 2.00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1.3311903466769659</v>
      </c>
      <c r="C14" s="3" t="s">
        <v>22</v>
      </c>
    </row>
    <row r="15" spans="1:8" ht="17.25" x14ac:dyDescent="0.25">
      <c r="A15" s="1" t="s">
        <v>39</v>
      </c>
      <c r="B15">
        <f ca="1">'α2(I)'!R11</f>
        <v>0.67211393529509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393" activePane="bottomRight" state="frozen"/>
      <selection activeCell="G29" sqref="G29"/>
      <selection pane="topRight" activeCell="G29" sqref="G29"/>
      <selection pane="bottomLeft" activeCell="G29" sqref="G29"/>
      <selection pane="bottomRight" activeCell="D396" sqref="D39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10258.223562251147</v>
      </c>
      <c r="C2" s="49">
        <f>SUMSQ(AI27:AI227)</f>
        <v>605.0962557774011</v>
      </c>
      <c r="D2" s="50">
        <f t="shared" ref="D2:O2" si="0">SUMSQ(AJ27:AJ227)</f>
        <v>1037.3710175096646</v>
      </c>
      <c r="E2" s="50">
        <f t="shared" si="0"/>
        <v>1159.1443770729948</v>
      </c>
      <c r="F2" s="50">
        <f t="shared" si="0"/>
        <v>740.13221568203687</v>
      </c>
      <c r="G2" s="50">
        <f t="shared" si="0"/>
        <v>592.14989155629121</v>
      </c>
      <c r="H2" s="50">
        <f t="shared" si="0"/>
        <v>614.37811580424727</v>
      </c>
      <c r="I2" s="50">
        <f t="shared" si="0"/>
        <v>599.23271247955108</v>
      </c>
      <c r="J2" s="50">
        <f t="shared" si="0"/>
        <v>663.03450851234595</v>
      </c>
      <c r="K2" s="50">
        <f t="shared" si="0"/>
        <v>712.01760168644944</v>
      </c>
      <c r="L2" s="50">
        <f t="shared" si="0"/>
        <v>874.7868202698611</v>
      </c>
      <c r="M2" s="50">
        <f t="shared" si="0"/>
        <v>798.36596882522485</v>
      </c>
      <c r="N2" s="50">
        <f t="shared" si="0"/>
        <v>833.67705524719156</v>
      </c>
      <c r="O2" s="51">
        <f t="shared" si="0"/>
        <v>1028.8370218278849</v>
      </c>
      <c r="P2" s="104">
        <f>SUMSQ(AV27:AV227)</f>
        <v>808.17386222702442</v>
      </c>
      <c r="Q2" s="105">
        <f>SUMSQ(AW27:AW227)</f>
        <v>659.6755220128988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2163.6501915822605</v>
      </c>
      <c r="D3" s="55">
        <v>2057.0596484823659</v>
      </c>
      <c r="E3" s="55">
        <v>2009.3802575276122</v>
      </c>
      <c r="F3" s="55">
        <v>1982.4122394979422</v>
      </c>
      <c r="G3" s="55">
        <v>2091.522651583909</v>
      </c>
      <c r="H3" s="55">
        <v>1872.6731862453289</v>
      </c>
      <c r="I3" s="55">
        <v>1742.2856743628299</v>
      </c>
      <c r="J3" s="55">
        <v>1734.9285138246321</v>
      </c>
      <c r="K3" s="55">
        <v>1684.0659403765114</v>
      </c>
      <c r="L3" s="55">
        <v>1662.311884184471</v>
      </c>
      <c r="M3" s="55">
        <v>1683.0805207298345</v>
      </c>
      <c r="N3" s="55">
        <v>1714.0082729867781</v>
      </c>
      <c r="O3" s="67">
        <v>1720.7496958877248</v>
      </c>
      <c r="P3" s="99">
        <v>1634.7096669183602</v>
      </c>
      <c r="Q3" s="92">
        <v>1074.8562990274963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1208.5987161860351</v>
      </c>
      <c r="D4" s="57">
        <v>1305.2619071266054</v>
      </c>
      <c r="E4" s="57">
        <v>1273.0203775076886</v>
      </c>
      <c r="F4" s="57">
        <v>1234.1909211518002</v>
      </c>
      <c r="G4" s="57">
        <v>1253.6710496892861</v>
      </c>
      <c r="H4" s="57">
        <v>1141.9590219587101</v>
      </c>
      <c r="I4" s="57">
        <v>1074.0222856392274</v>
      </c>
      <c r="J4" s="57">
        <v>1071.8079150346334</v>
      </c>
      <c r="K4" s="57">
        <v>1022.6983811855729</v>
      </c>
      <c r="L4" s="57">
        <v>1062.3511999828347</v>
      </c>
      <c r="M4" s="57">
        <v>1041.5268393222927</v>
      </c>
      <c r="N4" s="57">
        <v>1048.1550053894011</v>
      </c>
      <c r="O4" s="68">
        <v>1103.6620242702606</v>
      </c>
      <c r="P4" s="100">
        <v>1029.226078173607</v>
      </c>
      <c r="Q4" s="93">
        <v>614.08948369056191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47.97641493941056</v>
      </c>
      <c r="E5" s="57">
        <v>49.035037355787182</v>
      </c>
      <c r="F5" s="57">
        <v>69.171006251436594</v>
      </c>
      <c r="G5" s="57">
        <v>87.779994290602545</v>
      </c>
      <c r="H5" s="57">
        <v>96.44769578696588</v>
      </c>
      <c r="I5" s="57">
        <v>93.590153160606562</v>
      </c>
      <c r="J5" s="57">
        <v>118.12065044589164</v>
      </c>
      <c r="K5" s="57">
        <v>117.08404368382963</v>
      </c>
      <c r="L5" s="57">
        <v>149.04810153256898</v>
      </c>
      <c r="M5" s="57">
        <v>145.68235866646933</v>
      </c>
      <c r="N5" s="57">
        <v>157.75179596400503</v>
      </c>
      <c r="O5" s="68">
        <v>174.06806344113389</v>
      </c>
      <c r="P5" s="100">
        <v>503.64375204297221</v>
      </c>
      <c r="Q5" s="93">
        <v>968.62171740818053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24.203451751189739</v>
      </c>
      <c r="F6" s="59">
        <v>46.367752967566943</v>
      </c>
      <c r="G6" s="59">
        <v>44.028779921215424</v>
      </c>
      <c r="H6" s="59">
        <v>58.677097471603936</v>
      </c>
      <c r="I6" s="59">
        <v>59.786731769732754</v>
      </c>
      <c r="J6" s="59">
        <v>57.133969572376209</v>
      </c>
      <c r="K6" s="59">
        <v>61.60635646875096</v>
      </c>
      <c r="L6" s="59">
        <v>70.891185281197252</v>
      </c>
      <c r="M6" s="59">
        <v>70.176872596946751</v>
      </c>
      <c r="N6" s="59">
        <v>90.72049159826588</v>
      </c>
      <c r="O6" s="69">
        <v>104.64221531523469</v>
      </c>
      <c r="P6" s="101">
        <v>274.64884007903925</v>
      </c>
      <c r="Q6" s="94">
        <v>545.59198976600806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67.371653332707425</v>
      </c>
      <c r="D7" s="57">
        <v>64.535623875521637</v>
      </c>
      <c r="E7" s="57">
        <v>64.464469719607081</v>
      </c>
      <c r="F7" s="57">
        <v>64.637704373403821</v>
      </c>
      <c r="G7" s="57">
        <v>64.935598008208146</v>
      </c>
      <c r="H7" s="57">
        <v>64.962007135617029</v>
      </c>
      <c r="I7" s="57">
        <v>64.732717242310699</v>
      </c>
      <c r="J7" s="57">
        <v>64.329803574777159</v>
      </c>
      <c r="K7" s="57">
        <v>64.808295455258758</v>
      </c>
      <c r="L7" s="57">
        <v>65.016131319709402</v>
      </c>
      <c r="M7" s="57">
        <v>64.565016533039099</v>
      </c>
      <c r="N7" s="57">
        <v>65.005461263263769</v>
      </c>
      <c r="O7" s="67">
        <v>64.796437222915856</v>
      </c>
      <c r="P7" s="99">
        <v>64.568496310592906</v>
      </c>
      <c r="Q7" s="92">
        <v>64.06516206387532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91.646677579757934</v>
      </c>
      <c r="D8" s="57">
        <v>89.462037164996616</v>
      </c>
      <c r="E8" s="57">
        <v>89.300788903629069</v>
      </c>
      <c r="F8" s="57">
        <v>89.289795154312912</v>
      </c>
      <c r="G8" s="57">
        <v>89.143680866557034</v>
      </c>
      <c r="H8" s="57">
        <v>88.700588274417498</v>
      </c>
      <c r="I8" s="57">
        <v>88.064996369751114</v>
      </c>
      <c r="J8" s="57">
        <v>87.420138591296393</v>
      </c>
      <c r="K8" s="57">
        <v>87.298616537708213</v>
      </c>
      <c r="L8" s="57">
        <v>87.779911273424077</v>
      </c>
      <c r="M8" s="57">
        <v>87.583152365244331</v>
      </c>
      <c r="N8" s="57">
        <v>88.552049358230093</v>
      </c>
      <c r="O8" s="68">
        <v>89.518631818733866</v>
      </c>
      <c r="P8" s="100">
        <v>89.818217685613845</v>
      </c>
      <c r="Q8" s="93">
        <v>89.507368412929623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134.95030958054758</v>
      </c>
      <c r="D9" s="65">
        <f t="shared" ref="D9:N9" si="1">D$8+ ($O9 - $O$8)*D$19</f>
        <v>131.56370018281817</v>
      </c>
      <c r="E9" s="65">
        <f t="shared" si="1"/>
        <v>129.48560394914813</v>
      </c>
      <c r="F9" s="65">
        <f t="shared" si="1"/>
        <v>130.21311700163</v>
      </c>
      <c r="G9" s="65">
        <f t="shared" si="1"/>
        <v>130.48876506929216</v>
      </c>
      <c r="H9" s="65">
        <f t="shared" si="1"/>
        <v>130.4115585562119</v>
      </c>
      <c r="I9" s="65">
        <f t="shared" si="1"/>
        <v>129.69033503707047</v>
      </c>
      <c r="J9" s="65">
        <f t="shared" si="1"/>
        <v>128.94168718076062</v>
      </c>
      <c r="K9" s="65">
        <f t="shared" si="1"/>
        <v>128.30803625662412</v>
      </c>
      <c r="L9" s="65">
        <f t="shared" si="1"/>
        <v>129.01963590318422</v>
      </c>
      <c r="M9" s="65">
        <f t="shared" si="1"/>
        <v>129.41014487306089</v>
      </c>
      <c r="N9" s="66">
        <f t="shared" si="1"/>
        <v>131.42377216974631</v>
      </c>
      <c r="O9" s="68">
        <v>132.8222638195235</v>
      </c>
      <c r="P9" s="100">
        <v>135.97122722934969</v>
      </c>
      <c r="Q9" s="93">
        <v>137.93251407278353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166.96577546962641</v>
      </c>
      <c r="D10" s="125">
        <f t="shared" ref="D10:N10" si="2">D$8 + ($O10 - $O$8)*D$20</f>
        <v>161.67149633784675</v>
      </c>
      <c r="E10" s="125">
        <f t="shared" si="2"/>
        <v>159.02571668474172</v>
      </c>
      <c r="F10" s="125">
        <f t="shared" si="2"/>
        <v>162.27544740337834</v>
      </c>
      <c r="G10" s="125">
        <f t="shared" si="2"/>
        <v>160.62638117476411</v>
      </c>
      <c r="H10" s="125">
        <f t="shared" si="2"/>
        <v>161.11567377738709</v>
      </c>
      <c r="I10" s="125">
        <f t="shared" si="2"/>
        <v>160.20152331489135</v>
      </c>
      <c r="J10" s="125">
        <f t="shared" si="2"/>
        <v>158.98375226593191</v>
      </c>
      <c r="K10" s="125">
        <f t="shared" si="2"/>
        <v>157.86443522761709</v>
      </c>
      <c r="L10" s="125">
        <f t="shared" si="2"/>
        <v>158.56146190389364</v>
      </c>
      <c r="M10" s="125">
        <f t="shared" si="2"/>
        <v>159.61548436723862</v>
      </c>
      <c r="N10" s="126">
        <f t="shared" si="2"/>
        <v>162.55006560686223</v>
      </c>
      <c r="O10" s="69">
        <v>164.83772970860235</v>
      </c>
      <c r="P10" s="101">
        <v>168.27716876479661</v>
      </c>
      <c r="Q10" s="94">
        <v>170.56850115082375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12.955692467748646</v>
      </c>
      <c r="D11" s="109">
        <v>9.5866948511595034</v>
      </c>
      <c r="E11" s="109">
        <v>9.663776394832464</v>
      </c>
      <c r="F11" s="109">
        <v>10.118281567589134</v>
      </c>
      <c r="G11" s="109">
        <v>10.400726774480214</v>
      </c>
      <c r="H11" s="109">
        <v>9.4814739471632095</v>
      </c>
      <c r="I11" s="109">
        <v>8.8803630444609425</v>
      </c>
      <c r="J11" s="109">
        <v>8.8393013552055066</v>
      </c>
      <c r="K11" s="109">
        <v>8.5537696074441207</v>
      </c>
      <c r="L11" s="109">
        <v>8.4508633533195887</v>
      </c>
      <c r="M11" s="109">
        <v>8.845638761813083</v>
      </c>
      <c r="N11" s="109">
        <v>9.1411980039668421</v>
      </c>
      <c r="O11" s="115">
        <v>9.0261545304132405</v>
      </c>
      <c r="P11" s="102">
        <v>9.1498665016358327</v>
      </c>
      <c r="Q11" s="95">
        <v>8.1804141442953764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9.5165866714163503</v>
      </c>
      <c r="D12" s="110">
        <v>7.8448410384875977</v>
      </c>
      <c r="E12" s="110">
        <v>7.8992817272435847</v>
      </c>
      <c r="F12" s="110">
        <v>7.8992777511650614</v>
      </c>
      <c r="G12" s="110">
        <v>8.1956283437413724</v>
      </c>
      <c r="H12" s="110">
        <v>7.6195147986549534</v>
      </c>
      <c r="I12" s="110">
        <v>7.3181099042575077</v>
      </c>
      <c r="J12" s="110">
        <v>7.2111996905052944</v>
      </c>
      <c r="K12" s="110">
        <v>6.8340621029832427</v>
      </c>
      <c r="L12" s="110">
        <v>7.3181099042575077</v>
      </c>
      <c r="M12" s="110">
        <v>7.3101477339929826</v>
      </c>
      <c r="N12" s="110">
        <v>7.2839331548500903</v>
      </c>
      <c r="O12" s="116">
        <v>7.6193013107620393</v>
      </c>
      <c r="P12" s="90">
        <v>8.0071903028801437</v>
      </c>
      <c r="Q12" s="96">
        <v>6.791174213849378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8.1890488123311336</v>
      </c>
      <c r="D13" s="61">
        <f t="shared" ref="D13:E13" si="3">D$12/$O12*$O13</f>
        <v>6.7505071311027445</v>
      </c>
      <c r="E13" s="61">
        <f t="shared" si="3"/>
        <v>6.7973534924077645</v>
      </c>
      <c r="F13" s="61">
        <f t="shared" ref="F13:H13" si="4">F$12/$O12*$O13</f>
        <v>6.7973500709813397</v>
      </c>
      <c r="G13" s="61">
        <f t="shared" ref="G13" si="5">G$12/$O12*$O13</f>
        <v>7.0523605649707228</v>
      </c>
      <c r="H13" s="61">
        <f t="shared" si="4"/>
        <v>6.5566132865554394</v>
      </c>
      <c r="I13" s="61">
        <f t="shared" ref="I13:N13" si="6">I$12/$O12*$O13</f>
        <v>6.2972535520500372</v>
      </c>
      <c r="J13" s="61">
        <f t="shared" si="6"/>
        <v>6.2052570212368181</v>
      </c>
      <c r="K13" s="61">
        <f t="shared" si="6"/>
        <v>5.8807290975371282</v>
      </c>
      <c r="L13" s="61">
        <f t="shared" si="6"/>
        <v>6.2972535520500372</v>
      </c>
      <c r="M13" s="61">
        <f t="shared" si="6"/>
        <v>6.2904020827996048</v>
      </c>
      <c r="N13" s="118">
        <f t="shared" si="6"/>
        <v>6.2678443658777754</v>
      </c>
      <c r="O13" s="116">
        <v>6.5564295796407359</v>
      </c>
      <c r="P13" s="90">
        <v>8.7373451367032438</v>
      </c>
      <c r="Q13" s="96">
        <v>9.4745711923600417</v>
      </c>
    </row>
    <row r="14" spans="1:156" ht="15.75" customHeight="1" thickBot="1" x14ac:dyDescent="0.3">
      <c r="A14" s="141"/>
      <c r="B14" s="122" t="s">
        <v>51</v>
      </c>
      <c r="C14" s="62">
        <f>C12/$O12*$O14</f>
        <v>6.6730413428072692</v>
      </c>
      <c r="D14" s="63">
        <f>D12/$O12*$O14</f>
        <v>5.5008114132782628</v>
      </c>
      <c r="E14" s="63">
        <f>E12/$O12*$O14</f>
        <v>5.538985285838133</v>
      </c>
      <c r="F14" s="63">
        <f t="shared" ref="F14:H14" si="7">F12/$O12*$O14</f>
        <v>5.538982497807373</v>
      </c>
      <c r="G14" s="63">
        <f t="shared" ref="G14" si="8">G12/$O12*$O14</f>
        <v>5.7467838686672499</v>
      </c>
      <c r="H14" s="63">
        <f t="shared" si="7"/>
        <v>5.3428123989322129</v>
      </c>
      <c r="I14" s="63">
        <f t="shared" ref="I14:N14" si="9">I12/$O12*$O14</f>
        <v>5.1314669459159923</v>
      </c>
      <c r="J14" s="63">
        <f t="shared" si="9"/>
        <v>5.0565013830551324</v>
      </c>
      <c r="K14" s="63">
        <f t="shared" si="9"/>
        <v>4.7920520799220911</v>
      </c>
      <c r="L14" s="63">
        <f t="shared" si="9"/>
        <v>5.1314669459159923</v>
      </c>
      <c r="M14" s="63">
        <f t="shared" si="9"/>
        <v>5.1258838631166483</v>
      </c>
      <c r="N14" s="119">
        <f t="shared" si="9"/>
        <v>5.107502170557674</v>
      </c>
      <c r="O14" s="117">
        <v>5.3426627009801217</v>
      </c>
      <c r="P14" s="103">
        <v>6.558143422654604</v>
      </c>
      <c r="Q14" s="97">
        <v>7.2008754618677528</v>
      </c>
    </row>
    <row r="15" spans="1:156" x14ac:dyDescent="0.25">
      <c r="A15" s="139" t="s">
        <v>40</v>
      </c>
      <c r="B15" s="120" t="s">
        <v>38</v>
      </c>
      <c r="C15" s="112">
        <v>-3.2156350604663562</v>
      </c>
      <c r="D15" s="109">
        <v>-3.5460202054142544</v>
      </c>
      <c r="E15" s="109">
        <v>-4.0711186223680418</v>
      </c>
      <c r="F15" s="109">
        <v>-4.0533976742921656</v>
      </c>
      <c r="G15" s="109">
        <v>-3.8291347861750045</v>
      </c>
      <c r="H15" s="109">
        <v>-3.4924038971146345</v>
      </c>
      <c r="I15" s="109">
        <v>-3.1885122966346842</v>
      </c>
      <c r="J15" s="109">
        <v>-3.4947769334115018</v>
      </c>
      <c r="K15" s="109">
        <v>-3.554552473032087</v>
      </c>
      <c r="L15" s="109">
        <v>-3.7345717586706852</v>
      </c>
      <c r="M15" s="109">
        <v>-4.2299251531493205</v>
      </c>
      <c r="N15" s="109">
        <v>-4.7666493619345145</v>
      </c>
      <c r="O15" s="109">
        <v>-4.574219418259446</v>
      </c>
      <c r="P15" s="90">
        <v>-4.2620935796024488</v>
      </c>
      <c r="Q15" s="96">
        <v>-4.0627587233967599</v>
      </c>
    </row>
    <row r="16" spans="1:156" ht="15.75" thickBot="1" x14ac:dyDescent="0.3">
      <c r="A16" s="140"/>
      <c r="B16" s="113" t="s">
        <v>39</v>
      </c>
      <c r="C16" s="114">
        <v>-2.4612517392607622</v>
      </c>
      <c r="D16" s="110">
        <v>-2.9963865058638901</v>
      </c>
      <c r="E16" s="110">
        <v>-3.1552917888964207</v>
      </c>
      <c r="F16" s="110">
        <v>-3.1552921759259189</v>
      </c>
      <c r="G16" s="110">
        <v>-3.4716980809969336</v>
      </c>
      <c r="H16" s="110">
        <v>-3.0976619593244488</v>
      </c>
      <c r="I16" s="110">
        <v>-3.2154427571209006</v>
      </c>
      <c r="J16" s="110">
        <v>-3.2788778846901203</v>
      </c>
      <c r="K16" s="110">
        <v>-3.3045252764694868</v>
      </c>
      <c r="L16" s="110">
        <v>-3.2154427571209006</v>
      </c>
      <c r="M16" s="110">
        <v>-4.0436483426579972</v>
      </c>
      <c r="N16" s="110">
        <v>-4.0744814637059976</v>
      </c>
      <c r="O16" s="116">
        <v>-4.1842602559789936</v>
      </c>
      <c r="P16" s="90">
        <v>-4.3077292014112762</v>
      </c>
      <c r="Q16" s="96">
        <v>-3.7380848792921899</v>
      </c>
      <c r="R16" s="5"/>
    </row>
    <row r="17" spans="1:274" x14ac:dyDescent="0.25">
      <c r="A17" s="140"/>
      <c r="B17" s="121" t="s">
        <v>50</v>
      </c>
      <c r="C17" s="60">
        <f t="shared" ref="C17:M18" si="10">$O17</f>
        <v>-2.4395378277387363</v>
      </c>
      <c r="D17" s="61">
        <f t="shared" si="10"/>
        <v>-2.4395378277387363</v>
      </c>
      <c r="E17" s="61">
        <f t="shared" si="10"/>
        <v>-2.4395378277387363</v>
      </c>
      <c r="F17" s="61">
        <f t="shared" si="10"/>
        <v>-2.4395378277387363</v>
      </c>
      <c r="G17" s="61">
        <f t="shared" si="10"/>
        <v>-2.4395378277387363</v>
      </c>
      <c r="H17" s="61">
        <f t="shared" si="10"/>
        <v>-2.4395378277387363</v>
      </c>
      <c r="I17" s="61">
        <f t="shared" si="10"/>
        <v>-2.4395378277387363</v>
      </c>
      <c r="J17" s="61">
        <f t="shared" si="10"/>
        <v>-2.4395378277387363</v>
      </c>
      <c r="K17" s="61">
        <f t="shared" si="10"/>
        <v>-2.4395378277387363</v>
      </c>
      <c r="L17" s="61">
        <f t="shared" si="10"/>
        <v>-2.4395378277387363</v>
      </c>
      <c r="M17" s="61">
        <f t="shared" si="10"/>
        <v>-2.4395378277387363</v>
      </c>
      <c r="N17" s="118">
        <f>$O17</f>
        <v>-2.4395378277387363</v>
      </c>
      <c r="O17" s="116">
        <v>-2.4395378277387363</v>
      </c>
      <c r="P17" s="90">
        <v>-2.6766259099203831</v>
      </c>
      <c r="Q17" s="96">
        <v>-2.9216548451002082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10"/>
        <v>-1.8359197733766777</v>
      </c>
      <c r="D18" s="63">
        <f t="shared" si="10"/>
        <v>-1.8359197733766777</v>
      </c>
      <c r="E18" s="63">
        <f t="shared" si="10"/>
        <v>-1.8359197733766777</v>
      </c>
      <c r="F18" s="63">
        <f t="shared" si="10"/>
        <v>-1.8359197733766777</v>
      </c>
      <c r="G18" s="63">
        <f t="shared" si="10"/>
        <v>-1.8359197733766777</v>
      </c>
      <c r="H18" s="63">
        <f t="shared" si="10"/>
        <v>-1.8359197733766777</v>
      </c>
      <c r="I18" s="63">
        <f t="shared" si="10"/>
        <v>-1.8359197733766777</v>
      </c>
      <c r="J18" s="63">
        <f t="shared" si="10"/>
        <v>-1.8359197733766777</v>
      </c>
      <c r="K18" s="63">
        <f t="shared" si="10"/>
        <v>-1.8359197733766777</v>
      </c>
      <c r="L18" s="63">
        <f t="shared" si="10"/>
        <v>-1.8359197733766777</v>
      </c>
      <c r="M18" s="63">
        <f t="shared" si="10"/>
        <v>-1.8359197733766777</v>
      </c>
      <c r="N18" s="119">
        <f>$O18</f>
        <v>-1.8359197733766777</v>
      </c>
      <c r="O18" s="117">
        <v>-1.8359197733766777</v>
      </c>
      <c r="P18" s="103">
        <v>-1.6104723872141484</v>
      </c>
      <c r="Q18" s="97">
        <v>-2.1343158333093295</v>
      </c>
      <c r="R18" s="36"/>
    </row>
    <row r="19" spans="1:274" x14ac:dyDescent="0.25">
      <c r="A19" s="40"/>
      <c r="B19" s="40"/>
      <c r="C19" s="112">
        <v>1</v>
      </c>
      <c r="D19" s="109">
        <v>0.97224322932205387</v>
      </c>
      <c r="E19" s="110">
        <v>0.92797793600283418</v>
      </c>
      <c r="F19" s="110">
        <v>0.94503208983881237</v>
      </c>
      <c r="G19" s="110">
        <v>0.9547717429794621</v>
      </c>
      <c r="H19" s="110">
        <v>0.96322105917198386</v>
      </c>
      <c r="I19" s="110">
        <v>0.96124358960376188</v>
      </c>
      <c r="J19" s="110">
        <v>0.9588467911584666</v>
      </c>
      <c r="K19" s="110">
        <v>0.94702032656679003</v>
      </c>
      <c r="L19" s="110">
        <v>0.95233870057384895</v>
      </c>
      <c r="M19" s="110">
        <v>0.96590033157158384</v>
      </c>
      <c r="N19" s="110">
        <v>0.99002602854962551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0.95871380826194608</v>
      </c>
      <c r="E20" s="110">
        <v>0.92572706968774898</v>
      </c>
      <c r="F20" s="110">
        <v>0.9690192035462899</v>
      </c>
      <c r="G20" s="110">
        <v>0.94906474335007296</v>
      </c>
      <c r="H20" s="110">
        <v>0.96144387720701119</v>
      </c>
      <c r="I20" s="110">
        <v>0.95774549836773415</v>
      </c>
      <c r="J20" s="110">
        <v>0.95013901758722308</v>
      </c>
      <c r="K20" s="110">
        <v>0.93689144807722124</v>
      </c>
      <c r="L20" s="110">
        <v>0.93975568764732509</v>
      </c>
      <c r="M20" s="110">
        <v>0.9563621182415103</v>
      </c>
      <c r="N20" s="110">
        <v>0.98246020361040376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11">C5/(C3*$P21 + C5)</f>
        <v>0</v>
      </c>
      <c r="D21" s="15">
        <f t="shared" si="11"/>
        <v>1.8573589234590911E-2</v>
      </c>
      <c r="E21" s="15">
        <f t="shared" si="11"/>
        <v>1.9417166490236809E-2</v>
      </c>
      <c r="F21" s="15">
        <f t="shared" si="11"/>
        <v>2.7533533290097487E-2</v>
      </c>
      <c r="G21" s="15">
        <f t="shared" si="11"/>
        <v>3.2934131871872128E-2</v>
      </c>
      <c r="H21" s="15">
        <f t="shared" si="11"/>
        <v>4.0114952274106407E-2</v>
      </c>
      <c r="I21" s="15">
        <f t="shared" si="11"/>
        <v>4.1767536531308783E-2</v>
      </c>
      <c r="J21" s="15">
        <f t="shared" si="11"/>
        <v>5.2353737137534703E-2</v>
      </c>
      <c r="K21" s="15">
        <f t="shared" si="11"/>
        <v>5.340245040007438E-2</v>
      </c>
      <c r="L21" s="15">
        <f t="shared" si="11"/>
        <v>6.7821910375631747E-2</v>
      </c>
      <c r="M21" s="15">
        <f t="shared" si="11"/>
        <v>6.5626574722763981E-2</v>
      </c>
      <c r="N21" s="15">
        <f t="shared" si="11"/>
        <v>6.9492578841547289E-2</v>
      </c>
      <c r="O21" s="16">
        <f>O5/(O3*$P21 + O5)</f>
        <v>7.5857338999649679E-2</v>
      </c>
      <c r="P21" s="128">
        <f>(1 - P$1) / P$1 * (P5/P3)</f>
        <v>1.2323748057167998</v>
      </c>
      <c r="Q21" s="129">
        <f>(1 - Q$1) / Q$1 * (Q5/Q3)</f>
        <v>0.90116392143262847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12">C6/(C4*$P22 + C6)</f>
        <v>0</v>
      </c>
      <c r="D22" s="52">
        <f t="shared" si="12"/>
        <v>0</v>
      </c>
      <c r="E22" s="52">
        <f t="shared" si="12"/>
        <v>1.750037542958589E-2</v>
      </c>
      <c r="F22" s="52">
        <f t="shared" si="12"/>
        <v>3.4000373077707008E-2</v>
      </c>
      <c r="G22" s="52">
        <f t="shared" si="12"/>
        <v>3.1854209816829016E-2</v>
      </c>
      <c r="H22" s="52">
        <f t="shared" si="12"/>
        <v>4.5927469345788674E-2</v>
      </c>
      <c r="I22" s="52">
        <f t="shared" si="12"/>
        <v>4.9566285620043046E-2</v>
      </c>
      <c r="J22" s="52">
        <f t="shared" si="12"/>
        <v>4.7564823271796029E-2</v>
      </c>
      <c r="K22" s="52">
        <f t="shared" si="12"/>
        <v>5.3420514351973106E-2</v>
      </c>
      <c r="L22" s="52">
        <f t="shared" si="12"/>
        <v>5.8838462610409106E-2</v>
      </c>
      <c r="M22" s="52">
        <f t="shared" si="12"/>
        <v>5.9376216564610555E-2</v>
      </c>
      <c r="N22" s="52">
        <f t="shared" si="12"/>
        <v>7.5005331205443393E-2</v>
      </c>
      <c r="O22" s="53">
        <f t="shared" si="12"/>
        <v>8.1580255117019856E-2</v>
      </c>
      <c r="P22" s="21">
        <f>(1 - P$1) / P$1 * (P6/P4)</f>
        <v>1.0673994602484693</v>
      </c>
      <c r="Q22" s="22">
        <f>(1 - Q$1) / Q$1 * (Q6/Q4)</f>
        <v>0.88845681982225644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83.757999999999996</v>
      </c>
      <c r="D27" s="37">
        <v>85.617000000000004</v>
      </c>
      <c r="E27" s="37">
        <v>92.016999999999996</v>
      </c>
      <c r="F27" s="37">
        <v>94.403000000000006</v>
      </c>
      <c r="G27" s="37">
        <v>99.932000000000002</v>
      </c>
      <c r="H27" s="37">
        <v>101.371</v>
      </c>
      <c r="I27" s="37">
        <v>107</v>
      </c>
      <c r="J27" s="37">
        <v>104.468</v>
      </c>
      <c r="K27" s="37">
        <v>106.246</v>
      </c>
      <c r="L27" s="37">
        <v>107</v>
      </c>
      <c r="M27" s="37">
        <v>107.613</v>
      </c>
      <c r="N27" s="37">
        <v>107.78700000000001</v>
      </c>
      <c r="O27" s="37">
        <v>108.23699999999999</v>
      </c>
      <c r="P27" s="37">
        <v>106.714</v>
      </c>
      <c r="Q27" s="37">
        <v>104.96899999999999</v>
      </c>
      <c r="S27" s="4">
        <f t="shared" ref="S27:S90" si="13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81.326797909425125</v>
      </c>
      <c r="T27" s="4">
        <f t="shared" ref="T27:T90" si="14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83.900024020510287</v>
      </c>
      <c r="U27" s="4">
        <f t="shared" ref="U27:U90" si="15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89.27837361545842</v>
      </c>
      <c r="V27" s="4">
        <f t="shared" ref="V27:V90" si="16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92.872405547850491</v>
      </c>
      <c r="W27" s="4">
        <f t="shared" ref="W27:W90" si="17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98.397618996205338</v>
      </c>
      <c r="X27" s="4">
        <f t="shared" ref="X27:X90" si="18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99.134201959721295</v>
      </c>
      <c r="Y27" s="4">
        <f t="shared" ref="Y27:Y90" si="19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104.25884569806099</v>
      </c>
      <c r="Z27" s="4">
        <f t="shared" ref="Z27:Z90" si="20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102.65836014038663</v>
      </c>
      <c r="AA27" s="4">
        <f t="shared" ref="AA27:AA90" si="21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104.41485706539711</v>
      </c>
      <c r="AB27" s="4">
        <f t="shared" ref="AB27:AB90" si="22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105.04162524743485</v>
      </c>
      <c r="AC27" s="4">
        <f t="shared" ref="AC27:AC90" si="23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105.79949849440665</v>
      </c>
      <c r="AD27" s="4">
        <f t="shared" ref="AD27:AD90" si="24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105.76475698501034</v>
      </c>
      <c r="AE27" s="4">
        <f t="shared" ref="AE27:AE90" si="25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105.4373485237272</v>
      </c>
      <c r="AF27" s="4">
        <f t="shared" ref="AF27:AF90" si="26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105.99656904585476</v>
      </c>
      <c r="AG27" s="4">
        <f t="shared" ref="AG27:AG90" si="27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103.4052480154206</v>
      </c>
      <c r="AI27" s="4">
        <f t="shared" ref="AI27:AI90" si="28">IF(OR($B27 &lt; C$230, $B27 &gt; C$233), 0, C27-S27)</f>
        <v>2.431202090574871</v>
      </c>
      <c r="AJ27" s="4">
        <f t="shared" ref="AJ27:AJ90" si="29">IF(OR($B27 &lt; D$230, $B27 &gt; D$233), 0, D27-T27)</f>
        <v>1.7169759794897175</v>
      </c>
      <c r="AK27" s="4">
        <f t="shared" ref="AK27:AK90" si="30">IF(OR($B27 &lt; E$230, $B27 &gt; E$233), 0, E27-U27)</f>
        <v>2.7386263845415755</v>
      </c>
      <c r="AL27" s="4">
        <f t="shared" ref="AL27:AL90" si="31">IF(OR($B27 &lt; F$230, $B27 &gt; F$233), 0, F27-V27)</f>
        <v>1.530594452149515</v>
      </c>
      <c r="AM27" s="4">
        <f t="shared" ref="AM27:AM90" si="32">IF(OR($B27 &lt; G$230, $B27 &gt; G$233), 0, G27-W27)</f>
        <v>1.5343810037946639</v>
      </c>
      <c r="AN27" s="4">
        <f t="shared" ref="AN27:AN90" si="33">IF(OR($B27 &lt; H$230, $B27 &gt; H$233), 0, H27-X27)</f>
        <v>2.2367980402786998</v>
      </c>
      <c r="AO27" s="4">
        <f t="shared" ref="AO27:AO90" si="34">IF(OR($B27 &lt; I$230, $B27 &gt; I$233), 0, I27-Y27)</f>
        <v>2.7411543019390052</v>
      </c>
      <c r="AP27" s="4">
        <f t="shared" ref="AP27:AP90" si="35">IF(OR($B27 &lt; J$230, $B27 &gt; J$233), 0, J27-Z27)</f>
        <v>1.8096398596133696</v>
      </c>
      <c r="AQ27" s="4">
        <f t="shared" ref="AQ27:AQ90" si="36">IF(OR($B27 &lt; K$230, $B27 &gt; K$233), 0, K27-AA27)</f>
        <v>1.8311429346028802</v>
      </c>
      <c r="AR27" s="4">
        <f t="shared" ref="AR27:AR90" si="37">IF(OR($B27 &lt; L$230, $B27 &gt; L$233), 0, L27-AB27)</f>
        <v>1.9583747525651489</v>
      </c>
      <c r="AS27" s="4">
        <f t="shared" ref="AS27:AS90" si="38">IF(OR($B27 &lt; M$230, $B27 &gt; M$233), 0, M27-AC27)</f>
        <v>1.8135015055933508</v>
      </c>
      <c r="AT27" s="4">
        <f t="shared" ref="AT27:AT90" si="39">IF(OR($B27 &lt; N$230, $B27 &gt; N$233), 0, N27-AD27)</f>
        <v>2.0222430149896695</v>
      </c>
      <c r="AU27" s="4">
        <f t="shared" ref="AU27:AU90" si="40">IF(OR($B27 &lt; O$230, $B27 &gt; O$233), 0, O27-AE27)</f>
        <v>2.7996514762727998</v>
      </c>
      <c r="AV27" s="4">
        <f t="shared" ref="AV27:AW42" si="41">IF(OR($B27 &lt; P$230, $B27 &gt; P$233), 0, P27-AF27)</f>
        <v>0.71743095414524305</v>
      </c>
      <c r="AW27" s="4">
        <f t="shared" si="41"/>
        <v>1.5637519845793975</v>
      </c>
      <c r="AY27" s="2">
        <f>IF(OR($B27 &lt; C$230, $B27 &gt; C$233), #N/A, ((1-FG27)*DK27) + (FG27 - FW27)*EA27 + (FW27*EQ27))</f>
        <v>81.326618994198682</v>
      </c>
      <c r="AZ27" s="2">
        <f t="shared" ref="AZ27:BM42" si="42">IF(OR($B27 &lt; D$230, $B27 &gt; D$233), #N/A, ((1-FH27)*DL27) + (FH27 - FX27)*EB27 + (FX27*ER27))</f>
        <v>83.900023995789908</v>
      </c>
      <c r="BA27" s="2">
        <f t="shared" si="42"/>
        <v>89.278373579393019</v>
      </c>
      <c r="BB27" s="2">
        <f t="shared" si="42"/>
        <v>92.872405332861078</v>
      </c>
      <c r="BC27" s="2">
        <f t="shared" si="42"/>
        <v>98.397618445387337</v>
      </c>
      <c r="BD27" s="2">
        <f t="shared" si="42"/>
        <v>99.13420194962714</v>
      </c>
      <c r="BE27" s="2">
        <f t="shared" si="42"/>
        <v>104.25884569760773</v>
      </c>
      <c r="BF27" s="2">
        <f t="shared" si="42"/>
        <v>102.65836013989276</v>
      </c>
      <c r="BG27" s="2">
        <f t="shared" si="42"/>
        <v>104.4148570653433</v>
      </c>
      <c r="BH27" s="2">
        <f t="shared" si="42"/>
        <v>105.04162524741282</v>
      </c>
      <c r="BI27" s="2">
        <f t="shared" si="42"/>
        <v>105.79949849399695</v>
      </c>
      <c r="BJ27" s="2">
        <f t="shared" si="42"/>
        <v>105.76475698344791</v>
      </c>
      <c r="BK27" s="2">
        <f t="shared" si="42"/>
        <v>105.43734852274632</v>
      </c>
      <c r="BL27" s="2">
        <f t="shared" si="42"/>
        <v>105.99656904366462</v>
      </c>
      <c r="BM27" s="2">
        <f t="shared" si="42"/>
        <v>103.40524801541555</v>
      </c>
      <c r="BO27" s="2">
        <f t="shared" ref="BO27:BO90" si="43">IF(AND(IY27 &lt; $CC$22, $B27 &lt; C$7, $B27 &gt; C$230), C27, "")</f>
        <v>83.757999999999996</v>
      </c>
      <c r="BP27" s="2">
        <f t="shared" ref="BP27:BP90" si="44">IF(AND(IZ27 &lt; $CC$22, $B27 &lt; D$7, $B27 &gt; D$230), D27, "")</f>
        <v>85.617000000000004</v>
      </c>
      <c r="BQ27" s="2">
        <f t="shared" ref="BQ27:BQ90" si="45">IF(AND(JA27 &lt; $CC$22, $B27 &lt; E$7, $B27 &gt; E$230), E27, "")</f>
        <v>92.016999999999996</v>
      </c>
      <c r="BR27" s="2">
        <f t="shared" ref="BR27:BR90" si="46">IF(AND(JB27 &lt; $CC$22, $B27 &lt; F$7, $B27 &gt; F$230), F27, "")</f>
        <v>94.403000000000006</v>
      </c>
      <c r="BS27" s="2">
        <f t="shared" ref="BS27:BS90" si="47">IF(AND(JC27 &lt; $CC$22, $B27 &lt; G$7, $B27 &gt; G$230), G27, "")</f>
        <v>99.932000000000002</v>
      </c>
      <c r="BT27" s="2">
        <f t="shared" ref="BT27:BT90" si="48">IF(AND(JD27 &lt; $CC$22, $B27 &lt; H$7, $B27 &gt; H$230), H27, "")</f>
        <v>101.371</v>
      </c>
      <c r="BU27" s="2">
        <f t="shared" ref="BU27:BU90" si="49">IF(AND(JE27 &lt; $CC$22, $B27 &lt; I$7, $B27 &gt; I$230), I27, "")</f>
        <v>107</v>
      </c>
      <c r="BV27" s="2">
        <f t="shared" ref="BV27:BV90" si="50">IF(AND(JF27 &lt; $CC$22, $B27 &lt; J$7, $B27 &gt; J$230), J27, "")</f>
        <v>104.468</v>
      </c>
      <c r="BW27" s="2">
        <f t="shared" ref="BW27:BW90" si="51">IF(AND(JG27 &lt; $CC$22, $B27 &lt; K$7, $B27 &gt; K$230), K27, "")</f>
        <v>106.246</v>
      </c>
      <c r="BX27" s="2">
        <f t="shared" ref="BX27:BX90" si="52">IF(AND(JH27 &lt; $CC$22, $B27 &lt; L$7, $B27 &gt; L$230), L27, "")</f>
        <v>107</v>
      </c>
      <c r="BY27" s="2">
        <f t="shared" ref="BY27:BY90" si="53">IF(AND(JI27 &lt; $CC$22, $B27 &lt; M$7, $B27 &gt; M$230), M27, "")</f>
        <v>107.613</v>
      </c>
      <c r="BZ27" s="2">
        <f t="shared" ref="BZ27:BZ90" si="54">IF(AND(JJ27 &lt; $CC$22, $B27 &lt; N$7, $B27 &gt; N$230), N27, "")</f>
        <v>107.78700000000001</v>
      </c>
      <c r="CA27" s="2">
        <f t="shared" ref="CA27:CA90" si="55">IF(AND(JK27 &lt; $CC$22, $B27 &lt; O$7, $B27 &gt; O$230), O27, "")</f>
        <v>108.23699999999999</v>
      </c>
      <c r="CB27" s="2">
        <f t="shared" ref="CB27:CB90" si="56">IF(AND(JL27 &lt; $CC$22, $B27 &lt; P$7, $B27 &gt; P$230), P27, "")</f>
        <v>106.714</v>
      </c>
      <c r="CC27" s="2">
        <f t="shared" ref="CC27:CC90" si="57">IF(AND(JM27 &lt; $CC$22, $B27 &lt; Q$7, $B27 &gt; Q$230), Q27, "")</f>
        <v>104.96899999999999</v>
      </c>
      <c r="CE27" s="2" t="str">
        <f>IF(AND(IY27 &lt; $CS$22, $B27 &gt; C$231, $B27 &lt; C$232), C27, "")</f>
        <v/>
      </c>
      <c r="CF27" s="2" t="str">
        <f t="shared" ref="CF27:CS27" si="58">IF(AND(IZ27 &lt; $CS$22, $B27 &gt; D$231, $B27 &lt; D$232), D27, "")</f>
        <v/>
      </c>
      <c r="CG27" s="2" t="str">
        <f t="shared" si="58"/>
        <v/>
      </c>
      <c r="CH27" s="2" t="str">
        <f t="shared" si="58"/>
        <v/>
      </c>
      <c r="CI27" s="2" t="str">
        <f t="shared" si="58"/>
        <v/>
      </c>
      <c r="CJ27" s="2" t="str">
        <f t="shared" si="58"/>
        <v/>
      </c>
      <c r="CK27" s="2" t="str">
        <f t="shared" si="58"/>
        <v/>
      </c>
      <c r="CL27" s="2" t="str">
        <f t="shared" si="58"/>
        <v/>
      </c>
      <c r="CM27" s="2" t="str">
        <f t="shared" si="58"/>
        <v/>
      </c>
      <c r="CN27" s="2" t="str">
        <f t="shared" si="58"/>
        <v/>
      </c>
      <c r="CO27" s="2" t="str">
        <f t="shared" si="58"/>
        <v/>
      </c>
      <c r="CP27" s="2" t="str">
        <f t="shared" si="58"/>
        <v/>
      </c>
      <c r="CQ27" s="2" t="str">
        <f t="shared" si="58"/>
        <v/>
      </c>
      <c r="CR27" s="2" t="str">
        <f t="shared" si="58"/>
        <v/>
      </c>
      <c r="CS27" s="2" t="str">
        <f t="shared" si="58"/>
        <v/>
      </c>
      <c r="CU27" s="2" t="str">
        <f t="shared" ref="CU27:CU90" si="59">IF(AND(IY27 &lt; $DI$22, $B27 &gt; C$7, $B27 &lt; C$233), C27, "")</f>
        <v/>
      </c>
      <c r="CV27" s="2" t="str">
        <f t="shared" ref="CV27:CV90" si="60">IF(AND(IZ27 &lt; $DI$22, $B27 &gt; D$7, $B27 &lt; D$233), D27, "")</f>
        <v/>
      </c>
      <c r="CW27" s="2" t="str">
        <f t="shared" ref="CW27:CW90" si="61">IF(AND(JA27 &lt; $DI$22, $B27 &gt; E$7, $B27 &lt; E$233), E27, "")</f>
        <v/>
      </c>
      <c r="CX27" s="2" t="str">
        <f t="shared" ref="CX27:CX90" si="62">IF(AND(JB27 &lt; $DI$22, $B27 &gt; F$7, $B27 &lt; F$233), F27, "")</f>
        <v/>
      </c>
      <c r="CY27" s="2" t="str">
        <f t="shared" ref="CY27:CY90" si="63">IF(AND(JC27 &lt; $DI$22, $B27 &gt; G$7, $B27 &lt; G$233), G27, "")</f>
        <v/>
      </c>
      <c r="CZ27" s="2" t="str">
        <f t="shared" ref="CZ27:CZ90" si="64">IF(AND(JD27 &lt; $DI$22, $B27 &gt; H$7, $B27 &lt; H$233), H27, "")</f>
        <v/>
      </c>
      <c r="DA27" s="2" t="str">
        <f t="shared" ref="DA27:DA90" si="65">IF(AND(JE27 &lt; $DI$22, $B27 &gt; I$7, $B27 &lt; I$233), I27, "")</f>
        <v/>
      </c>
      <c r="DB27" s="2" t="str">
        <f t="shared" ref="DB27:DB90" si="66">IF(AND(JF27 &lt; $DI$22, $B27 &gt; J$7, $B27 &lt; J$233), J27, "")</f>
        <v/>
      </c>
      <c r="DC27" s="2" t="str">
        <f t="shared" ref="DC27:DC90" si="67">IF(AND(JG27 &lt; $DI$22, $B27 &gt; K$7, $B27 &lt; K$233), K27, "")</f>
        <v/>
      </c>
      <c r="DD27" s="2" t="str">
        <f t="shared" ref="DD27:DD90" si="68">IF(AND(JH27 &lt; $DI$22, $B27 &gt; L$7, $B27 &lt; L$233), L27, "")</f>
        <v/>
      </c>
      <c r="DE27" s="2" t="str">
        <f t="shared" ref="DE27:DE90" si="69">IF(AND(JI27 &lt; $DI$22, $B27 &gt; M$7, $B27 &lt; M$233), M27, "")</f>
        <v/>
      </c>
      <c r="DF27" s="2" t="str">
        <f t="shared" ref="DF27:DF90" si="70">IF(AND(JJ27 &lt; $DI$22, $B27 &gt; N$7, $B27 &lt; N$233), N27, "")</f>
        <v/>
      </c>
      <c r="DG27" s="2" t="str">
        <f t="shared" ref="DG27:DG90" si="71">IF(AND(JK27 &lt; $DI$22, $B27 &gt; O$7, $B27 &lt; O$233), O27, "")</f>
        <v/>
      </c>
      <c r="DH27" s="2" t="str">
        <f t="shared" ref="DH27:DH90" si="72">IF(AND(JL27 &lt; $DI$22, $B27 &gt; P$7, $B27 &lt; P$233), P27, "")</f>
        <v/>
      </c>
      <c r="DI27" s="2" t="str">
        <f t="shared" ref="DI27:DI90" si="73">IF(AND(JM27 &lt; $DI$22, $B27 &gt; Q$7, $B27 &lt; Q$233), Q27, "")</f>
        <v/>
      </c>
      <c r="DK27" s="2">
        <f t="shared" ref="DK27:DK90" si="74">BO$228*$B27+BO$229</f>
        <v>81.162500000000023</v>
      </c>
      <c r="DL27" s="2">
        <f t="shared" ref="DL27:DY42" si="75">BP$228*$B27+BP$229</f>
        <v>83.730219512195134</v>
      </c>
      <c r="DM27" s="2">
        <f t="shared" si="75"/>
        <v>89.239463414634173</v>
      </c>
      <c r="DN27" s="2">
        <f t="shared" si="75"/>
        <v>92.779982051282019</v>
      </c>
      <c r="DO27" s="2">
        <f t="shared" si="75"/>
        <v>98.387991025641028</v>
      </c>
      <c r="DP27" s="2">
        <f t="shared" si="75"/>
        <v>99.062975609756094</v>
      </c>
      <c r="DQ27" s="2">
        <f t="shared" si="75"/>
        <v>104.09356478405311</v>
      </c>
      <c r="DR27" s="2">
        <f t="shared" si="75"/>
        <v>102.58517940199333</v>
      </c>
      <c r="DS27" s="2">
        <f t="shared" si="75"/>
        <v>104.30177801268496</v>
      </c>
      <c r="DT27" s="2">
        <f t="shared" si="75"/>
        <v>104.99101212121214</v>
      </c>
      <c r="DU27" s="2">
        <f t="shared" si="75"/>
        <v>105.7758527131783</v>
      </c>
      <c r="DV27" s="2">
        <f t="shared" si="75"/>
        <v>105.72515836101883</v>
      </c>
      <c r="DW27" s="2">
        <f t="shared" si="75"/>
        <v>105.27450166112958</v>
      </c>
      <c r="DX27" s="2">
        <f t="shared" si="75"/>
        <v>105.96124584717604</v>
      </c>
      <c r="DY27" s="2">
        <f t="shared" si="75"/>
        <v>103.31089323467232</v>
      </c>
      <c r="EA27" s="2">
        <f t="shared" ref="EA27:EA83" si="76">CE$228*$B27+CE$229</f>
        <v>85.442436624229302</v>
      </c>
      <c r="EB27" s="2">
        <f t="shared" ref="EB27:EB90" si="77">CF$228*$B27+CF$229</f>
        <v>91.023689164058595</v>
      </c>
      <c r="EC27" s="2">
        <f t="shared" ref="EC27:EC90" si="78">CG$228*$B27+CG$229</f>
        <v>90.871444468546656</v>
      </c>
      <c r="ED27" s="2">
        <f t="shared" ref="ED27:ED90" si="79">CH$228*$B27+CH$229</f>
        <v>96.33545059562239</v>
      </c>
      <c r="EE27" s="2">
        <f t="shared" ref="EE27:EE90" si="80">CI$228*$B27+CI$229</f>
        <v>98.745035239706709</v>
      </c>
      <c r="EF27" s="2">
        <f t="shared" ref="EF27:EF90" si="81">CJ$228*$B27+CJ$229</f>
        <v>102.31824008318085</v>
      </c>
      <c r="EG27" s="2">
        <f t="shared" ref="EG27:EG90" si="82">CK$228*$B27+CK$229</f>
        <v>112.56691827456018</v>
      </c>
      <c r="EH27" s="2">
        <f t="shared" ref="EH27:EH90" si="83">CL$228*$B27+CL$229</f>
        <v>106.23654259779904</v>
      </c>
      <c r="EI27" s="2">
        <f t="shared" ref="EI27:EI90" si="84">CM$228*$B27+CM$229</f>
        <v>110.58563286769126</v>
      </c>
      <c r="EJ27" s="2">
        <f t="shared" ref="EJ27:EJ90" si="85">CN$228*$B27+CN$229</f>
        <v>107.92446430393905</v>
      </c>
      <c r="EK27" s="2">
        <f t="shared" ref="EK27:EK90" si="86">CO$228*$B27+CO$229</f>
        <v>106.97921323992878</v>
      </c>
      <c r="EL27" s="2">
        <f t="shared" ref="EL27:EL90" si="87">CP$228*$B27+CP$229</f>
        <v>107.68686498787822</v>
      </c>
      <c r="EM27" s="2">
        <f t="shared" ref="EM27:EM90" si="88">CQ$228*$B27+CQ$229</f>
        <v>113.3993726535395</v>
      </c>
      <c r="EN27" s="2">
        <f t="shared" ref="EN27:EN90" si="89">CR$228*$B27+CR$229</f>
        <v>107.64022447589326</v>
      </c>
      <c r="EO27" s="2">
        <f t="shared" ref="EO27:EO90" si="90">CS$228*$B27+CS$229</f>
        <v>108.64517653309356</v>
      </c>
      <c r="EQ27" s="2">
        <f t="shared" ref="EQ27:EQ90" si="91">CU$228*$B27+CU$229</f>
        <v>84.766454131188922</v>
      </c>
      <c r="ER27" s="2">
        <f t="shared" ref="ER27:FE42" si="92">CV$228*$B27+CV$229</f>
        <v>92.282491808694061</v>
      </c>
      <c r="ES27" s="2">
        <f t="shared" si="92"/>
        <v>96.718893020163023</v>
      </c>
      <c r="ET27" s="2">
        <f t="shared" si="92"/>
        <v>98.412365882384194</v>
      </c>
      <c r="EU27" s="2">
        <f t="shared" si="92"/>
        <v>99.338615183719597</v>
      </c>
      <c r="EV27" s="2">
        <f t="shared" si="92"/>
        <v>100.20066019137428</v>
      </c>
      <c r="EW27" s="2">
        <f t="shared" si="92"/>
        <v>107.6093411332386</v>
      </c>
      <c r="EX27" s="2">
        <f t="shared" si="92"/>
        <v>104.84255876853454</v>
      </c>
      <c r="EY27" s="2">
        <f t="shared" si="92"/>
        <v>109.13534579212703</v>
      </c>
      <c r="EZ27" s="2">
        <f t="shared" si="92"/>
        <v>108.34862511160063</v>
      </c>
      <c r="FA27" s="2">
        <f t="shared" si="92"/>
        <v>108.71805656029166</v>
      </c>
      <c r="FB27" s="2">
        <f t="shared" si="92"/>
        <v>107.95383658810367</v>
      </c>
      <c r="FC27" s="2">
        <f t="shared" si="92"/>
        <v>110.43008531737875</v>
      </c>
      <c r="FD27" s="2">
        <f t="shared" si="92"/>
        <v>108.67760853648076</v>
      </c>
      <c r="FE27" s="2">
        <f t="shared" si="92"/>
        <v>113.77533385072381</v>
      </c>
      <c r="FG27" s="2">
        <f t="shared" ref="FG27:FG90" si="93">POWER(10,($B27-C$231)/C$229)/(1+POWER(10,($B27-C$231)/C$229))</f>
        <v>3.8346160302511874E-2</v>
      </c>
      <c r="FH27" s="2">
        <f t="shared" ref="FH27:FU42" si="94">POWER(10,($B27-D$231)/D$229)/(1+POWER(10,($B27-D$231)/D$229))</f>
        <v>2.3281656340117678E-2</v>
      </c>
      <c r="FI27" s="2">
        <f t="shared" si="94"/>
        <v>2.3840729156444636E-2</v>
      </c>
      <c r="FJ27" s="2">
        <f t="shared" si="94"/>
        <v>2.5994495499935624E-2</v>
      </c>
      <c r="FK27" s="2">
        <f t="shared" si="94"/>
        <v>2.6963598081041609E-2</v>
      </c>
      <c r="FL27" s="2">
        <f t="shared" si="94"/>
        <v>2.1880587937250316E-2</v>
      </c>
      <c r="FM27" s="2">
        <f t="shared" si="94"/>
        <v>1.9506190918516689E-2</v>
      </c>
      <c r="FN27" s="2">
        <f t="shared" si="94"/>
        <v>2.0042198867130691E-2</v>
      </c>
      <c r="FO27" s="2">
        <f t="shared" si="94"/>
        <v>1.799528444556964E-2</v>
      </c>
      <c r="FP27" s="2">
        <f t="shared" si="94"/>
        <v>1.7253710053406864E-2</v>
      </c>
      <c r="FQ27" s="2">
        <f t="shared" si="94"/>
        <v>1.9649193314900955E-2</v>
      </c>
      <c r="FR27" s="2">
        <f t="shared" si="94"/>
        <v>2.0185759609257017E-2</v>
      </c>
      <c r="FS27" s="2">
        <f t="shared" si="94"/>
        <v>2.0043102081360804E-2</v>
      </c>
      <c r="FT27" s="2">
        <f t="shared" si="94"/>
        <v>2.1038387980216455E-2</v>
      </c>
      <c r="FU27" s="2">
        <f t="shared" si="94"/>
        <v>1.7688226115417188E-2</v>
      </c>
      <c r="FW27" s="2">
        <f>POWER(10,($B27-C$232)/C$229)/(1+POWER(10,($B27-C$232)/C$229))</f>
        <v>2.0958919528283939E-7</v>
      </c>
      <c r="FX27" s="2">
        <f t="shared" ref="FX27:GK42" si="95">POWER(10,($B27-D$232)/D$229)/(1+POWER(10,($B27-D$232)/D$229))</f>
        <v>3.4130291558411318E-7</v>
      </c>
      <c r="FY27" s="2">
        <f t="shared" si="95"/>
        <v>4.3548293724027248E-7</v>
      </c>
      <c r="FZ27" s="2">
        <f t="shared" si="95"/>
        <v>3.2283600444578016E-7</v>
      </c>
      <c r="GA27" s="2">
        <f t="shared" si="95"/>
        <v>3.7578945549827204E-7</v>
      </c>
      <c r="GB27" s="2">
        <f t="shared" si="95"/>
        <v>3.5923024368177148E-7</v>
      </c>
      <c r="GC27" s="2">
        <f t="shared" si="95"/>
        <v>3.9078591097586529E-7</v>
      </c>
      <c r="GD27" s="2">
        <f t="shared" si="95"/>
        <v>4.3716936369010348E-7</v>
      </c>
      <c r="GE27" s="2">
        <f t="shared" si="95"/>
        <v>4.8464348663990583E-7</v>
      </c>
      <c r="GF27" s="2">
        <f t="shared" si="95"/>
        <v>4.5450778505675033E-7</v>
      </c>
      <c r="GG27" s="2">
        <f t="shared" si="95"/>
        <v>4.1245867869089237E-7</v>
      </c>
      <c r="GH27" s="2">
        <f t="shared" si="95"/>
        <v>3.1477283027069389E-7</v>
      </c>
      <c r="GI27" s="2">
        <f t="shared" si="95"/>
        <v>2.5497094930515412E-7</v>
      </c>
      <c r="GJ27" s="2">
        <f t="shared" si="95"/>
        <v>1.8574330495558325E-7</v>
      </c>
      <c r="GK27" s="2">
        <f t="shared" si="95"/>
        <v>1.5040417390720479E-7</v>
      </c>
      <c r="GM27" s="86">
        <f xml:space="preserve"> _xlfn.NORM.DIST($B27, C$7, ABS(C$11), TRUE) * _xlfn.NORM.DIST(($B27 - C$7)*C$15, 0, ABS(C$11), TRUE) * 2</f>
        <v>1.9911873231034986E-7</v>
      </c>
      <c r="GN27" s="86">
        <f t="shared" ref="GN27:HA42" si="96" xml:space="preserve"> _xlfn.NORM.DIST($B27, D$7, ABS(D$11), TRUE) * _xlfn.NORM.DIST(($B27 - D$7)*D$15, 0, ABS(D$11), TRUE) * 2</f>
        <v>1.675875238568835E-11</v>
      </c>
      <c r="GO27" s="86">
        <f t="shared" si="96"/>
        <v>2.5452934931942996E-11</v>
      </c>
      <c r="GP27" s="86">
        <f t="shared" si="96"/>
        <v>1.6783908807810015E-10</v>
      </c>
      <c r="GQ27" s="86">
        <f t="shared" si="96"/>
        <v>4.2823896401118344E-10</v>
      </c>
      <c r="GR27" s="86">
        <f t="shared" si="96"/>
        <v>7.3096393648648867E-12</v>
      </c>
      <c r="GS27" s="86">
        <f t="shared" si="96"/>
        <v>3.1128667980328825E-13</v>
      </c>
      <c r="GT27" s="86">
        <f t="shared" si="96"/>
        <v>3.3955366468132126E-13</v>
      </c>
      <c r="GU27" s="86">
        <f t="shared" si="96"/>
        <v>3.5479072680732013E-14</v>
      </c>
      <c r="GV27" s="86">
        <f t="shared" si="96"/>
        <v>1.4324133858063008E-14</v>
      </c>
      <c r="GW27" s="86">
        <f t="shared" si="96"/>
        <v>2.8974407033769287E-13</v>
      </c>
      <c r="GX27" s="86">
        <f t="shared" si="96"/>
        <v>1.1498595360358932E-12</v>
      </c>
      <c r="GY27" s="86">
        <f t="shared" si="96"/>
        <v>7.03556211626788E-13</v>
      </c>
      <c r="GZ27" s="86">
        <f t="shared" si="96"/>
        <v>1.7041829731764525E-12</v>
      </c>
      <c r="HA27" s="86">
        <f t="shared" si="96"/>
        <v>4.8196677168639609E-15</v>
      </c>
      <c r="HC27" s="86">
        <f xml:space="preserve"> _xlfn.NORM.DIST($B27, C$8, ABS(C$12), TRUE) * _xlfn.NORM.DIST(($B27 - C$8)*C$16, 0, ABS(C$12), TRUE) * 2</f>
        <v>5.9610616852570159E-22</v>
      </c>
      <c r="HD27" s="86">
        <f t="shared" ref="HD27:HQ42" si="97" xml:space="preserve"> _xlfn.NORM.DIST($B27, D$8, ABS(D$12), TRUE) * _xlfn.NORM.DIST(($B27 - D$8)*D$16, 0, ABS(D$12), TRUE) * 2</f>
        <v>3.9964994048176066E-30</v>
      </c>
      <c r="HE27" s="86">
        <f t="shared" si="97"/>
        <v>1.2405986067894106E-29</v>
      </c>
      <c r="HF27" s="86">
        <f t="shared" si="97"/>
        <v>1.2603418777482768E-29</v>
      </c>
      <c r="HG27" s="86">
        <f t="shared" si="97"/>
        <v>1.483992359071565E-27</v>
      </c>
      <c r="HH27" s="86">
        <f t="shared" si="97"/>
        <v>2.5429613517077635E-31</v>
      </c>
      <c r="HI27" s="86">
        <f t="shared" si="97"/>
        <v>2.3591402595193543E-33</v>
      </c>
      <c r="HJ27" s="86">
        <f t="shared" si="97"/>
        <v>7.9951186879253779E-34</v>
      </c>
      <c r="HK27" s="86">
        <f t="shared" si="97"/>
        <v>2.2894057079505092E-37</v>
      </c>
      <c r="HL27" s="86">
        <f t="shared" si="97"/>
        <v>3.7792639048404073E-33</v>
      </c>
      <c r="HM27" s="86">
        <f t="shared" si="97"/>
        <v>4.4669933834247398E-33</v>
      </c>
      <c r="HN27" s="86">
        <f t="shared" si="97"/>
        <v>5.2544546123570554E-34</v>
      </c>
      <c r="HO27" s="86">
        <f t="shared" si="97"/>
        <v>7.1519347532209495E-32</v>
      </c>
      <c r="HP27" s="86">
        <f t="shared" si="97"/>
        <v>3.3575025840938406E-29</v>
      </c>
      <c r="HQ27" s="86">
        <f t="shared" si="97"/>
        <v>1.1445955102084663E-39</v>
      </c>
      <c r="HS27" s="86">
        <f xml:space="preserve"> _xlfn.NORM.DIST($B27, C$9, ABS(C$13), TRUE) * _xlfn.NORM.DIST(($B27 - C$9)*C$17, 0, ABS(C$13), TRUE) * 2</f>
        <v>5.1625767170816008E-61</v>
      </c>
      <c r="HT27" s="86">
        <f t="shared" ref="HT27:IG42" si="98" xml:space="preserve"> _xlfn.NORM.DIST($B27, D$9, ABS(D$13), TRUE) * _xlfn.NORM.DIST(($B27 - D$9)*D$17, 0, ABS(D$13), TRUE) * 2</f>
        <v>1.3491206995999908E-84</v>
      </c>
      <c r="HU27" s="86">
        <f t="shared" si="98"/>
        <v>6.6441187658671149E-81</v>
      </c>
      <c r="HV27" s="86">
        <f t="shared" si="98"/>
        <v>8.550541519121084E-82</v>
      </c>
      <c r="HW27" s="86">
        <f t="shared" si="98"/>
        <v>1.9584123081514775E-76</v>
      </c>
      <c r="HX27" s="86">
        <f t="shared" si="98"/>
        <v>4.9596515399731947E-88</v>
      </c>
      <c r="HY27" s="86">
        <f t="shared" si="98"/>
        <v>3.058895154288116E-94</v>
      </c>
      <c r="HZ27" s="86">
        <f t="shared" si="98"/>
        <v>6.6446490685562696E-96</v>
      </c>
      <c r="IA27" s="86">
        <f t="shared" si="98"/>
        <v>1.5523140917608265E-105</v>
      </c>
      <c r="IB27" s="86">
        <f t="shared" si="98"/>
        <v>2.7413050390449817E-93</v>
      </c>
      <c r="IC27" s="86">
        <f t="shared" si="98"/>
        <v>4.8270961379011959E-94</v>
      </c>
      <c r="ID27" s="86">
        <f t="shared" si="98"/>
        <v>1.2872318667054827E-97</v>
      </c>
      <c r="IE27" s="86">
        <f t="shared" si="98"/>
        <v>3.000120447705859E-91</v>
      </c>
      <c r="IF27" s="86">
        <f t="shared" si="98"/>
        <v>1.3175551796269556E-54</v>
      </c>
      <c r="IG27" s="86">
        <f t="shared" si="98"/>
        <v>5.1819001742213476E-48</v>
      </c>
      <c r="II27" s="86">
        <f xml:space="preserve"> _xlfn.NORM.DIST($B27, C$10, ABS(C$14), TRUE) * _xlfn.NORM.DIST(($B27 - C$10)*C$18, 0, ABS(C$14), TRUE) * 2</f>
        <v>3.6179102218031131E-138</v>
      </c>
      <c r="IJ27" s="86">
        <f t="shared" ref="IJ27:IW27" si="99" xml:space="preserve"> _xlfn.NORM.DIST($B27, D$10, ABS(D$14), TRUE) * _xlfn.NORM.DIST(($B27 - D$10)*D$18, 0, ABS(D$14), TRUE) * 2</f>
        <v>7.2670346008164582E-190</v>
      </c>
      <c r="IK27" s="86">
        <f t="shared" si="99"/>
        <v>2.8407983052596699E-181</v>
      </c>
      <c r="IL27" s="86">
        <f t="shared" si="99"/>
        <v>1.1332677415170413E-188</v>
      </c>
      <c r="IM27" s="86">
        <f t="shared" si="99"/>
        <v>6.4723037654535106E-172</v>
      </c>
      <c r="IN27" s="86">
        <f t="shared" si="99"/>
        <v>9.0600907584887031E-200</v>
      </c>
      <c r="IO27" s="86">
        <f t="shared" si="99"/>
        <v>5.8045611726567095E-214</v>
      </c>
      <c r="IP27" s="86">
        <f t="shared" si="99"/>
        <v>5.4933801208251638E-217</v>
      </c>
      <c r="IQ27" s="86">
        <f t="shared" si="99"/>
        <v>5.333869567701136E-238</v>
      </c>
      <c r="IR27" s="86">
        <f t="shared" si="99"/>
        <v>1.2007145890119918E-209</v>
      </c>
      <c r="IS27" s="86">
        <f t="shared" si="99"/>
        <v>7.1214767749137456E-213</v>
      </c>
      <c r="IT27" s="86">
        <f t="shared" si="99"/>
        <v>2.8513481057117443E-222</v>
      </c>
      <c r="IU27" s="86">
        <f t="shared" si="99"/>
        <v>5.0895253230200751E-209</v>
      </c>
      <c r="IV27" s="86">
        <f t="shared" si="99"/>
        <v>3.3320121735249169E-145</v>
      </c>
      <c r="IW27" s="86">
        <f t="shared" si="99"/>
        <v>4.8870057116247732E-124</v>
      </c>
      <c r="IY27" s="86">
        <f>GM27+HC27+HS27+II27</f>
        <v>1.9911873231035047E-7</v>
      </c>
      <c r="IZ27" s="86">
        <f t="shared" ref="IZ27:JM27" si="100">GN27+HD27+HT27+IJ27</f>
        <v>1.675875238568835E-11</v>
      </c>
      <c r="JA27" s="86">
        <f t="shared" si="100"/>
        <v>2.5452934931942996E-11</v>
      </c>
      <c r="JB27" s="86">
        <f t="shared" si="100"/>
        <v>1.6783908807810015E-10</v>
      </c>
      <c r="JC27" s="86">
        <f t="shared" si="100"/>
        <v>4.2823896401118344E-10</v>
      </c>
      <c r="JD27" s="86">
        <f t="shared" si="100"/>
        <v>7.3096393648648867E-12</v>
      </c>
      <c r="JE27" s="86">
        <f t="shared" si="100"/>
        <v>3.1128667980328825E-13</v>
      </c>
      <c r="JF27" s="86">
        <f t="shared" si="100"/>
        <v>3.3955366468132126E-13</v>
      </c>
      <c r="JG27" s="86">
        <f t="shared" si="100"/>
        <v>3.5479072680732013E-14</v>
      </c>
      <c r="JH27" s="86">
        <f t="shared" si="100"/>
        <v>1.4324133858063008E-14</v>
      </c>
      <c r="JI27" s="86">
        <f t="shared" si="100"/>
        <v>2.8974407033769287E-13</v>
      </c>
      <c r="JJ27" s="86">
        <f t="shared" si="100"/>
        <v>1.1498595360358932E-12</v>
      </c>
      <c r="JK27" s="86">
        <f t="shared" si="100"/>
        <v>7.03556211626788E-13</v>
      </c>
      <c r="JL27" s="86">
        <f t="shared" si="100"/>
        <v>1.7041829731764525E-12</v>
      </c>
      <c r="JM27" s="86">
        <f t="shared" si="100"/>
        <v>4.8196677168639609E-15</v>
      </c>
    </row>
    <row r="28" spans="1:274" x14ac:dyDescent="0.25">
      <c r="B28" s="2">
        <v>1</v>
      </c>
      <c r="C28" s="37">
        <v>84.061000000000007</v>
      </c>
      <c r="D28" s="37">
        <v>86.683000000000007</v>
      </c>
      <c r="E28" s="37">
        <v>92.15</v>
      </c>
      <c r="F28" s="37">
        <v>95.483999999999995</v>
      </c>
      <c r="G28" s="37">
        <v>100.593</v>
      </c>
      <c r="H28" s="37">
        <v>100.452</v>
      </c>
      <c r="I28" s="37">
        <v>106.694</v>
      </c>
      <c r="J28" s="37">
        <v>104.952</v>
      </c>
      <c r="K28" s="37">
        <v>106.21299999999999</v>
      </c>
      <c r="L28" s="37">
        <v>107.32299999999999</v>
      </c>
      <c r="M28" s="37">
        <v>107.82299999999999</v>
      </c>
      <c r="N28" s="37">
        <v>107.78700000000001</v>
      </c>
      <c r="O28" s="37">
        <v>107.64400000000001</v>
      </c>
      <c r="P28" s="37">
        <v>107.571</v>
      </c>
      <c r="Q28" s="37">
        <v>104.35899999999999</v>
      </c>
      <c r="S28" s="4">
        <f t="shared" si="13"/>
        <v>81.553483053684261</v>
      </c>
      <c r="T28" s="4">
        <f t="shared" si="14"/>
        <v>84.167493737069165</v>
      </c>
      <c r="U28" s="4">
        <f t="shared" si="15"/>
        <v>89.501559445157582</v>
      </c>
      <c r="V28" s="4">
        <f t="shared" si="16"/>
        <v>93.131308306579172</v>
      </c>
      <c r="W28" s="4">
        <f t="shared" si="17"/>
        <v>98.59158769863339</v>
      </c>
      <c r="X28" s="4">
        <f t="shared" si="18"/>
        <v>99.325298399313482</v>
      </c>
      <c r="Y28" s="4">
        <f t="shared" si="19"/>
        <v>104.47633405889955</v>
      </c>
      <c r="Z28" s="4">
        <f t="shared" si="20"/>
        <v>102.84618510753613</v>
      </c>
      <c r="AA28" s="4">
        <f t="shared" si="21"/>
        <v>104.57226506219058</v>
      </c>
      <c r="AB28" s="4">
        <f t="shared" si="22"/>
        <v>105.18975315079074</v>
      </c>
      <c r="AC28" s="4">
        <f t="shared" si="23"/>
        <v>105.9509897303858</v>
      </c>
      <c r="AD28" s="4">
        <f t="shared" si="24"/>
        <v>105.8990648120791</v>
      </c>
      <c r="AE28" s="4">
        <f t="shared" si="25"/>
        <v>105.66526632918337</v>
      </c>
      <c r="AF28" s="4">
        <f t="shared" si="26"/>
        <v>106.14521174647581</v>
      </c>
      <c r="AG28" s="4">
        <f t="shared" si="27"/>
        <v>103.55058022363724</v>
      </c>
      <c r="AI28" s="4">
        <f t="shared" si="28"/>
        <v>2.5075169463157465</v>
      </c>
      <c r="AJ28" s="4">
        <f t="shared" si="29"/>
        <v>2.5155062629308418</v>
      </c>
      <c r="AK28" s="4">
        <f t="shared" si="30"/>
        <v>2.6484405548424235</v>
      </c>
      <c r="AL28" s="4">
        <f t="shared" si="31"/>
        <v>2.3526916934208231</v>
      </c>
      <c r="AM28" s="4">
        <f t="shared" si="32"/>
        <v>2.0014123013666136</v>
      </c>
      <c r="AN28" s="4">
        <f t="shared" si="33"/>
        <v>1.1267016006865163</v>
      </c>
      <c r="AO28" s="4">
        <f t="shared" si="34"/>
        <v>2.2176659411004493</v>
      </c>
      <c r="AP28" s="4">
        <f t="shared" si="35"/>
        <v>2.1058148924638687</v>
      </c>
      <c r="AQ28" s="4">
        <f t="shared" si="36"/>
        <v>1.6407349378094125</v>
      </c>
      <c r="AR28" s="4">
        <f t="shared" si="37"/>
        <v>2.1332468492092573</v>
      </c>
      <c r="AS28" s="4">
        <f t="shared" si="38"/>
        <v>1.8720102696141936</v>
      </c>
      <c r="AT28" s="4">
        <f t="shared" si="39"/>
        <v>1.8879351879209025</v>
      </c>
      <c r="AU28" s="4">
        <f t="shared" si="40"/>
        <v>1.9787336708166379</v>
      </c>
      <c r="AV28" s="4">
        <f t="shared" si="41"/>
        <v>1.425788253524189</v>
      </c>
      <c r="AW28" s="4">
        <f t="shared" si="41"/>
        <v>0.80841977636275431</v>
      </c>
      <c r="AY28" s="2">
        <f t="shared" ref="AY28:AY91" si="101">IF(OR($B28 &lt; C$230, $B28 &gt; C$233), #N/A, ((1-FG28)*DK28) + (FG28 - FW28)*EA28 + (FW28*EQ28))</f>
        <v>81.553216569886075</v>
      </c>
      <c r="AZ28" s="2">
        <f t="shared" si="42"/>
        <v>84.167493687449422</v>
      </c>
      <c r="BA28" s="2">
        <f t="shared" si="42"/>
        <v>89.501559373617198</v>
      </c>
      <c r="BB28" s="2">
        <f t="shared" si="42"/>
        <v>93.131307904335429</v>
      </c>
      <c r="BC28" s="2">
        <f t="shared" si="42"/>
        <v>98.591586699323912</v>
      </c>
      <c r="BD28" s="2">
        <f t="shared" si="42"/>
        <v>99.325298378636717</v>
      </c>
      <c r="BE28" s="2">
        <f t="shared" si="42"/>
        <v>104.47633405787603</v>
      </c>
      <c r="BF28" s="2">
        <f t="shared" si="42"/>
        <v>102.84618510641823</v>
      </c>
      <c r="BG28" s="2">
        <f t="shared" si="42"/>
        <v>104.57226506206098</v>
      </c>
      <c r="BH28" s="2">
        <f t="shared" si="42"/>
        <v>105.18975315073637</v>
      </c>
      <c r="BI28" s="2">
        <f t="shared" si="42"/>
        <v>105.95098972945674</v>
      </c>
      <c r="BJ28" s="2">
        <f t="shared" si="42"/>
        <v>105.89906480869803</v>
      </c>
      <c r="BK28" s="2">
        <f t="shared" si="42"/>
        <v>105.66526632702386</v>
      </c>
      <c r="BL28" s="2">
        <f t="shared" si="42"/>
        <v>106.14521174176797</v>
      </c>
      <c r="BM28" s="2">
        <f t="shared" si="42"/>
        <v>103.55058022362421</v>
      </c>
      <c r="BO28" s="2">
        <f t="shared" si="43"/>
        <v>84.061000000000007</v>
      </c>
      <c r="BP28" s="2">
        <f t="shared" si="44"/>
        <v>86.683000000000007</v>
      </c>
      <c r="BQ28" s="2">
        <f t="shared" si="45"/>
        <v>92.15</v>
      </c>
      <c r="BR28" s="2">
        <f t="shared" si="46"/>
        <v>95.483999999999995</v>
      </c>
      <c r="BS28" s="2">
        <f t="shared" si="47"/>
        <v>100.593</v>
      </c>
      <c r="BT28" s="2">
        <f t="shared" si="48"/>
        <v>100.452</v>
      </c>
      <c r="BU28" s="2">
        <f t="shared" si="49"/>
        <v>106.694</v>
      </c>
      <c r="BV28" s="2">
        <f t="shared" si="50"/>
        <v>104.952</v>
      </c>
      <c r="BW28" s="2">
        <f t="shared" si="51"/>
        <v>106.21299999999999</v>
      </c>
      <c r="BX28" s="2">
        <f t="shared" si="52"/>
        <v>107.32299999999999</v>
      </c>
      <c r="BY28" s="2">
        <f t="shared" si="53"/>
        <v>107.82299999999999</v>
      </c>
      <c r="BZ28" s="2">
        <f t="shared" si="54"/>
        <v>107.78700000000001</v>
      </c>
      <c r="CA28" s="2">
        <f t="shared" si="55"/>
        <v>107.64400000000001</v>
      </c>
      <c r="CB28" s="2">
        <f t="shared" si="56"/>
        <v>107.571</v>
      </c>
      <c r="CC28" s="2">
        <f t="shared" si="57"/>
        <v>104.35899999999999</v>
      </c>
      <c r="CE28" s="2" t="str">
        <f t="shared" ref="CE28:CE91" si="102">IF(AND(IY28 &lt; $CS$22, $B28 &gt; C$231, $B28 &lt; C$232), C28, "")</f>
        <v/>
      </c>
      <c r="CF28" s="2" t="str">
        <f t="shared" ref="CF28:CF91" si="103">IF(AND(IZ28 &lt; $CS$22, $B28 &gt; D$231, $B28 &lt; D$232), D28, "")</f>
        <v/>
      </c>
      <c r="CG28" s="2" t="str">
        <f t="shared" ref="CG28:CG91" si="104">IF(AND(JA28 &lt; $CS$22, $B28 &gt; E$231, $B28 &lt; E$232), E28, "")</f>
        <v/>
      </c>
      <c r="CH28" s="2" t="str">
        <f t="shared" ref="CH28:CH91" si="105">IF(AND(JB28 &lt; $CS$22, $B28 &gt; F$231, $B28 &lt; F$232), F28, "")</f>
        <v/>
      </c>
      <c r="CI28" s="2" t="str">
        <f t="shared" ref="CI28:CI91" si="106">IF(AND(JC28 &lt; $CS$22, $B28 &gt; G$231, $B28 &lt; G$232), G28, "")</f>
        <v/>
      </c>
      <c r="CJ28" s="2" t="str">
        <f t="shared" ref="CJ28:CJ91" si="107">IF(AND(JD28 &lt; $CS$22, $B28 &gt; H$231, $B28 &lt; H$232), H28, "")</f>
        <v/>
      </c>
      <c r="CK28" s="2" t="str">
        <f t="shared" ref="CK28:CK91" si="108">IF(AND(JE28 &lt; $CS$22, $B28 &gt; I$231, $B28 &lt; I$232), I28, "")</f>
        <v/>
      </c>
      <c r="CL28" s="2" t="str">
        <f t="shared" ref="CL28:CL91" si="109">IF(AND(JF28 &lt; $CS$22, $B28 &gt; J$231, $B28 &lt; J$232), J28, "")</f>
        <v/>
      </c>
      <c r="CM28" s="2" t="str">
        <f t="shared" ref="CM28:CM91" si="110">IF(AND(JG28 &lt; $CS$22, $B28 &gt; K$231, $B28 &lt; K$232), K28, "")</f>
        <v/>
      </c>
      <c r="CN28" s="2" t="str">
        <f t="shared" ref="CN28:CN91" si="111">IF(AND(JH28 &lt; $CS$22, $B28 &gt; L$231, $B28 &lt; L$232), L28, "")</f>
        <v/>
      </c>
      <c r="CO28" s="2" t="str">
        <f t="shared" ref="CO28:CO91" si="112">IF(AND(JI28 &lt; $CS$22, $B28 &gt; M$231, $B28 &lt; M$232), M28, "")</f>
        <v/>
      </c>
      <c r="CP28" s="2" t="str">
        <f t="shared" ref="CP28:CP91" si="113">IF(AND(JJ28 &lt; $CS$22, $B28 &gt; N$231, $B28 &lt; N$232), N28, "")</f>
        <v/>
      </c>
      <c r="CQ28" s="2" t="str">
        <f t="shared" ref="CQ28:CQ91" si="114">IF(AND(JK28 &lt; $CS$22, $B28 &gt; O$231, $B28 &lt; O$232), O28, "")</f>
        <v/>
      </c>
      <c r="CR28" s="2" t="str">
        <f t="shared" ref="CR28:CR91" si="115">IF(AND(JL28 &lt; $CS$22, $B28 &gt; P$231, $B28 &lt; P$232), P28, "")</f>
        <v/>
      </c>
      <c r="CS28" s="2" t="str">
        <f t="shared" ref="CS28:CS91" si="116">IF(AND(JM28 &lt; $CS$22, $B28 &gt; Q$231, $B28 &lt; Q$232), Q28, "")</f>
        <v/>
      </c>
      <c r="CU28" s="2" t="str">
        <f t="shared" si="59"/>
        <v/>
      </c>
      <c r="CV28" s="2" t="str">
        <f t="shared" si="60"/>
        <v/>
      </c>
      <c r="CW28" s="2" t="str">
        <f t="shared" si="61"/>
        <v/>
      </c>
      <c r="CX28" s="2" t="str">
        <f t="shared" si="62"/>
        <v/>
      </c>
      <c r="CY28" s="2" t="str">
        <f t="shared" si="63"/>
        <v/>
      </c>
      <c r="CZ28" s="2" t="str">
        <f t="shared" si="64"/>
        <v/>
      </c>
      <c r="DA28" s="2" t="str">
        <f t="shared" si="65"/>
        <v/>
      </c>
      <c r="DB28" s="2" t="str">
        <f t="shared" si="66"/>
        <v/>
      </c>
      <c r="DC28" s="2" t="str">
        <f t="shared" si="67"/>
        <v/>
      </c>
      <c r="DD28" s="2" t="str">
        <f t="shared" si="68"/>
        <v/>
      </c>
      <c r="DE28" s="2" t="str">
        <f t="shared" si="69"/>
        <v/>
      </c>
      <c r="DF28" s="2" t="str">
        <f t="shared" si="70"/>
        <v/>
      </c>
      <c r="DG28" s="2" t="str">
        <f t="shared" si="71"/>
        <v/>
      </c>
      <c r="DH28" s="2" t="str">
        <f t="shared" si="72"/>
        <v/>
      </c>
      <c r="DI28" s="2" t="str">
        <f t="shared" si="73"/>
        <v/>
      </c>
      <c r="DK28" s="2">
        <f t="shared" si="74"/>
        <v>81.38732100840339</v>
      </c>
      <c r="DL28" s="2">
        <f t="shared" si="75"/>
        <v>83.990700562851799</v>
      </c>
      <c r="DM28" s="2">
        <f t="shared" si="75"/>
        <v>89.466138367729855</v>
      </c>
      <c r="DN28" s="2">
        <f t="shared" si="75"/>
        <v>93.039439136302263</v>
      </c>
      <c r="DO28" s="2">
        <f t="shared" si="75"/>
        <v>98.588758029689615</v>
      </c>
      <c r="DP28" s="2">
        <f t="shared" si="75"/>
        <v>99.253870731707309</v>
      </c>
      <c r="DQ28" s="2">
        <f t="shared" si="75"/>
        <v>104.30276719876829</v>
      </c>
      <c r="DR28" s="2">
        <f t="shared" si="75"/>
        <v>102.77224730572884</v>
      </c>
      <c r="DS28" s="2">
        <f t="shared" si="75"/>
        <v>104.45370220477194</v>
      </c>
      <c r="DT28" s="2">
        <f t="shared" si="75"/>
        <v>105.13882656800565</v>
      </c>
      <c r="DU28" s="2">
        <f t="shared" si="75"/>
        <v>105.93013283634498</v>
      </c>
      <c r="DV28" s="2">
        <f t="shared" si="75"/>
        <v>105.86055597871594</v>
      </c>
      <c r="DW28" s="2">
        <f t="shared" si="75"/>
        <v>105.49452597034276</v>
      </c>
      <c r="DX28" s="2">
        <f t="shared" si="75"/>
        <v>106.11180179888174</v>
      </c>
      <c r="DY28" s="2">
        <f t="shared" si="75"/>
        <v>103.45107882814861</v>
      </c>
      <c r="EA28" s="2">
        <f t="shared" si="76"/>
        <v>85.347520137721176</v>
      </c>
      <c r="EB28" s="2">
        <f t="shared" si="77"/>
        <v>90.931743918295751</v>
      </c>
      <c r="EC28" s="2">
        <f t="shared" si="78"/>
        <v>90.824155379609564</v>
      </c>
      <c r="ED28" s="2">
        <f t="shared" si="79"/>
        <v>96.270691356868298</v>
      </c>
      <c r="EE28" s="2">
        <f t="shared" si="80"/>
        <v>98.684675000564013</v>
      </c>
      <c r="EF28" s="2">
        <f t="shared" si="81"/>
        <v>102.23738563966064</v>
      </c>
      <c r="EG28" s="2">
        <f t="shared" si="82"/>
        <v>112.43324638123542</v>
      </c>
      <c r="EH28" s="2">
        <f t="shared" si="83"/>
        <v>106.14328810346215</v>
      </c>
      <c r="EI28" s="2">
        <f t="shared" si="84"/>
        <v>110.47300358014978</v>
      </c>
      <c r="EJ28" s="2">
        <f t="shared" si="85"/>
        <v>107.83521580161477</v>
      </c>
      <c r="EK28" s="2">
        <f t="shared" si="86"/>
        <v>106.89999761696762</v>
      </c>
      <c r="EL28" s="2">
        <f t="shared" si="87"/>
        <v>107.6038039099551</v>
      </c>
      <c r="EM28" s="2">
        <f t="shared" si="88"/>
        <v>113.27869634446154</v>
      </c>
      <c r="EN28" s="2">
        <f t="shared" si="89"/>
        <v>107.5630482353975</v>
      </c>
      <c r="EO28" s="2">
        <f t="shared" si="90"/>
        <v>108.59011574064613</v>
      </c>
      <c r="EQ28" s="2">
        <f t="shared" si="91"/>
        <v>84.677076113332959</v>
      </c>
      <c r="ER28" s="2">
        <f t="shared" si="92"/>
        <v>92.178665589695171</v>
      </c>
      <c r="ES28" s="2">
        <f t="shared" si="92"/>
        <v>96.61839476146811</v>
      </c>
      <c r="ET28" s="2">
        <f t="shared" si="92"/>
        <v>98.329402838415405</v>
      </c>
      <c r="EU28" s="2">
        <f t="shared" si="92"/>
        <v>99.273226187129453</v>
      </c>
      <c r="EV28" s="2">
        <f t="shared" si="92"/>
        <v>100.13822781397785</v>
      </c>
      <c r="EW28" s="2">
        <f t="shared" si="92"/>
        <v>107.51974277691401</v>
      </c>
      <c r="EX28" s="2">
        <f t="shared" si="92"/>
        <v>104.7612434723455</v>
      </c>
      <c r="EY28" s="2">
        <f t="shared" si="92"/>
        <v>109.03489203849308</v>
      </c>
      <c r="EZ28" s="2">
        <f t="shared" si="92"/>
        <v>108.25494784787837</v>
      </c>
      <c r="FA28" s="2">
        <f t="shared" si="92"/>
        <v>108.62259280735493</v>
      </c>
      <c r="FB28" s="2">
        <f t="shared" si="92"/>
        <v>107.86788733286812</v>
      </c>
      <c r="FC28" s="2">
        <f t="shared" si="92"/>
        <v>110.33554357898689</v>
      </c>
      <c r="FD28" s="2">
        <f t="shared" si="92"/>
        <v>108.59080959347128</v>
      </c>
      <c r="FE28" s="2">
        <f t="shared" si="92"/>
        <v>113.67095679258271</v>
      </c>
      <c r="FG28" s="2">
        <f t="shared" si="93"/>
        <v>4.1890750979984938E-2</v>
      </c>
      <c r="FH28" s="2">
        <f t="shared" si="94"/>
        <v>2.5470617154691809E-2</v>
      </c>
      <c r="FI28" s="2">
        <f t="shared" si="94"/>
        <v>2.6080850860143216E-2</v>
      </c>
      <c r="FJ28" s="2">
        <f t="shared" si="94"/>
        <v>2.8431095134063746E-2</v>
      </c>
      <c r="FK28" s="2">
        <f t="shared" si="94"/>
        <v>2.9488286577240699E-2</v>
      </c>
      <c r="FL28" s="2">
        <f t="shared" si="94"/>
        <v>2.3941048047825524E-2</v>
      </c>
      <c r="FM28" s="2">
        <f t="shared" si="94"/>
        <v>2.1347937875595271E-2</v>
      </c>
      <c r="FN28" s="2">
        <f t="shared" si="94"/>
        <v>2.1933422822292582E-2</v>
      </c>
      <c r="FO28" s="2">
        <f t="shared" si="94"/>
        <v>1.9697239614538939E-2</v>
      </c>
      <c r="FP28" s="2">
        <f t="shared" si="94"/>
        <v>1.8886877650739604E-2</v>
      </c>
      <c r="FQ28" s="2">
        <f t="shared" si="94"/>
        <v>2.1504146228883751E-2</v>
      </c>
      <c r="FR28" s="2">
        <f t="shared" si="94"/>
        <v>2.2090224887614564E-2</v>
      </c>
      <c r="FS28" s="2">
        <f t="shared" si="94"/>
        <v>2.1934409358027172E-2</v>
      </c>
      <c r="FT28" s="2">
        <f t="shared" si="94"/>
        <v>2.3021406101756629E-2</v>
      </c>
      <c r="FU28" s="2">
        <f t="shared" si="94"/>
        <v>1.9361712955841399E-2</v>
      </c>
      <c r="FW28" s="2">
        <f t="shared" ref="FW28:FW91" si="117">POWER(10,($B28-C$232)/C$229)/(1+POWER(10,($B28-C$232)/C$229))</f>
        <v>2.2980997812789066E-7</v>
      </c>
      <c r="FX28" s="2">
        <f t="shared" si="95"/>
        <v>3.7423119289528489E-7</v>
      </c>
      <c r="FY28" s="2">
        <f t="shared" si="95"/>
        <v>4.7749752541447821E-7</v>
      </c>
      <c r="FZ28" s="2">
        <f t="shared" si="95"/>
        <v>3.5398262877941431E-7</v>
      </c>
      <c r="GA28" s="2">
        <f t="shared" si="95"/>
        <v>4.120449293554846E-7</v>
      </c>
      <c r="GB28" s="2">
        <f t="shared" si="95"/>
        <v>3.9388811594093606E-7</v>
      </c>
      <c r="GC28" s="2">
        <f t="shared" si="95"/>
        <v>4.2848821458998828E-7</v>
      </c>
      <c r="GD28" s="2">
        <f t="shared" si="95"/>
        <v>4.7934665509043522E-7</v>
      </c>
      <c r="GE28" s="2">
        <f t="shared" si="95"/>
        <v>5.3140099115647017E-7</v>
      </c>
      <c r="GF28" s="2">
        <f t="shared" si="95"/>
        <v>4.9835785443902244E-7</v>
      </c>
      <c r="GG28" s="2">
        <f t="shared" si="95"/>
        <v>4.5225192999800815E-7</v>
      </c>
      <c r="GH28" s="2">
        <f t="shared" si="95"/>
        <v>3.4514153464859037E-7</v>
      </c>
      <c r="GI28" s="2">
        <f t="shared" si="95"/>
        <v>2.7957007968584801E-7</v>
      </c>
      <c r="GJ28" s="2">
        <f t="shared" si="95"/>
        <v>2.0366348031368527E-7</v>
      </c>
      <c r="GK28" s="2">
        <f t="shared" si="95"/>
        <v>1.649148949051433E-7</v>
      </c>
      <c r="GM28" s="86">
        <f t="shared" ref="GM28:GM91" si="118" xml:space="preserve"> _xlfn.NORM.DIST($B28, C$7, ABS(C$11), TRUE) * _xlfn.NORM.DIST(($B28 - C$7)*C$15, 0, ABS(C$11), TRUE) * 2</f>
        <v>3.0075658425584196E-7</v>
      </c>
      <c r="GN28" s="86">
        <f t="shared" si="96"/>
        <v>3.4146697239283304E-11</v>
      </c>
      <c r="GO28" s="86">
        <f t="shared" si="96"/>
        <v>5.1251741565433668E-11</v>
      </c>
      <c r="GP28" s="86">
        <f t="shared" si="96"/>
        <v>3.1873908970537973E-10</v>
      </c>
      <c r="GQ28" s="86">
        <f t="shared" si="96"/>
        <v>7.8850702120858559E-10</v>
      </c>
      <c r="GR28" s="86">
        <f t="shared" si="96"/>
        <v>1.519783977138674E-11</v>
      </c>
      <c r="GS28" s="86">
        <f t="shared" si="96"/>
        <v>7.1354456101279662E-13</v>
      </c>
      <c r="GT28" s="86">
        <f t="shared" si="96"/>
        <v>7.8030427729809864E-13</v>
      </c>
      <c r="GU28" s="86">
        <f t="shared" si="96"/>
        <v>8.6739685352697052E-14</v>
      </c>
      <c r="GV28" s="86">
        <f t="shared" si="96"/>
        <v>3.5885231013372593E-14</v>
      </c>
      <c r="GW28" s="86">
        <f t="shared" si="96"/>
        <v>6.670288960143833E-13</v>
      </c>
      <c r="GX28" s="86">
        <f t="shared" si="96"/>
        <v>2.5257209774607913E-12</v>
      </c>
      <c r="GY28" s="86">
        <f t="shared" si="96"/>
        <v>1.5723562529672385E-12</v>
      </c>
      <c r="GZ28" s="86">
        <f t="shared" si="96"/>
        <v>3.7187400787376689E-12</v>
      </c>
      <c r="HA28" s="86">
        <f t="shared" si="96"/>
        <v>1.2652239645767781E-14</v>
      </c>
      <c r="HC28" s="86">
        <f xml:space="preserve"> _xlfn.NORM.DIST($B28, C$8, ABS(C$12), TRUE) * _xlfn.NORM.DIST(($B28 - C$8)*C$16, 0, ABS(C$12), TRUE) * 2</f>
        <v>1.6484342303573771E-21</v>
      </c>
      <c r="HD28" s="86">
        <f t="shared" si="97"/>
        <v>1.7150928388143255E-29</v>
      </c>
      <c r="HE28" s="86">
        <f t="shared" si="97"/>
        <v>5.2059595744297086E-29</v>
      </c>
      <c r="HF28" s="86">
        <f t="shared" si="97"/>
        <v>5.2878917193572541E-29</v>
      </c>
      <c r="HG28" s="86">
        <f t="shared" si="97"/>
        <v>5.6156457887663835E-27</v>
      </c>
      <c r="HH28" s="86">
        <f t="shared" si="97"/>
        <v>1.1748323948834671E-30</v>
      </c>
      <c r="HI28" s="86">
        <f t="shared" si="97"/>
        <v>1.2238900080614983E-32</v>
      </c>
      <c r="HJ28" s="86">
        <f t="shared" si="97"/>
        <v>4.30205983178872E-33</v>
      </c>
      <c r="HK28" s="86">
        <f t="shared" si="97"/>
        <v>1.4852113248423698E-36</v>
      </c>
      <c r="HL28" s="86">
        <f t="shared" si="97"/>
        <v>1.9502915817382724E-32</v>
      </c>
      <c r="HM28" s="86">
        <f t="shared" si="97"/>
        <v>2.3049535335383492E-32</v>
      </c>
      <c r="HN28" s="86">
        <f t="shared" si="97"/>
        <v>2.7935511560792906E-33</v>
      </c>
      <c r="HO28" s="86">
        <f t="shared" si="97"/>
        <v>3.3509891493850033E-31</v>
      </c>
      <c r="HP28" s="86">
        <f t="shared" si="97"/>
        <v>1.3671483427402413E-28</v>
      </c>
      <c r="HQ28" s="86">
        <f t="shared" si="97"/>
        <v>7.9730376740366941E-39</v>
      </c>
      <c r="HS28" s="86">
        <f t="shared" ref="HS28:HS91" si="119" xml:space="preserve"> _xlfn.NORM.DIST($B28, C$9, ABS(C$13), TRUE) * _xlfn.NORM.DIST(($B28 - C$9)*C$17, 0, ABS(C$13), TRUE) * 2</f>
        <v>3.8618420547362411E-60</v>
      </c>
      <c r="HT28" s="86">
        <f t="shared" si="98"/>
        <v>2.4123352845501401E-83</v>
      </c>
      <c r="HU28" s="86">
        <f t="shared" si="98"/>
        <v>1.0919071632230525E-79</v>
      </c>
      <c r="HV28" s="86">
        <f t="shared" si="98"/>
        <v>1.427456404809045E-80</v>
      </c>
      <c r="HW28" s="86">
        <f t="shared" si="98"/>
        <v>2.6933436538058786E-75</v>
      </c>
      <c r="HX28" s="86">
        <f t="shared" si="98"/>
        <v>1.0261190327491407E-86</v>
      </c>
      <c r="HY28" s="86">
        <f t="shared" si="98"/>
        <v>8.0124553051117111E-93</v>
      </c>
      <c r="HZ28" s="86">
        <f t="shared" si="98"/>
        <v>1.8815339007971281E-94</v>
      </c>
      <c r="IA28" s="86">
        <f t="shared" si="98"/>
        <v>6.3006043594608008E-104</v>
      </c>
      <c r="IB28" s="86">
        <f t="shared" si="98"/>
        <v>7.0604175738094395E-92</v>
      </c>
      <c r="IC28" s="86">
        <f t="shared" si="98"/>
        <v>1.2644531661149901E-92</v>
      </c>
      <c r="ID28" s="86">
        <f t="shared" si="98"/>
        <v>3.6331646686785717E-96</v>
      </c>
      <c r="IE28" s="86">
        <f t="shared" si="98"/>
        <v>6.5652930492304973E-90</v>
      </c>
      <c r="IF28" s="86">
        <f t="shared" si="98"/>
        <v>7.8275435527136638E-54</v>
      </c>
      <c r="IG28" s="86">
        <f t="shared" si="98"/>
        <v>2.4127772354445473E-47</v>
      </c>
      <c r="II28" s="86">
        <f t="shared" ref="II28:II91" si="120" xml:space="preserve"> _xlfn.NORM.DIST($B28, C$10, ABS(C$14), TRUE) * _xlfn.NORM.DIST(($B28 - C$10)*C$18, 0, ABS(C$14), TRUE) * 2</f>
        <v>1.5296544097885908E-136</v>
      </c>
      <c r="IJ28" s="86">
        <f t="shared" ref="IJ28:IJ91" si="121" xml:space="preserve"> _xlfn.NORM.DIST($B28, D$10, ABS(D$14), TRUE) * _xlfn.NORM.DIST(($B28 - D$10)*D$18, 0, ABS(D$14), TRUE) * 2</f>
        <v>1.5041002509668581E-187</v>
      </c>
      <c r="IK28" s="86">
        <f t="shared" ref="IK28:IK91" si="122" xml:space="preserve"> _xlfn.NORM.DIST($B28, E$10, ABS(E$14), TRUE) * _xlfn.NORM.DIST(($B28 - E$10)*E$18, 0, ABS(E$14), TRUE) * 2</f>
        <v>5.0139185736448625E-179</v>
      </c>
      <c r="IL28" s="86">
        <f t="shared" ref="IL28:IL91" si="123" xml:space="preserve"> _xlfn.NORM.DIST($B28, F$10, ABS(F$14), TRUE) * _xlfn.NORM.DIST(($B28 - F$10)*F$18, 0, ABS(F$14), TRUE) * 2</f>
        <v>2.2234045470744976E-186</v>
      </c>
      <c r="IM28" s="86">
        <f t="shared" ref="IM28:IM91" si="124" xml:space="preserve"> _xlfn.NORM.DIST($B28, G$10, ABS(G$14), TRUE) * _xlfn.NORM.DIST(($B28 - G$10)*G$18, 0, ABS(G$14), TRUE) * 2</f>
        <v>8.307471949258362E-170</v>
      </c>
      <c r="IN28" s="86">
        <f t="shared" ref="IN28:IN91" si="125" xml:space="preserve"> _xlfn.NORM.DIST($B28, H$10, ABS(H$14), TRUE) * _xlfn.NORM.DIST(($B28 - H$10)*H$18, 0, ABS(H$14), TRUE) * 2</f>
        <v>2.5318810896221752E-197</v>
      </c>
      <c r="IO28" s="86">
        <f t="shared" ref="IO28:IO91" si="126" xml:space="preserve"> _xlfn.NORM.DIST($B28, I$10, ABS(I$14), TRUE) * _xlfn.NORM.DIST(($B28 - I$10)*I$18, 0, ABS(I$14), TRUE) * 2</f>
        <v>2.5144907347934623E-211</v>
      </c>
      <c r="IP28" s="86">
        <f t="shared" ref="IP28:IP91" si="127" xml:space="preserve"> _xlfn.NORM.DIST($B28, J$10, ABS(J$14), TRUE) * _xlfn.NORM.DIST(($B28 - J$10)*J$18, 0, ABS(J$14), TRUE) * 2</f>
        <v>2.7197915266051043E-214</v>
      </c>
      <c r="IQ28" s="86">
        <f t="shared" ref="IQ28:IQ91" si="128" xml:space="preserve"> _xlfn.NORM.DIST($B28, K$10, ABS(K$14), TRUE) * _xlfn.NORM.DIST(($B28 - K$10)*K$18, 0, ABS(K$14), TRUE) * 2</f>
        <v>5.0804163035683725E-235</v>
      </c>
      <c r="IR28" s="86">
        <f t="shared" ref="IR28:IR91" si="129" xml:space="preserve"> _xlfn.NORM.DIST($B28, L$10, ABS(L$14), TRUE) * _xlfn.NORM.DIST(($B28 - L$10)*L$18, 0, ABS(L$14), TRUE) * 2</f>
        <v>4.8876358933663201E-207</v>
      </c>
      <c r="IS28" s="86">
        <f t="shared" ref="IS28:IS91" si="130" xml:space="preserve"> _xlfn.NORM.DIST($B28, M$10, ABS(M$14), TRUE) * _xlfn.NORM.DIST(($B28 - M$10)*M$18, 0, ABS(M$14), TRUE) * 2</f>
        <v>3.0571374200306388E-210</v>
      </c>
      <c r="IT28" s="86">
        <f t="shared" ref="IT28:IT91" si="131" xml:space="preserve"> _xlfn.NORM.DIST($B28, N$10, ABS(N$14), TRUE) * _xlfn.NORM.DIST(($B28 - N$10)*N$18, 0, ABS(N$14), TRUE) * 2</f>
        <v>1.430758312610308E-219</v>
      </c>
      <c r="IU28" s="86">
        <f t="shared" ref="IU28:IU91" si="132" xml:space="preserve"> _xlfn.NORM.DIST($B28, O$10, ABS(O$14), TRUE) * _xlfn.NORM.DIST(($B28 - O$10)*O$18, 0, ABS(O$14), TRUE) * 2</f>
        <v>1.6206707613035446E-206</v>
      </c>
      <c r="IV28" s="86">
        <f t="shared" ref="IV28:IV91" si="133" xml:space="preserve"> _xlfn.NORM.DIST($B28, P$10, ABS(P$14), TRUE) * _xlfn.NORM.DIST(($B28 - P$10)*P$18, 0, ABS(P$14), TRUE) * 2</f>
        <v>1.6574898558527193E-143</v>
      </c>
      <c r="IW28" s="86">
        <f t="shared" ref="IW28:IW91" si="134" xml:space="preserve"> _xlfn.NORM.DIST($B28, Q$10, ABS(Q$14), TRUE) * _xlfn.NORM.DIST(($B28 - Q$10)*Q$18, 0, ABS(Q$14), TRUE) * 2</f>
        <v>1.3061886047340608E-122</v>
      </c>
      <c r="IY28" s="86">
        <f t="shared" ref="IY28:IY91" si="135">GM28+HC28+HS28+II28</f>
        <v>3.007565842558436E-7</v>
      </c>
      <c r="IZ28" s="86">
        <f t="shared" ref="IZ28:IZ91" si="136">GN28+HD28+HT28+IJ28</f>
        <v>3.4146697239283304E-11</v>
      </c>
      <c r="JA28" s="86">
        <f t="shared" ref="JA28:JA91" si="137">GO28+HE28+HU28+IK28</f>
        <v>5.1251741565433668E-11</v>
      </c>
      <c r="JB28" s="86">
        <f t="shared" ref="JB28:JB91" si="138">GP28+HF28+HV28+IL28</f>
        <v>3.1873908970537973E-10</v>
      </c>
      <c r="JC28" s="86">
        <f t="shared" ref="JC28:JC91" si="139">GQ28+HG28+HW28+IM28</f>
        <v>7.8850702120858559E-10</v>
      </c>
      <c r="JD28" s="86">
        <f t="shared" ref="JD28:JD91" si="140">GR28+HH28+HX28+IN28</f>
        <v>1.519783977138674E-11</v>
      </c>
      <c r="JE28" s="86">
        <f t="shared" ref="JE28:JE91" si="141">GS28+HI28+HY28+IO28</f>
        <v>7.1354456101279662E-13</v>
      </c>
      <c r="JF28" s="86">
        <f t="shared" ref="JF28:JF91" si="142">GT28+HJ28+HZ28+IP28</f>
        <v>7.8030427729809864E-13</v>
      </c>
      <c r="JG28" s="86">
        <f t="shared" ref="JG28:JG91" si="143">GU28+HK28+IA28+IQ28</f>
        <v>8.6739685352697052E-14</v>
      </c>
      <c r="JH28" s="86">
        <f t="shared" ref="JH28:JH91" si="144">GV28+HL28+IB28+IR28</f>
        <v>3.5885231013372593E-14</v>
      </c>
      <c r="JI28" s="86">
        <f t="shared" ref="JI28:JI91" si="145">GW28+HM28+IC28+IS28</f>
        <v>6.670288960143833E-13</v>
      </c>
      <c r="JJ28" s="86">
        <f t="shared" ref="JJ28:JJ91" si="146">GX28+HN28+ID28+IT28</f>
        <v>2.5257209774607913E-12</v>
      </c>
      <c r="JK28" s="86">
        <f t="shared" ref="JK28:JK91" si="147">GY28+HO28+IE28+IU28</f>
        <v>1.5723562529672385E-12</v>
      </c>
      <c r="JL28" s="86">
        <f t="shared" ref="JL28:JL91" si="148">GZ28+HP28+IF28+IV28</f>
        <v>3.7187400787376689E-12</v>
      </c>
      <c r="JM28" s="86">
        <f t="shared" ref="JM28:JM91" si="149">HA28+HQ28+IG28+IW28</f>
        <v>1.2652239645767781E-14</v>
      </c>
    </row>
    <row r="29" spans="1:274" x14ac:dyDescent="0.25">
      <c r="B29" s="2">
        <v>2</v>
      </c>
      <c r="C29" s="37">
        <v>82.802999999999997</v>
      </c>
      <c r="D29" s="37">
        <v>85.95</v>
      </c>
      <c r="E29" s="37">
        <v>91.9</v>
      </c>
      <c r="F29" s="37">
        <v>95.29</v>
      </c>
      <c r="G29" s="37">
        <v>100.64400000000001</v>
      </c>
      <c r="H29" s="37">
        <v>100.694</v>
      </c>
      <c r="I29" s="37">
        <v>107.565</v>
      </c>
      <c r="J29" s="37">
        <v>105</v>
      </c>
      <c r="K29" s="37">
        <v>106.328</v>
      </c>
      <c r="L29" s="37">
        <v>106.274</v>
      </c>
      <c r="M29" s="37">
        <v>108.48399999999999</v>
      </c>
      <c r="N29" s="37">
        <v>106.623</v>
      </c>
      <c r="O29" s="37">
        <v>107.508</v>
      </c>
      <c r="P29" s="37">
        <v>107.30200000000001</v>
      </c>
      <c r="Q29" s="37">
        <v>104.297</v>
      </c>
      <c r="R29" s="5"/>
      <c r="S29" s="4">
        <f t="shared" si="13"/>
        <v>81.779078076158385</v>
      </c>
      <c r="T29" s="4">
        <f t="shared" si="14"/>
        <v>84.434737897994538</v>
      </c>
      <c r="U29" s="4">
        <f t="shared" si="15"/>
        <v>89.723739411851454</v>
      </c>
      <c r="V29" s="4">
        <f t="shared" si="16"/>
        <v>93.389274015968041</v>
      </c>
      <c r="W29" s="4">
        <f t="shared" si="17"/>
        <v>98.784200460582184</v>
      </c>
      <c r="X29" s="4">
        <f t="shared" si="18"/>
        <v>99.515787061371668</v>
      </c>
      <c r="Y29" s="4">
        <f t="shared" si="19"/>
        <v>104.69388139396497</v>
      </c>
      <c r="Z29" s="4">
        <f t="shared" si="20"/>
        <v>103.03348782749788</v>
      </c>
      <c r="AA29" s="4">
        <f t="shared" si="21"/>
        <v>104.72967852900771</v>
      </c>
      <c r="AB29" s="4">
        <f t="shared" si="22"/>
        <v>105.33747891674108</v>
      </c>
      <c r="AC29" s="4">
        <f t="shared" si="23"/>
        <v>106.10174057863223</v>
      </c>
      <c r="AD29" s="4">
        <f t="shared" si="24"/>
        <v>106.0328077643249</v>
      </c>
      <c r="AE29" s="4">
        <f t="shared" si="25"/>
        <v>105.89319127515625</v>
      </c>
      <c r="AF29" s="4">
        <f t="shared" si="26"/>
        <v>106.29317406488437</v>
      </c>
      <c r="AG29" s="4">
        <f t="shared" si="27"/>
        <v>103.69602481298304</v>
      </c>
      <c r="AI29" s="4">
        <f t="shared" si="28"/>
        <v>1.0239219238416126</v>
      </c>
      <c r="AJ29" s="4">
        <f t="shared" si="29"/>
        <v>1.5152621020054653</v>
      </c>
      <c r="AK29" s="4">
        <f t="shared" si="30"/>
        <v>2.1762605881485513</v>
      </c>
      <c r="AL29" s="4">
        <f t="shared" si="31"/>
        <v>1.9007259840319648</v>
      </c>
      <c r="AM29" s="4">
        <f t="shared" si="32"/>
        <v>1.8597995394178213</v>
      </c>
      <c r="AN29" s="4">
        <f t="shared" si="33"/>
        <v>1.1782129386283344</v>
      </c>
      <c r="AO29" s="4">
        <f t="shared" si="34"/>
        <v>2.8711186060350258</v>
      </c>
      <c r="AP29" s="4">
        <f t="shared" si="35"/>
        <v>1.9665121725021208</v>
      </c>
      <c r="AQ29" s="4">
        <f t="shared" si="36"/>
        <v>1.5983214709922891</v>
      </c>
      <c r="AR29" s="4">
        <f t="shared" si="37"/>
        <v>0.93652108325892414</v>
      </c>
      <c r="AS29" s="4">
        <f t="shared" si="38"/>
        <v>2.3822594213677633</v>
      </c>
      <c r="AT29" s="4">
        <f t="shared" si="39"/>
        <v>0.59019223567510437</v>
      </c>
      <c r="AU29" s="4">
        <f t="shared" si="40"/>
        <v>1.6148087248437406</v>
      </c>
      <c r="AV29" s="4">
        <f t="shared" si="41"/>
        <v>1.0088259351156381</v>
      </c>
      <c r="AW29" s="4">
        <f t="shared" si="41"/>
        <v>0.60097518701695662</v>
      </c>
      <c r="AY29" s="2">
        <f t="shared" si="101"/>
        <v>81.778683521731892</v>
      </c>
      <c r="AZ29" s="2">
        <f t="shared" si="42"/>
        <v>84.434737799473623</v>
      </c>
      <c r="BA29" s="2">
        <f t="shared" si="42"/>
        <v>89.723739271453297</v>
      </c>
      <c r="BB29" s="2">
        <f t="shared" si="42"/>
        <v>93.389273270687951</v>
      </c>
      <c r="BC29" s="2">
        <f t="shared" si="42"/>
        <v>98.784198664289292</v>
      </c>
      <c r="BD29" s="2">
        <f t="shared" si="42"/>
        <v>99.515787019486112</v>
      </c>
      <c r="BE29" s="2">
        <f t="shared" si="42"/>
        <v>104.69388139168291</v>
      </c>
      <c r="BF29" s="2">
        <f t="shared" si="42"/>
        <v>103.03348782499964</v>
      </c>
      <c r="BG29" s="2">
        <f t="shared" si="42"/>
        <v>104.72967852869982</v>
      </c>
      <c r="BH29" s="2">
        <f t="shared" si="42"/>
        <v>105.33747891660876</v>
      </c>
      <c r="BI29" s="2">
        <f t="shared" si="42"/>
        <v>106.10174057655213</v>
      </c>
      <c r="BJ29" s="2">
        <f t="shared" si="42"/>
        <v>106.03280775709533</v>
      </c>
      <c r="BK29" s="2">
        <f t="shared" si="42"/>
        <v>105.89319127045985</v>
      </c>
      <c r="BL29" s="2">
        <f t="shared" si="42"/>
        <v>106.29317405488466</v>
      </c>
      <c r="BM29" s="2">
        <f t="shared" si="42"/>
        <v>103.69602481294986</v>
      </c>
      <c r="BO29" s="2">
        <f t="shared" si="43"/>
        <v>82.802999999999997</v>
      </c>
      <c r="BP29" s="2">
        <f t="shared" si="44"/>
        <v>85.95</v>
      </c>
      <c r="BQ29" s="2">
        <f t="shared" si="45"/>
        <v>91.9</v>
      </c>
      <c r="BR29" s="2">
        <f t="shared" si="46"/>
        <v>95.29</v>
      </c>
      <c r="BS29" s="2">
        <f t="shared" si="47"/>
        <v>100.64400000000001</v>
      </c>
      <c r="BT29" s="2">
        <f t="shared" si="48"/>
        <v>100.694</v>
      </c>
      <c r="BU29" s="2">
        <f t="shared" si="49"/>
        <v>107.565</v>
      </c>
      <c r="BV29" s="2">
        <f t="shared" si="50"/>
        <v>105</v>
      </c>
      <c r="BW29" s="2">
        <f t="shared" si="51"/>
        <v>106.328</v>
      </c>
      <c r="BX29" s="2">
        <f t="shared" si="52"/>
        <v>106.274</v>
      </c>
      <c r="BY29" s="2">
        <f t="shared" si="53"/>
        <v>108.48399999999999</v>
      </c>
      <c r="BZ29" s="2">
        <f t="shared" si="54"/>
        <v>106.623</v>
      </c>
      <c r="CA29" s="2">
        <f t="shared" si="55"/>
        <v>107.508</v>
      </c>
      <c r="CB29" s="2">
        <f t="shared" si="56"/>
        <v>107.30200000000001</v>
      </c>
      <c r="CC29" s="2">
        <f t="shared" si="57"/>
        <v>104.297</v>
      </c>
      <c r="CE29" s="2" t="str">
        <f t="shared" si="102"/>
        <v/>
      </c>
      <c r="CF29" s="2" t="str">
        <f t="shared" si="103"/>
        <v/>
      </c>
      <c r="CG29" s="2" t="str">
        <f t="shared" si="104"/>
        <v/>
      </c>
      <c r="CH29" s="2" t="str">
        <f t="shared" si="105"/>
        <v/>
      </c>
      <c r="CI29" s="2" t="str">
        <f t="shared" si="106"/>
        <v/>
      </c>
      <c r="CJ29" s="2" t="str">
        <f t="shared" si="107"/>
        <v/>
      </c>
      <c r="CK29" s="2" t="str">
        <f t="shared" si="108"/>
        <v/>
      </c>
      <c r="CL29" s="2" t="str">
        <f t="shared" si="109"/>
        <v/>
      </c>
      <c r="CM29" s="2" t="str">
        <f t="shared" si="110"/>
        <v/>
      </c>
      <c r="CN29" s="2" t="str">
        <f t="shared" si="111"/>
        <v/>
      </c>
      <c r="CO29" s="2" t="str">
        <f t="shared" si="112"/>
        <v/>
      </c>
      <c r="CP29" s="2" t="str">
        <f t="shared" si="113"/>
        <v/>
      </c>
      <c r="CQ29" s="2" t="str">
        <f t="shared" si="114"/>
        <v/>
      </c>
      <c r="CR29" s="2" t="str">
        <f t="shared" si="115"/>
        <v/>
      </c>
      <c r="CS29" s="2" t="str">
        <f t="shared" si="116"/>
        <v/>
      </c>
      <c r="CU29" s="2" t="str">
        <f t="shared" si="59"/>
        <v/>
      </c>
      <c r="CV29" s="2" t="str">
        <f t="shared" si="60"/>
        <v/>
      </c>
      <c r="CW29" s="2" t="str">
        <f t="shared" si="61"/>
        <v/>
      </c>
      <c r="CX29" s="2" t="str">
        <f t="shared" si="62"/>
        <v/>
      </c>
      <c r="CY29" s="2" t="str">
        <f t="shared" si="63"/>
        <v/>
      </c>
      <c r="CZ29" s="2" t="str">
        <f t="shared" si="64"/>
        <v/>
      </c>
      <c r="DA29" s="2" t="str">
        <f t="shared" si="65"/>
        <v/>
      </c>
      <c r="DB29" s="2" t="str">
        <f t="shared" si="66"/>
        <v/>
      </c>
      <c r="DC29" s="2" t="str">
        <f t="shared" si="67"/>
        <v/>
      </c>
      <c r="DD29" s="2" t="str">
        <f t="shared" si="68"/>
        <v/>
      </c>
      <c r="DE29" s="2" t="str">
        <f t="shared" si="69"/>
        <v/>
      </c>
      <c r="DF29" s="2" t="str">
        <f t="shared" si="70"/>
        <v/>
      </c>
      <c r="DG29" s="2" t="str">
        <f t="shared" si="71"/>
        <v/>
      </c>
      <c r="DH29" s="2" t="str">
        <f t="shared" si="72"/>
        <v/>
      </c>
      <c r="DI29" s="2" t="str">
        <f t="shared" si="73"/>
        <v/>
      </c>
      <c r="DK29" s="2">
        <f t="shared" si="74"/>
        <v>81.612142016806743</v>
      </c>
      <c r="DL29" s="2">
        <f t="shared" si="75"/>
        <v>84.25118161350845</v>
      </c>
      <c r="DM29" s="2">
        <f t="shared" si="75"/>
        <v>89.692813320825536</v>
      </c>
      <c r="DN29" s="2">
        <f t="shared" si="75"/>
        <v>93.298896221322508</v>
      </c>
      <c r="DO29" s="2">
        <f t="shared" si="75"/>
        <v>98.789525033738201</v>
      </c>
      <c r="DP29" s="2">
        <f t="shared" si="75"/>
        <v>99.444765853658538</v>
      </c>
      <c r="DQ29" s="2">
        <f t="shared" si="75"/>
        <v>104.51196961348347</v>
      </c>
      <c r="DR29" s="2">
        <f t="shared" si="75"/>
        <v>102.95931520946436</v>
      </c>
      <c r="DS29" s="2">
        <f t="shared" si="75"/>
        <v>104.60562639685892</v>
      </c>
      <c r="DT29" s="2">
        <f t="shared" si="75"/>
        <v>105.28664101479917</v>
      </c>
      <c r="DU29" s="2">
        <f t="shared" si="75"/>
        <v>106.08441295951165</v>
      </c>
      <c r="DV29" s="2">
        <f t="shared" si="75"/>
        <v>105.99595359641305</v>
      </c>
      <c r="DW29" s="2">
        <f t="shared" si="75"/>
        <v>105.71455027955597</v>
      </c>
      <c r="DX29" s="2">
        <f t="shared" si="75"/>
        <v>106.26235775058744</v>
      </c>
      <c r="DY29" s="2">
        <f t="shared" si="75"/>
        <v>103.5912644216249</v>
      </c>
      <c r="EA29" s="2">
        <f t="shared" si="76"/>
        <v>85.25260365121305</v>
      </c>
      <c r="EB29" s="2">
        <f t="shared" si="77"/>
        <v>90.839798672532922</v>
      </c>
      <c r="EC29" s="2">
        <f t="shared" si="78"/>
        <v>90.776866290672473</v>
      </c>
      <c r="ED29" s="2">
        <f t="shared" si="79"/>
        <v>96.205932118114205</v>
      </c>
      <c r="EE29" s="2">
        <f t="shared" si="80"/>
        <v>98.624314761421317</v>
      </c>
      <c r="EF29" s="2">
        <f t="shared" si="81"/>
        <v>102.15653119614042</v>
      </c>
      <c r="EG29" s="2">
        <f t="shared" si="82"/>
        <v>112.29957448791065</v>
      </c>
      <c r="EH29" s="2">
        <f t="shared" si="83"/>
        <v>106.05003360912525</v>
      </c>
      <c r="EI29" s="2">
        <f t="shared" si="84"/>
        <v>110.36037429260828</v>
      </c>
      <c r="EJ29" s="2">
        <f t="shared" si="85"/>
        <v>107.74596729929048</v>
      </c>
      <c r="EK29" s="2">
        <f t="shared" si="86"/>
        <v>106.82078199400648</v>
      </c>
      <c r="EL29" s="2">
        <f t="shared" si="87"/>
        <v>107.52074283203197</v>
      </c>
      <c r="EM29" s="2">
        <f t="shared" si="88"/>
        <v>113.15802003538359</v>
      </c>
      <c r="EN29" s="2">
        <f t="shared" si="89"/>
        <v>107.48587199490174</v>
      </c>
      <c r="EO29" s="2">
        <f t="shared" si="90"/>
        <v>108.53505494819869</v>
      </c>
      <c r="EQ29" s="2">
        <f t="shared" si="91"/>
        <v>84.587698095477009</v>
      </c>
      <c r="ER29" s="2">
        <f t="shared" si="92"/>
        <v>92.074839370696296</v>
      </c>
      <c r="ES29" s="2">
        <f t="shared" si="92"/>
        <v>96.517896502773183</v>
      </c>
      <c r="ET29" s="2">
        <f t="shared" si="92"/>
        <v>98.24643979444663</v>
      </c>
      <c r="EU29" s="2">
        <f t="shared" si="92"/>
        <v>99.207837190539294</v>
      </c>
      <c r="EV29" s="2">
        <f t="shared" si="92"/>
        <v>100.07579543658142</v>
      </c>
      <c r="EW29" s="2">
        <f t="shared" si="92"/>
        <v>107.43014442058944</v>
      </c>
      <c r="EX29" s="2">
        <f t="shared" si="92"/>
        <v>104.67992817615645</v>
      </c>
      <c r="EY29" s="2">
        <f t="shared" si="92"/>
        <v>108.93443828485914</v>
      </c>
      <c r="EZ29" s="2">
        <f t="shared" si="92"/>
        <v>108.16127058415611</v>
      </c>
      <c r="FA29" s="2">
        <f t="shared" si="92"/>
        <v>108.5271290544182</v>
      </c>
      <c r="FB29" s="2">
        <f t="shared" si="92"/>
        <v>107.78193807763259</v>
      </c>
      <c r="FC29" s="2">
        <f t="shared" si="92"/>
        <v>110.241001840595</v>
      </c>
      <c r="FD29" s="2">
        <f t="shared" si="92"/>
        <v>108.50401065046179</v>
      </c>
      <c r="FE29" s="2">
        <f t="shared" si="92"/>
        <v>113.56657973444163</v>
      </c>
      <c r="FG29" s="2">
        <f t="shared" si="93"/>
        <v>4.5747404915664328E-2</v>
      </c>
      <c r="FH29" s="2">
        <f t="shared" si="94"/>
        <v>2.7859515515733017E-2</v>
      </c>
      <c r="FI29" s="2">
        <f t="shared" si="94"/>
        <v>2.8525307971067365E-2</v>
      </c>
      <c r="FJ29" s="2">
        <f t="shared" si="94"/>
        <v>3.1088799926522193E-2</v>
      </c>
      <c r="FK29" s="2">
        <f t="shared" si="94"/>
        <v>3.2241536852566907E-2</v>
      </c>
      <c r="FL29" s="2">
        <f t="shared" si="94"/>
        <v>2.6190343007681822E-2</v>
      </c>
      <c r="FM29" s="2">
        <f t="shared" si="94"/>
        <v>2.3359437070466414E-2</v>
      </c>
      <c r="FN29" s="2">
        <f t="shared" si="94"/>
        <v>2.3998736236021018E-2</v>
      </c>
      <c r="FO29" s="2">
        <f t="shared" si="94"/>
        <v>2.155662853312125E-2</v>
      </c>
      <c r="FP29" s="2">
        <f t="shared" si="94"/>
        <v>2.0671382724803358E-2</v>
      </c>
      <c r="FQ29" s="2">
        <f t="shared" si="94"/>
        <v>2.3530010195967795E-2</v>
      </c>
      <c r="FR29" s="2">
        <f t="shared" si="94"/>
        <v>2.4169938359091831E-2</v>
      </c>
      <c r="FS29" s="2">
        <f t="shared" si="94"/>
        <v>2.3999813387304274E-2</v>
      </c>
      <c r="FT29" s="2">
        <f t="shared" si="94"/>
        <v>2.518652894911529E-2</v>
      </c>
      <c r="FU29" s="2">
        <f t="shared" si="94"/>
        <v>2.1190113321638893E-2</v>
      </c>
      <c r="FW29" s="2">
        <f t="shared" si="117"/>
        <v>2.5198162468652536E-7</v>
      </c>
      <c r="FX29" s="2">
        <f t="shared" si="95"/>
        <v>4.1033632851107938E-7</v>
      </c>
      <c r="FY29" s="2">
        <f t="shared" si="95"/>
        <v>5.2356560120962996E-7</v>
      </c>
      <c r="FZ29" s="2">
        <f t="shared" si="95"/>
        <v>3.8813422101466784E-7</v>
      </c>
      <c r="GA29" s="2">
        <f t="shared" si="95"/>
        <v>4.5179826290915244E-7</v>
      </c>
      <c r="GB29" s="2">
        <f t="shared" si="95"/>
        <v>4.318897144366493E-7</v>
      </c>
      <c r="GC29" s="2">
        <f t="shared" si="95"/>
        <v>4.698279651796649E-7</v>
      </c>
      <c r="GD29" s="2">
        <f t="shared" si="95"/>
        <v>5.2559313139398653E-7</v>
      </c>
      <c r="GE29" s="2">
        <f t="shared" si="95"/>
        <v>5.826695703392873E-7</v>
      </c>
      <c r="GF29" s="2">
        <f t="shared" si="95"/>
        <v>5.4643849499595982E-7</v>
      </c>
      <c r="GG29" s="2">
        <f t="shared" si="95"/>
        <v>4.9588435876984008E-7</v>
      </c>
      <c r="GH29" s="2">
        <f t="shared" si="95"/>
        <v>3.784401547240378E-7</v>
      </c>
      <c r="GI29" s="2">
        <f t="shared" si="95"/>
        <v>3.0654248840135313E-7</v>
      </c>
      <c r="GJ29" s="2">
        <f t="shared" si="95"/>
        <v>2.233125611267051E-7</v>
      </c>
      <c r="GK29" s="2">
        <f t="shared" si="95"/>
        <v>1.8082558360567464E-7</v>
      </c>
      <c r="GM29" s="86">
        <f t="shared" si="118"/>
        <v>4.5166041524782138E-7</v>
      </c>
      <c r="GN29" s="86">
        <f t="shared" si="96"/>
        <v>6.883755005025917E-11</v>
      </c>
      <c r="GO29" s="86">
        <f t="shared" si="96"/>
        <v>1.0212314287602606E-10</v>
      </c>
      <c r="GP29" s="86">
        <f t="shared" si="96"/>
        <v>5.9955532090967997E-10</v>
      </c>
      <c r="GQ29" s="86">
        <f t="shared" si="96"/>
        <v>1.4388069921064131E-9</v>
      </c>
      <c r="GR29" s="86">
        <f t="shared" si="96"/>
        <v>3.125583386803133E-11</v>
      </c>
      <c r="GS29" s="86">
        <f t="shared" si="96"/>
        <v>1.6153652068269727E-12</v>
      </c>
      <c r="GT29" s="86">
        <f t="shared" si="96"/>
        <v>1.7707552011918425E-12</v>
      </c>
      <c r="GU29" s="86">
        <f t="shared" si="96"/>
        <v>2.0923021228822574E-13</v>
      </c>
      <c r="GV29" s="86">
        <f t="shared" si="96"/>
        <v>8.8670323836078005E-14</v>
      </c>
      <c r="GW29" s="86">
        <f t="shared" si="96"/>
        <v>1.5164252640888939E-12</v>
      </c>
      <c r="GX29" s="86">
        <f t="shared" si="96"/>
        <v>5.4830666379656842E-12</v>
      </c>
      <c r="GY29" s="86">
        <f t="shared" si="96"/>
        <v>3.4719075256450636E-12</v>
      </c>
      <c r="GZ29" s="86">
        <f t="shared" si="96"/>
        <v>8.0201778455351661E-12</v>
      </c>
      <c r="HA29" s="86">
        <f t="shared" si="96"/>
        <v>3.2728596983657822E-14</v>
      </c>
      <c r="HC29" s="86">
        <f t="shared" ref="HC29:HC91" si="150" xml:space="preserve"> _xlfn.NORM.DIST($B29, C$8, ABS(C$12), TRUE) * _xlfn.NORM.DIST(($B29 - C$8)*C$16, 0, ABS(C$12), TRUE) * 2</f>
        <v>4.5089343838558011E-21</v>
      </c>
      <c r="HD29" s="86">
        <f t="shared" si="97"/>
        <v>7.2425519924528817E-29</v>
      </c>
      <c r="HE29" s="86">
        <f t="shared" si="97"/>
        <v>2.1501239124962283E-28</v>
      </c>
      <c r="HF29" s="86">
        <f t="shared" si="97"/>
        <v>2.1835841902752612E-28</v>
      </c>
      <c r="HG29" s="86">
        <f t="shared" si="97"/>
        <v>2.0938963465065054E-26</v>
      </c>
      <c r="HH29" s="86">
        <f t="shared" si="97"/>
        <v>5.3356292336875055E-30</v>
      </c>
      <c r="HI29" s="86">
        <f t="shared" si="97"/>
        <v>6.2327062526877529E-32</v>
      </c>
      <c r="HJ29" s="86">
        <f t="shared" si="97"/>
        <v>2.2710789990226088E-32</v>
      </c>
      <c r="HK29" s="86">
        <f t="shared" si="97"/>
        <v>9.4321605347031457E-36</v>
      </c>
      <c r="HL29" s="86">
        <f t="shared" si="97"/>
        <v>9.8795659141362254E-32</v>
      </c>
      <c r="HM29" s="86">
        <f t="shared" si="97"/>
        <v>1.1674481526098303E-31</v>
      </c>
      <c r="HN29" s="86">
        <f t="shared" si="97"/>
        <v>1.4576538718746514E-32</v>
      </c>
      <c r="HO29" s="86">
        <f t="shared" si="97"/>
        <v>1.5434575990206472E-30</v>
      </c>
      <c r="HP29" s="86">
        <f t="shared" si="97"/>
        <v>5.4814290185028779E-28</v>
      </c>
      <c r="HQ29" s="86">
        <f t="shared" si="97"/>
        <v>5.4354131457474109E-38</v>
      </c>
      <c r="HS29" s="86">
        <f t="shared" si="119"/>
        <v>2.8462301718219081E-59</v>
      </c>
      <c r="HT29" s="86">
        <f t="shared" si="98"/>
        <v>4.2200655967153045E-82</v>
      </c>
      <c r="HU29" s="86">
        <f t="shared" si="98"/>
        <v>1.7561452069866167E-78</v>
      </c>
      <c r="HV29" s="86">
        <f t="shared" si="98"/>
        <v>2.3321590811340715E-79</v>
      </c>
      <c r="HW29" s="86">
        <f t="shared" si="98"/>
        <v>3.6305534171254362E-74</v>
      </c>
      <c r="HX29" s="86">
        <f t="shared" si="98"/>
        <v>2.0742803311655953E-85</v>
      </c>
      <c r="HY29" s="86">
        <f t="shared" si="98"/>
        <v>2.0466368668323207E-91</v>
      </c>
      <c r="HZ29" s="86">
        <f t="shared" si="98"/>
        <v>5.1915777538148638E-93</v>
      </c>
      <c r="IA29" s="86">
        <f t="shared" si="98"/>
        <v>2.484581434004369E-102</v>
      </c>
      <c r="IB29" s="86">
        <f t="shared" si="98"/>
        <v>1.7732820683555564E-90</v>
      </c>
      <c r="IC29" s="86">
        <f t="shared" si="98"/>
        <v>3.2297576428664462E-91</v>
      </c>
      <c r="ID29" s="86">
        <f t="shared" si="98"/>
        <v>9.9973257323822031E-95</v>
      </c>
      <c r="IE29" s="86">
        <f t="shared" si="98"/>
        <v>1.4037545932945585E-88</v>
      </c>
      <c r="IF29" s="86">
        <f t="shared" si="98"/>
        <v>4.5900410833649817E-53</v>
      </c>
      <c r="IG29" s="86">
        <f t="shared" si="98"/>
        <v>1.1110406292503537E-46</v>
      </c>
      <c r="II29" s="86">
        <f t="shared" si="120"/>
        <v>6.3239949057503895E-135</v>
      </c>
      <c r="IJ29" s="86">
        <f t="shared" si="121"/>
        <v>3.0120379435475333E-185</v>
      </c>
      <c r="IK29" s="86">
        <f t="shared" si="122"/>
        <v>8.5659584016982772E-177</v>
      </c>
      <c r="IL29" s="86">
        <f t="shared" si="123"/>
        <v>4.2224601724383687E-184</v>
      </c>
      <c r="IM29" s="86">
        <f t="shared" si="124"/>
        <v>1.0345357932098378E-167</v>
      </c>
      <c r="IN29" s="86">
        <f t="shared" si="125"/>
        <v>6.8321415175939947E-195</v>
      </c>
      <c r="IO29" s="86">
        <f t="shared" si="126"/>
        <v>1.0487081824724041E-208</v>
      </c>
      <c r="IP29" s="86">
        <f t="shared" si="127"/>
        <v>1.2949802723509487E-211</v>
      </c>
      <c r="IQ29" s="86">
        <f t="shared" si="128"/>
        <v>4.6329925024886116E-232</v>
      </c>
      <c r="IR29" s="86">
        <f t="shared" si="129"/>
        <v>1.9155003128482937E-204</v>
      </c>
      <c r="IS29" s="86">
        <f t="shared" si="130"/>
        <v>1.2634207546046717E-207</v>
      </c>
      <c r="IT29" s="86">
        <f t="shared" si="131"/>
        <v>6.909564256086661E-217</v>
      </c>
      <c r="IU29" s="86">
        <f t="shared" si="132"/>
        <v>4.9832594882913948E-204</v>
      </c>
      <c r="IV29" s="86">
        <f t="shared" si="133"/>
        <v>8.0558775781754832E-142</v>
      </c>
      <c r="IW29" s="86">
        <f t="shared" si="134"/>
        <v>3.4245879224638698E-121</v>
      </c>
      <c r="IY29" s="86">
        <f t="shared" si="135"/>
        <v>4.5166041524782588E-7</v>
      </c>
      <c r="IZ29" s="86">
        <f t="shared" si="136"/>
        <v>6.883755005025917E-11</v>
      </c>
      <c r="JA29" s="86">
        <f t="shared" si="137"/>
        <v>1.0212314287602606E-10</v>
      </c>
      <c r="JB29" s="86">
        <f t="shared" si="138"/>
        <v>5.9955532090967997E-10</v>
      </c>
      <c r="JC29" s="86">
        <f t="shared" si="139"/>
        <v>1.4388069921064131E-9</v>
      </c>
      <c r="JD29" s="86">
        <f t="shared" si="140"/>
        <v>3.125583386803133E-11</v>
      </c>
      <c r="JE29" s="86">
        <f t="shared" si="141"/>
        <v>1.6153652068269727E-12</v>
      </c>
      <c r="JF29" s="86">
        <f t="shared" si="142"/>
        <v>1.7707552011918425E-12</v>
      </c>
      <c r="JG29" s="86">
        <f t="shared" si="143"/>
        <v>2.0923021228822574E-13</v>
      </c>
      <c r="JH29" s="86">
        <f t="shared" si="144"/>
        <v>8.8670323836078005E-14</v>
      </c>
      <c r="JI29" s="86">
        <f t="shared" si="145"/>
        <v>1.5164252640888939E-12</v>
      </c>
      <c r="JJ29" s="86">
        <f t="shared" si="146"/>
        <v>5.4830666379656842E-12</v>
      </c>
      <c r="JK29" s="86">
        <f t="shared" si="147"/>
        <v>3.4719075256450636E-12</v>
      </c>
      <c r="JL29" s="86">
        <f t="shared" si="148"/>
        <v>8.0201778455351661E-12</v>
      </c>
      <c r="JM29" s="86">
        <f t="shared" si="149"/>
        <v>3.2728596983657822E-14</v>
      </c>
    </row>
    <row r="30" spans="1:274" x14ac:dyDescent="0.25">
      <c r="B30" s="2">
        <v>3</v>
      </c>
      <c r="C30" s="37">
        <v>83.620999999999995</v>
      </c>
      <c r="D30" s="37">
        <v>86.933000000000007</v>
      </c>
      <c r="E30" s="37">
        <v>91.632999999999996</v>
      </c>
      <c r="F30" s="37">
        <v>94.338999999999999</v>
      </c>
      <c r="G30" s="37">
        <v>99.948999999999998</v>
      </c>
      <c r="H30" s="37">
        <v>101.29</v>
      </c>
      <c r="I30" s="37">
        <v>105.565</v>
      </c>
      <c r="J30" s="37">
        <v>104.48399999999999</v>
      </c>
      <c r="K30" s="37">
        <v>106.59</v>
      </c>
      <c r="L30" s="37">
        <v>107.01600000000001</v>
      </c>
      <c r="M30" s="37">
        <v>107.742</v>
      </c>
      <c r="N30" s="37">
        <v>107.574</v>
      </c>
      <c r="O30" s="37">
        <v>107.42400000000001</v>
      </c>
      <c r="P30" s="37">
        <v>107.857</v>
      </c>
      <c r="Q30" s="37">
        <v>104.547</v>
      </c>
      <c r="S30" s="4">
        <f t="shared" si="13"/>
        <v>82.003382546516193</v>
      </c>
      <c r="T30" s="4">
        <f t="shared" si="14"/>
        <v>84.701651860341059</v>
      </c>
      <c r="U30" s="4">
        <f t="shared" si="15"/>
        <v>89.944759730479021</v>
      </c>
      <c r="V30" s="4">
        <f t="shared" si="16"/>
        <v>93.646135894387925</v>
      </c>
      <c r="W30" s="4">
        <f t="shared" si="17"/>
        <v>98.975270316579966</v>
      </c>
      <c r="X30" s="4">
        <f t="shared" si="18"/>
        <v>99.705553750593054</v>
      </c>
      <c r="Y30" s="4">
        <f t="shared" si="19"/>
        <v>104.91142350495861</v>
      </c>
      <c r="Z30" s="4">
        <f t="shared" si="20"/>
        <v>103.22016452024749</v>
      </c>
      <c r="AA30" s="4">
        <f t="shared" si="21"/>
        <v>104.88704864566144</v>
      </c>
      <c r="AB30" s="4">
        <f t="shared" si="22"/>
        <v>105.48472465434124</v>
      </c>
      <c r="AC30" s="4">
        <f t="shared" si="23"/>
        <v>106.25163882259227</v>
      </c>
      <c r="AD30" s="4">
        <f t="shared" si="24"/>
        <v>106.1658909189903</v>
      </c>
      <c r="AE30" s="4">
        <f t="shared" si="25"/>
        <v>106.12105314401389</v>
      </c>
      <c r="AF30" s="4">
        <f t="shared" si="26"/>
        <v>106.44034730352747</v>
      </c>
      <c r="AG30" s="4">
        <f t="shared" si="27"/>
        <v>103.84155594193507</v>
      </c>
      <c r="AI30" s="4">
        <f t="shared" si="28"/>
        <v>1.6176174534838026</v>
      </c>
      <c r="AJ30" s="4">
        <f t="shared" si="29"/>
        <v>2.2313481396589481</v>
      </c>
      <c r="AK30" s="4">
        <f t="shared" si="30"/>
        <v>1.6882402695209748</v>
      </c>
      <c r="AL30" s="4">
        <f t="shared" si="31"/>
        <v>0.6928641056120739</v>
      </c>
      <c r="AM30" s="4">
        <f t="shared" si="32"/>
        <v>0.97372968342003219</v>
      </c>
      <c r="AN30" s="4">
        <f t="shared" si="33"/>
        <v>1.5844462494069518</v>
      </c>
      <c r="AO30" s="4">
        <f t="shared" si="34"/>
        <v>0.65357649504139204</v>
      </c>
      <c r="AP30" s="4">
        <f t="shared" si="35"/>
        <v>1.2638354797525011</v>
      </c>
      <c r="AQ30" s="4">
        <f t="shared" si="36"/>
        <v>1.7029513543385661</v>
      </c>
      <c r="AR30" s="4">
        <f t="shared" si="37"/>
        <v>1.53127534565877</v>
      </c>
      <c r="AS30" s="4">
        <f t="shared" si="38"/>
        <v>1.4903611774077348</v>
      </c>
      <c r="AT30" s="4">
        <f t="shared" si="39"/>
        <v>1.4081090810096981</v>
      </c>
      <c r="AU30" s="4">
        <f t="shared" si="40"/>
        <v>1.3029468559861215</v>
      </c>
      <c r="AV30" s="4">
        <f t="shared" si="41"/>
        <v>1.416652696472525</v>
      </c>
      <c r="AW30" s="4">
        <f t="shared" si="41"/>
        <v>0.70544405806492705</v>
      </c>
      <c r="AY30" s="2">
        <f t="shared" si="101"/>
        <v>82.002801841425068</v>
      </c>
      <c r="AZ30" s="2">
        <f t="shared" si="42"/>
        <v>84.701651666842849</v>
      </c>
      <c r="BA30" s="2">
        <f t="shared" si="42"/>
        <v>89.944759457881972</v>
      </c>
      <c r="BB30" s="2">
        <f t="shared" si="42"/>
        <v>93.646134526949638</v>
      </c>
      <c r="BC30" s="2">
        <f t="shared" si="42"/>
        <v>98.975267117393443</v>
      </c>
      <c r="BD30" s="2">
        <f t="shared" si="42"/>
        <v>99.705553666682775</v>
      </c>
      <c r="BE30" s="2">
        <f t="shared" si="42"/>
        <v>104.91142349993461</v>
      </c>
      <c r="BF30" s="2">
        <f t="shared" si="42"/>
        <v>103.22016451473552</v>
      </c>
      <c r="BG30" s="2">
        <f t="shared" si="42"/>
        <v>104.88704864493994</v>
      </c>
      <c r="BH30" s="2">
        <f t="shared" si="42"/>
        <v>105.48472465402369</v>
      </c>
      <c r="BI30" s="2">
        <f t="shared" si="42"/>
        <v>106.25163881799425</v>
      </c>
      <c r="BJ30" s="2">
        <f t="shared" si="42"/>
        <v>106.16589090371561</v>
      </c>
      <c r="BK30" s="2">
        <f t="shared" si="42"/>
        <v>106.12105313392495</v>
      </c>
      <c r="BL30" s="2">
        <f t="shared" si="42"/>
        <v>106.44034728253975</v>
      </c>
      <c r="BM30" s="2">
        <f t="shared" si="42"/>
        <v>103.84155594185182</v>
      </c>
      <c r="BO30" s="2">
        <f t="shared" si="43"/>
        <v>83.620999999999995</v>
      </c>
      <c r="BP30" s="2">
        <f t="shared" si="44"/>
        <v>86.933000000000007</v>
      </c>
      <c r="BQ30" s="2">
        <f t="shared" si="45"/>
        <v>91.632999999999996</v>
      </c>
      <c r="BR30" s="2">
        <f t="shared" si="46"/>
        <v>94.338999999999999</v>
      </c>
      <c r="BS30" s="2">
        <f t="shared" si="47"/>
        <v>99.948999999999998</v>
      </c>
      <c r="BT30" s="2">
        <f t="shared" si="48"/>
        <v>101.29</v>
      </c>
      <c r="BU30" s="2">
        <f t="shared" si="49"/>
        <v>105.565</v>
      </c>
      <c r="BV30" s="2">
        <f t="shared" si="50"/>
        <v>104.48399999999999</v>
      </c>
      <c r="BW30" s="2">
        <f t="shared" si="51"/>
        <v>106.59</v>
      </c>
      <c r="BX30" s="2">
        <f t="shared" si="52"/>
        <v>107.01600000000001</v>
      </c>
      <c r="BY30" s="2">
        <f t="shared" si="53"/>
        <v>107.742</v>
      </c>
      <c r="BZ30" s="2">
        <f t="shared" si="54"/>
        <v>107.574</v>
      </c>
      <c r="CA30" s="2">
        <f t="shared" si="55"/>
        <v>107.42400000000001</v>
      </c>
      <c r="CB30" s="2">
        <f t="shared" si="56"/>
        <v>107.857</v>
      </c>
      <c r="CC30" s="2">
        <f t="shared" si="57"/>
        <v>104.547</v>
      </c>
      <c r="CE30" s="2" t="str">
        <f t="shared" si="102"/>
        <v/>
      </c>
      <c r="CF30" s="2" t="str">
        <f t="shared" si="103"/>
        <v/>
      </c>
      <c r="CG30" s="2" t="str">
        <f t="shared" si="104"/>
        <v/>
      </c>
      <c r="CH30" s="2" t="str">
        <f t="shared" si="105"/>
        <v/>
      </c>
      <c r="CI30" s="2" t="str">
        <f t="shared" si="106"/>
        <v/>
      </c>
      <c r="CJ30" s="2" t="str">
        <f t="shared" si="107"/>
        <v/>
      </c>
      <c r="CK30" s="2" t="str">
        <f t="shared" si="108"/>
        <v/>
      </c>
      <c r="CL30" s="2" t="str">
        <f t="shared" si="109"/>
        <v/>
      </c>
      <c r="CM30" s="2" t="str">
        <f t="shared" si="110"/>
        <v/>
      </c>
      <c r="CN30" s="2" t="str">
        <f t="shared" si="111"/>
        <v/>
      </c>
      <c r="CO30" s="2" t="str">
        <f t="shared" si="112"/>
        <v/>
      </c>
      <c r="CP30" s="2" t="str">
        <f t="shared" si="113"/>
        <v/>
      </c>
      <c r="CQ30" s="2" t="str">
        <f t="shared" si="114"/>
        <v/>
      </c>
      <c r="CR30" s="2" t="str">
        <f t="shared" si="115"/>
        <v/>
      </c>
      <c r="CS30" s="2" t="str">
        <f t="shared" si="116"/>
        <v/>
      </c>
      <c r="CU30" s="2" t="str">
        <f t="shared" si="59"/>
        <v/>
      </c>
      <c r="CV30" s="2" t="str">
        <f t="shared" si="60"/>
        <v/>
      </c>
      <c r="CW30" s="2" t="str">
        <f t="shared" si="61"/>
        <v/>
      </c>
      <c r="CX30" s="2" t="str">
        <f t="shared" si="62"/>
        <v/>
      </c>
      <c r="CY30" s="2" t="str">
        <f t="shared" si="63"/>
        <v/>
      </c>
      <c r="CZ30" s="2" t="str">
        <f t="shared" si="64"/>
        <v/>
      </c>
      <c r="DA30" s="2" t="str">
        <f t="shared" si="65"/>
        <v/>
      </c>
      <c r="DB30" s="2" t="str">
        <f t="shared" si="66"/>
        <v/>
      </c>
      <c r="DC30" s="2" t="str">
        <f t="shared" si="67"/>
        <v/>
      </c>
      <c r="DD30" s="2" t="str">
        <f t="shared" si="68"/>
        <v/>
      </c>
      <c r="DE30" s="2" t="str">
        <f t="shared" si="69"/>
        <v/>
      </c>
      <c r="DF30" s="2" t="str">
        <f t="shared" si="70"/>
        <v/>
      </c>
      <c r="DG30" s="2" t="str">
        <f t="shared" si="71"/>
        <v/>
      </c>
      <c r="DH30" s="2" t="str">
        <f t="shared" si="72"/>
        <v/>
      </c>
      <c r="DI30" s="2" t="str">
        <f t="shared" si="73"/>
        <v/>
      </c>
      <c r="DK30" s="2">
        <f t="shared" si="74"/>
        <v>81.83696302521011</v>
      </c>
      <c r="DL30" s="2">
        <f t="shared" si="75"/>
        <v>84.511662664165115</v>
      </c>
      <c r="DM30" s="2">
        <f t="shared" si="75"/>
        <v>89.919488273921232</v>
      </c>
      <c r="DN30" s="2">
        <f t="shared" si="75"/>
        <v>93.558353306342752</v>
      </c>
      <c r="DO30" s="2">
        <f t="shared" si="75"/>
        <v>98.990292037786773</v>
      </c>
      <c r="DP30" s="2">
        <f t="shared" si="75"/>
        <v>99.635660975609753</v>
      </c>
      <c r="DQ30" s="2">
        <f t="shared" si="75"/>
        <v>104.72117202819865</v>
      </c>
      <c r="DR30" s="2">
        <f t="shared" si="75"/>
        <v>103.14638311319987</v>
      </c>
      <c r="DS30" s="2">
        <f t="shared" si="75"/>
        <v>104.75755058894592</v>
      </c>
      <c r="DT30" s="2">
        <f t="shared" si="75"/>
        <v>105.43445546159269</v>
      </c>
      <c r="DU30" s="2">
        <f t="shared" si="75"/>
        <v>106.23869308267834</v>
      </c>
      <c r="DV30" s="2">
        <f t="shared" si="75"/>
        <v>106.13135121411015</v>
      </c>
      <c r="DW30" s="2">
        <f t="shared" si="75"/>
        <v>105.93457458876915</v>
      </c>
      <c r="DX30" s="2">
        <f t="shared" si="75"/>
        <v>106.41291370229314</v>
      </c>
      <c r="DY30" s="2">
        <f t="shared" si="75"/>
        <v>103.73145001510119</v>
      </c>
      <c r="EA30" s="2">
        <f t="shared" si="76"/>
        <v>85.157687164704924</v>
      </c>
      <c r="EB30" s="2">
        <f t="shared" si="77"/>
        <v>90.747853426770078</v>
      </c>
      <c r="EC30" s="2">
        <f t="shared" si="78"/>
        <v>90.729577201735381</v>
      </c>
      <c r="ED30" s="2">
        <f t="shared" si="79"/>
        <v>96.141172879360113</v>
      </c>
      <c r="EE30" s="2">
        <f t="shared" si="80"/>
        <v>98.563954522278621</v>
      </c>
      <c r="EF30" s="2">
        <f t="shared" si="81"/>
        <v>102.07567675262021</v>
      </c>
      <c r="EG30" s="2">
        <f t="shared" si="82"/>
        <v>112.16590259458589</v>
      </c>
      <c r="EH30" s="2">
        <f t="shared" si="83"/>
        <v>105.95677911478836</v>
      </c>
      <c r="EI30" s="2">
        <f t="shared" si="84"/>
        <v>110.2477450050668</v>
      </c>
      <c r="EJ30" s="2">
        <f t="shared" si="85"/>
        <v>107.6567187969662</v>
      </c>
      <c r="EK30" s="2">
        <f t="shared" si="86"/>
        <v>106.74156637104532</v>
      </c>
      <c r="EL30" s="2">
        <f t="shared" si="87"/>
        <v>107.43768175410885</v>
      </c>
      <c r="EM30" s="2">
        <f t="shared" si="88"/>
        <v>113.03734372630562</v>
      </c>
      <c r="EN30" s="2">
        <f t="shared" si="89"/>
        <v>107.40869575440598</v>
      </c>
      <c r="EO30" s="2">
        <f t="shared" si="90"/>
        <v>108.47999415575127</v>
      </c>
      <c r="EQ30" s="2">
        <f t="shared" si="91"/>
        <v>84.498320077621045</v>
      </c>
      <c r="ER30" s="2">
        <f t="shared" si="92"/>
        <v>91.971013151697406</v>
      </c>
      <c r="ES30" s="2">
        <f t="shared" si="92"/>
        <v>96.417398244078271</v>
      </c>
      <c r="ET30" s="2">
        <f t="shared" si="92"/>
        <v>98.163476750477841</v>
      </c>
      <c r="EU30" s="2">
        <f t="shared" si="92"/>
        <v>99.14244819394915</v>
      </c>
      <c r="EV30" s="2">
        <f t="shared" si="92"/>
        <v>100.01336305918498</v>
      </c>
      <c r="EW30" s="2">
        <f t="shared" si="92"/>
        <v>107.34054606426486</v>
      </c>
      <c r="EX30" s="2">
        <f t="shared" si="92"/>
        <v>104.5986128799674</v>
      </c>
      <c r="EY30" s="2">
        <f t="shared" si="92"/>
        <v>108.8339845312252</v>
      </c>
      <c r="EZ30" s="2">
        <f t="shared" si="92"/>
        <v>108.06759332043386</v>
      </c>
      <c r="FA30" s="2">
        <f t="shared" si="92"/>
        <v>108.43166530148147</v>
      </c>
      <c r="FB30" s="2">
        <f t="shared" si="92"/>
        <v>107.69598882239704</v>
      </c>
      <c r="FC30" s="2">
        <f t="shared" si="92"/>
        <v>110.14646010220314</v>
      </c>
      <c r="FD30" s="2">
        <f t="shared" si="92"/>
        <v>108.41721170745232</v>
      </c>
      <c r="FE30" s="2">
        <f t="shared" si="92"/>
        <v>113.46220267630054</v>
      </c>
      <c r="FG30" s="2">
        <f t="shared" si="93"/>
        <v>4.9940612777987482E-2</v>
      </c>
      <c r="FH30" s="2">
        <f t="shared" si="94"/>
        <v>3.046546515014726E-2</v>
      </c>
      <c r="FI30" s="2">
        <f t="shared" si="94"/>
        <v>3.1191536927481632E-2</v>
      </c>
      <c r="FJ30" s="2">
        <f t="shared" si="94"/>
        <v>3.3986253190287724E-2</v>
      </c>
      <c r="FK30" s="2">
        <f t="shared" si="94"/>
        <v>3.5242516609457188E-2</v>
      </c>
      <c r="FL30" s="2">
        <f t="shared" si="94"/>
        <v>2.8644760560957949E-2</v>
      </c>
      <c r="FM30" s="2">
        <f t="shared" si="94"/>
        <v>2.5555519551881432E-2</v>
      </c>
      <c r="FN30" s="2">
        <f t="shared" si="94"/>
        <v>2.6253305301820646E-2</v>
      </c>
      <c r="FO30" s="2">
        <f t="shared" si="94"/>
        <v>2.3587317571732675E-2</v>
      </c>
      <c r="FP30" s="2">
        <f t="shared" si="94"/>
        <v>2.2620607311533251E-2</v>
      </c>
      <c r="FQ30" s="2">
        <f t="shared" si="94"/>
        <v>2.5741706040119394E-2</v>
      </c>
      <c r="FR30" s="2">
        <f t="shared" si="94"/>
        <v>2.6440155353502623E-2</v>
      </c>
      <c r="FS30" s="2">
        <f t="shared" si="94"/>
        <v>2.6254480924325498E-2</v>
      </c>
      <c r="FT30" s="2">
        <f t="shared" si="94"/>
        <v>2.7549535810444573E-2</v>
      </c>
      <c r="FU30" s="2">
        <f t="shared" si="94"/>
        <v>2.3187093909287759E-2</v>
      </c>
      <c r="FW30" s="2">
        <f t="shared" si="117"/>
        <v>2.7629235058064082E-7</v>
      </c>
      <c r="FX30" s="2">
        <f t="shared" si="95"/>
        <v>4.4992481948599358E-7</v>
      </c>
      <c r="FY30" s="2">
        <f t="shared" si="95"/>
        <v>5.7407823697873553E-7</v>
      </c>
      <c r="FZ30" s="2">
        <f t="shared" si="95"/>
        <v>4.2558069458310103E-7</v>
      </c>
      <c r="GA30" s="2">
        <f t="shared" si="95"/>
        <v>4.9538692274198905E-7</v>
      </c>
      <c r="GB30" s="2">
        <f t="shared" si="95"/>
        <v>4.7355763528612091E-7</v>
      </c>
      <c r="GC30" s="2">
        <f t="shared" si="95"/>
        <v>5.1515609640674674E-7</v>
      </c>
      <c r="GD30" s="2">
        <f t="shared" si="95"/>
        <v>5.7630137939287613E-7</v>
      </c>
      <c r="GE30" s="2">
        <f t="shared" si="95"/>
        <v>6.3888444351831633E-7</v>
      </c>
      <c r="GF30" s="2">
        <f t="shared" si="95"/>
        <v>5.991578637091245E-7</v>
      </c>
      <c r="GG30" s="2">
        <f t="shared" si="95"/>
        <v>5.4372636118660305E-7</v>
      </c>
      <c r="GH30" s="2">
        <f t="shared" si="95"/>
        <v>4.1495136304957871E-7</v>
      </c>
      <c r="GI30" s="2">
        <f t="shared" si="95"/>
        <v>3.361171447830064E-7</v>
      </c>
      <c r="GJ30" s="2">
        <f t="shared" si="95"/>
        <v>2.4485734892492334E-7</v>
      </c>
      <c r="GK30" s="2">
        <f t="shared" si="95"/>
        <v>1.9827130626950181E-7</v>
      </c>
      <c r="GM30" s="86">
        <f t="shared" si="118"/>
        <v>6.7438026777762532E-7</v>
      </c>
      <c r="GN30" s="86">
        <f t="shared" si="96"/>
        <v>1.3730125485602985E-10</v>
      </c>
      <c r="GO30" s="86">
        <f t="shared" si="96"/>
        <v>2.0136649783933995E-10</v>
      </c>
      <c r="GP30" s="86">
        <f t="shared" si="96"/>
        <v>1.1170627089975185E-9</v>
      </c>
      <c r="GQ30" s="86">
        <f t="shared" si="96"/>
        <v>2.6018345769954948E-9</v>
      </c>
      <c r="GR30" s="86">
        <f t="shared" si="96"/>
        <v>6.3583776645877121E-11</v>
      </c>
      <c r="GS30" s="86">
        <f t="shared" si="96"/>
        <v>3.6117043460296677E-12</v>
      </c>
      <c r="GT30" s="86">
        <f t="shared" si="96"/>
        <v>3.9682120461983438E-12</v>
      </c>
      <c r="GU30" s="86">
        <f t="shared" si="96"/>
        <v>4.9796031304347888E-13</v>
      </c>
      <c r="GV30" s="86">
        <f t="shared" si="96"/>
        <v>2.1610201399373996E-13</v>
      </c>
      <c r="GW30" s="86">
        <f t="shared" si="96"/>
        <v>3.4044460098816141E-12</v>
      </c>
      <c r="GX30" s="86">
        <f t="shared" si="96"/>
        <v>1.1764188351232271E-11</v>
      </c>
      <c r="GY30" s="86">
        <f t="shared" si="96"/>
        <v>7.5744856962520001E-12</v>
      </c>
      <c r="GZ30" s="86">
        <f t="shared" si="96"/>
        <v>1.7095567133112603E-11</v>
      </c>
      <c r="HA30" s="86">
        <f t="shared" si="96"/>
        <v>8.3425723325945106E-14</v>
      </c>
      <c r="HC30" s="86">
        <f t="shared" si="150"/>
        <v>1.219920517292403E-20</v>
      </c>
      <c r="HD30" s="86">
        <f t="shared" si="97"/>
        <v>3.0094898444701724E-28</v>
      </c>
      <c r="HE30" s="86">
        <f t="shared" si="97"/>
        <v>8.7401835405063909E-28</v>
      </c>
      <c r="HF30" s="86">
        <f t="shared" si="97"/>
        <v>8.8746595330412644E-28</v>
      </c>
      <c r="HG30" s="86">
        <f t="shared" si="97"/>
        <v>7.693062324802003E-26</v>
      </c>
      <c r="HH30" s="86">
        <f t="shared" si="97"/>
        <v>2.3821557360626554E-29</v>
      </c>
      <c r="HI30" s="86">
        <f t="shared" si="97"/>
        <v>3.1157155766146471E-31</v>
      </c>
      <c r="HJ30" s="86">
        <f t="shared" si="97"/>
        <v>1.1762335534419254E-31</v>
      </c>
      <c r="HK30" s="86">
        <f t="shared" si="97"/>
        <v>5.8639847853685906E-35</v>
      </c>
      <c r="HL30" s="86">
        <f t="shared" si="97"/>
        <v>4.9127358761228193E-31</v>
      </c>
      <c r="HM30" s="86">
        <f t="shared" si="97"/>
        <v>5.8042063713482498E-31</v>
      </c>
      <c r="HN30" s="86">
        <f t="shared" si="97"/>
        <v>7.4648692580217119E-32</v>
      </c>
      <c r="HO30" s="86">
        <f t="shared" si="97"/>
        <v>6.9885931479446566E-30</v>
      </c>
      <c r="HP30" s="86">
        <f t="shared" si="97"/>
        <v>2.1639736417006089E-27</v>
      </c>
      <c r="HQ30" s="86">
        <f t="shared" si="97"/>
        <v>3.6264313479575106E-37</v>
      </c>
      <c r="HS30" s="86">
        <f t="shared" si="119"/>
        <v>2.0667759521460269E-58</v>
      </c>
      <c r="HT30" s="86">
        <f t="shared" si="98"/>
        <v>7.222636955878352E-81</v>
      </c>
      <c r="HU30" s="86">
        <f t="shared" si="98"/>
        <v>2.7641519337787451E-77</v>
      </c>
      <c r="HV30" s="86">
        <f t="shared" si="98"/>
        <v>3.7288933918761461E-78</v>
      </c>
      <c r="HW30" s="86">
        <f t="shared" si="98"/>
        <v>4.7967568352028398E-73</v>
      </c>
      <c r="HX30" s="86">
        <f t="shared" si="98"/>
        <v>4.0969501182579543E-84</v>
      </c>
      <c r="HY30" s="86">
        <f t="shared" si="98"/>
        <v>5.0978905995732567E-90</v>
      </c>
      <c r="HZ30" s="86">
        <f t="shared" si="98"/>
        <v>1.3958360236637995E-91</v>
      </c>
      <c r="IA30" s="86">
        <f t="shared" si="98"/>
        <v>9.5190387365575739E-101</v>
      </c>
      <c r="IB30" s="86">
        <f t="shared" si="98"/>
        <v>4.3431024787341118E-89</v>
      </c>
      <c r="IC30" s="86">
        <f t="shared" si="98"/>
        <v>8.044293562799232E-90</v>
      </c>
      <c r="ID30" s="86">
        <f t="shared" si="98"/>
        <v>2.6819671181616952E-93</v>
      </c>
      <c r="IE30" s="86">
        <f t="shared" si="98"/>
        <v>2.9325828212881611E-87</v>
      </c>
      <c r="IF30" s="86">
        <f t="shared" si="98"/>
        <v>2.6566992472548727E-52</v>
      </c>
      <c r="IG30" s="86">
        <f t="shared" si="98"/>
        <v>5.0597319312948803E-46</v>
      </c>
      <c r="II30" s="86">
        <f t="shared" si="120"/>
        <v>2.556539686091973E-133</v>
      </c>
      <c r="IJ30" s="86">
        <f t="shared" si="121"/>
        <v>5.835907515505118E-183</v>
      </c>
      <c r="IK30" s="86">
        <f t="shared" si="122"/>
        <v>1.4165655380095774E-174</v>
      </c>
      <c r="IL30" s="86">
        <f t="shared" si="123"/>
        <v>7.7620055674946839E-182</v>
      </c>
      <c r="IM30" s="86">
        <f t="shared" si="124"/>
        <v>1.2499395698973035E-165</v>
      </c>
      <c r="IN30" s="86">
        <f t="shared" si="125"/>
        <v>1.7802188870298829E-192</v>
      </c>
      <c r="IO30" s="86">
        <f t="shared" si="126"/>
        <v>4.2109827046416446E-206</v>
      </c>
      <c r="IP30" s="86">
        <f t="shared" si="127"/>
        <v>5.929560155644924E-209</v>
      </c>
      <c r="IQ30" s="86">
        <f t="shared" si="128"/>
        <v>4.0451022608195104E-229</v>
      </c>
      <c r="IR30" s="86">
        <f t="shared" si="129"/>
        <v>7.227534179349279E-202</v>
      </c>
      <c r="IS30" s="86">
        <f t="shared" si="130"/>
        <v>5.0265431742475861E-205</v>
      </c>
      <c r="IT30" s="86">
        <f t="shared" si="131"/>
        <v>3.2114679567733661E-214</v>
      </c>
      <c r="IU30" s="86">
        <f t="shared" si="132"/>
        <v>1.479563443085425E-201</v>
      </c>
      <c r="IV30" s="86">
        <f t="shared" si="133"/>
        <v>3.8255395771671886E-140</v>
      </c>
      <c r="IW30" s="86">
        <f t="shared" si="134"/>
        <v>8.807452563472513E-120</v>
      </c>
      <c r="IY30" s="86">
        <f t="shared" si="135"/>
        <v>6.7438026777763749E-7</v>
      </c>
      <c r="IZ30" s="86">
        <f t="shared" si="136"/>
        <v>1.3730125485602985E-10</v>
      </c>
      <c r="JA30" s="86">
        <f t="shared" si="137"/>
        <v>2.0136649783933995E-10</v>
      </c>
      <c r="JB30" s="86">
        <f t="shared" si="138"/>
        <v>1.1170627089975185E-9</v>
      </c>
      <c r="JC30" s="86">
        <f t="shared" si="139"/>
        <v>2.6018345769954948E-9</v>
      </c>
      <c r="JD30" s="86">
        <f t="shared" si="140"/>
        <v>6.3583776645877121E-11</v>
      </c>
      <c r="JE30" s="86">
        <f t="shared" si="141"/>
        <v>3.6117043460296677E-12</v>
      </c>
      <c r="JF30" s="86">
        <f t="shared" si="142"/>
        <v>3.9682120461983438E-12</v>
      </c>
      <c r="JG30" s="86">
        <f t="shared" si="143"/>
        <v>4.9796031304347888E-13</v>
      </c>
      <c r="JH30" s="86">
        <f t="shared" si="144"/>
        <v>2.1610201399373996E-13</v>
      </c>
      <c r="JI30" s="86">
        <f t="shared" si="145"/>
        <v>3.4044460098816141E-12</v>
      </c>
      <c r="JJ30" s="86">
        <f t="shared" si="146"/>
        <v>1.1764188351232271E-11</v>
      </c>
      <c r="JK30" s="86">
        <f t="shared" si="147"/>
        <v>7.5744856962520001E-12</v>
      </c>
      <c r="JL30" s="86">
        <f t="shared" si="148"/>
        <v>1.7095567133112607E-11</v>
      </c>
      <c r="JM30" s="86">
        <f t="shared" si="149"/>
        <v>8.3425723325945106E-14</v>
      </c>
    </row>
    <row r="31" spans="1:274" x14ac:dyDescent="0.25">
      <c r="B31" s="2">
        <v>4</v>
      </c>
      <c r="C31" s="37">
        <v>83.575999999999993</v>
      </c>
      <c r="D31" s="37">
        <v>86.55</v>
      </c>
      <c r="E31" s="37">
        <v>91.516999999999996</v>
      </c>
      <c r="F31" s="37">
        <v>94.870999999999995</v>
      </c>
      <c r="G31" s="37">
        <v>100.42400000000001</v>
      </c>
      <c r="H31" s="37">
        <v>101.32299999999999</v>
      </c>
      <c r="I31" s="37">
        <v>105.806</v>
      </c>
      <c r="J31" s="37">
        <v>104.5</v>
      </c>
      <c r="K31" s="37">
        <v>106.098</v>
      </c>
      <c r="L31" s="37">
        <v>106.887</v>
      </c>
      <c r="M31" s="37">
        <v>107.113</v>
      </c>
      <c r="N31" s="37">
        <v>107.492</v>
      </c>
      <c r="O31" s="37">
        <v>107</v>
      </c>
      <c r="P31" s="37">
        <v>107.07899999999999</v>
      </c>
      <c r="Q31" s="37">
        <v>104.10899999999999</v>
      </c>
      <c r="S31" s="4">
        <f t="shared" si="13"/>
        <v>82.226175869926863</v>
      </c>
      <c r="T31" s="4">
        <f t="shared" si="14"/>
        <v>84.968114178747143</v>
      </c>
      <c r="U31" s="4">
        <f t="shared" si="15"/>
        <v>90.164448206159776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93.901706003574844</v>
      </c>
      <c r="W31" s="4">
        <f t="shared" si="17"/>
        <v>99.164589557918475</v>
      </c>
      <c r="X31" s="4">
        <f t="shared" si="18"/>
        <v>99.89446919151996</v>
      </c>
      <c r="Y31" s="4">
        <f t="shared" si="19"/>
        <v>105.12888392252874</v>
      </c>
      <c r="Z31" s="4">
        <f t="shared" si="20"/>
        <v>103.40609731855407</v>
      </c>
      <c r="AA31" s="4">
        <f t="shared" si="21"/>
        <v>105.04431758601275</v>
      </c>
      <c r="AB31" s="4">
        <f t="shared" si="22"/>
        <v>105.63140188189116</v>
      </c>
      <c r="AC31" s="4">
        <f t="shared" si="23"/>
        <v>106.40055861806596</v>
      </c>
      <c r="AD31" s="4">
        <f t="shared" si="24"/>
        <v>106.29820728418645</v>
      </c>
      <c r="AE31" s="4">
        <f t="shared" si="25"/>
        <v>106.34876884822518</v>
      </c>
      <c r="AF31" s="4">
        <f t="shared" si="26"/>
        <v>106.58660930249783</v>
      </c>
      <c r="AG31" s="4">
        <f t="shared" si="27"/>
        <v>103.98714198297385</v>
      </c>
      <c r="AI31" s="4">
        <f t="shared" si="28"/>
        <v>1.3498241300731308</v>
      </c>
      <c r="AJ31" s="4">
        <f t="shared" si="29"/>
        <v>1.5818858212528539</v>
      </c>
      <c r="AK31" s="4">
        <f t="shared" si="30"/>
        <v>1.3525517938402203</v>
      </c>
      <c r="AL31" s="4">
        <f t="shared" si="31"/>
        <v>0.96929399642515079</v>
      </c>
      <c r="AM31" s="4">
        <f t="shared" si="32"/>
        <v>1.2594104420815313</v>
      </c>
      <c r="AN31" s="4">
        <f t="shared" si="33"/>
        <v>1.4285308084800334</v>
      </c>
      <c r="AO31" s="4">
        <f t="shared" si="34"/>
        <v>0.67711607747125413</v>
      </c>
      <c r="AP31" s="4">
        <f t="shared" si="35"/>
        <v>1.0939026814459254</v>
      </c>
      <c r="AQ31" s="4">
        <f t="shared" si="36"/>
        <v>1.0536824139872465</v>
      </c>
      <c r="AR31" s="4">
        <f t="shared" si="37"/>
        <v>1.2555981181088356</v>
      </c>
      <c r="AS31" s="4">
        <f t="shared" si="38"/>
        <v>0.71244138193404183</v>
      </c>
      <c r="AT31" s="4">
        <f t="shared" si="39"/>
        <v>1.1937927158135579</v>
      </c>
      <c r="AU31" s="4">
        <f t="shared" si="40"/>
        <v>0.65123115177482305</v>
      </c>
      <c r="AV31" s="4">
        <f t="shared" si="41"/>
        <v>0.49239069750215947</v>
      </c>
      <c r="AW31" s="4">
        <f t="shared" si="41"/>
        <v>0.12185801702614185</v>
      </c>
      <c r="AY31" s="2">
        <f t="shared" si="101"/>
        <v>82.225326265140922</v>
      </c>
      <c r="AZ31" s="2">
        <f t="shared" si="42"/>
        <v>84.96811380282324</v>
      </c>
      <c r="BA31" s="2">
        <f t="shared" si="42"/>
        <v>90.164447682522592</v>
      </c>
      <c r="BB31" s="2">
        <f t="shared" si="42"/>
        <v>93.901703518989308</v>
      </c>
      <c r="BC31" s="2">
        <f t="shared" si="42"/>
        <v>99.16458391261574</v>
      </c>
      <c r="BD31" s="2">
        <f t="shared" si="42"/>
        <v>99.894469025280117</v>
      </c>
      <c r="BE31" s="2">
        <f t="shared" si="42"/>
        <v>105.12888391160772</v>
      </c>
      <c r="BF31" s="2">
        <f t="shared" si="42"/>
        <v>103.40609730654741</v>
      </c>
      <c r="BG31" s="2">
        <f t="shared" si="42"/>
        <v>105.04431758434495</v>
      </c>
      <c r="BH31" s="2">
        <f t="shared" si="42"/>
        <v>105.63140188113975</v>
      </c>
      <c r="BI31" s="2">
        <f t="shared" si="42"/>
        <v>106.40055860803119</v>
      </c>
      <c r="BJ31" s="2">
        <f t="shared" si="42"/>
        <v>106.29820725229787</v>
      </c>
      <c r="BK31" s="2">
        <f t="shared" si="42"/>
        <v>106.34876882681628</v>
      </c>
      <c r="BL31" s="2">
        <f t="shared" si="42"/>
        <v>106.58660925897112</v>
      </c>
      <c r="BM31" s="2">
        <f t="shared" si="42"/>
        <v>103.98714198276807</v>
      </c>
      <c r="BO31" s="2">
        <f t="shared" si="43"/>
        <v>83.575999999999993</v>
      </c>
      <c r="BP31" s="2">
        <f t="shared" si="44"/>
        <v>86.55</v>
      </c>
      <c r="BQ31" s="2">
        <f t="shared" si="45"/>
        <v>91.516999999999996</v>
      </c>
      <c r="BR31" s="2">
        <f t="shared" si="46"/>
        <v>94.870999999999995</v>
      </c>
      <c r="BS31" s="2">
        <f t="shared" si="47"/>
        <v>100.42400000000001</v>
      </c>
      <c r="BT31" s="2">
        <f t="shared" si="48"/>
        <v>101.32299999999999</v>
      </c>
      <c r="BU31" s="2">
        <f t="shared" si="49"/>
        <v>105.806</v>
      </c>
      <c r="BV31" s="2">
        <f t="shared" si="50"/>
        <v>104.5</v>
      </c>
      <c r="BW31" s="2">
        <f t="shared" si="51"/>
        <v>106.098</v>
      </c>
      <c r="BX31" s="2">
        <f t="shared" si="52"/>
        <v>106.887</v>
      </c>
      <c r="BY31" s="2">
        <f t="shared" si="53"/>
        <v>107.113</v>
      </c>
      <c r="BZ31" s="2">
        <f t="shared" si="54"/>
        <v>107.492</v>
      </c>
      <c r="CA31" s="2">
        <f t="shared" si="55"/>
        <v>107</v>
      </c>
      <c r="CB31" s="2">
        <f t="shared" si="56"/>
        <v>107.07899999999999</v>
      </c>
      <c r="CC31" s="2">
        <f t="shared" si="57"/>
        <v>104.10899999999999</v>
      </c>
      <c r="CE31" s="2" t="str">
        <f t="shared" si="102"/>
        <v/>
      </c>
      <c r="CF31" s="2" t="str">
        <f t="shared" si="103"/>
        <v/>
      </c>
      <c r="CG31" s="2" t="str">
        <f t="shared" si="104"/>
        <v/>
      </c>
      <c r="CH31" s="2" t="str">
        <f t="shared" si="105"/>
        <v/>
      </c>
      <c r="CI31" s="2" t="str">
        <f t="shared" si="106"/>
        <v/>
      </c>
      <c r="CJ31" s="2" t="str">
        <f t="shared" si="107"/>
        <v/>
      </c>
      <c r="CK31" s="2" t="str">
        <f t="shared" si="108"/>
        <v/>
      </c>
      <c r="CL31" s="2" t="str">
        <f t="shared" si="109"/>
        <v/>
      </c>
      <c r="CM31" s="2" t="str">
        <f t="shared" si="110"/>
        <v/>
      </c>
      <c r="CN31" s="2" t="str">
        <f t="shared" si="111"/>
        <v/>
      </c>
      <c r="CO31" s="2" t="str">
        <f t="shared" si="112"/>
        <v/>
      </c>
      <c r="CP31" s="2" t="str">
        <f t="shared" si="113"/>
        <v/>
      </c>
      <c r="CQ31" s="2" t="str">
        <f t="shared" si="114"/>
        <v/>
      </c>
      <c r="CR31" s="2" t="str">
        <f t="shared" si="115"/>
        <v/>
      </c>
      <c r="CS31" s="2" t="str">
        <f t="shared" si="116"/>
        <v/>
      </c>
      <c r="CU31" s="2" t="str">
        <f t="shared" si="59"/>
        <v/>
      </c>
      <c r="CV31" s="2" t="str">
        <f t="shared" si="60"/>
        <v/>
      </c>
      <c r="CW31" s="2" t="str">
        <f t="shared" si="61"/>
        <v/>
      </c>
      <c r="CX31" s="2" t="str">
        <f t="shared" si="62"/>
        <v/>
      </c>
      <c r="CY31" s="2" t="str">
        <f t="shared" si="63"/>
        <v/>
      </c>
      <c r="CZ31" s="2" t="str">
        <f t="shared" si="64"/>
        <v/>
      </c>
      <c r="DA31" s="2" t="str">
        <f t="shared" si="65"/>
        <v/>
      </c>
      <c r="DB31" s="2" t="str">
        <f t="shared" si="66"/>
        <v/>
      </c>
      <c r="DC31" s="2" t="str">
        <f t="shared" si="67"/>
        <v/>
      </c>
      <c r="DD31" s="2" t="str">
        <f t="shared" si="68"/>
        <v/>
      </c>
      <c r="DE31" s="2" t="str">
        <f t="shared" si="69"/>
        <v/>
      </c>
      <c r="DF31" s="2" t="str">
        <f t="shared" si="70"/>
        <v/>
      </c>
      <c r="DG31" s="2" t="str">
        <f t="shared" si="71"/>
        <v/>
      </c>
      <c r="DH31" s="2" t="str">
        <f t="shared" si="72"/>
        <v/>
      </c>
      <c r="DI31" s="2" t="str">
        <f t="shared" si="73"/>
        <v/>
      </c>
      <c r="DK31" s="2">
        <f t="shared" si="74"/>
        <v>82.061784033613463</v>
      </c>
      <c r="DL31" s="2">
        <f t="shared" si="75"/>
        <v>84.77214371482178</v>
      </c>
      <c r="DM31" s="2">
        <f t="shared" si="75"/>
        <v>90.146163227016913</v>
      </c>
      <c r="DN31" s="2">
        <f t="shared" si="75"/>
        <v>93.817810391362997</v>
      </c>
      <c r="DO31" s="2">
        <f t="shared" si="75"/>
        <v>99.191059041835359</v>
      </c>
      <c r="DP31" s="2">
        <f t="shared" si="75"/>
        <v>99.826556097560967</v>
      </c>
      <c r="DQ31" s="2">
        <f t="shared" si="75"/>
        <v>104.93037444291382</v>
      </c>
      <c r="DR31" s="2">
        <f t="shared" si="75"/>
        <v>103.3334510169354</v>
      </c>
      <c r="DS31" s="2">
        <f t="shared" si="75"/>
        <v>104.9094747810329</v>
      </c>
      <c r="DT31" s="2">
        <f t="shared" si="75"/>
        <v>105.58226990838621</v>
      </c>
      <c r="DU31" s="2">
        <f t="shared" si="75"/>
        <v>106.39297320584501</v>
      </c>
      <c r="DV31" s="2">
        <f t="shared" si="75"/>
        <v>106.26674883180726</v>
      </c>
      <c r="DW31" s="2">
        <f t="shared" si="75"/>
        <v>106.15459889798234</v>
      </c>
      <c r="DX31" s="2">
        <f t="shared" si="75"/>
        <v>106.56346965399884</v>
      </c>
      <c r="DY31" s="2">
        <f t="shared" si="75"/>
        <v>103.87163560857749</v>
      </c>
      <c r="EA31" s="2">
        <f t="shared" si="76"/>
        <v>85.062770678196799</v>
      </c>
      <c r="EB31" s="2">
        <f t="shared" si="77"/>
        <v>90.655908181007234</v>
      </c>
      <c r="EC31" s="2">
        <f t="shared" si="78"/>
        <v>90.68228811279829</v>
      </c>
      <c r="ED31" s="2">
        <f t="shared" si="79"/>
        <v>96.07641364060602</v>
      </c>
      <c r="EE31" s="2">
        <f t="shared" si="80"/>
        <v>98.503594283135925</v>
      </c>
      <c r="EF31" s="2">
        <f t="shared" si="81"/>
        <v>101.9948223091</v>
      </c>
      <c r="EG31" s="2">
        <f t="shared" si="82"/>
        <v>112.03223070126111</v>
      </c>
      <c r="EH31" s="2">
        <f t="shared" si="83"/>
        <v>105.86352462045147</v>
      </c>
      <c r="EI31" s="2">
        <f t="shared" si="84"/>
        <v>110.13511571752532</v>
      </c>
      <c r="EJ31" s="2">
        <f t="shared" si="85"/>
        <v>107.56747029464192</v>
      </c>
      <c r="EK31" s="2">
        <f t="shared" si="86"/>
        <v>106.66235074808417</v>
      </c>
      <c r="EL31" s="2">
        <f t="shared" si="87"/>
        <v>107.35462067618572</v>
      </c>
      <c r="EM31" s="2">
        <f t="shared" si="88"/>
        <v>112.91666741722767</v>
      </c>
      <c r="EN31" s="2">
        <f t="shared" si="89"/>
        <v>107.33151951391022</v>
      </c>
      <c r="EO31" s="2">
        <f t="shared" si="90"/>
        <v>108.42493336330384</v>
      </c>
      <c r="EQ31" s="2">
        <f t="shared" si="91"/>
        <v>84.408942059765081</v>
      </c>
      <c r="ER31" s="2">
        <f t="shared" si="92"/>
        <v>91.867186932698516</v>
      </c>
      <c r="ES31" s="2">
        <f t="shared" si="92"/>
        <v>96.316899985383358</v>
      </c>
      <c r="ET31" s="2">
        <f t="shared" si="92"/>
        <v>98.080513706509066</v>
      </c>
      <c r="EU31" s="2">
        <f t="shared" si="92"/>
        <v>99.077059197359006</v>
      </c>
      <c r="EV31" s="2">
        <f t="shared" si="92"/>
        <v>99.950930681788535</v>
      </c>
      <c r="EW31" s="2">
        <f t="shared" si="92"/>
        <v>107.25094770794027</v>
      </c>
      <c r="EX31" s="2">
        <f t="shared" si="92"/>
        <v>104.51729758377834</v>
      </c>
      <c r="EY31" s="2">
        <f t="shared" si="92"/>
        <v>108.73353077759126</v>
      </c>
      <c r="EZ31" s="2">
        <f t="shared" si="92"/>
        <v>107.9739160567116</v>
      </c>
      <c r="FA31" s="2">
        <f t="shared" si="92"/>
        <v>108.33620154854475</v>
      </c>
      <c r="FB31" s="2">
        <f t="shared" si="92"/>
        <v>107.61003956716151</v>
      </c>
      <c r="FC31" s="2">
        <f t="shared" si="92"/>
        <v>110.05191836381127</v>
      </c>
      <c r="FD31" s="2">
        <f t="shared" si="92"/>
        <v>108.33041276444284</v>
      </c>
      <c r="FE31" s="2">
        <f t="shared" si="92"/>
        <v>113.35782561815944</v>
      </c>
      <c r="FG31" s="2">
        <f t="shared" si="93"/>
        <v>5.4496220401068621E-2</v>
      </c>
      <c r="FH31" s="2">
        <f t="shared" si="94"/>
        <v>3.3306821094598704E-2</v>
      </c>
      <c r="FI31" s="2">
        <f t="shared" si="94"/>
        <v>3.4098228237226552E-2</v>
      </c>
      <c r="FJ31" s="2">
        <f t="shared" si="94"/>
        <v>3.714339491067923E-2</v>
      </c>
      <c r="FK31" s="2">
        <f t="shared" si="94"/>
        <v>3.8511706061744248E-2</v>
      </c>
      <c r="FL31" s="2">
        <f t="shared" si="94"/>
        <v>3.1321794639168066E-2</v>
      </c>
      <c r="FM31" s="2">
        <f t="shared" si="94"/>
        <v>2.7952152538098723E-2</v>
      </c>
      <c r="FN31" s="2">
        <f t="shared" si="94"/>
        <v>2.8713449361482044E-2</v>
      </c>
      <c r="FO31" s="2">
        <f t="shared" si="94"/>
        <v>2.5804257658159278E-2</v>
      </c>
      <c r="FP31" s="2">
        <f t="shared" si="94"/>
        <v>2.474899061760507E-2</v>
      </c>
      <c r="FQ31" s="2">
        <f t="shared" si="94"/>
        <v>2.8155295352232379E-2</v>
      </c>
      <c r="FR31" s="2">
        <f t="shared" si="94"/>
        <v>2.8917288779349053E-2</v>
      </c>
      <c r="FS31" s="2">
        <f t="shared" si="94"/>
        <v>2.8714731900538273E-2</v>
      </c>
      <c r="FT31" s="2">
        <f t="shared" si="94"/>
        <v>3.0127388853836062E-2</v>
      </c>
      <c r="FU31" s="2">
        <f t="shared" si="94"/>
        <v>2.5367394798439889E-2</v>
      </c>
      <c r="FW31" s="2">
        <f t="shared" si="117"/>
        <v>3.0294853009736904E-7</v>
      </c>
      <c r="FX31" s="2">
        <f t="shared" si="95"/>
        <v>4.93332733055495E-7</v>
      </c>
      <c r="FY31" s="2">
        <f t="shared" si="95"/>
        <v>6.2946423486397682E-7</v>
      </c>
      <c r="FZ31" s="2">
        <f t="shared" si="95"/>
        <v>4.6663993314995281E-7</v>
      </c>
      <c r="GA31" s="2">
        <f t="shared" si="95"/>
        <v>5.4318093348025076E-7</v>
      </c>
      <c r="GB31" s="2">
        <f t="shared" si="95"/>
        <v>5.1924559798507206E-7</v>
      </c>
      <c r="GC31" s="2">
        <f t="shared" si="95"/>
        <v>5.6485739924606967E-7</v>
      </c>
      <c r="GD31" s="2">
        <f t="shared" si="95"/>
        <v>6.3190186177746032E-7</v>
      </c>
      <c r="GE31" s="2">
        <f t="shared" si="95"/>
        <v>7.00522818993787E-7</v>
      </c>
      <c r="GF31" s="2">
        <f t="shared" si="95"/>
        <v>6.5696349562856986E-7</v>
      </c>
      <c r="GG31" s="2">
        <f t="shared" si="95"/>
        <v>5.9618406843491629E-7</v>
      </c>
      <c r="GH31" s="2">
        <f t="shared" si="95"/>
        <v>4.5498510382899374E-7</v>
      </c>
      <c r="GI31" s="2">
        <f t="shared" si="95"/>
        <v>3.6854510865329729E-7</v>
      </c>
      <c r="GJ31" s="2">
        <f t="shared" si="95"/>
        <v>2.6848073791917618E-7</v>
      </c>
      <c r="GK31" s="2">
        <f t="shared" si="95"/>
        <v>2.1740016008671947E-7</v>
      </c>
      <c r="GM31" s="86">
        <f t="shared" si="118"/>
        <v>1.0011422134126858E-6</v>
      </c>
      <c r="GN31" s="86">
        <f t="shared" si="96"/>
        <v>2.7095604184187563E-10</v>
      </c>
      <c r="GO31" s="86">
        <f t="shared" si="96"/>
        <v>3.9291679477787979E-10</v>
      </c>
      <c r="GP31" s="86">
        <f t="shared" si="96"/>
        <v>2.0614981802102111E-9</v>
      </c>
      <c r="GQ31" s="86">
        <f t="shared" si="96"/>
        <v>4.6627235808730916E-9</v>
      </c>
      <c r="GR31" s="86">
        <f t="shared" si="96"/>
        <v>1.2794707079403462E-10</v>
      </c>
      <c r="GS31" s="86">
        <f t="shared" si="96"/>
        <v>7.9753252215427822E-12</v>
      </c>
      <c r="GT31" s="86">
        <f t="shared" si="96"/>
        <v>8.7816470371560421E-12</v>
      </c>
      <c r="GU31" s="86">
        <f t="shared" si="96"/>
        <v>1.1693157007948516E-12</v>
      </c>
      <c r="GV31" s="86">
        <f t="shared" si="96"/>
        <v>5.194697048563142E-13</v>
      </c>
      <c r="GW31" s="86">
        <f t="shared" si="96"/>
        <v>7.5478609842546335E-12</v>
      </c>
      <c r="GX31" s="86">
        <f t="shared" si="96"/>
        <v>2.4946150653392928E-11</v>
      </c>
      <c r="GY31" s="86">
        <f t="shared" si="96"/>
        <v>1.6327091530315431E-11</v>
      </c>
      <c r="GZ31" s="86">
        <f t="shared" si="96"/>
        <v>3.601614710208923E-11</v>
      </c>
      <c r="HA31" s="86">
        <f t="shared" si="96"/>
        <v>2.0955028793961208E-13</v>
      </c>
      <c r="HC31" s="86">
        <f t="shared" si="150"/>
        <v>3.2647171772883707E-20</v>
      </c>
      <c r="HD31" s="86">
        <f t="shared" si="97"/>
        <v>1.2305311699394018E-27</v>
      </c>
      <c r="HE31" s="86">
        <f t="shared" si="97"/>
        <v>3.4968193013139927E-27</v>
      </c>
      <c r="HF31" s="86">
        <f t="shared" si="97"/>
        <v>3.5500056251537169E-27</v>
      </c>
      <c r="HG31" s="86">
        <f t="shared" si="97"/>
        <v>2.7850508447763451E-25</v>
      </c>
      <c r="HH31" s="86">
        <f t="shared" si="97"/>
        <v>1.0455159802588026E-28</v>
      </c>
      <c r="HI31" s="86">
        <f t="shared" si="97"/>
        <v>1.5289282443762825E-30</v>
      </c>
      <c r="HJ31" s="86">
        <f t="shared" si="97"/>
        <v>5.9767036204522442E-31</v>
      </c>
      <c r="HK31" s="86">
        <f t="shared" si="97"/>
        <v>3.5689012146232492E-34</v>
      </c>
      <c r="HL31" s="86">
        <f t="shared" si="97"/>
        <v>2.3980458997926264E-30</v>
      </c>
      <c r="HM31" s="86">
        <f t="shared" si="97"/>
        <v>2.8325605393105039E-30</v>
      </c>
      <c r="HN31" s="86">
        <f t="shared" si="97"/>
        <v>3.751986525127609E-31</v>
      </c>
      <c r="HO31" s="86">
        <f t="shared" si="97"/>
        <v>3.1107090560633083E-29</v>
      </c>
      <c r="HP31" s="86">
        <f t="shared" si="97"/>
        <v>8.4118465528038471E-27</v>
      </c>
      <c r="HQ31" s="86">
        <f t="shared" si="97"/>
        <v>2.3679130173674671E-36</v>
      </c>
      <c r="HS31" s="86">
        <f t="shared" si="119"/>
        <v>1.4786487135571911E-57</v>
      </c>
      <c r="HT31" s="86">
        <f t="shared" si="98"/>
        <v>1.2093940077310875E-79</v>
      </c>
      <c r="HU31" s="86">
        <f t="shared" si="98"/>
        <v>4.2578522701650607E-76</v>
      </c>
      <c r="HV31" s="86">
        <f t="shared" si="98"/>
        <v>5.8348358797072955E-77</v>
      </c>
      <c r="HW31" s="86">
        <f t="shared" si="98"/>
        <v>6.2117902995444452E-72</v>
      </c>
      <c r="HX31" s="86">
        <f t="shared" si="98"/>
        <v>7.9063825997968391E-83</v>
      </c>
      <c r="HY31" s="86">
        <f t="shared" si="98"/>
        <v>1.2382695262055167E-88</v>
      </c>
      <c r="HZ31" s="86">
        <f t="shared" si="98"/>
        <v>3.6569378887674672E-90</v>
      </c>
      <c r="IA31" s="86">
        <f t="shared" si="98"/>
        <v>3.5432533788624282E-99</v>
      </c>
      <c r="IB31" s="86">
        <f t="shared" si="98"/>
        <v>1.0372837334828683E-87</v>
      </c>
      <c r="IC31" s="86">
        <f t="shared" si="98"/>
        <v>1.9536964633734511E-88</v>
      </c>
      <c r="ID31" s="86">
        <f t="shared" si="98"/>
        <v>7.0144608514332279E-92</v>
      </c>
      <c r="IE31" s="86">
        <f t="shared" si="98"/>
        <v>5.9859320768801834E-86</v>
      </c>
      <c r="IF31" s="86">
        <f t="shared" si="98"/>
        <v>1.5177606891076551E-51</v>
      </c>
      <c r="IG31" s="86">
        <f t="shared" si="98"/>
        <v>2.27882124222317E-45</v>
      </c>
      <c r="II31" s="86">
        <f t="shared" si="120"/>
        <v>1.0105937237888435E-131</v>
      </c>
      <c r="IJ31" s="86">
        <f t="shared" si="121"/>
        <v>1.0940089702262859E-180</v>
      </c>
      <c r="IK31" s="86">
        <f t="shared" si="122"/>
        <v>2.2675644162090021E-172</v>
      </c>
      <c r="IL31" s="86">
        <f t="shared" si="123"/>
        <v>1.3811595910446321E-179</v>
      </c>
      <c r="IM31" s="86">
        <f t="shared" si="124"/>
        <v>1.4652090323283378E-163</v>
      </c>
      <c r="IN31" s="86">
        <f t="shared" si="125"/>
        <v>4.4791248929931379E-190</v>
      </c>
      <c r="IO31" s="86">
        <f t="shared" si="126"/>
        <v>1.6279335055729665E-203</v>
      </c>
      <c r="IP31" s="86">
        <f t="shared" si="127"/>
        <v>2.611041779249713E-206</v>
      </c>
      <c r="IQ31" s="86">
        <f t="shared" si="128"/>
        <v>3.3814522047104411E-226</v>
      </c>
      <c r="IR31" s="86">
        <f t="shared" si="129"/>
        <v>2.6255654677815353E-199</v>
      </c>
      <c r="IS31" s="86">
        <f t="shared" si="130"/>
        <v>1.925215780770192E-202</v>
      </c>
      <c r="IT31" s="86">
        <f t="shared" si="131"/>
        <v>1.4365650176779646E-211</v>
      </c>
      <c r="IU31" s="86">
        <f t="shared" si="132"/>
        <v>4.2418496121445175E-199</v>
      </c>
      <c r="IV31" s="86">
        <f t="shared" si="133"/>
        <v>1.774968257657449E-138</v>
      </c>
      <c r="IW31" s="86">
        <f t="shared" si="134"/>
        <v>2.2219385598087734E-118</v>
      </c>
      <c r="IY31" s="86">
        <f t="shared" si="135"/>
        <v>1.0011422134127185E-6</v>
      </c>
      <c r="IZ31" s="86">
        <f t="shared" si="136"/>
        <v>2.7095604184187563E-10</v>
      </c>
      <c r="JA31" s="86">
        <f t="shared" si="137"/>
        <v>3.9291679477787979E-10</v>
      </c>
      <c r="JB31" s="86">
        <f t="shared" si="138"/>
        <v>2.0614981802102111E-9</v>
      </c>
      <c r="JC31" s="86">
        <f t="shared" si="139"/>
        <v>4.6627235808730916E-9</v>
      </c>
      <c r="JD31" s="86">
        <f t="shared" si="140"/>
        <v>1.2794707079403462E-10</v>
      </c>
      <c r="JE31" s="86">
        <f t="shared" si="141"/>
        <v>7.9753252215427822E-12</v>
      </c>
      <c r="JF31" s="86">
        <f t="shared" si="142"/>
        <v>8.7816470371560421E-12</v>
      </c>
      <c r="JG31" s="86">
        <f t="shared" si="143"/>
        <v>1.1693157007948516E-12</v>
      </c>
      <c r="JH31" s="86">
        <f t="shared" si="144"/>
        <v>5.194697048563142E-13</v>
      </c>
      <c r="JI31" s="86">
        <f t="shared" si="145"/>
        <v>7.5478609842546335E-12</v>
      </c>
      <c r="JJ31" s="86">
        <f t="shared" si="146"/>
        <v>2.4946150653392928E-11</v>
      </c>
      <c r="JK31" s="86">
        <f t="shared" si="147"/>
        <v>1.6327091530315431E-11</v>
      </c>
      <c r="JL31" s="86">
        <f t="shared" si="148"/>
        <v>3.6016147102089236E-11</v>
      </c>
      <c r="JM31" s="86">
        <f t="shared" si="149"/>
        <v>2.0955028793961208E-13</v>
      </c>
    </row>
    <row r="32" spans="1:274" x14ac:dyDescent="0.25">
      <c r="B32" s="2">
        <v>5</v>
      </c>
      <c r="C32" s="37">
        <v>82.984999999999999</v>
      </c>
      <c r="D32" s="37">
        <v>85.983000000000004</v>
      </c>
      <c r="E32" s="37">
        <v>92.05</v>
      </c>
      <c r="F32" s="37">
        <v>95.113</v>
      </c>
      <c r="G32" s="37">
        <v>100.661</v>
      </c>
      <c r="H32" s="37">
        <v>100.839</v>
      </c>
      <c r="I32" s="37">
        <v>106.226</v>
      </c>
      <c r="J32" s="37">
        <v>104.79</v>
      </c>
      <c r="K32" s="37">
        <v>106.443</v>
      </c>
      <c r="L32" s="37">
        <v>106.98399999999999</v>
      </c>
      <c r="M32" s="37">
        <v>106.90300000000001</v>
      </c>
      <c r="N32" s="37">
        <v>107.754</v>
      </c>
      <c r="O32" s="37">
        <v>107.81399999999999</v>
      </c>
      <c r="P32" s="37">
        <v>107.556</v>
      </c>
      <c r="Q32" s="37">
        <v>105</v>
      </c>
      <c r="S32" s="4">
        <f t="shared" si="13"/>
        <v>82.447217646957483</v>
      </c>
      <c r="T32" s="4">
        <f t="shared" si="14"/>
        <v>85.233984688198021</v>
      </c>
      <c r="U32" s="4">
        <f t="shared" si="15"/>
        <v>90.382612548506444</v>
      </c>
      <c r="V32" s="4">
        <f t="shared" si="16"/>
        <v>94.155773281629138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99.351928107010067</v>
      </c>
      <c r="X32" s="4">
        <f t="shared" si="18"/>
        <v>100.08238749268392</v>
      </c>
      <c r="Y32" s="4">
        <f t="shared" si="19"/>
        <v>105.34617233428905</v>
      </c>
      <c r="Z32" s="4">
        <f t="shared" si="20"/>
        <v>103.5911527752218</v>
      </c>
      <c r="AA32" s="4">
        <f t="shared" si="21"/>
        <v>105.20141737001353</v>
      </c>
      <c r="AB32" s="4">
        <f t="shared" si="22"/>
        <v>105.77741037625009</v>
      </c>
      <c r="AC32" s="4">
        <f t="shared" si="23"/>
        <v>106.54835916423266</v>
      </c>
      <c r="AD32" s="4">
        <f t="shared" si="24"/>
        <v>106.42963658369078</v>
      </c>
      <c r="AE32" s="4">
        <f t="shared" si="25"/>
        <v>106.57624081709659</v>
      </c>
      <c r="AF32" s="4">
        <f t="shared" si="26"/>
        <v>106.73182312365994</v>
      </c>
      <c r="AG32" s="4">
        <f t="shared" si="27"/>
        <v>104.13274472791295</v>
      </c>
      <c r="AI32" s="4">
        <f t="shared" si="28"/>
        <v>0.53778235304251609</v>
      </c>
      <c r="AJ32" s="4">
        <f t="shared" si="29"/>
        <v>0.74901531180198333</v>
      </c>
      <c r="AK32" s="4">
        <f t="shared" si="30"/>
        <v>1.6673874514935534</v>
      </c>
      <c r="AL32" s="4">
        <f t="shared" si="31"/>
        <v>0.95722671837086182</v>
      </c>
      <c r="AM32" s="4">
        <f t="shared" si="32"/>
        <v>1.3090718929899339</v>
      </c>
      <c r="AN32" s="4">
        <f t="shared" si="33"/>
        <v>0.75661250731607765</v>
      </c>
      <c r="AO32" s="4">
        <f t="shared" si="34"/>
        <v>0.87982766571094828</v>
      </c>
      <c r="AP32" s="4">
        <f t="shared" si="35"/>
        <v>1.1988472247782056</v>
      </c>
      <c r="AQ32" s="4">
        <f t="shared" si="36"/>
        <v>1.2415826299864676</v>
      </c>
      <c r="AR32" s="4">
        <f t="shared" si="37"/>
        <v>1.2065896237499061</v>
      </c>
      <c r="AS32" s="4">
        <f t="shared" si="38"/>
        <v>0.3546408357673414</v>
      </c>
      <c r="AT32" s="4">
        <f t="shared" si="39"/>
        <v>1.3243634163092253</v>
      </c>
      <c r="AU32" s="4">
        <f t="shared" si="40"/>
        <v>1.2377591829034031</v>
      </c>
      <c r="AV32" s="4">
        <f t="shared" si="41"/>
        <v>0.82417687634006143</v>
      </c>
      <c r="AW32" s="4">
        <f t="shared" si="41"/>
        <v>0.86725527208704989</v>
      </c>
      <c r="AY32" s="2">
        <f t="shared" si="101"/>
        <v>82.445982010055516</v>
      </c>
      <c r="AZ32" s="2">
        <f t="shared" si="42"/>
        <v>85.233983965765219</v>
      </c>
      <c r="BA32" s="2">
        <f t="shared" si="42"/>
        <v>90.382611553354451</v>
      </c>
      <c r="BB32" s="2">
        <f t="shared" si="42"/>
        <v>94.155768811107833</v>
      </c>
      <c r="BC32" s="2">
        <f t="shared" si="42"/>
        <v>99.351918236941358</v>
      </c>
      <c r="BD32" s="2">
        <f t="shared" si="42"/>
        <v>100.08238716697919</v>
      </c>
      <c r="BE32" s="2">
        <f t="shared" si="42"/>
        <v>105.34617231084832</v>
      </c>
      <c r="BF32" s="2">
        <f t="shared" si="42"/>
        <v>103.59115274940042</v>
      </c>
      <c r="BG32" s="2">
        <f t="shared" si="42"/>
        <v>105.20141736621065</v>
      </c>
      <c r="BH32" s="2">
        <f t="shared" si="42"/>
        <v>105.77741037449667</v>
      </c>
      <c r="BI32" s="2">
        <f t="shared" si="42"/>
        <v>106.54835914261078</v>
      </c>
      <c r="BJ32" s="2">
        <f t="shared" si="42"/>
        <v>106.42963651790978</v>
      </c>
      <c r="BK32" s="2">
        <f t="shared" si="42"/>
        <v>106.57624077222079</v>
      </c>
      <c r="BL32" s="2">
        <f t="shared" si="42"/>
        <v>106.73182303446119</v>
      </c>
      <c r="BM32" s="2">
        <f t="shared" si="42"/>
        <v>104.13274472741178</v>
      </c>
      <c r="BO32" s="2">
        <f t="shared" si="43"/>
        <v>82.984999999999999</v>
      </c>
      <c r="BP32" s="2">
        <f t="shared" si="44"/>
        <v>85.983000000000004</v>
      </c>
      <c r="BQ32" s="2">
        <f t="shared" si="45"/>
        <v>92.05</v>
      </c>
      <c r="BR32" s="2">
        <f t="shared" si="46"/>
        <v>95.113</v>
      </c>
      <c r="BS32" s="2">
        <f t="shared" si="47"/>
        <v>100.661</v>
      </c>
      <c r="BT32" s="2">
        <f t="shared" si="48"/>
        <v>100.839</v>
      </c>
      <c r="BU32" s="2">
        <f t="shared" si="49"/>
        <v>106.226</v>
      </c>
      <c r="BV32" s="2">
        <f t="shared" si="50"/>
        <v>104.79</v>
      </c>
      <c r="BW32" s="2">
        <f t="shared" si="51"/>
        <v>106.443</v>
      </c>
      <c r="BX32" s="2">
        <f t="shared" si="52"/>
        <v>106.98399999999999</v>
      </c>
      <c r="BY32" s="2">
        <f t="shared" si="53"/>
        <v>106.90300000000001</v>
      </c>
      <c r="BZ32" s="2">
        <f t="shared" si="54"/>
        <v>107.754</v>
      </c>
      <c r="CA32" s="2">
        <f t="shared" si="55"/>
        <v>107.81399999999999</v>
      </c>
      <c r="CB32" s="2">
        <f t="shared" si="56"/>
        <v>107.556</v>
      </c>
      <c r="CC32" s="2">
        <f t="shared" si="57"/>
        <v>105</v>
      </c>
      <c r="CE32" s="2" t="str">
        <f t="shared" si="102"/>
        <v/>
      </c>
      <c r="CF32" s="2" t="str">
        <f t="shared" si="103"/>
        <v/>
      </c>
      <c r="CG32" s="2" t="str">
        <f t="shared" si="104"/>
        <v/>
      </c>
      <c r="CH32" s="2" t="str">
        <f t="shared" si="105"/>
        <v/>
      </c>
      <c r="CI32" s="2" t="str">
        <f t="shared" si="106"/>
        <v/>
      </c>
      <c r="CJ32" s="2" t="str">
        <f t="shared" si="107"/>
        <v/>
      </c>
      <c r="CK32" s="2" t="str">
        <f t="shared" si="108"/>
        <v/>
      </c>
      <c r="CL32" s="2" t="str">
        <f t="shared" si="109"/>
        <v/>
      </c>
      <c r="CM32" s="2" t="str">
        <f t="shared" si="110"/>
        <v/>
      </c>
      <c r="CN32" s="2" t="str">
        <f t="shared" si="111"/>
        <v/>
      </c>
      <c r="CO32" s="2" t="str">
        <f t="shared" si="112"/>
        <v/>
      </c>
      <c r="CP32" s="2" t="str">
        <f t="shared" si="113"/>
        <v/>
      </c>
      <c r="CQ32" s="2" t="str">
        <f t="shared" si="114"/>
        <v/>
      </c>
      <c r="CR32" s="2" t="str">
        <f t="shared" si="115"/>
        <v/>
      </c>
      <c r="CS32" s="2" t="str">
        <f t="shared" si="116"/>
        <v/>
      </c>
      <c r="CU32" s="2" t="str">
        <f t="shared" si="59"/>
        <v/>
      </c>
      <c r="CV32" s="2" t="str">
        <f t="shared" si="60"/>
        <v/>
      </c>
      <c r="CW32" s="2" t="str">
        <f t="shared" si="61"/>
        <v/>
      </c>
      <c r="CX32" s="2" t="str">
        <f t="shared" si="62"/>
        <v/>
      </c>
      <c r="CY32" s="2" t="str">
        <f t="shared" si="63"/>
        <v/>
      </c>
      <c r="CZ32" s="2" t="str">
        <f t="shared" si="64"/>
        <v/>
      </c>
      <c r="DA32" s="2" t="str">
        <f t="shared" si="65"/>
        <v/>
      </c>
      <c r="DB32" s="2" t="str">
        <f t="shared" si="66"/>
        <v/>
      </c>
      <c r="DC32" s="2" t="str">
        <f t="shared" si="67"/>
        <v/>
      </c>
      <c r="DD32" s="2" t="str">
        <f t="shared" si="68"/>
        <v/>
      </c>
      <c r="DE32" s="2" t="str">
        <f t="shared" si="69"/>
        <v/>
      </c>
      <c r="DF32" s="2" t="str">
        <f t="shared" si="70"/>
        <v/>
      </c>
      <c r="DG32" s="2" t="str">
        <f t="shared" si="71"/>
        <v/>
      </c>
      <c r="DH32" s="2" t="str">
        <f t="shared" si="72"/>
        <v/>
      </c>
      <c r="DI32" s="2" t="str">
        <f t="shared" si="73"/>
        <v/>
      </c>
      <c r="DK32" s="2">
        <f t="shared" si="74"/>
        <v>82.286605042016831</v>
      </c>
      <c r="DL32" s="2">
        <f t="shared" si="75"/>
        <v>85.032624765478431</v>
      </c>
      <c r="DM32" s="2">
        <f t="shared" si="75"/>
        <v>90.372838180112595</v>
      </c>
      <c r="DN32" s="2">
        <f t="shared" si="75"/>
        <v>94.077267476383227</v>
      </c>
      <c r="DO32" s="2">
        <f t="shared" si="75"/>
        <v>99.391826045883946</v>
      </c>
      <c r="DP32" s="2">
        <f t="shared" si="75"/>
        <v>100.0174512195122</v>
      </c>
      <c r="DQ32" s="2">
        <f t="shared" si="75"/>
        <v>105.139576857629</v>
      </c>
      <c r="DR32" s="2">
        <f t="shared" si="75"/>
        <v>103.52051892067091</v>
      </c>
      <c r="DS32" s="2">
        <f t="shared" si="75"/>
        <v>105.06139897311988</v>
      </c>
      <c r="DT32" s="2">
        <f t="shared" si="75"/>
        <v>105.73008435517971</v>
      </c>
      <c r="DU32" s="2">
        <f t="shared" si="75"/>
        <v>106.5472533290117</v>
      </c>
      <c r="DV32" s="2">
        <f t="shared" si="75"/>
        <v>106.40214644950436</v>
      </c>
      <c r="DW32" s="2">
        <f t="shared" si="75"/>
        <v>106.37462320719554</v>
      </c>
      <c r="DX32" s="2">
        <f t="shared" si="75"/>
        <v>106.71402560570452</v>
      </c>
      <c r="DY32" s="2">
        <f t="shared" si="75"/>
        <v>104.01182120205378</v>
      </c>
      <c r="EA32" s="2">
        <f t="shared" si="76"/>
        <v>84.967854191688673</v>
      </c>
      <c r="EB32" s="2">
        <f t="shared" si="77"/>
        <v>90.56396293524439</v>
      </c>
      <c r="EC32" s="2">
        <f t="shared" si="78"/>
        <v>90.634999023861184</v>
      </c>
      <c r="ED32" s="2">
        <f t="shared" si="79"/>
        <v>96.011654401851928</v>
      </c>
      <c r="EE32" s="2">
        <f t="shared" si="80"/>
        <v>98.443234043993229</v>
      </c>
      <c r="EF32" s="2">
        <f t="shared" si="81"/>
        <v>101.91396786557979</v>
      </c>
      <c r="EG32" s="2">
        <f t="shared" si="82"/>
        <v>111.89855880793635</v>
      </c>
      <c r="EH32" s="2">
        <f t="shared" si="83"/>
        <v>105.77027012611457</v>
      </c>
      <c r="EI32" s="2">
        <f t="shared" si="84"/>
        <v>110.02248642998383</v>
      </c>
      <c r="EJ32" s="2">
        <f t="shared" si="85"/>
        <v>107.47822179231764</v>
      </c>
      <c r="EK32" s="2">
        <f t="shared" si="86"/>
        <v>106.58313512512302</v>
      </c>
      <c r="EL32" s="2">
        <f t="shared" si="87"/>
        <v>107.2715595982626</v>
      </c>
      <c r="EM32" s="2">
        <f t="shared" si="88"/>
        <v>112.79599110814971</v>
      </c>
      <c r="EN32" s="2">
        <f t="shared" si="89"/>
        <v>107.25434327341446</v>
      </c>
      <c r="EO32" s="2">
        <f t="shared" si="90"/>
        <v>108.3698725708564</v>
      </c>
      <c r="EQ32" s="2">
        <f t="shared" si="91"/>
        <v>84.319564041909132</v>
      </c>
      <c r="ER32" s="2">
        <f t="shared" si="92"/>
        <v>91.76336071369964</v>
      </c>
      <c r="ES32" s="2">
        <f t="shared" si="92"/>
        <v>96.216401726688446</v>
      </c>
      <c r="ET32" s="2">
        <f t="shared" si="92"/>
        <v>97.997550662540277</v>
      </c>
      <c r="EU32" s="2">
        <f t="shared" si="92"/>
        <v>99.011670200768847</v>
      </c>
      <c r="EV32" s="2">
        <f t="shared" si="92"/>
        <v>99.888498304392101</v>
      </c>
      <c r="EW32" s="2">
        <f t="shared" si="92"/>
        <v>107.1613493516157</v>
      </c>
      <c r="EX32" s="2">
        <f t="shared" si="92"/>
        <v>104.4359822875893</v>
      </c>
      <c r="EY32" s="2">
        <f t="shared" si="92"/>
        <v>108.63307702395731</v>
      </c>
      <c r="EZ32" s="2">
        <f t="shared" si="92"/>
        <v>107.88023879298933</v>
      </c>
      <c r="FA32" s="2">
        <f t="shared" si="92"/>
        <v>108.24073779560803</v>
      </c>
      <c r="FB32" s="2">
        <f t="shared" si="92"/>
        <v>107.52409031192596</v>
      </c>
      <c r="FC32" s="2">
        <f t="shared" si="92"/>
        <v>109.95737662541939</v>
      </c>
      <c r="FD32" s="2">
        <f t="shared" si="92"/>
        <v>108.24361382143336</v>
      </c>
      <c r="FE32" s="2">
        <f t="shared" si="92"/>
        <v>113.25344856001836</v>
      </c>
      <c r="FG32" s="2">
        <f t="shared" si="93"/>
        <v>5.9441392607962301E-2</v>
      </c>
      <c r="FH32" s="2">
        <f t="shared" si="94"/>
        <v>3.640322564237583E-2</v>
      </c>
      <c r="FI32" s="2">
        <f t="shared" si="94"/>
        <v>3.7265370574794197E-2</v>
      </c>
      <c r="FJ32" s="2">
        <f t="shared" si="94"/>
        <v>4.0581497727473964E-2</v>
      </c>
      <c r="FK32" s="2">
        <f t="shared" si="94"/>
        <v>4.2070929773460483E-2</v>
      </c>
      <c r="FL32" s="2">
        <f t="shared" si="94"/>
        <v>3.424019545802464E-2</v>
      </c>
      <c r="FM32" s="2">
        <f t="shared" si="94"/>
        <v>3.0566494887376301E-2</v>
      </c>
      <c r="FN32" s="2">
        <f t="shared" si="94"/>
        <v>3.1396695351034565E-2</v>
      </c>
      <c r="FO32" s="2">
        <f t="shared" si="94"/>
        <v>2.8223542020703263E-2</v>
      </c>
      <c r="FP32" s="2">
        <f t="shared" si="94"/>
        <v>2.7072087537384888E-2</v>
      </c>
      <c r="FQ32" s="2">
        <f t="shared" si="94"/>
        <v>3.0788035698280009E-2</v>
      </c>
      <c r="FR32" s="2">
        <f t="shared" si="94"/>
        <v>3.1618963276380134E-2</v>
      </c>
      <c r="FS32" s="2">
        <f t="shared" si="94"/>
        <v>3.1398093867836041E-2</v>
      </c>
      <c r="FT32" s="2">
        <f t="shared" si="94"/>
        <v>3.293828537459146E-2</v>
      </c>
      <c r="FU32" s="2">
        <f t="shared" si="94"/>
        <v>2.7746887543248163E-2</v>
      </c>
      <c r="FW32" s="2">
        <f t="shared" si="117"/>
        <v>3.3217644809656338E-7</v>
      </c>
      <c r="FX32" s="2">
        <f t="shared" si="95"/>
        <v>5.4092855949312048E-7</v>
      </c>
      <c r="FY32" s="2">
        <f t="shared" si="95"/>
        <v>6.9019376686512972E-7</v>
      </c>
      <c r="FZ32" s="2">
        <f t="shared" si="95"/>
        <v>5.1166048911338514E-7</v>
      </c>
      <c r="GA32" s="2">
        <f t="shared" si="95"/>
        <v>5.9558601891004188E-7</v>
      </c>
      <c r="GB32" s="2">
        <f t="shared" si="95"/>
        <v>5.69341448112301E-7</v>
      </c>
      <c r="GC32" s="2">
        <f t="shared" si="95"/>
        <v>6.1935378845089621E-7</v>
      </c>
      <c r="GD32" s="2">
        <f t="shared" si="95"/>
        <v>6.9286657130083131E-7</v>
      </c>
      <c r="GE32" s="2">
        <f t="shared" si="95"/>
        <v>7.6810794501473416E-7</v>
      </c>
      <c r="GF32" s="2">
        <f t="shared" si="95"/>
        <v>7.2034610296128812E-7</v>
      </c>
      <c r="GG32" s="2">
        <f t="shared" si="95"/>
        <v>6.5370279432664551E-7</v>
      </c>
      <c r="GH32" s="2">
        <f t="shared" si="95"/>
        <v>4.9888122401947262E-7</v>
      </c>
      <c r="GI32" s="2">
        <f t="shared" si="95"/>
        <v>4.0410166156509344E-7</v>
      </c>
      <c r="GJ32" s="2">
        <f t="shared" si="95"/>
        <v>2.9438326758753584E-7</v>
      </c>
      <c r="GK32" s="2">
        <f t="shared" si="95"/>
        <v>2.3837453037336885E-7</v>
      </c>
      <c r="GM32" s="86">
        <f t="shared" si="118"/>
        <v>1.4777025506844761E-6</v>
      </c>
      <c r="GN32" s="86">
        <f t="shared" si="96"/>
        <v>5.2905564913941565E-10</v>
      </c>
      <c r="GO32" s="86">
        <f t="shared" si="96"/>
        <v>7.5869504695023611E-10</v>
      </c>
      <c r="GP32" s="86">
        <f t="shared" si="96"/>
        <v>3.7683248314471797E-9</v>
      </c>
      <c r="GQ32" s="86">
        <f t="shared" si="96"/>
        <v>8.2810479376502408E-9</v>
      </c>
      <c r="GR32" s="86">
        <f t="shared" si="96"/>
        <v>2.5467486664831611E-10</v>
      </c>
      <c r="GS32" s="86">
        <f t="shared" si="96"/>
        <v>1.739331570166322E-11</v>
      </c>
      <c r="GT32" s="86">
        <f t="shared" si="96"/>
        <v>1.9191323570161642E-11</v>
      </c>
      <c r="GU32" s="86">
        <f t="shared" si="96"/>
        <v>2.709184639502489E-12</v>
      </c>
      <c r="GV32" s="86">
        <f t="shared" si="96"/>
        <v>1.2316450675467922E-12</v>
      </c>
      <c r="GW32" s="86">
        <f t="shared" si="96"/>
        <v>1.6525567682591807E-11</v>
      </c>
      <c r="GX32" s="86">
        <f t="shared" si="96"/>
        <v>5.228187974534824E-11</v>
      </c>
      <c r="GY32" s="86">
        <f t="shared" si="96"/>
        <v>3.4772681198413858E-11</v>
      </c>
      <c r="GZ32" s="86">
        <f t="shared" si="96"/>
        <v>7.4994294427348596E-11</v>
      </c>
      <c r="HA32" s="86">
        <f t="shared" si="96"/>
        <v>5.1867515213107585E-13</v>
      </c>
      <c r="HC32" s="86">
        <f t="shared" si="150"/>
        <v>8.6420567668631641E-20</v>
      </c>
      <c r="HD32" s="86">
        <f t="shared" si="97"/>
        <v>4.9509903072175726E-27</v>
      </c>
      <c r="HE32" s="86">
        <f t="shared" si="97"/>
        <v>1.3769642082061487E-26</v>
      </c>
      <c r="HF32" s="86">
        <f t="shared" si="97"/>
        <v>1.3976653923025432E-26</v>
      </c>
      <c r="HG32" s="86">
        <f t="shared" si="97"/>
        <v>9.9347754991086211E-25</v>
      </c>
      <c r="HH32" s="86">
        <f t="shared" si="97"/>
        <v>4.5109550475751731E-28</v>
      </c>
      <c r="HI32" s="86">
        <f t="shared" si="97"/>
        <v>7.3648833363644016E-30</v>
      </c>
      <c r="HJ32" s="86">
        <f t="shared" si="97"/>
        <v>2.9794634362917781E-30</v>
      </c>
      <c r="HK32" s="86">
        <f t="shared" si="97"/>
        <v>2.126364083904816E-33</v>
      </c>
      <c r="HL32" s="86">
        <f t="shared" si="97"/>
        <v>1.1490565992281837E-29</v>
      </c>
      <c r="HM32" s="86">
        <f t="shared" si="97"/>
        <v>1.3569005161551142E-29</v>
      </c>
      <c r="HN32" s="86">
        <f t="shared" si="97"/>
        <v>1.8508571513537999E-30</v>
      </c>
      <c r="HO32" s="86">
        <f t="shared" si="97"/>
        <v>1.3611464584968197E-28</v>
      </c>
      <c r="HP32" s="86">
        <f t="shared" si="97"/>
        <v>3.2196832262386105E-26</v>
      </c>
      <c r="HQ32" s="86">
        <f t="shared" si="97"/>
        <v>1.5131872921826218E-35</v>
      </c>
      <c r="HS32" s="86">
        <f t="shared" si="119"/>
        <v>1.0422819428166462E-56</v>
      </c>
      <c r="HT32" s="86">
        <f t="shared" si="98"/>
        <v>1.9812335888726519E-78</v>
      </c>
      <c r="HU32" s="86">
        <f t="shared" si="98"/>
        <v>6.4186970428280424E-75</v>
      </c>
      <c r="HV32" s="86">
        <f t="shared" si="98"/>
        <v>8.9352069758167664E-76</v>
      </c>
      <c r="HW32" s="86">
        <f t="shared" si="98"/>
        <v>7.884614954886417E-71</v>
      </c>
      <c r="HX32" s="86">
        <f t="shared" si="98"/>
        <v>1.4907997521238243E-81</v>
      </c>
      <c r="HY32" s="86">
        <f t="shared" si="98"/>
        <v>2.9330214158774337E-87</v>
      </c>
      <c r="HZ32" s="86">
        <f t="shared" si="98"/>
        <v>9.3357526278514705E-89</v>
      </c>
      <c r="IA32" s="86">
        <f t="shared" si="98"/>
        <v>1.2813890790775174E-97</v>
      </c>
      <c r="IB32" s="86">
        <f t="shared" si="98"/>
        <v>2.4158541979788655E-86</v>
      </c>
      <c r="IC32" s="86">
        <f t="shared" si="98"/>
        <v>4.626769830112482E-87</v>
      </c>
      <c r="ID32" s="86">
        <f t="shared" si="98"/>
        <v>1.7885734765519975E-90</v>
      </c>
      <c r="IE32" s="86">
        <f t="shared" si="98"/>
        <v>1.1938123709924641E-84</v>
      </c>
      <c r="IF32" s="86">
        <f t="shared" si="98"/>
        <v>8.5585393194580099E-51</v>
      </c>
      <c r="IG32" s="86">
        <f t="shared" si="98"/>
        <v>1.0150291883858591E-44</v>
      </c>
      <c r="II32" s="86">
        <f t="shared" si="120"/>
        <v>3.9062845884025315E-130</v>
      </c>
      <c r="IJ32" s="86">
        <f t="shared" si="121"/>
        <v>1.984257823858566E-178</v>
      </c>
      <c r="IK32" s="86">
        <f t="shared" si="122"/>
        <v>3.5135413713799222E-170</v>
      </c>
      <c r="IL32" s="86">
        <f t="shared" si="123"/>
        <v>2.3788963326292543E-177</v>
      </c>
      <c r="IM32" s="86">
        <f t="shared" si="124"/>
        <v>1.6663930758750996E-161</v>
      </c>
      <c r="IN32" s="86">
        <f t="shared" si="125"/>
        <v>1.0882191796265892E-187</v>
      </c>
      <c r="IO32" s="86">
        <f t="shared" si="126"/>
        <v>6.0591888928565865E-201</v>
      </c>
      <c r="IP32" s="86">
        <f t="shared" si="127"/>
        <v>1.1057002445259732E-203</v>
      </c>
      <c r="IQ32" s="86">
        <f t="shared" si="128"/>
        <v>2.7063444788351934E-223</v>
      </c>
      <c r="IR32" s="86">
        <f t="shared" si="129"/>
        <v>9.1829146984253723E-197</v>
      </c>
      <c r="IS32" s="86">
        <f t="shared" si="130"/>
        <v>7.0986901386777357E-200</v>
      </c>
      <c r="IT32" s="86">
        <f t="shared" si="131"/>
        <v>6.1846617689022066E-209</v>
      </c>
      <c r="IU32" s="86">
        <f t="shared" si="132"/>
        <v>1.1742991092256849E-196</v>
      </c>
      <c r="IV32" s="86">
        <f t="shared" si="133"/>
        <v>8.0464945758031213E-137</v>
      </c>
      <c r="IW32" s="86">
        <f t="shared" si="134"/>
        <v>5.4986199330613667E-117</v>
      </c>
      <c r="IY32" s="86">
        <f t="shared" si="135"/>
        <v>1.4777025506845625E-6</v>
      </c>
      <c r="IZ32" s="86">
        <f t="shared" si="136"/>
        <v>5.2905564913941565E-10</v>
      </c>
      <c r="JA32" s="86">
        <f t="shared" si="137"/>
        <v>7.5869504695023611E-10</v>
      </c>
      <c r="JB32" s="86">
        <f t="shared" si="138"/>
        <v>3.7683248314471797E-9</v>
      </c>
      <c r="JC32" s="86">
        <f t="shared" si="139"/>
        <v>8.2810479376502425E-9</v>
      </c>
      <c r="JD32" s="86">
        <f t="shared" si="140"/>
        <v>2.5467486664831611E-10</v>
      </c>
      <c r="JE32" s="86">
        <f t="shared" si="141"/>
        <v>1.739331570166322E-11</v>
      </c>
      <c r="JF32" s="86">
        <f t="shared" si="142"/>
        <v>1.9191323570161642E-11</v>
      </c>
      <c r="JG32" s="86">
        <f t="shared" si="143"/>
        <v>2.709184639502489E-12</v>
      </c>
      <c r="JH32" s="86">
        <f t="shared" si="144"/>
        <v>1.2316450675467922E-12</v>
      </c>
      <c r="JI32" s="86">
        <f t="shared" si="145"/>
        <v>1.6525567682591807E-11</v>
      </c>
      <c r="JJ32" s="86">
        <f t="shared" si="146"/>
        <v>5.228187974534824E-11</v>
      </c>
      <c r="JK32" s="86">
        <f t="shared" si="147"/>
        <v>3.4772681198413858E-11</v>
      </c>
      <c r="JL32" s="86">
        <f t="shared" si="148"/>
        <v>7.4994294427348622E-11</v>
      </c>
      <c r="JM32" s="86">
        <f t="shared" si="149"/>
        <v>5.1867515213107585E-13</v>
      </c>
    </row>
    <row r="33" spans="2:273" x14ac:dyDescent="0.25">
      <c r="B33" s="2">
        <v>6</v>
      </c>
      <c r="C33" s="37">
        <v>82.454999999999998</v>
      </c>
      <c r="D33" s="37">
        <v>86.667000000000002</v>
      </c>
      <c r="E33" s="37">
        <v>90.832999999999998</v>
      </c>
      <c r="F33" s="37">
        <v>94.887</v>
      </c>
      <c r="G33" s="37">
        <v>100.678</v>
      </c>
      <c r="H33" s="37">
        <v>100.742</v>
      </c>
      <c r="I33" s="37">
        <v>106.871</v>
      </c>
      <c r="J33" s="37">
        <v>104.435</v>
      </c>
      <c r="K33" s="37">
        <v>106.459</v>
      </c>
      <c r="L33" s="37">
        <v>105.968</v>
      </c>
      <c r="M33" s="37">
        <v>108.081</v>
      </c>
      <c r="N33" s="37">
        <v>107.574</v>
      </c>
      <c r="O33" s="37">
        <v>108.102</v>
      </c>
      <c r="P33" s="37">
        <v>107.31699999999999</v>
      </c>
      <c r="Q33" s="37">
        <v>104.672</v>
      </c>
      <c r="S33" s="4">
        <f t="shared" si="13"/>
        <v>82.666248910808946</v>
      </c>
      <c r="T33" s="4">
        <f t="shared" si="14"/>
        <v>85.499102461404163</v>
      </c>
      <c r="U33" s="4">
        <f t="shared" si="15"/>
        <v>90.599038629156297</v>
      </c>
      <c r="V33" s="4">
        <f t="shared" si="16"/>
        <v>94.408101531609177</v>
      </c>
      <c r="W33" s="4">
        <f t="shared" si="17"/>
        <v>99.537031929026512</v>
      </c>
      <c r="X33" s="4">
        <f t="shared" si="18"/>
        <v>100.26914452531803</v>
      </c>
      <c r="Y33" s="4">
        <f t="shared" si="19"/>
        <v>105.56318287407805</v>
      </c>
      <c r="Z33" s="4">
        <f t="shared" si="20"/>
        <v>103.77518027092604</v>
      </c>
      <c r="AA33" s="4">
        <f t="shared" si="21"/>
        <v>105.35826861198197</v>
      </c>
      <c r="AB33" s="4">
        <f t="shared" si="22"/>
        <v>105.92263693600535</v>
      </c>
      <c r="AC33" s="4">
        <f t="shared" si="23"/>
        <v>106.69488329900885</v>
      </c>
      <c r="AD33" s="4">
        <f t="shared" si="24"/>
        <v>106.56004396969914</v>
      </c>
      <c r="AE33" s="4">
        <f t="shared" si="25"/>
        <v>106.8033552463767</v>
      </c>
      <c r="AF33" s="4">
        <f t="shared" si="26"/>
        <v>106.87583566419001</v>
      </c>
      <c r="AG33" s="4">
        <f t="shared" si="27"/>
        <v>104.27831851537795</v>
      </c>
      <c r="AI33" s="4">
        <f t="shared" si="28"/>
        <v>-0.2112489108089477</v>
      </c>
      <c r="AJ33" s="4">
        <f t="shared" si="29"/>
        <v>1.1678975385958381</v>
      </c>
      <c r="AK33" s="4">
        <f t="shared" si="30"/>
        <v>0.23396137084370139</v>
      </c>
      <c r="AL33" s="4">
        <f t="shared" si="31"/>
        <v>0.47889846839082395</v>
      </c>
      <c r="AM33" s="4">
        <f t="shared" si="32"/>
        <v>1.1409680709734857</v>
      </c>
      <c r="AN33" s="4">
        <f t="shared" si="33"/>
        <v>0.47285547468197819</v>
      </c>
      <c r="AO33" s="4">
        <f t="shared" si="34"/>
        <v>1.3078171259219431</v>
      </c>
      <c r="AP33" s="4">
        <f t="shared" si="35"/>
        <v>0.65981972907395914</v>
      </c>
      <c r="AQ33" s="4">
        <f t="shared" si="36"/>
        <v>1.1007313880180334</v>
      </c>
      <c r="AR33" s="4">
        <f t="shared" si="37"/>
        <v>4.5363063994656727E-2</v>
      </c>
      <c r="AS33" s="4">
        <f t="shared" si="38"/>
        <v>1.3861167009911526</v>
      </c>
      <c r="AT33" s="4">
        <f t="shared" si="39"/>
        <v>1.0139560303008608</v>
      </c>
      <c r="AU33" s="4">
        <f t="shared" si="40"/>
        <v>1.2986447536233072</v>
      </c>
      <c r="AV33" s="4">
        <f t="shared" si="41"/>
        <v>0.4411643358099866</v>
      </c>
      <c r="AW33" s="4">
        <f t="shared" si="41"/>
        <v>0.39368148462204999</v>
      </c>
      <c r="AY33" s="2">
        <f t="shared" si="101"/>
        <v>82.664462516227431</v>
      </c>
      <c r="AZ33" s="2">
        <f t="shared" si="42"/>
        <v>85.499101088091294</v>
      </c>
      <c r="BA33" s="2">
        <f t="shared" si="42"/>
        <v>90.599036758052208</v>
      </c>
      <c r="BB33" s="2">
        <f t="shared" si="42"/>
        <v>94.408093565974525</v>
      </c>
      <c r="BC33" s="2">
        <f t="shared" si="42"/>
        <v>99.537014831299444</v>
      </c>
      <c r="BD33" s="2">
        <f t="shared" si="42"/>
        <v>100.2691438942414</v>
      </c>
      <c r="BE33" s="2">
        <f t="shared" si="42"/>
        <v>105.56318282439918</v>
      </c>
      <c r="BF33" s="2">
        <f t="shared" si="42"/>
        <v>103.77518021610113</v>
      </c>
      <c r="BG33" s="2">
        <f t="shared" si="42"/>
        <v>105.3582686034284</v>
      </c>
      <c r="BH33" s="2">
        <f t="shared" si="42"/>
        <v>105.92263693197067</v>
      </c>
      <c r="BI33" s="2">
        <f t="shared" si="42"/>
        <v>106.69488325301187</v>
      </c>
      <c r="BJ33" s="2">
        <f t="shared" si="42"/>
        <v>106.56004383561779</v>
      </c>
      <c r="BK33" s="2">
        <f t="shared" si="42"/>
        <v>106.8033551534587</v>
      </c>
      <c r="BL33" s="2">
        <f t="shared" si="42"/>
        <v>106.87583548356652</v>
      </c>
      <c r="BM33" s="2">
        <f t="shared" si="42"/>
        <v>104.2783185141755</v>
      </c>
      <c r="BO33" s="2">
        <f t="shared" si="43"/>
        <v>82.454999999999998</v>
      </c>
      <c r="BP33" s="2">
        <f t="shared" si="44"/>
        <v>86.667000000000002</v>
      </c>
      <c r="BQ33" s="2">
        <f t="shared" si="45"/>
        <v>90.832999999999998</v>
      </c>
      <c r="BR33" s="2">
        <f t="shared" si="46"/>
        <v>94.887</v>
      </c>
      <c r="BS33" s="2">
        <f t="shared" si="47"/>
        <v>100.678</v>
      </c>
      <c r="BT33" s="2">
        <f t="shared" si="48"/>
        <v>100.742</v>
      </c>
      <c r="BU33" s="2">
        <f t="shared" si="49"/>
        <v>106.871</v>
      </c>
      <c r="BV33" s="2">
        <f t="shared" si="50"/>
        <v>104.435</v>
      </c>
      <c r="BW33" s="2">
        <f t="shared" si="51"/>
        <v>106.459</v>
      </c>
      <c r="BX33" s="2">
        <f t="shared" si="52"/>
        <v>105.968</v>
      </c>
      <c r="BY33" s="2">
        <f t="shared" si="53"/>
        <v>108.081</v>
      </c>
      <c r="BZ33" s="2">
        <f t="shared" si="54"/>
        <v>107.574</v>
      </c>
      <c r="CA33" s="2">
        <f t="shared" si="55"/>
        <v>108.102</v>
      </c>
      <c r="CB33" s="2">
        <f t="shared" si="56"/>
        <v>107.31699999999999</v>
      </c>
      <c r="CC33" s="2">
        <f t="shared" si="57"/>
        <v>104.672</v>
      </c>
      <c r="CE33" s="2" t="str">
        <f t="shared" si="102"/>
        <v/>
      </c>
      <c r="CF33" s="2" t="str">
        <f t="shared" si="103"/>
        <v/>
      </c>
      <c r="CG33" s="2" t="str">
        <f t="shared" si="104"/>
        <v/>
      </c>
      <c r="CH33" s="2" t="str">
        <f t="shared" si="105"/>
        <v/>
      </c>
      <c r="CI33" s="2" t="str">
        <f t="shared" si="106"/>
        <v/>
      </c>
      <c r="CJ33" s="2" t="str">
        <f t="shared" si="107"/>
        <v/>
      </c>
      <c r="CK33" s="2" t="str">
        <f t="shared" si="108"/>
        <v/>
      </c>
      <c r="CL33" s="2" t="str">
        <f t="shared" si="109"/>
        <v/>
      </c>
      <c r="CM33" s="2" t="str">
        <f t="shared" si="110"/>
        <v/>
      </c>
      <c r="CN33" s="2" t="str">
        <f t="shared" si="111"/>
        <v/>
      </c>
      <c r="CO33" s="2" t="str">
        <f t="shared" si="112"/>
        <v/>
      </c>
      <c r="CP33" s="2" t="str">
        <f t="shared" si="113"/>
        <v/>
      </c>
      <c r="CQ33" s="2" t="str">
        <f t="shared" si="114"/>
        <v/>
      </c>
      <c r="CR33" s="2" t="str">
        <f t="shared" si="115"/>
        <v/>
      </c>
      <c r="CS33" s="2" t="str">
        <f t="shared" si="116"/>
        <v/>
      </c>
      <c r="CU33" s="2" t="str">
        <f t="shared" si="59"/>
        <v/>
      </c>
      <c r="CV33" s="2" t="str">
        <f t="shared" si="60"/>
        <v/>
      </c>
      <c r="CW33" s="2" t="str">
        <f t="shared" si="61"/>
        <v/>
      </c>
      <c r="CX33" s="2" t="str">
        <f t="shared" si="62"/>
        <v/>
      </c>
      <c r="CY33" s="2" t="str">
        <f t="shared" si="63"/>
        <v/>
      </c>
      <c r="CZ33" s="2" t="str">
        <f t="shared" si="64"/>
        <v/>
      </c>
      <c r="DA33" s="2" t="str">
        <f t="shared" si="65"/>
        <v/>
      </c>
      <c r="DB33" s="2" t="str">
        <f t="shared" si="66"/>
        <v/>
      </c>
      <c r="DC33" s="2" t="str">
        <f t="shared" si="67"/>
        <v/>
      </c>
      <c r="DD33" s="2" t="str">
        <f t="shared" si="68"/>
        <v/>
      </c>
      <c r="DE33" s="2" t="str">
        <f t="shared" si="69"/>
        <v/>
      </c>
      <c r="DF33" s="2" t="str">
        <f t="shared" si="70"/>
        <v/>
      </c>
      <c r="DG33" s="2" t="str">
        <f t="shared" si="71"/>
        <v/>
      </c>
      <c r="DH33" s="2" t="str">
        <f t="shared" si="72"/>
        <v/>
      </c>
      <c r="DI33" s="2" t="str">
        <f t="shared" si="73"/>
        <v/>
      </c>
      <c r="DK33" s="2">
        <f t="shared" si="74"/>
        <v>82.511426050420198</v>
      </c>
      <c r="DL33" s="2">
        <f t="shared" si="75"/>
        <v>85.293105816135096</v>
      </c>
      <c r="DM33" s="2">
        <f t="shared" si="75"/>
        <v>90.599513133208276</v>
      </c>
      <c r="DN33" s="2">
        <f t="shared" si="75"/>
        <v>94.336724561403472</v>
      </c>
      <c r="DO33" s="2">
        <f t="shared" si="75"/>
        <v>99.592593049932532</v>
      </c>
      <c r="DP33" s="2">
        <f t="shared" si="75"/>
        <v>100.20834634146341</v>
      </c>
      <c r="DQ33" s="2">
        <f t="shared" si="75"/>
        <v>105.34877927234417</v>
      </c>
      <c r="DR33" s="2">
        <f t="shared" si="75"/>
        <v>103.70758682440642</v>
      </c>
      <c r="DS33" s="2">
        <f t="shared" si="75"/>
        <v>105.21332316520686</v>
      </c>
      <c r="DT33" s="2">
        <f t="shared" si="75"/>
        <v>105.87789880197323</v>
      </c>
      <c r="DU33" s="2">
        <f t="shared" si="75"/>
        <v>106.70153345217838</v>
      </c>
      <c r="DV33" s="2">
        <f t="shared" si="75"/>
        <v>106.53754406720147</v>
      </c>
      <c r="DW33" s="2">
        <f t="shared" si="75"/>
        <v>106.59464751640873</v>
      </c>
      <c r="DX33" s="2">
        <f t="shared" si="75"/>
        <v>106.86458155741022</v>
      </c>
      <c r="DY33" s="2">
        <f t="shared" si="75"/>
        <v>104.15200679553007</v>
      </c>
      <c r="EA33" s="2">
        <f t="shared" si="76"/>
        <v>84.872937705180533</v>
      </c>
      <c r="EB33" s="2">
        <f t="shared" si="77"/>
        <v>90.472017689481561</v>
      </c>
      <c r="EC33" s="2">
        <f t="shared" si="78"/>
        <v>90.587709934924092</v>
      </c>
      <c r="ED33" s="2">
        <f t="shared" si="79"/>
        <v>95.946895163097821</v>
      </c>
      <c r="EE33" s="2">
        <f t="shared" si="80"/>
        <v>98.382873804850533</v>
      </c>
      <c r="EF33" s="2">
        <f t="shared" si="81"/>
        <v>101.83311342205957</v>
      </c>
      <c r="EG33" s="2">
        <f t="shared" si="82"/>
        <v>111.76488691461159</v>
      </c>
      <c r="EH33" s="2">
        <f t="shared" si="83"/>
        <v>105.67701563177768</v>
      </c>
      <c r="EI33" s="2">
        <f t="shared" si="84"/>
        <v>109.90985714244235</v>
      </c>
      <c r="EJ33" s="2">
        <f t="shared" si="85"/>
        <v>107.38897328999336</v>
      </c>
      <c r="EK33" s="2">
        <f t="shared" si="86"/>
        <v>106.50391950216186</v>
      </c>
      <c r="EL33" s="2">
        <f t="shared" si="87"/>
        <v>107.18849852033946</v>
      </c>
      <c r="EM33" s="2">
        <f t="shared" si="88"/>
        <v>112.67531479907174</v>
      </c>
      <c r="EN33" s="2">
        <f t="shared" si="89"/>
        <v>107.1771670329187</v>
      </c>
      <c r="EO33" s="2">
        <f t="shared" si="90"/>
        <v>108.31481177840897</v>
      </c>
      <c r="EQ33" s="2">
        <f t="shared" si="91"/>
        <v>84.230186024053168</v>
      </c>
      <c r="ER33" s="2">
        <f t="shared" si="92"/>
        <v>91.65953449470075</v>
      </c>
      <c r="ES33" s="2">
        <f t="shared" si="92"/>
        <v>96.115903467993519</v>
      </c>
      <c r="ET33" s="2">
        <f t="shared" si="92"/>
        <v>97.914587618571503</v>
      </c>
      <c r="EU33" s="2">
        <f t="shared" si="92"/>
        <v>98.946281204178703</v>
      </c>
      <c r="EV33" s="2">
        <f t="shared" si="92"/>
        <v>99.826065926995668</v>
      </c>
      <c r="EW33" s="2">
        <f t="shared" si="92"/>
        <v>107.07175099529111</v>
      </c>
      <c r="EX33" s="2">
        <f t="shared" si="92"/>
        <v>104.35466699140025</v>
      </c>
      <c r="EY33" s="2">
        <f t="shared" si="92"/>
        <v>108.53262327032338</v>
      </c>
      <c r="EZ33" s="2">
        <f t="shared" si="92"/>
        <v>107.78656152926708</v>
      </c>
      <c r="FA33" s="2">
        <f t="shared" si="92"/>
        <v>108.14527404267129</v>
      </c>
      <c r="FB33" s="2">
        <f t="shared" si="92"/>
        <v>107.43814105669043</v>
      </c>
      <c r="FC33" s="2">
        <f t="shared" si="92"/>
        <v>109.86283488702752</v>
      </c>
      <c r="FD33" s="2">
        <f t="shared" si="92"/>
        <v>108.15681487842387</v>
      </c>
      <c r="FE33" s="2">
        <f t="shared" si="92"/>
        <v>113.14907150187726</v>
      </c>
      <c r="FG33" s="2">
        <f t="shared" si="93"/>
        <v>6.480454991804338E-2</v>
      </c>
      <c r="FH33" s="2">
        <f t="shared" si="94"/>
        <v>3.977564644046723E-2</v>
      </c>
      <c r="FI33" s="2">
        <f t="shared" si="94"/>
        <v>4.0714286406323276E-2</v>
      </c>
      <c r="FJ33" s="2">
        <f t="shared" si="94"/>
        <v>4.4323191947606588E-2</v>
      </c>
      <c r="FK33" s="2">
        <f t="shared" si="94"/>
        <v>4.5943376358250326E-2</v>
      </c>
      <c r="FL33" s="2">
        <f t="shared" si="94"/>
        <v>3.7420013271146302E-2</v>
      </c>
      <c r="FM33" s="2">
        <f t="shared" si="94"/>
        <v>3.3416948585489006E-2</v>
      </c>
      <c r="FN33" s="2">
        <f t="shared" si="94"/>
        <v>3.4321827753927024E-2</v>
      </c>
      <c r="FO33" s="2">
        <f t="shared" si="94"/>
        <v>3.0862461306390462E-2</v>
      </c>
      <c r="FP33" s="2">
        <f t="shared" si="94"/>
        <v>2.9606625166100416E-2</v>
      </c>
      <c r="FQ33" s="2">
        <f t="shared" si="94"/>
        <v>3.3658431709863788E-2</v>
      </c>
      <c r="FR33" s="2">
        <f t="shared" si="94"/>
        <v>3.4564064736468676E-2</v>
      </c>
      <c r="FS33" s="2">
        <f t="shared" si="94"/>
        <v>3.4323351949047072E-2</v>
      </c>
      <c r="FT33" s="2">
        <f t="shared" si="94"/>
        <v>3.6001704565915359E-2</v>
      </c>
      <c r="FU33" s="2">
        <f t="shared" si="94"/>
        <v>3.0342630899723042E-2</v>
      </c>
      <c r="FW33" s="2">
        <f t="shared" si="117"/>
        <v>3.6422422093759064E-7</v>
      </c>
      <c r="FX33" s="2">
        <f t="shared" si="95"/>
        <v>5.9311634020190446E-7</v>
      </c>
      <c r="FY33" s="2">
        <f t="shared" si="95"/>
        <v>7.5678236608843266E-7</v>
      </c>
      <c r="FZ33" s="2">
        <f t="shared" si="95"/>
        <v>5.6102454244632304E-7</v>
      </c>
      <c r="GA33" s="2">
        <f t="shared" si="95"/>
        <v>6.5304704613780466E-7</v>
      </c>
      <c r="GB33" s="2">
        <f t="shared" si="95"/>
        <v>6.2427044972515142E-7</v>
      </c>
      <c r="GC33" s="2">
        <f t="shared" si="95"/>
        <v>6.791078841555811E-7</v>
      </c>
      <c r="GD33" s="2">
        <f t="shared" si="95"/>
        <v>7.5971303748367823E-7</v>
      </c>
      <c r="GE33" s="2">
        <f t="shared" si="95"/>
        <v>8.4221355158020538E-7</v>
      </c>
      <c r="GF33" s="2">
        <f t="shared" si="95"/>
        <v>7.8984374068144849E-7</v>
      </c>
      <c r="GG33" s="2">
        <f t="shared" si="95"/>
        <v>7.1677081553168996E-7</v>
      </c>
      <c r="GH33" s="2">
        <f t="shared" si="95"/>
        <v>5.4701235827423576E-7</v>
      </c>
      <c r="GI33" s="2">
        <f t="shared" si="95"/>
        <v>4.4308864365666068E-7</v>
      </c>
      <c r="GJ33" s="2">
        <f t="shared" si="95"/>
        <v>3.2278482505152296E-7</v>
      </c>
      <c r="GK33" s="2">
        <f t="shared" si="95"/>
        <v>2.6137246905924114E-7</v>
      </c>
      <c r="GM33" s="86">
        <f t="shared" si="118"/>
        <v>2.1686073254832032E-6</v>
      </c>
      <c r="GN33" s="86">
        <f t="shared" si="96"/>
        <v>1.0220805751572589E-9</v>
      </c>
      <c r="GO33" s="86">
        <f t="shared" si="96"/>
        <v>1.4497404662636688E-9</v>
      </c>
      <c r="GP33" s="86">
        <f t="shared" si="96"/>
        <v>6.823020385650687E-9</v>
      </c>
      <c r="GQ33" s="86">
        <f t="shared" si="96"/>
        <v>1.4575366191806534E-8</v>
      </c>
      <c r="GR33" s="86">
        <f t="shared" si="96"/>
        <v>5.014372326982874E-10</v>
      </c>
      <c r="GS33" s="86">
        <f t="shared" si="96"/>
        <v>3.7464270641471458E-11</v>
      </c>
      <c r="GT33" s="86">
        <f t="shared" si="96"/>
        <v>4.1417601058986736E-11</v>
      </c>
      <c r="GU33" s="86">
        <f t="shared" si="96"/>
        <v>6.1932469236121439E-12</v>
      </c>
      <c r="GV33" s="86">
        <f t="shared" si="96"/>
        <v>2.8803020640674714E-12</v>
      </c>
      <c r="GW33" s="86">
        <f t="shared" si="96"/>
        <v>3.5731160301511107E-11</v>
      </c>
      <c r="GX33" s="86">
        <f t="shared" si="96"/>
        <v>1.0829490156358147E-10</v>
      </c>
      <c r="GY33" s="86">
        <f t="shared" si="96"/>
        <v>7.3171899814667123E-11</v>
      </c>
      <c r="GZ33" s="86">
        <f t="shared" si="96"/>
        <v>1.5434038101199137E-10</v>
      </c>
      <c r="HA33" s="86">
        <f t="shared" si="96"/>
        <v>1.2651000694741005E-12</v>
      </c>
      <c r="HC33" s="86">
        <f t="shared" si="150"/>
        <v>2.2628060736808259E-19</v>
      </c>
      <c r="HD33" s="86">
        <f t="shared" si="97"/>
        <v>1.9601645862257891E-26</v>
      </c>
      <c r="HE33" s="86">
        <f t="shared" si="97"/>
        <v>5.3366685007117038E-26</v>
      </c>
      <c r="HF33" s="86">
        <f t="shared" si="97"/>
        <v>5.4159606884226471E-26</v>
      </c>
      <c r="HG33" s="86">
        <f t="shared" si="97"/>
        <v>3.4920087814811488E-24</v>
      </c>
      <c r="HH33" s="86">
        <f t="shared" si="97"/>
        <v>1.913308268242322E-27</v>
      </c>
      <c r="HI33" s="86">
        <f t="shared" si="97"/>
        <v>3.4825348705113947E-29</v>
      </c>
      <c r="HJ33" s="86">
        <f t="shared" si="97"/>
        <v>1.4572161694852657E-29</v>
      </c>
      <c r="HK33" s="86">
        <f t="shared" si="97"/>
        <v>1.2402337712343682E-32</v>
      </c>
      <c r="HL33" s="86">
        <f t="shared" si="97"/>
        <v>5.4047620967094211E-29</v>
      </c>
      <c r="HM33" s="86">
        <f t="shared" si="97"/>
        <v>6.3804403525092649E-29</v>
      </c>
      <c r="HN33" s="86">
        <f t="shared" si="97"/>
        <v>8.9610405414084319E-30</v>
      </c>
      <c r="HO33" s="86">
        <f t="shared" si="97"/>
        <v>5.8550072851914299E-28</v>
      </c>
      <c r="HP33" s="86">
        <f t="shared" si="97"/>
        <v>1.2134409355398513E-25</v>
      </c>
      <c r="HQ33" s="86">
        <f t="shared" si="97"/>
        <v>9.4637137416851105E-35</v>
      </c>
      <c r="HS33" s="86">
        <f t="shared" si="119"/>
        <v>7.2385967837149138E-56</v>
      </c>
      <c r="HT33" s="86">
        <f t="shared" si="98"/>
        <v>3.1754099735821447E-77</v>
      </c>
      <c r="HU33" s="86">
        <f t="shared" si="98"/>
        <v>9.4695906638739486E-74</v>
      </c>
      <c r="HV33" s="86">
        <f t="shared" si="98"/>
        <v>1.3390854955901013E-74</v>
      </c>
      <c r="HW33" s="86">
        <f t="shared" si="98"/>
        <v>9.8093274324297216E-70</v>
      </c>
      <c r="HX33" s="86">
        <f t="shared" si="98"/>
        <v>2.7465376303578046E-80</v>
      </c>
      <c r="HY33" s="86">
        <f t="shared" si="98"/>
        <v>6.7747159046927742E-86</v>
      </c>
      <c r="HZ33" s="86">
        <f t="shared" si="98"/>
        <v>2.3223629504391506E-87</v>
      </c>
      <c r="IA33" s="86">
        <f t="shared" si="98"/>
        <v>4.5022537127361907E-96</v>
      </c>
      <c r="IB33" s="86">
        <f t="shared" si="98"/>
        <v>5.4868106340842155E-85</v>
      </c>
      <c r="IC33" s="86">
        <f t="shared" si="98"/>
        <v>1.0684415227729354E-85</v>
      </c>
      <c r="ID33" s="86">
        <f t="shared" si="98"/>
        <v>4.4462239428020913E-89</v>
      </c>
      <c r="IE33" s="86">
        <f t="shared" si="98"/>
        <v>2.3262884059463356E-83</v>
      </c>
      <c r="IF33" s="86">
        <f t="shared" si="98"/>
        <v>4.763561822987655E-50</v>
      </c>
      <c r="IG33" s="86">
        <f t="shared" si="98"/>
        <v>4.4712882555977596E-44</v>
      </c>
      <c r="II33" s="86">
        <f t="shared" si="120"/>
        <v>1.4764358693951642E-128</v>
      </c>
      <c r="IJ33" s="86">
        <f t="shared" si="121"/>
        <v>3.4820922819065306E-176</v>
      </c>
      <c r="IK33" s="86">
        <f t="shared" si="122"/>
        <v>5.2697889118577358E-168</v>
      </c>
      <c r="IL33" s="86">
        <f t="shared" si="123"/>
        <v>3.9661499292034392E-175</v>
      </c>
      <c r="IM33" s="86">
        <f t="shared" si="124"/>
        <v>1.838750640474057E-159</v>
      </c>
      <c r="IN33" s="86">
        <f t="shared" si="125"/>
        <v>2.5529554641793738E-185</v>
      </c>
      <c r="IO33" s="86">
        <f t="shared" si="126"/>
        <v>2.1712867121514694E-198</v>
      </c>
      <c r="IP33" s="86">
        <f t="shared" si="127"/>
        <v>4.5029120638826226E-201</v>
      </c>
      <c r="IQ33" s="86">
        <f t="shared" si="128"/>
        <v>2.0738111688170878E-220</v>
      </c>
      <c r="IR33" s="86">
        <f t="shared" si="129"/>
        <v>3.0921708629747002E-194</v>
      </c>
      <c r="IS33" s="86">
        <f t="shared" si="130"/>
        <v>2.5197999705416277E-197</v>
      </c>
      <c r="IT33" s="86">
        <f t="shared" si="131"/>
        <v>2.5625704365732527E-206</v>
      </c>
      <c r="IU33" s="86">
        <f t="shared" si="132"/>
        <v>3.1390930747406354E-194</v>
      </c>
      <c r="IV33" s="86">
        <f t="shared" si="133"/>
        <v>3.5640294943700118E-135</v>
      </c>
      <c r="IW33" s="86">
        <f t="shared" si="134"/>
        <v>1.3347977535504132E-115</v>
      </c>
      <c r="IY33" s="86">
        <f t="shared" si="135"/>
        <v>2.1686073254834293E-6</v>
      </c>
      <c r="IZ33" s="86">
        <f t="shared" si="136"/>
        <v>1.0220805751572589E-9</v>
      </c>
      <c r="JA33" s="86">
        <f t="shared" si="137"/>
        <v>1.4497404662636688E-9</v>
      </c>
      <c r="JB33" s="86">
        <f t="shared" si="138"/>
        <v>6.823020385650687E-9</v>
      </c>
      <c r="JC33" s="86">
        <f t="shared" si="139"/>
        <v>1.4575366191806537E-8</v>
      </c>
      <c r="JD33" s="86">
        <f t="shared" si="140"/>
        <v>5.014372326982874E-10</v>
      </c>
      <c r="JE33" s="86">
        <f t="shared" si="141"/>
        <v>3.7464270641471458E-11</v>
      </c>
      <c r="JF33" s="86">
        <f t="shared" si="142"/>
        <v>4.1417601058986736E-11</v>
      </c>
      <c r="JG33" s="86">
        <f t="shared" si="143"/>
        <v>6.1932469236121439E-12</v>
      </c>
      <c r="JH33" s="86">
        <f t="shared" si="144"/>
        <v>2.8803020640674714E-12</v>
      </c>
      <c r="JI33" s="86">
        <f t="shared" si="145"/>
        <v>3.5731160301511107E-11</v>
      </c>
      <c r="JJ33" s="86">
        <f t="shared" si="146"/>
        <v>1.0829490156358147E-10</v>
      </c>
      <c r="JK33" s="86">
        <f t="shared" si="147"/>
        <v>7.3171899814667123E-11</v>
      </c>
      <c r="JL33" s="86">
        <f t="shared" si="148"/>
        <v>1.543403810119915E-10</v>
      </c>
      <c r="JM33" s="86">
        <f t="shared" si="149"/>
        <v>1.2651000694741005E-12</v>
      </c>
    </row>
    <row r="34" spans="2:273" x14ac:dyDescent="0.25">
      <c r="B34" s="2">
        <v>7</v>
      </c>
      <c r="C34" s="37">
        <v>83.257999999999996</v>
      </c>
      <c r="D34" s="37">
        <v>86</v>
      </c>
      <c r="E34" s="37">
        <v>92.7</v>
      </c>
      <c r="F34" s="37">
        <v>94.79</v>
      </c>
      <c r="G34" s="37">
        <v>99.338999999999999</v>
      </c>
      <c r="H34" s="37">
        <v>101.5</v>
      </c>
      <c r="I34" s="37">
        <v>106.565</v>
      </c>
      <c r="J34" s="37">
        <v>103.629</v>
      </c>
      <c r="K34" s="37">
        <v>106.34399999999999</v>
      </c>
      <c r="L34" s="37">
        <v>105.871</v>
      </c>
      <c r="M34" s="37">
        <v>107.613</v>
      </c>
      <c r="N34" s="37">
        <v>106.65600000000001</v>
      </c>
      <c r="O34" s="37">
        <v>106.373</v>
      </c>
      <c r="P34" s="37">
        <v>108.429</v>
      </c>
      <c r="Q34" s="37">
        <v>104.15600000000001</v>
      </c>
      <c r="R34" s="19"/>
      <c r="S34" s="4">
        <f t="shared" si="13"/>
        <v>82.882994544141596</v>
      </c>
      <c r="T34" s="4">
        <f t="shared" si="14"/>
        <v>85.763283657134949</v>
      </c>
      <c r="U34" s="4">
        <f t="shared" si="15"/>
        <v>90.813488710542615</v>
      </c>
      <c r="V34" s="4">
        <f t="shared" si="16"/>
        <v>94.65842741327225</v>
      </c>
      <c r="W34" s="4">
        <f t="shared" si="17"/>
        <v>99.719621548661152</v>
      </c>
      <c r="X34" s="4">
        <f t="shared" si="18"/>
        <v>100.45455623067588</v>
      </c>
      <c r="Y34" s="4">
        <f t="shared" si="19"/>
        <v>105.77979227189049</v>
      </c>
      <c r="Z34" s="4">
        <f t="shared" si="20"/>
        <v>103.95801032919557</v>
      </c>
      <c r="AA34" s="4">
        <f t="shared" si="21"/>
        <v>105.51477916338494</v>
      </c>
      <c r="AB34" s="4">
        <f t="shared" si="22"/>
        <v>106.0669540601547</v>
      </c>
      <c r="AC34" s="4">
        <f t="shared" si="23"/>
        <v>106.83995602707363</v>
      </c>
      <c r="AD34" s="4">
        <f t="shared" si="24"/>
        <v>106.68927867145545</v>
      </c>
      <c r="AE34" s="4">
        <f t="shared" si="25"/>
        <v>107.02998021183046</v>
      </c>
      <c r="AF34" s="4">
        <f t="shared" si="26"/>
        <v>107.01847621021014</v>
      </c>
      <c r="AG34" s="4">
        <f t="shared" si="27"/>
        <v>104.42380927782646</v>
      </c>
      <c r="AI34" s="4">
        <f t="shared" si="28"/>
        <v>0.37500545585839973</v>
      </c>
      <c r="AJ34" s="4">
        <f t="shared" si="29"/>
        <v>0.23671634286505139</v>
      </c>
      <c r="AK34" s="4">
        <f t="shared" si="30"/>
        <v>1.8865112894573883</v>
      </c>
      <c r="AL34" s="4">
        <f t="shared" si="31"/>
        <v>0.1315725867277564</v>
      </c>
      <c r="AM34" s="4">
        <f t="shared" si="32"/>
        <v>-0.3806215486611535</v>
      </c>
      <c r="AN34" s="4">
        <f t="shared" si="33"/>
        <v>1.0454437693241232</v>
      </c>
      <c r="AO34" s="4">
        <f t="shared" si="34"/>
        <v>0.785207728109512</v>
      </c>
      <c r="AP34" s="4">
        <f t="shared" si="35"/>
        <v>-0.32901032919556883</v>
      </c>
      <c r="AQ34" s="4">
        <f t="shared" si="36"/>
        <v>0.82922083661505042</v>
      </c>
      <c r="AR34" s="4">
        <f t="shared" si="37"/>
        <v>-0.19595406015470473</v>
      </c>
      <c r="AS34" s="4">
        <f t="shared" si="38"/>
        <v>0.77304397292637361</v>
      </c>
      <c r="AT34" s="4">
        <f t="shared" si="39"/>
        <v>-3.3278671455448716E-2</v>
      </c>
      <c r="AU34" s="4">
        <f t="shared" si="40"/>
        <v>-0.65698021183045796</v>
      </c>
      <c r="AV34" s="4">
        <f t="shared" si="41"/>
        <v>1.4105237897898633</v>
      </c>
      <c r="AW34" s="4">
        <f t="shared" si="41"/>
        <v>-0.26780927782645847</v>
      </c>
      <c r="AY34" s="2">
        <f t="shared" si="101"/>
        <v>82.880427244744993</v>
      </c>
      <c r="AZ34" s="2">
        <f t="shared" si="42"/>
        <v>85.763281074779428</v>
      </c>
      <c r="BA34" s="2">
        <f t="shared" si="42"/>
        <v>90.813485229926897</v>
      </c>
      <c r="BB34" s="2">
        <f t="shared" si="42"/>
        <v>94.658413357956803</v>
      </c>
      <c r="BC34" s="2">
        <f t="shared" si="42"/>
        <v>99.719592203138504</v>
      </c>
      <c r="BD34" s="2">
        <f t="shared" si="42"/>
        <v>100.45455502144517</v>
      </c>
      <c r="BE34" s="2">
        <f t="shared" si="42"/>
        <v>105.77979216793078</v>
      </c>
      <c r="BF34" s="2">
        <f t="shared" si="42"/>
        <v>103.95801021426963</v>
      </c>
      <c r="BG34" s="2">
        <f t="shared" si="42"/>
        <v>105.51477914440716</v>
      </c>
      <c r="BH34" s="2">
        <f t="shared" si="42"/>
        <v>106.06695405099985</v>
      </c>
      <c r="BI34" s="2">
        <f t="shared" si="42"/>
        <v>106.83995593046528</v>
      </c>
      <c r="BJ34" s="2">
        <f t="shared" si="42"/>
        <v>106.68927840140866</v>
      </c>
      <c r="BK34" s="2">
        <f t="shared" si="42"/>
        <v>107.02998002178533</v>
      </c>
      <c r="BL34" s="2">
        <f t="shared" si="42"/>
        <v>107.0184758487984</v>
      </c>
      <c r="BM34" s="2">
        <f t="shared" si="42"/>
        <v>104.42380927498424</v>
      </c>
      <c r="BO34" s="2">
        <f t="shared" si="43"/>
        <v>83.257999999999996</v>
      </c>
      <c r="BP34" s="2">
        <f t="shared" si="44"/>
        <v>86</v>
      </c>
      <c r="BQ34" s="2">
        <f t="shared" si="45"/>
        <v>92.7</v>
      </c>
      <c r="BR34" s="2">
        <f t="shared" si="46"/>
        <v>94.79</v>
      </c>
      <c r="BS34" s="2">
        <f t="shared" si="47"/>
        <v>99.338999999999999</v>
      </c>
      <c r="BT34" s="2">
        <f t="shared" si="48"/>
        <v>101.5</v>
      </c>
      <c r="BU34" s="2">
        <f t="shared" si="49"/>
        <v>106.565</v>
      </c>
      <c r="BV34" s="2">
        <f t="shared" si="50"/>
        <v>103.629</v>
      </c>
      <c r="BW34" s="2">
        <f t="shared" si="51"/>
        <v>106.34399999999999</v>
      </c>
      <c r="BX34" s="2">
        <f t="shared" si="52"/>
        <v>105.871</v>
      </c>
      <c r="BY34" s="2">
        <f t="shared" si="53"/>
        <v>107.613</v>
      </c>
      <c r="BZ34" s="2">
        <f t="shared" si="54"/>
        <v>106.65600000000001</v>
      </c>
      <c r="CA34" s="2">
        <f t="shared" si="55"/>
        <v>106.373</v>
      </c>
      <c r="CB34" s="2">
        <f t="shared" si="56"/>
        <v>108.429</v>
      </c>
      <c r="CC34" s="2">
        <f t="shared" si="57"/>
        <v>104.15600000000001</v>
      </c>
      <c r="CE34" s="2" t="str">
        <f t="shared" si="102"/>
        <v/>
      </c>
      <c r="CF34" s="2" t="str">
        <f t="shared" si="103"/>
        <v/>
      </c>
      <c r="CG34" s="2" t="str">
        <f t="shared" si="104"/>
        <v/>
      </c>
      <c r="CH34" s="2" t="str">
        <f t="shared" si="105"/>
        <v/>
      </c>
      <c r="CI34" s="2" t="str">
        <f t="shared" si="106"/>
        <v/>
      </c>
      <c r="CJ34" s="2" t="str">
        <f t="shared" si="107"/>
        <v/>
      </c>
      <c r="CK34" s="2" t="str">
        <f t="shared" si="108"/>
        <v/>
      </c>
      <c r="CL34" s="2" t="str">
        <f t="shared" si="109"/>
        <v/>
      </c>
      <c r="CM34" s="2" t="str">
        <f t="shared" si="110"/>
        <v/>
      </c>
      <c r="CN34" s="2" t="str">
        <f t="shared" si="111"/>
        <v/>
      </c>
      <c r="CO34" s="2" t="str">
        <f t="shared" si="112"/>
        <v/>
      </c>
      <c r="CP34" s="2" t="str">
        <f t="shared" si="113"/>
        <v/>
      </c>
      <c r="CQ34" s="2" t="str">
        <f t="shared" si="114"/>
        <v/>
      </c>
      <c r="CR34" s="2" t="str">
        <f t="shared" si="115"/>
        <v/>
      </c>
      <c r="CS34" s="2" t="str">
        <f t="shared" si="116"/>
        <v/>
      </c>
      <c r="CU34" s="2" t="str">
        <f t="shared" si="59"/>
        <v/>
      </c>
      <c r="CV34" s="2" t="str">
        <f t="shared" si="60"/>
        <v/>
      </c>
      <c r="CW34" s="2" t="str">
        <f t="shared" si="61"/>
        <v/>
      </c>
      <c r="CX34" s="2" t="str">
        <f t="shared" si="62"/>
        <v/>
      </c>
      <c r="CY34" s="2" t="str">
        <f t="shared" si="63"/>
        <v/>
      </c>
      <c r="CZ34" s="2" t="str">
        <f t="shared" si="64"/>
        <v/>
      </c>
      <c r="DA34" s="2" t="str">
        <f t="shared" si="65"/>
        <v/>
      </c>
      <c r="DB34" s="2" t="str">
        <f t="shared" si="66"/>
        <v/>
      </c>
      <c r="DC34" s="2" t="str">
        <f t="shared" si="67"/>
        <v/>
      </c>
      <c r="DD34" s="2" t="str">
        <f t="shared" si="68"/>
        <v/>
      </c>
      <c r="DE34" s="2" t="str">
        <f t="shared" si="69"/>
        <v/>
      </c>
      <c r="DF34" s="2" t="str">
        <f t="shared" si="70"/>
        <v/>
      </c>
      <c r="DG34" s="2" t="str">
        <f t="shared" si="71"/>
        <v/>
      </c>
      <c r="DH34" s="2" t="str">
        <f t="shared" si="72"/>
        <v/>
      </c>
      <c r="DI34" s="2" t="str">
        <f t="shared" si="73"/>
        <v/>
      </c>
      <c r="DK34" s="2">
        <f t="shared" si="74"/>
        <v>82.736247058823551</v>
      </c>
      <c r="DL34" s="2">
        <f t="shared" si="75"/>
        <v>85.553586866791761</v>
      </c>
      <c r="DM34" s="2">
        <f t="shared" si="75"/>
        <v>90.826188086303972</v>
      </c>
      <c r="DN34" s="2">
        <f t="shared" si="75"/>
        <v>94.596181646423716</v>
      </c>
      <c r="DO34" s="2">
        <f t="shared" si="75"/>
        <v>99.793360053981104</v>
      </c>
      <c r="DP34" s="2">
        <f t="shared" si="75"/>
        <v>100.39924146341463</v>
      </c>
      <c r="DQ34" s="2">
        <f t="shared" si="75"/>
        <v>105.55798168705935</v>
      </c>
      <c r="DR34" s="2">
        <f t="shared" si="75"/>
        <v>103.89465472814194</v>
      </c>
      <c r="DS34" s="2">
        <f t="shared" si="75"/>
        <v>105.36524735729384</v>
      </c>
      <c r="DT34" s="2">
        <f t="shared" si="75"/>
        <v>106.02571324876675</v>
      </c>
      <c r="DU34" s="2">
        <f t="shared" si="75"/>
        <v>106.85581357534505</v>
      </c>
      <c r="DV34" s="2">
        <f t="shared" si="75"/>
        <v>106.67294168489857</v>
      </c>
      <c r="DW34" s="2">
        <f t="shared" si="75"/>
        <v>106.81467182562191</v>
      </c>
      <c r="DX34" s="2">
        <f t="shared" si="75"/>
        <v>107.01513750911592</v>
      </c>
      <c r="DY34" s="2">
        <f t="shared" si="75"/>
        <v>104.29219238900636</v>
      </c>
      <c r="EA34" s="2">
        <f t="shared" si="76"/>
        <v>84.778021218672407</v>
      </c>
      <c r="EB34" s="2">
        <f t="shared" si="77"/>
        <v>90.380072443718717</v>
      </c>
      <c r="EC34" s="2">
        <f t="shared" si="78"/>
        <v>90.540420845987001</v>
      </c>
      <c r="ED34" s="2">
        <f t="shared" si="79"/>
        <v>95.882135924343729</v>
      </c>
      <c r="EE34" s="2">
        <f t="shared" si="80"/>
        <v>98.322513565707837</v>
      </c>
      <c r="EF34" s="2">
        <f t="shared" si="81"/>
        <v>101.75225897853936</v>
      </c>
      <c r="EG34" s="2">
        <f t="shared" si="82"/>
        <v>111.63121502128682</v>
      </c>
      <c r="EH34" s="2">
        <f t="shared" si="83"/>
        <v>105.58376113744079</v>
      </c>
      <c r="EI34" s="2">
        <f t="shared" si="84"/>
        <v>109.79722785490087</v>
      </c>
      <c r="EJ34" s="2">
        <f t="shared" si="85"/>
        <v>107.29972478766908</v>
      </c>
      <c r="EK34" s="2">
        <f t="shared" si="86"/>
        <v>106.42470387920072</v>
      </c>
      <c r="EL34" s="2">
        <f t="shared" si="87"/>
        <v>107.10543744241635</v>
      </c>
      <c r="EM34" s="2">
        <f t="shared" si="88"/>
        <v>112.55463848999379</v>
      </c>
      <c r="EN34" s="2">
        <f t="shared" si="89"/>
        <v>107.09999079242296</v>
      </c>
      <c r="EO34" s="2">
        <f t="shared" si="90"/>
        <v>108.25975098596153</v>
      </c>
      <c r="EQ34" s="2">
        <f t="shared" si="91"/>
        <v>84.140808006197204</v>
      </c>
      <c r="ER34" s="2">
        <f t="shared" si="92"/>
        <v>91.555708275701861</v>
      </c>
      <c r="ES34" s="2">
        <f t="shared" si="92"/>
        <v>96.015405209298606</v>
      </c>
      <c r="ET34" s="2">
        <f t="shared" si="92"/>
        <v>97.831624574602714</v>
      </c>
      <c r="EU34" s="2">
        <f t="shared" si="92"/>
        <v>98.880892207588559</v>
      </c>
      <c r="EV34" s="2">
        <f t="shared" si="92"/>
        <v>99.763633549599234</v>
      </c>
      <c r="EW34" s="2">
        <f t="shared" si="92"/>
        <v>106.98215263896653</v>
      </c>
      <c r="EX34" s="2">
        <f t="shared" si="92"/>
        <v>104.2733516952112</v>
      </c>
      <c r="EY34" s="2">
        <f t="shared" si="92"/>
        <v>108.43216951668944</v>
      </c>
      <c r="EZ34" s="2">
        <f t="shared" si="92"/>
        <v>107.69288426554482</v>
      </c>
      <c r="FA34" s="2">
        <f t="shared" si="92"/>
        <v>108.04981028973457</v>
      </c>
      <c r="FB34" s="2">
        <f t="shared" si="92"/>
        <v>107.35219180145488</v>
      </c>
      <c r="FC34" s="2">
        <f t="shared" si="92"/>
        <v>109.76829314863565</v>
      </c>
      <c r="FD34" s="2">
        <f t="shared" si="92"/>
        <v>108.0700159354144</v>
      </c>
      <c r="FE34" s="2">
        <f t="shared" si="92"/>
        <v>113.04469444373618</v>
      </c>
      <c r="FG34" s="2">
        <f t="shared" si="93"/>
        <v>7.0615273342512594E-2</v>
      </c>
      <c r="FH34" s="2">
        <f t="shared" si="94"/>
        <v>4.344640423834966E-2</v>
      </c>
      <c r="FI34" s="2">
        <f t="shared" si="94"/>
        <v>4.4467656542005116E-2</v>
      </c>
      <c r="FJ34" s="2">
        <f t="shared" si="94"/>
        <v>4.8392476599995071E-2</v>
      </c>
      <c r="FK34" s="2">
        <f t="shared" si="94"/>
        <v>5.0153602880232434E-2</v>
      </c>
      <c r="FL34" s="2">
        <f t="shared" si="94"/>
        <v>4.0882633538821558E-2</v>
      </c>
      <c r="FM34" s="2">
        <f t="shared" si="94"/>
        <v>3.6523204441760715E-2</v>
      </c>
      <c r="FN34" s="2">
        <f t="shared" si="94"/>
        <v>3.7508932155717704E-2</v>
      </c>
      <c r="FO34" s="2">
        <f t="shared" si="94"/>
        <v>3.3739554536114796E-2</v>
      </c>
      <c r="FP34" s="2">
        <f t="shared" si="94"/>
        <v>3.2370555901161113E-2</v>
      </c>
      <c r="FQ34" s="2">
        <f t="shared" si="94"/>
        <v>3.6786280222767517E-2</v>
      </c>
      <c r="FR34" s="2">
        <f t="shared" si="94"/>
        <v>3.7772783260968841E-2</v>
      </c>
      <c r="FS34" s="2">
        <f t="shared" si="94"/>
        <v>3.7510592388897576E-2</v>
      </c>
      <c r="FT34" s="2">
        <f t="shared" si="94"/>
        <v>3.9338446725522155E-2</v>
      </c>
      <c r="FU34" s="2">
        <f t="shared" si="94"/>
        <v>3.3172922705093325E-2</v>
      </c>
      <c r="FW34" s="2">
        <f t="shared" si="117"/>
        <v>3.9936390273178074E-7</v>
      </c>
      <c r="FX34" s="2">
        <f t="shared" si="95"/>
        <v>6.5033909759341211E-7</v>
      </c>
      <c r="FY34" s="2">
        <f t="shared" si="95"/>
        <v>8.297953030557734E-7</v>
      </c>
      <c r="FZ34" s="2">
        <f t="shared" si="95"/>
        <v>6.1515114499753881E-7</v>
      </c>
      <c r="GA34" s="2">
        <f t="shared" si="95"/>
        <v>7.1605180203111373E-7</v>
      </c>
      <c r="GB34" s="2">
        <f t="shared" si="95"/>
        <v>6.8449889539379598E-7</v>
      </c>
      <c r="GC34" s="2">
        <f t="shared" si="95"/>
        <v>7.4462693901823676E-7</v>
      </c>
      <c r="GD34" s="2">
        <f t="shared" si="95"/>
        <v>8.3300871987056964E-7</v>
      </c>
      <c r="GE34" s="2">
        <f t="shared" si="95"/>
        <v>9.2346872076733388E-7</v>
      </c>
      <c r="GF34" s="2">
        <f t="shared" si="95"/>
        <v>8.6604637402231003E-7</v>
      </c>
      <c r="GG34" s="2">
        <f t="shared" si="95"/>
        <v>7.8592351651349142E-7</v>
      </c>
      <c r="GH34" s="2">
        <f t="shared" si="95"/>
        <v>5.9978709221494111E-7</v>
      </c>
      <c r="GI34" s="2">
        <f t="shared" si="95"/>
        <v>4.8583701595943474E-7</v>
      </c>
      <c r="GJ34" s="2">
        <f t="shared" si="95"/>
        <v>3.5392651169301498E-7</v>
      </c>
      <c r="GK34" s="2">
        <f t="shared" si="95"/>
        <v>2.8658920616872034E-7</v>
      </c>
      <c r="GM34" s="86">
        <f t="shared" si="118"/>
        <v>3.1643161875239563E-6</v>
      </c>
      <c r="GN34" s="86">
        <f t="shared" si="96"/>
        <v>1.9536798021768943E-9</v>
      </c>
      <c r="GO34" s="86">
        <f t="shared" si="96"/>
        <v>2.741402721394855E-9</v>
      </c>
      <c r="GP34" s="86">
        <f t="shared" si="96"/>
        <v>1.2236890643965494E-8</v>
      </c>
      <c r="GQ34" s="86">
        <f t="shared" si="96"/>
        <v>2.5424078951518063E-8</v>
      </c>
      <c r="GR34" s="86">
        <f t="shared" si="96"/>
        <v>9.7661859672924395E-10</v>
      </c>
      <c r="GS34" s="86">
        <f t="shared" si="96"/>
        <v>7.9699648361088439E-11</v>
      </c>
      <c r="GT34" s="86">
        <f t="shared" si="96"/>
        <v>8.8271270445880082E-11</v>
      </c>
      <c r="GU34" s="86">
        <f t="shared" si="96"/>
        <v>1.3969295056524004E-11</v>
      </c>
      <c r="GV34" s="86">
        <f t="shared" si="96"/>
        <v>6.6438671189222182E-12</v>
      </c>
      <c r="GW34" s="86">
        <f t="shared" si="96"/>
        <v>7.6295586372553264E-11</v>
      </c>
      <c r="GX34" s="86">
        <f t="shared" si="96"/>
        <v>2.2170587881870143E-10</v>
      </c>
      <c r="GY34" s="86">
        <f t="shared" si="96"/>
        <v>1.5213549378468104E-10</v>
      </c>
      <c r="GZ34" s="86">
        <f t="shared" si="96"/>
        <v>3.1394571674589173E-10</v>
      </c>
      <c r="HA34" s="86">
        <f t="shared" si="96"/>
        <v>3.0407455506875606E-12</v>
      </c>
      <c r="HC34" s="86">
        <f t="shared" si="150"/>
        <v>5.8605370154949917E-19</v>
      </c>
      <c r="HD34" s="86">
        <f t="shared" si="97"/>
        <v>7.6365172248641053E-26</v>
      </c>
      <c r="HE34" s="86">
        <f t="shared" si="97"/>
        <v>2.0357162781899997E-25</v>
      </c>
      <c r="HF34" s="86">
        <f t="shared" si="97"/>
        <v>2.0656048808875578E-25</v>
      </c>
      <c r="HG34" s="86">
        <f t="shared" si="97"/>
        <v>1.2094454042550898E-23</v>
      </c>
      <c r="HH34" s="86">
        <f t="shared" si="97"/>
        <v>7.9777678257485794E-27</v>
      </c>
      <c r="HI34" s="86">
        <f t="shared" si="97"/>
        <v>1.6165059974588955E-28</v>
      </c>
      <c r="HJ34" s="86">
        <f t="shared" si="97"/>
        <v>6.9923141262735189E-29</v>
      </c>
      <c r="HK34" s="86">
        <f t="shared" si="97"/>
        <v>7.0816387150993136E-32</v>
      </c>
      <c r="HL34" s="86">
        <f t="shared" si="97"/>
        <v>2.4955392159693192E-28</v>
      </c>
      <c r="HM34" s="86">
        <f t="shared" si="97"/>
        <v>2.9450221901264186E-28</v>
      </c>
      <c r="HN34" s="86">
        <f t="shared" si="97"/>
        <v>4.2581335784737399E-29</v>
      </c>
      <c r="HO34" s="86">
        <f t="shared" si="97"/>
        <v>2.4758736277727286E-27</v>
      </c>
      <c r="HP34" s="86">
        <f t="shared" si="97"/>
        <v>4.5030745845603131E-25</v>
      </c>
      <c r="HQ34" s="86">
        <f t="shared" si="97"/>
        <v>5.792603918354899E-34</v>
      </c>
      <c r="HS34" s="86">
        <f t="shared" si="119"/>
        <v>4.9530522221664811E-55</v>
      </c>
      <c r="HT34" s="86">
        <f t="shared" si="98"/>
        <v>4.9792117819134109E-76</v>
      </c>
      <c r="HU34" s="86">
        <f t="shared" si="98"/>
        <v>1.3672376679587192E-72</v>
      </c>
      <c r="HV34" s="86">
        <f t="shared" si="98"/>
        <v>1.9639939437929883E-73</v>
      </c>
      <c r="HW34" s="86">
        <f t="shared" si="98"/>
        <v>1.1961714723863876E-68</v>
      </c>
      <c r="HX34" s="86">
        <f t="shared" si="98"/>
        <v>4.9439831671672034E-79</v>
      </c>
      <c r="HY34" s="86">
        <f t="shared" si="98"/>
        <v>1.5259601303219194E-84</v>
      </c>
      <c r="HZ34" s="86">
        <f t="shared" si="98"/>
        <v>5.6293766698224983E-86</v>
      </c>
      <c r="IA34" s="86">
        <f t="shared" si="98"/>
        <v>1.5369137858101198E-94</v>
      </c>
      <c r="IB34" s="86">
        <f t="shared" si="98"/>
        <v>1.2151944268218955E-83</v>
      </c>
      <c r="IC34" s="86">
        <f t="shared" si="98"/>
        <v>2.4058919617248054E-84</v>
      </c>
      <c r="ID34" s="86">
        <f t="shared" si="98"/>
        <v>1.0775771132714784E-87</v>
      </c>
      <c r="IE34" s="86">
        <f t="shared" si="98"/>
        <v>4.4290913331257159E-82</v>
      </c>
      <c r="IF34" s="86">
        <f t="shared" si="98"/>
        <v>2.6169784033126067E-49</v>
      </c>
      <c r="IG34" s="86">
        <f t="shared" si="98"/>
        <v>1.947928559416982E-43</v>
      </c>
      <c r="II34" s="86">
        <f t="shared" si="120"/>
        <v>5.456685471566517E-127</v>
      </c>
      <c r="IJ34" s="86">
        <f t="shared" si="121"/>
        <v>5.9121797983682886E-174</v>
      </c>
      <c r="IK34" s="86">
        <f t="shared" si="122"/>
        <v>7.65075531432836E-166</v>
      </c>
      <c r="IL34" s="86">
        <f t="shared" si="123"/>
        <v>6.4006623494883975E-173</v>
      </c>
      <c r="IM34" s="86">
        <f t="shared" si="124"/>
        <v>1.9685024970553331E-157</v>
      </c>
      <c r="IN34" s="86">
        <f t="shared" si="125"/>
        <v>5.7832769136352231E-183</v>
      </c>
      <c r="IO34" s="86">
        <f t="shared" si="126"/>
        <v>7.4910887443883839E-196</v>
      </c>
      <c r="IP34" s="86">
        <f t="shared" si="127"/>
        <v>1.7635275098311739E-198</v>
      </c>
      <c r="IQ34" s="86">
        <f t="shared" si="128"/>
        <v>1.5214647593655702E-217</v>
      </c>
      <c r="IR34" s="86">
        <f t="shared" si="129"/>
        <v>1.0024711689485474E-191</v>
      </c>
      <c r="IS34" s="86">
        <f t="shared" si="130"/>
        <v>8.6107937789461301E-195</v>
      </c>
      <c r="IT34" s="86">
        <f t="shared" si="131"/>
        <v>1.0218921942343996E-203</v>
      </c>
      <c r="IU34" s="86">
        <f t="shared" si="132"/>
        <v>8.1027392479114158E-192</v>
      </c>
      <c r="IV34" s="86">
        <f t="shared" si="133"/>
        <v>1.5423910199987738E-133</v>
      </c>
      <c r="IW34" s="86">
        <f t="shared" si="134"/>
        <v>3.1784657029041246E-114</v>
      </c>
      <c r="IY34" s="86">
        <f t="shared" si="135"/>
        <v>3.1643161875245424E-6</v>
      </c>
      <c r="IZ34" s="86">
        <f t="shared" si="136"/>
        <v>1.9536798021768943E-9</v>
      </c>
      <c r="JA34" s="86">
        <f t="shared" si="137"/>
        <v>2.741402721394855E-9</v>
      </c>
      <c r="JB34" s="86">
        <f t="shared" si="138"/>
        <v>1.2236890643965494E-8</v>
      </c>
      <c r="JC34" s="86">
        <f t="shared" si="139"/>
        <v>2.5424078951518076E-8</v>
      </c>
      <c r="JD34" s="86">
        <f t="shared" si="140"/>
        <v>9.7661859672924395E-10</v>
      </c>
      <c r="JE34" s="86">
        <f t="shared" si="141"/>
        <v>7.9699648361088439E-11</v>
      </c>
      <c r="JF34" s="86">
        <f t="shared" si="142"/>
        <v>8.8271270445880082E-11</v>
      </c>
      <c r="JG34" s="86">
        <f t="shared" si="143"/>
        <v>1.3969295056524004E-11</v>
      </c>
      <c r="JH34" s="86">
        <f t="shared" si="144"/>
        <v>6.6438671189222182E-12</v>
      </c>
      <c r="JI34" s="86">
        <f t="shared" si="145"/>
        <v>7.6295586372553264E-11</v>
      </c>
      <c r="JJ34" s="86">
        <f t="shared" si="146"/>
        <v>2.2170587881870143E-10</v>
      </c>
      <c r="JK34" s="86">
        <f t="shared" si="147"/>
        <v>1.5213549378468104E-10</v>
      </c>
      <c r="JL34" s="86">
        <f t="shared" si="148"/>
        <v>3.139457167458922E-10</v>
      </c>
      <c r="JM34" s="86">
        <f t="shared" si="149"/>
        <v>3.0407455506875606E-12</v>
      </c>
    </row>
    <row r="35" spans="2:273" x14ac:dyDescent="0.25">
      <c r="B35" s="2">
        <v>8</v>
      </c>
      <c r="C35" s="37">
        <v>82.787999999999997</v>
      </c>
      <c r="D35" s="37">
        <v>86.867000000000004</v>
      </c>
      <c r="E35" s="37">
        <v>90.266999999999996</v>
      </c>
      <c r="F35" s="37">
        <v>94.322999999999993</v>
      </c>
      <c r="G35" s="37">
        <v>99.796999999999997</v>
      </c>
      <c r="H35" s="37">
        <v>100.806</v>
      </c>
      <c r="I35" s="37">
        <v>105.839</v>
      </c>
      <c r="J35" s="37">
        <v>104.548</v>
      </c>
      <c r="K35" s="37">
        <v>105.328</v>
      </c>
      <c r="L35" s="37">
        <v>106.565</v>
      </c>
      <c r="M35" s="37">
        <v>107.065</v>
      </c>
      <c r="N35" s="37">
        <v>107.066</v>
      </c>
      <c r="O35" s="37">
        <v>106.831</v>
      </c>
      <c r="P35" s="37">
        <v>108.31699999999999</v>
      </c>
      <c r="Q35" s="37">
        <v>104.75</v>
      </c>
      <c r="S35" s="4">
        <f t="shared" si="13"/>
        <v>83.097167247835117</v>
      </c>
      <c r="T35" s="4">
        <f t="shared" si="14"/>
        <v>86.02631928719012</v>
      </c>
      <c r="U35" s="4">
        <f t="shared" si="15"/>
        <v>91.025699687046568</v>
      </c>
      <c r="V35" s="4">
        <f t="shared" si="16"/>
        <v>94.906458507700819</v>
      </c>
      <c r="W35" s="4">
        <f t="shared" si="17"/>
        <v>99.899390768268333</v>
      </c>
      <c r="X35" s="4">
        <f t="shared" si="18"/>
        <v>100.63841687800836</v>
      </c>
      <c r="Y35" s="4">
        <f t="shared" si="19"/>
        <v>105.99585786769752</v>
      </c>
      <c r="Z35" s="4">
        <f t="shared" si="20"/>
        <v>104.13945284971705</v>
      </c>
      <c r="AA35" s="4">
        <f t="shared" si="21"/>
        <v>105.67084265061757</v>
      </c>
      <c r="AB35" s="4">
        <f t="shared" si="22"/>
        <v>106.21021854646588</v>
      </c>
      <c r="AC35" s="4">
        <f t="shared" si="23"/>
        <v>106.98338299326861</v>
      </c>
      <c r="AD35" s="4">
        <f t="shared" si="24"/>
        <v>106.81717259233025</v>
      </c>
      <c r="AE35" s="4">
        <f t="shared" si="25"/>
        <v>107.25596365231193</v>
      </c>
      <c r="AF35" s="4">
        <f t="shared" si="26"/>
        <v>107.15955494672941</v>
      </c>
      <c r="AG35" s="4">
        <f t="shared" si="27"/>
        <v>104.56915350675256</v>
      </c>
      <c r="AI35" s="4">
        <f t="shared" si="28"/>
        <v>-0.30916724783511995</v>
      </c>
      <c r="AJ35" s="4">
        <f t="shared" si="29"/>
        <v>0.84068071280988477</v>
      </c>
      <c r="AK35" s="4">
        <f t="shared" si="30"/>
        <v>-0.75869968704657254</v>
      </c>
      <c r="AL35" s="4">
        <f t="shared" si="31"/>
        <v>-0.58345850770082563</v>
      </c>
      <c r="AM35" s="4">
        <f t="shared" si="32"/>
        <v>-0.10239076826833582</v>
      </c>
      <c r="AN35" s="4">
        <f t="shared" si="33"/>
        <v>0.16758312199164038</v>
      </c>
      <c r="AO35" s="4">
        <f t="shared" si="34"/>
        <v>-0.15685786769752497</v>
      </c>
      <c r="AP35" s="4">
        <f t="shared" si="35"/>
        <v>0.4085471502829563</v>
      </c>
      <c r="AQ35" s="4">
        <f t="shared" si="36"/>
        <v>-0.34284265061756969</v>
      </c>
      <c r="AR35" s="4">
        <f t="shared" si="37"/>
        <v>0.35478145353411605</v>
      </c>
      <c r="AS35" s="4">
        <f t="shared" si="38"/>
        <v>8.1617006731391939E-2</v>
      </c>
      <c r="AT35" s="4">
        <f t="shared" si="39"/>
        <v>0.24882740766975076</v>
      </c>
      <c r="AU35" s="4">
        <f t="shared" si="40"/>
        <v>-0.42496365231193067</v>
      </c>
      <c r="AV35" s="4">
        <f t="shared" si="41"/>
        <v>1.1574450532705782</v>
      </c>
      <c r="AW35" s="4">
        <f t="shared" si="41"/>
        <v>0.18084649324744362</v>
      </c>
      <c r="AY35" s="2">
        <f t="shared" si="101"/>
        <v>83.093499594768588</v>
      </c>
      <c r="AZ35" s="2">
        <f t="shared" si="42"/>
        <v>86.026314483919137</v>
      </c>
      <c r="BA35" s="2">
        <f t="shared" si="42"/>
        <v>91.025693281387746</v>
      </c>
      <c r="BB35" s="2">
        <f t="shared" si="42"/>
        <v>94.906433948241059</v>
      </c>
      <c r="BC35" s="2">
        <f t="shared" si="42"/>
        <v>99.899340864817077</v>
      </c>
      <c r="BD35" s="2">
        <f t="shared" si="42"/>
        <v>100.63841458658526</v>
      </c>
      <c r="BE35" s="2">
        <f t="shared" si="42"/>
        <v>105.99585765288913</v>
      </c>
      <c r="BF35" s="2">
        <f t="shared" si="42"/>
        <v>104.13945261186885</v>
      </c>
      <c r="BG35" s="2">
        <f t="shared" si="42"/>
        <v>105.67084260908312</v>
      </c>
      <c r="BH35" s="2">
        <f t="shared" si="42"/>
        <v>106.210218525982</v>
      </c>
      <c r="BI35" s="2">
        <f t="shared" si="42"/>
        <v>106.98338279293699</v>
      </c>
      <c r="BJ35" s="2">
        <f t="shared" si="42"/>
        <v>106.81717205491206</v>
      </c>
      <c r="BK35" s="2">
        <f t="shared" si="42"/>
        <v>107.25596326835455</v>
      </c>
      <c r="BL35" s="2">
        <f t="shared" si="42"/>
        <v>107.15955423216265</v>
      </c>
      <c r="BM35" s="2">
        <f t="shared" si="42"/>
        <v>104.56915350013411</v>
      </c>
      <c r="BO35" s="2">
        <f t="shared" si="43"/>
        <v>82.787999999999997</v>
      </c>
      <c r="BP35" s="2">
        <f t="shared" si="44"/>
        <v>86.867000000000004</v>
      </c>
      <c r="BQ35" s="2">
        <f t="shared" si="45"/>
        <v>90.266999999999996</v>
      </c>
      <c r="BR35" s="2">
        <f t="shared" si="46"/>
        <v>94.322999999999993</v>
      </c>
      <c r="BS35" s="2">
        <f t="shared" si="47"/>
        <v>99.796999999999997</v>
      </c>
      <c r="BT35" s="2">
        <f t="shared" si="48"/>
        <v>100.806</v>
      </c>
      <c r="BU35" s="2">
        <f t="shared" si="49"/>
        <v>105.839</v>
      </c>
      <c r="BV35" s="2">
        <f t="shared" si="50"/>
        <v>104.548</v>
      </c>
      <c r="BW35" s="2">
        <f t="shared" si="51"/>
        <v>105.328</v>
      </c>
      <c r="BX35" s="2">
        <f t="shared" si="52"/>
        <v>106.565</v>
      </c>
      <c r="BY35" s="2">
        <f t="shared" si="53"/>
        <v>107.065</v>
      </c>
      <c r="BZ35" s="2">
        <f t="shared" si="54"/>
        <v>107.066</v>
      </c>
      <c r="CA35" s="2">
        <f t="shared" si="55"/>
        <v>106.831</v>
      </c>
      <c r="CB35" s="2">
        <f t="shared" si="56"/>
        <v>108.31699999999999</v>
      </c>
      <c r="CC35" s="2">
        <f t="shared" si="57"/>
        <v>104.75</v>
      </c>
      <c r="CE35" s="2" t="str">
        <f t="shared" si="102"/>
        <v/>
      </c>
      <c r="CF35" s="2" t="str">
        <f t="shared" si="103"/>
        <v/>
      </c>
      <c r="CG35" s="2" t="str">
        <f t="shared" si="104"/>
        <v/>
      </c>
      <c r="CH35" s="2" t="str">
        <f t="shared" si="105"/>
        <v/>
      </c>
      <c r="CI35" s="2" t="str">
        <f t="shared" si="106"/>
        <v/>
      </c>
      <c r="CJ35" s="2" t="str">
        <f t="shared" si="107"/>
        <v/>
      </c>
      <c r="CK35" s="2" t="str">
        <f t="shared" si="108"/>
        <v/>
      </c>
      <c r="CL35" s="2" t="str">
        <f t="shared" si="109"/>
        <v/>
      </c>
      <c r="CM35" s="2" t="str">
        <f t="shared" si="110"/>
        <v/>
      </c>
      <c r="CN35" s="2" t="str">
        <f t="shared" si="111"/>
        <v/>
      </c>
      <c r="CO35" s="2" t="str">
        <f t="shared" si="112"/>
        <v/>
      </c>
      <c r="CP35" s="2" t="str">
        <f t="shared" si="113"/>
        <v/>
      </c>
      <c r="CQ35" s="2" t="str">
        <f t="shared" si="114"/>
        <v/>
      </c>
      <c r="CR35" s="2" t="str">
        <f t="shared" si="115"/>
        <v/>
      </c>
      <c r="CS35" s="2" t="str">
        <f t="shared" si="116"/>
        <v/>
      </c>
      <c r="CU35" s="2" t="str">
        <f t="shared" si="59"/>
        <v/>
      </c>
      <c r="CV35" s="2" t="str">
        <f t="shared" si="60"/>
        <v/>
      </c>
      <c r="CW35" s="2" t="str">
        <f t="shared" si="61"/>
        <v/>
      </c>
      <c r="CX35" s="2" t="str">
        <f t="shared" si="62"/>
        <v/>
      </c>
      <c r="CY35" s="2" t="str">
        <f t="shared" si="63"/>
        <v/>
      </c>
      <c r="CZ35" s="2" t="str">
        <f t="shared" si="64"/>
        <v/>
      </c>
      <c r="DA35" s="2" t="str">
        <f t="shared" si="65"/>
        <v/>
      </c>
      <c r="DB35" s="2" t="str">
        <f t="shared" si="66"/>
        <v/>
      </c>
      <c r="DC35" s="2" t="str">
        <f t="shared" si="67"/>
        <v/>
      </c>
      <c r="DD35" s="2" t="str">
        <f t="shared" si="68"/>
        <v/>
      </c>
      <c r="DE35" s="2" t="str">
        <f t="shared" si="69"/>
        <v/>
      </c>
      <c r="DF35" s="2" t="str">
        <f t="shared" si="70"/>
        <v/>
      </c>
      <c r="DG35" s="2" t="str">
        <f t="shared" si="71"/>
        <v/>
      </c>
      <c r="DH35" s="2" t="str">
        <f t="shared" si="72"/>
        <v/>
      </c>
      <c r="DI35" s="2" t="str">
        <f t="shared" si="73"/>
        <v/>
      </c>
      <c r="DK35" s="2">
        <f t="shared" si="74"/>
        <v>82.961068067226918</v>
      </c>
      <c r="DL35" s="2">
        <f t="shared" si="75"/>
        <v>85.814067917448412</v>
      </c>
      <c r="DM35" s="2">
        <f t="shared" si="75"/>
        <v>91.052863039399654</v>
      </c>
      <c r="DN35" s="2">
        <f t="shared" si="75"/>
        <v>94.85563873144396</v>
      </c>
      <c r="DO35" s="2">
        <f t="shared" si="75"/>
        <v>99.99412705802969</v>
      </c>
      <c r="DP35" s="2">
        <f t="shared" si="75"/>
        <v>100.59013658536585</v>
      </c>
      <c r="DQ35" s="2">
        <f t="shared" si="75"/>
        <v>105.76718410177453</v>
      </c>
      <c r="DR35" s="2">
        <f t="shared" si="75"/>
        <v>104.08172263187745</v>
      </c>
      <c r="DS35" s="2">
        <f t="shared" si="75"/>
        <v>105.51717154938082</v>
      </c>
      <c r="DT35" s="2">
        <f t="shared" si="75"/>
        <v>106.17352769556027</v>
      </c>
      <c r="DU35" s="2">
        <f t="shared" si="75"/>
        <v>107.01009369851174</v>
      </c>
      <c r="DV35" s="2">
        <f t="shared" si="75"/>
        <v>106.80833930259568</v>
      </c>
      <c r="DW35" s="2">
        <f t="shared" si="75"/>
        <v>107.03469613483512</v>
      </c>
      <c r="DX35" s="2">
        <f t="shared" si="75"/>
        <v>107.16569346082161</v>
      </c>
      <c r="DY35" s="2">
        <f t="shared" si="75"/>
        <v>104.43237798248265</v>
      </c>
      <c r="EA35" s="2">
        <f t="shared" si="76"/>
        <v>84.683104732164281</v>
      </c>
      <c r="EB35" s="2">
        <f t="shared" si="77"/>
        <v>90.288127197955873</v>
      </c>
      <c r="EC35" s="2">
        <f t="shared" si="78"/>
        <v>90.493131757049909</v>
      </c>
      <c r="ED35" s="2">
        <f t="shared" si="79"/>
        <v>95.817376685589636</v>
      </c>
      <c r="EE35" s="2">
        <f t="shared" si="80"/>
        <v>98.262153326565141</v>
      </c>
      <c r="EF35" s="2">
        <f t="shared" si="81"/>
        <v>101.67140453501915</v>
      </c>
      <c r="EG35" s="2">
        <f t="shared" si="82"/>
        <v>111.49754312796206</v>
      </c>
      <c r="EH35" s="2">
        <f t="shared" si="83"/>
        <v>105.49050664310388</v>
      </c>
      <c r="EI35" s="2">
        <f t="shared" si="84"/>
        <v>109.68459856735937</v>
      </c>
      <c r="EJ35" s="2">
        <f t="shared" si="85"/>
        <v>107.2104762853448</v>
      </c>
      <c r="EK35" s="2">
        <f t="shared" si="86"/>
        <v>106.34548825623956</v>
      </c>
      <c r="EL35" s="2">
        <f t="shared" si="87"/>
        <v>107.02237636449321</v>
      </c>
      <c r="EM35" s="2">
        <f t="shared" si="88"/>
        <v>112.43396218091583</v>
      </c>
      <c r="EN35" s="2">
        <f t="shared" si="89"/>
        <v>107.0228145519272</v>
      </c>
      <c r="EO35" s="2">
        <f t="shared" si="90"/>
        <v>108.2046901935141</v>
      </c>
      <c r="EQ35" s="2">
        <f t="shared" si="91"/>
        <v>84.051429988341255</v>
      </c>
      <c r="ER35" s="2">
        <f t="shared" si="92"/>
        <v>91.451882056702985</v>
      </c>
      <c r="ES35" s="2">
        <f t="shared" si="92"/>
        <v>95.914906950603694</v>
      </c>
      <c r="ET35" s="2">
        <f t="shared" si="92"/>
        <v>97.748661530633939</v>
      </c>
      <c r="EU35" s="2">
        <f t="shared" si="92"/>
        <v>98.815503210998401</v>
      </c>
      <c r="EV35" s="2">
        <f t="shared" si="92"/>
        <v>99.701201172202801</v>
      </c>
      <c r="EW35" s="2">
        <f t="shared" si="92"/>
        <v>106.89255428264194</v>
      </c>
      <c r="EX35" s="2">
        <f t="shared" si="92"/>
        <v>104.19203639902216</v>
      </c>
      <c r="EY35" s="2">
        <f t="shared" si="92"/>
        <v>108.3317157630555</v>
      </c>
      <c r="EZ35" s="2">
        <f t="shared" si="92"/>
        <v>107.59920700182256</v>
      </c>
      <c r="FA35" s="2">
        <f t="shared" si="92"/>
        <v>107.95434653679784</v>
      </c>
      <c r="FB35" s="2">
        <f t="shared" si="92"/>
        <v>107.26624254621935</v>
      </c>
      <c r="FC35" s="2">
        <f t="shared" si="92"/>
        <v>109.67375141024377</v>
      </c>
      <c r="FD35" s="2">
        <f t="shared" si="92"/>
        <v>107.98321699240492</v>
      </c>
      <c r="FE35" s="2">
        <f t="shared" si="92"/>
        <v>112.94031738559508</v>
      </c>
      <c r="FG35" s="2">
        <f t="shared" si="93"/>
        <v>7.6904172161130629E-2</v>
      </c>
      <c r="FH35" s="2">
        <f t="shared" si="94"/>
        <v>4.7439187393445818E-2</v>
      </c>
      <c r="FI35" s="2">
        <f t="shared" si="94"/>
        <v>4.8549530612117239E-2</v>
      </c>
      <c r="FJ35" s="2">
        <f t="shared" si="94"/>
        <v>5.2814713121125248E-2</v>
      </c>
      <c r="FK35" s="2">
        <f t="shared" si="94"/>
        <v>5.4727520368850945E-2</v>
      </c>
      <c r="FL35" s="2">
        <f t="shared" si="94"/>
        <v>4.4650800893056002E-2</v>
      </c>
      <c r="FM35" s="2">
        <f t="shared" si="94"/>
        <v>3.9906279849421633E-2</v>
      </c>
      <c r="FN35" s="2">
        <f t="shared" si="94"/>
        <v>4.0979430148755776E-2</v>
      </c>
      <c r="FO35" s="2">
        <f t="shared" si="94"/>
        <v>3.6874654053622918E-2</v>
      </c>
      <c r="FP35" s="2">
        <f t="shared" si="94"/>
        <v>3.5383105434688505E-2</v>
      </c>
      <c r="FQ35" s="2">
        <f t="shared" si="94"/>
        <v>4.0192707290702338E-2</v>
      </c>
      <c r="FR35" s="2">
        <f t="shared" si="94"/>
        <v>4.1266647274282003E-2</v>
      </c>
      <c r="FS35" s="2">
        <f t="shared" si="94"/>
        <v>4.0981237453750256E-2</v>
      </c>
      <c r="FT35" s="2">
        <f t="shared" si="94"/>
        <v>4.2970662447255469E-2</v>
      </c>
      <c r="FU35" s="2">
        <f t="shared" si="94"/>
        <v>3.6257346126767946E-2</v>
      </c>
      <c r="FW35" s="2">
        <f t="shared" si="117"/>
        <v>4.3789379480003708E-7</v>
      </c>
      <c r="FX35" s="2">
        <f t="shared" si="95"/>
        <v>7.1308259586928108E-7</v>
      </c>
      <c r="FY35" s="2">
        <f t="shared" si="95"/>
        <v>9.0985238422248912E-7</v>
      </c>
      <c r="FZ35" s="2">
        <f t="shared" si="95"/>
        <v>6.7449977779164938E-7</v>
      </c>
      <c r="GA35" s="2">
        <f t="shared" si="95"/>
        <v>7.8513513399636017E-7</v>
      </c>
      <c r="GB35" s="2">
        <f t="shared" si="95"/>
        <v>7.5053806451844437E-7</v>
      </c>
      <c r="GC35" s="2">
        <f t="shared" si="95"/>
        <v>8.1646714423912224E-7</v>
      </c>
      <c r="GD35" s="2">
        <f t="shared" si="95"/>
        <v>9.1337582512978904E-7</v>
      </c>
      <c r="GE35" s="2">
        <f t="shared" si="95"/>
        <v>1.0125632269277085E-6</v>
      </c>
      <c r="GF35" s="2">
        <f t="shared" si="95"/>
        <v>9.4960088662081376E-7</v>
      </c>
      <c r="GG35" s="2">
        <f t="shared" si="95"/>
        <v>8.6174793435162971E-7</v>
      </c>
      <c r="GH35" s="2">
        <f t="shared" si="95"/>
        <v>6.5765343088578345E-7</v>
      </c>
      <c r="GI35" s="2">
        <f t="shared" si="95"/>
        <v>5.327096699092593E-7</v>
      </c>
      <c r="GJ35" s="2">
        <f t="shared" si="95"/>
        <v>3.8807268985720303E-7</v>
      </c>
      <c r="GK35" s="2">
        <f t="shared" si="95"/>
        <v>3.1423880712540535E-7</v>
      </c>
      <c r="GM35" s="86">
        <f t="shared" si="118"/>
        <v>4.5907789202144729E-6</v>
      </c>
      <c r="GN35" s="86">
        <f t="shared" si="96"/>
        <v>3.6949576513305592E-9</v>
      </c>
      <c r="GO35" s="86">
        <f t="shared" si="96"/>
        <v>5.130011433241285E-9</v>
      </c>
      <c r="GP35" s="86">
        <f t="shared" si="96"/>
        <v>2.1738762089476938E-8</v>
      </c>
      <c r="GQ35" s="86">
        <f t="shared" si="96"/>
        <v>4.3950692175682126E-8</v>
      </c>
      <c r="GR35" s="86">
        <f t="shared" si="96"/>
        <v>1.881545097682508E-9</v>
      </c>
      <c r="GS35" s="86">
        <f t="shared" si="96"/>
        <v>1.6745695627677428E-10</v>
      </c>
      <c r="GT35" s="86">
        <f t="shared" si="96"/>
        <v>1.8578547217349644E-10</v>
      </c>
      <c r="GU35" s="86">
        <f t="shared" si="96"/>
        <v>3.1089259391421438E-11</v>
      </c>
      <c r="GV35" s="86">
        <f t="shared" si="96"/>
        <v>1.5116030171751515E-11</v>
      </c>
      <c r="GW35" s="86">
        <f t="shared" si="96"/>
        <v>1.6088544278662916E-10</v>
      </c>
      <c r="GX35" s="86">
        <f t="shared" si="96"/>
        <v>4.4860297389215385E-10</v>
      </c>
      <c r="GY35" s="86">
        <f t="shared" si="96"/>
        <v>3.1253613754930296E-10</v>
      </c>
      <c r="GZ35" s="86">
        <f t="shared" si="96"/>
        <v>6.3118494125125778E-10</v>
      </c>
      <c r="HA35" s="86">
        <f t="shared" si="96"/>
        <v>7.2021923195756845E-12</v>
      </c>
      <c r="HC35" s="86">
        <f t="shared" si="150"/>
        <v>1.5013728976642073E-18</v>
      </c>
      <c r="HD35" s="86">
        <f t="shared" si="97"/>
        <v>2.9275332858615496E-25</v>
      </c>
      <c r="HE35" s="86">
        <f t="shared" si="97"/>
        <v>7.6430218410114367E-25</v>
      </c>
      <c r="HF35" s="86">
        <f t="shared" si="97"/>
        <v>7.7538935706202345E-25</v>
      </c>
      <c r="HG35" s="86">
        <f t="shared" si="97"/>
        <v>4.1275492028316653E-23</v>
      </c>
      <c r="HH35" s="86">
        <f t="shared" si="97"/>
        <v>3.2700865841566791E-26</v>
      </c>
      <c r="HI35" s="86">
        <f t="shared" si="97"/>
        <v>7.3656804181973614E-28</v>
      </c>
      <c r="HJ35" s="86">
        <f t="shared" si="97"/>
        <v>3.2917769837773354E-28</v>
      </c>
      <c r="HK35" s="86">
        <f t="shared" si="97"/>
        <v>3.9584921321110531E-31</v>
      </c>
      <c r="HL35" s="86">
        <f t="shared" si="97"/>
        <v>1.131113918220455E-27</v>
      </c>
      <c r="HM35" s="86">
        <f t="shared" si="97"/>
        <v>1.3343299931548503E-27</v>
      </c>
      <c r="HN35" s="86">
        <f t="shared" si="97"/>
        <v>1.9858976214739175E-28</v>
      </c>
      <c r="HO35" s="86">
        <f t="shared" si="97"/>
        <v>1.029222659638772E-26</v>
      </c>
      <c r="HP35" s="86">
        <f t="shared" si="97"/>
        <v>1.6454549366197566E-24</v>
      </c>
      <c r="HQ35" s="86">
        <f t="shared" si="97"/>
        <v>3.4700106441800211E-33</v>
      </c>
      <c r="HS35" s="86">
        <f t="shared" si="119"/>
        <v>3.339190291289727E-54</v>
      </c>
      <c r="HT35" s="86">
        <f t="shared" si="98"/>
        <v>7.6386831070867954E-75</v>
      </c>
      <c r="HU35" s="86">
        <f t="shared" si="98"/>
        <v>1.931904942757273E-71</v>
      </c>
      <c r="HV35" s="86">
        <f t="shared" si="98"/>
        <v>2.8190356924119469E-72</v>
      </c>
      <c r="HW35" s="86">
        <f t="shared" si="98"/>
        <v>1.4296955188364177E-67</v>
      </c>
      <c r="HX35" s="86">
        <f t="shared" si="98"/>
        <v>8.6954896583847179E-78</v>
      </c>
      <c r="HY35" s="86">
        <f t="shared" si="98"/>
        <v>3.3517527999374199E-83</v>
      </c>
      <c r="HZ35" s="86">
        <f t="shared" si="98"/>
        <v>1.3296594918716115E-84</v>
      </c>
      <c r="IA35" s="86">
        <f t="shared" si="98"/>
        <v>5.0972990031993453E-93</v>
      </c>
      <c r="IB35" s="86">
        <f t="shared" si="98"/>
        <v>2.6245120443007062E-82</v>
      </c>
      <c r="IC35" s="86">
        <f t="shared" si="98"/>
        <v>5.2826816440586258E-83</v>
      </c>
      <c r="ID35" s="86">
        <f t="shared" si="98"/>
        <v>2.5461166449383433E-86</v>
      </c>
      <c r="IE35" s="86">
        <f t="shared" si="98"/>
        <v>8.2392889169739646E-81</v>
      </c>
      <c r="IF35" s="86">
        <f t="shared" si="98"/>
        <v>1.4190739496877373E-48</v>
      </c>
      <c r="IG35" s="86">
        <f t="shared" si="98"/>
        <v>8.392666378014397E-43</v>
      </c>
      <c r="II35" s="86">
        <f t="shared" si="120"/>
        <v>1.9720008022185277E-125</v>
      </c>
      <c r="IJ35" s="86">
        <f t="shared" si="121"/>
        <v>9.7122622396708054E-172</v>
      </c>
      <c r="IK35" s="86">
        <f t="shared" si="122"/>
        <v>1.0751736009819538E-163</v>
      </c>
      <c r="IL35" s="86">
        <f t="shared" si="123"/>
        <v>9.9986902346033841E-171</v>
      </c>
      <c r="IM35" s="86">
        <f t="shared" si="124"/>
        <v>2.0446410923156125E-155</v>
      </c>
      <c r="IN35" s="86">
        <f t="shared" si="125"/>
        <v>1.2650533889834957E-180</v>
      </c>
      <c r="IO35" s="86">
        <f t="shared" si="126"/>
        <v>2.4882730173902748E-193</v>
      </c>
      <c r="IP35" s="86">
        <f t="shared" si="127"/>
        <v>6.64207792168531E-196</v>
      </c>
      <c r="IQ35" s="86">
        <f t="shared" si="128"/>
        <v>1.0687137279554249E-214</v>
      </c>
      <c r="IR35" s="86">
        <f t="shared" si="129"/>
        <v>3.1290032673826608E-189</v>
      </c>
      <c r="IS35" s="86">
        <f t="shared" si="130"/>
        <v>2.832760276768586E-192</v>
      </c>
      <c r="IT35" s="86">
        <f t="shared" si="131"/>
        <v>3.9219674957966655E-201</v>
      </c>
      <c r="IU35" s="86">
        <f t="shared" si="132"/>
        <v>2.0195841728332905E-189</v>
      </c>
      <c r="IV35" s="86">
        <f t="shared" si="133"/>
        <v>6.521785636533108E-132</v>
      </c>
      <c r="IW35" s="86">
        <f t="shared" si="134"/>
        <v>7.4243781134262992E-113</v>
      </c>
      <c r="IY35" s="86">
        <f t="shared" si="135"/>
        <v>4.5907789202159747E-6</v>
      </c>
      <c r="IZ35" s="86">
        <f t="shared" si="136"/>
        <v>3.6949576513305596E-9</v>
      </c>
      <c r="JA35" s="86">
        <f t="shared" si="137"/>
        <v>5.1300114332412858E-9</v>
      </c>
      <c r="JB35" s="86">
        <f t="shared" si="138"/>
        <v>2.1738762089476938E-8</v>
      </c>
      <c r="JC35" s="86">
        <f t="shared" si="139"/>
        <v>4.3950692175682166E-8</v>
      </c>
      <c r="JD35" s="86">
        <f t="shared" si="140"/>
        <v>1.881545097682508E-9</v>
      </c>
      <c r="JE35" s="86">
        <f t="shared" si="141"/>
        <v>1.6745695627677428E-10</v>
      </c>
      <c r="JF35" s="86">
        <f t="shared" si="142"/>
        <v>1.8578547217349644E-10</v>
      </c>
      <c r="JG35" s="86">
        <f t="shared" si="143"/>
        <v>3.1089259391421438E-11</v>
      </c>
      <c r="JH35" s="86">
        <f t="shared" si="144"/>
        <v>1.5116030171751515E-11</v>
      </c>
      <c r="JI35" s="86">
        <f t="shared" si="145"/>
        <v>1.6088544278662916E-10</v>
      </c>
      <c r="JJ35" s="86">
        <f t="shared" si="146"/>
        <v>4.4860297389215385E-10</v>
      </c>
      <c r="JK35" s="86">
        <f t="shared" si="147"/>
        <v>3.1253613754930296E-10</v>
      </c>
      <c r="JL35" s="86">
        <f t="shared" si="148"/>
        <v>6.3118494125125943E-10</v>
      </c>
      <c r="JM35" s="86">
        <f t="shared" si="149"/>
        <v>7.2021923195756845E-12</v>
      </c>
    </row>
    <row r="36" spans="2:273" x14ac:dyDescent="0.25">
      <c r="B36" s="2">
        <v>9</v>
      </c>
      <c r="C36" s="37">
        <v>82.257999999999996</v>
      </c>
      <c r="D36" s="37">
        <v>85.183000000000007</v>
      </c>
      <c r="E36" s="37">
        <v>90.433000000000007</v>
      </c>
      <c r="F36" s="37">
        <v>95.742000000000004</v>
      </c>
      <c r="G36" s="37">
        <v>99.763000000000005</v>
      </c>
      <c r="H36" s="37">
        <v>100.952</v>
      </c>
      <c r="I36" s="37">
        <v>106.129</v>
      </c>
      <c r="J36" s="37">
        <v>104.51600000000001</v>
      </c>
      <c r="K36" s="37">
        <v>106.492</v>
      </c>
      <c r="L36" s="37">
        <v>105.51600000000001</v>
      </c>
      <c r="M36" s="37">
        <v>107.5</v>
      </c>
      <c r="N36" s="37">
        <v>106.738</v>
      </c>
      <c r="O36" s="37">
        <v>107.03400000000001</v>
      </c>
      <c r="P36" s="37">
        <v>107.873</v>
      </c>
      <c r="Q36" s="37">
        <v>104.172</v>
      </c>
      <c r="R36" s="10"/>
      <c r="S36" s="4">
        <f t="shared" si="13"/>
        <v>83.308473513813752</v>
      </c>
      <c r="T36" s="4">
        <f t="shared" si="14"/>
        <v>86.287972945916593</v>
      </c>
      <c r="U36" s="4">
        <f t="shared" si="15"/>
        <v>91.235381398068768</v>
      </c>
      <c r="V36" s="4">
        <f t="shared" si="16"/>
        <v>95.15187155539509</v>
      </c>
      <c r="W36" s="4">
        <f t="shared" si="17"/>
        <v>100.07600572264079</v>
      </c>
      <c r="X36" s="4">
        <f t="shared" si="18"/>
        <v>100.82049730646322</v>
      </c>
      <c r="Y36" s="4">
        <f t="shared" si="19"/>
        <v>106.21121549762893</v>
      </c>
      <c r="Z36" s="4">
        <f t="shared" si="20"/>
        <v>104.31929527728397</v>
      </c>
      <c r="AA36" s="4">
        <f t="shared" si="21"/>
        <v>105.82633691128891</v>
      </c>
      <c r="AB36" s="4">
        <f t="shared" si="22"/>
        <v>106.35227001690173</v>
      </c>
      <c r="AC36" s="4">
        <f t="shared" si="23"/>
        <v>107.1249489197792</v>
      </c>
      <c r="AD36" s="4">
        <f t="shared" si="24"/>
        <v>106.9435388742485</v>
      </c>
      <c r="AE36" s="4">
        <f t="shared" si="25"/>
        <v>107.48113123404077</v>
      </c>
      <c r="AF36" s="4">
        <f t="shared" si="26"/>
        <v>107.29886144761205</v>
      </c>
      <c r="AG36" s="4">
        <f t="shared" si="27"/>
        <v>104.71427713642778</v>
      </c>
      <c r="AI36" s="4">
        <f t="shared" si="28"/>
        <v>-1.0504735138137562</v>
      </c>
      <c r="AJ36" s="4">
        <f t="shared" si="29"/>
        <v>-1.104972945916586</v>
      </c>
      <c r="AK36" s="4">
        <f t="shared" si="30"/>
        <v>-0.80238139806876063</v>
      </c>
      <c r="AL36" s="4">
        <f t="shared" si="31"/>
        <v>0.59012844460491465</v>
      </c>
      <c r="AM36" s="4">
        <f t="shared" si="32"/>
        <v>-0.31300572264078141</v>
      </c>
      <c r="AN36" s="4">
        <f t="shared" si="33"/>
        <v>0.13150269353677402</v>
      </c>
      <c r="AO36" s="4">
        <f t="shared" si="34"/>
        <v>-8.2215497628922662E-2</v>
      </c>
      <c r="AP36" s="4">
        <f t="shared" si="35"/>
        <v>0.19670472271603501</v>
      </c>
      <c r="AQ36" s="4">
        <f t="shared" si="36"/>
        <v>0.66566308871109925</v>
      </c>
      <c r="AR36" s="4">
        <f t="shared" si="37"/>
        <v>-0.83627001690172165</v>
      </c>
      <c r="AS36" s="4">
        <f t="shared" si="38"/>
        <v>0.3750510802207998</v>
      </c>
      <c r="AT36" s="4">
        <f t="shared" si="39"/>
        <v>-0.20553887424850359</v>
      </c>
      <c r="AU36" s="4">
        <f t="shared" si="40"/>
        <v>-0.44713123404076782</v>
      </c>
      <c r="AV36" s="4">
        <f t="shared" si="41"/>
        <v>0.57413855238795009</v>
      </c>
      <c r="AW36" s="4">
        <f t="shared" si="41"/>
        <v>-0.54227713642778497</v>
      </c>
      <c r="AY36" s="2">
        <f t="shared" si="101"/>
        <v>83.303265014874739</v>
      </c>
      <c r="AZ36" s="2">
        <f t="shared" si="42"/>
        <v>86.287964108350835</v>
      </c>
      <c r="BA36" s="2">
        <f t="shared" si="42"/>
        <v>91.235369734777336</v>
      </c>
      <c r="BB36" s="2">
        <f t="shared" si="42"/>
        <v>95.151829058713361</v>
      </c>
      <c r="BC36" s="2">
        <f t="shared" si="42"/>
        <v>100.07592164034146</v>
      </c>
      <c r="BD36" s="2">
        <f t="shared" si="42"/>
        <v>100.82049301238001</v>
      </c>
      <c r="BE36" s="2">
        <f t="shared" si="42"/>
        <v>106.21121505937039</v>
      </c>
      <c r="BF36" s="2">
        <f t="shared" si="42"/>
        <v>104.31929479129852</v>
      </c>
      <c r="BG36" s="2">
        <f t="shared" si="42"/>
        <v>105.82633682162133</v>
      </c>
      <c r="BH36" s="2">
        <f t="shared" si="42"/>
        <v>106.35226997170652</v>
      </c>
      <c r="BI36" s="2">
        <f t="shared" si="42"/>
        <v>107.12494850963751</v>
      </c>
      <c r="BJ36" s="2">
        <f t="shared" si="42"/>
        <v>106.94353781745924</v>
      </c>
      <c r="BK36" s="2">
        <f t="shared" si="42"/>
        <v>107.48113046777634</v>
      </c>
      <c r="BL36" s="2">
        <f t="shared" si="42"/>
        <v>107.29886005157829</v>
      </c>
      <c r="BM36" s="2">
        <f t="shared" si="42"/>
        <v>104.71427712124451</v>
      </c>
      <c r="BO36" s="2">
        <f t="shared" si="43"/>
        <v>82.257999999999996</v>
      </c>
      <c r="BP36" s="2">
        <f t="shared" si="44"/>
        <v>85.183000000000007</v>
      </c>
      <c r="BQ36" s="2">
        <f t="shared" si="45"/>
        <v>90.433000000000007</v>
      </c>
      <c r="BR36" s="2">
        <f t="shared" si="46"/>
        <v>95.742000000000004</v>
      </c>
      <c r="BS36" s="2">
        <f t="shared" si="47"/>
        <v>99.763000000000005</v>
      </c>
      <c r="BT36" s="2">
        <f t="shared" si="48"/>
        <v>100.952</v>
      </c>
      <c r="BU36" s="2">
        <f t="shared" si="49"/>
        <v>106.129</v>
      </c>
      <c r="BV36" s="2">
        <f t="shared" si="50"/>
        <v>104.51600000000001</v>
      </c>
      <c r="BW36" s="2">
        <f t="shared" si="51"/>
        <v>106.492</v>
      </c>
      <c r="BX36" s="2">
        <f t="shared" si="52"/>
        <v>105.51600000000001</v>
      </c>
      <c r="BY36" s="2">
        <f t="shared" si="53"/>
        <v>107.5</v>
      </c>
      <c r="BZ36" s="2">
        <f t="shared" si="54"/>
        <v>106.738</v>
      </c>
      <c r="CA36" s="2">
        <f t="shared" si="55"/>
        <v>107.03400000000001</v>
      </c>
      <c r="CB36" s="2">
        <f t="shared" si="56"/>
        <v>107.873</v>
      </c>
      <c r="CC36" s="2">
        <f t="shared" si="57"/>
        <v>104.172</v>
      </c>
      <c r="CE36" s="2" t="str">
        <f t="shared" si="102"/>
        <v/>
      </c>
      <c r="CF36" s="2" t="str">
        <f t="shared" si="103"/>
        <v/>
      </c>
      <c r="CG36" s="2" t="str">
        <f t="shared" si="104"/>
        <v/>
      </c>
      <c r="CH36" s="2" t="str">
        <f t="shared" si="105"/>
        <v/>
      </c>
      <c r="CI36" s="2" t="str">
        <f t="shared" si="106"/>
        <v/>
      </c>
      <c r="CJ36" s="2" t="str">
        <f t="shared" si="107"/>
        <v/>
      </c>
      <c r="CK36" s="2" t="str">
        <f t="shared" si="108"/>
        <v/>
      </c>
      <c r="CL36" s="2" t="str">
        <f t="shared" si="109"/>
        <v/>
      </c>
      <c r="CM36" s="2" t="str">
        <f t="shared" si="110"/>
        <v/>
      </c>
      <c r="CN36" s="2" t="str">
        <f t="shared" si="111"/>
        <v/>
      </c>
      <c r="CO36" s="2" t="str">
        <f t="shared" si="112"/>
        <v/>
      </c>
      <c r="CP36" s="2" t="str">
        <f t="shared" si="113"/>
        <v/>
      </c>
      <c r="CQ36" s="2" t="str">
        <f t="shared" si="114"/>
        <v/>
      </c>
      <c r="CR36" s="2" t="str">
        <f t="shared" si="115"/>
        <v/>
      </c>
      <c r="CS36" s="2" t="str">
        <f t="shared" si="116"/>
        <v/>
      </c>
      <c r="CU36" s="2" t="str">
        <f t="shared" si="59"/>
        <v/>
      </c>
      <c r="CV36" s="2" t="str">
        <f t="shared" si="60"/>
        <v/>
      </c>
      <c r="CW36" s="2" t="str">
        <f t="shared" si="61"/>
        <v/>
      </c>
      <c r="CX36" s="2" t="str">
        <f t="shared" si="62"/>
        <v/>
      </c>
      <c r="CY36" s="2" t="str">
        <f t="shared" si="63"/>
        <v/>
      </c>
      <c r="CZ36" s="2" t="str">
        <f t="shared" si="64"/>
        <v/>
      </c>
      <c r="DA36" s="2" t="str">
        <f t="shared" si="65"/>
        <v/>
      </c>
      <c r="DB36" s="2" t="str">
        <f t="shared" si="66"/>
        <v/>
      </c>
      <c r="DC36" s="2" t="str">
        <f t="shared" si="67"/>
        <v/>
      </c>
      <c r="DD36" s="2" t="str">
        <f t="shared" si="68"/>
        <v/>
      </c>
      <c r="DE36" s="2" t="str">
        <f t="shared" si="69"/>
        <v/>
      </c>
      <c r="DF36" s="2" t="str">
        <f t="shared" si="70"/>
        <v/>
      </c>
      <c r="DG36" s="2" t="str">
        <f t="shared" si="71"/>
        <v/>
      </c>
      <c r="DH36" s="2" t="str">
        <f t="shared" si="72"/>
        <v/>
      </c>
      <c r="DI36" s="2" t="str">
        <f t="shared" si="73"/>
        <v/>
      </c>
      <c r="DK36" s="2">
        <f t="shared" si="74"/>
        <v>83.185889075630271</v>
      </c>
      <c r="DL36" s="2">
        <f t="shared" si="75"/>
        <v>86.074548968105077</v>
      </c>
      <c r="DM36" s="2">
        <f t="shared" si="75"/>
        <v>91.279537992495335</v>
      </c>
      <c r="DN36" s="2">
        <f t="shared" si="75"/>
        <v>95.115095816464205</v>
      </c>
      <c r="DO36" s="2">
        <f t="shared" si="75"/>
        <v>100.19489406207828</v>
      </c>
      <c r="DP36" s="2">
        <f t="shared" si="75"/>
        <v>100.78103170731707</v>
      </c>
      <c r="DQ36" s="2">
        <f t="shared" si="75"/>
        <v>105.97638651648971</v>
      </c>
      <c r="DR36" s="2">
        <f t="shared" si="75"/>
        <v>104.26879053561296</v>
      </c>
      <c r="DS36" s="2">
        <f t="shared" si="75"/>
        <v>105.66909574146781</v>
      </c>
      <c r="DT36" s="2">
        <f t="shared" si="75"/>
        <v>106.32134214235379</v>
      </c>
      <c r="DU36" s="2">
        <f t="shared" si="75"/>
        <v>107.16437382167842</v>
      </c>
      <c r="DV36" s="2">
        <f t="shared" si="75"/>
        <v>106.94373692029279</v>
      </c>
      <c r="DW36" s="2">
        <f t="shared" si="75"/>
        <v>107.2547204440483</v>
      </c>
      <c r="DX36" s="2">
        <f t="shared" si="75"/>
        <v>107.31624941252731</v>
      </c>
      <c r="DY36" s="2">
        <f t="shared" si="75"/>
        <v>104.57256357595894</v>
      </c>
      <c r="EA36" s="2">
        <f t="shared" si="76"/>
        <v>84.588188245656156</v>
      </c>
      <c r="EB36" s="2">
        <f t="shared" si="77"/>
        <v>90.196181952193029</v>
      </c>
      <c r="EC36" s="2">
        <f t="shared" si="78"/>
        <v>90.445842668112817</v>
      </c>
      <c r="ED36" s="2">
        <f t="shared" si="79"/>
        <v>95.752617446835544</v>
      </c>
      <c r="EE36" s="2">
        <f t="shared" si="80"/>
        <v>98.201793087422445</v>
      </c>
      <c r="EF36" s="2">
        <f t="shared" si="81"/>
        <v>101.59055009149894</v>
      </c>
      <c r="EG36" s="2">
        <f t="shared" si="82"/>
        <v>111.3638712346373</v>
      </c>
      <c r="EH36" s="2">
        <f t="shared" si="83"/>
        <v>105.397252148767</v>
      </c>
      <c r="EI36" s="2">
        <f t="shared" si="84"/>
        <v>109.57196927981789</v>
      </c>
      <c r="EJ36" s="2">
        <f t="shared" si="85"/>
        <v>107.12122778302052</v>
      </c>
      <c r="EK36" s="2">
        <f t="shared" si="86"/>
        <v>106.2662726332784</v>
      </c>
      <c r="EL36" s="2">
        <f t="shared" si="87"/>
        <v>106.93931528657009</v>
      </c>
      <c r="EM36" s="2">
        <f t="shared" si="88"/>
        <v>112.31328587183788</v>
      </c>
      <c r="EN36" s="2">
        <f t="shared" si="89"/>
        <v>106.94563831143144</v>
      </c>
      <c r="EO36" s="2">
        <f t="shared" si="90"/>
        <v>108.14962940106668</v>
      </c>
      <c r="EQ36" s="2">
        <f t="shared" si="91"/>
        <v>83.962051970485291</v>
      </c>
      <c r="ER36" s="2">
        <f t="shared" si="92"/>
        <v>91.348055837704095</v>
      </c>
      <c r="ES36" s="2">
        <f t="shared" si="92"/>
        <v>95.814408691908767</v>
      </c>
      <c r="ET36" s="2">
        <f t="shared" si="92"/>
        <v>97.66569848666515</v>
      </c>
      <c r="EU36" s="2">
        <f t="shared" si="92"/>
        <v>98.750114214408256</v>
      </c>
      <c r="EV36" s="2">
        <f t="shared" si="92"/>
        <v>99.638768794806367</v>
      </c>
      <c r="EW36" s="2">
        <f t="shared" si="92"/>
        <v>106.80295592631737</v>
      </c>
      <c r="EX36" s="2">
        <f t="shared" si="92"/>
        <v>104.11072110283311</v>
      </c>
      <c r="EY36" s="2">
        <f t="shared" si="92"/>
        <v>108.23126200942156</v>
      </c>
      <c r="EZ36" s="2">
        <f t="shared" si="92"/>
        <v>107.50552973810031</v>
      </c>
      <c r="FA36" s="2">
        <f t="shared" si="92"/>
        <v>107.85888278386111</v>
      </c>
      <c r="FB36" s="2">
        <f t="shared" si="92"/>
        <v>107.1802932909838</v>
      </c>
      <c r="FC36" s="2">
        <f t="shared" si="92"/>
        <v>109.5792096718519</v>
      </c>
      <c r="FD36" s="2">
        <f t="shared" si="92"/>
        <v>107.89641804939544</v>
      </c>
      <c r="FE36" s="2">
        <f t="shared" si="92"/>
        <v>112.83594032745398</v>
      </c>
      <c r="FG36" s="2">
        <f t="shared" si="93"/>
        <v>8.3702709369785508E-2</v>
      </c>
      <c r="FH36" s="2">
        <f t="shared" si="94"/>
        <v>5.1779049819123131E-2</v>
      </c>
      <c r="FI36" s="2">
        <f t="shared" si="94"/>
        <v>5.2985320039420372E-2</v>
      </c>
      <c r="FJ36" s="2">
        <f t="shared" si="94"/>
        <v>5.7616597827865698E-2</v>
      </c>
      <c r="FK36" s="2">
        <f t="shared" si="94"/>
        <v>5.9692356428637801E-2</v>
      </c>
      <c r="FL36" s="2">
        <f t="shared" si="94"/>
        <v>4.8748628875717744E-2</v>
      </c>
      <c r="FM36" s="2">
        <f t="shared" si="94"/>
        <v>4.3588546097580068E-2</v>
      </c>
      <c r="FN36" s="2">
        <f t="shared" si="94"/>
        <v>4.4756102957586259E-2</v>
      </c>
      <c r="FO36" s="2">
        <f t="shared" si="94"/>
        <v>4.0288922285905415E-2</v>
      </c>
      <c r="FP36" s="2">
        <f t="shared" si="94"/>
        <v>3.8664813616854581E-2</v>
      </c>
      <c r="FQ36" s="2">
        <f t="shared" si="94"/>
        <v>4.3900194530384955E-2</v>
      </c>
      <c r="FR36" s="2">
        <f t="shared" si="94"/>
        <v>4.506854613324382E-2</v>
      </c>
      <c r="FS36" s="2">
        <f t="shared" si="94"/>
        <v>4.4758069050654423E-2</v>
      </c>
      <c r="FT36" s="2">
        <f t="shared" si="94"/>
        <v>4.6921868953624039E-2</v>
      </c>
      <c r="FU36" s="2">
        <f t="shared" si="94"/>
        <v>3.9616808165616142E-2</v>
      </c>
      <c r="FW36" s="2">
        <f t="shared" si="117"/>
        <v>4.8014097794002494E-7</v>
      </c>
      <c r="FX36" s="2">
        <f t="shared" si="95"/>
        <v>7.8187946462894782E-7</v>
      </c>
      <c r="FY36" s="2">
        <f t="shared" si="95"/>
        <v>9.9763321343569265E-7</v>
      </c>
      <c r="FZ36" s="2">
        <f t="shared" si="95"/>
        <v>7.3957425152452575E-7</v>
      </c>
      <c r="GA36" s="2">
        <f t="shared" si="95"/>
        <v>8.6088349024240084E-7</v>
      </c>
      <c r="GB36" s="2">
        <f t="shared" si="95"/>
        <v>8.229485635298158E-7</v>
      </c>
      <c r="GC36" s="2">
        <f t="shared" si="95"/>
        <v>8.9523835100642349E-7</v>
      </c>
      <c r="GD36" s="2">
        <f t="shared" si="95"/>
        <v>1.0014965888863712E-6</v>
      </c>
      <c r="GE36" s="2">
        <f t="shared" si="95"/>
        <v>1.1102533920816583E-6</v>
      </c>
      <c r="GF36" s="2">
        <f t="shared" si="95"/>
        <v>1.0412165718260896E-6</v>
      </c>
      <c r="GG36" s="2">
        <f t="shared" si="95"/>
        <v>9.4488774203013092E-7</v>
      </c>
      <c r="GH36" s="2">
        <f t="shared" si="95"/>
        <v>7.2110260183162497E-7</v>
      </c>
      <c r="GI36" s="2">
        <f t="shared" si="95"/>
        <v>5.8410450791016166E-7</v>
      </c>
      <c r="GJ36" s="2">
        <f t="shared" si="95"/>
        <v>4.2551322701560903E-7</v>
      </c>
      <c r="GK36" s="2">
        <f t="shared" si="95"/>
        <v>3.4455598994908058E-7</v>
      </c>
      <c r="GM36" s="86">
        <f t="shared" si="118"/>
        <v>6.6222112817305266E-6</v>
      </c>
      <c r="GN36" s="86">
        <f t="shared" si="96"/>
        <v>6.9144377663225752E-9</v>
      </c>
      <c r="GO36" s="86">
        <f t="shared" si="96"/>
        <v>9.5001451386015717E-9</v>
      </c>
      <c r="GP36" s="86">
        <f t="shared" si="96"/>
        <v>3.8253506409052871E-8</v>
      </c>
      <c r="GQ36" s="86">
        <f t="shared" si="96"/>
        <v>7.5298138872192686E-8</v>
      </c>
      <c r="GR36" s="86">
        <f t="shared" si="96"/>
        <v>3.5858239289047341E-9</v>
      </c>
      <c r="GS36" s="86">
        <f t="shared" si="96"/>
        <v>3.4750515048971597E-10</v>
      </c>
      <c r="GT36" s="86">
        <f t="shared" si="96"/>
        <v>3.8615861999524748E-10</v>
      </c>
      <c r="GU36" s="86">
        <f t="shared" si="96"/>
        <v>6.8269968082406623E-11</v>
      </c>
      <c r="GV36" s="86">
        <f t="shared" si="96"/>
        <v>3.3922832154072733E-11</v>
      </c>
      <c r="GW36" s="86">
        <f t="shared" si="96"/>
        <v>3.3504470412563306E-10</v>
      </c>
      <c r="GX36" s="86">
        <f t="shared" si="96"/>
        <v>8.9715263810409947E-10</v>
      </c>
      <c r="GY36" s="86">
        <f t="shared" si="96"/>
        <v>6.3439093904803699E-10</v>
      </c>
      <c r="GZ36" s="86">
        <f t="shared" si="96"/>
        <v>1.2542651208809182E-9</v>
      </c>
      <c r="HA36" s="86">
        <f t="shared" si="96"/>
        <v>1.6810577134371947E-11</v>
      </c>
      <c r="HC36" s="86">
        <f t="shared" si="150"/>
        <v>3.8045393131109298E-18</v>
      </c>
      <c r="HD36" s="86">
        <f t="shared" si="97"/>
        <v>1.1043671469541897E-24</v>
      </c>
      <c r="HE36" s="86">
        <f t="shared" si="97"/>
        <v>2.8243284977131591E-24</v>
      </c>
      <c r="HF36" s="86">
        <f t="shared" si="97"/>
        <v>2.8648024888239274E-24</v>
      </c>
      <c r="HG36" s="86">
        <f t="shared" si="97"/>
        <v>1.3880168014586106E-22</v>
      </c>
      <c r="HH36" s="86">
        <f t="shared" si="97"/>
        <v>1.3177104586154155E-25</v>
      </c>
      <c r="HI36" s="86">
        <f t="shared" si="97"/>
        <v>3.29460717887108E-27</v>
      </c>
      <c r="HJ36" s="86">
        <f t="shared" si="97"/>
        <v>1.5203863216942874E-27</v>
      </c>
      <c r="HK36" s="86">
        <f t="shared" si="97"/>
        <v>2.1661732242918299E-30</v>
      </c>
      <c r="HL36" s="86">
        <f t="shared" si="97"/>
        <v>5.0327337097765213E-27</v>
      </c>
      <c r="HM36" s="86">
        <f t="shared" si="97"/>
        <v>5.9343918777379318E-27</v>
      </c>
      <c r="HN36" s="86">
        <f t="shared" si="97"/>
        <v>9.0901835638721645E-28</v>
      </c>
      <c r="HO36" s="86">
        <f t="shared" si="97"/>
        <v>4.2060212538324055E-26</v>
      </c>
      <c r="HP36" s="86">
        <f t="shared" si="97"/>
        <v>5.9203938529993583E-24</v>
      </c>
      <c r="HQ36" s="86">
        <f t="shared" si="97"/>
        <v>2.0343888685519295E-32</v>
      </c>
      <c r="HS36" s="86">
        <f t="shared" si="119"/>
        <v>2.2179899372836446E-53</v>
      </c>
      <c r="HT36" s="86">
        <f t="shared" si="98"/>
        <v>1.1464996558938127E-73</v>
      </c>
      <c r="HU36" s="86">
        <f t="shared" si="98"/>
        <v>2.6715104915908477E-70</v>
      </c>
      <c r="HV36" s="86">
        <f t="shared" si="98"/>
        <v>3.9599531736321656E-71</v>
      </c>
      <c r="HW36" s="86">
        <f t="shared" si="98"/>
        <v>1.6749044116028442E-66</v>
      </c>
      <c r="HX36" s="86">
        <f t="shared" si="98"/>
        <v>1.4942978944477479E-76</v>
      </c>
      <c r="HY36" s="86">
        <f t="shared" si="98"/>
        <v>7.1792310724339468E-82</v>
      </c>
      <c r="HZ36" s="86">
        <f t="shared" si="98"/>
        <v>3.0603489754284037E-83</v>
      </c>
      <c r="IA36" s="86">
        <f t="shared" si="98"/>
        <v>1.6424881863016922E-91</v>
      </c>
      <c r="IB36" s="86">
        <f t="shared" si="98"/>
        <v>5.5275011791019061E-81</v>
      </c>
      <c r="IC36" s="86">
        <f t="shared" si="98"/>
        <v>1.131061386494343E-81</v>
      </c>
      <c r="ID36" s="86">
        <f t="shared" si="98"/>
        <v>5.8651832769897595E-85</v>
      </c>
      <c r="IE36" s="86">
        <f t="shared" si="98"/>
        <v>1.4975773788720759E-79</v>
      </c>
      <c r="IF36" s="86">
        <f t="shared" si="98"/>
        <v>7.5953337348645476E-48</v>
      </c>
      <c r="IG36" s="86">
        <f t="shared" si="98"/>
        <v>3.576134469473341E-42</v>
      </c>
      <c r="II36" s="86">
        <f t="shared" si="120"/>
        <v>6.9686603101467663E-124</v>
      </c>
      <c r="IJ36" s="86">
        <f t="shared" si="121"/>
        <v>1.5436854518927813E-169</v>
      </c>
      <c r="IK36" s="86">
        <f t="shared" si="122"/>
        <v>1.4625688000615936E-161</v>
      </c>
      <c r="IL36" s="86">
        <f t="shared" si="123"/>
        <v>1.5119030624769056E-168</v>
      </c>
      <c r="IM36" s="86">
        <f t="shared" si="124"/>
        <v>2.0604705863327136E-153</v>
      </c>
      <c r="IN36" s="86">
        <f t="shared" si="125"/>
        <v>2.6720715023772193E-178</v>
      </c>
      <c r="IO36" s="86">
        <f t="shared" si="126"/>
        <v>7.9575005910989141E-191</v>
      </c>
      <c r="IP36" s="86">
        <f t="shared" si="127"/>
        <v>2.4057965338439128E-193</v>
      </c>
      <c r="IQ36" s="86">
        <f t="shared" si="128"/>
        <v>7.1873357516411372E-212</v>
      </c>
      <c r="IR36" s="86">
        <f t="shared" si="129"/>
        <v>9.4029929077973698E-187</v>
      </c>
      <c r="IS36" s="86">
        <f t="shared" si="130"/>
        <v>8.9715238532268375E-190</v>
      </c>
      <c r="IT36" s="86">
        <f t="shared" si="131"/>
        <v>1.4486810069963955E-198</v>
      </c>
      <c r="IU36" s="86">
        <f t="shared" si="132"/>
        <v>4.8606539028880524E-187</v>
      </c>
      <c r="IV36" s="86">
        <f t="shared" si="133"/>
        <v>2.6943722072791667E-130</v>
      </c>
      <c r="IW36" s="86">
        <f t="shared" si="134"/>
        <v>1.7011527812786743E-111</v>
      </c>
      <c r="IY36" s="86">
        <f t="shared" si="135"/>
        <v>6.6222112817343314E-6</v>
      </c>
      <c r="IZ36" s="86">
        <f t="shared" si="136"/>
        <v>6.914437766322576E-9</v>
      </c>
      <c r="JA36" s="86">
        <f t="shared" si="137"/>
        <v>9.5001451386015751E-9</v>
      </c>
      <c r="JB36" s="86">
        <f t="shared" si="138"/>
        <v>3.8253506409052871E-8</v>
      </c>
      <c r="JC36" s="86">
        <f t="shared" si="139"/>
        <v>7.5298138872192818E-8</v>
      </c>
      <c r="JD36" s="86">
        <f t="shared" si="140"/>
        <v>3.5858239289047341E-9</v>
      </c>
      <c r="JE36" s="86">
        <f t="shared" si="141"/>
        <v>3.4750515048971597E-10</v>
      </c>
      <c r="JF36" s="86">
        <f t="shared" si="142"/>
        <v>3.8615861999524748E-10</v>
      </c>
      <c r="JG36" s="86">
        <f t="shared" si="143"/>
        <v>6.8269968082406623E-11</v>
      </c>
      <c r="JH36" s="86">
        <f t="shared" si="144"/>
        <v>3.3922832154072739E-11</v>
      </c>
      <c r="JI36" s="86">
        <f t="shared" si="145"/>
        <v>3.3504470412563306E-10</v>
      </c>
      <c r="JJ36" s="86">
        <f t="shared" si="146"/>
        <v>8.9715263810409947E-10</v>
      </c>
      <c r="JK36" s="86">
        <f t="shared" si="147"/>
        <v>6.3439093904803699E-10</v>
      </c>
      <c r="JL36" s="86">
        <f t="shared" si="148"/>
        <v>1.2542651208809242E-9</v>
      </c>
      <c r="JM36" s="86">
        <f t="shared" si="149"/>
        <v>1.6810577134371947E-11</v>
      </c>
    </row>
    <row r="37" spans="2:273" x14ac:dyDescent="0.25">
      <c r="B37" s="2">
        <v>10</v>
      </c>
      <c r="C37" s="37">
        <v>82.394000000000005</v>
      </c>
      <c r="D37" s="37">
        <v>85.582999999999998</v>
      </c>
      <c r="E37" s="37">
        <v>91.816999999999993</v>
      </c>
      <c r="F37" s="37">
        <v>94.596999999999994</v>
      </c>
      <c r="G37" s="37">
        <v>100.407</v>
      </c>
      <c r="H37" s="37">
        <v>101.194</v>
      </c>
      <c r="I37" s="37">
        <v>105.839</v>
      </c>
      <c r="J37" s="37">
        <v>105.081</v>
      </c>
      <c r="K37" s="37">
        <v>105.508</v>
      </c>
      <c r="L37" s="37">
        <v>106.29</v>
      </c>
      <c r="M37" s="37">
        <v>107.01600000000001</v>
      </c>
      <c r="N37" s="37">
        <v>106.68899999999999</v>
      </c>
      <c r="O37" s="37">
        <v>107</v>
      </c>
      <c r="P37" s="37">
        <v>107.667</v>
      </c>
      <c r="Q37" s="37">
        <v>104.21899999999999</v>
      </c>
      <c r="S37" s="4">
        <f t="shared" si="13"/>
        <v>83.516622142823564</v>
      </c>
      <c r="T37" s="4">
        <f t="shared" si="14"/>
        <v>86.547978569440559</v>
      </c>
      <c r="U37" s="4">
        <f t="shared" si="15"/>
        <v>91.442215098519398</v>
      </c>
      <c r="V37" s="4">
        <f t="shared" si="16"/>
        <v>95.394311011163225</v>
      </c>
      <c r="W37" s="4">
        <f t="shared" si="17"/>
        <v>100.24910445893715</v>
      </c>
      <c r="X37" s="4">
        <f t="shared" si="18"/>
        <v>101.00054320000929</v>
      </c>
      <c r="Y37" s="4">
        <f t="shared" si="19"/>
        <v>106.42567726829931</v>
      </c>
      <c r="Z37" s="4">
        <f t="shared" si="20"/>
        <v>104.49730073197819</v>
      </c>
      <c r="AA37" s="4">
        <f t="shared" si="21"/>
        <v>105.98112233663353</v>
      </c>
      <c r="AB37" s="4">
        <f t="shared" si="22"/>
        <v>106.49292938164389</v>
      </c>
      <c r="AC37" s="4">
        <f t="shared" si="23"/>
        <v>107.26441603305202</v>
      </c>
      <c r="AD37" s="4">
        <f t="shared" si="24"/>
        <v>107.0681704571239</v>
      </c>
      <c r="AE37" s="4">
        <f t="shared" si="25"/>
        <v>107.70528411643396</v>
      </c>
      <c r="AF37" s="4">
        <f t="shared" si="26"/>
        <v>107.43616317964204</v>
      </c>
      <c r="AG37" s="4">
        <f t="shared" si="27"/>
        <v>104.8590943488346</v>
      </c>
      <c r="AI37" s="4">
        <f t="shared" si="28"/>
        <v>-1.122622142823559</v>
      </c>
      <c r="AJ37" s="4">
        <f t="shared" si="29"/>
        <v>-0.96497856944056082</v>
      </c>
      <c r="AK37" s="4">
        <f t="shared" si="30"/>
        <v>0.37478490148059507</v>
      </c>
      <c r="AL37" s="4">
        <f t="shared" si="31"/>
        <v>-0.79731101116323089</v>
      </c>
      <c r="AM37" s="4">
        <f t="shared" si="32"/>
        <v>0.15789554106284243</v>
      </c>
      <c r="AN37" s="4">
        <f t="shared" si="33"/>
        <v>0.19345679999071308</v>
      </c>
      <c r="AO37" s="4">
        <f t="shared" si="34"/>
        <v>-0.58667726829931155</v>
      </c>
      <c r="AP37" s="4">
        <f t="shared" si="35"/>
        <v>0.58369926802181737</v>
      </c>
      <c r="AQ37" s="4">
        <f t="shared" si="36"/>
        <v>-0.47312233663353709</v>
      </c>
      <c r="AR37" s="4">
        <f t="shared" si="37"/>
        <v>-0.20292938164388374</v>
      </c>
      <c r="AS37" s="4">
        <f t="shared" si="38"/>
        <v>-0.24841603305200977</v>
      </c>
      <c r="AT37" s="4">
        <f t="shared" si="39"/>
        <v>-0.37917045712390518</v>
      </c>
      <c r="AU37" s="4">
        <f t="shared" si="40"/>
        <v>-0.70528411643395827</v>
      </c>
      <c r="AV37" s="4">
        <f t="shared" si="41"/>
        <v>0.23083682035796471</v>
      </c>
      <c r="AW37" s="4">
        <f t="shared" si="41"/>
        <v>-0.6400943488346087</v>
      </c>
      <c r="AY37" s="2">
        <f t="shared" si="101"/>
        <v>83.509269397639727</v>
      </c>
      <c r="AZ37" s="2">
        <f t="shared" si="42"/>
        <v>86.547962485119186</v>
      </c>
      <c r="BA37" s="2">
        <f t="shared" si="42"/>
        <v>91.442194088422838</v>
      </c>
      <c r="BB37" s="2">
        <f t="shared" si="42"/>
        <v>95.394238191405435</v>
      </c>
      <c r="BC37" s="2">
        <f t="shared" si="42"/>
        <v>100.24896409231739</v>
      </c>
      <c r="BD37" s="2">
        <f t="shared" si="42"/>
        <v>101.00053524199573</v>
      </c>
      <c r="BE37" s="2">
        <f t="shared" si="42"/>
        <v>106.4256763854178</v>
      </c>
      <c r="BF37" s="2">
        <f t="shared" si="42"/>
        <v>104.49729975161208</v>
      </c>
      <c r="BG37" s="2">
        <f t="shared" si="42"/>
        <v>105.98112214568037</v>
      </c>
      <c r="BH37" s="2">
        <f t="shared" si="42"/>
        <v>106.49292928331265</v>
      </c>
      <c r="BI37" s="2">
        <f t="shared" si="42"/>
        <v>107.26441520402643</v>
      </c>
      <c r="BJ37" s="2">
        <f t="shared" si="42"/>
        <v>107.06816840375436</v>
      </c>
      <c r="BK37" s="2">
        <f t="shared" si="42"/>
        <v>107.70528260585414</v>
      </c>
      <c r="BL37" s="2">
        <f t="shared" si="42"/>
        <v>107.43616048462466</v>
      </c>
      <c r="BM37" s="2">
        <f t="shared" si="42"/>
        <v>104.85909431451958</v>
      </c>
      <c r="BO37" s="2">
        <f t="shared" si="43"/>
        <v>82.394000000000005</v>
      </c>
      <c r="BP37" s="2">
        <f t="shared" si="44"/>
        <v>85.582999999999998</v>
      </c>
      <c r="BQ37" s="2">
        <f t="shared" si="45"/>
        <v>91.816999999999993</v>
      </c>
      <c r="BR37" s="2">
        <f t="shared" si="46"/>
        <v>94.596999999999994</v>
      </c>
      <c r="BS37" s="2">
        <f t="shared" si="47"/>
        <v>100.407</v>
      </c>
      <c r="BT37" s="2">
        <f t="shared" si="48"/>
        <v>101.194</v>
      </c>
      <c r="BU37" s="2">
        <f t="shared" si="49"/>
        <v>105.839</v>
      </c>
      <c r="BV37" s="2">
        <f t="shared" si="50"/>
        <v>105.081</v>
      </c>
      <c r="BW37" s="2">
        <f t="shared" si="51"/>
        <v>105.508</v>
      </c>
      <c r="BX37" s="2">
        <f t="shared" si="52"/>
        <v>106.29</v>
      </c>
      <c r="BY37" s="2">
        <f t="shared" si="53"/>
        <v>107.01600000000001</v>
      </c>
      <c r="BZ37" s="2">
        <f t="shared" si="54"/>
        <v>106.68899999999999</v>
      </c>
      <c r="CA37" s="2">
        <f t="shared" si="55"/>
        <v>107</v>
      </c>
      <c r="CB37" s="2">
        <f t="shared" si="56"/>
        <v>107.667</v>
      </c>
      <c r="CC37" s="2">
        <f t="shared" si="57"/>
        <v>104.21899999999999</v>
      </c>
      <c r="CE37" s="2" t="str">
        <f t="shared" si="102"/>
        <v/>
      </c>
      <c r="CF37" s="2" t="str">
        <f t="shared" si="103"/>
        <v/>
      </c>
      <c r="CG37" s="2" t="str">
        <f t="shared" si="104"/>
        <v/>
      </c>
      <c r="CH37" s="2" t="str">
        <f t="shared" si="105"/>
        <v/>
      </c>
      <c r="CI37" s="2" t="str">
        <f t="shared" si="106"/>
        <v/>
      </c>
      <c r="CJ37" s="2" t="str">
        <f t="shared" si="107"/>
        <v/>
      </c>
      <c r="CK37" s="2" t="str">
        <f t="shared" si="108"/>
        <v/>
      </c>
      <c r="CL37" s="2" t="str">
        <f t="shared" si="109"/>
        <v/>
      </c>
      <c r="CM37" s="2" t="str">
        <f t="shared" si="110"/>
        <v/>
      </c>
      <c r="CN37" s="2" t="str">
        <f t="shared" si="111"/>
        <v/>
      </c>
      <c r="CO37" s="2" t="str">
        <f t="shared" si="112"/>
        <v/>
      </c>
      <c r="CP37" s="2" t="str">
        <f t="shared" si="113"/>
        <v/>
      </c>
      <c r="CQ37" s="2" t="str">
        <f t="shared" si="114"/>
        <v/>
      </c>
      <c r="CR37" s="2" t="str">
        <f t="shared" si="115"/>
        <v/>
      </c>
      <c r="CS37" s="2" t="str">
        <f t="shared" si="116"/>
        <v/>
      </c>
      <c r="CU37" s="2" t="str">
        <f t="shared" si="59"/>
        <v/>
      </c>
      <c r="CV37" s="2" t="str">
        <f t="shared" si="60"/>
        <v/>
      </c>
      <c r="CW37" s="2" t="str">
        <f t="shared" si="61"/>
        <v/>
      </c>
      <c r="CX37" s="2" t="str">
        <f t="shared" si="62"/>
        <v/>
      </c>
      <c r="CY37" s="2" t="str">
        <f t="shared" si="63"/>
        <v/>
      </c>
      <c r="CZ37" s="2" t="str">
        <f t="shared" si="64"/>
        <v/>
      </c>
      <c r="DA37" s="2" t="str">
        <f t="shared" si="65"/>
        <v/>
      </c>
      <c r="DB37" s="2" t="str">
        <f t="shared" si="66"/>
        <v/>
      </c>
      <c r="DC37" s="2" t="str">
        <f t="shared" si="67"/>
        <v/>
      </c>
      <c r="DD37" s="2" t="str">
        <f t="shared" si="68"/>
        <v/>
      </c>
      <c r="DE37" s="2" t="str">
        <f t="shared" si="69"/>
        <v/>
      </c>
      <c r="DF37" s="2" t="str">
        <f t="shared" si="70"/>
        <v/>
      </c>
      <c r="DG37" s="2" t="str">
        <f t="shared" si="71"/>
        <v/>
      </c>
      <c r="DH37" s="2" t="str">
        <f t="shared" si="72"/>
        <v/>
      </c>
      <c r="DI37" s="2" t="str">
        <f t="shared" si="73"/>
        <v/>
      </c>
      <c r="DK37" s="2">
        <f t="shared" si="74"/>
        <v>83.410710084033639</v>
      </c>
      <c r="DL37" s="2">
        <f t="shared" si="75"/>
        <v>86.335030018761742</v>
      </c>
      <c r="DM37" s="2">
        <f t="shared" si="75"/>
        <v>91.506212945591017</v>
      </c>
      <c r="DN37" s="2">
        <f t="shared" si="75"/>
        <v>95.374552901484449</v>
      </c>
      <c r="DO37" s="2">
        <f t="shared" si="75"/>
        <v>100.39566106612686</v>
      </c>
      <c r="DP37" s="2">
        <f t="shared" si="75"/>
        <v>100.97192682926828</v>
      </c>
      <c r="DQ37" s="2">
        <f t="shared" si="75"/>
        <v>106.18558893120489</v>
      </c>
      <c r="DR37" s="2">
        <f t="shared" si="75"/>
        <v>104.45585843934849</v>
      </c>
      <c r="DS37" s="2">
        <f t="shared" si="75"/>
        <v>105.82101993355479</v>
      </c>
      <c r="DT37" s="2">
        <f t="shared" si="75"/>
        <v>106.4691565891473</v>
      </c>
      <c r="DU37" s="2">
        <f t="shared" si="75"/>
        <v>107.3186539448451</v>
      </c>
      <c r="DV37" s="2">
        <f t="shared" si="75"/>
        <v>107.0791345379899</v>
      </c>
      <c r="DW37" s="2">
        <f t="shared" si="75"/>
        <v>107.47474475326149</v>
      </c>
      <c r="DX37" s="2">
        <f t="shared" si="75"/>
        <v>107.46680536423301</v>
      </c>
      <c r="DY37" s="2">
        <f t="shared" si="75"/>
        <v>104.71274916943523</v>
      </c>
      <c r="EA37" s="2">
        <f t="shared" si="76"/>
        <v>84.49327175914803</v>
      </c>
      <c r="EB37" s="2">
        <f t="shared" si="77"/>
        <v>90.1042367064302</v>
      </c>
      <c r="EC37" s="2">
        <f t="shared" si="78"/>
        <v>90.398553579175726</v>
      </c>
      <c r="ED37" s="2">
        <f t="shared" si="79"/>
        <v>95.687858208081451</v>
      </c>
      <c r="EE37" s="2">
        <f t="shared" si="80"/>
        <v>98.141432848279749</v>
      </c>
      <c r="EF37" s="2">
        <f t="shared" si="81"/>
        <v>101.50969564797872</v>
      </c>
      <c r="EG37" s="2">
        <f t="shared" si="82"/>
        <v>111.23019934131253</v>
      </c>
      <c r="EH37" s="2">
        <f t="shared" si="83"/>
        <v>105.30399765443011</v>
      </c>
      <c r="EI37" s="2">
        <f t="shared" si="84"/>
        <v>109.45933999227641</v>
      </c>
      <c r="EJ37" s="2">
        <f t="shared" si="85"/>
        <v>107.03197928069623</v>
      </c>
      <c r="EK37" s="2">
        <f t="shared" si="86"/>
        <v>106.18705701031726</v>
      </c>
      <c r="EL37" s="2">
        <f t="shared" si="87"/>
        <v>106.85625420864697</v>
      </c>
      <c r="EM37" s="2">
        <f t="shared" si="88"/>
        <v>112.19260956275991</v>
      </c>
      <c r="EN37" s="2">
        <f t="shared" si="89"/>
        <v>106.86846207093568</v>
      </c>
      <c r="EO37" s="2">
        <f t="shared" si="90"/>
        <v>108.09456860861924</v>
      </c>
      <c r="EQ37" s="2">
        <f t="shared" si="91"/>
        <v>83.872673952629327</v>
      </c>
      <c r="ER37" s="2">
        <f t="shared" si="92"/>
        <v>91.244229618705205</v>
      </c>
      <c r="ES37" s="2">
        <f t="shared" si="92"/>
        <v>95.713910433213854</v>
      </c>
      <c r="ET37" s="2">
        <f t="shared" si="92"/>
        <v>97.582735442696375</v>
      </c>
      <c r="EU37" s="2">
        <f t="shared" si="92"/>
        <v>98.684725217818098</v>
      </c>
      <c r="EV37" s="2">
        <f t="shared" si="92"/>
        <v>99.576336417409919</v>
      </c>
      <c r="EW37" s="2">
        <f t="shared" si="92"/>
        <v>106.71335756999278</v>
      </c>
      <c r="EX37" s="2">
        <f t="shared" si="92"/>
        <v>104.02940580664406</v>
      </c>
      <c r="EY37" s="2">
        <f t="shared" si="92"/>
        <v>108.13080825578761</v>
      </c>
      <c r="EZ37" s="2">
        <f t="shared" si="92"/>
        <v>107.41185247437805</v>
      </c>
      <c r="FA37" s="2">
        <f t="shared" si="92"/>
        <v>107.76341903092438</v>
      </c>
      <c r="FB37" s="2">
        <f t="shared" si="92"/>
        <v>107.09434403574826</v>
      </c>
      <c r="FC37" s="2">
        <f t="shared" si="92"/>
        <v>109.48466793346003</v>
      </c>
      <c r="FD37" s="2">
        <f t="shared" si="92"/>
        <v>107.80961910638595</v>
      </c>
      <c r="FE37" s="2">
        <f t="shared" si="92"/>
        <v>112.7315632693129</v>
      </c>
      <c r="FG37" s="2">
        <f t="shared" si="93"/>
        <v>9.1042979438687749E-2</v>
      </c>
      <c r="FH37" s="2">
        <f t="shared" si="94"/>
        <v>5.6492388629817945E-2</v>
      </c>
      <c r="FI37" s="2">
        <f t="shared" si="94"/>
        <v>5.7801769648427953E-2</v>
      </c>
      <c r="FJ37" s="2">
        <f t="shared" si="94"/>
        <v>6.2826108908654824E-2</v>
      </c>
      <c r="FK37" s="2">
        <f t="shared" si="94"/>
        <v>6.5076590508174464E-2</v>
      </c>
      <c r="FL37" s="2">
        <f t="shared" si="94"/>
        <v>5.3201592002417031E-2</v>
      </c>
      <c r="FM37" s="2">
        <f t="shared" si="94"/>
        <v>4.7593742324578379E-2</v>
      </c>
      <c r="FN37" s="2">
        <f t="shared" si="94"/>
        <v>4.8863100750751655E-2</v>
      </c>
      <c r="FO37" s="2">
        <f t="shared" si="94"/>
        <v>4.4004877760679677E-2</v>
      </c>
      <c r="FP37" s="2">
        <f t="shared" si="94"/>
        <v>4.2237565812522734E-2</v>
      </c>
      <c r="FQ37" s="2">
        <f t="shared" si="94"/>
        <v>4.7932591854477388E-2</v>
      </c>
      <c r="FR37" s="2">
        <f t="shared" si="94"/>
        <v>4.9202738165012493E-2</v>
      </c>
      <c r="FS37" s="2">
        <f t="shared" si="94"/>
        <v>4.8865238031172903E-2</v>
      </c>
      <c r="FT37" s="2">
        <f t="shared" si="94"/>
        <v>5.1216950308406423E-2</v>
      </c>
      <c r="FU37" s="2">
        <f t="shared" si="94"/>
        <v>4.3273567932355483E-2</v>
      </c>
      <c r="FW37" s="2">
        <f t="shared" si="117"/>
        <v>5.2646408899863588E-7</v>
      </c>
      <c r="FX37" s="2">
        <f t="shared" si="95"/>
        <v>8.5731372030686981E-7</v>
      </c>
      <c r="FY37" s="2">
        <f t="shared" si="95"/>
        <v>1.093882960994425E-6</v>
      </c>
      <c r="FZ37" s="2">
        <f t="shared" si="95"/>
        <v>8.1092698336365526E-7</v>
      </c>
      <c r="GA37" s="2">
        <f t="shared" si="95"/>
        <v>9.439398980701055E-7</v>
      </c>
      <c r="GB37" s="2">
        <f t="shared" si="95"/>
        <v>9.0234508481467352E-7</v>
      </c>
      <c r="GC37" s="2">
        <f t="shared" si="95"/>
        <v>9.8160924744716821E-7</v>
      </c>
      <c r="GD37" s="2">
        <f t="shared" si="95"/>
        <v>1.0981190671225787E-6</v>
      </c>
      <c r="GE37" s="2">
        <f t="shared" si="95"/>
        <v>1.2173685062128256E-6</v>
      </c>
      <c r="GF37" s="2">
        <f t="shared" si="95"/>
        <v>1.1416711537840299E-6</v>
      </c>
      <c r="GG37" s="2">
        <f t="shared" si="95"/>
        <v>1.0360487124917007E-6</v>
      </c>
      <c r="GH37" s="2">
        <f t="shared" si="95"/>
        <v>7.9067322508282624E-7</v>
      </c>
      <c r="GI37" s="2">
        <f t="shared" si="95"/>
        <v>6.4045782110049341E-7</v>
      </c>
      <c r="GJ37" s="2">
        <f t="shared" si="95"/>
        <v>4.6656595643932536E-7</v>
      </c>
      <c r="GK37" s="2">
        <f t="shared" si="95"/>
        <v>3.7779811777087908E-7</v>
      </c>
      <c r="GM37" s="86">
        <f t="shared" si="118"/>
        <v>9.4980079947579178E-6</v>
      </c>
      <c r="GN37" s="86">
        <f t="shared" si="96"/>
        <v>1.280263213037218E-8</v>
      </c>
      <c r="GO37" s="86">
        <f t="shared" si="96"/>
        <v>1.741053902646674E-8</v>
      </c>
      <c r="GP37" s="86">
        <f t="shared" si="96"/>
        <v>6.6678210846891259E-8</v>
      </c>
      <c r="GQ37" s="86">
        <f t="shared" si="96"/>
        <v>1.2785103142623381E-7</v>
      </c>
      <c r="GR37" s="86">
        <f t="shared" si="96"/>
        <v>6.7600761456341185E-9</v>
      </c>
      <c r="GS37" s="86">
        <f t="shared" si="96"/>
        <v>7.1225306809287908E-10</v>
      </c>
      <c r="GT37" s="86">
        <f t="shared" si="96"/>
        <v>7.9265676403771277E-10</v>
      </c>
      <c r="GU37" s="86">
        <f t="shared" si="96"/>
        <v>1.479231942607952E-10</v>
      </c>
      <c r="GV37" s="86">
        <f t="shared" si="96"/>
        <v>7.5090984319407E-11</v>
      </c>
      <c r="GW37" s="86">
        <f t="shared" si="96"/>
        <v>6.8906666221032699E-10</v>
      </c>
      <c r="GX37" s="86">
        <f t="shared" si="96"/>
        <v>1.7733458764085614E-9</v>
      </c>
      <c r="GY37" s="86">
        <f t="shared" si="96"/>
        <v>1.2723437677875466E-9</v>
      </c>
      <c r="GZ37" s="86">
        <f t="shared" si="96"/>
        <v>2.463522039077925E-9</v>
      </c>
      <c r="HA37" s="86">
        <f t="shared" si="96"/>
        <v>3.8666764416548699E-11</v>
      </c>
      <c r="HC37" s="86">
        <f t="shared" si="150"/>
        <v>9.5362852424369707E-18</v>
      </c>
      <c r="HD37" s="86">
        <f t="shared" si="97"/>
        <v>4.0995078121578142E-24</v>
      </c>
      <c r="HE37" s="86">
        <f t="shared" si="97"/>
        <v>1.0272332058648969E-23</v>
      </c>
      <c r="HF37" s="86">
        <f t="shared" si="97"/>
        <v>1.0417734346538291E-23</v>
      </c>
      <c r="HG37" s="86">
        <f t="shared" si="97"/>
        <v>4.5993359754288715E-22</v>
      </c>
      <c r="HH37" s="86">
        <f t="shared" si="97"/>
        <v>5.2199354932840246E-25</v>
      </c>
      <c r="HI37" s="86">
        <f t="shared" si="97"/>
        <v>1.4466090990287328E-26</v>
      </c>
      <c r="HJ37" s="86">
        <f t="shared" si="97"/>
        <v>6.8895869557007646E-27</v>
      </c>
      <c r="HK37" s="86">
        <f t="shared" si="97"/>
        <v>1.1604477403342233E-29</v>
      </c>
      <c r="HL37" s="86">
        <f t="shared" si="97"/>
        <v>2.1981574523401656E-26</v>
      </c>
      <c r="HM37" s="86">
        <f t="shared" si="97"/>
        <v>2.5907713461435732E-26</v>
      </c>
      <c r="HN37" s="86">
        <f t="shared" si="97"/>
        <v>4.0838352648003159E-27</v>
      </c>
      <c r="HO37" s="86">
        <f t="shared" si="97"/>
        <v>1.6897261391974771E-25</v>
      </c>
      <c r="HP37" s="86">
        <f t="shared" si="97"/>
        <v>2.0975117687451604E-23</v>
      </c>
      <c r="HQ37" s="86">
        <f t="shared" si="97"/>
        <v>1.1673063092391925E-31</v>
      </c>
      <c r="HS37" s="86">
        <f t="shared" si="119"/>
        <v>1.4515383799827179E-52</v>
      </c>
      <c r="HT37" s="86">
        <f t="shared" si="98"/>
        <v>1.683555174461659E-72</v>
      </c>
      <c r="HU37" s="86">
        <f t="shared" si="98"/>
        <v>3.6154126970545942E-69</v>
      </c>
      <c r="HV37" s="86">
        <f t="shared" si="98"/>
        <v>5.4438861763069236E-70</v>
      </c>
      <c r="HW37" s="86">
        <f t="shared" si="98"/>
        <v>1.9232392443907074E-65</v>
      </c>
      <c r="HX37" s="86">
        <f t="shared" si="98"/>
        <v>2.5090358780485301E-75</v>
      </c>
      <c r="HY37" s="86">
        <f t="shared" si="98"/>
        <v>1.4995519381457558E-80</v>
      </c>
      <c r="HZ37" s="86">
        <f t="shared" si="98"/>
        <v>6.8636058171473481E-82</v>
      </c>
      <c r="IA37" s="86">
        <f t="shared" si="98"/>
        <v>5.142051615232771E-90</v>
      </c>
      <c r="IB37" s="86">
        <f t="shared" si="98"/>
        <v>1.1352383944497077E-79</v>
      </c>
      <c r="IC37" s="86">
        <f t="shared" si="98"/>
        <v>2.3614122308983163E-80</v>
      </c>
      <c r="ID37" s="86">
        <f t="shared" si="98"/>
        <v>1.3172211248503162E-83</v>
      </c>
      <c r="IE37" s="86">
        <f t="shared" si="98"/>
        <v>2.6595838778749297E-78</v>
      </c>
      <c r="IF37" s="86">
        <f t="shared" si="98"/>
        <v>4.0126015495115847E-47</v>
      </c>
      <c r="IG37" s="86">
        <f t="shared" si="98"/>
        <v>1.5070062206601375E-41</v>
      </c>
      <c r="II37" s="86">
        <f t="shared" si="120"/>
        <v>2.4079959872269832E-122</v>
      </c>
      <c r="IJ37" s="86">
        <f t="shared" si="121"/>
        <v>2.3739037380779847E-167</v>
      </c>
      <c r="IK37" s="86">
        <f t="shared" si="122"/>
        <v>1.9258289007366814E-159</v>
      </c>
      <c r="IL37" s="86">
        <f t="shared" si="123"/>
        <v>2.2129298728549184E-166</v>
      </c>
      <c r="IM37" s="86">
        <f t="shared" si="124"/>
        <v>2.0145785983192388E-151</v>
      </c>
      <c r="IN37" s="86">
        <f t="shared" si="125"/>
        <v>5.4499421347976547E-176</v>
      </c>
      <c r="IO37" s="86">
        <f t="shared" si="126"/>
        <v>2.4500849113030377E-188</v>
      </c>
      <c r="IP37" s="86">
        <f t="shared" si="127"/>
        <v>8.3800628549789413E-191</v>
      </c>
      <c r="IQ37" s="86">
        <f t="shared" si="128"/>
        <v>4.6278768128044654E-209</v>
      </c>
      <c r="IR37" s="86">
        <f t="shared" si="129"/>
        <v>2.72052311567465E-184</v>
      </c>
      <c r="IS37" s="86">
        <f t="shared" si="130"/>
        <v>2.7353481718321353E-187</v>
      </c>
      <c r="IT37" s="86">
        <f t="shared" si="131"/>
        <v>5.1500523679961397E-196</v>
      </c>
      <c r="IU37" s="86">
        <f t="shared" si="132"/>
        <v>1.1296146289807805E-184</v>
      </c>
      <c r="IV37" s="86">
        <f t="shared" si="133"/>
        <v>1.0875967648833184E-128</v>
      </c>
      <c r="IW37" s="86">
        <f t="shared" si="134"/>
        <v>3.8235558842486386E-110</v>
      </c>
      <c r="IY37" s="86">
        <f t="shared" si="135"/>
        <v>9.4980079947674537E-6</v>
      </c>
      <c r="IZ37" s="86">
        <f t="shared" si="136"/>
        <v>1.2802632130372184E-8</v>
      </c>
      <c r="JA37" s="86">
        <f t="shared" si="137"/>
        <v>1.741053902646675E-8</v>
      </c>
      <c r="JB37" s="86">
        <f t="shared" si="138"/>
        <v>6.6678210846891272E-8</v>
      </c>
      <c r="JC37" s="86">
        <f t="shared" si="139"/>
        <v>1.2785103142623426E-7</v>
      </c>
      <c r="JD37" s="86">
        <f t="shared" si="140"/>
        <v>6.7600761456341193E-9</v>
      </c>
      <c r="JE37" s="86">
        <f t="shared" si="141"/>
        <v>7.1225306809287908E-10</v>
      </c>
      <c r="JF37" s="86">
        <f t="shared" si="142"/>
        <v>7.9265676403771277E-10</v>
      </c>
      <c r="JG37" s="86">
        <f t="shared" si="143"/>
        <v>1.479231942607952E-10</v>
      </c>
      <c r="JH37" s="86">
        <f t="shared" si="144"/>
        <v>7.5090984319407026E-11</v>
      </c>
      <c r="JI37" s="86">
        <f t="shared" si="145"/>
        <v>6.8906666221032699E-10</v>
      </c>
      <c r="JJ37" s="86">
        <f t="shared" si="146"/>
        <v>1.7733458764085614E-9</v>
      </c>
      <c r="JK37" s="86">
        <f t="shared" si="147"/>
        <v>1.2723437677875469E-9</v>
      </c>
      <c r="JL37" s="86">
        <f t="shared" si="148"/>
        <v>2.4635220390779461E-9</v>
      </c>
      <c r="JM37" s="86">
        <f t="shared" si="149"/>
        <v>3.8666764416548699E-11</v>
      </c>
    </row>
    <row r="38" spans="2:273" x14ac:dyDescent="0.25">
      <c r="B38" s="2">
        <v>11</v>
      </c>
      <c r="C38" s="37">
        <v>84.605999999999995</v>
      </c>
      <c r="D38" s="37">
        <v>85.617000000000004</v>
      </c>
      <c r="E38" s="37">
        <v>90.6</v>
      </c>
      <c r="F38" s="37">
        <v>95.483999999999995</v>
      </c>
      <c r="G38" s="37">
        <v>100.61</v>
      </c>
      <c r="H38" s="37">
        <v>101.5</v>
      </c>
      <c r="I38" s="37">
        <v>105.839</v>
      </c>
      <c r="J38" s="37">
        <v>104.452</v>
      </c>
      <c r="K38" s="37">
        <v>105.934</v>
      </c>
      <c r="L38" s="37">
        <v>107.145</v>
      </c>
      <c r="M38" s="37">
        <v>107.226</v>
      </c>
      <c r="N38" s="37">
        <v>107.98399999999999</v>
      </c>
      <c r="O38" s="37">
        <v>108</v>
      </c>
      <c r="P38" s="37">
        <v>108.111</v>
      </c>
      <c r="Q38" s="37">
        <v>105.39100000000001</v>
      </c>
      <c r="S38" s="4">
        <f t="shared" si="13"/>
        <v>83.72133594410225</v>
      </c>
      <c r="T38" s="4">
        <f t="shared" si="14"/>
        <v>86.806038325149572</v>
      </c>
      <c r="U38" s="4">
        <f t="shared" si="15"/>
        <v>91.645852208992295</v>
      </c>
      <c r="V38" s="4">
        <f t="shared" si="16"/>
        <v>95.633388118085321</v>
      </c>
      <c r="W38" s="4">
        <f t="shared" si="17"/>
        <v>100.41829730241039</v>
      </c>
      <c r="X38" s="4">
        <f t="shared" si="18"/>
        <v>101.17827346702725</v>
      </c>
      <c r="Y38" s="4">
        <f t="shared" si="19"/>
        <v>106.63902924532034</v>
      </c>
      <c r="Z38" s="4">
        <f t="shared" si="20"/>
        <v>104.6732061374977</v>
      </c>
      <c r="AA38" s="4">
        <f t="shared" si="21"/>
        <v>106.1350401332941</v>
      </c>
      <c r="AB38" s="4">
        <f t="shared" si="22"/>
        <v>106.63199725861355</v>
      </c>
      <c r="AC38" s="4">
        <f t="shared" si="23"/>
        <v>107.40152251659552</v>
      </c>
      <c r="AD38" s="4">
        <f t="shared" si="24"/>
        <v>107.1908386732724</v>
      </c>
      <c r="AE38" s="4">
        <f t="shared" si="25"/>
        <v>107.92819665206437</v>
      </c>
      <c r="AF38" s="4">
        <f t="shared" si="26"/>
        <v>107.57120406927081</v>
      </c>
      <c r="AG38" s="4">
        <f t="shared" si="27"/>
        <v>105.00350630553284</v>
      </c>
      <c r="AI38" s="4">
        <f t="shared" si="28"/>
        <v>0.88466405589774411</v>
      </c>
      <c r="AJ38" s="4">
        <f t="shared" si="29"/>
        <v>-1.1890383251495678</v>
      </c>
      <c r="AK38" s="4">
        <f t="shared" si="30"/>
        <v>-1.0458522089923008</v>
      </c>
      <c r="AL38" s="4">
        <f t="shared" si="31"/>
        <v>-0.14938811808532648</v>
      </c>
      <c r="AM38" s="4">
        <f t="shared" si="32"/>
        <v>0.19170269758960501</v>
      </c>
      <c r="AN38" s="4">
        <f t="shared" si="33"/>
        <v>0.32172653297274678</v>
      </c>
      <c r="AO38" s="4">
        <f t="shared" si="34"/>
        <v>-0.80002924532034569</v>
      </c>
      <c r="AP38" s="4">
        <f t="shared" si="35"/>
        <v>-0.22120613749770257</v>
      </c>
      <c r="AQ38" s="4">
        <f t="shared" si="36"/>
        <v>-0.20104013329410009</v>
      </c>
      <c r="AR38" s="4">
        <f t="shared" si="37"/>
        <v>0.51300274138644397</v>
      </c>
      <c r="AS38" s="4">
        <f t="shared" si="38"/>
        <v>-0.17552251659552098</v>
      </c>
      <c r="AT38" s="4">
        <f t="shared" si="39"/>
        <v>0.7931613267275992</v>
      </c>
      <c r="AU38" s="4">
        <f t="shared" si="40"/>
        <v>7.1803347935627926E-2</v>
      </c>
      <c r="AV38" s="4">
        <f t="shared" si="41"/>
        <v>0.5397959307291984</v>
      </c>
      <c r="AW38" s="4">
        <f t="shared" si="41"/>
        <v>0.38749369446716742</v>
      </c>
      <c r="AY38" s="2">
        <f t="shared" si="101"/>
        <v>83.711017860229589</v>
      </c>
      <c r="AZ38" s="2">
        <f t="shared" si="42"/>
        <v>86.806009368564744</v>
      </c>
      <c r="BA38" s="2">
        <f t="shared" si="42"/>
        <v>91.64581476479141</v>
      </c>
      <c r="BB38" s="2">
        <f t="shared" si="42"/>
        <v>95.633264551388123</v>
      </c>
      <c r="BC38" s="2">
        <f t="shared" si="42"/>
        <v>100.41806513119856</v>
      </c>
      <c r="BD38" s="2">
        <f t="shared" si="42"/>
        <v>101.17825888197659</v>
      </c>
      <c r="BE38" s="2">
        <f t="shared" si="42"/>
        <v>106.63902748914713</v>
      </c>
      <c r="BF38" s="2">
        <f t="shared" si="42"/>
        <v>104.67320418498024</v>
      </c>
      <c r="BG38" s="2">
        <f t="shared" si="42"/>
        <v>106.13503973216649</v>
      </c>
      <c r="BH38" s="2">
        <f t="shared" si="42"/>
        <v>106.63199704764897</v>
      </c>
      <c r="BI38" s="2">
        <f t="shared" si="42"/>
        <v>107.4015208621536</v>
      </c>
      <c r="BJ38" s="2">
        <f t="shared" si="42"/>
        <v>107.19083473098264</v>
      </c>
      <c r="BK38" s="2">
        <f t="shared" si="42"/>
        <v>107.92819371050203</v>
      </c>
      <c r="BL38" s="2">
        <f t="shared" si="42"/>
        <v>107.57119892836374</v>
      </c>
      <c r="BM38" s="2">
        <f t="shared" si="42"/>
        <v>105.00350622912931</v>
      </c>
      <c r="BO38" s="2">
        <f t="shared" si="43"/>
        <v>84.605999999999995</v>
      </c>
      <c r="BP38" s="2">
        <f t="shared" si="44"/>
        <v>85.617000000000004</v>
      </c>
      <c r="BQ38" s="2">
        <f t="shared" si="45"/>
        <v>90.6</v>
      </c>
      <c r="BR38" s="2">
        <f t="shared" si="46"/>
        <v>95.483999999999995</v>
      </c>
      <c r="BS38" s="2">
        <f t="shared" si="47"/>
        <v>100.61</v>
      </c>
      <c r="BT38" s="2">
        <f t="shared" si="48"/>
        <v>101.5</v>
      </c>
      <c r="BU38" s="2">
        <f t="shared" si="49"/>
        <v>105.839</v>
      </c>
      <c r="BV38" s="2">
        <f t="shared" si="50"/>
        <v>104.452</v>
      </c>
      <c r="BW38" s="2">
        <f t="shared" si="51"/>
        <v>105.934</v>
      </c>
      <c r="BX38" s="2">
        <f t="shared" si="52"/>
        <v>107.145</v>
      </c>
      <c r="BY38" s="2">
        <f t="shared" si="53"/>
        <v>107.226</v>
      </c>
      <c r="BZ38" s="2">
        <f t="shared" si="54"/>
        <v>107.98399999999999</v>
      </c>
      <c r="CA38" s="2">
        <f t="shared" si="55"/>
        <v>108</v>
      </c>
      <c r="CB38" s="2">
        <f t="shared" si="56"/>
        <v>108.111</v>
      </c>
      <c r="CC38" s="2">
        <f t="shared" si="57"/>
        <v>105.39100000000001</v>
      </c>
      <c r="CE38" s="2" t="str">
        <f t="shared" si="102"/>
        <v/>
      </c>
      <c r="CF38" s="2" t="str">
        <f t="shared" si="103"/>
        <v/>
      </c>
      <c r="CG38" s="2" t="str">
        <f t="shared" si="104"/>
        <v/>
      </c>
      <c r="CH38" s="2" t="str">
        <f t="shared" si="105"/>
        <v/>
      </c>
      <c r="CI38" s="2" t="str">
        <f t="shared" si="106"/>
        <v/>
      </c>
      <c r="CJ38" s="2" t="str">
        <f t="shared" si="107"/>
        <v/>
      </c>
      <c r="CK38" s="2" t="str">
        <f t="shared" si="108"/>
        <v/>
      </c>
      <c r="CL38" s="2" t="str">
        <f t="shared" si="109"/>
        <v/>
      </c>
      <c r="CM38" s="2" t="str">
        <f t="shared" si="110"/>
        <v/>
      </c>
      <c r="CN38" s="2" t="str">
        <f t="shared" si="111"/>
        <v/>
      </c>
      <c r="CO38" s="2" t="str">
        <f t="shared" si="112"/>
        <v/>
      </c>
      <c r="CP38" s="2" t="str">
        <f t="shared" si="113"/>
        <v/>
      </c>
      <c r="CQ38" s="2" t="str">
        <f t="shared" si="114"/>
        <v/>
      </c>
      <c r="CR38" s="2" t="str">
        <f t="shared" si="115"/>
        <v/>
      </c>
      <c r="CS38" s="2" t="str">
        <f t="shared" si="116"/>
        <v/>
      </c>
      <c r="CU38" s="2" t="str">
        <f t="shared" si="59"/>
        <v/>
      </c>
      <c r="CV38" s="2" t="str">
        <f t="shared" si="60"/>
        <v/>
      </c>
      <c r="CW38" s="2" t="str">
        <f t="shared" si="61"/>
        <v/>
      </c>
      <c r="CX38" s="2" t="str">
        <f t="shared" si="62"/>
        <v/>
      </c>
      <c r="CY38" s="2" t="str">
        <f t="shared" si="63"/>
        <v/>
      </c>
      <c r="CZ38" s="2" t="str">
        <f t="shared" si="64"/>
        <v/>
      </c>
      <c r="DA38" s="2" t="str">
        <f t="shared" si="65"/>
        <v/>
      </c>
      <c r="DB38" s="2" t="str">
        <f t="shared" si="66"/>
        <v/>
      </c>
      <c r="DC38" s="2" t="str">
        <f t="shared" si="67"/>
        <v/>
      </c>
      <c r="DD38" s="2" t="str">
        <f t="shared" si="68"/>
        <v/>
      </c>
      <c r="DE38" s="2" t="str">
        <f t="shared" si="69"/>
        <v/>
      </c>
      <c r="DF38" s="2" t="str">
        <f t="shared" si="70"/>
        <v/>
      </c>
      <c r="DG38" s="2" t="str">
        <f t="shared" si="71"/>
        <v/>
      </c>
      <c r="DH38" s="2" t="str">
        <f t="shared" si="72"/>
        <v/>
      </c>
      <c r="DI38" s="2" t="str">
        <f t="shared" si="73"/>
        <v/>
      </c>
      <c r="DK38" s="2">
        <f t="shared" si="74"/>
        <v>83.635531092436992</v>
      </c>
      <c r="DL38" s="2">
        <f t="shared" si="75"/>
        <v>86.595511069418393</v>
      </c>
      <c r="DM38" s="2">
        <f t="shared" si="75"/>
        <v>91.732887898686698</v>
      </c>
      <c r="DN38" s="2">
        <f t="shared" si="75"/>
        <v>95.634009986504694</v>
      </c>
      <c r="DO38" s="2">
        <f t="shared" si="75"/>
        <v>100.59642807017543</v>
      </c>
      <c r="DP38" s="2">
        <f t="shared" si="75"/>
        <v>101.16282195121951</v>
      </c>
      <c r="DQ38" s="2">
        <f t="shared" si="75"/>
        <v>106.39479134592007</v>
      </c>
      <c r="DR38" s="2">
        <f t="shared" si="75"/>
        <v>104.642926343084</v>
      </c>
      <c r="DS38" s="2">
        <f t="shared" si="75"/>
        <v>105.97294412564177</v>
      </c>
      <c r="DT38" s="2">
        <f t="shared" si="75"/>
        <v>106.61697103594082</v>
      </c>
      <c r="DU38" s="2">
        <f t="shared" si="75"/>
        <v>107.47293406801178</v>
      </c>
      <c r="DV38" s="2">
        <f t="shared" si="75"/>
        <v>107.21453215568701</v>
      </c>
      <c r="DW38" s="2">
        <f t="shared" si="75"/>
        <v>107.69476906247469</v>
      </c>
      <c r="DX38" s="2">
        <f t="shared" si="75"/>
        <v>107.61736131593871</v>
      </c>
      <c r="DY38" s="2">
        <f t="shared" si="75"/>
        <v>104.85293476291153</v>
      </c>
      <c r="EA38" s="2">
        <f t="shared" si="76"/>
        <v>84.398355272639904</v>
      </c>
      <c r="EB38" s="2">
        <f t="shared" si="77"/>
        <v>90.012291460667356</v>
      </c>
      <c r="EC38" s="2">
        <f t="shared" si="78"/>
        <v>90.351264490238634</v>
      </c>
      <c r="ED38" s="2">
        <f t="shared" si="79"/>
        <v>95.623098969327359</v>
      </c>
      <c r="EE38" s="2">
        <f t="shared" si="80"/>
        <v>98.081072609137053</v>
      </c>
      <c r="EF38" s="2">
        <f t="shared" si="81"/>
        <v>101.42884120445851</v>
      </c>
      <c r="EG38" s="2">
        <f t="shared" si="82"/>
        <v>111.09652744798777</v>
      </c>
      <c r="EH38" s="2">
        <f t="shared" si="83"/>
        <v>105.2107431600932</v>
      </c>
      <c r="EI38" s="2">
        <f t="shared" si="84"/>
        <v>109.34671070473492</v>
      </c>
      <c r="EJ38" s="2">
        <f t="shared" si="85"/>
        <v>106.94273077837195</v>
      </c>
      <c r="EK38" s="2">
        <f t="shared" si="86"/>
        <v>106.1078413873561</v>
      </c>
      <c r="EL38" s="2">
        <f t="shared" si="87"/>
        <v>106.77319313072384</v>
      </c>
      <c r="EM38" s="2">
        <f t="shared" si="88"/>
        <v>112.07193325368195</v>
      </c>
      <c r="EN38" s="2">
        <f t="shared" si="89"/>
        <v>106.79128583043992</v>
      </c>
      <c r="EO38" s="2">
        <f t="shared" si="90"/>
        <v>108.03950781617181</v>
      </c>
      <c r="EQ38" s="2">
        <f t="shared" si="91"/>
        <v>83.783295934773378</v>
      </c>
      <c r="ER38" s="2">
        <f t="shared" si="92"/>
        <v>91.140403399706315</v>
      </c>
      <c r="ES38" s="2">
        <f t="shared" si="92"/>
        <v>95.613412174518942</v>
      </c>
      <c r="ET38" s="2">
        <f t="shared" si="92"/>
        <v>97.499772398727586</v>
      </c>
      <c r="EU38" s="2">
        <f t="shared" si="92"/>
        <v>98.619336221227954</v>
      </c>
      <c r="EV38" s="2">
        <f t="shared" si="92"/>
        <v>99.513904040013486</v>
      </c>
      <c r="EW38" s="2">
        <f t="shared" si="92"/>
        <v>106.62375921366819</v>
      </c>
      <c r="EX38" s="2">
        <f t="shared" si="92"/>
        <v>103.948090510455</v>
      </c>
      <c r="EY38" s="2">
        <f t="shared" si="92"/>
        <v>108.03035450215367</v>
      </c>
      <c r="EZ38" s="2">
        <f t="shared" si="92"/>
        <v>107.3181752106558</v>
      </c>
      <c r="FA38" s="2">
        <f t="shared" si="92"/>
        <v>107.66795527798766</v>
      </c>
      <c r="FB38" s="2">
        <f t="shared" si="92"/>
        <v>107.00839478051272</v>
      </c>
      <c r="FC38" s="2">
        <f t="shared" si="92"/>
        <v>109.39012619506816</v>
      </c>
      <c r="FD38" s="2">
        <f t="shared" si="92"/>
        <v>107.72282016337648</v>
      </c>
      <c r="FE38" s="2">
        <f t="shared" si="92"/>
        <v>112.6271862111718</v>
      </c>
      <c r="FG38" s="2">
        <f t="shared" si="93"/>
        <v>9.8957433178675766E-2</v>
      </c>
      <c r="FH38" s="2">
        <f t="shared" si="94"/>
        <v>6.1606897309298969E-2</v>
      </c>
      <c r="FI38" s="2">
        <f t="shared" si="94"/>
        <v>6.3026903627359632E-2</v>
      </c>
      <c r="FJ38" s="2">
        <f t="shared" si="94"/>
        <v>6.8472423267488453E-2</v>
      </c>
      <c r="FK38" s="2">
        <f t="shared" si="94"/>
        <v>7.0909857015263436E-2</v>
      </c>
      <c r="FL38" s="2">
        <f t="shared" si="94"/>
        <v>5.8036496272477443E-2</v>
      </c>
      <c r="FM38" s="2">
        <f t="shared" si="94"/>
        <v>5.1946972782754564E-2</v>
      </c>
      <c r="FN38" s="2">
        <f t="shared" si="94"/>
        <v>5.3325934180096894E-2</v>
      </c>
      <c r="FO38" s="2">
        <f t="shared" si="94"/>
        <v>4.8046407426344931E-2</v>
      </c>
      <c r="FP38" s="2">
        <f t="shared" si="94"/>
        <v>4.6124611985915866E-2</v>
      </c>
      <c r="FQ38" s="2">
        <f t="shared" si="94"/>
        <v>5.2315113227772617E-2</v>
      </c>
      <c r="FR38" s="2">
        <f t="shared" si="94"/>
        <v>5.3694840640473654E-2</v>
      </c>
      <c r="FS38" s="2">
        <f t="shared" si="94"/>
        <v>5.3328255720877495E-2</v>
      </c>
      <c r="FT38" s="2">
        <f t="shared" si="94"/>
        <v>5.5882137818001526E-2</v>
      </c>
      <c r="FU38" s="2">
        <f t="shared" si="94"/>
        <v>4.7251251820494528E-2</v>
      </c>
      <c r="FW38" s="2">
        <f t="shared" si="117"/>
        <v>5.7725636531920857E-7</v>
      </c>
      <c r="FX38" s="2">
        <f t="shared" si="95"/>
        <v>9.4002572381939525E-7</v>
      </c>
      <c r="FY38" s="2">
        <f t="shared" si="95"/>
        <v>1.1994186892812558E-6</v>
      </c>
      <c r="FZ38" s="2">
        <f t="shared" si="95"/>
        <v>8.8916368635711955E-7</v>
      </c>
      <c r="GA38" s="2">
        <f t="shared" si="95"/>
        <v>1.0350094224455774E-6</v>
      </c>
      <c r="GB38" s="2">
        <f t="shared" si="95"/>
        <v>9.894016247622951E-7</v>
      </c>
      <c r="GC38" s="2">
        <f t="shared" si="95"/>
        <v>1.0763130350273091E-6</v>
      </c>
      <c r="GD38" s="2">
        <f t="shared" si="95"/>
        <v>1.2040634863050394E-6</v>
      </c>
      <c r="GE38" s="2">
        <f t="shared" si="95"/>
        <v>1.3348178669600476E-6</v>
      </c>
      <c r="GF38" s="2">
        <f t="shared" si="95"/>
        <v>1.2518173894066754E-6</v>
      </c>
      <c r="GG38" s="2">
        <f t="shared" si="95"/>
        <v>1.1360047098387583E-6</v>
      </c>
      <c r="GH38" s="2">
        <f t="shared" si="95"/>
        <v>8.6695588544377271E-7</v>
      </c>
      <c r="GI38" s="2">
        <f t="shared" si="95"/>
        <v>7.0224799299401005E-7</v>
      </c>
      <c r="GJ38" s="2">
        <f t="shared" si="95"/>
        <v>5.1157937527046274E-7</v>
      </c>
      <c r="GK38" s="2">
        <f t="shared" si="95"/>
        <v>4.1424738358068463E-7</v>
      </c>
      <c r="GM38" s="86">
        <f t="shared" si="118"/>
        <v>1.3544958371629382E-5</v>
      </c>
      <c r="GN38" s="86">
        <f t="shared" si="96"/>
        <v>2.3455272086513276E-8</v>
      </c>
      <c r="GO38" s="86">
        <f t="shared" si="96"/>
        <v>3.1576797725108772E-8</v>
      </c>
      <c r="GP38" s="86">
        <f t="shared" si="96"/>
        <v>1.1512683648825882E-7</v>
      </c>
      <c r="GQ38" s="86">
        <f t="shared" si="96"/>
        <v>2.1514402626947098E-7</v>
      </c>
      <c r="GR38" s="86">
        <f t="shared" si="96"/>
        <v>1.2606841373250649E-8</v>
      </c>
      <c r="GS38" s="86">
        <f t="shared" si="96"/>
        <v>1.4418709183671383E-9</v>
      </c>
      <c r="GT38" s="86">
        <f t="shared" si="96"/>
        <v>1.6068453570102064E-9</v>
      </c>
      <c r="GU38" s="86">
        <f t="shared" si="96"/>
        <v>3.1625259750837046E-10</v>
      </c>
      <c r="GV38" s="86">
        <f t="shared" si="96"/>
        <v>1.6395656428639456E-10</v>
      </c>
      <c r="GW38" s="86">
        <f t="shared" si="96"/>
        <v>1.3995749860347055E-9</v>
      </c>
      <c r="GX38" s="86">
        <f t="shared" si="96"/>
        <v>3.4645538754585409E-9</v>
      </c>
      <c r="GY38" s="86">
        <f t="shared" si="96"/>
        <v>2.5214283178081616E-9</v>
      </c>
      <c r="GZ38" s="86">
        <f t="shared" si="96"/>
        <v>4.7825757977026996E-9</v>
      </c>
      <c r="HA38" s="86">
        <f t="shared" si="96"/>
        <v>8.7646495777097917E-11</v>
      </c>
      <c r="HC38" s="86">
        <f t="shared" si="150"/>
        <v>2.3644024069028102E-17</v>
      </c>
      <c r="HD38" s="86">
        <f t="shared" si="97"/>
        <v>1.4974698416524276E-23</v>
      </c>
      <c r="HE38" s="86">
        <f t="shared" si="97"/>
        <v>3.6772923290366791E-23</v>
      </c>
      <c r="HF38" s="86">
        <f t="shared" si="97"/>
        <v>3.7286974573075858E-23</v>
      </c>
      <c r="HG38" s="86">
        <f t="shared" si="97"/>
        <v>1.501740945645998E-21</v>
      </c>
      <c r="HH38" s="86">
        <f t="shared" si="97"/>
        <v>2.0328075073720111E-24</v>
      </c>
      <c r="HI38" s="86">
        <f t="shared" si="97"/>
        <v>6.2352970902200734E-26</v>
      </c>
      <c r="HJ38" s="86">
        <f t="shared" si="97"/>
        <v>3.0630195330210907E-26</v>
      </c>
      <c r="HK38" s="86">
        <f t="shared" si="97"/>
        <v>6.0859542993907468E-29</v>
      </c>
      <c r="HL38" s="86">
        <f t="shared" si="97"/>
        <v>9.4248082458189823E-26</v>
      </c>
      <c r="HM38" s="86">
        <f t="shared" si="97"/>
        <v>1.1102569248127973E-25</v>
      </c>
      <c r="HN38" s="86">
        <f t="shared" si="97"/>
        <v>1.8007156430540474E-26</v>
      </c>
      <c r="HO38" s="86">
        <f t="shared" si="97"/>
        <v>6.6733737310268214E-25</v>
      </c>
      <c r="HP38" s="86">
        <f t="shared" si="97"/>
        <v>7.3172671838008896E-23</v>
      </c>
      <c r="HQ38" s="86">
        <f t="shared" si="97"/>
        <v>6.5551850281340347E-31</v>
      </c>
      <c r="HS38" s="86">
        <f t="shared" si="119"/>
        <v>9.3594093766512309E-52</v>
      </c>
      <c r="HT38" s="86">
        <f t="shared" si="98"/>
        <v>2.4186845469889301E-71</v>
      </c>
      <c r="HU38" s="86">
        <f t="shared" si="98"/>
        <v>4.7883867712337295E-68</v>
      </c>
      <c r="HV38" s="86">
        <f t="shared" si="98"/>
        <v>7.3241631106755631E-69</v>
      </c>
      <c r="HW38" s="86">
        <f t="shared" si="98"/>
        <v>2.1645812134334733E-64</v>
      </c>
      <c r="HX38" s="86">
        <f t="shared" si="98"/>
        <v>4.1162673929149447E-74</v>
      </c>
      <c r="HY38" s="86">
        <f t="shared" si="98"/>
        <v>3.054380983064624E-79</v>
      </c>
      <c r="HZ38" s="86">
        <f t="shared" si="98"/>
        <v>1.4999786431362406E-80</v>
      </c>
      <c r="IA38" s="86">
        <f t="shared" si="98"/>
        <v>1.5640230325143783E-88</v>
      </c>
      <c r="IB38" s="86">
        <f t="shared" si="98"/>
        <v>2.2736506910407803E-78</v>
      </c>
      <c r="IC38" s="86">
        <f t="shared" si="98"/>
        <v>4.8074173146689544E-79</v>
      </c>
      <c r="ID38" s="86">
        <f t="shared" si="98"/>
        <v>2.884098302581658E-82</v>
      </c>
      <c r="IE38" s="86">
        <f t="shared" si="98"/>
        <v>4.6149121781518433E-77</v>
      </c>
      <c r="IF38" s="86">
        <f t="shared" si="98"/>
        <v>2.0923915601222176E-46</v>
      </c>
      <c r="IG38" s="86">
        <f t="shared" si="98"/>
        <v>6.280640817866829E-41</v>
      </c>
      <c r="II38" s="86">
        <f t="shared" si="120"/>
        <v>8.1362951784263476E-121</v>
      </c>
      <c r="IJ38" s="86">
        <f t="shared" si="121"/>
        <v>3.5321043213493491E-165</v>
      </c>
      <c r="IK38" s="86">
        <f t="shared" si="122"/>
        <v>2.4546130202098529E-157</v>
      </c>
      <c r="IL38" s="86">
        <f t="shared" si="123"/>
        <v>3.1352665420890417E-164</v>
      </c>
      <c r="IM38" s="86">
        <f t="shared" si="124"/>
        <v>1.911044157896279E-149</v>
      </c>
      <c r="IN38" s="86">
        <f t="shared" si="125"/>
        <v>1.0733479903241433E-173</v>
      </c>
      <c r="IO38" s="86">
        <f t="shared" si="126"/>
        <v>7.2629264973621693E-186</v>
      </c>
      <c r="IP38" s="86">
        <f t="shared" si="127"/>
        <v>2.8071742178314856E-188</v>
      </c>
      <c r="IQ38" s="86">
        <f t="shared" si="128"/>
        <v>2.8530095271839339E-206</v>
      </c>
      <c r="IR38" s="86">
        <f t="shared" si="129"/>
        <v>7.5781851317940847E-182</v>
      </c>
      <c r="IS38" s="86">
        <f t="shared" si="130"/>
        <v>8.0287746808022043E-185</v>
      </c>
      <c r="IT38" s="86">
        <f t="shared" si="131"/>
        <v>1.762060702506467E-193</v>
      </c>
      <c r="IU38" s="86">
        <f t="shared" si="132"/>
        <v>2.5349477661342151E-182</v>
      </c>
      <c r="IV38" s="86">
        <f t="shared" si="133"/>
        <v>4.2894112225253021E-127</v>
      </c>
      <c r="IW38" s="86">
        <f t="shared" si="134"/>
        <v>8.4300985672135614E-109</v>
      </c>
      <c r="IY38" s="86">
        <f t="shared" si="135"/>
        <v>1.3544958371653026E-5</v>
      </c>
      <c r="IZ38" s="86">
        <f t="shared" si="136"/>
        <v>2.3455272086513293E-8</v>
      </c>
      <c r="JA38" s="86">
        <f t="shared" si="137"/>
        <v>3.1576797725108812E-8</v>
      </c>
      <c r="JB38" s="86">
        <f t="shared" si="138"/>
        <v>1.1512683648825886E-7</v>
      </c>
      <c r="JC38" s="86">
        <f t="shared" si="139"/>
        <v>2.1514402626947249E-7</v>
      </c>
      <c r="JD38" s="86">
        <f t="shared" si="140"/>
        <v>1.2606841373250651E-8</v>
      </c>
      <c r="JE38" s="86">
        <f t="shared" si="141"/>
        <v>1.4418709183671383E-9</v>
      </c>
      <c r="JF38" s="86">
        <f t="shared" si="142"/>
        <v>1.6068453570102064E-9</v>
      </c>
      <c r="JG38" s="86">
        <f t="shared" si="143"/>
        <v>3.1625259750837046E-10</v>
      </c>
      <c r="JH38" s="86">
        <f t="shared" si="144"/>
        <v>1.6395656428639467E-10</v>
      </c>
      <c r="JI38" s="86">
        <f t="shared" si="145"/>
        <v>1.3995749860347057E-9</v>
      </c>
      <c r="JJ38" s="86">
        <f t="shared" si="146"/>
        <v>3.4645538754585409E-9</v>
      </c>
      <c r="JK38" s="86">
        <f t="shared" si="147"/>
        <v>2.5214283178081625E-9</v>
      </c>
      <c r="JL38" s="86">
        <f t="shared" si="148"/>
        <v>4.7825757977027724E-9</v>
      </c>
      <c r="JM38" s="86">
        <f t="shared" si="149"/>
        <v>8.7646495777097917E-11</v>
      </c>
    </row>
    <row r="39" spans="2:273" x14ac:dyDescent="0.25">
      <c r="B39" s="2">
        <v>12</v>
      </c>
      <c r="C39" s="37">
        <v>83.817999999999998</v>
      </c>
      <c r="D39" s="37">
        <v>87.266999999999996</v>
      </c>
      <c r="E39" s="37">
        <v>90.832999999999998</v>
      </c>
      <c r="F39" s="37">
        <v>94.742000000000004</v>
      </c>
      <c r="G39" s="37">
        <v>100</v>
      </c>
      <c r="H39" s="37">
        <v>100.242</v>
      </c>
      <c r="I39" s="37">
        <v>105.629</v>
      </c>
      <c r="J39" s="37">
        <v>104.565</v>
      </c>
      <c r="K39" s="37">
        <v>105.77</v>
      </c>
      <c r="L39" s="37">
        <v>106.435</v>
      </c>
      <c r="M39" s="37">
        <v>106.98399999999999</v>
      </c>
      <c r="N39" s="37">
        <v>107.738</v>
      </c>
      <c r="O39" s="37">
        <v>107.78</v>
      </c>
      <c r="P39" s="37">
        <v>107.254</v>
      </c>
      <c r="Q39" s="37">
        <v>105.64100000000001</v>
      </c>
      <c r="S39" s="4">
        <f t="shared" si="13"/>
        <v>83.922367354367154</v>
      </c>
      <c r="T39" s="4">
        <f t="shared" si="14"/>
        <v>87.061820779762854</v>
      </c>
      <c r="U39" s="4">
        <f t="shared" si="15"/>
        <v>91.845913519986908</v>
      </c>
      <c r="V39" s="4">
        <f t="shared" si="16"/>
        <v>95.8686807835076</v>
      </c>
      <c r="W39" s="4">
        <f t="shared" si="17"/>
        <v>100.58316836536214</v>
      </c>
      <c r="X39" s="4">
        <f t="shared" si="18"/>
        <v>101.35337882846314</v>
      </c>
      <c r="Y39" s="4">
        <f t="shared" si="19"/>
        <v>106.85102909661337</v>
      </c>
      <c r="Z39" s="4">
        <f t="shared" si="20"/>
        <v>104.84672040037793</v>
      </c>
      <c r="AA39" s="4">
        <f t="shared" si="21"/>
        <v>106.2879105255399</v>
      </c>
      <c r="AB39" s="4">
        <f t="shared" si="22"/>
        <v>106.76925237243726</v>
      </c>
      <c r="AC39" s="4">
        <f t="shared" si="23"/>
        <v>107.53598103990664</v>
      </c>
      <c r="AD39" s="4">
        <f t="shared" si="24"/>
        <v>107.31129193438254</v>
      </c>
      <c r="AE39" s="4">
        <f t="shared" si="25"/>
        <v>108.14961407076963</v>
      </c>
      <c r="AF39" s="4">
        <f t="shared" si="26"/>
        <v>107.70370320131174</v>
      </c>
      <c r="AG39" s="4">
        <f t="shared" si="27"/>
        <v>105.14739981635573</v>
      </c>
      <c r="AI39" s="4">
        <f t="shared" si="28"/>
        <v>-0.10436735436715594</v>
      </c>
      <c r="AJ39" s="4">
        <f t="shared" si="29"/>
        <v>0.20517922023714164</v>
      </c>
      <c r="AK39" s="4">
        <f t="shared" si="30"/>
        <v>-1.0129135199869097</v>
      </c>
      <c r="AL39" s="4">
        <f t="shared" si="31"/>
        <v>-1.1266807835075952</v>
      </c>
      <c r="AM39" s="4">
        <f t="shared" si="32"/>
        <v>-0.58316836536214112</v>
      </c>
      <c r="AN39" s="4">
        <f t="shared" si="33"/>
        <v>-1.1113788284631312</v>
      </c>
      <c r="AO39" s="4">
        <f t="shared" si="34"/>
        <v>-1.2220290966133689</v>
      </c>
      <c r="AP39" s="4">
        <f t="shared" si="35"/>
        <v>-0.28172040037793522</v>
      </c>
      <c r="AQ39" s="4">
        <f t="shared" si="36"/>
        <v>-0.51791052553990369</v>
      </c>
      <c r="AR39" s="4">
        <f t="shared" si="37"/>
        <v>-0.33425237243726258</v>
      </c>
      <c r="AS39" s="4">
        <f t="shared" si="38"/>
        <v>-0.55198103990665004</v>
      </c>
      <c r="AT39" s="4">
        <f t="shared" si="39"/>
        <v>0.42670806561746133</v>
      </c>
      <c r="AU39" s="4">
        <f t="shared" si="40"/>
        <v>-0.36961407076962871</v>
      </c>
      <c r="AV39" s="4">
        <f t="shared" si="41"/>
        <v>-0.4497032013117348</v>
      </c>
      <c r="AW39" s="4">
        <f t="shared" si="41"/>
        <v>0.4936001836442756</v>
      </c>
      <c r="AY39" s="2">
        <f t="shared" si="101"/>
        <v>83.907974027261503</v>
      </c>
      <c r="AZ39" s="2">
        <f t="shared" si="42"/>
        <v>87.061769213405881</v>
      </c>
      <c r="BA39" s="2">
        <f t="shared" si="42"/>
        <v>91.845847497682001</v>
      </c>
      <c r="BB39" s="2">
        <f t="shared" si="42"/>
        <v>95.868473143208448</v>
      </c>
      <c r="BC39" s="2">
        <f t="shared" si="42"/>
        <v>100.58278787981959</v>
      </c>
      <c r="BD39" s="2">
        <f t="shared" si="42"/>
        <v>101.35335239340566</v>
      </c>
      <c r="BE39" s="2">
        <f t="shared" si="42"/>
        <v>106.85102564735931</v>
      </c>
      <c r="BF39" s="2">
        <f t="shared" si="42"/>
        <v>104.8467165611563</v>
      </c>
      <c r="BG39" s="2">
        <f t="shared" si="42"/>
        <v>106.28790969434547</v>
      </c>
      <c r="BH39" s="2">
        <f t="shared" si="42"/>
        <v>106.76925192611709</v>
      </c>
      <c r="BI39" s="2">
        <f t="shared" si="42"/>
        <v>107.53597778015363</v>
      </c>
      <c r="BJ39" s="2">
        <f t="shared" si="42"/>
        <v>107.31128445556973</v>
      </c>
      <c r="BK39" s="2">
        <f t="shared" si="42"/>
        <v>108.1496084125239</v>
      </c>
      <c r="BL39" s="2">
        <f t="shared" si="42"/>
        <v>107.70369351116226</v>
      </c>
      <c r="BM39" s="2">
        <f t="shared" si="42"/>
        <v>105.14739964876398</v>
      </c>
      <c r="BO39" s="2">
        <f t="shared" si="43"/>
        <v>83.817999999999998</v>
      </c>
      <c r="BP39" s="2">
        <f t="shared" si="44"/>
        <v>87.266999999999996</v>
      </c>
      <c r="BQ39" s="2">
        <f t="shared" si="45"/>
        <v>90.832999999999998</v>
      </c>
      <c r="BR39" s="2">
        <f t="shared" si="46"/>
        <v>94.742000000000004</v>
      </c>
      <c r="BS39" s="2">
        <f t="shared" si="47"/>
        <v>100</v>
      </c>
      <c r="BT39" s="2">
        <f t="shared" si="48"/>
        <v>100.242</v>
      </c>
      <c r="BU39" s="2">
        <f t="shared" si="49"/>
        <v>105.629</v>
      </c>
      <c r="BV39" s="2">
        <f t="shared" si="50"/>
        <v>104.565</v>
      </c>
      <c r="BW39" s="2">
        <f t="shared" si="51"/>
        <v>105.77</v>
      </c>
      <c r="BX39" s="2">
        <f t="shared" si="52"/>
        <v>106.435</v>
      </c>
      <c r="BY39" s="2">
        <f t="shared" si="53"/>
        <v>106.98399999999999</v>
      </c>
      <c r="BZ39" s="2">
        <f t="shared" si="54"/>
        <v>107.738</v>
      </c>
      <c r="CA39" s="2">
        <f t="shared" si="55"/>
        <v>107.78</v>
      </c>
      <c r="CB39" s="2">
        <f t="shared" si="56"/>
        <v>107.254</v>
      </c>
      <c r="CC39" s="2">
        <f t="shared" si="57"/>
        <v>105.64100000000001</v>
      </c>
      <c r="CE39" s="2" t="str">
        <f t="shared" si="102"/>
        <v/>
      </c>
      <c r="CF39" s="2" t="str">
        <f t="shared" si="103"/>
        <v/>
      </c>
      <c r="CG39" s="2" t="str">
        <f t="shared" si="104"/>
        <v/>
      </c>
      <c r="CH39" s="2" t="str">
        <f t="shared" si="105"/>
        <v/>
      </c>
      <c r="CI39" s="2" t="str">
        <f t="shared" si="106"/>
        <v/>
      </c>
      <c r="CJ39" s="2" t="str">
        <f t="shared" si="107"/>
        <v/>
      </c>
      <c r="CK39" s="2" t="str">
        <f t="shared" si="108"/>
        <v/>
      </c>
      <c r="CL39" s="2" t="str">
        <f t="shared" si="109"/>
        <v/>
      </c>
      <c r="CM39" s="2" t="str">
        <f t="shared" si="110"/>
        <v/>
      </c>
      <c r="CN39" s="2" t="str">
        <f t="shared" si="111"/>
        <v/>
      </c>
      <c r="CO39" s="2" t="str">
        <f t="shared" si="112"/>
        <v/>
      </c>
      <c r="CP39" s="2" t="str">
        <f t="shared" si="113"/>
        <v/>
      </c>
      <c r="CQ39" s="2" t="str">
        <f t="shared" si="114"/>
        <v/>
      </c>
      <c r="CR39" s="2" t="str">
        <f t="shared" si="115"/>
        <v/>
      </c>
      <c r="CS39" s="2" t="str">
        <f t="shared" si="116"/>
        <v/>
      </c>
      <c r="CU39" s="2" t="str">
        <f t="shared" si="59"/>
        <v/>
      </c>
      <c r="CV39" s="2" t="str">
        <f t="shared" si="60"/>
        <v/>
      </c>
      <c r="CW39" s="2" t="str">
        <f t="shared" si="61"/>
        <v/>
      </c>
      <c r="CX39" s="2" t="str">
        <f t="shared" si="62"/>
        <v/>
      </c>
      <c r="CY39" s="2" t="str">
        <f t="shared" si="63"/>
        <v/>
      </c>
      <c r="CZ39" s="2" t="str">
        <f t="shared" si="64"/>
        <v/>
      </c>
      <c r="DA39" s="2" t="str">
        <f t="shared" si="65"/>
        <v/>
      </c>
      <c r="DB39" s="2" t="str">
        <f t="shared" si="66"/>
        <v/>
      </c>
      <c r="DC39" s="2" t="str">
        <f t="shared" si="67"/>
        <v/>
      </c>
      <c r="DD39" s="2" t="str">
        <f t="shared" si="68"/>
        <v/>
      </c>
      <c r="DE39" s="2" t="str">
        <f t="shared" si="69"/>
        <v/>
      </c>
      <c r="DF39" s="2" t="str">
        <f t="shared" si="70"/>
        <v/>
      </c>
      <c r="DG39" s="2" t="str">
        <f t="shared" si="71"/>
        <v/>
      </c>
      <c r="DH39" s="2" t="str">
        <f t="shared" si="72"/>
        <v/>
      </c>
      <c r="DI39" s="2" t="str">
        <f t="shared" si="73"/>
        <v/>
      </c>
      <c r="DK39" s="2">
        <f t="shared" si="74"/>
        <v>83.860352100840359</v>
      </c>
      <c r="DL39" s="2">
        <f t="shared" si="75"/>
        <v>86.855992120075058</v>
      </c>
      <c r="DM39" s="2">
        <f t="shared" si="75"/>
        <v>91.959562851782394</v>
      </c>
      <c r="DN39" s="2">
        <f t="shared" si="75"/>
        <v>95.893467071524938</v>
      </c>
      <c r="DO39" s="2">
        <f t="shared" si="75"/>
        <v>100.79719507422402</v>
      </c>
      <c r="DP39" s="2">
        <f t="shared" si="75"/>
        <v>101.35371707317073</v>
      </c>
      <c r="DQ39" s="2">
        <f t="shared" si="75"/>
        <v>106.60399376063523</v>
      </c>
      <c r="DR39" s="2">
        <f t="shared" si="75"/>
        <v>104.82999424681952</v>
      </c>
      <c r="DS39" s="2">
        <f t="shared" si="75"/>
        <v>106.12486831772875</v>
      </c>
      <c r="DT39" s="2">
        <f t="shared" si="75"/>
        <v>106.76478548273434</v>
      </c>
      <c r="DU39" s="2">
        <f t="shared" si="75"/>
        <v>107.62721419117845</v>
      </c>
      <c r="DV39" s="2">
        <f t="shared" si="75"/>
        <v>107.34992977338412</v>
      </c>
      <c r="DW39" s="2">
        <f t="shared" si="75"/>
        <v>107.91479337168788</v>
      </c>
      <c r="DX39" s="2">
        <f t="shared" si="75"/>
        <v>107.76791726764441</v>
      </c>
      <c r="DY39" s="2">
        <f t="shared" si="75"/>
        <v>104.99312035638782</v>
      </c>
      <c r="EA39" s="2">
        <f t="shared" si="76"/>
        <v>84.303438786131778</v>
      </c>
      <c r="EB39" s="2">
        <f t="shared" si="77"/>
        <v>89.920346214904512</v>
      </c>
      <c r="EC39" s="2">
        <f t="shared" si="78"/>
        <v>90.303975401301543</v>
      </c>
      <c r="ED39" s="2">
        <f t="shared" si="79"/>
        <v>95.558339730573266</v>
      </c>
      <c r="EE39" s="2">
        <f t="shared" si="80"/>
        <v>98.020712369994357</v>
      </c>
      <c r="EF39" s="2">
        <f t="shared" si="81"/>
        <v>101.3479867609383</v>
      </c>
      <c r="EG39" s="2">
        <f t="shared" si="82"/>
        <v>110.96285555466299</v>
      </c>
      <c r="EH39" s="2">
        <f t="shared" si="83"/>
        <v>105.11748866575631</v>
      </c>
      <c r="EI39" s="2">
        <f t="shared" si="84"/>
        <v>109.23408141719344</v>
      </c>
      <c r="EJ39" s="2">
        <f t="shared" si="85"/>
        <v>106.85348227604767</v>
      </c>
      <c r="EK39" s="2">
        <f t="shared" si="86"/>
        <v>106.02862576439495</v>
      </c>
      <c r="EL39" s="2">
        <f t="shared" si="87"/>
        <v>106.69013205280072</v>
      </c>
      <c r="EM39" s="2">
        <f t="shared" si="88"/>
        <v>111.951256944604</v>
      </c>
      <c r="EN39" s="2">
        <f t="shared" si="89"/>
        <v>106.71410958994416</v>
      </c>
      <c r="EO39" s="2">
        <f t="shared" si="90"/>
        <v>107.98444702372437</v>
      </c>
      <c r="EQ39" s="2">
        <f t="shared" si="91"/>
        <v>83.693917916917414</v>
      </c>
      <c r="ER39" s="2">
        <f t="shared" si="92"/>
        <v>91.03657718070744</v>
      </c>
      <c r="ES39" s="2">
        <f t="shared" si="92"/>
        <v>95.512913915824015</v>
      </c>
      <c r="ET39" s="2">
        <f t="shared" si="92"/>
        <v>97.416809354758811</v>
      </c>
      <c r="EU39" s="2">
        <f t="shared" si="92"/>
        <v>98.55394722463781</v>
      </c>
      <c r="EV39" s="2">
        <f t="shared" si="92"/>
        <v>99.451471662617053</v>
      </c>
      <c r="EW39" s="2">
        <f t="shared" si="92"/>
        <v>106.53416085734362</v>
      </c>
      <c r="EX39" s="2">
        <f t="shared" si="92"/>
        <v>103.86677521426596</v>
      </c>
      <c r="EY39" s="2">
        <f t="shared" si="92"/>
        <v>107.92990074851973</v>
      </c>
      <c r="EZ39" s="2">
        <f t="shared" si="92"/>
        <v>107.22449794693354</v>
      </c>
      <c r="FA39" s="2">
        <f t="shared" si="92"/>
        <v>107.57249152505092</v>
      </c>
      <c r="FB39" s="2">
        <f t="shared" si="92"/>
        <v>106.92244552527717</v>
      </c>
      <c r="FC39" s="2">
        <f t="shared" si="92"/>
        <v>109.29558445667628</v>
      </c>
      <c r="FD39" s="2">
        <f t="shared" si="92"/>
        <v>107.636021220367</v>
      </c>
      <c r="FE39" s="2">
        <f t="shared" si="92"/>
        <v>112.52280915303072</v>
      </c>
      <c r="FG39" s="2">
        <f t="shared" si="93"/>
        <v>0.10747854493855606</v>
      </c>
      <c r="FH39" s="2">
        <f t="shared" si="94"/>
        <v>6.7151489822638688E-2</v>
      </c>
      <c r="FI39" s="2">
        <f t="shared" si="94"/>
        <v>6.86899411634357E-2</v>
      </c>
      <c r="FJ39" s="2">
        <f t="shared" si="94"/>
        <v>7.4585798215412044E-2</v>
      </c>
      <c r="FK39" s="2">
        <f t="shared" si="94"/>
        <v>7.722281115868547E-2</v>
      </c>
      <c r="FL39" s="2">
        <f t="shared" si="94"/>
        <v>6.3281423821500288E-2</v>
      </c>
      <c r="FM39" s="2">
        <f t="shared" si="94"/>
        <v>5.6674683653146499E-2</v>
      </c>
      <c r="FN39" s="2">
        <f t="shared" si="94"/>
        <v>5.8171444256391674E-2</v>
      </c>
      <c r="FO39" s="2">
        <f t="shared" si="94"/>
        <v>5.2438761898195685E-2</v>
      </c>
      <c r="FP39" s="2">
        <f t="shared" si="94"/>
        <v>5.0350570335231486E-2</v>
      </c>
      <c r="FQ39" s="2">
        <f t="shared" si="94"/>
        <v>5.7074311650170059E-2</v>
      </c>
      <c r="FR39" s="2">
        <f t="shared" si="94"/>
        <v>5.857179775791449E-2</v>
      </c>
      <c r="FS39" s="2">
        <f t="shared" si="94"/>
        <v>5.8173963783111425E-2</v>
      </c>
      <c r="FT39" s="2">
        <f t="shared" si="94"/>
        <v>6.0944966500298001E-2</v>
      </c>
      <c r="FU39" s="2">
        <f t="shared" si="94"/>
        <v>5.1574852281017318E-2</v>
      </c>
      <c r="FW39" s="2">
        <f t="shared" si="117"/>
        <v>6.3294898290676902E-7</v>
      </c>
      <c r="FX39" s="2">
        <f t="shared" si="95"/>
        <v>1.0307176165038559E-6</v>
      </c>
      <c r="FY39" s="2">
        <f t="shared" si="95"/>
        <v>1.3151362886589199E-6</v>
      </c>
      <c r="FZ39" s="2">
        <f t="shared" si="95"/>
        <v>9.7494851125700978E-7</v>
      </c>
      <c r="GA39" s="2">
        <f t="shared" si="95"/>
        <v>1.1348651511914128E-6</v>
      </c>
      <c r="GB39" s="2">
        <f t="shared" si="95"/>
        <v>1.0848572052247105E-6</v>
      </c>
      <c r="GC39" s="2">
        <f t="shared" si="95"/>
        <v>1.1801536525841118E-6</v>
      </c>
      <c r="GD39" s="2">
        <f t="shared" si="95"/>
        <v>1.3202292061400473E-6</v>
      </c>
      <c r="GE39" s="2">
        <f t="shared" si="95"/>
        <v>1.4635984984606315E-6</v>
      </c>
      <c r="GF39" s="2">
        <f t="shared" si="95"/>
        <v>1.3725903072653406E-6</v>
      </c>
      <c r="GG39" s="2">
        <f t="shared" si="95"/>
        <v>1.245604258536329E-6</v>
      </c>
      <c r="GH39" s="2">
        <f t="shared" si="95"/>
        <v>9.5059814589685203E-7</v>
      </c>
      <c r="GI39" s="2">
        <f t="shared" si="95"/>
        <v>7.6999956043452656E-7</v>
      </c>
      <c r="GJ39" s="2">
        <f t="shared" si="95"/>
        <v>5.6093560289493443E-7</v>
      </c>
      <c r="GK39" s="2">
        <f t="shared" si="95"/>
        <v>4.5421320575257058E-7</v>
      </c>
      <c r="GM39" s="86">
        <f t="shared" si="118"/>
        <v>1.9206196923367982E-5</v>
      </c>
      <c r="GN39" s="86">
        <f t="shared" si="96"/>
        <v>4.2519142806925346E-8</v>
      </c>
      <c r="GO39" s="86">
        <f t="shared" si="96"/>
        <v>5.6676345969854728E-8</v>
      </c>
      <c r="GP39" s="86">
        <f t="shared" si="96"/>
        <v>1.9690330820482536E-7</v>
      </c>
      <c r="GQ39" s="86">
        <f t="shared" si="96"/>
        <v>3.5880886168551887E-7</v>
      </c>
      <c r="GR39" s="86">
        <f t="shared" si="96"/>
        <v>2.3257177741377798E-8</v>
      </c>
      <c r="GS39" s="86">
        <f t="shared" si="96"/>
        <v>2.8829793635680092E-9</v>
      </c>
      <c r="GT39" s="86">
        <f t="shared" si="96"/>
        <v>3.2168935108933569E-9</v>
      </c>
      <c r="GU39" s="86">
        <f t="shared" si="96"/>
        <v>6.6715594363148771E-10</v>
      </c>
      <c r="GV39" s="86">
        <f t="shared" si="96"/>
        <v>3.5311755312295496E-10</v>
      </c>
      <c r="GW39" s="86">
        <f t="shared" si="96"/>
        <v>2.8074480186457384E-9</v>
      </c>
      <c r="GX39" s="86">
        <f t="shared" si="96"/>
        <v>6.690090073487023E-9</v>
      </c>
      <c r="GY39" s="86">
        <f t="shared" si="96"/>
        <v>4.9372774200740701E-9</v>
      </c>
      <c r="GZ39" s="86">
        <f t="shared" si="96"/>
        <v>9.1771889084678453E-9</v>
      </c>
      <c r="HA39" s="86">
        <f t="shared" si="96"/>
        <v>1.9578401037359982E-10</v>
      </c>
      <c r="HC39" s="86">
        <f t="shared" si="150"/>
        <v>5.7986908055258652E-17</v>
      </c>
      <c r="HD39" s="86">
        <f t="shared" si="97"/>
        <v>5.3826253929257399E-23</v>
      </c>
      <c r="HE39" s="86">
        <f t="shared" si="97"/>
        <v>1.2956691290290819E-22</v>
      </c>
      <c r="HF39" s="86">
        <f t="shared" si="97"/>
        <v>1.3135538287573026E-22</v>
      </c>
      <c r="HG39" s="86">
        <f t="shared" si="97"/>
        <v>4.8316555347963551E-21</v>
      </c>
      <c r="HH39" s="86">
        <f t="shared" si="97"/>
        <v>7.782425712834872E-24</v>
      </c>
      <c r="HI39" s="86">
        <f t="shared" si="97"/>
        <v>2.638294052580722E-25</v>
      </c>
      <c r="HJ39" s="86">
        <f t="shared" si="97"/>
        <v>1.3360583403981837E-25</v>
      </c>
      <c r="HK39" s="86">
        <f t="shared" si="97"/>
        <v>3.1246705502965219E-28</v>
      </c>
      <c r="HL39" s="86">
        <f t="shared" si="97"/>
        <v>3.9668595895822369E-25</v>
      </c>
      <c r="HM39" s="86">
        <f t="shared" si="97"/>
        <v>4.6704760635583905E-25</v>
      </c>
      <c r="HN39" s="86">
        <f t="shared" si="97"/>
        <v>7.7930071544474207E-26</v>
      </c>
      <c r="HO39" s="86">
        <f t="shared" si="97"/>
        <v>2.5909582958080506E-24</v>
      </c>
      <c r="HP39" s="86">
        <f t="shared" si="97"/>
        <v>2.5135392526977774E-22</v>
      </c>
      <c r="HQ39" s="86">
        <f t="shared" si="97"/>
        <v>3.6027651643287683E-30</v>
      </c>
      <c r="HS39" s="86">
        <f t="shared" si="119"/>
        <v>5.9459295641624816E-51</v>
      </c>
      <c r="HT39" s="86">
        <f t="shared" si="98"/>
        <v>3.3996172847915171E-70</v>
      </c>
      <c r="HU39" s="86">
        <f t="shared" si="98"/>
        <v>6.2065664661222816E-67</v>
      </c>
      <c r="HV39" s="86">
        <f t="shared" si="98"/>
        <v>9.643561448526412E-68</v>
      </c>
      <c r="HW39" s="86">
        <f t="shared" si="98"/>
        <v>2.3878785087709201E-63</v>
      </c>
      <c r="HX39" s="86">
        <f t="shared" si="98"/>
        <v>6.5982352042439509E-73</v>
      </c>
      <c r="HY39" s="86">
        <f t="shared" si="98"/>
        <v>6.0668535586635839E-78</v>
      </c>
      <c r="HZ39" s="86">
        <f t="shared" si="98"/>
        <v>3.1942557435656423E-79</v>
      </c>
      <c r="IA39" s="86">
        <f t="shared" si="98"/>
        <v>4.6219251548059668E-87</v>
      </c>
      <c r="IB39" s="86">
        <f t="shared" si="98"/>
        <v>4.4405766000948149E-77</v>
      </c>
      <c r="IC39" s="86">
        <f t="shared" si="98"/>
        <v>9.5434789741076362E-78</v>
      </c>
      <c r="ID39" s="86">
        <f t="shared" si="98"/>
        <v>6.1565325391660306E-81</v>
      </c>
      <c r="IE39" s="86">
        <f t="shared" si="98"/>
        <v>7.8241826048862697E-76</v>
      </c>
      <c r="IF39" s="86">
        <f t="shared" si="98"/>
        <v>1.0769562130857338E-45</v>
      </c>
      <c r="IG39" s="86">
        <f t="shared" si="98"/>
        <v>2.5886955160166016E-40</v>
      </c>
      <c r="II39" s="86">
        <f t="shared" si="120"/>
        <v>2.68820465457875E-119</v>
      </c>
      <c r="IJ39" s="86">
        <f t="shared" si="121"/>
        <v>5.0847582780884465E-163</v>
      </c>
      <c r="IK39" s="86">
        <f t="shared" si="122"/>
        <v>3.028395321710281E-155</v>
      </c>
      <c r="IL39" s="86">
        <f t="shared" si="123"/>
        <v>4.2997642118713045E-162</v>
      </c>
      <c r="IM39" s="86">
        <f t="shared" si="124"/>
        <v>1.758839419328922E-147</v>
      </c>
      <c r="IN39" s="86">
        <f t="shared" si="125"/>
        <v>2.0412410557560172E-171</v>
      </c>
      <c r="IO39" s="86">
        <f t="shared" si="126"/>
        <v>2.0728528580740283E-183</v>
      </c>
      <c r="IP39" s="86">
        <f t="shared" si="127"/>
        <v>9.0432685476367445E-186</v>
      </c>
      <c r="IQ39" s="86">
        <f t="shared" si="128"/>
        <v>1.6839628117920848E-203</v>
      </c>
      <c r="IR39" s="86">
        <f t="shared" si="129"/>
        <v>2.0323792084693041E-179</v>
      </c>
      <c r="IS39" s="86">
        <f t="shared" si="130"/>
        <v>2.2686967199168471E-182</v>
      </c>
      <c r="IT39" s="86">
        <f t="shared" si="131"/>
        <v>5.8023065728479476E-191</v>
      </c>
      <c r="IU39" s="86">
        <f t="shared" si="132"/>
        <v>5.4930183810558013E-180</v>
      </c>
      <c r="IV39" s="86">
        <f t="shared" si="133"/>
        <v>1.6529021196497776E-125</v>
      </c>
      <c r="IW39" s="86">
        <f t="shared" si="134"/>
        <v>1.8232203416378827E-107</v>
      </c>
      <c r="IY39" s="86">
        <f t="shared" si="135"/>
        <v>1.9206196923425969E-5</v>
      </c>
      <c r="IZ39" s="86">
        <f t="shared" si="136"/>
        <v>4.2519142806925399E-8</v>
      </c>
      <c r="JA39" s="86">
        <f t="shared" si="137"/>
        <v>5.667634596985486E-8</v>
      </c>
      <c r="JB39" s="86">
        <f t="shared" si="138"/>
        <v>1.9690330820482549E-7</v>
      </c>
      <c r="JC39" s="86">
        <f t="shared" si="139"/>
        <v>3.5880886168552369E-7</v>
      </c>
      <c r="JD39" s="86">
        <f t="shared" si="140"/>
        <v>2.3257177741377804E-8</v>
      </c>
      <c r="JE39" s="86">
        <f t="shared" si="141"/>
        <v>2.8829793635680096E-9</v>
      </c>
      <c r="JF39" s="86">
        <f t="shared" si="142"/>
        <v>3.2168935108933569E-9</v>
      </c>
      <c r="JG39" s="86">
        <f t="shared" si="143"/>
        <v>6.6715594363148771E-10</v>
      </c>
      <c r="JH39" s="86">
        <f t="shared" si="144"/>
        <v>3.5311755312295538E-10</v>
      </c>
      <c r="JI39" s="86">
        <f t="shared" si="145"/>
        <v>2.8074480186457388E-9</v>
      </c>
      <c r="JJ39" s="86">
        <f t="shared" si="146"/>
        <v>6.690090073487023E-9</v>
      </c>
      <c r="JK39" s="86">
        <f t="shared" si="147"/>
        <v>4.9372774200740726E-9</v>
      </c>
      <c r="JL39" s="86">
        <f t="shared" si="148"/>
        <v>9.1771889084680968E-9</v>
      </c>
      <c r="JM39" s="86">
        <f t="shared" si="149"/>
        <v>1.9578401037359982E-10</v>
      </c>
    </row>
    <row r="40" spans="2:273" x14ac:dyDescent="0.25">
      <c r="B40" s="2">
        <v>13</v>
      </c>
      <c r="C40" s="37">
        <v>82.802999999999997</v>
      </c>
      <c r="D40" s="37">
        <v>84.966999999999999</v>
      </c>
      <c r="E40" s="37">
        <v>91.766999999999996</v>
      </c>
      <c r="F40" s="37">
        <v>95.403000000000006</v>
      </c>
      <c r="G40" s="37">
        <v>99.271000000000001</v>
      </c>
      <c r="H40" s="37">
        <v>100.371</v>
      </c>
      <c r="I40" s="37">
        <v>106.048</v>
      </c>
      <c r="J40" s="37">
        <v>104.806</v>
      </c>
      <c r="K40" s="37">
        <v>105.52500000000001</v>
      </c>
      <c r="L40" s="37">
        <v>107.468</v>
      </c>
      <c r="M40" s="37">
        <v>107.339</v>
      </c>
      <c r="N40" s="37">
        <v>106.934</v>
      </c>
      <c r="O40" s="37">
        <v>107.559</v>
      </c>
      <c r="P40" s="37">
        <v>107.571</v>
      </c>
      <c r="Q40" s="37">
        <v>104.76600000000001</v>
      </c>
      <c r="S40" s="4">
        <f t="shared" si="13"/>
        <v>84.119518814081118</v>
      </c>
      <c r="T40" s="4">
        <f t="shared" si="14"/>
        <v>87.314959562542242</v>
      </c>
      <c r="U40" s="4">
        <f t="shared" si="15"/>
        <v>92.041989098155696</v>
      </c>
      <c r="V40" s="4">
        <f t="shared" si="16"/>
        <v>96.09973464941298</v>
      </c>
      <c r="W40" s="4">
        <f t="shared" si="17"/>
        <v>100.74327868505124</v>
      </c>
      <c r="X40" s="4">
        <f t="shared" si="18"/>
        <v>101.52552076468652</v>
      </c>
      <c r="Y40" s="4">
        <f t="shared" si="19"/>
        <v>107.06140375212425</v>
      </c>
      <c r="Z40" s="4">
        <f t="shared" si="20"/>
        <v>105.01752271545521</v>
      </c>
      <c r="AA40" s="4">
        <f t="shared" si="21"/>
        <v>106.4395309300733</v>
      </c>
      <c r="AB40" s="4">
        <f t="shared" si="22"/>
        <v>106.90444996628598</v>
      </c>
      <c r="AC40" s="4">
        <f t="shared" si="23"/>
        <v>107.66747743372684</v>
      </c>
      <c r="AD40" s="4">
        <f t="shared" si="24"/>
        <v>107.4292545941158</v>
      </c>
      <c r="AE40" s="4">
        <f t="shared" si="25"/>
        <v>108.36925022312907</v>
      </c>
      <c r="AF40" s="4">
        <f t="shared" si="26"/>
        <v>107.83335374866509</v>
      </c>
      <c r="AG40" s="4">
        <f t="shared" si="27"/>
        <v>105.29064596051701</v>
      </c>
      <c r="AI40" s="4">
        <f t="shared" si="28"/>
        <v>-1.316518814081121</v>
      </c>
      <c r="AJ40" s="4">
        <f t="shared" si="29"/>
        <v>-2.3479595625422434</v>
      </c>
      <c r="AK40" s="4">
        <f t="shared" si="30"/>
        <v>-0.27498909815570016</v>
      </c>
      <c r="AL40" s="4">
        <f t="shared" si="31"/>
        <v>-0.69673464941297425</v>
      </c>
      <c r="AM40" s="4">
        <f t="shared" si="32"/>
        <v>-1.4722786850512364</v>
      </c>
      <c r="AN40" s="4">
        <f t="shared" si="33"/>
        <v>-1.1545207646865236</v>
      </c>
      <c r="AO40" s="4">
        <f t="shared" si="34"/>
        <v>-1.0134037521242476</v>
      </c>
      <c r="AP40" s="4">
        <f t="shared" si="35"/>
        <v>-0.21152271545521728</v>
      </c>
      <c r="AQ40" s="4">
        <f t="shared" si="36"/>
        <v>-0.91453093007329755</v>
      </c>
      <c r="AR40" s="4">
        <f t="shared" si="37"/>
        <v>0.5635500337140229</v>
      </c>
      <c r="AS40" s="4">
        <f t="shared" si="38"/>
        <v>-0.3284774337268459</v>
      </c>
      <c r="AT40" s="4">
        <f t="shared" si="39"/>
        <v>-0.49525459411580641</v>
      </c>
      <c r="AU40" s="4">
        <f t="shared" si="40"/>
        <v>-0.81025022312907424</v>
      </c>
      <c r="AV40" s="4">
        <f t="shared" si="41"/>
        <v>-0.26235374866509176</v>
      </c>
      <c r="AW40" s="4">
        <f t="shared" si="41"/>
        <v>-0.52464596051700596</v>
      </c>
      <c r="AY40" s="2">
        <f t="shared" si="101"/>
        <v>84.099559944512606</v>
      </c>
      <c r="AZ40" s="2">
        <f t="shared" si="42"/>
        <v>87.314868726108415</v>
      </c>
      <c r="BA40" s="2">
        <f t="shared" si="42"/>
        <v>92.041873926292013</v>
      </c>
      <c r="BB40" s="2">
        <f t="shared" si="42"/>
        <v>96.099389124113571</v>
      </c>
      <c r="BC40" s="2">
        <f t="shared" si="42"/>
        <v>100.74266087749596</v>
      </c>
      <c r="BD40" s="2">
        <f t="shared" si="42"/>
        <v>101.52547338178785</v>
      </c>
      <c r="BE40" s="2">
        <f t="shared" si="42"/>
        <v>107.06139706289746</v>
      </c>
      <c r="BF40" s="2">
        <f t="shared" si="42"/>
        <v>105.01751526242198</v>
      </c>
      <c r="BG40" s="2">
        <f t="shared" si="42"/>
        <v>106.43952923109818</v>
      </c>
      <c r="BH40" s="2">
        <f t="shared" si="42"/>
        <v>106.90444903517304</v>
      </c>
      <c r="BI40" s="2">
        <f t="shared" si="42"/>
        <v>107.66747109258529</v>
      </c>
      <c r="BJ40" s="2">
        <f t="shared" si="42"/>
        <v>107.42924057503689</v>
      </c>
      <c r="BK40" s="2">
        <f t="shared" si="42"/>
        <v>108.36923947197917</v>
      </c>
      <c r="BL40" s="2">
        <f t="shared" si="42"/>
        <v>107.83333570047151</v>
      </c>
      <c r="BM40" s="2">
        <f t="shared" si="42"/>
        <v>105.29064559835567</v>
      </c>
      <c r="BO40" s="2">
        <f t="shared" si="43"/>
        <v>82.802999999999997</v>
      </c>
      <c r="BP40" s="2">
        <f t="shared" si="44"/>
        <v>84.966999999999999</v>
      </c>
      <c r="BQ40" s="2">
        <f t="shared" si="45"/>
        <v>91.766999999999996</v>
      </c>
      <c r="BR40" s="2">
        <f t="shared" si="46"/>
        <v>95.403000000000006</v>
      </c>
      <c r="BS40" s="2">
        <f t="shared" si="47"/>
        <v>99.271000000000001</v>
      </c>
      <c r="BT40" s="2">
        <f t="shared" si="48"/>
        <v>100.371</v>
      </c>
      <c r="BU40" s="2">
        <f t="shared" si="49"/>
        <v>106.048</v>
      </c>
      <c r="BV40" s="2">
        <f t="shared" si="50"/>
        <v>104.806</v>
      </c>
      <c r="BW40" s="2">
        <f t="shared" si="51"/>
        <v>105.52500000000001</v>
      </c>
      <c r="BX40" s="2">
        <f t="shared" si="52"/>
        <v>107.468</v>
      </c>
      <c r="BY40" s="2">
        <f t="shared" si="53"/>
        <v>107.339</v>
      </c>
      <c r="BZ40" s="2">
        <f t="shared" si="54"/>
        <v>106.934</v>
      </c>
      <c r="CA40" s="2">
        <f t="shared" si="55"/>
        <v>107.559</v>
      </c>
      <c r="CB40" s="2">
        <f t="shared" si="56"/>
        <v>107.571</v>
      </c>
      <c r="CC40" s="2">
        <f t="shared" si="57"/>
        <v>104.76600000000001</v>
      </c>
      <c r="CE40" s="2" t="str">
        <f t="shared" si="102"/>
        <v/>
      </c>
      <c r="CF40" s="2" t="str">
        <f t="shared" si="103"/>
        <v/>
      </c>
      <c r="CG40" s="2" t="str">
        <f t="shared" si="104"/>
        <v/>
      </c>
      <c r="CH40" s="2" t="str">
        <f t="shared" si="105"/>
        <v/>
      </c>
      <c r="CI40" s="2" t="str">
        <f t="shared" si="106"/>
        <v/>
      </c>
      <c r="CJ40" s="2" t="str">
        <f t="shared" si="107"/>
        <v/>
      </c>
      <c r="CK40" s="2" t="str">
        <f t="shared" si="108"/>
        <v/>
      </c>
      <c r="CL40" s="2" t="str">
        <f t="shared" si="109"/>
        <v/>
      </c>
      <c r="CM40" s="2" t="str">
        <f t="shared" si="110"/>
        <v/>
      </c>
      <c r="CN40" s="2" t="str">
        <f t="shared" si="111"/>
        <v/>
      </c>
      <c r="CO40" s="2" t="str">
        <f t="shared" si="112"/>
        <v/>
      </c>
      <c r="CP40" s="2" t="str">
        <f t="shared" si="113"/>
        <v/>
      </c>
      <c r="CQ40" s="2" t="str">
        <f t="shared" si="114"/>
        <v/>
      </c>
      <c r="CR40" s="2" t="str">
        <f t="shared" si="115"/>
        <v/>
      </c>
      <c r="CS40" s="2" t="str">
        <f t="shared" si="116"/>
        <v/>
      </c>
      <c r="CU40" s="2" t="str">
        <f t="shared" si="59"/>
        <v/>
      </c>
      <c r="CV40" s="2" t="str">
        <f t="shared" si="60"/>
        <v/>
      </c>
      <c r="CW40" s="2" t="str">
        <f t="shared" si="61"/>
        <v/>
      </c>
      <c r="CX40" s="2" t="str">
        <f t="shared" si="62"/>
        <v/>
      </c>
      <c r="CY40" s="2" t="str">
        <f t="shared" si="63"/>
        <v/>
      </c>
      <c r="CZ40" s="2" t="str">
        <f t="shared" si="64"/>
        <v/>
      </c>
      <c r="DA40" s="2" t="str">
        <f t="shared" si="65"/>
        <v/>
      </c>
      <c r="DB40" s="2" t="str">
        <f t="shared" si="66"/>
        <v/>
      </c>
      <c r="DC40" s="2" t="str">
        <f t="shared" si="67"/>
        <v/>
      </c>
      <c r="DD40" s="2" t="str">
        <f t="shared" si="68"/>
        <v/>
      </c>
      <c r="DE40" s="2" t="str">
        <f t="shared" si="69"/>
        <v/>
      </c>
      <c r="DF40" s="2" t="str">
        <f t="shared" si="70"/>
        <v/>
      </c>
      <c r="DG40" s="2" t="str">
        <f t="shared" si="71"/>
        <v/>
      </c>
      <c r="DH40" s="2" t="str">
        <f t="shared" si="72"/>
        <v/>
      </c>
      <c r="DI40" s="2" t="str">
        <f t="shared" si="73"/>
        <v/>
      </c>
      <c r="DK40" s="2">
        <f t="shared" si="74"/>
        <v>84.085173109243726</v>
      </c>
      <c r="DL40" s="2">
        <f t="shared" si="75"/>
        <v>87.116473170731723</v>
      </c>
      <c r="DM40" s="2">
        <f t="shared" si="75"/>
        <v>92.186237804878076</v>
      </c>
      <c r="DN40" s="2">
        <f t="shared" si="75"/>
        <v>96.152924156545183</v>
      </c>
      <c r="DO40" s="2">
        <f t="shared" si="75"/>
        <v>100.99796207827261</v>
      </c>
      <c r="DP40" s="2">
        <f t="shared" si="75"/>
        <v>101.54461219512194</v>
      </c>
      <c r="DQ40" s="2">
        <f t="shared" si="75"/>
        <v>106.81319617535041</v>
      </c>
      <c r="DR40" s="2">
        <f t="shared" si="75"/>
        <v>105.01706215055503</v>
      </c>
      <c r="DS40" s="2">
        <f t="shared" si="75"/>
        <v>106.27679250981573</v>
      </c>
      <c r="DT40" s="2">
        <f t="shared" si="75"/>
        <v>106.91259992952786</v>
      </c>
      <c r="DU40" s="2">
        <f t="shared" si="75"/>
        <v>107.78149431434514</v>
      </c>
      <c r="DV40" s="2">
        <f t="shared" si="75"/>
        <v>107.48532739108121</v>
      </c>
      <c r="DW40" s="2">
        <f t="shared" si="75"/>
        <v>108.13481768090107</v>
      </c>
      <c r="DX40" s="2">
        <f t="shared" si="75"/>
        <v>107.9184732193501</v>
      </c>
      <c r="DY40" s="2">
        <f t="shared" si="75"/>
        <v>105.13330594986411</v>
      </c>
      <c r="EA40" s="2">
        <f t="shared" si="76"/>
        <v>84.208522299623652</v>
      </c>
      <c r="EB40" s="2">
        <f t="shared" si="77"/>
        <v>89.828400969141668</v>
      </c>
      <c r="EC40" s="2">
        <f t="shared" si="78"/>
        <v>90.256686312364437</v>
      </c>
      <c r="ED40" s="2">
        <f t="shared" si="79"/>
        <v>95.493580491819174</v>
      </c>
      <c r="EE40" s="2">
        <f t="shared" si="80"/>
        <v>97.96035213085166</v>
      </c>
      <c r="EF40" s="2">
        <f t="shared" si="81"/>
        <v>101.26713231741809</v>
      </c>
      <c r="EG40" s="2">
        <f t="shared" si="82"/>
        <v>110.82918366133823</v>
      </c>
      <c r="EH40" s="2">
        <f t="shared" si="83"/>
        <v>105.02423417141942</v>
      </c>
      <c r="EI40" s="2">
        <f t="shared" si="84"/>
        <v>109.12145212965196</v>
      </c>
      <c r="EJ40" s="2">
        <f t="shared" si="85"/>
        <v>106.76423377372339</v>
      </c>
      <c r="EK40" s="2">
        <f t="shared" si="86"/>
        <v>105.9494101414338</v>
      </c>
      <c r="EL40" s="2">
        <f t="shared" si="87"/>
        <v>106.60707097487759</v>
      </c>
      <c r="EM40" s="2">
        <f t="shared" si="88"/>
        <v>111.83058063552603</v>
      </c>
      <c r="EN40" s="2">
        <f t="shared" si="89"/>
        <v>106.6369333494484</v>
      </c>
      <c r="EO40" s="2">
        <f t="shared" si="90"/>
        <v>107.92938623127694</v>
      </c>
      <c r="EQ40" s="2">
        <f t="shared" si="91"/>
        <v>83.60453989906145</v>
      </c>
      <c r="ER40" s="2">
        <f t="shared" si="92"/>
        <v>90.93275096170855</v>
      </c>
      <c r="ES40" s="2">
        <f t="shared" si="92"/>
        <v>95.412415657129102</v>
      </c>
      <c r="ET40" s="2">
        <f t="shared" si="92"/>
        <v>97.333846310790022</v>
      </c>
      <c r="EU40" s="2">
        <f t="shared" si="92"/>
        <v>98.488558228047651</v>
      </c>
      <c r="EV40" s="2">
        <f t="shared" si="92"/>
        <v>99.389039285220619</v>
      </c>
      <c r="EW40" s="2">
        <f t="shared" si="92"/>
        <v>106.44456250101904</v>
      </c>
      <c r="EX40" s="2">
        <f t="shared" si="92"/>
        <v>103.78545991807691</v>
      </c>
      <c r="EY40" s="2">
        <f t="shared" si="92"/>
        <v>107.82944699488579</v>
      </c>
      <c r="EZ40" s="2">
        <f t="shared" si="92"/>
        <v>107.13082068321128</v>
      </c>
      <c r="FA40" s="2">
        <f t="shared" si="92"/>
        <v>107.4770277721142</v>
      </c>
      <c r="FB40" s="2">
        <f t="shared" si="92"/>
        <v>106.83649627004164</v>
      </c>
      <c r="FC40" s="2">
        <f t="shared" si="92"/>
        <v>109.20104271828441</v>
      </c>
      <c r="FD40" s="2">
        <f t="shared" si="92"/>
        <v>107.54922227735752</v>
      </c>
      <c r="FE40" s="2">
        <f t="shared" si="92"/>
        <v>112.41843209488962</v>
      </c>
      <c r="FG40" s="2">
        <f t="shared" si="93"/>
        <v>0.11663841811408661</v>
      </c>
      <c r="FH40" s="2">
        <f t="shared" si="94"/>
        <v>7.3156190736948568E-2</v>
      </c>
      <c r="FI40" s="2">
        <f t="shared" si="94"/>
        <v>7.4821176735189066E-2</v>
      </c>
      <c r="FJ40" s="2">
        <f t="shared" si="94"/>
        <v>8.1197412757182175E-2</v>
      </c>
      <c r="FK40" s="2">
        <f t="shared" si="94"/>
        <v>8.4046952199762243E-2</v>
      </c>
      <c r="FL40" s="2">
        <f t="shared" si="94"/>
        <v>6.8965647019894313E-2</v>
      </c>
      <c r="FM40" s="2">
        <f t="shared" si="94"/>
        <v>6.180461522056295E-2</v>
      </c>
      <c r="FN40" s="2">
        <f t="shared" si="94"/>
        <v>6.3427746246733002E-2</v>
      </c>
      <c r="FO40" s="2">
        <f t="shared" si="94"/>
        <v>5.7208529822742014E-2</v>
      </c>
      <c r="FP40" s="2">
        <f t="shared" si="94"/>
        <v>5.4941411870359315E-2</v>
      </c>
      <c r="FQ40" s="2">
        <f t="shared" si="94"/>
        <v>6.2238029142964356E-2</v>
      </c>
      <c r="FR40" s="2">
        <f t="shared" si="94"/>
        <v>6.3861822289952644E-2</v>
      </c>
      <c r="FS40" s="2">
        <f t="shared" si="94"/>
        <v>6.3430478102276408E-2</v>
      </c>
      <c r="FT40" s="2">
        <f t="shared" si="94"/>
        <v>6.6434203090175184E-2</v>
      </c>
      <c r="FU40" s="2">
        <f t="shared" si="94"/>
        <v>5.627070647297782E-2</v>
      </c>
      <c r="FW40" s="2">
        <f t="shared" si="117"/>
        <v>6.9401471664773008E-7</v>
      </c>
      <c r="FX40" s="2">
        <f t="shared" si="95"/>
        <v>1.130159280492104E-6</v>
      </c>
      <c r="FY40" s="2">
        <f t="shared" si="95"/>
        <v>1.4420180825050725E-6</v>
      </c>
      <c r="FZ40" s="2">
        <f t="shared" si="95"/>
        <v>1.0690096844031551E-6</v>
      </c>
      <c r="GA40" s="2">
        <f t="shared" si="95"/>
        <v>1.2443547576000405E-6</v>
      </c>
      <c r="GB40" s="2">
        <f t="shared" si="95"/>
        <v>1.1895221469563153E-6</v>
      </c>
      <c r="GC40" s="2">
        <f t="shared" si="95"/>
        <v>1.2940126008221151E-6</v>
      </c>
      <c r="GD40" s="2">
        <f t="shared" si="95"/>
        <v>1.4476023540580518E-6</v>
      </c>
      <c r="GE40" s="2">
        <f t="shared" si="95"/>
        <v>1.6048036148631421E-6</v>
      </c>
      <c r="GF40" s="2">
        <f t="shared" si="95"/>
        <v>1.5050151448522338E-6</v>
      </c>
      <c r="GG40" s="2">
        <f t="shared" si="95"/>
        <v>1.3657777463776834E-6</v>
      </c>
      <c r="GH40" s="2">
        <f t="shared" si="95"/>
        <v>1.0423100446777032E-6</v>
      </c>
      <c r="GI40" s="2">
        <f t="shared" si="95"/>
        <v>8.4428766633571013E-7</v>
      </c>
      <c r="GJ40" s="2">
        <f t="shared" si="95"/>
        <v>6.1505362472922142E-7</v>
      </c>
      <c r="GK40" s="2">
        <f t="shared" si="95"/>
        <v>4.9803485468327315E-7</v>
      </c>
      <c r="GM40" s="86">
        <f t="shared" si="118"/>
        <v>2.7078628816368801E-5</v>
      </c>
      <c r="GN40" s="86">
        <f t="shared" si="96"/>
        <v>7.6266801353481947E-8</v>
      </c>
      <c r="GO40" s="86">
        <f t="shared" si="96"/>
        <v>1.006740811050512E-7</v>
      </c>
      <c r="GP40" s="86">
        <f t="shared" si="96"/>
        <v>3.335932883104663E-7</v>
      </c>
      <c r="GQ40" s="86">
        <f t="shared" si="96"/>
        <v>5.9307519753821999E-7</v>
      </c>
      <c r="GR40" s="86">
        <f t="shared" si="96"/>
        <v>4.2443177777143106E-8</v>
      </c>
      <c r="GS40" s="86">
        <f t="shared" si="96"/>
        <v>5.6935626801458008E-9</v>
      </c>
      <c r="GT40" s="86">
        <f t="shared" si="96"/>
        <v>6.360296974430709E-9</v>
      </c>
      <c r="GU40" s="86">
        <f t="shared" si="96"/>
        <v>1.3887383811479736E-9</v>
      </c>
      <c r="GV40" s="86">
        <f t="shared" si="96"/>
        <v>7.5017685016679106E-10</v>
      </c>
      <c r="GW40" s="86">
        <f t="shared" si="96"/>
        <v>5.5617602131924754E-9</v>
      </c>
      <c r="GX40" s="86">
        <f t="shared" si="96"/>
        <v>1.276884436412167E-8</v>
      </c>
      <c r="GY40" s="86">
        <f t="shared" si="96"/>
        <v>9.552816943395287E-9</v>
      </c>
      <c r="GZ40" s="86">
        <f t="shared" si="96"/>
        <v>1.7406208131858976E-8</v>
      </c>
      <c r="HA40" s="86">
        <f t="shared" si="96"/>
        <v>4.3099324407453157E-10</v>
      </c>
      <c r="HC40" s="86">
        <f t="shared" si="150"/>
        <v>1.4067157671178336E-16</v>
      </c>
      <c r="HD40" s="86">
        <f t="shared" si="97"/>
        <v>1.9038887490156631E-22</v>
      </c>
      <c r="HE40" s="86">
        <f t="shared" si="97"/>
        <v>4.4933325167836478E-22</v>
      </c>
      <c r="HF40" s="86">
        <f t="shared" si="97"/>
        <v>4.5545671129027176E-22</v>
      </c>
      <c r="HG40" s="86">
        <f t="shared" si="97"/>
        <v>1.5317913047766427E-20</v>
      </c>
      <c r="HH40" s="86">
        <f t="shared" si="97"/>
        <v>2.9290245442923476E-23</v>
      </c>
      <c r="HI40" s="86">
        <f t="shared" si="97"/>
        <v>1.0958499192461944E-24</v>
      </c>
      <c r="HJ40" s="86">
        <f t="shared" si="97"/>
        <v>5.7177076564795106E-25</v>
      </c>
      <c r="HK40" s="86">
        <f t="shared" si="97"/>
        <v>1.570558246758938E-27</v>
      </c>
      <c r="HL40" s="86">
        <f t="shared" si="97"/>
        <v>1.6390170727326189E-24</v>
      </c>
      <c r="HM40" s="86">
        <f t="shared" si="97"/>
        <v>1.9286074574012908E-24</v>
      </c>
      <c r="HN40" s="86">
        <f t="shared" si="97"/>
        <v>3.3101657713756576E-25</v>
      </c>
      <c r="HO40" s="86">
        <f t="shared" si="97"/>
        <v>9.8892393898059812E-24</v>
      </c>
      <c r="HP40" s="86">
        <f t="shared" si="97"/>
        <v>8.5019058154690585E-22</v>
      </c>
      <c r="HQ40" s="86">
        <f t="shared" si="97"/>
        <v>1.9379363609472486E-29</v>
      </c>
      <c r="HS40" s="86">
        <f t="shared" si="119"/>
        <v>3.7217132795010536E-50</v>
      </c>
      <c r="HT40" s="86">
        <f t="shared" si="98"/>
        <v>4.6749851298478341E-69</v>
      </c>
      <c r="HU40" s="86">
        <f t="shared" si="98"/>
        <v>7.8730852214808111E-66</v>
      </c>
      <c r="HV40" s="86">
        <f t="shared" si="98"/>
        <v>1.2426472683844219E-66</v>
      </c>
      <c r="HW40" s="86">
        <f t="shared" si="98"/>
        <v>2.5819559768980986E-62</v>
      </c>
      <c r="HX40" s="86">
        <f t="shared" si="98"/>
        <v>1.0334274934574493E-71</v>
      </c>
      <c r="HY40" s="86">
        <f t="shared" si="98"/>
        <v>1.1751219441991205E-76</v>
      </c>
      <c r="HZ40" s="86">
        <f t="shared" si="98"/>
        <v>6.6283690222990935E-78</v>
      </c>
      <c r="IA40" s="86">
        <f t="shared" si="98"/>
        <v>1.3270162861296402E-85</v>
      </c>
      <c r="IB40" s="86">
        <f t="shared" si="98"/>
        <v>8.4573529728719838E-76</v>
      </c>
      <c r="IC40" s="86">
        <f t="shared" si="98"/>
        <v>1.8473833022046945E-76</v>
      </c>
      <c r="ID40" s="86">
        <f t="shared" si="98"/>
        <v>1.281260789252056E-79</v>
      </c>
      <c r="IE40" s="86">
        <f t="shared" si="98"/>
        <v>1.2961067496682984E-74</v>
      </c>
      <c r="IF40" s="86">
        <f t="shared" si="98"/>
        <v>5.4713150287629687E-45</v>
      </c>
      <c r="IG40" s="86">
        <f t="shared" si="98"/>
        <v>1.0552284459956952E-39</v>
      </c>
      <c r="II40" s="86">
        <f t="shared" si="120"/>
        <v>8.6848612204171257E-118</v>
      </c>
      <c r="IJ40" s="86">
        <f t="shared" si="121"/>
        <v>7.0822903378355032E-161</v>
      </c>
      <c r="IK40" s="86">
        <f t="shared" si="122"/>
        <v>3.6166506908237902E-153</v>
      </c>
      <c r="IL40" s="86">
        <f t="shared" si="123"/>
        <v>5.7079271155784029E-160</v>
      </c>
      <c r="IM40" s="86">
        <f t="shared" si="124"/>
        <v>1.5705467846502892E-145</v>
      </c>
      <c r="IN40" s="86">
        <f t="shared" si="125"/>
        <v>3.7484643815992116E-169</v>
      </c>
      <c r="IO40" s="86">
        <f t="shared" si="126"/>
        <v>5.6957625171089282E-181</v>
      </c>
      <c r="IP40" s="86">
        <f t="shared" si="127"/>
        <v>2.8016619179669828E-183</v>
      </c>
      <c r="IQ40" s="86">
        <f t="shared" si="128"/>
        <v>9.5163386208563682E-201</v>
      </c>
      <c r="IR40" s="86">
        <f t="shared" si="129"/>
        <v>5.2477276488452244E-177</v>
      </c>
      <c r="IS40" s="86">
        <f t="shared" si="130"/>
        <v>6.1715520571172438E-180</v>
      </c>
      <c r="IT40" s="86">
        <f t="shared" si="131"/>
        <v>1.8388712027479487E-188</v>
      </c>
      <c r="IU40" s="86">
        <f t="shared" si="132"/>
        <v>1.1493615320446225E-177</v>
      </c>
      <c r="IV40" s="86">
        <f t="shared" si="133"/>
        <v>6.2232390917077938E-124</v>
      </c>
      <c r="IW40" s="86">
        <f t="shared" si="134"/>
        <v>3.8680062570905593E-106</v>
      </c>
      <c r="IY40" s="86">
        <f t="shared" si="135"/>
        <v>2.7078628816509473E-5</v>
      </c>
      <c r="IZ40" s="86">
        <f t="shared" si="136"/>
        <v>7.6266801353482132E-8</v>
      </c>
      <c r="JA40" s="86">
        <f t="shared" si="137"/>
        <v>1.0067408110505165E-7</v>
      </c>
      <c r="JB40" s="86">
        <f t="shared" si="138"/>
        <v>3.3359328831046677E-7</v>
      </c>
      <c r="JC40" s="86">
        <f t="shared" si="139"/>
        <v>5.9307519753823534E-7</v>
      </c>
      <c r="JD40" s="86">
        <f t="shared" si="140"/>
        <v>4.2443177777143132E-8</v>
      </c>
      <c r="JE40" s="86">
        <f t="shared" si="141"/>
        <v>5.6935626801458016E-9</v>
      </c>
      <c r="JF40" s="86">
        <f t="shared" si="142"/>
        <v>6.3602969744307098E-9</v>
      </c>
      <c r="JG40" s="86">
        <f t="shared" si="143"/>
        <v>1.3887383811479736E-9</v>
      </c>
      <c r="JH40" s="86">
        <f t="shared" si="144"/>
        <v>7.5017685016679272E-10</v>
      </c>
      <c r="JI40" s="86">
        <f t="shared" si="145"/>
        <v>5.561760213192477E-9</v>
      </c>
      <c r="JJ40" s="86">
        <f t="shared" si="146"/>
        <v>1.276884436412167E-8</v>
      </c>
      <c r="JK40" s="86">
        <f t="shared" si="147"/>
        <v>9.5528169433952969E-9</v>
      </c>
      <c r="JL40" s="86">
        <f t="shared" si="148"/>
        <v>1.7406208131859826E-8</v>
      </c>
      <c r="JM40" s="86">
        <f t="shared" si="149"/>
        <v>4.3099324407453157E-10</v>
      </c>
    </row>
    <row r="41" spans="2:273" x14ac:dyDescent="0.25">
      <c r="B41" s="2">
        <v>14</v>
      </c>
      <c r="C41" s="37">
        <v>82.909000000000006</v>
      </c>
      <c r="D41" s="37">
        <v>86.3</v>
      </c>
      <c r="E41" s="37">
        <v>91.466999999999999</v>
      </c>
      <c r="F41" s="37">
        <v>95.855000000000004</v>
      </c>
      <c r="G41" s="37">
        <v>100.492</v>
      </c>
      <c r="H41" s="37">
        <v>101.161</v>
      </c>
      <c r="I41" s="37">
        <v>105.629</v>
      </c>
      <c r="J41" s="37">
        <v>105.048</v>
      </c>
      <c r="K41" s="37">
        <v>106.459</v>
      </c>
      <c r="L41" s="37">
        <v>106.71</v>
      </c>
      <c r="M41" s="37">
        <v>107.113</v>
      </c>
      <c r="N41" s="37">
        <v>107.623</v>
      </c>
      <c r="O41" s="37">
        <v>107.661</v>
      </c>
      <c r="P41" s="37">
        <v>107.937</v>
      </c>
      <c r="Q41" s="37">
        <v>105.297</v>
      </c>
      <c r="S41" s="4">
        <f t="shared" si="13"/>
        <v>84.312668833377757</v>
      </c>
      <c r="T41" s="4">
        <f t="shared" si="14"/>
        <v>87.565052836906432</v>
      </c>
      <c r="U41" s="4">
        <f t="shared" si="15"/>
        <v>92.233639245922944</v>
      </c>
      <c r="V41" s="4">
        <f t="shared" si="16"/>
        <v>96.326065896080948</v>
      </c>
      <c r="W41" s="4">
        <f t="shared" si="17"/>
        <v>100.89817164403348</v>
      </c>
      <c r="X41" s="4">
        <f t="shared" si="18"/>
        <v>101.69433103740059</v>
      </c>
      <c r="Y41" s="4">
        <f t="shared" si="19"/>
        <v>107.26984717214066</v>
      </c>
      <c r="Z41" s="4">
        <f t="shared" si="20"/>
        <v>105.18526110575908</v>
      </c>
      <c r="AA41" s="4">
        <f t="shared" si="21"/>
        <v>106.58967415165699</v>
      </c>
      <c r="AB41" s="4">
        <f t="shared" si="22"/>
        <v>107.03732027314416</v>
      </c>
      <c r="AC41" s="4">
        <f t="shared" si="23"/>
        <v>107.7956696106917</v>
      </c>
      <c r="AD41" s="4">
        <f t="shared" si="24"/>
        <v>107.54442610665573</v>
      </c>
      <c r="AE41" s="4">
        <f t="shared" si="25"/>
        <v>108.58678549520074</v>
      </c>
      <c r="AF41" s="4">
        <f t="shared" si="26"/>
        <v>107.959822275495</v>
      </c>
      <c r="AG41" s="4">
        <f t="shared" si="27"/>
        <v>105.43309868367777</v>
      </c>
      <c r="AI41" s="4">
        <f t="shared" si="28"/>
        <v>-1.4036688333777505</v>
      </c>
      <c r="AJ41" s="4">
        <f t="shared" si="29"/>
        <v>-1.2650528369064347</v>
      </c>
      <c r="AK41" s="4">
        <f t="shared" si="30"/>
        <v>-0.76663924592294563</v>
      </c>
      <c r="AL41" s="4">
        <f t="shared" si="31"/>
        <v>-0.47106589608094396</v>
      </c>
      <c r="AM41" s="4">
        <f t="shared" si="32"/>
        <v>-0.40617164403347772</v>
      </c>
      <c r="AN41" s="4">
        <f t="shared" si="33"/>
        <v>-0.53333103740058618</v>
      </c>
      <c r="AO41" s="4">
        <f t="shared" si="34"/>
        <v>-1.6408471721406528</v>
      </c>
      <c r="AP41" s="4">
        <f t="shared" si="35"/>
        <v>-0.13726110575908024</v>
      </c>
      <c r="AQ41" s="4">
        <f t="shared" si="36"/>
        <v>-0.13067415165699003</v>
      </c>
      <c r="AR41" s="4">
        <f t="shared" si="37"/>
        <v>-0.32732027314416712</v>
      </c>
      <c r="AS41" s="4">
        <f t="shared" si="38"/>
        <v>-0.68266961069170407</v>
      </c>
      <c r="AT41" s="4">
        <f t="shared" si="39"/>
        <v>7.8573893344270118E-2</v>
      </c>
      <c r="AU41" s="4">
        <f t="shared" si="40"/>
        <v>-0.92578549520074205</v>
      </c>
      <c r="AV41" s="4">
        <f t="shared" si="41"/>
        <v>-2.2822275495002486E-2</v>
      </c>
      <c r="AW41" s="4">
        <f t="shared" si="41"/>
        <v>-0.13609868367777267</v>
      </c>
      <c r="AY41" s="2">
        <f t="shared" si="101"/>
        <v>84.285156762107462</v>
      </c>
      <c r="AZ41" s="2">
        <f t="shared" si="42"/>
        <v>87.564894556114467</v>
      </c>
      <c r="BA41" s="2">
        <f t="shared" si="42"/>
        <v>92.233440475526251</v>
      </c>
      <c r="BB41" s="2">
        <f t="shared" si="42"/>
        <v>96.32549651103507</v>
      </c>
      <c r="BC41" s="2">
        <f t="shared" si="42"/>
        <v>100.89717771921477</v>
      </c>
      <c r="BD41" s="2">
        <f t="shared" si="42"/>
        <v>101.69424704653807</v>
      </c>
      <c r="BE41" s="2">
        <f t="shared" si="42"/>
        <v>107.2698343630129</v>
      </c>
      <c r="BF41" s="2">
        <f t="shared" si="42"/>
        <v>105.18524682127534</v>
      </c>
      <c r="BG41" s="2">
        <f t="shared" si="42"/>
        <v>106.58967072606406</v>
      </c>
      <c r="BH41" s="2">
        <f t="shared" si="42"/>
        <v>107.03731835766641</v>
      </c>
      <c r="BI41" s="2">
        <f t="shared" si="42"/>
        <v>107.79565743202404</v>
      </c>
      <c r="BJ41" s="2">
        <f t="shared" si="42"/>
        <v>107.54440014042002</v>
      </c>
      <c r="BK41" s="2">
        <f t="shared" si="42"/>
        <v>108.58676531630495</v>
      </c>
      <c r="BL41" s="2">
        <f t="shared" si="42"/>
        <v>107.95978905932584</v>
      </c>
      <c r="BM41" s="2">
        <f t="shared" si="42"/>
        <v>105.43309791266476</v>
      </c>
      <c r="BO41" s="2">
        <f t="shared" si="43"/>
        <v>82.909000000000006</v>
      </c>
      <c r="BP41" s="2">
        <f t="shared" si="44"/>
        <v>86.3</v>
      </c>
      <c r="BQ41" s="2">
        <f t="shared" si="45"/>
        <v>91.466999999999999</v>
      </c>
      <c r="BR41" s="2">
        <f t="shared" si="46"/>
        <v>95.855000000000004</v>
      </c>
      <c r="BS41" s="2">
        <f t="shared" si="47"/>
        <v>100.492</v>
      </c>
      <c r="BT41" s="2">
        <f t="shared" si="48"/>
        <v>101.161</v>
      </c>
      <c r="BU41" s="2">
        <f t="shared" si="49"/>
        <v>105.629</v>
      </c>
      <c r="BV41" s="2">
        <f t="shared" si="50"/>
        <v>105.048</v>
      </c>
      <c r="BW41" s="2">
        <f t="shared" si="51"/>
        <v>106.459</v>
      </c>
      <c r="BX41" s="2">
        <f t="shared" si="52"/>
        <v>106.71</v>
      </c>
      <c r="BY41" s="2">
        <f t="shared" si="53"/>
        <v>107.113</v>
      </c>
      <c r="BZ41" s="2">
        <f t="shared" si="54"/>
        <v>107.623</v>
      </c>
      <c r="CA41" s="2">
        <f t="shared" si="55"/>
        <v>107.661</v>
      </c>
      <c r="CB41" s="2">
        <f t="shared" si="56"/>
        <v>107.937</v>
      </c>
      <c r="CC41" s="2">
        <f t="shared" si="57"/>
        <v>105.297</v>
      </c>
      <c r="CE41" s="2" t="str">
        <f t="shared" si="102"/>
        <v/>
      </c>
      <c r="CF41" s="2" t="str">
        <f t="shared" si="103"/>
        <v/>
      </c>
      <c r="CG41" s="2" t="str">
        <f t="shared" si="104"/>
        <v/>
      </c>
      <c r="CH41" s="2" t="str">
        <f t="shared" si="105"/>
        <v/>
      </c>
      <c r="CI41" s="2" t="str">
        <f t="shared" si="106"/>
        <v/>
      </c>
      <c r="CJ41" s="2" t="str">
        <f t="shared" si="107"/>
        <v/>
      </c>
      <c r="CK41" s="2" t="str">
        <f t="shared" si="108"/>
        <v/>
      </c>
      <c r="CL41" s="2" t="str">
        <f t="shared" si="109"/>
        <v/>
      </c>
      <c r="CM41" s="2" t="str">
        <f t="shared" si="110"/>
        <v/>
      </c>
      <c r="CN41" s="2" t="str">
        <f t="shared" si="111"/>
        <v/>
      </c>
      <c r="CO41" s="2" t="str">
        <f t="shared" si="112"/>
        <v/>
      </c>
      <c r="CP41" s="2" t="str">
        <f t="shared" si="113"/>
        <v/>
      </c>
      <c r="CQ41" s="2" t="str">
        <f t="shared" si="114"/>
        <v/>
      </c>
      <c r="CR41" s="2" t="str">
        <f t="shared" si="115"/>
        <v/>
      </c>
      <c r="CS41" s="2" t="str">
        <f t="shared" si="116"/>
        <v/>
      </c>
      <c r="CU41" s="2" t="str">
        <f t="shared" si="59"/>
        <v/>
      </c>
      <c r="CV41" s="2" t="str">
        <f t="shared" si="60"/>
        <v/>
      </c>
      <c r="CW41" s="2" t="str">
        <f t="shared" si="61"/>
        <v/>
      </c>
      <c r="CX41" s="2" t="str">
        <f t="shared" si="62"/>
        <v/>
      </c>
      <c r="CY41" s="2" t="str">
        <f t="shared" si="63"/>
        <v/>
      </c>
      <c r="CZ41" s="2" t="str">
        <f t="shared" si="64"/>
        <v/>
      </c>
      <c r="DA41" s="2" t="str">
        <f t="shared" si="65"/>
        <v/>
      </c>
      <c r="DB41" s="2" t="str">
        <f t="shared" si="66"/>
        <v/>
      </c>
      <c r="DC41" s="2" t="str">
        <f t="shared" si="67"/>
        <v/>
      </c>
      <c r="DD41" s="2" t="str">
        <f t="shared" si="68"/>
        <v/>
      </c>
      <c r="DE41" s="2" t="str">
        <f t="shared" si="69"/>
        <v/>
      </c>
      <c r="DF41" s="2" t="str">
        <f t="shared" si="70"/>
        <v/>
      </c>
      <c r="DG41" s="2" t="str">
        <f t="shared" si="71"/>
        <v/>
      </c>
      <c r="DH41" s="2" t="str">
        <f t="shared" si="72"/>
        <v/>
      </c>
      <c r="DI41" s="2" t="str">
        <f t="shared" si="73"/>
        <v/>
      </c>
      <c r="DK41" s="2">
        <f t="shared" si="74"/>
        <v>84.309994117647079</v>
      </c>
      <c r="DL41" s="2">
        <f t="shared" si="75"/>
        <v>87.376954221388374</v>
      </c>
      <c r="DM41" s="2">
        <f t="shared" si="75"/>
        <v>92.412912757973757</v>
      </c>
      <c r="DN41" s="2">
        <f t="shared" si="75"/>
        <v>96.412381241565413</v>
      </c>
      <c r="DO41" s="2">
        <f t="shared" si="75"/>
        <v>101.19872908232119</v>
      </c>
      <c r="DP41" s="2">
        <f t="shared" si="75"/>
        <v>101.73550731707317</v>
      </c>
      <c r="DQ41" s="2">
        <f t="shared" si="75"/>
        <v>107.02239859006559</v>
      </c>
      <c r="DR41" s="2">
        <f t="shared" si="75"/>
        <v>105.20413005429054</v>
      </c>
      <c r="DS41" s="2">
        <f t="shared" si="75"/>
        <v>106.42871670190273</v>
      </c>
      <c r="DT41" s="2">
        <f t="shared" si="75"/>
        <v>107.06041437632138</v>
      </c>
      <c r="DU41" s="2">
        <f t="shared" si="75"/>
        <v>107.93577443751182</v>
      </c>
      <c r="DV41" s="2">
        <f t="shared" si="75"/>
        <v>107.62072500877832</v>
      </c>
      <c r="DW41" s="2">
        <f t="shared" si="75"/>
        <v>108.35484199011427</v>
      </c>
      <c r="DX41" s="2">
        <f t="shared" si="75"/>
        <v>108.0690291710558</v>
      </c>
      <c r="DY41" s="2">
        <f t="shared" si="75"/>
        <v>105.2734915433404</v>
      </c>
      <c r="EA41" s="2">
        <f t="shared" si="76"/>
        <v>84.113605813115527</v>
      </c>
      <c r="EB41" s="2">
        <f t="shared" si="77"/>
        <v>89.736455723378839</v>
      </c>
      <c r="EC41" s="2">
        <f t="shared" si="78"/>
        <v>90.209397223427345</v>
      </c>
      <c r="ED41" s="2">
        <f t="shared" si="79"/>
        <v>95.428821253065081</v>
      </c>
      <c r="EE41" s="2">
        <f t="shared" si="80"/>
        <v>97.899991891708964</v>
      </c>
      <c r="EF41" s="2">
        <f t="shared" si="81"/>
        <v>101.18627787389786</v>
      </c>
      <c r="EG41" s="2">
        <f t="shared" si="82"/>
        <v>110.69551176801347</v>
      </c>
      <c r="EH41" s="2">
        <f t="shared" si="83"/>
        <v>104.93097967708252</v>
      </c>
      <c r="EI41" s="2">
        <f t="shared" si="84"/>
        <v>109.00882284211046</v>
      </c>
      <c r="EJ41" s="2">
        <f t="shared" si="85"/>
        <v>106.67498527139911</v>
      </c>
      <c r="EK41" s="2">
        <f t="shared" si="86"/>
        <v>105.87019451847264</v>
      </c>
      <c r="EL41" s="2">
        <f t="shared" si="87"/>
        <v>106.52400989695447</v>
      </c>
      <c r="EM41" s="2">
        <f t="shared" si="88"/>
        <v>111.70990432644808</v>
      </c>
      <c r="EN41" s="2">
        <f t="shared" si="89"/>
        <v>106.55975710895264</v>
      </c>
      <c r="EO41" s="2">
        <f t="shared" si="90"/>
        <v>107.8743254388295</v>
      </c>
      <c r="EQ41" s="2">
        <f t="shared" si="91"/>
        <v>83.515161881205501</v>
      </c>
      <c r="ER41" s="2">
        <f t="shared" si="92"/>
        <v>90.82892474270966</v>
      </c>
      <c r="ES41" s="2">
        <f t="shared" si="92"/>
        <v>95.31191739843419</v>
      </c>
      <c r="ET41" s="2">
        <f t="shared" si="92"/>
        <v>97.250883266821248</v>
      </c>
      <c r="EU41" s="2">
        <f t="shared" si="92"/>
        <v>98.423169231457507</v>
      </c>
      <c r="EV41" s="2">
        <f t="shared" si="92"/>
        <v>99.326606907824186</v>
      </c>
      <c r="EW41" s="2">
        <f t="shared" si="92"/>
        <v>106.35496414469445</v>
      </c>
      <c r="EX41" s="2">
        <f t="shared" si="92"/>
        <v>103.70414462188786</v>
      </c>
      <c r="EY41" s="2">
        <f t="shared" si="92"/>
        <v>107.72899324125184</v>
      </c>
      <c r="EZ41" s="2">
        <f t="shared" si="92"/>
        <v>107.03714341948903</v>
      </c>
      <c r="FA41" s="2">
        <f t="shared" si="92"/>
        <v>107.38156401917747</v>
      </c>
      <c r="FB41" s="2">
        <f t="shared" si="92"/>
        <v>106.75054701480609</v>
      </c>
      <c r="FC41" s="2">
        <f t="shared" si="92"/>
        <v>109.10650097989254</v>
      </c>
      <c r="FD41" s="2">
        <f t="shared" si="92"/>
        <v>107.46242333434803</v>
      </c>
      <c r="FE41" s="2">
        <f t="shared" si="92"/>
        <v>112.31405503674853</v>
      </c>
      <c r="FG41" s="2">
        <f t="shared" si="93"/>
        <v>0.12646832610425876</v>
      </c>
      <c r="FH41" s="2">
        <f t="shared" si="94"/>
        <v>7.965198614433551E-2</v>
      </c>
      <c r="FI41" s="2">
        <f t="shared" si="94"/>
        <v>8.1451819802644487E-2</v>
      </c>
      <c r="FJ41" s="2">
        <f t="shared" si="94"/>
        <v>8.8339163109871985E-2</v>
      </c>
      <c r="FK41" s="2">
        <f t="shared" si="94"/>
        <v>9.1414398755923262E-2</v>
      </c>
      <c r="FL41" s="2">
        <f t="shared" si="94"/>
        <v>7.5119506987299717E-2</v>
      </c>
      <c r="FM41" s="2">
        <f t="shared" si="94"/>
        <v>6.7365724815329139E-2</v>
      </c>
      <c r="FN41" s="2">
        <f t="shared" si="94"/>
        <v>6.9124142887250092E-2</v>
      </c>
      <c r="FO41" s="2">
        <f t="shared" si="94"/>
        <v>6.238358712536099E-2</v>
      </c>
      <c r="FP41" s="2">
        <f t="shared" si="94"/>
        <v>5.9924421895474728E-2</v>
      </c>
      <c r="FQ41" s="2">
        <f t="shared" si="94"/>
        <v>6.7835317113888696E-2</v>
      </c>
      <c r="FR41" s="2">
        <f t="shared" si="94"/>
        <v>6.9594306158399025E-2</v>
      </c>
      <c r="FS41" s="2">
        <f t="shared" si="94"/>
        <v>6.9127101979982744E-2</v>
      </c>
      <c r="FT41" s="2">
        <f t="shared" si="94"/>
        <v>7.2379740687291444E-2</v>
      </c>
      <c r="FU41" s="2">
        <f t="shared" si="94"/>
        <v>6.1366450635083294E-2</v>
      </c>
      <c r="FW41" s="2">
        <f t="shared" si="117"/>
        <v>7.6097195365410818E-7</v>
      </c>
      <c r="FX41" s="2">
        <f t="shared" si="95"/>
        <v>1.2391948741119455E-6</v>
      </c>
      <c r="FY41" s="2">
        <f t="shared" si="95"/>
        <v>1.5811411659374308E-6</v>
      </c>
      <c r="FZ41" s="2">
        <f t="shared" si="95"/>
        <v>1.1721456895234011E-6</v>
      </c>
      <c r="GA41" s="2">
        <f t="shared" si="95"/>
        <v>1.3644076961741053E-6</v>
      </c>
      <c r="GB41" s="2">
        <f t="shared" si="95"/>
        <v>1.304284948283439E-6</v>
      </c>
      <c r="GC41" s="2">
        <f t="shared" si="95"/>
        <v>1.4188564252002675E-6</v>
      </c>
      <c r="GD41" s="2">
        <f t="shared" si="95"/>
        <v>1.5872641962296071E-6</v>
      </c>
      <c r="GE41" s="2">
        <f t="shared" si="95"/>
        <v>1.7596319003479331E-6</v>
      </c>
      <c r="GF41" s="2">
        <f t="shared" si="95"/>
        <v>1.6502160515824889E-6</v>
      </c>
      <c r="GG41" s="2">
        <f t="shared" si="95"/>
        <v>1.4975453223524933E-6</v>
      </c>
      <c r="GH41" s="2">
        <f t="shared" si="95"/>
        <v>1.1428701226828921E-6</v>
      </c>
      <c r="GI41" s="2">
        <f t="shared" si="95"/>
        <v>9.2574294200300052E-7</v>
      </c>
      <c r="GJ41" s="2">
        <f t="shared" si="95"/>
        <v>6.7439284895644721E-7</v>
      </c>
      <c r="GK41" s="2">
        <f t="shared" si="95"/>
        <v>5.4608433284046682E-7</v>
      </c>
      <c r="GM41" s="86">
        <f t="shared" si="118"/>
        <v>3.7960917668880408E-5</v>
      </c>
      <c r="GN41" s="86">
        <f t="shared" si="96"/>
        <v>1.3536237294745978E-7</v>
      </c>
      <c r="GO41" s="86">
        <f t="shared" si="96"/>
        <v>1.7697827682918568E-7</v>
      </c>
      <c r="GP41" s="86">
        <f t="shared" si="96"/>
        <v>5.5985256686945996E-7</v>
      </c>
      <c r="GQ41" s="86">
        <f t="shared" si="96"/>
        <v>9.7156798703986176E-7</v>
      </c>
      <c r="GR41" s="86">
        <f t="shared" si="96"/>
        <v>7.662372475960794E-8</v>
      </c>
      <c r="GS41" s="86">
        <f t="shared" si="96"/>
        <v>1.11060246465768E-8</v>
      </c>
      <c r="GT41" s="86">
        <f t="shared" si="96"/>
        <v>1.2419406524156596E-8</v>
      </c>
      <c r="GU41" s="86">
        <f t="shared" si="96"/>
        <v>2.8524493413630927E-9</v>
      </c>
      <c r="GV41" s="86">
        <f t="shared" si="96"/>
        <v>1.572050331928689E-9</v>
      </c>
      <c r="GW41" s="86">
        <f t="shared" si="96"/>
        <v>1.0881840656410293E-8</v>
      </c>
      <c r="GX41" s="86">
        <f t="shared" si="96"/>
        <v>2.4088547438830617E-8</v>
      </c>
      <c r="GY41" s="86">
        <f t="shared" si="96"/>
        <v>1.8263452650335235E-8</v>
      </c>
      <c r="GZ41" s="86">
        <f t="shared" si="96"/>
        <v>3.263246350479879E-8</v>
      </c>
      <c r="HA41" s="86">
        <f t="shared" si="96"/>
        <v>9.3501624739001499E-10</v>
      </c>
      <c r="HC41" s="86">
        <f t="shared" si="150"/>
        <v>3.3756086900643915E-16</v>
      </c>
      <c r="HD41" s="86">
        <f t="shared" si="97"/>
        <v>6.6267717854524943E-22</v>
      </c>
      <c r="HE41" s="86">
        <f t="shared" si="97"/>
        <v>1.5337451420591404E-21</v>
      </c>
      <c r="HF41" s="86">
        <f t="shared" si="97"/>
        <v>1.5543776519169848E-21</v>
      </c>
      <c r="HG41" s="86">
        <f t="shared" si="97"/>
        <v>4.785282994442545E-20</v>
      </c>
      <c r="HH41" s="86">
        <f t="shared" si="97"/>
        <v>1.0837324839658625E-22</v>
      </c>
      <c r="HI41" s="86">
        <f t="shared" si="97"/>
        <v>4.468302902546855E-24</v>
      </c>
      <c r="HJ41" s="86">
        <f t="shared" si="97"/>
        <v>2.4007182711253489E-24</v>
      </c>
      <c r="HK41" s="86">
        <f t="shared" si="97"/>
        <v>7.7282295674813967E-27</v>
      </c>
      <c r="HL41" s="86">
        <f t="shared" si="97"/>
        <v>6.6478972639088363E-24</v>
      </c>
      <c r="HM41" s="86">
        <f t="shared" si="97"/>
        <v>7.8175993179986503E-24</v>
      </c>
      <c r="HN41" s="86">
        <f t="shared" si="97"/>
        <v>1.3800058359342392E-24</v>
      </c>
      <c r="HO41" s="86">
        <f t="shared" si="97"/>
        <v>3.7106889595206336E-23</v>
      </c>
      <c r="HP41" s="86">
        <f t="shared" si="97"/>
        <v>2.8316686483577528E-21</v>
      </c>
      <c r="HQ41" s="86">
        <f t="shared" si="97"/>
        <v>1.0202282964955128E-28</v>
      </c>
      <c r="HS41" s="86">
        <f t="shared" si="119"/>
        <v>2.2951884416019729E-49</v>
      </c>
      <c r="HT41" s="86">
        <f t="shared" si="98"/>
        <v>6.2897059306816117E-68</v>
      </c>
      <c r="HU41" s="86">
        <f t="shared" si="98"/>
        <v>9.7739557682750025E-65</v>
      </c>
      <c r="HV41" s="86">
        <f t="shared" si="98"/>
        <v>1.5670749620253104E-65</v>
      </c>
      <c r="HW41" s="86">
        <f t="shared" si="98"/>
        <v>2.7364291673967502E-61</v>
      </c>
      <c r="HX41" s="86">
        <f t="shared" si="98"/>
        <v>1.5814692291515359E-70</v>
      </c>
      <c r="HY41" s="86">
        <f t="shared" si="98"/>
        <v>2.2196372345959992E-75</v>
      </c>
      <c r="HZ41" s="86">
        <f t="shared" si="98"/>
        <v>1.3402832542898363E-76</v>
      </c>
      <c r="IA41" s="86">
        <f t="shared" si="98"/>
        <v>3.7017213196189186E-84</v>
      </c>
      <c r="IB41" s="86">
        <f t="shared" si="98"/>
        <v>1.5707589581897372E-74</v>
      </c>
      <c r="IC41" s="86">
        <f t="shared" si="98"/>
        <v>3.4870905690197303E-75</v>
      </c>
      <c r="ID41" s="86">
        <f t="shared" si="98"/>
        <v>2.5996484823213099E-78</v>
      </c>
      <c r="IE41" s="86">
        <f t="shared" si="98"/>
        <v>2.0978252389753258E-73</v>
      </c>
      <c r="IF41" s="86">
        <f t="shared" si="98"/>
        <v>2.7436229114482995E-44</v>
      </c>
      <c r="IG41" s="86">
        <f t="shared" si="98"/>
        <v>4.2540336919150509E-39</v>
      </c>
      <c r="II41" s="86">
        <f t="shared" si="120"/>
        <v>2.7436492464520578E-116</v>
      </c>
      <c r="IJ41" s="86">
        <f t="shared" si="121"/>
        <v>9.5442987171359092E-159</v>
      </c>
      <c r="IK41" s="86">
        <f t="shared" si="122"/>
        <v>4.18085687446088E-151</v>
      </c>
      <c r="IL41" s="86">
        <f t="shared" si="123"/>
        <v>7.3345936366251753E-158</v>
      </c>
      <c r="IM41" s="86">
        <f t="shared" si="124"/>
        <v>1.3606456805892045E-143</v>
      </c>
      <c r="IN41" s="86">
        <f t="shared" si="125"/>
        <v>6.6468838404013998E-167</v>
      </c>
      <c r="IO41" s="86">
        <f t="shared" si="126"/>
        <v>1.5068225481994385E-178</v>
      </c>
      <c r="IP41" s="86">
        <f t="shared" si="127"/>
        <v>8.3471945622441185E-181</v>
      </c>
      <c r="IQ41" s="86">
        <f t="shared" si="128"/>
        <v>5.148914418599763E-198</v>
      </c>
      <c r="IR41" s="86">
        <f t="shared" si="129"/>
        <v>1.3045631834236773E-174</v>
      </c>
      <c r="IS41" s="86">
        <f t="shared" si="130"/>
        <v>1.6162308769624216E-177</v>
      </c>
      <c r="IT41" s="86">
        <f t="shared" si="131"/>
        <v>5.6088398462991844E-186</v>
      </c>
      <c r="IU41" s="86">
        <f t="shared" si="132"/>
        <v>2.3222345016976946E-175</v>
      </c>
      <c r="IV41" s="86">
        <f t="shared" si="133"/>
        <v>2.2893171332170923E-122</v>
      </c>
      <c r="IW41" s="86">
        <f t="shared" si="134"/>
        <v>8.04964815701816E-105</v>
      </c>
      <c r="IY41" s="86">
        <f t="shared" si="135"/>
        <v>3.7960917669217968E-5</v>
      </c>
      <c r="IZ41" s="86">
        <f t="shared" si="136"/>
        <v>1.3536237294746045E-7</v>
      </c>
      <c r="JA41" s="86">
        <f t="shared" si="137"/>
        <v>1.7697827682918721E-7</v>
      </c>
      <c r="JB41" s="86">
        <f t="shared" si="138"/>
        <v>5.5985256686946155E-7</v>
      </c>
      <c r="JC41" s="86">
        <f t="shared" si="139"/>
        <v>9.7156798703990961E-7</v>
      </c>
      <c r="JD41" s="86">
        <f t="shared" si="140"/>
        <v>7.6623724759608046E-8</v>
      </c>
      <c r="JE41" s="86">
        <f t="shared" si="141"/>
        <v>1.1106024646576805E-8</v>
      </c>
      <c r="JF41" s="86">
        <f t="shared" si="142"/>
        <v>1.2419406524156598E-8</v>
      </c>
      <c r="JG41" s="86">
        <f t="shared" si="143"/>
        <v>2.8524493413630927E-9</v>
      </c>
      <c r="JH41" s="86">
        <f t="shared" si="144"/>
        <v>1.5720503319286957E-9</v>
      </c>
      <c r="JI41" s="86">
        <f t="shared" si="145"/>
        <v>1.0881840656410301E-8</v>
      </c>
      <c r="JJ41" s="86">
        <f t="shared" si="146"/>
        <v>2.4088547438830617E-8</v>
      </c>
      <c r="JK41" s="86">
        <f t="shared" si="147"/>
        <v>1.8263452650335272E-8</v>
      </c>
      <c r="JL41" s="86">
        <f t="shared" si="148"/>
        <v>3.2632463504801622E-8</v>
      </c>
      <c r="JM41" s="86">
        <f t="shared" si="149"/>
        <v>9.3501624739001499E-10</v>
      </c>
    </row>
    <row r="42" spans="2:273" x14ac:dyDescent="0.25">
      <c r="B42" s="2">
        <v>15</v>
      </c>
      <c r="C42" s="37">
        <v>83.167000000000002</v>
      </c>
      <c r="D42" s="37">
        <v>86.716999999999999</v>
      </c>
      <c r="E42" s="37">
        <v>92.117000000000004</v>
      </c>
      <c r="F42" s="37">
        <v>95.79</v>
      </c>
      <c r="G42" s="37">
        <v>100.797</v>
      </c>
      <c r="H42" s="37">
        <v>100.48399999999999</v>
      </c>
      <c r="I42" s="37">
        <v>105.226</v>
      </c>
      <c r="J42" s="37">
        <v>104.468</v>
      </c>
      <c r="K42" s="37">
        <v>105.98399999999999</v>
      </c>
      <c r="L42" s="37">
        <v>106.806</v>
      </c>
      <c r="M42" s="37">
        <v>107.226</v>
      </c>
      <c r="N42" s="37">
        <v>106.803</v>
      </c>
      <c r="O42" s="37">
        <v>108.169</v>
      </c>
      <c r="P42" s="37">
        <v>107</v>
      </c>
      <c r="Q42" s="37">
        <v>105.797</v>
      </c>
      <c r="S42" s="4">
        <f t="shared" si="13"/>
        <v>84.501804760136224</v>
      </c>
      <c r="T42" s="4">
        <f t="shared" si="14"/>
        <v>87.811664029534697</v>
      </c>
      <c r="U42" s="4">
        <f t="shared" si="15"/>
        <v>92.420397009618071</v>
      </c>
      <c r="V42" s="4">
        <f t="shared" si="16"/>
        <v>96.547166511595378</v>
      </c>
      <c r="W42" s="4">
        <f t="shared" si="17"/>
        <v>101.04738154222404</v>
      </c>
      <c r="X42" s="4">
        <f t="shared" si="18"/>
        <v>101.85941209724041</v>
      </c>
      <c r="Y42" s="4">
        <f t="shared" si="19"/>
        <v>107.47601836142427</v>
      </c>
      <c r="Z42" s="4">
        <f t="shared" si="20"/>
        <v>105.34955135333844</v>
      </c>
      <c r="AA42" s="4">
        <f t="shared" si="21"/>
        <v>106.73808667161703</v>
      </c>
      <c r="AB42" s="4">
        <f t="shared" si="22"/>
        <v>107.16756711182832</v>
      </c>
      <c r="AC42" s="4">
        <f t="shared" si="23"/>
        <v>107.92018687282521</v>
      </c>
      <c r="AD42" s="4">
        <f t="shared" si="24"/>
        <v>107.65648065613395</v>
      </c>
      <c r="AE42" s="4">
        <f t="shared" si="25"/>
        <v>108.80186506004894</v>
      </c>
      <c r="AF42" s="4">
        <f t="shared" si="26"/>
        <v>108.08274861942667</v>
      </c>
      <c r="AG42" s="4">
        <f t="shared" si="27"/>
        <v>105.57459340602001</v>
      </c>
      <c r="AI42" s="4">
        <f t="shared" si="28"/>
        <v>-1.3348047601362225</v>
      </c>
      <c r="AJ42" s="4">
        <f t="shared" si="29"/>
        <v>-1.0946640295346981</v>
      </c>
      <c r="AK42" s="4">
        <f t="shared" si="30"/>
        <v>-0.3033970096180667</v>
      </c>
      <c r="AL42" s="4">
        <f t="shared" si="31"/>
        <v>-0.75716651159537207</v>
      </c>
      <c r="AM42" s="4">
        <f t="shared" si="32"/>
        <v>-0.25038154222404785</v>
      </c>
      <c r="AN42" s="4">
        <f t="shared" si="33"/>
        <v>-1.3754120972404138</v>
      </c>
      <c r="AO42" s="4">
        <f t="shared" si="34"/>
        <v>-2.2500183614242673</v>
      </c>
      <c r="AP42" s="4">
        <f t="shared" si="35"/>
        <v>-0.88155135333843759</v>
      </c>
      <c r="AQ42" s="4">
        <f t="shared" si="36"/>
        <v>-0.75408667161703136</v>
      </c>
      <c r="AR42" s="4">
        <f t="shared" si="37"/>
        <v>-0.36156711182832169</v>
      </c>
      <c r="AS42" s="4">
        <f t="shared" si="38"/>
        <v>-0.69418687282521319</v>
      </c>
      <c r="AT42" s="4">
        <f t="shared" si="39"/>
        <v>-0.85348065613395363</v>
      </c>
      <c r="AU42" s="4">
        <f t="shared" si="40"/>
        <v>-0.6328650600489425</v>
      </c>
      <c r="AV42" s="4">
        <f t="shared" si="41"/>
        <v>-1.0827486194266669</v>
      </c>
      <c r="AW42" s="4">
        <f t="shared" si="41"/>
        <v>0.22240659397998286</v>
      </c>
      <c r="AY42" s="2">
        <f t="shared" si="101"/>
        <v>84.464106332309768</v>
      </c>
      <c r="AZ42" s="2">
        <f t="shared" si="42"/>
        <v>87.811391212887571</v>
      </c>
      <c r="BA42" s="2">
        <f t="shared" si="42"/>
        <v>92.42005761370244</v>
      </c>
      <c r="BB42" s="2">
        <f t="shared" si="42"/>
        <v>96.546237352119348</v>
      </c>
      <c r="BC42" s="2">
        <f t="shared" si="42"/>
        <v>101.04579723603061</v>
      </c>
      <c r="BD42" s="2">
        <f t="shared" si="42"/>
        <v>101.85926486208933</v>
      </c>
      <c r="BE42" s="2">
        <f t="shared" si="42"/>
        <v>107.47599414243052</v>
      </c>
      <c r="BF42" s="2">
        <f t="shared" si="42"/>
        <v>105.34952432386049</v>
      </c>
      <c r="BG42" s="2">
        <f t="shared" si="42"/>
        <v>106.73807985845326</v>
      </c>
      <c r="BH42" s="2">
        <f t="shared" si="42"/>
        <v>107.16756322611492</v>
      </c>
      <c r="BI42" s="2">
        <f t="shared" si="42"/>
        <v>107.92016377975426</v>
      </c>
      <c r="BJ42" s="2">
        <f t="shared" si="42"/>
        <v>107.65643313342312</v>
      </c>
      <c r="BK42" s="2">
        <f t="shared" si="42"/>
        <v>108.80182764819372</v>
      </c>
      <c r="BL42" s="2">
        <f t="shared" si="42"/>
        <v>108.08268821373154</v>
      </c>
      <c r="BM42" s="2">
        <f t="shared" si="42"/>
        <v>105.57459178894008</v>
      </c>
      <c r="BO42" s="2">
        <f t="shared" si="43"/>
        <v>83.167000000000002</v>
      </c>
      <c r="BP42" s="2">
        <f t="shared" si="44"/>
        <v>86.716999999999999</v>
      </c>
      <c r="BQ42" s="2">
        <f t="shared" si="45"/>
        <v>92.117000000000004</v>
      </c>
      <c r="BR42" s="2">
        <f t="shared" si="46"/>
        <v>95.79</v>
      </c>
      <c r="BS42" s="2">
        <f t="shared" si="47"/>
        <v>100.797</v>
      </c>
      <c r="BT42" s="2">
        <f t="shared" si="48"/>
        <v>100.48399999999999</v>
      </c>
      <c r="BU42" s="2">
        <f t="shared" si="49"/>
        <v>105.226</v>
      </c>
      <c r="BV42" s="2">
        <f t="shared" si="50"/>
        <v>104.468</v>
      </c>
      <c r="BW42" s="2">
        <f t="shared" si="51"/>
        <v>105.98399999999999</v>
      </c>
      <c r="BX42" s="2">
        <f t="shared" si="52"/>
        <v>106.806</v>
      </c>
      <c r="BY42" s="2">
        <f t="shared" si="53"/>
        <v>107.226</v>
      </c>
      <c r="BZ42" s="2">
        <f t="shared" si="54"/>
        <v>106.803</v>
      </c>
      <c r="CA42" s="2">
        <f t="shared" si="55"/>
        <v>108.169</v>
      </c>
      <c r="CB42" s="2">
        <f t="shared" si="56"/>
        <v>107</v>
      </c>
      <c r="CC42" s="2">
        <f t="shared" si="57"/>
        <v>105.797</v>
      </c>
      <c r="CE42" s="2" t="str">
        <f t="shared" si="102"/>
        <v/>
      </c>
      <c r="CF42" s="2" t="str">
        <f t="shared" si="103"/>
        <v/>
      </c>
      <c r="CG42" s="2" t="str">
        <f t="shared" si="104"/>
        <v/>
      </c>
      <c r="CH42" s="2" t="str">
        <f t="shared" si="105"/>
        <v/>
      </c>
      <c r="CI42" s="2" t="str">
        <f t="shared" si="106"/>
        <v/>
      </c>
      <c r="CJ42" s="2" t="str">
        <f t="shared" si="107"/>
        <v/>
      </c>
      <c r="CK42" s="2" t="str">
        <f t="shared" si="108"/>
        <v/>
      </c>
      <c r="CL42" s="2" t="str">
        <f t="shared" si="109"/>
        <v/>
      </c>
      <c r="CM42" s="2" t="str">
        <f t="shared" si="110"/>
        <v/>
      </c>
      <c r="CN42" s="2" t="str">
        <f t="shared" si="111"/>
        <v/>
      </c>
      <c r="CO42" s="2" t="str">
        <f t="shared" si="112"/>
        <v/>
      </c>
      <c r="CP42" s="2" t="str">
        <f t="shared" si="113"/>
        <v/>
      </c>
      <c r="CQ42" s="2" t="str">
        <f t="shared" si="114"/>
        <v/>
      </c>
      <c r="CR42" s="2" t="str">
        <f t="shared" si="115"/>
        <v/>
      </c>
      <c r="CS42" s="2" t="str">
        <f t="shared" si="116"/>
        <v/>
      </c>
      <c r="CU42" s="2" t="str">
        <f t="shared" si="59"/>
        <v/>
      </c>
      <c r="CV42" s="2" t="str">
        <f t="shared" si="60"/>
        <v/>
      </c>
      <c r="CW42" s="2" t="str">
        <f t="shared" si="61"/>
        <v/>
      </c>
      <c r="CX42" s="2" t="str">
        <f t="shared" si="62"/>
        <v/>
      </c>
      <c r="CY42" s="2" t="str">
        <f t="shared" si="63"/>
        <v/>
      </c>
      <c r="CZ42" s="2" t="str">
        <f t="shared" si="64"/>
        <v/>
      </c>
      <c r="DA42" s="2" t="str">
        <f t="shared" si="65"/>
        <v/>
      </c>
      <c r="DB42" s="2" t="str">
        <f t="shared" si="66"/>
        <v/>
      </c>
      <c r="DC42" s="2" t="str">
        <f t="shared" si="67"/>
        <v/>
      </c>
      <c r="DD42" s="2" t="str">
        <f t="shared" si="68"/>
        <v/>
      </c>
      <c r="DE42" s="2" t="str">
        <f t="shared" si="69"/>
        <v/>
      </c>
      <c r="DF42" s="2" t="str">
        <f t="shared" si="70"/>
        <v/>
      </c>
      <c r="DG42" s="2" t="str">
        <f t="shared" si="71"/>
        <v/>
      </c>
      <c r="DH42" s="2" t="str">
        <f t="shared" si="72"/>
        <v/>
      </c>
      <c r="DI42" s="2" t="str">
        <f t="shared" si="73"/>
        <v/>
      </c>
      <c r="DK42" s="2">
        <f t="shared" si="74"/>
        <v>84.534815126050447</v>
      </c>
      <c r="DL42" s="2">
        <f t="shared" si="75"/>
        <v>87.637435272045039</v>
      </c>
      <c r="DM42" s="2">
        <f t="shared" si="75"/>
        <v>92.639587711069439</v>
      </c>
      <c r="DN42" s="2">
        <f t="shared" si="75"/>
        <v>96.671838326585657</v>
      </c>
      <c r="DO42" s="2">
        <f t="shared" si="75"/>
        <v>101.39949608636978</v>
      </c>
      <c r="DP42" s="2">
        <f t="shared" si="75"/>
        <v>101.92640243902439</v>
      </c>
      <c r="DQ42" s="2">
        <f t="shared" si="75"/>
        <v>107.23160100478077</v>
      </c>
      <c r="DR42" s="2">
        <f t="shared" si="75"/>
        <v>105.39119795802607</v>
      </c>
      <c r="DS42" s="2">
        <f t="shared" si="75"/>
        <v>106.58064089398971</v>
      </c>
      <c r="DT42" s="2">
        <f t="shared" si="75"/>
        <v>107.20822882311488</v>
      </c>
      <c r="DU42" s="2">
        <f t="shared" si="75"/>
        <v>108.0900545606785</v>
      </c>
      <c r="DV42" s="2">
        <f t="shared" si="75"/>
        <v>107.75612262647543</v>
      </c>
      <c r="DW42" s="2">
        <f t="shared" si="75"/>
        <v>108.57486629932745</v>
      </c>
      <c r="DX42" s="2">
        <f t="shared" si="75"/>
        <v>108.21958512276149</v>
      </c>
      <c r="DY42" s="2">
        <f t="shared" si="75"/>
        <v>105.41367713681669</v>
      </c>
      <c r="EA42" s="2">
        <f t="shared" si="76"/>
        <v>84.018689326607401</v>
      </c>
      <c r="EB42" s="2">
        <f t="shared" si="77"/>
        <v>89.644510477615995</v>
      </c>
      <c r="EC42" s="2">
        <f t="shared" si="78"/>
        <v>90.162108134490254</v>
      </c>
      <c r="ED42" s="2">
        <f t="shared" si="79"/>
        <v>95.364062014310989</v>
      </c>
      <c r="EE42" s="2">
        <f t="shared" si="80"/>
        <v>97.839631652566268</v>
      </c>
      <c r="EF42" s="2">
        <f t="shared" si="81"/>
        <v>101.10542343037766</v>
      </c>
      <c r="EG42" s="2">
        <f t="shared" si="82"/>
        <v>110.5618398746887</v>
      </c>
      <c r="EH42" s="2">
        <f t="shared" si="83"/>
        <v>104.83772518274563</v>
      </c>
      <c r="EI42" s="2">
        <f t="shared" si="84"/>
        <v>108.89619355456898</v>
      </c>
      <c r="EJ42" s="2">
        <f t="shared" si="85"/>
        <v>106.58573676907483</v>
      </c>
      <c r="EK42" s="2">
        <f t="shared" si="86"/>
        <v>105.79097889551149</v>
      </c>
      <c r="EL42" s="2">
        <f t="shared" si="87"/>
        <v>106.44094881903133</v>
      </c>
      <c r="EM42" s="2">
        <f t="shared" si="88"/>
        <v>111.58922801737012</v>
      </c>
      <c r="EN42" s="2">
        <f t="shared" si="89"/>
        <v>106.48258086845688</v>
      </c>
      <c r="EO42" s="2">
        <f t="shared" si="90"/>
        <v>107.81926464638208</v>
      </c>
      <c r="EQ42" s="2">
        <f t="shared" si="91"/>
        <v>83.425783863349537</v>
      </c>
      <c r="ER42" s="2">
        <f t="shared" si="92"/>
        <v>90.725098523710784</v>
      </c>
      <c r="ES42" s="2">
        <f t="shared" si="92"/>
        <v>95.211419139739277</v>
      </c>
      <c r="ET42" s="2">
        <f t="shared" si="92"/>
        <v>97.167920222852459</v>
      </c>
      <c r="EU42" s="2">
        <f t="shared" si="92"/>
        <v>98.357780234867363</v>
      </c>
      <c r="EV42" s="2">
        <f t="shared" si="92"/>
        <v>99.264174530427752</v>
      </c>
      <c r="EW42" s="2">
        <f t="shared" si="92"/>
        <v>106.26536578836988</v>
      </c>
      <c r="EX42" s="2">
        <f t="shared" si="92"/>
        <v>103.62282932569882</v>
      </c>
      <c r="EY42" s="2">
        <f t="shared" si="92"/>
        <v>107.6285394876179</v>
      </c>
      <c r="EZ42" s="2">
        <f t="shared" si="92"/>
        <v>106.94346615576676</v>
      </c>
      <c r="FA42" s="2">
        <f t="shared" si="92"/>
        <v>107.28610026624075</v>
      </c>
      <c r="FB42" s="2">
        <f t="shared" si="92"/>
        <v>106.66459775957055</v>
      </c>
      <c r="FC42" s="2">
        <f t="shared" si="92"/>
        <v>109.01195924150066</v>
      </c>
      <c r="FD42" s="2">
        <f t="shared" si="92"/>
        <v>107.37562439133856</v>
      </c>
      <c r="FE42" s="2">
        <f t="shared" si="92"/>
        <v>112.20967797860744</v>
      </c>
      <c r="FG42" s="2">
        <f t="shared" si="93"/>
        <v>0.13699818746345946</v>
      </c>
      <c r="FH42" s="2">
        <f t="shared" si="94"/>
        <v>8.6670630034539009E-2</v>
      </c>
      <c r="FI42" s="2">
        <f t="shared" si="94"/>
        <v>8.8613788531291579E-2</v>
      </c>
      <c r="FJ42" s="2">
        <f t="shared" si="94"/>
        <v>9.6043407166635036E-2</v>
      </c>
      <c r="FK42" s="2">
        <f t="shared" si="94"/>
        <v>9.9357610967748963E-2</v>
      </c>
      <c r="FL42" s="2">
        <f t="shared" si="94"/>
        <v>8.1774251255413696E-2</v>
      </c>
      <c r="FM42" s="2">
        <f t="shared" si="94"/>
        <v>7.3388075574962228E-2</v>
      </c>
      <c r="FN42" s="2">
        <f t="shared" si="94"/>
        <v>7.5291001873253993E-2</v>
      </c>
      <c r="FO42" s="2">
        <f t="shared" si="94"/>
        <v>6.7993016506475781E-2</v>
      </c>
      <c r="FP42" s="2">
        <f t="shared" si="94"/>
        <v>6.5328133942842787E-2</v>
      </c>
      <c r="FQ42" s="2">
        <f t="shared" si="94"/>
        <v>7.3896322128826783E-2</v>
      </c>
      <c r="FR42" s="2">
        <f t="shared" si="94"/>
        <v>7.5799694876602139E-2</v>
      </c>
      <c r="FS42" s="2">
        <f t="shared" si="94"/>
        <v>7.5294203606061066E-2</v>
      </c>
      <c r="FT42" s="2">
        <f t="shared" si="94"/>
        <v>7.8812454867616927E-2</v>
      </c>
      <c r="FU42" s="2">
        <f t="shared" si="94"/>
        <v>6.6890945616326233E-2</v>
      </c>
      <c r="FW42" s="2">
        <f t="shared" si="117"/>
        <v>8.3438909379969962E-7</v>
      </c>
      <c r="FX42" s="2">
        <f t="shared" si="95"/>
        <v>1.3587499977904048E-6</v>
      </c>
      <c r="FY42" s="2">
        <f t="shared" si="95"/>
        <v>1.7336865490084691E-6</v>
      </c>
      <c r="FZ42" s="2">
        <f t="shared" si="95"/>
        <v>1.2852320459232344E-6</v>
      </c>
      <c r="GA42" s="2">
        <f t="shared" si="95"/>
        <v>1.4960430925723437E-6</v>
      </c>
      <c r="GB42" s="2">
        <f t="shared" si="95"/>
        <v>1.4301198273913187E-6</v>
      </c>
      <c r="GC42" s="2">
        <f t="shared" si="95"/>
        <v>1.5557449207258434E-6</v>
      </c>
      <c r="GD42" s="2">
        <f t="shared" si="95"/>
        <v>1.7404003161658857E-6</v>
      </c>
      <c r="GE42" s="2">
        <f t="shared" si="95"/>
        <v>1.929397684423163E-6</v>
      </c>
      <c r="GF42" s="2">
        <f t="shared" si="95"/>
        <v>1.8094256314072832E-6</v>
      </c>
      <c r="GG42" s="2">
        <f t="shared" si="95"/>
        <v>1.6420255564551026E-6</v>
      </c>
      <c r="GH42" s="2">
        <f t="shared" si="95"/>
        <v>1.2531320323723737E-6</v>
      </c>
      <c r="GI42" s="2">
        <f t="shared" si="95"/>
        <v>1.0150568604809386E-6</v>
      </c>
      <c r="GJ42" s="2">
        <f t="shared" si="95"/>
        <v>7.3945700640344579E-7</v>
      </c>
      <c r="GK42" s="2">
        <f t="shared" si="95"/>
        <v>5.9876953266865808E-7</v>
      </c>
      <c r="GM42" s="86">
        <f t="shared" si="118"/>
        <v>5.2914507619135333E-5</v>
      </c>
      <c r="GN42" s="86">
        <f t="shared" si="96"/>
        <v>2.3772583380684147E-7</v>
      </c>
      <c r="GO42" s="86">
        <f t="shared" si="96"/>
        <v>3.0790255906647426E-7</v>
      </c>
      <c r="GP42" s="86">
        <f t="shared" si="96"/>
        <v>9.3073607617594361E-7</v>
      </c>
      <c r="GQ42" s="86">
        <f t="shared" si="96"/>
        <v>1.5774578097819991E-6</v>
      </c>
      <c r="GR42" s="86">
        <f t="shared" si="96"/>
        <v>1.3684459529459329E-7</v>
      </c>
      <c r="GS42" s="86">
        <f t="shared" si="96"/>
        <v>2.1397836747892861E-8</v>
      </c>
      <c r="GT42" s="86">
        <f t="shared" si="96"/>
        <v>2.3950351561305807E-8</v>
      </c>
      <c r="GU42" s="86">
        <f t="shared" si="96"/>
        <v>5.7812892051791682E-9</v>
      </c>
      <c r="GV42" s="86">
        <f t="shared" si="96"/>
        <v>3.2496192778099904E-9</v>
      </c>
      <c r="GW42" s="86">
        <f t="shared" si="96"/>
        <v>2.1027460791917034E-8</v>
      </c>
      <c r="GX42" s="86">
        <f t="shared" si="96"/>
        <v>4.4917300047339005E-8</v>
      </c>
      <c r="GY42" s="86">
        <f t="shared" si="96"/>
        <v>3.4502178098465936E-8</v>
      </c>
      <c r="GZ42" s="86">
        <f t="shared" si="96"/>
        <v>6.0471599241050557E-8</v>
      </c>
      <c r="HA42" s="86">
        <f t="shared" si="96"/>
        <v>1.9990719533478837E-9</v>
      </c>
      <c r="HC42" s="86">
        <f t="shared" si="150"/>
        <v>8.0125125280471845E-16</v>
      </c>
      <c r="HD42" s="86">
        <f t="shared" si="97"/>
        <v>2.2697459771710122E-21</v>
      </c>
      <c r="HE42" s="86">
        <f t="shared" si="97"/>
        <v>5.1528773051862776E-21</v>
      </c>
      <c r="HF42" s="86">
        <f t="shared" si="97"/>
        <v>5.2212916644084503E-21</v>
      </c>
      <c r="HG42" s="86">
        <f t="shared" si="97"/>
        <v>1.4730646378584936E-19</v>
      </c>
      <c r="HH42" s="86">
        <f t="shared" si="97"/>
        <v>3.9419766192813897E-22</v>
      </c>
      <c r="HI42" s="86">
        <f t="shared" si="97"/>
        <v>1.7885441100623376E-23</v>
      </c>
      <c r="HJ42" s="86">
        <f t="shared" si="97"/>
        <v>9.8897453224757998E-24</v>
      </c>
      <c r="HK42" s="86">
        <f t="shared" si="97"/>
        <v>3.7229233525432299E-26</v>
      </c>
      <c r="HL42" s="86">
        <f t="shared" si="97"/>
        <v>2.6469832524783812E-23</v>
      </c>
      <c r="HM42" s="86">
        <f t="shared" si="97"/>
        <v>3.1106543914724048E-23</v>
      </c>
      <c r="HN42" s="86">
        <f t="shared" si="97"/>
        <v>5.6467747008892373E-24</v>
      </c>
      <c r="HO42" s="86">
        <f t="shared" si="97"/>
        <v>1.368791105103637E-22</v>
      </c>
      <c r="HP42" s="86">
        <f t="shared" si="97"/>
        <v>9.2867943317328204E-21</v>
      </c>
      <c r="HQ42" s="86">
        <f t="shared" si="97"/>
        <v>5.2566773473124853E-28</v>
      </c>
      <c r="HS42" s="86">
        <f t="shared" si="119"/>
        <v>1.3945899410446001E-48</v>
      </c>
      <c r="HT42" s="86">
        <f t="shared" si="98"/>
        <v>8.2790567178940666E-67</v>
      </c>
      <c r="HU42" s="86">
        <f t="shared" si="98"/>
        <v>1.1874851736031701E-63</v>
      </c>
      <c r="HV42" s="86">
        <f t="shared" si="98"/>
        <v>1.9340321262911701E-64</v>
      </c>
      <c r="HW42" s="86">
        <f t="shared" si="98"/>
        <v>2.8426204756850424E-60</v>
      </c>
      <c r="HX42" s="86">
        <f t="shared" si="98"/>
        <v>2.3646698871254805E-69</v>
      </c>
      <c r="HY42" s="86">
        <f t="shared" si="98"/>
        <v>4.0884740219672915E-74</v>
      </c>
      <c r="HZ42" s="86">
        <f t="shared" si="98"/>
        <v>2.6408270975474328E-75</v>
      </c>
      <c r="IA42" s="86">
        <f t="shared" si="98"/>
        <v>1.0032423735838117E-82</v>
      </c>
      <c r="IB42" s="86">
        <f t="shared" si="98"/>
        <v>2.8448880189158463E-73</v>
      </c>
      <c r="IC42" s="86">
        <f t="shared" si="98"/>
        <v>6.4183870078716071E-74</v>
      </c>
      <c r="ID42" s="86">
        <f t="shared" si="98"/>
        <v>5.1424250225379438E-77</v>
      </c>
      <c r="IE42" s="86">
        <f t="shared" si="98"/>
        <v>3.3176080233517896E-72</v>
      </c>
      <c r="IF42" s="86">
        <f t="shared" si="98"/>
        <v>1.3579900575622959E-43</v>
      </c>
      <c r="IG42" s="86">
        <f t="shared" si="98"/>
        <v>1.6960736164240804E-38</v>
      </c>
      <c r="II42" s="86">
        <f t="shared" si="120"/>
        <v>8.4753898346010763E-115</v>
      </c>
      <c r="IJ42" s="86">
        <f t="shared" si="121"/>
        <v>1.2444614989693789E-156</v>
      </c>
      <c r="IK42" s="86">
        <f t="shared" si="122"/>
        <v>4.6783105751073548E-149</v>
      </c>
      <c r="IL42" s="86">
        <f t="shared" si="123"/>
        <v>9.1230029475485862E-156</v>
      </c>
      <c r="IM42" s="86">
        <f t="shared" si="124"/>
        <v>1.1436916918500192E-141</v>
      </c>
      <c r="IN42" s="86">
        <f t="shared" si="125"/>
        <v>1.1381215923077351E-164</v>
      </c>
      <c r="IO42" s="86">
        <f t="shared" si="126"/>
        <v>3.8379512792267282E-176</v>
      </c>
      <c r="IP42" s="86">
        <f t="shared" si="127"/>
        <v>2.3916638234160519E-178</v>
      </c>
      <c r="IQ42" s="86">
        <f t="shared" si="128"/>
        <v>2.6672894053279357E-195</v>
      </c>
      <c r="IR42" s="86">
        <f t="shared" si="129"/>
        <v>3.1223854532458603E-172</v>
      </c>
      <c r="IS42" s="86">
        <f t="shared" si="130"/>
        <v>4.0747758718437387E-175</v>
      </c>
      <c r="IT42" s="86">
        <f t="shared" si="131"/>
        <v>1.6465165999197556E-183</v>
      </c>
      <c r="IU42" s="86">
        <f t="shared" si="132"/>
        <v>4.5306399030148506E-173</v>
      </c>
      <c r="IV42" s="86">
        <f t="shared" si="133"/>
        <v>8.2284073213541813E-121</v>
      </c>
      <c r="IW42" s="86">
        <f t="shared" si="134"/>
        <v>1.6432686385043042E-103</v>
      </c>
      <c r="IY42" s="86">
        <f t="shared" si="135"/>
        <v>5.2914507619936586E-5</v>
      </c>
      <c r="IZ42" s="86">
        <f t="shared" si="136"/>
        <v>2.3772583380684375E-7</v>
      </c>
      <c r="JA42" s="86">
        <f t="shared" si="137"/>
        <v>3.079025590664794E-7</v>
      </c>
      <c r="JB42" s="86">
        <f t="shared" si="138"/>
        <v>9.307360761759488E-7</v>
      </c>
      <c r="JC42" s="86">
        <f t="shared" si="139"/>
        <v>1.5774578097821465E-6</v>
      </c>
      <c r="JD42" s="86">
        <f t="shared" si="140"/>
        <v>1.3684459529459368E-7</v>
      </c>
      <c r="JE42" s="86">
        <f t="shared" si="141"/>
        <v>2.1397836747892877E-8</v>
      </c>
      <c r="JF42" s="86">
        <f t="shared" si="142"/>
        <v>2.3950351561305817E-8</v>
      </c>
      <c r="JG42" s="86">
        <f t="shared" si="143"/>
        <v>5.7812892051791682E-9</v>
      </c>
      <c r="JH42" s="86">
        <f t="shared" si="144"/>
        <v>3.2496192778100169E-9</v>
      </c>
      <c r="JI42" s="86">
        <f t="shared" si="145"/>
        <v>2.1027460791917064E-8</v>
      </c>
      <c r="JJ42" s="86">
        <f t="shared" si="146"/>
        <v>4.4917300047339011E-8</v>
      </c>
      <c r="JK42" s="86">
        <f t="shared" si="147"/>
        <v>3.4502178098466075E-8</v>
      </c>
      <c r="JL42" s="86">
        <f t="shared" si="148"/>
        <v>6.0471599241059848E-8</v>
      </c>
      <c r="JM42" s="86">
        <f t="shared" si="149"/>
        <v>1.9990719533478837E-9</v>
      </c>
    </row>
    <row r="43" spans="2:273" x14ac:dyDescent="0.25">
      <c r="B43" s="2">
        <v>16</v>
      </c>
      <c r="C43" s="37">
        <v>82.924000000000007</v>
      </c>
      <c r="D43" s="37">
        <v>86.433000000000007</v>
      </c>
      <c r="E43" s="37">
        <v>90.867000000000004</v>
      </c>
      <c r="F43" s="37">
        <v>95.531999999999996</v>
      </c>
      <c r="G43" s="37">
        <v>100.661</v>
      </c>
      <c r="H43" s="37">
        <v>100.887</v>
      </c>
      <c r="I43" s="37">
        <v>106.645</v>
      </c>
      <c r="J43" s="37">
        <v>104.161</v>
      </c>
      <c r="K43" s="37">
        <v>105.623</v>
      </c>
      <c r="L43" s="37">
        <v>106.581</v>
      </c>
      <c r="M43" s="37">
        <v>107.435</v>
      </c>
      <c r="N43" s="37">
        <v>107.721</v>
      </c>
      <c r="O43" s="37">
        <v>108</v>
      </c>
      <c r="P43" s="37">
        <v>107.968</v>
      </c>
      <c r="Q43" s="37">
        <v>104.688</v>
      </c>
      <c r="S43" s="4">
        <f t="shared" si="13"/>
        <v>84.687063318066919</v>
      </c>
      <c r="T43" s="4">
        <f t="shared" si="14"/>
        <v>88.054324454524419</v>
      </c>
      <c r="U43" s="4">
        <f t="shared" si="15"/>
        <v>92.601772928844767</v>
      </c>
      <c r="V43" s="4">
        <f t="shared" si="16"/>
        <v>96.762513011414285</v>
      </c>
      <c r="W43" s="4">
        <f t="shared" si="17"/>
        <v>101.19044646250967</v>
      </c>
      <c r="X43" s="4">
        <f t="shared" si="18"/>
        <v>102.02033882082479</v>
      </c>
      <c r="Y43" s="4">
        <f t="shared" si="19"/>
        <v>107.67953983288342</v>
      </c>
      <c r="Z43" s="4">
        <f t="shared" si="20"/>
        <v>105.5099765490972</v>
      </c>
      <c r="AA43" s="4">
        <f t="shared" si="21"/>
        <v>106.88448713717136</v>
      </c>
      <c r="AB43" s="4">
        <f t="shared" si="22"/>
        <v>107.29486670068437</v>
      </c>
      <c r="AC43" s="4">
        <f t="shared" si="23"/>
        <v>108.04062981013283</v>
      </c>
      <c r="AD43" s="4">
        <f t="shared" si="24"/>
        <v>107.76506751181802</v>
      </c>
      <c r="AE43" s="4">
        <f t="shared" si="25"/>
        <v>109.01409771008898</v>
      </c>
      <c r="AF43" s="4">
        <f t="shared" si="26"/>
        <v>108.20174665011054</v>
      </c>
      <c r="AG43" s="4">
        <f t="shared" si="27"/>
        <v>105.71494569346362</v>
      </c>
      <c r="AI43" s="4">
        <f t="shared" si="28"/>
        <v>-1.7630633180669122</v>
      </c>
      <c r="AJ43" s="4">
        <f t="shared" si="29"/>
        <v>-1.6213244545244123</v>
      </c>
      <c r="AK43" s="4">
        <f t="shared" si="30"/>
        <v>-1.7347729288447624</v>
      </c>
      <c r="AL43" s="4">
        <f t="shared" si="31"/>
        <v>-1.2305130114142884</v>
      </c>
      <c r="AM43" s="4">
        <f t="shared" si="32"/>
        <v>-0.52944646250966798</v>
      </c>
      <c r="AN43" s="4">
        <f t="shared" si="33"/>
        <v>-1.1333388208247897</v>
      </c>
      <c r="AO43" s="4">
        <f t="shared" si="34"/>
        <v>-1.034539832883425</v>
      </c>
      <c r="AP43" s="4">
        <f t="shared" si="35"/>
        <v>-1.3489765490972019</v>
      </c>
      <c r="AQ43" s="4">
        <f t="shared" si="36"/>
        <v>-1.2614871371713576</v>
      </c>
      <c r="AR43" s="4">
        <f t="shared" si="37"/>
        <v>-0.71386670068436331</v>
      </c>
      <c r="AS43" s="4">
        <f t="shared" si="38"/>
        <v>-0.60562981013282524</v>
      </c>
      <c r="AT43" s="4">
        <f t="shared" si="39"/>
        <v>-4.4067511818013827E-2</v>
      </c>
      <c r="AU43" s="4">
        <f t="shared" si="40"/>
        <v>-1.0140977100889756</v>
      </c>
      <c r="AV43" s="4">
        <f t="shared" ref="AV43:AW58" si="151">IF(OR($B43 &lt; P$230, $B43 &gt; P$233), 0, P43-AF43)</f>
        <v>-0.23374665011053253</v>
      </c>
      <c r="AW43" s="4">
        <f t="shared" si="151"/>
        <v>-1.0269456934636167</v>
      </c>
      <c r="AY43" s="2">
        <f t="shared" si="101"/>
        <v>84.63571386847245</v>
      </c>
      <c r="AZ43" s="2">
        <f t="shared" ref="AZ43:AZ106" si="152">IF(OR($B43 &lt; D$230, $B43 &gt; D$233), #N/A, ((1-FH43)*DL43) + (FH43 - FX43)*EB43 + (FX43*ER43))</f>
        <v>88.053859309870816</v>
      </c>
      <c r="BA43" s="2">
        <f t="shared" ref="BA43:BA106" si="153">IF(OR($B43 &lt; E$230, $B43 &gt; E$233), #N/A, ((1-FI43)*DM43) + (FI43 - FY43)*EC43 + (FY43*ES43))</f>
        <v>92.601199590331348</v>
      </c>
      <c r="BB43" s="2">
        <f t="shared" ref="BB43:BB106" si="154">IF(OR($B43 &lt; F$230, $B43 &gt; F$233), #N/A, ((1-FJ43)*DN43) + (FJ43 - FZ43)*ED43 + (FZ43*ET43))</f>
        <v>96.761011486776312</v>
      </c>
      <c r="BC43" s="2">
        <f t="shared" ref="BC43:BC106" si="155">IF(OR($B43 &lt; G$230, $B43 &gt; G$233), #N/A, ((1-FK43)*DO43) + (FK43 - GA43)*EE43 + (GA43*EU43))</f>
        <v>101.18794433193825</v>
      </c>
      <c r="BD43" s="2">
        <f t="shared" ref="BD43:BD106" si="156">IF(OR($B43 &lt; H$230, $B43 &gt; H$233), #N/A, ((1-FL43)*DP43) + (FL43 - GB43)*EF43 + (GB43*EV43))</f>
        <v>102.02008357419244</v>
      </c>
      <c r="BE43" s="2">
        <f t="shared" ref="BE43:BE106" si="157">IF(OR($B43 &lt; I$230, $B43 &gt; I$233), #N/A, ((1-FM43)*DQ43) + (FM43 - GC43)*EG43 + (GC43*EW43))</f>
        <v>107.67949461757119</v>
      </c>
      <c r="BF43" s="2">
        <f t="shared" ref="BF43:BF106" si="158">IF(OR($B43 &lt; J$230, $B43 &gt; J$233), #N/A, ((1-FN43)*DR43) + (FN43 - GD43)*EH43 + (GD43*EX43))</f>
        <v>105.50992605363123</v>
      </c>
      <c r="BG43" s="2">
        <f t="shared" ref="BG43:BG106" si="159">IF(OR($B43 &lt; K$230, $B43 &gt; K$233), #N/A, ((1-FO43)*DS43) + (FO43 - GE43)*EI43 + (GE43*EY43))</f>
        <v>106.88447377040865</v>
      </c>
      <c r="BH43" s="2">
        <f t="shared" ref="BH43:BH106" si="160">IF(OR($B43 &lt; L$230, $B43 &gt; L$233), #N/A, ((1-FP43)*DT43) + (FP43 - GF43)*EJ43 + (GF43*EZ43))</f>
        <v>107.29485892778015</v>
      </c>
      <c r="BI43" s="2">
        <f t="shared" ref="BI43:BI106" si="161">IF(OR($B43 &lt; M$230, $B43 &gt; M$233), #N/A, ((1-FQ43)*DU43) + (FQ43 - GG43)*EK43 + (GG43*FA43))</f>
        <v>108.04058657735118</v>
      </c>
      <c r="BJ43" s="2">
        <f t="shared" ref="BJ43:BJ106" si="162">IF(OR($B43 &lt; N$230, $B43 &gt; N$233), #N/A, ((1-FR43)*DV43) + (FR43 - GH43)*EL43 + (GH43*FB43))</f>
        <v>107.76498157166679</v>
      </c>
      <c r="BK43" s="2">
        <f t="shared" ref="BK43:BK106" si="163">IF(OR($B43 &lt; O$230, $B43 &gt; O$233), #N/A, ((1-FS43)*DW43) + (FS43 - GI43)*EM43 + (GI43*FC43))</f>
        <v>109.01402919433215</v>
      </c>
      <c r="BL43" s="2">
        <f t="shared" ref="BL43:BL106" si="164">IF(OR($B43 &lt; P$230, $B43 &gt; P$233), #N/A, ((1-FT43)*DX43) + (FT43 - GJ43)*EN43 + (GJ43*FD43))</f>
        <v>108.20163810287465</v>
      </c>
      <c r="BM43" s="2">
        <f t="shared" ref="BM43:BM106" si="165">IF(OR($B43 &lt; Q$230, $B43 &gt; Q$233), #N/A, ((1-FU43)*DY43) + (FU43 - GK43)*EO43 + (GK43*FE43))</f>
        <v>105.71494235219471</v>
      </c>
      <c r="BO43" s="2">
        <f t="shared" si="43"/>
        <v>82.924000000000007</v>
      </c>
      <c r="BP43" s="2">
        <f t="shared" si="44"/>
        <v>86.433000000000007</v>
      </c>
      <c r="BQ43" s="2">
        <f t="shared" si="45"/>
        <v>90.867000000000004</v>
      </c>
      <c r="BR43" s="2">
        <f t="shared" si="46"/>
        <v>95.531999999999996</v>
      </c>
      <c r="BS43" s="2">
        <f t="shared" si="47"/>
        <v>100.661</v>
      </c>
      <c r="BT43" s="2">
        <f t="shared" si="48"/>
        <v>100.887</v>
      </c>
      <c r="BU43" s="2">
        <f t="shared" si="49"/>
        <v>106.645</v>
      </c>
      <c r="BV43" s="2">
        <f t="shared" si="50"/>
        <v>104.161</v>
      </c>
      <c r="BW43" s="2">
        <f t="shared" si="51"/>
        <v>105.623</v>
      </c>
      <c r="BX43" s="2">
        <f t="shared" si="52"/>
        <v>106.581</v>
      </c>
      <c r="BY43" s="2">
        <f t="shared" si="53"/>
        <v>107.435</v>
      </c>
      <c r="BZ43" s="2">
        <f t="shared" si="54"/>
        <v>107.721</v>
      </c>
      <c r="CA43" s="2">
        <f t="shared" si="55"/>
        <v>108</v>
      </c>
      <c r="CB43" s="2">
        <f t="shared" si="56"/>
        <v>107.968</v>
      </c>
      <c r="CC43" s="2">
        <f t="shared" si="57"/>
        <v>104.688</v>
      </c>
      <c r="CE43" s="2" t="str">
        <f t="shared" si="102"/>
        <v/>
      </c>
      <c r="CF43" s="2" t="str">
        <f t="shared" si="103"/>
        <v/>
      </c>
      <c r="CG43" s="2" t="str">
        <f t="shared" si="104"/>
        <v/>
      </c>
      <c r="CH43" s="2" t="str">
        <f t="shared" si="105"/>
        <v/>
      </c>
      <c r="CI43" s="2" t="str">
        <f t="shared" si="106"/>
        <v/>
      </c>
      <c r="CJ43" s="2" t="str">
        <f t="shared" si="107"/>
        <v/>
      </c>
      <c r="CK43" s="2" t="str">
        <f t="shared" si="108"/>
        <v/>
      </c>
      <c r="CL43" s="2" t="str">
        <f t="shared" si="109"/>
        <v/>
      </c>
      <c r="CM43" s="2" t="str">
        <f t="shared" si="110"/>
        <v/>
      </c>
      <c r="CN43" s="2" t="str">
        <f t="shared" si="111"/>
        <v/>
      </c>
      <c r="CO43" s="2" t="str">
        <f t="shared" si="112"/>
        <v/>
      </c>
      <c r="CP43" s="2" t="str">
        <f t="shared" si="113"/>
        <v/>
      </c>
      <c r="CQ43" s="2" t="str">
        <f t="shared" si="114"/>
        <v/>
      </c>
      <c r="CR43" s="2" t="str">
        <f t="shared" si="115"/>
        <v/>
      </c>
      <c r="CS43" s="2" t="str">
        <f t="shared" si="116"/>
        <v/>
      </c>
      <c r="CU43" s="2" t="str">
        <f t="shared" si="59"/>
        <v/>
      </c>
      <c r="CV43" s="2" t="str">
        <f t="shared" si="60"/>
        <v/>
      </c>
      <c r="CW43" s="2" t="str">
        <f t="shared" si="61"/>
        <v/>
      </c>
      <c r="CX43" s="2" t="str">
        <f t="shared" si="62"/>
        <v/>
      </c>
      <c r="CY43" s="2" t="str">
        <f t="shared" si="63"/>
        <v/>
      </c>
      <c r="CZ43" s="2" t="str">
        <f t="shared" si="64"/>
        <v/>
      </c>
      <c r="DA43" s="2" t="str">
        <f t="shared" si="65"/>
        <v/>
      </c>
      <c r="DB43" s="2" t="str">
        <f t="shared" si="66"/>
        <v/>
      </c>
      <c r="DC43" s="2" t="str">
        <f t="shared" si="67"/>
        <v/>
      </c>
      <c r="DD43" s="2" t="str">
        <f t="shared" si="68"/>
        <v/>
      </c>
      <c r="DE43" s="2" t="str">
        <f t="shared" si="69"/>
        <v/>
      </c>
      <c r="DF43" s="2" t="str">
        <f t="shared" si="70"/>
        <v/>
      </c>
      <c r="DG43" s="2" t="str">
        <f t="shared" si="71"/>
        <v/>
      </c>
      <c r="DH43" s="2" t="str">
        <f t="shared" si="72"/>
        <v/>
      </c>
      <c r="DI43" s="2" t="str">
        <f t="shared" si="73"/>
        <v/>
      </c>
      <c r="DK43" s="2">
        <f t="shared" si="74"/>
        <v>84.7596361344538</v>
      </c>
      <c r="DL43" s="2">
        <f t="shared" ref="DL43:DY58" si="166">BP$228*$B43+BP$229</f>
        <v>87.897916322701704</v>
      </c>
      <c r="DM43" s="2">
        <f t="shared" si="166"/>
        <v>92.866262664165134</v>
      </c>
      <c r="DN43" s="2">
        <f t="shared" si="166"/>
        <v>96.931295411605902</v>
      </c>
      <c r="DO43" s="2">
        <f t="shared" si="166"/>
        <v>101.60026309041835</v>
      </c>
      <c r="DP43" s="2">
        <f t="shared" si="166"/>
        <v>102.1172975609756</v>
      </c>
      <c r="DQ43" s="2">
        <f t="shared" si="166"/>
        <v>107.44080341949595</v>
      </c>
      <c r="DR43" s="2">
        <f t="shared" si="166"/>
        <v>105.57826586176158</v>
      </c>
      <c r="DS43" s="2">
        <f t="shared" si="166"/>
        <v>106.73256508607669</v>
      </c>
      <c r="DT43" s="2">
        <f t="shared" si="166"/>
        <v>107.3560432699084</v>
      </c>
      <c r="DU43" s="2">
        <f t="shared" si="166"/>
        <v>108.24433468384518</v>
      </c>
      <c r="DV43" s="2">
        <f t="shared" si="166"/>
        <v>107.89152024417254</v>
      </c>
      <c r="DW43" s="2">
        <f t="shared" si="166"/>
        <v>108.79489060854064</v>
      </c>
      <c r="DX43" s="2">
        <f t="shared" si="166"/>
        <v>108.37014107446718</v>
      </c>
      <c r="DY43" s="2">
        <f t="shared" si="166"/>
        <v>105.55386273029298</v>
      </c>
      <c r="EA43" s="2">
        <f t="shared" si="76"/>
        <v>83.923772840099261</v>
      </c>
      <c r="EB43" s="2">
        <f t="shared" si="77"/>
        <v>89.552565231853151</v>
      </c>
      <c r="EC43" s="2">
        <f t="shared" si="78"/>
        <v>90.114819045553162</v>
      </c>
      <c r="ED43" s="2">
        <f t="shared" si="79"/>
        <v>95.299302775556896</v>
      </c>
      <c r="EE43" s="2">
        <f t="shared" si="80"/>
        <v>97.779271413423572</v>
      </c>
      <c r="EF43" s="2">
        <f t="shared" si="81"/>
        <v>101.02456898685745</v>
      </c>
      <c r="EG43" s="2">
        <f t="shared" si="82"/>
        <v>110.42816798136394</v>
      </c>
      <c r="EH43" s="2">
        <f t="shared" si="83"/>
        <v>104.74447068840874</v>
      </c>
      <c r="EI43" s="2">
        <f t="shared" si="84"/>
        <v>108.7835642670275</v>
      </c>
      <c r="EJ43" s="2">
        <f t="shared" si="85"/>
        <v>106.49648826675055</v>
      </c>
      <c r="EK43" s="2">
        <f t="shared" si="86"/>
        <v>105.71176327255034</v>
      </c>
      <c r="EL43" s="2">
        <f t="shared" si="87"/>
        <v>106.35788774110821</v>
      </c>
      <c r="EM43" s="2">
        <f t="shared" si="88"/>
        <v>111.46855170829217</v>
      </c>
      <c r="EN43" s="2">
        <f t="shared" si="89"/>
        <v>106.40540462796112</v>
      </c>
      <c r="EO43" s="2">
        <f t="shared" si="90"/>
        <v>107.76420385393465</v>
      </c>
      <c r="EQ43" s="2">
        <f t="shared" si="91"/>
        <v>83.336405845493573</v>
      </c>
      <c r="ER43" s="2">
        <f t="shared" ref="ER43:FE58" si="167">CV$228*$B43+CV$229</f>
        <v>90.621272304711894</v>
      </c>
      <c r="ES43" s="2">
        <f t="shared" si="167"/>
        <v>95.11092088104435</v>
      </c>
      <c r="ET43" s="2">
        <f t="shared" si="167"/>
        <v>97.084957178883684</v>
      </c>
      <c r="EU43" s="2">
        <f t="shared" si="167"/>
        <v>98.292391238277204</v>
      </c>
      <c r="EV43" s="2">
        <f t="shared" si="167"/>
        <v>99.201742153031319</v>
      </c>
      <c r="EW43" s="2">
        <f t="shared" si="167"/>
        <v>106.17576743204529</v>
      </c>
      <c r="EX43" s="2">
        <f t="shared" si="167"/>
        <v>103.54151402950977</v>
      </c>
      <c r="EY43" s="2">
        <f t="shared" si="167"/>
        <v>107.52808573398397</v>
      </c>
      <c r="EZ43" s="2">
        <f t="shared" si="167"/>
        <v>106.8497888920445</v>
      </c>
      <c r="FA43" s="2">
        <f t="shared" si="167"/>
        <v>107.19063651330401</v>
      </c>
      <c r="FB43" s="2">
        <f t="shared" si="167"/>
        <v>106.57864850433501</v>
      </c>
      <c r="FC43" s="2">
        <f t="shared" si="167"/>
        <v>108.91741750310879</v>
      </c>
      <c r="FD43" s="2">
        <f t="shared" si="167"/>
        <v>107.28882544832908</v>
      </c>
      <c r="FE43" s="2">
        <f t="shared" si="167"/>
        <v>112.10530092046635</v>
      </c>
      <c r="FG43" s="2">
        <f t="shared" si="93"/>
        <v>0.14825597611774996</v>
      </c>
      <c r="FH43" s="2">
        <f t="shared" ref="FH43:FU58" si="168">POWER(10,($B43-D$231)/D$229)/(1+POWER(10,($B43-D$231)/D$229))</f>
        <v>9.424440079377544E-2</v>
      </c>
      <c r="FI43" s="2">
        <f t="shared" si="168"/>
        <v>9.6339452270221893E-2</v>
      </c>
      <c r="FJ43" s="2">
        <f t="shared" si="168"/>
        <v>0.10434265294074013</v>
      </c>
      <c r="FK43" s="2">
        <f t="shared" si="168"/>
        <v>0.10790905478105078</v>
      </c>
      <c r="FL43" s="2">
        <f t="shared" si="168"/>
        <v>8.896182521444472E-2</v>
      </c>
      <c r="FM43" s="2">
        <f t="shared" si="168"/>
        <v>7.9902685811296198E-2</v>
      </c>
      <c r="FN43" s="2">
        <f t="shared" si="168"/>
        <v>8.1959592354694952E-2</v>
      </c>
      <c r="FO43" s="2">
        <f t="shared" si="168"/>
        <v>7.4066992205829851E-2</v>
      </c>
      <c r="FP43" s="2">
        <f t="shared" si="168"/>
        <v>7.1182231329330575E-2</v>
      </c>
      <c r="FQ43" s="2">
        <f t="shared" si="168"/>
        <v>8.0452131859004891E-2</v>
      </c>
      <c r="FR43" s="2">
        <f t="shared" si="168"/>
        <v>8.2509320574009976E-2</v>
      </c>
      <c r="FS43" s="2">
        <f t="shared" si="168"/>
        <v>8.1963052532211464E-2</v>
      </c>
      <c r="FT43" s="2">
        <f t="shared" si="168"/>
        <v>8.5764015915927208E-2</v>
      </c>
      <c r="FU43" s="2">
        <f t="shared" si="168"/>
        <v>7.2874168645274809E-2</v>
      </c>
      <c r="FW43" s="2">
        <f t="shared" si="117"/>
        <v>9.1488937480212179E-7</v>
      </c>
      <c r="FX43" s="2">
        <f t="shared" ref="FX43:FX106" si="169">POWER(10,($B43-D$232)/D$229)/(1+POWER(10,($B43-D$232)/D$229))</f>
        <v>1.4898395512840863E-6</v>
      </c>
      <c r="FY43" s="2">
        <f t="shared" ref="FY43:FY106" si="170">POWER(10,($B43-E$232)/E$229)/(1+POWER(10,($B43-E$232)/E$229))</f>
        <v>1.9009491819761389E-6</v>
      </c>
      <c r="FZ43" s="2">
        <f t="shared" ref="FZ43:FZ106" si="171">POWER(10,($B43-F$232)/F$229)/(1+POWER(10,($B43-F$232)/F$229))</f>
        <v>1.4092287405993703E-6</v>
      </c>
      <c r="GA43" s="2">
        <f t="shared" ref="GA43:GA106" si="172">POWER(10,($B43-G$232)/G$229)/(1+POWER(10,($B43-G$232)/G$229))</f>
        <v>1.6403783947312954E-6</v>
      </c>
      <c r="GB43" s="2">
        <f t="shared" ref="GB43:GB106" si="173">POWER(10,($B43-H$232)/H$229)/(1+POWER(10,($B43-H$232)/H$229))</f>
        <v>1.5680949922481314E-6</v>
      </c>
      <c r="GC43" s="2">
        <f t="shared" ref="GC43:GC106" si="174">POWER(10,($B43-I$232)/I$229)/(1+POWER(10,($B43-I$232)/I$229))</f>
        <v>1.7058401282975298E-6</v>
      </c>
      <c r="GD43" s="2">
        <f t="shared" ref="GD43:GD106" si="175">POWER(10,($B43-J$232)/J$229)/(1+POWER(10,($B43-J$232)/J$229))</f>
        <v>1.9083106788108519E-6</v>
      </c>
      <c r="GE43" s="2">
        <f t="shared" ref="GE43:GE106" si="176">POWER(10,($B43-K$232)/K$229)/(1+POWER(10,($B43-K$232)/K$229))</f>
        <v>2.1155420988619686E-6</v>
      </c>
      <c r="GF43" s="2">
        <f t="shared" ref="GF43:GF106" si="177">POWER(10,($B43-L$232)/L$229)/(1+POWER(10,($B43-L$232)/L$229))</f>
        <v>1.9839954060343824E-6</v>
      </c>
      <c r="GG43" s="2">
        <f t="shared" ref="GG43:GG106" si="178">POWER(10,($B43-M$232)/M$229)/(1+POWER(10,($B43-M$232)/M$229))</f>
        <v>1.8004449349370153E-6</v>
      </c>
      <c r="GH43" s="2">
        <f t="shared" ref="GH43:GH106" si="179">POWER(10,($B43-N$232)/N$229)/(1+POWER(10,($B43-N$232)/N$229))</f>
        <v>1.3740317842645728E-6</v>
      </c>
      <c r="GI43" s="2">
        <f t="shared" ref="GI43:GI106" si="180">POWER(10,($B43-O$232)/O$229)/(1+POWER(10,($B43-O$232)/O$229))</f>
        <v>1.1129876063670762E-6</v>
      </c>
      <c r="GJ43" s="2">
        <f t="shared" ref="GJ43:GJ106" si="181">POWER(10,($B43-P$232)/P$229)/(1+POWER(10,($B43-P$232)/P$229))</f>
        <v>8.1079842666313271E-7</v>
      </c>
      <c r="GK43" s="2">
        <f t="shared" ref="GK43:GK106" si="182">POWER(10,($B43-Q$232)/Q$229)/(1+POWER(10,($B43-Q$232)/Q$229))</f>
        <v>6.5653769915902381E-7</v>
      </c>
      <c r="GM43" s="86">
        <f t="shared" si="118"/>
        <v>7.3340565897826997E-5</v>
      </c>
      <c r="GN43" s="86">
        <f t="shared" ref="GN43:GN106" si="183" xml:space="preserve"> _xlfn.NORM.DIST($B43, D$7, ABS(D$11), TRUE) * _xlfn.NORM.DIST(($B43 - D$7)*D$15, 0, ABS(D$11), TRUE) * 2</f>
        <v>4.1311942407999412E-7</v>
      </c>
      <c r="GO43" s="86">
        <f t="shared" ref="GO43:GO106" si="184" xml:space="preserve"> _xlfn.NORM.DIST($B43, E$7, ABS(E$11), TRUE) * _xlfn.NORM.DIST(($B43 - E$7)*E$15, 0, ABS(E$11), TRUE) * 2</f>
        <v>5.3015455561125119E-7</v>
      </c>
      <c r="GP43" s="86">
        <f t="shared" ref="GP43:GP106" si="185" xml:space="preserve"> _xlfn.NORM.DIST($B43, F$7, ABS(F$11), TRUE) * _xlfn.NORM.DIST(($B43 - F$7)*F$15, 0, ABS(F$11), TRUE) * 2</f>
        <v>1.5327826076888443E-6</v>
      </c>
      <c r="GQ43" s="86">
        <f t="shared" ref="GQ43:GQ106" si="186" xml:space="preserve"> _xlfn.NORM.DIST($B43, G$7, ABS(G$11), TRUE) * _xlfn.NORM.DIST(($B43 - G$7)*G$15, 0, ABS(G$11), TRUE) * 2</f>
        <v>2.5384459498986345E-6</v>
      </c>
      <c r="GR43" s="86">
        <f t="shared" ref="GR43:GR106" si="187" xml:space="preserve"> _xlfn.NORM.DIST($B43, H$7, ABS(H$11), TRUE) * _xlfn.NORM.DIST(($B43 - H$7)*H$15, 0, ABS(H$11), TRUE) * 2</f>
        <v>2.4177189740400113E-7</v>
      </c>
      <c r="GS43" s="86">
        <f t="shared" ref="GS43:GS106" si="188" xml:space="preserve"> _xlfn.NORM.DIST($B43, I$7, ABS(I$11), TRUE) * _xlfn.NORM.DIST(($B43 - I$7)*I$15, 0, ABS(I$11), TRUE) * 2</f>
        <v>4.072141017810259E-8</v>
      </c>
      <c r="GT43" s="86">
        <f t="shared" ref="GT43:GT106" si="189" xml:space="preserve"> _xlfn.NORM.DIST($B43, J$7, ABS(J$11), TRUE) * _xlfn.NORM.DIST(($B43 - J$7)*J$15, 0, ABS(J$11), TRUE) * 2</f>
        <v>4.5615836993773878E-8</v>
      </c>
      <c r="GU43" s="86">
        <f t="shared" ref="GU43:GU106" si="190" xml:space="preserve"> _xlfn.NORM.DIST($B43, K$7, ABS(K$11), TRUE) * _xlfn.NORM.DIST(($B43 - K$7)*K$15, 0, ABS(K$11), TRUE) * 2</f>
        <v>1.15623410894944E-8</v>
      </c>
      <c r="GV43" s="86">
        <f t="shared" ref="GV43:GV106" si="191" xml:space="preserve"> _xlfn.NORM.DIST($B43, L$7, ABS(L$11), TRUE) * _xlfn.NORM.DIST(($B43 - L$7)*L$15, 0, ABS(L$11), TRUE) * 2</f>
        <v>6.6262347558283432E-9</v>
      </c>
      <c r="GW43" s="86">
        <f t="shared" ref="GW43:GW106" si="192" xml:space="preserve"> _xlfn.NORM.DIST($B43, M$7, ABS(M$11), TRUE) * _xlfn.NORM.DIST(($B43 - M$7)*M$15, 0, ABS(M$11), TRUE) * 2</f>
        <v>4.013014364232201E-8</v>
      </c>
      <c r="GX43" s="86">
        <f t="shared" ref="GX43:GX106" si="193" xml:space="preserve"> _xlfn.NORM.DIST($B43, N$7, ABS(N$11), TRUE) * _xlfn.NORM.DIST(($B43 - N$7)*N$15, 0, ABS(N$11), TRUE) * 2</f>
        <v>8.2787646013866763E-8</v>
      </c>
      <c r="GY43" s="86">
        <f t="shared" ref="GY43:GY106" si="194" xml:space="preserve"> _xlfn.NORM.DIST($B43, O$7, ABS(O$11), TRUE) * _xlfn.NORM.DIST(($B43 - O$7)*O$15, 0, ABS(O$11), TRUE) * 2</f>
        <v>6.4406140782681981E-8</v>
      </c>
      <c r="GZ43" s="86">
        <f t="shared" ref="GZ43:GZ106" si="195" xml:space="preserve"> _xlfn.NORM.DIST($B43, P$7, ABS(P$11), TRUE) * _xlfn.NORM.DIST(($B43 - P$7)*P$15, 0, ABS(P$11), TRUE) * 2</f>
        <v>1.1076789459444051E-7</v>
      </c>
      <c r="HA43" s="86">
        <f t="shared" ref="HA43:HA106" si="196" xml:space="preserve"> _xlfn.NORM.DIST($B43, Q$7, ABS(Q$11), TRUE) * _xlfn.NORM.DIST(($B43 - Q$7)*Q$15, 0, ABS(Q$11), TRUE) * 2</f>
        <v>4.2121483024825999E-9</v>
      </c>
      <c r="HC43" s="86">
        <f t="shared" si="150"/>
        <v>1.8812990332437682E-15</v>
      </c>
      <c r="HD43" s="86">
        <f t="shared" ref="HD43:HD106" si="197" xml:space="preserve"> _xlfn.NORM.DIST($B43, D$8, ABS(D$12), TRUE) * _xlfn.NORM.DIST(($B43 - D$8)*D$16, 0, ABS(D$12), TRUE) * 2</f>
        <v>7.6501352403516339E-21</v>
      </c>
      <c r="HE43" s="86">
        <f t="shared" ref="HE43:HE106" si="198" xml:space="preserve"> _xlfn.NORM.DIST($B43, E$8, ABS(E$12), TRUE) * _xlfn.NORM.DIST(($B43 - E$8)*E$16, 0, ABS(E$12), TRUE) * 2</f>
        <v>1.7039631348604158E-20</v>
      </c>
      <c r="HF43" s="86">
        <f t="shared" ref="HF43:HF106" si="199" xml:space="preserve"> _xlfn.NORM.DIST($B43, F$8, ABS(F$12), TRUE) * _xlfn.NORM.DIST(($B43 - F$8)*F$16, 0, ABS(F$12), TRUE) * 2</f>
        <v>1.726287672080108E-20</v>
      </c>
      <c r="HG43" s="86">
        <f t="shared" ref="HG43:HG106" si="200" xml:space="preserve"> _xlfn.NORM.DIST($B43, G$8, ABS(G$12), TRUE) * _xlfn.NORM.DIST(($B43 - G$8)*G$16, 0, ABS(G$12), TRUE) * 2</f>
        <v>4.4683168214173129E-19</v>
      </c>
      <c r="HH43" s="86">
        <f t="shared" ref="HH43:HH106" si="201" xml:space="preserve"> _xlfn.NORM.DIST($B43, H$8, ABS(H$12), TRUE) * _xlfn.NORM.DIST(($B43 - H$8)*H$16, 0, ABS(H$12), TRUE) * 2</f>
        <v>1.4096157972577623E-21</v>
      </c>
      <c r="HI43" s="86">
        <f t="shared" ref="HI43:HI106" si="202" xml:space="preserve"> _xlfn.NORM.DIST($B43, I$8, ABS(I$12), TRUE) * _xlfn.NORM.DIST(($B43 - I$8)*I$16, 0, ABS(I$12), TRUE) * 2</f>
        <v>7.027877451344309E-23</v>
      </c>
      <c r="HJ43" s="86">
        <f t="shared" ref="HJ43:HJ106" si="203" xml:space="preserve"> _xlfn.NORM.DIST($B43, J$8, ABS(J$12), TRUE) * _xlfn.NORM.DIST(($B43 - J$8)*J$16, 0, ABS(J$12), TRUE) * 2</f>
        <v>3.9971981976162598E-23</v>
      </c>
      <c r="HK43" s="86">
        <f t="shared" ref="HK43:HK106" si="204" xml:space="preserve"> _xlfn.NORM.DIST($B43, K$8, ABS(K$12), TRUE) * _xlfn.NORM.DIST(($B43 - K$8)*K$16, 0, ABS(K$12), TRUE) * 2</f>
        <v>1.7557728410927621E-25</v>
      </c>
      <c r="HL43" s="86">
        <f t="shared" ref="HL43:HL106" si="205" xml:space="preserve"> _xlfn.NORM.DIST($B43, L$8, ABS(L$12), TRUE) * _xlfn.NORM.DIST(($B43 - L$8)*L$16, 0, ABS(L$12), TRUE) * 2</f>
        <v>1.0346325388834138E-22</v>
      </c>
      <c r="HM43" s="86">
        <f t="shared" ref="HM43:HM106" si="206" xml:space="preserve"> _xlfn.NORM.DIST($B43, M$8, ABS(M$12), TRUE) * _xlfn.NORM.DIST(($B43 - M$8)*M$16, 0, ABS(M$12), TRUE) * 2</f>
        <v>1.2150129091356739E-22</v>
      </c>
      <c r="HN43" s="86">
        <f t="shared" ref="HN43:HN106" si="207" xml:space="preserve"> _xlfn.NORM.DIST($B43, N$8, ABS(N$12), TRUE) * _xlfn.NORM.DIST(($B43 - N$8)*N$16, 0, ABS(N$12), TRUE) * 2</f>
        <v>2.2678288352944445E-23</v>
      </c>
      <c r="HO43" s="86">
        <f t="shared" ref="HO43:HO106" si="208" xml:space="preserve"> _xlfn.NORM.DIST($B43, O$8, ABS(O$12), TRUE) * _xlfn.NORM.DIST(($B43 - O$8)*O$16, 0, ABS(O$12), TRUE) * 2</f>
        <v>4.9637807295408027E-22</v>
      </c>
      <c r="HP43" s="86">
        <f t="shared" ref="HP43:HP106" si="209" xml:space="preserve"> _xlfn.NORM.DIST($B43, P$8, ABS(P$12), TRUE) * _xlfn.NORM.DIST(($B43 - P$8)*P$16, 0, ABS(P$12), TRUE) * 2</f>
        <v>2.9990814905221106E-20</v>
      </c>
      <c r="HQ43" s="86">
        <f t="shared" ref="HQ43:HQ106" si="210" xml:space="preserve"> _xlfn.NORM.DIST($B43, Q$8, ABS(Q$12), TRUE) * _xlfn.NORM.DIST(($B43 - Q$8)*Q$16, 0, ABS(Q$12), TRUE) * 2</f>
        <v>2.650838412176273E-27</v>
      </c>
      <c r="HS43" s="86">
        <f t="shared" si="119"/>
        <v>8.34887432552127E-48</v>
      </c>
      <c r="HT43" s="86">
        <f t="shared" ref="HT43:HT106" si="211" xml:space="preserve"> _xlfn.NORM.DIST($B43, D$9, ABS(D$13), TRUE) * _xlfn.NORM.DIST(($B43 - D$9)*D$17, 0, ABS(D$13), TRUE) * 2</f>
        <v>1.0661843549443956E-65</v>
      </c>
      <c r="HU43" s="86">
        <f t="shared" ref="HU43:HU106" si="212" xml:space="preserve"> _xlfn.NORM.DIST($B43, E$9, ABS(E$13), TRUE) * _xlfn.NORM.DIST(($B43 - E$9)*E$17, 0, ABS(E$13), TRUE) * 2</f>
        <v>1.4119489043088575E-62</v>
      </c>
      <c r="HV43" s="86">
        <f t="shared" ref="HV43:HV106" si="213" xml:space="preserve"> _xlfn.NORM.DIST($B43, F$9, ABS(F$13), TRUE) * _xlfn.NORM.DIST(($B43 - F$9)*F$17, 0, ABS(F$13), TRUE) * 2</f>
        <v>2.335985509341713E-63</v>
      </c>
      <c r="HW43" s="86">
        <f t="shared" ref="HW43:HW106" si="214" xml:space="preserve"> _xlfn.NORM.DIST($B43, G$9, ABS(G$13), TRUE) * _xlfn.NORM.DIST(($B43 - G$9)*G$17, 0, ABS(G$13), TRUE) * 2</f>
        <v>2.8943655040675097E-59</v>
      </c>
      <c r="HX43" s="86">
        <f t="shared" ref="HX43:HX106" si="215" xml:space="preserve"> _xlfn.NORM.DIST($B43, H$9, ABS(H$13), TRUE) * _xlfn.NORM.DIST(($B43 - H$9)*H$17, 0, ABS(H$13), TRUE) * 2</f>
        <v>3.4546962822564706E-68</v>
      </c>
      <c r="HY43" s="86">
        <f t="shared" ref="HY43:HY106" si="216" xml:space="preserve"> _xlfn.NORM.DIST($B43, I$9, ABS(I$13), TRUE) * _xlfn.NORM.DIST(($B43 - I$9)*I$17, 0, ABS(I$13), TRUE) * 2</f>
        <v>7.3438062130978836E-73</v>
      </c>
      <c r="HZ43" s="86">
        <f t="shared" ref="HZ43:HZ106" si="217" xml:space="preserve"> _xlfn.NORM.DIST($B43, J$9, ABS(J$13), TRUE) * _xlfn.NORM.DIST(($B43 - J$9)*J$17, 0, ABS(J$13), TRUE) * 2</f>
        <v>5.0703433234645454E-74</v>
      </c>
      <c r="IA43" s="86">
        <f t="shared" ref="IA43:IA106" si="218" xml:space="preserve"> _xlfn.NORM.DIST($B43, K$9, ABS(K$13), TRUE) * _xlfn.NORM.DIST(($B43 - K$9)*K$17, 0, ABS(K$13), TRUE) * 2</f>
        <v>2.6416985893806762E-81</v>
      </c>
      <c r="IB43" s="86">
        <f t="shared" ref="IB43:IB106" si="219" xml:space="preserve"> _xlfn.NORM.DIST($B43, L$9, ABS(L$13), TRUE) * _xlfn.NORM.DIST(($B43 - L$9)*L$17, 0, ABS(L$13), TRUE) * 2</f>
        <v>5.0246047880350106E-72</v>
      </c>
      <c r="IC43" s="86">
        <f t="shared" ref="IC43:IC106" si="220" xml:space="preserve"> _xlfn.NORM.DIST($B43, M$9, ABS(M$13), TRUE) * _xlfn.NORM.DIST(($B43 - M$9)*M$17, 0, ABS(M$13), TRUE) * 2</f>
        <v>1.1519817128157823E-72</v>
      </c>
      <c r="ID43" s="86">
        <f t="shared" ref="ID43:ID106" si="221" xml:space="preserve"> _xlfn.NORM.DIST($B43, N$9, ABS(N$13), TRUE) * _xlfn.NORM.DIST(($B43 - N$9)*N$17, 0, ABS(N$13), TRUE) * 2</f>
        <v>9.9174057652062318E-76</v>
      </c>
      <c r="IE43" s="86">
        <f t="shared" ref="IE43:IE106" si="222" xml:space="preserve"> _xlfn.NORM.DIST($B43, O$9, ABS(O$13), TRUE) * _xlfn.NORM.DIST(($B43 - O$9)*O$17, 0, ABS(O$13), TRUE) * 2</f>
        <v>5.1263538188502029E-71</v>
      </c>
      <c r="IF43" s="86">
        <f t="shared" ref="IF43:IF106" si="223" xml:space="preserve"> _xlfn.NORM.DIST($B43, P$9, ABS(P$13), TRUE) * _xlfn.NORM.DIST(($B43 - P$9)*P$17, 0, ABS(P$13), TRUE) * 2</f>
        <v>6.6345074478911004E-43</v>
      </c>
      <c r="IG43" s="86">
        <f t="shared" ref="IG43:IG106" si="224" xml:space="preserve"> _xlfn.NORM.DIST($B43, Q$9, ABS(Q$13), TRUE) * _xlfn.NORM.DIST(($B43 - Q$9)*Q$17, 0, ABS(Q$13), TRUE) * 2</f>
        <v>6.6877224558898788E-38</v>
      </c>
      <c r="II43" s="86">
        <f t="shared" si="120"/>
        <v>2.5600968992016434E-113</v>
      </c>
      <c r="IJ43" s="86">
        <f t="shared" si="121"/>
        <v>1.5699518011672073E-154</v>
      </c>
      <c r="IK43" s="86">
        <f t="shared" si="122"/>
        <v>5.0673172546266568E-147</v>
      </c>
      <c r="IL43" s="86">
        <f t="shared" si="123"/>
        <v>1.0984086826090395E-153</v>
      </c>
      <c r="IM43" s="86">
        <f t="shared" si="124"/>
        <v>9.3270200032244699E-140</v>
      </c>
      <c r="IN43" s="86">
        <f t="shared" si="125"/>
        <v>1.8817649740232092E-162</v>
      </c>
      <c r="IO43" s="86">
        <f t="shared" si="126"/>
        <v>9.4116158113897328E-174</v>
      </c>
      <c r="IP43" s="86">
        <f t="shared" si="127"/>
        <v>6.5901424853384565E-176</v>
      </c>
      <c r="IQ43" s="86">
        <f t="shared" si="128"/>
        <v>1.3229199863842132E-192</v>
      </c>
      <c r="IR43" s="86">
        <f t="shared" si="129"/>
        <v>7.195082280048678E-170</v>
      </c>
      <c r="IS43" s="86">
        <f t="shared" si="130"/>
        <v>9.8899855289486151E-173</v>
      </c>
      <c r="IT43" s="86">
        <f t="shared" si="131"/>
        <v>4.6519045810137194E-181</v>
      </c>
      <c r="IU43" s="86">
        <f t="shared" si="132"/>
        <v>8.5352712413159273E-171</v>
      </c>
      <c r="IV43" s="86">
        <f t="shared" si="133"/>
        <v>2.8896563019657413E-119</v>
      </c>
      <c r="IW43" s="86">
        <f t="shared" si="134"/>
        <v>3.2906553390983342E-102</v>
      </c>
      <c r="IY43" s="86">
        <f t="shared" si="135"/>
        <v>7.3340565899708291E-5</v>
      </c>
      <c r="IZ43" s="86">
        <f t="shared" si="136"/>
        <v>4.131194240800018E-7</v>
      </c>
      <c r="JA43" s="86">
        <f t="shared" si="137"/>
        <v>5.3015455561126823E-7</v>
      </c>
      <c r="JB43" s="86">
        <f t="shared" si="138"/>
        <v>1.5327826076888617E-6</v>
      </c>
      <c r="JC43" s="86">
        <f t="shared" si="139"/>
        <v>2.5384459498990813E-6</v>
      </c>
      <c r="JD43" s="86">
        <f t="shared" si="140"/>
        <v>2.4177189740400255E-7</v>
      </c>
      <c r="JE43" s="86">
        <f t="shared" si="141"/>
        <v>4.0721410178102663E-8</v>
      </c>
      <c r="JF43" s="86">
        <f t="shared" si="142"/>
        <v>4.5615836993773918E-8</v>
      </c>
      <c r="JG43" s="86">
        <f t="shared" si="143"/>
        <v>1.15623410894944E-8</v>
      </c>
      <c r="JH43" s="86">
        <f t="shared" si="144"/>
        <v>6.6262347558284466E-9</v>
      </c>
      <c r="JI43" s="86">
        <f t="shared" si="145"/>
        <v>4.0130143642322129E-8</v>
      </c>
      <c r="JJ43" s="86">
        <f t="shared" si="146"/>
        <v>8.2787646013866789E-8</v>
      </c>
      <c r="JK43" s="86">
        <f t="shared" si="147"/>
        <v>6.4406140782682484E-8</v>
      </c>
      <c r="JL43" s="86">
        <f t="shared" si="148"/>
        <v>1.107678945944705E-7</v>
      </c>
      <c r="JM43" s="86">
        <f t="shared" si="149"/>
        <v>4.2121483024825999E-9</v>
      </c>
    </row>
    <row r="44" spans="2:273" x14ac:dyDescent="0.25">
      <c r="B44" s="2">
        <v>17</v>
      </c>
      <c r="C44" s="37">
        <v>82.302999999999997</v>
      </c>
      <c r="D44" s="37">
        <v>87.35</v>
      </c>
      <c r="E44" s="37">
        <v>90.566999999999993</v>
      </c>
      <c r="F44" s="37">
        <v>96.629000000000005</v>
      </c>
      <c r="G44" s="37">
        <v>100.91500000000001</v>
      </c>
      <c r="H44" s="37">
        <v>101.371</v>
      </c>
      <c r="I44" s="37">
        <v>106.59699999999999</v>
      </c>
      <c r="J44" s="37">
        <v>104.371</v>
      </c>
      <c r="K44" s="37">
        <v>105.65600000000001</v>
      </c>
      <c r="L44" s="37">
        <v>106.79</v>
      </c>
      <c r="M44" s="37">
        <v>107.806</v>
      </c>
      <c r="N44" s="37">
        <v>106.21299999999999</v>
      </c>
      <c r="O44" s="37">
        <v>107.42400000000001</v>
      </c>
      <c r="P44" s="37">
        <v>107.30200000000001</v>
      </c>
      <c r="Q44" s="37">
        <v>105.672</v>
      </c>
      <c r="S44" s="4">
        <f t="shared" si="13"/>
        <v>84.868780000621385</v>
      </c>
      <c r="T44" s="4">
        <f t="shared" si="14"/>
        <v>88.292538727896954</v>
      </c>
      <c r="U44" s="4">
        <f t="shared" si="15"/>
        <v>92.777262987187001</v>
      </c>
      <c r="V44" s="4">
        <f t="shared" si="16"/>
        <v>96.971579913078656</v>
      </c>
      <c r="W44" s="4">
        <f t="shared" si="17"/>
        <v>101.32692690861033</v>
      </c>
      <c r="X44" s="4">
        <f t="shared" si="18"/>
        <v>102.17666220678714</v>
      </c>
      <c r="Y44" s="4">
        <f t="shared" si="19"/>
        <v>107.87999682275824</v>
      </c>
      <c r="Z44" s="4">
        <f t="shared" si="20"/>
        <v>105.66608759576994</v>
      </c>
      <c r="AA44" s="4">
        <f t="shared" si="21"/>
        <v>107.02856521418751</v>
      </c>
      <c r="AB44" s="4">
        <f t="shared" si="22"/>
        <v>107.41886682346284</v>
      </c>
      <c r="AC44" s="4">
        <f t="shared" si="23"/>
        <v>108.15657108780218</v>
      </c>
      <c r="AD44" s="4">
        <f t="shared" si="24"/>
        <v>107.86981248028819</v>
      </c>
      <c r="AE44" s="4">
        <f t="shared" si="25"/>
        <v>109.22305562869161</v>
      </c>
      <c r="AF44" s="4">
        <f t="shared" si="26"/>
        <v>108.31640633395043</v>
      </c>
      <c r="AG44" s="4">
        <f t="shared" si="27"/>
        <v>105.85395007021839</v>
      </c>
      <c r="AI44" s="4">
        <f t="shared" si="28"/>
        <v>-2.5657800006213876</v>
      </c>
      <c r="AJ44" s="4">
        <f t="shared" si="29"/>
        <v>-0.94253872789695947</v>
      </c>
      <c r="AK44" s="4">
        <f t="shared" si="30"/>
        <v>-2.2102629871870079</v>
      </c>
      <c r="AL44" s="4">
        <f t="shared" si="31"/>
        <v>-0.34257991307865154</v>
      </c>
      <c r="AM44" s="4">
        <f t="shared" si="32"/>
        <v>-0.41192690861032588</v>
      </c>
      <c r="AN44" s="4">
        <f t="shared" si="33"/>
        <v>-0.80566220678714728</v>
      </c>
      <c r="AO44" s="4">
        <f t="shared" si="34"/>
        <v>-1.2829968227582498</v>
      </c>
      <c r="AP44" s="4">
        <f t="shared" si="35"/>
        <v>-1.2950875957699424</v>
      </c>
      <c r="AQ44" s="4">
        <f t="shared" si="36"/>
        <v>-1.3725652141875031</v>
      </c>
      <c r="AR44" s="4">
        <f t="shared" si="37"/>
        <v>-0.62886682346282896</v>
      </c>
      <c r="AS44" s="4">
        <f t="shared" si="38"/>
        <v>-0.35057108780218016</v>
      </c>
      <c r="AT44" s="4">
        <f t="shared" si="39"/>
        <v>-1.6568124802881954</v>
      </c>
      <c r="AU44" s="4">
        <f t="shared" si="40"/>
        <v>-1.7990556286916046</v>
      </c>
      <c r="AV44" s="4">
        <f t="shared" si="151"/>
        <v>-1.0144063339504186</v>
      </c>
      <c r="AW44" s="4">
        <f t="shared" si="151"/>
        <v>-0.1819500702183916</v>
      </c>
      <c r="AY44" s="2">
        <f t="shared" si="101"/>
        <v>84.799251806412556</v>
      </c>
      <c r="AZ44" s="2">
        <f t="shared" si="152"/>
        <v>88.291754251802786</v>
      </c>
      <c r="BA44" s="2">
        <f t="shared" si="153"/>
        <v>92.776304767216828</v>
      </c>
      <c r="BB44" s="2">
        <f t="shared" si="154"/>
        <v>96.969177029862593</v>
      </c>
      <c r="BC44" s="2">
        <f t="shared" si="155"/>
        <v>101.32301159924714</v>
      </c>
      <c r="BD44" s="2">
        <f t="shared" si="156"/>
        <v>102.17622460651367</v>
      </c>
      <c r="BE44" s="2">
        <f t="shared" si="157"/>
        <v>107.87991347232254</v>
      </c>
      <c r="BF44" s="2">
        <f t="shared" si="158"/>
        <v>105.66599446166867</v>
      </c>
      <c r="BG44" s="2">
        <f t="shared" si="159"/>
        <v>107.02853934588171</v>
      </c>
      <c r="BH44" s="2">
        <f t="shared" si="160"/>
        <v>107.41885149089951</v>
      </c>
      <c r="BI44" s="2">
        <f t="shared" si="161"/>
        <v>108.15649117906855</v>
      </c>
      <c r="BJ44" s="2">
        <f t="shared" si="162"/>
        <v>107.86965891476721</v>
      </c>
      <c r="BK44" s="2">
        <f t="shared" si="163"/>
        <v>109.22293168025861</v>
      </c>
      <c r="BL44" s="2">
        <f t="shared" si="164"/>
        <v>108.31621359380125</v>
      </c>
      <c r="BM44" s="2">
        <f t="shared" si="165"/>
        <v>105.85394326876799</v>
      </c>
      <c r="BO44" s="2">
        <f t="shared" si="43"/>
        <v>82.302999999999997</v>
      </c>
      <c r="BP44" s="2">
        <f t="shared" si="44"/>
        <v>87.35</v>
      </c>
      <c r="BQ44" s="2">
        <f t="shared" si="45"/>
        <v>90.566999999999993</v>
      </c>
      <c r="BR44" s="2">
        <f t="shared" si="46"/>
        <v>96.629000000000005</v>
      </c>
      <c r="BS44" s="2">
        <f t="shared" si="47"/>
        <v>100.91500000000001</v>
      </c>
      <c r="BT44" s="2">
        <f t="shared" si="48"/>
        <v>101.371</v>
      </c>
      <c r="BU44" s="2">
        <f t="shared" si="49"/>
        <v>106.59699999999999</v>
      </c>
      <c r="BV44" s="2">
        <f t="shared" si="50"/>
        <v>104.371</v>
      </c>
      <c r="BW44" s="2">
        <f t="shared" si="51"/>
        <v>105.65600000000001</v>
      </c>
      <c r="BX44" s="2">
        <f t="shared" si="52"/>
        <v>106.79</v>
      </c>
      <c r="BY44" s="2">
        <f t="shared" si="53"/>
        <v>107.806</v>
      </c>
      <c r="BZ44" s="2">
        <f t="shared" si="54"/>
        <v>106.21299999999999</v>
      </c>
      <c r="CA44" s="2">
        <f t="shared" si="55"/>
        <v>107.42400000000001</v>
      </c>
      <c r="CB44" s="2">
        <f t="shared" si="56"/>
        <v>107.30200000000001</v>
      </c>
      <c r="CC44" s="2">
        <f t="shared" si="57"/>
        <v>105.672</v>
      </c>
      <c r="CE44" s="2" t="str">
        <f t="shared" si="102"/>
        <v/>
      </c>
      <c r="CF44" s="2" t="str">
        <f t="shared" si="103"/>
        <v/>
      </c>
      <c r="CG44" s="2" t="str">
        <f t="shared" si="104"/>
        <v/>
      </c>
      <c r="CH44" s="2" t="str">
        <f t="shared" si="105"/>
        <v/>
      </c>
      <c r="CI44" s="2" t="str">
        <f t="shared" si="106"/>
        <v/>
      </c>
      <c r="CJ44" s="2" t="str">
        <f t="shared" si="107"/>
        <v/>
      </c>
      <c r="CK44" s="2" t="str">
        <f t="shared" si="108"/>
        <v/>
      </c>
      <c r="CL44" s="2" t="str">
        <f t="shared" si="109"/>
        <v/>
      </c>
      <c r="CM44" s="2" t="str">
        <f t="shared" si="110"/>
        <v/>
      </c>
      <c r="CN44" s="2" t="str">
        <f t="shared" si="111"/>
        <v/>
      </c>
      <c r="CO44" s="2" t="str">
        <f t="shared" si="112"/>
        <v/>
      </c>
      <c r="CP44" s="2" t="str">
        <f t="shared" si="113"/>
        <v/>
      </c>
      <c r="CQ44" s="2" t="str">
        <f t="shared" si="114"/>
        <v/>
      </c>
      <c r="CR44" s="2" t="str">
        <f t="shared" si="115"/>
        <v/>
      </c>
      <c r="CS44" s="2" t="str">
        <f t="shared" si="116"/>
        <v/>
      </c>
      <c r="CU44" s="2" t="str">
        <f t="shared" si="59"/>
        <v/>
      </c>
      <c r="CV44" s="2" t="str">
        <f t="shared" si="60"/>
        <v/>
      </c>
      <c r="CW44" s="2" t="str">
        <f t="shared" si="61"/>
        <v/>
      </c>
      <c r="CX44" s="2" t="str">
        <f t="shared" si="62"/>
        <v/>
      </c>
      <c r="CY44" s="2" t="str">
        <f t="shared" si="63"/>
        <v/>
      </c>
      <c r="CZ44" s="2" t="str">
        <f t="shared" si="64"/>
        <v/>
      </c>
      <c r="DA44" s="2" t="str">
        <f t="shared" si="65"/>
        <v/>
      </c>
      <c r="DB44" s="2" t="str">
        <f t="shared" si="66"/>
        <v/>
      </c>
      <c r="DC44" s="2" t="str">
        <f t="shared" si="67"/>
        <v/>
      </c>
      <c r="DD44" s="2" t="str">
        <f t="shared" si="68"/>
        <v/>
      </c>
      <c r="DE44" s="2" t="str">
        <f t="shared" si="69"/>
        <v/>
      </c>
      <c r="DF44" s="2" t="str">
        <f t="shared" si="70"/>
        <v/>
      </c>
      <c r="DG44" s="2" t="str">
        <f t="shared" si="71"/>
        <v/>
      </c>
      <c r="DH44" s="2" t="str">
        <f t="shared" si="72"/>
        <v/>
      </c>
      <c r="DI44" s="2" t="str">
        <f t="shared" si="73"/>
        <v/>
      </c>
      <c r="DK44" s="2">
        <f t="shared" si="74"/>
        <v>84.984457142857167</v>
      </c>
      <c r="DL44" s="2">
        <f t="shared" si="166"/>
        <v>88.158397373358355</v>
      </c>
      <c r="DM44" s="2">
        <f t="shared" si="166"/>
        <v>93.092937617260816</v>
      </c>
      <c r="DN44" s="2">
        <f t="shared" si="166"/>
        <v>97.190752496626146</v>
      </c>
      <c r="DO44" s="2">
        <f t="shared" si="166"/>
        <v>101.80103009446694</v>
      </c>
      <c r="DP44" s="2">
        <f t="shared" si="166"/>
        <v>102.30819268292683</v>
      </c>
      <c r="DQ44" s="2">
        <f t="shared" si="166"/>
        <v>107.65000583421113</v>
      </c>
      <c r="DR44" s="2">
        <f t="shared" si="166"/>
        <v>105.76533376549709</v>
      </c>
      <c r="DS44" s="2">
        <f t="shared" si="166"/>
        <v>106.88448927816367</v>
      </c>
      <c r="DT44" s="2">
        <f t="shared" si="166"/>
        <v>107.50385771670192</v>
      </c>
      <c r="DU44" s="2">
        <f t="shared" si="166"/>
        <v>108.39861480701185</v>
      </c>
      <c r="DV44" s="2">
        <f t="shared" si="166"/>
        <v>108.02691786186965</v>
      </c>
      <c r="DW44" s="2">
        <f t="shared" si="166"/>
        <v>109.01491491775384</v>
      </c>
      <c r="DX44" s="2">
        <f t="shared" si="166"/>
        <v>108.52069702617288</v>
      </c>
      <c r="DY44" s="2">
        <f t="shared" si="166"/>
        <v>105.69404832376927</v>
      </c>
      <c r="EA44" s="2">
        <f t="shared" si="76"/>
        <v>83.828856353591135</v>
      </c>
      <c r="EB44" s="2">
        <f t="shared" si="77"/>
        <v>89.460619986090308</v>
      </c>
      <c r="EC44" s="2">
        <f t="shared" si="78"/>
        <v>90.06752995661607</v>
      </c>
      <c r="ED44" s="2">
        <f t="shared" si="79"/>
        <v>95.234543536802803</v>
      </c>
      <c r="EE44" s="2">
        <f t="shared" si="80"/>
        <v>97.718911174280876</v>
      </c>
      <c r="EF44" s="2">
        <f t="shared" si="81"/>
        <v>100.94371454333724</v>
      </c>
      <c r="EG44" s="2">
        <f t="shared" si="82"/>
        <v>110.29449608803918</v>
      </c>
      <c r="EH44" s="2">
        <f t="shared" si="83"/>
        <v>104.65121619407184</v>
      </c>
      <c r="EI44" s="2">
        <f t="shared" si="84"/>
        <v>108.67093497948601</v>
      </c>
      <c r="EJ44" s="2">
        <f t="shared" si="85"/>
        <v>106.40723976442627</v>
      </c>
      <c r="EK44" s="2">
        <f t="shared" si="86"/>
        <v>105.63254764958918</v>
      </c>
      <c r="EL44" s="2">
        <f t="shared" si="87"/>
        <v>106.2748266631851</v>
      </c>
      <c r="EM44" s="2">
        <f t="shared" si="88"/>
        <v>111.3478753992142</v>
      </c>
      <c r="EN44" s="2">
        <f t="shared" si="89"/>
        <v>106.32822838746536</v>
      </c>
      <c r="EO44" s="2">
        <f t="shared" si="90"/>
        <v>107.70914306148721</v>
      </c>
      <c r="EQ44" s="2">
        <f t="shared" si="91"/>
        <v>83.247027827637623</v>
      </c>
      <c r="ER44" s="2">
        <f t="shared" si="167"/>
        <v>90.517446085713004</v>
      </c>
      <c r="ES44" s="2">
        <f t="shared" si="167"/>
        <v>95.010422622349438</v>
      </c>
      <c r="ET44" s="2">
        <f t="shared" si="167"/>
        <v>97.001994134914895</v>
      </c>
      <c r="EU44" s="2">
        <f t="shared" si="167"/>
        <v>98.22700224168706</v>
      </c>
      <c r="EV44" s="2">
        <f t="shared" si="167"/>
        <v>99.139309775634871</v>
      </c>
      <c r="EW44" s="2">
        <f t="shared" si="167"/>
        <v>106.0861690757207</v>
      </c>
      <c r="EX44" s="2">
        <f t="shared" si="167"/>
        <v>103.46019873332071</v>
      </c>
      <c r="EY44" s="2">
        <f t="shared" si="167"/>
        <v>107.42763198035003</v>
      </c>
      <c r="EZ44" s="2">
        <f t="shared" si="167"/>
        <v>106.75611162832224</v>
      </c>
      <c r="FA44" s="2">
        <f t="shared" si="167"/>
        <v>107.09517276036729</v>
      </c>
      <c r="FB44" s="2">
        <f t="shared" si="167"/>
        <v>106.49269924909947</v>
      </c>
      <c r="FC44" s="2">
        <f t="shared" si="167"/>
        <v>108.82287576471693</v>
      </c>
      <c r="FD44" s="2">
        <f t="shared" si="167"/>
        <v>107.20202650531959</v>
      </c>
      <c r="FE44" s="2">
        <f t="shared" si="167"/>
        <v>112.00092386232525</v>
      </c>
      <c r="FG44" s="2">
        <f t="shared" si="93"/>
        <v>0.16026707016820163</v>
      </c>
      <c r="FH44" s="2">
        <f t="shared" si="168"/>
        <v>0.10240580276711907</v>
      </c>
      <c r="FI44" s="2">
        <f t="shared" si="168"/>
        <v>0.10466131783696042</v>
      </c>
      <c r="FJ44" s="2">
        <f t="shared" si="168"/>
        <v>0.11326918665564546</v>
      </c>
      <c r="FK44" s="2">
        <f t="shared" si="168"/>
        <v>0.11710080437106736</v>
      </c>
      <c r="FL44" s="2">
        <f t="shared" si="168"/>
        <v>9.6714612073086181E-2</v>
      </c>
      <c r="FM44" s="2">
        <f t="shared" si="168"/>
        <v>8.6941333628139383E-2</v>
      </c>
      <c r="FN44" s="2">
        <f t="shared" si="168"/>
        <v>8.9161875071940441E-2</v>
      </c>
      <c r="FO44" s="2">
        <f t="shared" si="168"/>
        <v>8.0636624798269552E-2</v>
      </c>
      <c r="FP44" s="2">
        <f t="shared" si="168"/>
        <v>7.7517411204507156E-2</v>
      </c>
      <c r="FQ44" s="2">
        <f t="shared" si="168"/>
        <v>8.7534575844406534E-2</v>
      </c>
      <c r="FR44" s="2">
        <f t="shared" si="168"/>
        <v>8.9755188238141853E-2</v>
      </c>
      <c r="FS44" s="2">
        <f t="shared" si="168"/>
        <v>8.9165609783302249E-2</v>
      </c>
      <c r="FT44" s="2">
        <f t="shared" si="168"/>
        <v>9.3266651840710521E-2</v>
      </c>
      <c r="FU44" s="2">
        <f t="shared" si="168"/>
        <v>7.934706614139754E-2</v>
      </c>
      <c r="FW44" s="2">
        <f t="shared" si="117"/>
        <v>1.0031561628081353E-6</v>
      </c>
      <c r="FX44" s="2">
        <f t="shared" si="169"/>
        <v>1.6335763489293297E-6</v>
      </c>
      <c r="FY44" s="2">
        <f t="shared" si="170"/>
        <v>2.0843489477431536E-6</v>
      </c>
      <c r="FZ44" s="2">
        <f t="shared" si="171"/>
        <v>1.5451883773619545E-6</v>
      </c>
      <c r="GA44" s="2">
        <f t="shared" si="172"/>
        <v>1.7986388585932913E-6</v>
      </c>
      <c r="GB44" s="2">
        <f t="shared" si="173"/>
        <v>1.7193817083613357E-6</v>
      </c>
      <c r="GC44" s="2">
        <f t="shared" si="174"/>
        <v>1.8704161989580133E-6</v>
      </c>
      <c r="GD44" s="2">
        <f t="shared" si="175"/>
        <v>2.0924206655469529E-6</v>
      </c>
      <c r="GE44" s="2">
        <f t="shared" si="176"/>
        <v>2.319645310976981E-6</v>
      </c>
      <c r="GF44" s="2">
        <f t="shared" si="177"/>
        <v>2.1754072875652372E-6</v>
      </c>
      <c r="GG44" s="2">
        <f t="shared" si="178"/>
        <v>1.9741482715980533E-6</v>
      </c>
      <c r="GH44" s="2">
        <f t="shared" si="179"/>
        <v>1.5065956925333061E-6</v>
      </c>
      <c r="GI44" s="2">
        <f t="shared" si="180"/>
        <v>1.2203665119173119E-6</v>
      </c>
      <c r="GJ44" s="2">
        <f t="shared" si="181"/>
        <v>8.8902272676008167E-7</v>
      </c>
      <c r="GK44" s="2">
        <f t="shared" si="182"/>
        <v>7.1987922647560202E-7</v>
      </c>
      <c r="GM44" s="86">
        <f t="shared" si="118"/>
        <v>1.0107616474096481E-4</v>
      </c>
      <c r="GN44" s="86">
        <f t="shared" si="183"/>
        <v>7.1039635739003572E-7</v>
      </c>
      <c r="GO44" s="86">
        <f t="shared" si="184"/>
        <v>9.034260534934641E-7</v>
      </c>
      <c r="GP44" s="86">
        <f t="shared" si="185"/>
        <v>2.5005790134952596E-6</v>
      </c>
      <c r="GQ44" s="86">
        <f t="shared" si="186"/>
        <v>4.0486329329094331E-6</v>
      </c>
      <c r="GR44" s="86">
        <f t="shared" si="187"/>
        <v>4.2257398578961492E-7</v>
      </c>
      <c r="GS44" s="86">
        <f t="shared" si="188"/>
        <v>7.6546034233929384E-8</v>
      </c>
      <c r="GT44" s="86">
        <f t="shared" si="189"/>
        <v>8.5805963732534864E-8</v>
      </c>
      <c r="GU44" s="86">
        <f t="shared" si="190"/>
        <v>2.2818469820815938E-8</v>
      </c>
      <c r="GV44" s="86">
        <f t="shared" si="191"/>
        <v>1.3328300146619138E-8</v>
      </c>
      <c r="GW44" s="86">
        <f t="shared" si="192"/>
        <v>7.5641356602501235E-8</v>
      </c>
      <c r="GX44" s="86">
        <f t="shared" si="193"/>
        <v>1.5082431950095868E-7</v>
      </c>
      <c r="GY44" s="86">
        <f t="shared" si="194"/>
        <v>1.1880380651448061E-7</v>
      </c>
      <c r="GZ44" s="86">
        <f t="shared" si="195"/>
        <v>2.0055911211561481E-7</v>
      </c>
      <c r="HA44" s="86">
        <f t="shared" si="196"/>
        <v>8.7468263899461256E-9</v>
      </c>
      <c r="HC44" s="86">
        <f t="shared" si="150"/>
        <v>4.3693927805847606E-15</v>
      </c>
      <c r="HD44" s="86">
        <f t="shared" si="197"/>
        <v>2.5373447580703973E-20</v>
      </c>
      <c r="HE44" s="86">
        <f t="shared" si="198"/>
        <v>5.5460819194872839E-20</v>
      </c>
      <c r="HF44" s="86">
        <f t="shared" si="199"/>
        <v>5.6177717683704513E-20</v>
      </c>
      <c r="HG44" s="86">
        <f t="shared" si="200"/>
        <v>1.3355986926870241E-18</v>
      </c>
      <c r="HH44" s="86">
        <f t="shared" si="201"/>
        <v>4.9554625046652127E-21</v>
      </c>
      <c r="HI44" s="86">
        <f t="shared" si="202"/>
        <v>2.710929393406583E-22</v>
      </c>
      <c r="HJ44" s="86">
        <f t="shared" si="203"/>
        <v>1.5850939469957547E-22</v>
      </c>
      <c r="HK44" s="86">
        <f t="shared" si="204"/>
        <v>8.1065268924834473E-25</v>
      </c>
      <c r="HL44" s="86">
        <f t="shared" si="205"/>
        <v>3.9700060300405569E-22</v>
      </c>
      <c r="HM44" s="86">
        <f t="shared" si="206"/>
        <v>4.6586798349683538E-22</v>
      </c>
      <c r="HN44" s="86">
        <f t="shared" si="207"/>
        <v>8.93948197367538E-23</v>
      </c>
      <c r="HO44" s="86">
        <f t="shared" si="208"/>
        <v>1.7696309145767345E-21</v>
      </c>
      <c r="HP44" s="86">
        <f t="shared" si="209"/>
        <v>9.5369961574456243E-20</v>
      </c>
      <c r="HQ44" s="86">
        <f t="shared" si="210"/>
        <v>1.3083234158667701E-26</v>
      </c>
      <c r="HS44" s="86">
        <f t="shared" si="119"/>
        <v>4.9245099209313774E-47</v>
      </c>
      <c r="HT44" s="86">
        <f t="shared" si="211"/>
        <v>1.3433377448731754E-64</v>
      </c>
      <c r="HU44" s="86">
        <f t="shared" si="212"/>
        <v>1.6430216505487099E-61</v>
      </c>
      <c r="HV44" s="86">
        <f t="shared" si="213"/>
        <v>2.7612752837726354E-62</v>
      </c>
      <c r="HW44" s="86">
        <f t="shared" si="214"/>
        <v>2.8886055286566637E-58</v>
      </c>
      <c r="HX44" s="86">
        <f t="shared" si="215"/>
        <v>4.931503576550238E-67</v>
      </c>
      <c r="HY44" s="86">
        <f t="shared" si="216"/>
        <v>1.2863598057061407E-71</v>
      </c>
      <c r="HZ44" s="86">
        <f t="shared" si="217"/>
        <v>9.4861363975477169E-73</v>
      </c>
      <c r="IA44" s="86">
        <f t="shared" si="218"/>
        <v>6.7582849355200885E-80</v>
      </c>
      <c r="IB44" s="86">
        <f t="shared" si="219"/>
        <v>8.6540681849446633E-71</v>
      </c>
      <c r="IC44" s="86">
        <f t="shared" si="220"/>
        <v>2.0161500400351582E-71</v>
      </c>
      <c r="ID44" s="86">
        <f t="shared" si="221"/>
        <v>1.864685136733646E-74</v>
      </c>
      <c r="IE44" s="86">
        <f t="shared" si="222"/>
        <v>7.7396325027384839E-70</v>
      </c>
      <c r="IF44" s="86">
        <f t="shared" si="223"/>
        <v>3.1993457420651709E-42</v>
      </c>
      <c r="IG44" s="86">
        <f t="shared" si="224"/>
        <v>2.6079664222547951E-37</v>
      </c>
      <c r="II44" s="86">
        <f t="shared" si="120"/>
        <v>7.5616921948976739E-112</v>
      </c>
      <c r="IJ44" s="86">
        <f t="shared" si="121"/>
        <v>1.9162795288263365E-152</v>
      </c>
      <c r="IK44" s="86">
        <f t="shared" si="122"/>
        <v>5.3129132732361162E-145</v>
      </c>
      <c r="IL44" s="86">
        <f t="shared" si="123"/>
        <v>1.2801319988102414E-151</v>
      </c>
      <c r="IM44" s="86">
        <f t="shared" si="124"/>
        <v>7.3798434984096703E-138</v>
      </c>
      <c r="IN44" s="86">
        <f t="shared" si="125"/>
        <v>3.0043361216919437E-160</v>
      </c>
      <c r="IO44" s="86">
        <f t="shared" si="126"/>
        <v>2.2220641514180839E-171</v>
      </c>
      <c r="IP44" s="86">
        <f t="shared" si="127"/>
        <v>1.7463240567586714E-173</v>
      </c>
      <c r="IQ44" s="86">
        <f t="shared" si="128"/>
        <v>6.2821208080020532E-190</v>
      </c>
      <c r="IR44" s="86">
        <f t="shared" si="129"/>
        <v>1.5962950223294965E-167</v>
      </c>
      <c r="IS44" s="86">
        <f t="shared" si="130"/>
        <v>2.3108910790008966E-170</v>
      </c>
      <c r="IT44" s="86">
        <f t="shared" si="131"/>
        <v>1.2649325317600101E-178</v>
      </c>
      <c r="IU44" s="86">
        <f t="shared" si="132"/>
        <v>1.5526718317887611E-168</v>
      </c>
      <c r="IV44" s="86">
        <f t="shared" si="133"/>
        <v>9.9151073937775518E-118</v>
      </c>
      <c r="IW44" s="86">
        <f t="shared" si="134"/>
        <v>6.4639593333222698E-101</v>
      </c>
      <c r="IY44" s="86">
        <f t="shared" si="135"/>
        <v>1.010761647453342E-4</v>
      </c>
      <c r="IZ44" s="86">
        <f t="shared" si="136"/>
        <v>7.1039635739006114E-7</v>
      </c>
      <c r="JA44" s="86">
        <f t="shared" si="137"/>
        <v>9.0342605349351958E-7</v>
      </c>
      <c r="JB44" s="86">
        <f t="shared" si="138"/>
        <v>2.5005790134953159E-6</v>
      </c>
      <c r="JC44" s="86">
        <f t="shared" si="139"/>
        <v>4.0486329329107689E-6</v>
      </c>
      <c r="JD44" s="86">
        <f t="shared" si="140"/>
        <v>4.225739857896199E-7</v>
      </c>
      <c r="JE44" s="86">
        <f t="shared" si="141"/>
        <v>7.6546034233929649E-8</v>
      </c>
      <c r="JF44" s="86">
        <f t="shared" si="142"/>
        <v>8.5805963732535023E-8</v>
      </c>
      <c r="JG44" s="86">
        <f t="shared" si="143"/>
        <v>2.2818469820815938E-8</v>
      </c>
      <c r="JH44" s="86">
        <f t="shared" si="144"/>
        <v>1.3328300146619535E-8</v>
      </c>
      <c r="JI44" s="86">
        <f t="shared" si="145"/>
        <v>7.5641356602501699E-8</v>
      </c>
      <c r="JJ44" s="86">
        <f t="shared" si="146"/>
        <v>1.5082431950095876E-7</v>
      </c>
      <c r="JK44" s="86">
        <f t="shared" si="147"/>
        <v>1.1880380651448238E-7</v>
      </c>
      <c r="JL44" s="86">
        <f t="shared" si="148"/>
        <v>2.0055911211571018E-7</v>
      </c>
      <c r="JM44" s="86">
        <f t="shared" si="149"/>
        <v>8.7468263899461256E-9</v>
      </c>
    </row>
    <row r="45" spans="2:273" x14ac:dyDescent="0.25">
      <c r="B45" s="2">
        <v>18</v>
      </c>
      <c r="C45" s="37">
        <v>84.061000000000007</v>
      </c>
      <c r="D45" s="37">
        <v>86.033000000000001</v>
      </c>
      <c r="E45" s="37">
        <v>91.667000000000002</v>
      </c>
      <c r="F45" s="37">
        <v>96.629000000000005</v>
      </c>
      <c r="G45" s="37">
        <v>100.508</v>
      </c>
      <c r="H45" s="37">
        <v>101.355</v>
      </c>
      <c r="I45" s="37">
        <v>105.887</v>
      </c>
      <c r="J45" s="37">
        <v>105.032</v>
      </c>
      <c r="K45" s="37">
        <v>106.47499999999999</v>
      </c>
      <c r="L45" s="37">
        <v>106.468</v>
      </c>
      <c r="M45" s="37">
        <v>108.758</v>
      </c>
      <c r="N45" s="37">
        <v>107.131</v>
      </c>
      <c r="O45" s="37">
        <v>108.03400000000001</v>
      </c>
      <c r="P45" s="37">
        <v>107.667</v>
      </c>
      <c r="Q45" s="37">
        <v>104.89100000000001</v>
      </c>
      <c r="S45" s="4">
        <f t="shared" si="13"/>
        <v>85.047548372212276</v>
      </c>
      <c r="T45" s="4">
        <f t="shared" si="14"/>
        <v>88.525794214130514</v>
      </c>
      <c r="U45" s="4">
        <f t="shared" si="15"/>
        <v>92.946361079736235</v>
      </c>
      <c r="V45" s="4">
        <f t="shared" si="16"/>
        <v>97.17385967129178</v>
      </c>
      <c r="W45" s="4">
        <f t="shared" si="17"/>
        <v>101.45643210002579</v>
      </c>
      <c r="X45" s="4">
        <f t="shared" si="18"/>
        <v>102.32791591569035</v>
      </c>
      <c r="Y45" s="4">
        <f t="shared" si="19"/>
        <v>108.07693770363254</v>
      </c>
      <c r="Z45" s="4">
        <f t="shared" si="20"/>
        <v>105.81740515448115</v>
      </c>
      <c r="AA45" s="4">
        <f t="shared" si="21"/>
        <v>107.16998104949477</v>
      </c>
      <c r="AB45" s="4">
        <f t="shared" si="22"/>
        <v>107.53918654536282</v>
      </c>
      <c r="AC45" s="4">
        <f t="shared" si="23"/>
        <v>108.26755755741911</v>
      </c>
      <c r="AD45" s="4">
        <f t="shared" si="24"/>
        <v>107.97032099339117</v>
      </c>
      <c r="AE45" s="4">
        <f t="shared" si="25"/>
        <v>109.42827562492347</v>
      </c>
      <c r="AF45" s="4">
        <f t="shared" si="26"/>
        <v>108.42629772379065</v>
      </c>
      <c r="AG45" s="4">
        <f t="shared" si="27"/>
        <v>105.9913790912893</v>
      </c>
      <c r="AI45" s="4">
        <f t="shared" si="28"/>
        <v>-0.98654837221226899</v>
      </c>
      <c r="AJ45" s="4">
        <f t="shared" si="29"/>
        <v>-2.4927942141305124</v>
      </c>
      <c r="AK45" s="4">
        <f t="shared" si="30"/>
        <v>-1.2793610797362334</v>
      </c>
      <c r="AL45" s="4">
        <f t="shared" si="31"/>
        <v>-0.54485967129177482</v>
      </c>
      <c r="AM45" s="4">
        <f t="shared" si="32"/>
        <v>-0.94843210002579781</v>
      </c>
      <c r="AN45" s="4">
        <f t="shared" si="33"/>
        <v>-0.97291591569035063</v>
      </c>
      <c r="AO45" s="4">
        <f t="shared" si="34"/>
        <v>-2.1899377036325376</v>
      </c>
      <c r="AP45" s="4">
        <f t="shared" si="35"/>
        <v>-0.785405154481154</v>
      </c>
      <c r="AQ45" s="4">
        <f t="shared" si="36"/>
        <v>-0.69498104949477124</v>
      </c>
      <c r="AR45" s="4">
        <f t="shared" si="37"/>
        <v>-1.0711865453628207</v>
      </c>
      <c r="AS45" s="4">
        <f t="shared" si="38"/>
        <v>0.49044244258088554</v>
      </c>
      <c r="AT45" s="4">
        <f t="shared" si="39"/>
        <v>-0.83932099339116917</v>
      </c>
      <c r="AU45" s="4">
        <f t="shared" si="40"/>
        <v>-1.3942756249234662</v>
      </c>
      <c r="AV45" s="4">
        <f t="shared" si="151"/>
        <v>-0.75929772379065241</v>
      </c>
      <c r="AW45" s="4">
        <f t="shared" si="151"/>
        <v>-1.1003790912892981</v>
      </c>
      <c r="AY45" s="2">
        <f t="shared" si="101"/>
        <v>84.953964995762931</v>
      </c>
      <c r="AZ45" s="2">
        <f t="shared" si="152"/>
        <v>88.524485496637624</v>
      </c>
      <c r="BA45" s="2">
        <f t="shared" si="153"/>
        <v>92.944776664840859</v>
      </c>
      <c r="BB45" s="2">
        <f t="shared" si="154"/>
        <v>97.17005172456625</v>
      </c>
      <c r="BC45" s="2">
        <f t="shared" si="155"/>
        <v>101.45036183767506</v>
      </c>
      <c r="BD45" s="2">
        <f t="shared" si="156"/>
        <v>102.32717398352787</v>
      </c>
      <c r="BE45" s="2">
        <f t="shared" si="157"/>
        <v>108.07678599052092</v>
      </c>
      <c r="BF45" s="2">
        <f t="shared" si="158"/>
        <v>105.81723556196278</v>
      </c>
      <c r="BG45" s="2">
        <f t="shared" si="159"/>
        <v>107.16993166688118</v>
      </c>
      <c r="BH45" s="2">
        <f t="shared" si="160"/>
        <v>107.53915672141589</v>
      </c>
      <c r="BI45" s="2">
        <f t="shared" si="161"/>
        <v>108.26741173479942</v>
      </c>
      <c r="BJ45" s="2">
        <f t="shared" si="162"/>
        <v>107.97004985312512</v>
      </c>
      <c r="BK45" s="2">
        <f t="shared" si="163"/>
        <v>109.42805413142187</v>
      </c>
      <c r="BL45" s="2">
        <f t="shared" si="164"/>
        <v>108.42595955139637</v>
      </c>
      <c r="BM45" s="2">
        <f t="shared" si="165"/>
        <v>105.99136545168393</v>
      </c>
      <c r="BO45" s="2">
        <f t="shared" si="43"/>
        <v>84.061000000000007</v>
      </c>
      <c r="BP45" s="2">
        <f t="shared" si="44"/>
        <v>86.033000000000001</v>
      </c>
      <c r="BQ45" s="2">
        <f t="shared" si="45"/>
        <v>91.667000000000002</v>
      </c>
      <c r="BR45" s="2">
        <f t="shared" si="46"/>
        <v>96.629000000000005</v>
      </c>
      <c r="BS45" s="2">
        <f t="shared" si="47"/>
        <v>100.508</v>
      </c>
      <c r="BT45" s="2">
        <f t="shared" si="48"/>
        <v>101.355</v>
      </c>
      <c r="BU45" s="2">
        <f t="shared" si="49"/>
        <v>105.887</v>
      </c>
      <c r="BV45" s="2">
        <f t="shared" si="50"/>
        <v>105.032</v>
      </c>
      <c r="BW45" s="2">
        <f t="shared" si="51"/>
        <v>106.47499999999999</v>
      </c>
      <c r="BX45" s="2">
        <f t="shared" si="52"/>
        <v>106.468</v>
      </c>
      <c r="BY45" s="2">
        <f t="shared" si="53"/>
        <v>108.758</v>
      </c>
      <c r="BZ45" s="2">
        <f t="shared" si="54"/>
        <v>107.131</v>
      </c>
      <c r="CA45" s="2">
        <f t="shared" si="55"/>
        <v>108.03400000000001</v>
      </c>
      <c r="CB45" s="2">
        <f t="shared" si="56"/>
        <v>107.667</v>
      </c>
      <c r="CC45" s="2">
        <f t="shared" si="57"/>
        <v>104.89100000000001</v>
      </c>
      <c r="CE45" s="2" t="str">
        <f t="shared" si="102"/>
        <v/>
      </c>
      <c r="CF45" s="2" t="str">
        <f t="shared" si="103"/>
        <v/>
      </c>
      <c r="CG45" s="2" t="str">
        <f t="shared" si="104"/>
        <v/>
      </c>
      <c r="CH45" s="2" t="str">
        <f t="shared" si="105"/>
        <v/>
      </c>
      <c r="CI45" s="2" t="str">
        <f t="shared" si="106"/>
        <v/>
      </c>
      <c r="CJ45" s="2" t="str">
        <f t="shared" si="107"/>
        <v/>
      </c>
      <c r="CK45" s="2" t="str">
        <f t="shared" si="108"/>
        <v/>
      </c>
      <c r="CL45" s="2" t="str">
        <f t="shared" si="109"/>
        <v/>
      </c>
      <c r="CM45" s="2" t="str">
        <f t="shared" si="110"/>
        <v/>
      </c>
      <c r="CN45" s="2" t="str">
        <f t="shared" si="111"/>
        <v/>
      </c>
      <c r="CO45" s="2" t="str">
        <f t="shared" si="112"/>
        <v/>
      </c>
      <c r="CP45" s="2" t="str">
        <f t="shared" si="113"/>
        <v/>
      </c>
      <c r="CQ45" s="2" t="str">
        <f t="shared" si="114"/>
        <v/>
      </c>
      <c r="CR45" s="2" t="str">
        <f t="shared" si="115"/>
        <v/>
      </c>
      <c r="CS45" s="2" t="str">
        <f t="shared" si="116"/>
        <v/>
      </c>
      <c r="CU45" s="2" t="str">
        <f t="shared" si="59"/>
        <v/>
      </c>
      <c r="CV45" s="2" t="str">
        <f t="shared" si="60"/>
        <v/>
      </c>
      <c r="CW45" s="2" t="str">
        <f t="shared" si="61"/>
        <v/>
      </c>
      <c r="CX45" s="2" t="str">
        <f t="shared" si="62"/>
        <v/>
      </c>
      <c r="CY45" s="2" t="str">
        <f t="shared" si="63"/>
        <v/>
      </c>
      <c r="CZ45" s="2" t="str">
        <f t="shared" si="64"/>
        <v/>
      </c>
      <c r="DA45" s="2" t="str">
        <f t="shared" si="65"/>
        <v/>
      </c>
      <c r="DB45" s="2" t="str">
        <f t="shared" si="66"/>
        <v/>
      </c>
      <c r="DC45" s="2" t="str">
        <f t="shared" si="67"/>
        <v/>
      </c>
      <c r="DD45" s="2" t="str">
        <f t="shared" si="68"/>
        <v/>
      </c>
      <c r="DE45" s="2" t="str">
        <f t="shared" si="69"/>
        <v/>
      </c>
      <c r="DF45" s="2" t="str">
        <f t="shared" si="70"/>
        <v/>
      </c>
      <c r="DG45" s="2" t="str">
        <f t="shared" si="71"/>
        <v/>
      </c>
      <c r="DH45" s="2" t="str">
        <f t="shared" si="72"/>
        <v/>
      </c>
      <c r="DI45" s="2" t="str">
        <f t="shared" si="73"/>
        <v/>
      </c>
      <c r="DK45" s="2">
        <f t="shared" si="74"/>
        <v>85.209278151260534</v>
      </c>
      <c r="DL45" s="2">
        <f t="shared" si="166"/>
        <v>88.41887842401502</v>
      </c>
      <c r="DM45" s="2">
        <f t="shared" si="166"/>
        <v>93.319612570356497</v>
      </c>
      <c r="DN45" s="2">
        <f t="shared" si="166"/>
        <v>97.450209581646391</v>
      </c>
      <c r="DO45" s="2">
        <f t="shared" si="166"/>
        <v>102.00179709851552</v>
      </c>
      <c r="DP45" s="2">
        <f t="shared" si="166"/>
        <v>102.49908780487804</v>
      </c>
      <c r="DQ45" s="2">
        <f t="shared" si="166"/>
        <v>107.85920824892631</v>
      </c>
      <c r="DR45" s="2">
        <f t="shared" si="166"/>
        <v>105.95240166923261</v>
      </c>
      <c r="DS45" s="2">
        <f t="shared" si="166"/>
        <v>107.03641347025065</v>
      </c>
      <c r="DT45" s="2">
        <f t="shared" si="166"/>
        <v>107.65167216349543</v>
      </c>
      <c r="DU45" s="2">
        <f t="shared" si="166"/>
        <v>108.55289493017854</v>
      </c>
      <c r="DV45" s="2">
        <f t="shared" si="166"/>
        <v>108.16231547956676</v>
      </c>
      <c r="DW45" s="2">
        <f t="shared" si="166"/>
        <v>109.23493922696703</v>
      </c>
      <c r="DX45" s="2">
        <f t="shared" si="166"/>
        <v>108.67125297787858</v>
      </c>
      <c r="DY45" s="2">
        <f t="shared" si="166"/>
        <v>105.83423391724557</v>
      </c>
      <c r="EA45" s="2">
        <f t="shared" si="76"/>
        <v>83.733939867083009</v>
      </c>
      <c r="EB45" s="2">
        <f t="shared" si="77"/>
        <v>89.368674740327478</v>
      </c>
      <c r="EC45" s="2">
        <f t="shared" si="78"/>
        <v>90.020240867678979</v>
      </c>
      <c r="ED45" s="2">
        <f t="shared" si="79"/>
        <v>95.169784298048711</v>
      </c>
      <c r="EE45" s="2">
        <f t="shared" si="80"/>
        <v>97.65855093513818</v>
      </c>
      <c r="EF45" s="2">
        <f t="shared" si="81"/>
        <v>100.86286009981701</v>
      </c>
      <c r="EG45" s="2">
        <f t="shared" si="82"/>
        <v>110.16082419471441</v>
      </c>
      <c r="EH45" s="2">
        <f t="shared" si="83"/>
        <v>104.55796169973495</v>
      </c>
      <c r="EI45" s="2">
        <f t="shared" si="84"/>
        <v>108.55830569194453</v>
      </c>
      <c r="EJ45" s="2">
        <f t="shared" si="85"/>
        <v>106.31799126210198</v>
      </c>
      <c r="EK45" s="2">
        <f t="shared" si="86"/>
        <v>105.55333202662803</v>
      </c>
      <c r="EL45" s="2">
        <f t="shared" si="87"/>
        <v>106.19176558526196</v>
      </c>
      <c r="EM45" s="2">
        <f t="shared" si="88"/>
        <v>111.22719909013624</v>
      </c>
      <c r="EN45" s="2">
        <f t="shared" si="89"/>
        <v>106.2510521469696</v>
      </c>
      <c r="EO45" s="2">
        <f t="shared" si="90"/>
        <v>107.65408226903978</v>
      </c>
      <c r="EQ45" s="2">
        <f t="shared" si="91"/>
        <v>83.15764980978166</v>
      </c>
      <c r="ER45" s="2">
        <f t="shared" si="167"/>
        <v>90.413619866714129</v>
      </c>
      <c r="ES45" s="2">
        <f t="shared" si="167"/>
        <v>94.909924363654525</v>
      </c>
      <c r="ET45" s="2">
        <f t="shared" si="167"/>
        <v>96.91903109094612</v>
      </c>
      <c r="EU45" s="2">
        <f t="shared" si="167"/>
        <v>98.161613245096916</v>
      </c>
      <c r="EV45" s="2">
        <f t="shared" si="167"/>
        <v>99.076877398238437</v>
      </c>
      <c r="EW45" s="2">
        <f t="shared" si="167"/>
        <v>105.99657071939613</v>
      </c>
      <c r="EX45" s="2">
        <f t="shared" si="167"/>
        <v>103.37888343713166</v>
      </c>
      <c r="EY45" s="2">
        <f t="shared" si="167"/>
        <v>107.32717822671609</v>
      </c>
      <c r="EZ45" s="2">
        <f t="shared" si="167"/>
        <v>106.66243436459999</v>
      </c>
      <c r="FA45" s="2">
        <f t="shared" si="167"/>
        <v>106.99970900743057</v>
      </c>
      <c r="FB45" s="2">
        <f t="shared" si="167"/>
        <v>106.40674999386393</v>
      </c>
      <c r="FC45" s="2">
        <f t="shared" si="167"/>
        <v>108.72833402632504</v>
      </c>
      <c r="FD45" s="2">
        <f t="shared" si="167"/>
        <v>107.11522756231011</v>
      </c>
      <c r="FE45" s="2">
        <f t="shared" si="167"/>
        <v>111.89654680418417</v>
      </c>
      <c r="FG45" s="2">
        <f t="shared" si="93"/>
        <v>0.17305354599142703</v>
      </c>
      <c r="FH45" s="2">
        <f t="shared" si="168"/>
        <v>0.11118720837662924</v>
      </c>
      <c r="FI45" s="2">
        <f t="shared" si="168"/>
        <v>0.11361165530484872</v>
      </c>
      <c r="FJ45" s="2">
        <f t="shared" si="168"/>
        <v>0.12285463715170503</v>
      </c>
      <c r="FK45" s="2">
        <f t="shared" si="168"/>
        <v>0.12696407991183858</v>
      </c>
      <c r="FL45" s="2">
        <f t="shared" si="168"/>
        <v>0.10506511640715474</v>
      </c>
      <c r="FM45" s="2">
        <f t="shared" si="168"/>
        <v>9.4536311471153836E-2</v>
      </c>
      <c r="FN45" s="2">
        <f t="shared" si="168"/>
        <v>9.6930240867468279E-2</v>
      </c>
      <c r="FO45" s="2">
        <f t="shared" si="168"/>
        <v>8.7733760660590215E-2</v>
      </c>
      <c r="FP45" s="2">
        <f t="shared" si="168"/>
        <v>8.4365205767994375E-2</v>
      </c>
      <c r="FQ45" s="2">
        <f t="shared" si="168"/>
        <v>9.5175975767482976E-2</v>
      </c>
      <c r="FR45" s="2">
        <f t="shared" si="168"/>
        <v>9.7569709927471854E-2</v>
      </c>
      <c r="FS45" s="2">
        <f t="shared" si="168"/>
        <v>9.6934266342019473E-2</v>
      </c>
      <c r="FT45" s="2">
        <f t="shared" si="168"/>
        <v>0.10135285706147497</v>
      </c>
      <c r="FU45" s="2">
        <f t="shared" si="168"/>
        <v>8.6341362219104531E-2</v>
      </c>
      <c r="FW45" s="2">
        <f t="shared" si="117"/>
        <v>1.0999387533907438E-6</v>
      </c>
      <c r="FX45" s="2">
        <f t="shared" si="169"/>
        <v>1.7911805660380846E-6</v>
      </c>
      <c r="FY45" s="2">
        <f t="shared" si="170"/>
        <v>2.2854427147650269E-6</v>
      </c>
      <c r="FZ45" s="2">
        <f t="shared" si="171"/>
        <v>1.6942651121353115E-6</v>
      </c>
      <c r="GA45" s="2">
        <f t="shared" si="172"/>
        <v>1.9721679489542196E-6</v>
      </c>
      <c r="GB45" s="2">
        <f t="shared" si="173"/>
        <v>1.8852642413326239E-6</v>
      </c>
      <c r="GC45" s="2">
        <f t="shared" si="174"/>
        <v>2.0508702097819604E-6</v>
      </c>
      <c r="GD45" s="2">
        <f t="shared" si="175"/>
        <v>2.2942931737758634E-6</v>
      </c>
      <c r="GE45" s="2">
        <f t="shared" si="176"/>
        <v>2.5434399370624039E-6</v>
      </c>
      <c r="GF45" s="2">
        <f t="shared" si="177"/>
        <v>2.3852861579239104E-6</v>
      </c>
      <c r="GG45" s="2">
        <f t="shared" si="178"/>
        <v>2.164610123484474E-6</v>
      </c>
      <c r="GH45" s="2">
        <f t="shared" si="179"/>
        <v>1.6519490871492102E-6</v>
      </c>
      <c r="GI45" s="2">
        <f t="shared" si="180"/>
        <v>1.3381051140738082E-6</v>
      </c>
      <c r="GJ45" s="2">
        <f t="shared" si="181"/>
        <v>9.747939521588363E-7</v>
      </c>
      <c r="GK45" s="2">
        <f t="shared" si="182"/>
        <v>7.8933182086573324E-7</v>
      </c>
      <c r="GM45" s="86">
        <f t="shared" si="118"/>
        <v>1.3851345523431505E-4</v>
      </c>
      <c r="GN45" s="86">
        <f t="shared" si="183"/>
        <v>1.2088071584890682E-6</v>
      </c>
      <c r="GO45" s="86">
        <f t="shared" si="184"/>
        <v>1.5236630663209494E-6</v>
      </c>
      <c r="GP45" s="86">
        <f t="shared" si="185"/>
        <v>4.0412126082781143E-6</v>
      </c>
      <c r="GQ45" s="86">
        <f t="shared" si="186"/>
        <v>6.4000612442123854E-6</v>
      </c>
      <c r="GR45" s="86">
        <f t="shared" si="187"/>
        <v>7.3067408651895037E-7</v>
      </c>
      <c r="GS45" s="86">
        <f t="shared" si="188"/>
        <v>1.4212649329491286E-7</v>
      </c>
      <c r="GT45" s="86">
        <f t="shared" si="189"/>
        <v>1.5941273385317246E-7</v>
      </c>
      <c r="GU45" s="86">
        <f t="shared" si="190"/>
        <v>4.4437797565455057E-8</v>
      </c>
      <c r="GV45" s="86">
        <f t="shared" si="191"/>
        <v>2.6446116499657315E-8</v>
      </c>
      <c r="GW45" s="86">
        <f t="shared" si="192"/>
        <v>1.4081800538801703E-7</v>
      </c>
      <c r="GX45" s="86">
        <f t="shared" si="193"/>
        <v>2.7160421843209122E-7</v>
      </c>
      <c r="GY45" s="86">
        <f t="shared" si="194"/>
        <v>2.165514978538951E-7</v>
      </c>
      <c r="GZ45" s="86">
        <f t="shared" si="195"/>
        <v>3.5895698320827925E-7</v>
      </c>
      <c r="HA45" s="86">
        <f t="shared" si="196"/>
        <v>1.7900903562962417E-8</v>
      </c>
      <c r="HC45" s="86">
        <f t="shared" si="150"/>
        <v>1.0038300749216649E-14</v>
      </c>
      <c r="HD45" s="86">
        <f t="shared" si="197"/>
        <v>8.2815251124305214E-20</v>
      </c>
      <c r="HE45" s="86">
        <f t="shared" si="198"/>
        <v>1.7767651699271305E-19</v>
      </c>
      <c r="HF45" s="86">
        <f t="shared" si="199"/>
        <v>1.7994206288438189E-19</v>
      </c>
      <c r="HG45" s="86">
        <f t="shared" si="200"/>
        <v>3.9338686124249867E-18</v>
      </c>
      <c r="HH45" s="86">
        <f t="shared" si="201"/>
        <v>1.7126412103008095E-20</v>
      </c>
      <c r="HI45" s="86">
        <f t="shared" si="202"/>
        <v>1.026558828099174E-21</v>
      </c>
      <c r="HJ45" s="86">
        <f t="shared" si="203"/>
        <v>6.1671604777341032E-22</v>
      </c>
      <c r="HK45" s="86">
        <f t="shared" si="204"/>
        <v>3.6642559384250741E-24</v>
      </c>
      <c r="HL45" s="86">
        <f t="shared" si="205"/>
        <v>1.4954380445281428E-21</v>
      </c>
      <c r="HM45" s="86">
        <f t="shared" si="206"/>
        <v>1.7534760036274036E-21</v>
      </c>
      <c r="HN45" s="86">
        <f t="shared" si="207"/>
        <v>3.4586671565462043E-22</v>
      </c>
      <c r="HO45" s="86">
        <f t="shared" si="208"/>
        <v>6.2022529257992909E-21</v>
      </c>
      <c r="HP45" s="86">
        <f t="shared" si="209"/>
        <v>2.9863298852095806E-19</v>
      </c>
      <c r="HQ45" s="86">
        <f t="shared" si="210"/>
        <v>6.3198813042701949E-26</v>
      </c>
      <c r="HS45" s="86">
        <f t="shared" si="119"/>
        <v>2.8618858129335364E-46</v>
      </c>
      <c r="HT45" s="86">
        <f t="shared" si="211"/>
        <v>1.6559230143314437E-63</v>
      </c>
      <c r="HU45" s="86">
        <f t="shared" si="212"/>
        <v>1.8711202110669427E-60</v>
      </c>
      <c r="HV45" s="86">
        <f t="shared" si="213"/>
        <v>3.1943531951095458E-61</v>
      </c>
      <c r="HW45" s="86">
        <f t="shared" si="214"/>
        <v>2.8256868770821047E-57</v>
      </c>
      <c r="HX45" s="86">
        <f t="shared" si="215"/>
        <v>6.8782748451281141E-66</v>
      </c>
      <c r="HY45" s="86">
        <f t="shared" si="216"/>
        <v>2.1972808951315125E-70</v>
      </c>
      <c r="HZ45" s="86">
        <f t="shared" si="217"/>
        <v>1.7294043618470766E-71</v>
      </c>
      <c r="IA45" s="86">
        <f t="shared" si="218"/>
        <v>1.6798332371579678E-78</v>
      </c>
      <c r="IB45" s="86">
        <f t="shared" si="219"/>
        <v>1.4535198878695394E-69</v>
      </c>
      <c r="IC45" s="86">
        <f t="shared" si="220"/>
        <v>3.4407908410317683E-70</v>
      </c>
      <c r="ID45" s="86">
        <f t="shared" si="221"/>
        <v>3.4181475096866667E-73</v>
      </c>
      <c r="IE45" s="86">
        <f t="shared" si="222"/>
        <v>1.1417233694379084E-68</v>
      </c>
      <c r="IF45" s="86">
        <f t="shared" si="223"/>
        <v>1.5228409161555335E-41</v>
      </c>
      <c r="IG45" s="86">
        <f t="shared" si="224"/>
        <v>1.0058110745946009E-36</v>
      </c>
      <c r="II45" s="86">
        <f t="shared" si="120"/>
        <v>2.1839752213616746E-110</v>
      </c>
      <c r="IJ45" s="86">
        <f t="shared" si="121"/>
        <v>2.2630771849836218E-150</v>
      </c>
      <c r="IK45" s="86">
        <f t="shared" si="122"/>
        <v>5.3920416458319349E-143</v>
      </c>
      <c r="IL45" s="86">
        <f t="shared" si="123"/>
        <v>1.4441439321864605E-149</v>
      </c>
      <c r="IM45" s="86">
        <f t="shared" si="124"/>
        <v>5.6652878688060289E-136</v>
      </c>
      <c r="IN45" s="86">
        <f t="shared" si="125"/>
        <v>4.631678029869781E-158</v>
      </c>
      <c r="IO45" s="86">
        <f t="shared" si="126"/>
        <v>5.0509951611842543E-169</v>
      </c>
      <c r="IP45" s="86">
        <f t="shared" si="127"/>
        <v>4.4503126906742367E-171</v>
      </c>
      <c r="IQ45" s="86">
        <f t="shared" si="128"/>
        <v>2.8561996493146203E-187</v>
      </c>
      <c r="IR45" s="86">
        <f t="shared" si="129"/>
        <v>3.4097222010289445E-165</v>
      </c>
      <c r="IS45" s="86">
        <f t="shared" si="130"/>
        <v>5.1982298335537131E-168</v>
      </c>
      <c r="IT45" s="86">
        <f t="shared" si="131"/>
        <v>3.3103665148977743E-176</v>
      </c>
      <c r="IU45" s="86">
        <f t="shared" si="132"/>
        <v>2.7273875214346746E-166</v>
      </c>
      <c r="IV45" s="86">
        <f t="shared" si="133"/>
        <v>3.3240666345554854E-116</v>
      </c>
      <c r="IW45" s="86">
        <f t="shared" si="134"/>
        <v>1.2455393536379532E-99</v>
      </c>
      <c r="IY45" s="86">
        <f t="shared" si="135"/>
        <v>1.3851345524435336E-4</v>
      </c>
      <c r="IZ45" s="86">
        <f t="shared" si="136"/>
        <v>1.208807158489151E-6</v>
      </c>
      <c r="JA45" s="86">
        <f t="shared" si="137"/>
        <v>1.5236630663211271E-6</v>
      </c>
      <c r="JB45" s="86">
        <f t="shared" si="138"/>
        <v>4.0412126082782939E-6</v>
      </c>
      <c r="JC45" s="86">
        <f t="shared" si="139"/>
        <v>6.400061244216319E-6</v>
      </c>
      <c r="JD45" s="86">
        <f t="shared" si="140"/>
        <v>7.3067408651896752E-7</v>
      </c>
      <c r="JE45" s="86">
        <f t="shared" si="141"/>
        <v>1.421264932949139E-7</v>
      </c>
      <c r="JF45" s="86">
        <f t="shared" si="142"/>
        <v>1.5941273385317307E-7</v>
      </c>
      <c r="JG45" s="86">
        <f t="shared" si="143"/>
        <v>4.4437797565455064E-8</v>
      </c>
      <c r="JH45" s="86">
        <f t="shared" si="144"/>
        <v>2.6446116499658811E-8</v>
      </c>
      <c r="JI45" s="86">
        <f t="shared" si="145"/>
        <v>1.4081800538801878E-7</v>
      </c>
      <c r="JJ45" s="86">
        <f t="shared" si="146"/>
        <v>2.716042184320916E-7</v>
      </c>
      <c r="JK45" s="86">
        <f t="shared" si="147"/>
        <v>2.1655149785390129E-7</v>
      </c>
      <c r="JL45" s="86">
        <f t="shared" si="148"/>
        <v>3.5895698320857789E-7</v>
      </c>
      <c r="JM45" s="86">
        <f t="shared" si="149"/>
        <v>1.7900903562962417E-8</v>
      </c>
    </row>
    <row r="46" spans="2:273" x14ac:dyDescent="0.25">
      <c r="B46" s="2">
        <v>19</v>
      </c>
      <c r="C46" s="37">
        <v>83.409000000000006</v>
      </c>
      <c r="D46" s="37">
        <v>87.3</v>
      </c>
      <c r="E46" s="37">
        <v>92.266999999999996</v>
      </c>
      <c r="F46" s="37">
        <v>97.71</v>
      </c>
      <c r="G46" s="37">
        <v>100.949</v>
      </c>
      <c r="H46" s="37">
        <v>101.371</v>
      </c>
      <c r="I46" s="37">
        <v>106.82299999999999</v>
      </c>
      <c r="J46" s="37">
        <v>104.855</v>
      </c>
      <c r="K46" s="37">
        <v>106.361</v>
      </c>
      <c r="L46" s="37">
        <v>107.194</v>
      </c>
      <c r="M46" s="37">
        <v>107.71</v>
      </c>
      <c r="N46" s="37">
        <v>106.68899999999999</v>
      </c>
      <c r="O46" s="37">
        <v>108.35599999999999</v>
      </c>
      <c r="P46" s="37">
        <v>107.46</v>
      </c>
      <c r="Q46" s="37">
        <v>105.60899999999999</v>
      </c>
      <c r="S46" s="4">
        <f t="shared" si="13"/>
        <v>85.224290224968428</v>
      </c>
      <c r="T46" s="4">
        <f t="shared" si="14"/>
        <v>88.75357620268862</v>
      </c>
      <c r="U46" s="4">
        <f t="shared" si="15"/>
        <v>93.108577775488854</v>
      </c>
      <c r="V46" s="4">
        <f t="shared" si="16"/>
        <v>97.368891264916513</v>
      </c>
      <c r="W46" s="4">
        <f t="shared" si="17"/>
        <v>101.57865628427682</v>
      </c>
      <c r="X46" s="4">
        <f t="shared" si="18"/>
        <v>102.47362688366559</v>
      </c>
      <c r="Y46" s="4">
        <f t="shared" si="19"/>
        <v>108.26987625159639</v>
      </c>
      <c r="Z46" s="4">
        <f t="shared" si="20"/>
        <v>105.96342375335105</v>
      </c>
      <c r="AA46" s="4">
        <f t="shared" si="21"/>
        <v>107.30836571613754</v>
      </c>
      <c r="AB46" s="4">
        <f t="shared" si="22"/>
        <v>107.65541677474137</v>
      </c>
      <c r="AC46" s="4">
        <f t="shared" si="23"/>
        <v>108.37311432959508</v>
      </c>
      <c r="AD46" s="4">
        <f t="shared" si="24"/>
        <v>108.06618360872336</v>
      </c>
      <c r="AE46" s="4">
        <f t="shared" si="25"/>
        <v>109.62926259163891</v>
      </c>
      <c r="AF46" s="4">
        <f t="shared" si="26"/>
        <v>108.53097775805985</v>
      </c>
      <c r="AG46" s="4">
        <f t="shared" si="27"/>
        <v>106.12698285681617</v>
      </c>
      <c r="AI46" s="4">
        <f t="shared" si="28"/>
        <v>-1.8152902249684217</v>
      </c>
      <c r="AJ46" s="4">
        <f t="shared" si="29"/>
        <v>-1.4535762026886232</v>
      </c>
      <c r="AK46" s="4">
        <f t="shared" si="30"/>
        <v>-0.84157777548885804</v>
      </c>
      <c r="AL46" s="4">
        <f t="shared" si="31"/>
        <v>0.3411087350834805</v>
      </c>
      <c r="AM46" s="4">
        <f t="shared" si="32"/>
        <v>-0.62965628427681963</v>
      </c>
      <c r="AN46" s="4">
        <f t="shared" si="33"/>
        <v>-1.102626883665593</v>
      </c>
      <c r="AO46" s="4">
        <f t="shared" si="34"/>
        <v>-1.4468762515963931</v>
      </c>
      <c r="AP46" s="4">
        <f t="shared" si="35"/>
        <v>-1.1084237533510475</v>
      </c>
      <c r="AQ46" s="4">
        <f t="shared" si="36"/>
        <v>-0.94736571613753995</v>
      </c>
      <c r="AR46" s="4">
        <f t="shared" si="37"/>
        <v>-0.461416774741366</v>
      </c>
      <c r="AS46" s="4">
        <f t="shared" si="38"/>
        <v>-0.6631143295950892</v>
      </c>
      <c r="AT46" s="4">
        <f t="shared" si="39"/>
        <v>-1.3771836087233709</v>
      </c>
      <c r="AU46" s="4">
        <f t="shared" si="40"/>
        <v>-1.2732625916389111</v>
      </c>
      <c r="AV46" s="4">
        <f t="shared" si="151"/>
        <v>-1.0709777580598541</v>
      </c>
      <c r="AW46" s="4">
        <f t="shared" si="151"/>
        <v>-0.51798285681617529</v>
      </c>
      <c r="AY46" s="2">
        <f t="shared" si="101"/>
        <v>85.099077325092523</v>
      </c>
      <c r="AZ46" s="2">
        <f t="shared" si="152"/>
        <v>88.751416536570105</v>
      </c>
      <c r="BA46" s="2">
        <f t="shared" si="153"/>
        <v>93.105985851788787</v>
      </c>
      <c r="BB46" s="2">
        <f t="shared" si="154"/>
        <v>97.362915313439061</v>
      </c>
      <c r="BC46" s="2">
        <f t="shared" si="155"/>
        <v>101.56933160068598</v>
      </c>
      <c r="BD46" s="2">
        <f t="shared" si="156"/>
        <v>102.47238288515432</v>
      </c>
      <c r="BE46" s="2">
        <f t="shared" si="157"/>
        <v>108.26960358542608</v>
      </c>
      <c r="BF46" s="2">
        <f t="shared" si="158"/>
        <v>105.9631188611833</v>
      </c>
      <c r="BG46" s="2">
        <f t="shared" si="159"/>
        <v>107.30827272437193</v>
      </c>
      <c r="BH46" s="2">
        <f t="shared" si="160"/>
        <v>107.65535956969147</v>
      </c>
      <c r="BI46" s="2">
        <f t="shared" si="161"/>
        <v>108.37285160234325</v>
      </c>
      <c r="BJ46" s="2">
        <f t="shared" si="162"/>
        <v>108.06571056965053</v>
      </c>
      <c r="BK46" s="2">
        <f t="shared" si="163"/>
        <v>109.62887161545417</v>
      </c>
      <c r="BL46" s="2">
        <f t="shared" si="164"/>
        <v>108.53039146243479</v>
      </c>
      <c r="BM46" s="2">
        <f t="shared" si="165"/>
        <v>106.12695590970343</v>
      </c>
      <c r="BO46" s="2">
        <f t="shared" si="43"/>
        <v>83.409000000000006</v>
      </c>
      <c r="BP46" s="2">
        <f t="shared" si="44"/>
        <v>87.3</v>
      </c>
      <c r="BQ46" s="2">
        <f t="shared" si="45"/>
        <v>92.266999999999996</v>
      </c>
      <c r="BR46" s="2">
        <f t="shared" si="46"/>
        <v>97.71</v>
      </c>
      <c r="BS46" s="2">
        <f t="shared" si="47"/>
        <v>100.949</v>
      </c>
      <c r="BT46" s="2">
        <f t="shared" si="48"/>
        <v>101.371</v>
      </c>
      <c r="BU46" s="2">
        <f t="shared" si="49"/>
        <v>106.82299999999999</v>
      </c>
      <c r="BV46" s="2">
        <f t="shared" si="50"/>
        <v>104.855</v>
      </c>
      <c r="BW46" s="2">
        <f t="shared" si="51"/>
        <v>106.361</v>
      </c>
      <c r="BX46" s="2">
        <f t="shared" si="52"/>
        <v>107.194</v>
      </c>
      <c r="BY46" s="2">
        <f t="shared" si="53"/>
        <v>107.71</v>
      </c>
      <c r="BZ46" s="2">
        <f t="shared" si="54"/>
        <v>106.68899999999999</v>
      </c>
      <c r="CA46" s="2">
        <f t="shared" si="55"/>
        <v>108.35599999999999</v>
      </c>
      <c r="CB46" s="2">
        <f t="shared" si="56"/>
        <v>107.46</v>
      </c>
      <c r="CC46" s="2">
        <f t="shared" si="57"/>
        <v>105.60899999999999</v>
      </c>
      <c r="CE46" s="2" t="str">
        <f t="shared" si="102"/>
        <v/>
      </c>
      <c r="CF46" s="2" t="str">
        <f t="shared" si="103"/>
        <v/>
      </c>
      <c r="CG46" s="2" t="str">
        <f t="shared" si="104"/>
        <v/>
      </c>
      <c r="CH46" s="2" t="str">
        <f t="shared" si="105"/>
        <v/>
      </c>
      <c r="CI46" s="2" t="str">
        <f t="shared" si="106"/>
        <v/>
      </c>
      <c r="CJ46" s="2" t="str">
        <f t="shared" si="107"/>
        <v/>
      </c>
      <c r="CK46" s="2" t="str">
        <f t="shared" si="108"/>
        <v/>
      </c>
      <c r="CL46" s="2" t="str">
        <f t="shared" si="109"/>
        <v/>
      </c>
      <c r="CM46" s="2" t="str">
        <f t="shared" si="110"/>
        <v/>
      </c>
      <c r="CN46" s="2" t="str">
        <f t="shared" si="111"/>
        <v/>
      </c>
      <c r="CO46" s="2" t="str">
        <f t="shared" si="112"/>
        <v/>
      </c>
      <c r="CP46" s="2" t="str">
        <f t="shared" si="113"/>
        <v/>
      </c>
      <c r="CQ46" s="2" t="str">
        <f t="shared" si="114"/>
        <v/>
      </c>
      <c r="CR46" s="2" t="str">
        <f t="shared" si="115"/>
        <v/>
      </c>
      <c r="CS46" s="2" t="str">
        <f t="shared" si="116"/>
        <v/>
      </c>
      <c r="CU46" s="2" t="str">
        <f t="shared" si="59"/>
        <v/>
      </c>
      <c r="CV46" s="2" t="str">
        <f t="shared" si="60"/>
        <v/>
      </c>
      <c r="CW46" s="2" t="str">
        <f t="shared" si="61"/>
        <v/>
      </c>
      <c r="CX46" s="2" t="str">
        <f t="shared" si="62"/>
        <v/>
      </c>
      <c r="CY46" s="2" t="str">
        <f t="shared" si="63"/>
        <v/>
      </c>
      <c r="CZ46" s="2" t="str">
        <f t="shared" si="64"/>
        <v/>
      </c>
      <c r="DA46" s="2" t="str">
        <f t="shared" si="65"/>
        <v/>
      </c>
      <c r="DB46" s="2" t="str">
        <f t="shared" si="66"/>
        <v/>
      </c>
      <c r="DC46" s="2" t="str">
        <f t="shared" si="67"/>
        <v/>
      </c>
      <c r="DD46" s="2" t="str">
        <f t="shared" si="68"/>
        <v/>
      </c>
      <c r="DE46" s="2" t="str">
        <f t="shared" si="69"/>
        <v/>
      </c>
      <c r="DF46" s="2" t="str">
        <f t="shared" si="70"/>
        <v/>
      </c>
      <c r="DG46" s="2" t="str">
        <f t="shared" si="71"/>
        <v/>
      </c>
      <c r="DH46" s="2" t="str">
        <f t="shared" si="72"/>
        <v/>
      </c>
      <c r="DI46" s="2" t="str">
        <f t="shared" si="73"/>
        <v/>
      </c>
      <c r="DK46" s="2">
        <f t="shared" si="74"/>
        <v>85.434099159663887</v>
      </c>
      <c r="DL46" s="2">
        <f t="shared" si="166"/>
        <v>88.679359474671685</v>
      </c>
      <c r="DM46" s="2">
        <f t="shared" si="166"/>
        <v>93.546287523452179</v>
      </c>
      <c r="DN46" s="2">
        <f t="shared" si="166"/>
        <v>97.709666666666635</v>
      </c>
      <c r="DO46" s="2">
        <f t="shared" si="166"/>
        <v>102.20256410256411</v>
      </c>
      <c r="DP46" s="2">
        <f t="shared" si="166"/>
        <v>102.68998292682926</v>
      </c>
      <c r="DQ46" s="2">
        <f t="shared" si="166"/>
        <v>108.06841066364147</v>
      </c>
      <c r="DR46" s="2">
        <f t="shared" si="166"/>
        <v>106.13946957296812</v>
      </c>
      <c r="DS46" s="2">
        <f t="shared" si="166"/>
        <v>107.18833766233763</v>
      </c>
      <c r="DT46" s="2">
        <f t="shared" si="166"/>
        <v>107.79948661028895</v>
      </c>
      <c r="DU46" s="2">
        <f t="shared" si="166"/>
        <v>108.70717505334522</v>
      </c>
      <c r="DV46" s="2">
        <f t="shared" si="166"/>
        <v>108.29771309726387</v>
      </c>
      <c r="DW46" s="2">
        <f t="shared" si="166"/>
        <v>109.45496353618022</v>
      </c>
      <c r="DX46" s="2">
        <f t="shared" si="166"/>
        <v>108.82180892958428</v>
      </c>
      <c r="DY46" s="2">
        <f t="shared" si="166"/>
        <v>105.97441951072186</v>
      </c>
      <c r="EA46" s="2">
        <f t="shared" si="76"/>
        <v>83.639023380574884</v>
      </c>
      <c r="EB46" s="2">
        <f t="shared" si="77"/>
        <v>89.276729494564634</v>
      </c>
      <c r="EC46" s="2">
        <f t="shared" si="78"/>
        <v>89.972951778741887</v>
      </c>
      <c r="ED46" s="2">
        <f t="shared" si="79"/>
        <v>95.105025059294604</v>
      </c>
      <c r="EE46" s="2">
        <f t="shared" si="80"/>
        <v>97.598190695995484</v>
      </c>
      <c r="EF46" s="2">
        <f t="shared" si="81"/>
        <v>100.7820056562968</v>
      </c>
      <c r="EG46" s="2">
        <f t="shared" si="82"/>
        <v>110.02715230138965</v>
      </c>
      <c r="EH46" s="2">
        <f t="shared" si="83"/>
        <v>104.46470720539804</v>
      </c>
      <c r="EI46" s="2">
        <f t="shared" si="84"/>
        <v>108.44567640440305</v>
      </c>
      <c r="EJ46" s="2">
        <f t="shared" si="85"/>
        <v>106.2287427597777</v>
      </c>
      <c r="EK46" s="2">
        <f t="shared" si="86"/>
        <v>105.47411640366688</v>
      </c>
      <c r="EL46" s="2">
        <f t="shared" si="87"/>
        <v>106.10870450733884</v>
      </c>
      <c r="EM46" s="2">
        <f t="shared" si="88"/>
        <v>111.10652278105829</v>
      </c>
      <c r="EN46" s="2">
        <f t="shared" si="89"/>
        <v>106.17387590647385</v>
      </c>
      <c r="EO46" s="2">
        <f t="shared" si="90"/>
        <v>107.59902147659234</v>
      </c>
      <c r="EQ46" s="2">
        <f t="shared" si="91"/>
        <v>83.068271791925696</v>
      </c>
      <c r="ER46" s="2">
        <f t="shared" si="167"/>
        <v>90.309793647715239</v>
      </c>
      <c r="ES46" s="2">
        <f t="shared" si="167"/>
        <v>94.809426104959599</v>
      </c>
      <c r="ET46" s="2">
        <f t="shared" si="167"/>
        <v>96.836068046977331</v>
      </c>
      <c r="EU46" s="2">
        <f t="shared" si="167"/>
        <v>98.096224248506758</v>
      </c>
      <c r="EV46" s="2">
        <f t="shared" si="167"/>
        <v>99.014445020842004</v>
      </c>
      <c r="EW46" s="2">
        <f t="shared" si="167"/>
        <v>105.90697236307155</v>
      </c>
      <c r="EX46" s="2">
        <f t="shared" si="167"/>
        <v>103.29756814094262</v>
      </c>
      <c r="EY46" s="2">
        <f t="shared" si="167"/>
        <v>107.22672447308214</v>
      </c>
      <c r="EZ46" s="2">
        <f t="shared" si="167"/>
        <v>106.56875710087773</v>
      </c>
      <c r="FA46" s="2">
        <f t="shared" si="167"/>
        <v>106.90424525449383</v>
      </c>
      <c r="FB46" s="2">
        <f t="shared" si="167"/>
        <v>106.32080073862839</v>
      </c>
      <c r="FC46" s="2">
        <f t="shared" si="167"/>
        <v>108.63379228793318</v>
      </c>
      <c r="FD46" s="2">
        <f t="shared" si="167"/>
        <v>107.02842861930064</v>
      </c>
      <c r="FE46" s="2">
        <f t="shared" si="167"/>
        <v>111.79216974604307</v>
      </c>
      <c r="FG46" s="2">
        <f t="shared" si="93"/>
        <v>0.1866334280224331</v>
      </c>
      <c r="FH46" s="2">
        <f t="shared" si="168"/>
        <v>0.12062043720166898</v>
      </c>
      <c r="FI46" s="2">
        <f t="shared" si="168"/>
        <v>0.12322206000873161</v>
      </c>
      <c r="FJ46" s="2">
        <f t="shared" si="168"/>
        <v>0.13312947472197814</v>
      </c>
      <c r="FK46" s="2">
        <f t="shared" si="168"/>
        <v>0.13752871953039184</v>
      </c>
      <c r="FL46" s="2">
        <f t="shared" si="168"/>
        <v>0.1140455870314962</v>
      </c>
      <c r="FM46" s="2">
        <f t="shared" si="168"/>
        <v>0.10272012556221186</v>
      </c>
      <c r="FN46" s="2">
        <f t="shared" si="168"/>
        <v>0.10529719266189089</v>
      </c>
      <c r="FO46" s="2">
        <f t="shared" si="168"/>
        <v>9.5390730808004032E-2</v>
      </c>
      <c r="FP46" s="2">
        <f t="shared" si="168"/>
        <v>9.1757755300921479E-2</v>
      </c>
      <c r="FQ46" s="2">
        <f t="shared" si="168"/>
        <v>0.10340884022339344</v>
      </c>
      <c r="FR46" s="2">
        <f t="shared" si="168"/>
        <v>0.10598538208416677</v>
      </c>
      <c r="FS46" s="2">
        <f t="shared" si="168"/>
        <v>0.10530152509553312</v>
      </c>
      <c r="FT46" s="2">
        <f t="shared" si="168"/>
        <v>0.11005504217303912</v>
      </c>
      <c r="FU46" s="2">
        <f t="shared" si="168"/>
        <v>9.388931755516372E-2</v>
      </c>
      <c r="FW46" s="2">
        <f t="shared" si="117"/>
        <v>1.2060587321987866E-6</v>
      </c>
      <c r="FX46" s="2">
        <f t="shared" si="169"/>
        <v>1.9639900966192978E-6</v>
      </c>
      <c r="FY46" s="2">
        <f t="shared" si="170"/>
        <v>2.5059375527264602E-6</v>
      </c>
      <c r="FZ46" s="2">
        <f t="shared" si="171"/>
        <v>1.8577244502794863E-6</v>
      </c>
      <c r="GA46" s="2">
        <f t="shared" si="172"/>
        <v>2.1624387437108989E-6</v>
      </c>
      <c r="GB46" s="2">
        <f t="shared" si="173"/>
        <v>2.0671507586020153E-6</v>
      </c>
      <c r="GC46" s="2">
        <f t="shared" si="174"/>
        <v>2.2487340232014283E-6</v>
      </c>
      <c r="GD46" s="2">
        <f t="shared" si="175"/>
        <v>2.5156418837698997E-6</v>
      </c>
      <c r="GE46" s="2">
        <f t="shared" si="176"/>
        <v>2.7888257498485373E-6</v>
      </c>
      <c r="GF46" s="2">
        <f t="shared" si="177"/>
        <v>2.6154136618455298E-6</v>
      </c>
      <c r="GG46" s="2">
        <f t="shared" si="178"/>
        <v>2.3734473078863067E-6</v>
      </c>
      <c r="GH46" s="2">
        <f t="shared" si="179"/>
        <v>1.8113258665139408E-6</v>
      </c>
      <c r="GI46" s="2">
        <f t="shared" si="180"/>
        <v>1.4672028923167105E-6</v>
      </c>
      <c r="GJ46" s="2">
        <f t="shared" si="181"/>
        <v>1.0688402137538728E-6</v>
      </c>
      <c r="GK46" s="2">
        <f t="shared" si="182"/>
        <v>8.6548506519172161E-7</v>
      </c>
      <c r="GM46" s="86">
        <f t="shared" si="118"/>
        <v>1.8874599691198941E-4</v>
      </c>
      <c r="GN46" s="86">
        <f t="shared" si="183"/>
        <v>2.0354014849496649E-6</v>
      </c>
      <c r="GO46" s="86">
        <f t="shared" si="184"/>
        <v>2.5432968643876251E-6</v>
      </c>
      <c r="GP46" s="86">
        <f t="shared" si="185"/>
        <v>6.4699252696014152E-6</v>
      </c>
      <c r="GQ46" s="86">
        <f t="shared" si="186"/>
        <v>1.0027675416551E-5</v>
      </c>
      <c r="GR46" s="86">
        <f t="shared" si="187"/>
        <v>1.2498968236249677E-6</v>
      </c>
      <c r="GS46" s="86">
        <f t="shared" si="188"/>
        <v>2.6066675413268474E-7</v>
      </c>
      <c r="GT46" s="86">
        <f t="shared" si="189"/>
        <v>2.9250829913971463E-7</v>
      </c>
      <c r="GU46" s="86">
        <f t="shared" si="190"/>
        <v>8.5398394323672301E-8</v>
      </c>
      <c r="GV46" s="86">
        <f t="shared" si="191"/>
        <v>5.1764750483336747E-8</v>
      </c>
      <c r="GW46" s="86">
        <f t="shared" si="192"/>
        <v>2.5892454047321385E-7</v>
      </c>
      <c r="GX46" s="86">
        <f t="shared" si="193"/>
        <v>4.8346669619291197E-7</v>
      </c>
      <c r="GY46" s="86">
        <f t="shared" si="194"/>
        <v>3.9005469430665061E-7</v>
      </c>
      <c r="GZ46" s="86">
        <f t="shared" si="195"/>
        <v>6.3506717691576682E-7</v>
      </c>
      <c r="HA46" s="86">
        <f t="shared" si="196"/>
        <v>3.6106324558396614E-8</v>
      </c>
      <c r="HC46" s="86">
        <f t="shared" si="150"/>
        <v>2.2812714329725276E-14</v>
      </c>
      <c r="HD46" s="86">
        <f t="shared" si="197"/>
        <v>2.6598900349705164E-19</v>
      </c>
      <c r="HE46" s="86">
        <f t="shared" si="198"/>
        <v>5.6026501071475155E-19</v>
      </c>
      <c r="HF46" s="86">
        <f t="shared" si="199"/>
        <v>5.6731077421656754E-19</v>
      </c>
      <c r="HG46" s="86">
        <f t="shared" si="200"/>
        <v>1.1417672937095874E-17</v>
      </c>
      <c r="HH46" s="86">
        <f t="shared" si="201"/>
        <v>5.8190148033963342E-20</v>
      </c>
      <c r="HI46" s="86">
        <f t="shared" si="202"/>
        <v>3.8161310275014078E-21</v>
      </c>
      <c r="HJ46" s="86">
        <f t="shared" si="203"/>
        <v>2.354228775395581E-21</v>
      </c>
      <c r="HK46" s="86">
        <f t="shared" si="204"/>
        <v>1.6215245821277508E-23</v>
      </c>
      <c r="HL46" s="86">
        <f t="shared" si="205"/>
        <v>5.5299362451289105E-21</v>
      </c>
      <c r="HM46" s="86">
        <f t="shared" si="206"/>
        <v>6.4787916222380319E-21</v>
      </c>
      <c r="HN46" s="86">
        <f t="shared" si="207"/>
        <v>1.3134141035501834E-21</v>
      </c>
      <c r="HO46" s="86">
        <f t="shared" si="208"/>
        <v>2.1370514017407381E-20</v>
      </c>
      <c r="HP46" s="86">
        <f t="shared" si="209"/>
        <v>9.2080737351251533E-19</v>
      </c>
      <c r="HQ46" s="86">
        <f t="shared" si="210"/>
        <v>2.9879049700315482E-25</v>
      </c>
      <c r="HS46" s="86">
        <f t="shared" si="119"/>
        <v>1.6386880455723471E-45</v>
      </c>
      <c r="HT46" s="86">
        <f t="shared" si="211"/>
        <v>1.9970900161622811E-62</v>
      </c>
      <c r="HU46" s="86">
        <f t="shared" si="212"/>
        <v>2.0854260002830503E-59</v>
      </c>
      <c r="HV46" s="86">
        <f t="shared" si="213"/>
        <v>3.6165161636507834E-60</v>
      </c>
      <c r="HW46" s="86">
        <f t="shared" si="214"/>
        <v>2.7093264605598183E-56</v>
      </c>
      <c r="HX46" s="86">
        <f t="shared" si="215"/>
        <v>9.3736983162802352E-65</v>
      </c>
      <c r="HY46" s="86">
        <f t="shared" si="216"/>
        <v>3.6600848682833093E-69</v>
      </c>
      <c r="HZ46" s="86">
        <f t="shared" si="217"/>
        <v>3.0722710444977358E-70</v>
      </c>
      <c r="IA46" s="86">
        <f t="shared" si="218"/>
        <v>4.0567000512113269E-77</v>
      </c>
      <c r="IB46" s="86">
        <f t="shared" si="219"/>
        <v>2.3806991034100412E-68</v>
      </c>
      <c r="IC46" s="86">
        <f t="shared" si="220"/>
        <v>5.7260146696198984E-69</v>
      </c>
      <c r="ID46" s="86">
        <f t="shared" si="221"/>
        <v>6.1087805544786376E-72</v>
      </c>
      <c r="IE46" s="86">
        <f t="shared" si="222"/>
        <v>1.6456246165391435E-67</v>
      </c>
      <c r="IF46" s="86">
        <f t="shared" si="223"/>
        <v>7.1546643069530287E-41</v>
      </c>
      <c r="IG46" s="86">
        <f t="shared" si="224"/>
        <v>3.836382994721406E-36</v>
      </c>
      <c r="II46" s="86">
        <f t="shared" si="120"/>
        <v>6.1679776675676914E-109</v>
      </c>
      <c r="IJ46" s="86">
        <f t="shared" si="121"/>
        <v>2.5858785452538035E-148</v>
      </c>
      <c r="IK46" s="86">
        <f t="shared" si="122"/>
        <v>5.2971214452068113E-141</v>
      </c>
      <c r="IL46" s="86">
        <f t="shared" si="123"/>
        <v>1.5769989978921282E-147</v>
      </c>
      <c r="IM46" s="86">
        <f t="shared" si="124"/>
        <v>4.2195650860282537E-134</v>
      </c>
      <c r="IN46" s="86">
        <f t="shared" si="125"/>
        <v>6.8950147001499935E-156</v>
      </c>
      <c r="IO46" s="86">
        <f t="shared" si="126"/>
        <v>1.105415534734104E-166</v>
      </c>
      <c r="IP46" s="86">
        <f t="shared" si="127"/>
        <v>1.09066700905348E-168</v>
      </c>
      <c r="IQ46" s="86">
        <f t="shared" si="128"/>
        <v>1.2433137039762324E-184</v>
      </c>
      <c r="IR46" s="86">
        <f t="shared" si="129"/>
        <v>7.0121885154151473E-163</v>
      </c>
      <c r="IS46" s="86">
        <f t="shared" si="130"/>
        <v>1.1257033493244685E-165</v>
      </c>
      <c r="IT46" s="86">
        <f t="shared" si="131"/>
        <v>8.3379105868209766E-174</v>
      </c>
      <c r="IU46" s="86">
        <f t="shared" si="132"/>
        <v>4.6261437031979424E-164</v>
      </c>
      <c r="IV46" s="86">
        <f t="shared" si="133"/>
        <v>1.0888381624556279E-114</v>
      </c>
      <c r="IW46" s="86">
        <f t="shared" si="134"/>
        <v>2.3542856102548761E-98</v>
      </c>
      <c r="IY46" s="86">
        <f t="shared" si="135"/>
        <v>1.8874599693480214E-4</v>
      </c>
      <c r="IZ46" s="86">
        <f t="shared" si="136"/>
        <v>2.0354014849499308E-6</v>
      </c>
      <c r="JA46" s="86">
        <f t="shared" si="137"/>
        <v>2.5432968643881854E-6</v>
      </c>
      <c r="JB46" s="86">
        <f t="shared" si="138"/>
        <v>6.4699252696019827E-6</v>
      </c>
      <c r="JC46" s="86">
        <f t="shared" si="139"/>
        <v>1.0027675416562418E-5</v>
      </c>
      <c r="JD46" s="86">
        <f t="shared" si="140"/>
        <v>1.2498968236250259E-6</v>
      </c>
      <c r="JE46" s="86">
        <f t="shared" si="141"/>
        <v>2.6066675413268855E-7</v>
      </c>
      <c r="JF46" s="86">
        <f t="shared" si="142"/>
        <v>2.9250829913971696E-7</v>
      </c>
      <c r="JG46" s="86">
        <f t="shared" si="143"/>
        <v>8.5398394323672314E-8</v>
      </c>
      <c r="JH46" s="86">
        <f t="shared" si="144"/>
        <v>5.1764750483342279E-8</v>
      </c>
      <c r="JI46" s="86">
        <f t="shared" si="145"/>
        <v>2.5892454047322031E-7</v>
      </c>
      <c r="JJ46" s="86">
        <f t="shared" si="146"/>
        <v>4.8346669619291324E-7</v>
      </c>
      <c r="JK46" s="86">
        <f t="shared" si="147"/>
        <v>3.9005469430667199E-7</v>
      </c>
      <c r="JL46" s="86">
        <f t="shared" si="148"/>
        <v>6.3506717691668765E-7</v>
      </c>
      <c r="JM46" s="86">
        <f t="shared" si="149"/>
        <v>3.6106324558396614E-8</v>
      </c>
    </row>
    <row r="47" spans="2:273" x14ac:dyDescent="0.25">
      <c r="B47" s="2">
        <v>20</v>
      </c>
      <c r="C47" s="37">
        <v>83.864000000000004</v>
      </c>
      <c r="D47" s="37">
        <v>87.367000000000004</v>
      </c>
      <c r="E47" s="37">
        <v>92.332999999999998</v>
      </c>
      <c r="F47" s="37">
        <v>96.338999999999999</v>
      </c>
      <c r="G47" s="37">
        <v>100.729</v>
      </c>
      <c r="H47" s="37">
        <v>101.839</v>
      </c>
      <c r="I47" s="37">
        <v>106.629</v>
      </c>
      <c r="J47" s="37">
        <v>104.82299999999999</v>
      </c>
      <c r="K47" s="37">
        <v>105.836</v>
      </c>
      <c r="L47" s="37">
        <v>106.839</v>
      </c>
      <c r="M47" s="37">
        <v>107.581</v>
      </c>
      <c r="N47" s="37">
        <v>107.08199999999999</v>
      </c>
      <c r="O47" s="37">
        <v>107.57599999999999</v>
      </c>
      <c r="P47" s="37">
        <v>107.46</v>
      </c>
      <c r="Q47" s="37">
        <v>106.26600000000001</v>
      </c>
      <c r="S47" s="4">
        <f t="shared" si="13"/>
        <v>85.400337349197002</v>
      </c>
      <c r="T47" s="4">
        <f t="shared" si="14"/>
        <v>88.975391099845112</v>
      </c>
      <c r="U47" s="4">
        <f t="shared" si="15"/>
        <v>93.263467740301422</v>
      </c>
      <c r="V47" s="4">
        <f t="shared" si="16"/>
        <v>97.556300200595288</v>
      </c>
      <c r="W47" s="4">
        <f t="shared" si="17"/>
        <v>101.69342796330177</v>
      </c>
      <c r="X47" s="4">
        <f t="shared" si="18"/>
        <v>102.61333169597995</v>
      </c>
      <c r="Y47" s="4">
        <f t="shared" si="19"/>
        <v>108.45829672524951</v>
      </c>
      <c r="Z47" s="4">
        <f t="shared" si="20"/>
        <v>106.10361910438634</v>
      </c>
      <c r="AA47" s="4">
        <f t="shared" si="21"/>
        <v>107.44332320718534</v>
      </c>
      <c r="AB47" s="4">
        <f t="shared" si="22"/>
        <v>107.76712211534173</v>
      </c>
      <c r="AC47" s="4">
        <f t="shared" si="23"/>
        <v>108.47275173714569</v>
      </c>
      <c r="AD47" s="4">
        <f t="shared" si="24"/>
        <v>108.15698503157098</v>
      </c>
      <c r="AE47" s="4">
        <f t="shared" si="25"/>
        <v>109.82549627956763</v>
      </c>
      <c r="AF47" s="4">
        <f t="shared" si="26"/>
        <v>108.63000112064985</v>
      </c>
      <c r="AG47" s="4">
        <f t="shared" si="27"/>
        <v>106.26048924912047</v>
      </c>
      <c r="AI47" s="4">
        <f t="shared" si="28"/>
        <v>-1.536337349196998</v>
      </c>
      <c r="AJ47" s="4">
        <f t="shared" si="29"/>
        <v>-1.6083910998451074</v>
      </c>
      <c r="AK47" s="4">
        <f t="shared" si="30"/>
        <v>-0.93046774030142387</v>
      </c>
      <c r="AL47" s="4">
        <f t="shared" si="31"/>
        <v>-1.2173002005952895</v>
      </c>
      <c r="AM47" s="4">
        <f t="shared" si="32"/>
        <v>-0.96442796330177316</v>
      </c>
      <c r="AN47" s="4">
        <f t="shared" si="33"/>
        <v>-0.77433169597995288</v>
      </c>
      <c r="AO47" s="4">
        <f t="shared" si="34"/>
        <v>-1.829296725249506</v>
      </c>
      <c r="AP47" s="4">
        <f t="shared" si="35"/>
        <v>-1.2806191043863464</v>
      </c>
      <c r="AQ47" s="4">
        <f t="shared" si="36"/>
        <v>-1.6073232071853454</v>
      </c>
      <c r="AR47" s="4">
        <f t="shared" si="37"/>
        <v>-0.92812211534173628</v>
      </c>
      <c r="AS47" s="4">
        <f t="shared" si="38"/>
        <v>-0.89175173714568245</v>
      </c>
      <c r="AT47" s="4">
        <f t="shared" si="39"/>
        <v>-1.0749850315709892</v>
      </c>
      <c r="AU47" s="4">
        <f t="shared" si="40"/>
        <v>-2.2494962795676372</v>
      </c>
      <c r="AV47" s="4">
        <f t="shared" si="151"/>
        <v>-1.1700011206498573</v>
      </c>
      <c r="AW47" s="4">
        <f t="shared" si="151"/>
        <v>5.5107508795373406E-3</v>
      </c>
      <c r="AY47" s="2">
        <f t="shared" si="101"/>
        <v>85.233799849426546</v>
      </c>
      <c r="AZ47" s="2">
        <f t="shared" si="152"/>
        <v>88.971865753126991</v>
      </c>
      <c r="BA47" s="2">
        <f t="shared" si="153"/>
        <v>93.259272806553525</v>
      </c>
      <c r="BB47" s="2">
        <f t="shared" si="154"/>
        <v>97.547013076258409</v>
      </c>
      <c r="BC47" s="2">
        <f t="shared" si="155"/>
        <v>101.67923588458274</v>
      </c>
      <c r="BD47" s="2">
        <f t="shared" si="156"/>
        <v>102.61126895558925</v>
      </c>
      <c r="BE47" s="2">
        <f t="shared" si="157"/>
        <v>108.45781285123243</v>
      </c>
      <c r="BF47" s="2">
        <f t="shared" si="158"/>
        <v>106.10307794217299</v>
      </c>
      <c r="BG47" s="2">
        <f t="shared" si="159"/>
        <v>107.44315047261929</v>
      </c>
      <c r="BH47" s="2">
        <f t="shared" si="160"/>
        <v>107.76701391652294</v>
      </c>
      <c r="BI47" s="2">
        <f t="shared" si="161"/>
        <v>108.47228439502031</v>
      </c>
      <c r="BJ47" s="2">
        <f t="shared" si="162"/>
        <v>108.15616957148592</v>
      </c>
      <c r="BK47" s="2">
        <f t="shared" si="163"/>
        <v>109.82481455493482</v>
      </c>
      <c r="BL47" s="2">
        <f t="shared" si="164"/>
        <v>108.62899671835987</v>
      </c>
      <c r="BM47" s="2">
        <f t="shared" si="165"/>
        <v>106.26043680064883</v>
      </c>
      <c r="BO47" s="2">
        <f t="shared" si="43"/>
        <v>83.864000000000004</v>
      </c>
      <c r="BP47" s="2">
        <f t="shared" si="44"/>
        <v>87.367000000000004</v>
      </c>
      <c r="BQ47" s="2">
        <f t="shared" si="45"/>
        <v>92.332999999999998</v>
      </c>
      <c r="BR47" s="2">
        <f t="shared" si="46"/>
        <v>96.338999999999999</v>
      </c>
      <c r="BS47" s="2">
        <f t="shared" si="47"/>
        <v>100.729</v>
      </c>
      <c r="BT47" s="2">
        <f t="shared" si="48"/>
        <v>101.839</v>
      </c>
      <c r="BU47" s="2">
        <f t="shared" si="49"/>
        <v>106.629</v>
      </c>
      <c r="BV47" s="2">
        <f t="shared" si="50"/>
        <v>104.82299999999999</v>
      </c>
      <c r="BW47" s="2">
        <f t="shared" si="51"/>
        <v>105.836</v>
      </c>
      <c r="BX47" s="2">
        <f t="shared" si="52"/>
        <v>106.839</v>
      </c>
      <c r="BY47" s="2">
        <f t="shared" si="53"/>
        <v>107.581</v>
      </c>
      <c r="BZ47" s="2">
        <f t="shared" si="54"/>
        <v>107.08199999999999</v>
      </c>
      <c r="CA47" s="2">
        <f t="shared" si="55"/>
        <v>107.57599999999999</v>
      </c>
      <c r="CB47" s="2">
        <f t="shared" si="56"/>
        <v>107.46</v>
      </c>
      <c r="CC47" s="2">
        <f t="shared" si="57"/>
        <v>106.26600000000001</v>
      </c>
      <c r="CE47" s="2" t="str">
        <f t="shared" si="102"/>
        <v/>
      </c>
      <c r="CF47" s="2" t="str">
        <f t="shared" si="103"/>
        <v/>
      </c>
      <c r="CG47" s="2" t="str">
        <f t="shared" si="104"/>
        <v/>
      </c>
      <c r="CH47" s="2" t="str">
        <f t="shared" si="105"/>
        <v/>
      </c>
      <c r="CI47" s="2" t="str">
        <f t="shared" si="106"/>
        <v/>
      </c>
      <c r="CJ47" s="2" t="str">
        <f t="shared" si="107"/>
        <v/>
      </c>
      <c r="CK47" s="2" t="str">
        <f t="shared" si="108"/>
        <v/>
      </c>
      <c r="CL47" s="2" t="str">
        <f t="shared" si="109"/>
        <v/>
      </c>
      <c r="CM47" s="2" t="str">
        <f t="shared" si="110"/>
        <v/>
      </c>
      <c r="CN47" s="2" t="str">
        <f t="shared" si="111"/>
        <v/>
      </c>
      <c r="CO47" s="2" t="str">
        <f t="shared" si="112"/>
        <v/>
      </c>
      <c r="CP47" s="2" t="str">
        <f t="shared" si="113"/>
        <v/>
      </c>
      <c r="CQ47" s="2" t="str">
        <f t="shared" si="114"/>
        <v/>
      </c>
      <c r="CR47" s="2" t="str">
        <f t="shared" si="115"/>
        <v/>
      </c>
      <c r="CS47" s="2" t="str">
        <f t="shared" si="116"/>
        <v/>
      </c>
      <c r="CU47" s="2" t="str">
        <f t="shared" si="59"/>
        <v/>
      </c>
      <c r="CV47" s="2" t="str">
        <f t="shared" si="60"/>
        <v/>
      </c>
      <c r="CW47" s="2" t="str">
        <f t="shared" si="61"/>
        <v/>
      </c>
      <c r="CX47" s="2" t="str">
        <f t="shared" si="62"/>
        <v/>
      </c>
      <c r="CY47" s="2" t="str">
        <f t="shared" si="63"/>
        <v/>
      </c>
      <c r="CZ47" s="2" t="str">
        <f t="shared" si="64"/>
        <v/>
      </c>
      <c r="DA47" s="2" t="str">
        <f t="shared" si="65"/>
        <v/>
      </c>
      <c r="DB47" s="2" t="str">
        <f t="shared" si="66"/>
        <v/>
      </c>
      <c r="DC47" s="2" t="str">
        <f t="shared" si="67"/>
        <v/>
      </c>
      <c r="DD47" s="2" t="str">
        <f t="shared" si="68"/>
        <v/>
      </c>
      <c r="DE47" s="2" t="str">
        <f t="shared" si="69"/>
        <v/>
      </c>
      <c r="DF47" s="2" t="str">
        <f t="shared" si="70"/>
        <v/>
      </c>
      <c r="DG47" s="2" t="str">
        <f t="shared" si="71"/>
        <v/>
      </c>
      <c r="DH47" s="2" t="str">
        <f t="shared" si="72"/>
        <v/>
      </c>
      <c r="DI47" s="2" t="str">
        <f t="shared" si="73"/>
        <v/>
      </c>
      <c r="DK47" s="2">
        <f t="shared" si="74"/>
        <v>85.658920168067255</v>
      </c>
      <c r="DL47" s="2">
        <f t="shared" si="166"/>
        <v>88.939840525328336</v>
      </c>
      <c r="DM47" s="2">
        <f t="shared" si="166"/>
        <v>93.77296247654786</v>
      </c>
      <c r="DN47" s="2">
        <f t="shared" si="166"/>
        <v>97.96912375168688</v>
      </c>
      <c r="DO47" s="2">
        <f t="shared" si="166"/>
        <v>102.40333110661268</v>
      </c>
      <c r="DP47" s="2">
        <f t="shared" si="166"/>
        <v>102.88087804878049</v>
      </c>
      <c r="DQ47" s="2">
        <f t="shared" si="166"/>
        <v>108.27761307835665</v>
      </c>
      <c r="DR47" s="2">
        <f t="shared" si="166"/>
        <v>106.32653747670365</v>
      </c>
      <c r="DS47" s="2">
        <f t="shared" si="166"/>
        <v>107.34026185442463</v>
      </c>
      <c r="DT47" s="2">
        <f t="shared" si="166"/>
        <v>107.94730105708247</v>
      </c>
      <c r="DU47" s="2">
        <f t="shared" si="166"/>
        <v>108.8614551765119</v>
      </c>
      <c r="DV47" s="2">
        <f t="shared" si="166"/>
        <v>108.43311071496097</v>
      </c>
      <c r="DW47" s="2">
        <f t="shared" si="166"/>
        <v>109.67498784539342</v>
      </c>
      <c r="DX47" s="2">
        <f t="shared" si="166"/>
        <v>108.97236488128998</v>
      </c>
      <c r="DY47" s="2">
        <f t="shared" si="166"/>
        <v>106.11460510419815</v>
      </c>
      <c r="EA47" s="2">
        <f t="shared" si="76"/>
        <v>83.544106894066758</v>
      </c>
      <c r="EB47" s="2">
        <f t="shared" si="77"/>
        <v>89.18478424880179</v>
      </c>
      <c r="EC47" s="2">
        <f t="shared" si="78"/>
        <v>89.925662689804795</v>
      </c>
      <c r="ED47" s="2">
        <f t="shared" si="79"/>
        <v>95.040265820540512</v>
      </c>
      <c r="EE47" s="2">
        <f t="shared" si="80"/>
        <v>97.537830456852788</v>
      </c>
      <c r="EF47" s="2">
        <f t="shared" si="81"/>
        <v>100.70115121277659</v>
      </c>
      <c r="EG47" s="2">
        <f t="shared" si="82"/>
        <v>109.89348040806487</v>
      </c>
      <c r="EH47" s="2">
        <f t="shared" si="83"/>
        <v>104.37145271106115</v>
      </c>
      <c r="EI47" s="2">
        <f t="shared" si="84"/>
        <v>108.33304711686155</v>
      </c>
      <c r="EJ47" s="2">
        <f t="shared" si="85"/>
        <v>106.13949425745344</v>
      </c>
      <c r="EK47" s="2">
        <f t="shared" si="86"/>
        <v>105.39490078070573</v>
      </c>
      <c r="EL47" s="2">
        <f t="shared" si="87"/>
        <v>106.02564342941571</v>
      </c>
      <c r="EM47" s="2">
        <f t="shared" si="88"/>
        <v>110.98584647198032</v>
      </c>
      <c r="EN47" s="2">
        <f t="shared" si="89"/>
        <v>106.09669966597809</v>
      </c>
      <c r="EO47" s="2">
        <f t="shared" si="90"/>
        <v>107.54396068414491</v>
      </c>
      <c r="EQ47" s="2">
        <f t="shared" si="91"/>
        <v>82.978893774069732</v>
      </c>
      <c r="ER47" s="2">
        <f t="shared" si="167"/>
        <v>90.205967428716349</v>
      </c>
      <c r="ES47" s="2">
        <f t="shared" si="167"/>
        <v>94.708927846264686</v>
      </c>
      <c r="ET47" s="2">
        <f t="shared" si="167"/>
        <v>96.753105003008557</v>
      </c>
      <c r="EU47" s="2">
        <f t="shared" si="167"/>
        <v>98.030835251916614</v>
      </c>
      <c r="EV47" s="2">
        <f t="shared" si="167"/>
        <v>98.95201264344557</v>
      </c>
      <c r="EW47" s="2">
        <f t="shared" si="167"/>
        <v>105.81737400674696</v>
      </c>
      <c r="EX47" s="2">
        <f t="shared" si="167"/>
        <v>103.21625284475357</v>
      </c>
      <c r="EY47" s="2">
        <f t="shared" si="167"/>
        <v>107.1262707194482</v>
      </c>
      <c r="EZ47" s="2">
        <f t="shared" si="167"/>
        <v>106.47507983715548</v>
      </c>
      <c r="FA47" s="2">
        <f t="shared" si="167"/>
        <v>106.80878150155711</v>
      </c>
      <c r="FB47" s="2">
        <f t="shared" si="167"/>
        <v>106.23485148339284</v>
      </c>
      <c r="FC47" s="2">
        <f t="shared" si="167"/>
        <v>108.53925054954131</v>
      </c>
      <c r="FD47" s="2">
        <f t="shared" si="167"/>
        <v>106.94162967629116</v>
      </c>
      <c r="FE47" s="2">
        <f t="shared" si="167"/>
        <v>111.68779268790198</v>
      </c>
      <c r="FG47" s="2">
        <f t="shared" si="93"/>
        <v>0.20101990866982294</v>
      </c>
      <c r="FH47" s="2">
        <f t="shared" si="168"/>
        <v>0.13073626976540578</v>
      </c>
      <c r="FI47" s="2">
        <f t="shared" si="168"/>
        <v>0.13352294894385039</v>
      </c>
      <c r="FJ47" s="2">
        <f t="shared" si="168"/>
        <v>0.14412244442251679</v>
      </c>
      <c r="FK47" s="2">
        <f t="shared" si="168"/>
        <v>0.14882258643060473</v>
      </c>
      <c r="FL47" s="2">
        <f t="shared" si="168"/>
        <v>0.12368757596882191</v>
      </c>
      <c r="FM47" s="2">
        <f t="shared" si="168"/>
        <v>0.11152513573751636</v>
      </c>
      <c r="FN47" s="2">
        <f t="shared" si="168"/>
        <v>0.11429496665149551</v>
      </c>
      <c r="FO47" s="2">
        <f t="shared" si="168"/>
        <v>0.10364004409826573</v>
      </c>
      <c r="FP47" s="2">
        <f t="shared" si="168"/>
        <v>9.9727527836408314E-2</v>
      </c>
      <c r="FQ47" s="2">
        <f t="shared" si="168"/>
        <v>0.11226549956686795</v>
      </c>
      <c r="FR47" s="2">
        <f t="shared" si="168"/>
        <v>0.11503440177217462</v>
      </c>
      <c r="FS47" s="2">
        <f t="shared" si="168"/>
        <v>0.11429962200178931</v>
      </c>
      <c r="FT47" s="2">
        <f t="shared" si="168"/>
        <v>0.11940512105715134</v>
      </c>
      <c r="FU47" s="2">
        <f t="shared" si="168"/>
        <v>0.10202343353915576</v>
      </c>
      <c r="FW47" s="2">
        <f t="shared" si="117"/>
        <v>1.3224169492497799E-6</v>
      </c>
      <c r="FX47" s="2">
        <f t="shared" si="169"/>
        <v>2.1534719103395643E-6</v>
      </c>
      <c r="FY47" s="2">
        <f t="shared" si="170"/>
        <v>2.7477052231528589E-6</v>
      </c>
      <c r="FZ47" s="2">
        <f t="shared" si="171"/>
        <v>2.0369539890904729E-6</v>
      </c>
      <c r="GA47" s="2">
        <f t="shared" si="172"/>
        <v>2.3710664383029677E-6</v>
      </c>
      <c r="GB47" s="2">
        <f t="shared" si="173"/>
        <v>2.2665852829115711E-6</v>
      </c>
      <c r="GC47" s="2">
        <f t="shared" si="174"/>
        <v>2.4656872904254755E-6</v>
      </c>
      <c r="GD47" s="2">
        <f t="shared" si="175"/>
        <v>2.7583458053950714E-6</v>
      </c>
      <c r="GE47" s="2">
        <f t="shared" si="176"/>
        <v>3.0578858047941499E-6</v>
      </c>
      <c r="GF47" s="2">
        <f t="shared" si="177"/>
        <v>2.8677433304898281E-6</v>
      </c>
      <c r="GG47" s="2">
        <f t="shared" si="178"/>
        <v>2.6024326268716594E-6</v>
      </c>
      <c r="GH47" s="2">
        <f t="shared" si="179"/>
        <v>1.9860789716685394E-6</v>
      </c>
      <c r="GI47" s="2">
        <f t="shared" si="180"/>
        <v>1.6087557530191443E-6</v>
      </c>
      <c r="GJ47" s="2">
        <f t="shared" si="181"/>
        <v>1.1719598686899054E-6</v>
      </c>
      <c r="GK47" s="2">
        <f t="shared" si="182"/>
        <v>9.4898542382958703E-7</v>
      </c>
      <c r="GM47" s="86">
        <f t="shared" si="118"/>
        <v>2.5574676465259618E-4</v>
      </c>
      <c r="GN47" s="86">
        <f t="shared" si="183"/>
        <v>3.3914528447623602E-6</v>
      </c>
      <c r="GO47" s="86">
        <f t="shared" si="184"/>
        <v>4.2016784310420511E-6</v>
      </c>
      <c r="GP47" s="86">
        <f t="shared" si="185"/>
        <v>1.0261453777379656E-5</v>
      </c>
      <c r="GQ47" s="86">
        <f t="shared" si="186"/>
        <v>1.5572639853516385E-5</v>
      </c>
      <c r="GR47" s="86">
        <f t="shared" si="187"/>
        <v>2.11524131014165E-6</v>
      </c>
      <c r="GS47" s="86">
        <f t="shared" si="188"/>
        <v>4.722376496364623E-7</v>
      </c>
      <c r="GT47" s="86">
        <f t="shared" si="189"/>
        <v>5.3011399746564786E-7</v>
      </c>
      <c r="GU47" s="86">
        <f t="shared" si="190"/>
        <v>1.619512377868669E-7</v>
      </c>
      <c r="GV47" s="86">
        <f t="shared" si="191"/>
        <v>9.9953409266926045E-8</v>
      </c>
      <c r="GW47" s="86">
        <f t="shared" si="192"/>
        <v>4.7023024325818811E-7</v>
      </c>
      <c r="GX47" s="86">
        <f t="shared" si="193"/>
        <v>8.5068238762801629E-7</v>
      </c>
      <c r="GY47" s="86">
        <f t="shared" si="194"/>
        <v>6.942714861201228E-7</v>
      </c>
      <c r="GZ47" s="86">
        <f t="shared" si="195"/>
        <v>1.1106576703004477E-6</v>
      </c>
      <c r="HA47" s="86">
        <f t="shared" si="196"/>
        <v>7.1776475007007923E-8</v>
      </c>
      <c r="HC47" s="86">
        <f t="shared" si="150"/>
        <v>5.1282974894190703E-14</v>
      </c>
      <c r="HD47" s="86">
        <f t="shared" si="197"/>
        <v>8.4070122399598734E-19</v>
      </c>
      <c r="HE47" s="86">
        <f t="shared" si="198"/>
        <v>1.7389168584858742E-18</v>
      </c>
      <c r="HF47" s="86">
        <f t="shared" si="199"/>
        <v>1.7604805573415823E-18</v>
      </c>
      <c r="HG47" s="86">
        <f t="shared" si="200"/>
        <v>3.265512502602425E-17</v>
      </c>
      <c r="HH47" s="86">
        <f t="shared" si="201"/>
        <v>1.9437285416201367E-19</v>
      </c>
      <c r="HI47" s="86">
        <f t="shared" si="202"/>
        <v>1.3926397686610392E-20</v>
      </c>
      <c r="HJ47" s="86">
        <f t="shared" si="203"/>
        <v>8.8175432184998544E-21</v>
      </c>
      <c r="HK47" s="86">
        <f t="shared" si="204"/>
        <v>7.0250662448531849E-23</v>
      </c>
      <c r="HL47" s="86">
        <f t="shared" si="205"/>
        <v>2.0074677151074435E-20</v>
      </c>
      <c r="HM47" s="86">
        <f t="shared" si="206"/>
        <v>2.3498911408718562E-20</v>
      </c>
      <c r="HN47" s="86">
        <f t="shared" si="207"/>
        <v>4.8954577620101294E-21</v>
      </c>
      <c r="HO47" s="86">
        <f t="shared" si="208"/>
        <v>7.2390456527189707E-20</v>
      </c>
      <c r="HP47" s="86">
        <f t="shared" si="209"/>
        <v>2.7958039417735905E-18</v>
      </c>
      <c r="HQ47" s="86">
        <f t="shared" si="210"/>
        <v>1.3825819365855443E-24</v>
      </c>
      <c r="HS47" s="86">
        <f t="shared" si="119"/>
        <v>9.2447567262359431E-45</v>
      </c>
      <c r="HT47" s="86">
        <f t="shared" si="211"/>
        <v>2.3564503270024277E-61</v>
      </c>
      <c r="HU47" s="86">
        <f t="shared" si="212"/>
        <v>2.2746950175952141E-58</v>
      </c>
      <c r="HV47" s="86">
        <f t="shared" si="213"/>
        <v>4.0071235423475E-59</v>
      </c>
      <c r="HW47" s="86">
        <f t="shared" si="214"/>
        <v>2.5462482301180141E-55</v>
      </c>
      <c r="HX47" s="86">
        <f t="shared" si="215"/>
        <v>1.2481715725525638E-63</v>
      </c>
      <c r="HY47" s="86">
        <f t="shared" si="216"/>
        <v>5.9453824690224026E-68</v>
      </c>
      <c r="HZ47" s="86">
        <f t="shared" si="217"/>
        <v>5.3183745493794731E-69</v>
      </c>
      <c r="IA47" s="86">
        <f t="shared" si="218"/>
        <v>9.5182545507100454E-76</v>
      </c>
      <c r="IB47" s="86">
        <f t="shared" si="219"/>
        <v>3.8025201315926072E-67</v>
      </c>
      <c r="IC47" s="86">
        <f t="shared" si="220"/>
        <v>9.2919317302858168E-68</v>
      </c>
      <c r="ID47" s="86">
        <f t="shared" si="221"/>
        <v>1.0643813629690242E-70</v>
      </c>
      <c r="IE47" s="86">
        <f t="shared" si="222"/>
        <v>2.3175576879991062E-66</v>
      </c>
      <c r="IF47" s="86">
        <f t="shared" si="223"/>
        <v>3.3179195531807342E-40</v>
      </c>
      <c r="IG47" s="86">
        <f t="shared" si="224"/>
        <v>1.4471685039234418E-35</v>
      </c>
      <c r="II47" s="86">
        <f t="shared" si="120"/>
        <v>1.7033524201002977E-107</v>
      </c>
      <c r="IJ47" s="86">
        <f t="shared" si="121"/>
        <v>2.8588108426969811E-146</v>
      </c>
      <c r="IK47" s="86">
        <f t="shared" si="122"/>
        <v>5.0372454157477353E-139</v>
      </c>
      <c r="IL47" s="86">
        <f t="shared" si="123"/>
        <v>1.6669318829757636E-145</v>
      </c>
      <c r="IM47" s="86">
        <f t="shared" si="124"/>
        <v>3.049190597789383E-132</v>
      </c>
      <c r="IN47" s="86">
        <f t="shared" si="125"/>
        <v>9.9114984542303618E-154</v>
      </c>
      <c r="IO47" s="86">
        <f t="shared" si="126"/>
        <v>2.329178254413479E-164</v>
      </c>
      <c r="IP47" s="86">
        <f t="shared" si="127"/>
        <v>2.570573907369196E-166</v>
      </c>
      <c r="IQ47" s="86">
        <f t="shared" si="128"/>
        <v>5.1818290018446353E-182</v>
      </c>
      <c r="IR47" s="86">
        <f t="shared" si="129"/>
        <v>1.3884083853992139E-160</v>
      </c>
      <c r="IS47" s="86">
        <f t="shared" si="130"/>
        <v>2.3468494084320426E-163</v>
      </c>
      <c r="IT47" s="86">
        <f t="shared" si="131"/>
        <v>2.0212084626312488E-171</v>
      </c>
      <c r="IU47" s="86">
        <f t="shared" si="132"/>
        <v>7.5769907550390683E-162</v>
      </c>
      <c r="IV47" s="86">
        <f t="shared" si="133"/>
        <v>3.4848052616984179E-113</v>
      </c>
      <c r="IW47" s="86">
        <f t="shared" si="134"/>
        <v>4.3651979119253206E-97</v>
      </c>
      <c r="IY47" s="86">
        <f t="shared" si="135"/>
        <v>2.5574676470387916E-4</v>
      </c>
      <c r="IZ47" s="86">
        <f t="shared" si="136"/>
        <v>3.3914528447632009E-6</v>
      </c>
      <c r="JA47" s="86">
        <f t="shared" si="137"/>
        <v>4.2016784310437901E-6</v>
      </c>
      <c r="JB47" s="86">
        <f t="shared" si="138"/>
        <v>1.0261453777381416E-5</v>
      </c>
      <c r="JC47" s="86">
        <f t="shared" si="139"/>
        <v>1.557263985354904E-5</v>
      </c>
      <c r="JD47" s="86">
        <f t="shared" si="140"/>
        <v>2.1152413101418444E-6</v>
      </c>
      <c r="JE47" s="86">
        <f t="shared" si="141"/>
        <v>4.7223764963647622E-7</v>
      </c>
      <c r="JF47" s="86">
        <f t="shared" si="142"/>
        <v>5.3011399746565665E-7</v>
      </c>
      <c r="JG47" s="86">
        <f t="shared" si="143"/>
        <v>1.6195123778686698E-7</v>
      </c>
      <c r="JH47" s="86">
        <f t="shared" si="144"/>
        <v>9.9953409266946122E-8</v>
      </c>
      <c r="JI47" s="86">
        <f t="shared" si="145"/>
        <v>4.7023024325821162E-7</v>
      </c>
      <c r="JJ47" s="86">
        <f t="shared" si="146"/>
        <v>8.5068238762802116E-7</v>
      </c>
      <c r="JK47" s="86">
        <f t="shared" si="147"/>
        <v>6.9427148612019522E-7</v>
      </c>
      <c r="JL47" s="86">
        <f t="shared" si="148"/>
        <v>1.1106576703032435E-6</v>
      </c>
      <c r="JM47" s="86">
        <f t="shared" si="149"/>
        <v>7.1776475007007923E-8</v>
      </c>
    </row>
    <row r="48" spans="2:273" x14ac:dyDescent="0.25">
      <c r="B48" s="2">
        <v>21</v>
      </c>
      <c r="C48" s="37">
        <v>83.802999999999997</v>
      </c>
      <c r="D48" s="37">
        <v>88.433000000000007</v>
      </c>
      <c r="E48" s="37">
        <v>92.433000000000007</v>
      </c>
      <c r="F48" s="37">
        <v>96.855000000000004</v>
      </c>
      <c r="G48" s="37">
        <v>101.661</v>
      </c>
      <c r="H48" s="37">
        <v>101.435</v>
      </c>
      <c r="I48" s="37">
        <v>107</v>
      </c>
      <c r="J48" s="37">
        <v>105.01600000000001</v>
      </c>
      <c r="K48" s="37">
        <v>105.836</v>
      </c>
      <c r="L48" s="37">
        <v>107.32299999999999</v>
      </c>
      <c r="M48" s="37">
        <v>107.339</v>
      </c>
      <c r="N48" s="37">
        <v>107.41</v>
      </c>
      <c r="O48" s="37">
        <v>107.831</v>
      </c>
      <c r="P48" s="37">
        <v>108.15900000000001</v>
      </c>
      <c r="Q48" s="37">
        <v>105.688</v>
      </c>
      <c r="S48" s="4">
        <f t="shared" si="13"/>
        <v>85.577525380789126</v>
      </c>
      <c r="T48" s="4">
        <f t="shared" si="14"/>
        <v>89.190800657137103</v>
      </c>
      <c r="U48" s="4">
        <f t="shared" si="15"/>
        <v>93.410668911792314</v>
      </c>
      <c r="V48" s="4">
        <f t="shared" si="16"/>
        <v>97.735853348227607</v>
      </c>
      <c r="W48" s="4">
        <f t="shared" si="17"/>
        <v>101.80077550929518</v>
      </c>
      <c r="X48" s="4">
        <f t="shared" si="18"/>
        <v>102.74660099629122</v>
      </c>
      <c r="Y48" s="4">
        <f t="shared" si="19"/>
        <v>108.64166313923292</v>
      </c>
      <c r="Z48" s="4">
        <f t="shared" si="20"/>
        <v>106.23746013744868</v>
      </c>
      <c r="AA48" s="4">
        <f t="shared" si="21"/>
        <v>107.57443483017799</v>
      </c>
      <c r="AB48" s="4">
        <f t="shared" si="22"/>
        <v>107.87384468056915</v>
      </c>
      <c r="AC48" s="4">
        <f t="shared" si="23"/>
        <v>108.56597653184453</v>
      </c>
      <c r="AD48" s="4">
        <f t="shared" si="24"/>
        <v>108.2423182215542</v>
      </c>
      <c r="AE48" s="4">
        <f t="shared" si="25"/>
        <v>110.01644293887655</v>
      </c>
      <c r="AF48" s="4">
        <f t="shared" si="26"/>
        <v>108.72293690835704</v>
      </c>
      <c r="AG48" s="4">
        <f t="shared" si="27"/>
        <v>106.39160532705711</v>
      </c>
      <c r="AI48" s="4">
        <f t="shared" si="28"/>
        <v>-1.7745253807891288</v>
      </c>
      <c r="AJ48" s="4">
        <f t="shared" si="29"/>
        <v>-0.75780065713709632</v>
      </c>
      <c r="AK48" s="4">
        <f t="shared" si="30"/>
        <v>-0.97766891179230697</v>
      </c>
      <c r="AL48" s="4">
        <f t="shared" si="31"/>
        <v>-0.88085334822760331</v>
      </c>
      <c r="AM48" s="4">
        <f t="shared" si="32"/>
        <v>-0.1397755092951769</v>
      </c>
      <c r="AN48" s="4">
        <f t="shared" si="33"/>
        <v>-1.3116009962912187</v>
      </c>
      <c r="AO48" s="4">
        <f t="shared" si="34"/>
        <v>-1.641663139232918</v>
      </c>
      <c r="AP48" s="4">
        <f t="shared" si="35"/>
        <v>-1.2214601374486733</v>
      </c>
      <c r="AQ48" s="4">
        <f t="shared" si="36"/>
        <v>-1.7384348301779937</v>
      </c>
      <c r="AR48" s="4">
        <f t="shared" si="37"/>
        <v>-0.55084468056915625</v>
      </c>
      <c r="AS48" s="4">
        <f t="shared" si="38"/>
        <v>-1.226976531844528</v>
      </c>
      <c r="AT48" s="4">
        <f t="shared" si="39"/>
        <v>-0.83231822155420332</v>
      </c>
      <c r="AU48" s="4">
        <f t="shared" si="40"/>
        <v>-2.1854429388765482</v>
      </c>
      <c r="AV48" s="4">
        <f t="shared" si="151"/>
        <v>-0.5639369083570358</v>
      </c>
      <c r="AW48" s="4">
        <f t="shared" si="151"/>
        <v>-0.70360532705710455</v>
      </c>
      <c r="AY48" s="2">
        <f t="shared" si="101"/>
        <v>85.357340441380146</v>
      </c>
      <c r="AZ48" s="2">
        <f t="shared" si="152"/>
        <v>89.185108307450022</v>
      </c>
      <c r="BA48" s="2">
        <f t="shared" si="153"/>
        <v>93.403951877013711</v>
      </c>
      <c r="BB48" s="2">
        <f t="shared" si="154"/>
        <v>97.72156067527628</v>
      </c>
      <c r="BC48" s="2">
        <f t="shared" si="155"/>
        <v>101.77937406006437</v>
      </c>
      <c r="BD48" s="2">
        <f t="shared" si="156"/>
        <v>102.74321849217321</v>
      </c>
      <c r="BE48" s="2">
        <f t="shared" si="157"/>
        <v>108.64081527513257</v>
      </c>
      <c r="BF48" s="2">
        <f t="shared" si="158"/>
        <v>106.23651182756248</v>
      </c>
      <c r="BG48" s="2">
        <f t="shared" si="159"/>
        <v>107.57411832679951</v>
      </c>
      <c r="BH48" s="2">
        <f t="shared" si="160"/>
        <v>107.87364287666205</v>
      </c>
      <c r="BI48" s="2">
        <f t="shared" si="161"/>
        <v>108.56515577537496</v>
      </c>
      <c r="BJ48" s="2">
        <f t="shared" si="162"/>
        <v>108.24092919324164</v>
      </c>
      <c r="BK48" s="2">
        <f t="shared" si="163"/>
        <v>110.01526875250305</v>
      </c>
      <c r="BL48" s="2">
        <f t="shared" si="164"/>
        <v>108.72123666426469</v>
      </c>
      <c r="BM48" s="2">
        <f t="shared" si="165"/>
        <v>106.39150475818047</v>
      </c>
      <c r="BO48" s="2">
        <f t="shared" si="43"/>
        <v>83.802999999999997</v>
      </c>
      <c r="BP48" s="2">
        <f t="shared" si="44"/>
        <v>88.433000000000007</v>
      </c>
      <c r="BQ48" s="2">
        <f t="shared" si="45"/>
        <v>92.433000000000007</v>
      </c>
      <c r="BR48" s="2">
        <f t="shared" si="46"/>
        <v>96.855000000000004</v>
      </c>
      <c r="BS48" s="2">
        <f t="shared" si="47"/>
        <v>101.661</v>
      </c>
      <c r="BT48" s="2">
        <f t="shared" si="48"/>
        <v>101.435</v>
      </c>
      <c r="BU48" s="2">
        <f t="shared" si="49"/>
        <v>107</v>
      </c>
      <c r="BV48" s="2">
        <f t="shared" si="50"/>
        <v>105.01600000000001</v>
      </c>
      <c r="BW48" s="2">
        <f t="shared" si="51"/>
        <v>105.836</v>
      </c>
      <c r="BX48" s="2">
        <f t="shared" si="52"/>
        <v>107.32299999999999</v>
      </c>
      <c r="BY48" s="2">
        <f t="shared" si="53"/>
        <v>107.339</v>
      </c>
      <c r="BZ48" s="2">
        <f t="shared" si="54"/>
        <v>107.41</v>
      </c>
      <c r="CA48" s="2">
        <f t="shared" si="55"/>
        <v>107.831</v>
      </c>
      <c r="CB48" s="2">
        <f t="shared" si="56"/>
        <v>108.15900000000001</v>
      </c>
      <c r="CC48" s="2">
        <f t="shared" si="57"/>
        <v>105.688</v>
      </c>
      <c r="CE48" s="2" t="str">
        <f t="shared" si="102"/>
        <v/>
      </c>
      <c r="CF48" s="2" t="str">
        <f t="shared" si="103"/>
        <v/>
      </c>
      <c r="CG48" s="2" t="str">
        <f t="shared" si="104"/>
        <v/>
      </c>
      <c r="CH48" s="2" t="str">
        <f t="shared" si="105"/>
        <v/>
      </c>
      <c r="CI48" s="2" t="str">
        <f t="shared" si="106"/>
        <v/>
      </c>
      <c r="CJ48" s="2" t="str">
        <f t="shared" si="107"/>
        <v/>
      </c>
      <c r="CK48" s="2" t="str">
        <f t="shared" si="108"/>
        <v/>
      </c>
      <c r="CL48" s="2" t="str">
        <f t="shared" si="109"/>
        <v/>
      </c>
      <c r="CM48" s="2" t="str">
        <f t="shared" si="110"/>
        <v/>
      </c>
      <c r="CN48" s="2" t="str">
        <f t="shared" si="111"/>
        <v/>
      </c>
      <c r="CO48" s="2" t="str">
        <f t="shared" si="112"/>
        <v/>
      </c>
      <c r="CP48" s="2" t="str">
        <f t="shared" si="113"/>
        <v/>
      </c>
      <c r="CQ48" s="2" t="str">
        <f t="shared" si="114"/>
        <v/>
      </c>
      <c r="CR48" s="2" t="str">
        <f t="shared" si="115"/>
        <v/>
      </c>
      <c r="CS48" s="2" t="str">
        <f t="shared" si="116"/>
        <v/>
      </c>
      <c r="CU48" s="2" t="str">
        <f t="shared" si="59"/>
        <v/>
      </c>
      <c r="CV48" s="2" t="str">
        <f t="shared" si="60"/>
        <v/>
      </c>
      <c r="CW48" s="2" t="str">
        <f t="shared" si="61"/>
        <v/>
      </c>
      <c r="CX48" s="2" t="str">
        <f t="shared" si="62"/>
        <v/>
      </c>
      <c r="CY48" s="2" t="str">
        <f t="shared" si="63"/>
        <v/>
      </c>
      <c r="CZ48" s="2" t="str">
        <f t="shared" si="64"/>
        <v/>
      </c>
      <c r="DA48" s="2" t="str">
        <f t="shared" si="65"/>
        <v/>
      </c>
      <c r="DB48" s="2" t="str">
        <f t="shared" si="66"/>
        <v/>
      </c>
      <c r="DC48" s="2" t="str">
        <f t="shared" si="67"/>
        <v/>
      </c>
      <c r="DD48" s="2" t="str">
        <f t="shared" si="68"/>
        <v/>
      </c>
      <c r="DE48" s="2" t="str">
        <f t="shared" si="69"/>
        <v/>
      </c>
      <c r="DF48" s="2" t="str">
        <f t="shared" si="70"/>
        <v/>
      </c>
      <c r="DG48" s="2" t="str">
        <f t="shared" si="71"/>
        <v/>
      </c>
      <c r="DH48" s="2" t="str">
        <f t="shared" si="72"/>
        <v/>
      </c>
      <c r="DI48" s="2" t="str">
        <f t="shared" si="73"/>
        <v/>
      </c>
      <c r="DK48" s="2">
        <f t="shared" si="74"/>
        <v>85.883741176470608</v>
      </c>
      <c r="DL48" s="2">
        <f t="shared" si="166"/>
        <v>89.200321575985001</v>
      </c>
      <c r="DM48" s="2">
        <f t="shared" si="166"/>
        <v>93.999637429643556</v>
      </c>
      <c r="DN48" s="2">
        <f t="shared" si="166"/>
        <v>98.228580836707124</v>
      </c>
      <c r="DO48" s="2">
        <f t="shared" si="166"/>
        <v>102.60409811066127</v>
      </c>
      <c r="DP48" s="2">
        <f t="shared" si="166"/>
        <v>103.0717731707317</v>
      </c>
      <c r="DQ48" s="2">
        <f t="shared" si="166"/>
        <v>108.48681549307183</v>
      </c>
      <c r="DR48" s="2">
        <f t="shared" si="166"/>
        <v>106.51360538043916</v>
      </c>
      <c r="DS48" s="2">
        <f t="shared" si="166"/>
        <v>107.49218604651161</v>
      </c>
      <c r="DT48" s="2">
        <f t="shared" si="166"/>
        <v>108.09511550387599</v>
      </c>
      <c r="DU48" s="2">
        <f t="shared" si="166"/>
        <v>109.01573529967858</v>
      </c>
      <c r="DV48" s="2">
        <f t="shared" si="166"/>
        <v>108.56850833265807</v>
      </c>
      <c r="DW48" s="2">
        <f t="shared" si="166"/>
        <v>109.8950121546066</v>
      </c>
      <c r="DX48" s="2">
        <f t="shared" si="166"/>
        <v>109.12292083299567</v>
      </c>
      <c r="DY48" s="2">
        <f t="shared" si="166"/>
        <v>106.25479069767444</v>
      </c>
      <c r="EA48" s="2">
        <f t="shared" si="76"/>
        <v>83.449190407558632</v>
      </c>
      <c r="EB48" s="2">
        <f t="shared" si="77"/>
        <v>89.092839003038961</v>
      </c>
      <c r="EC48" s="2">
        <f t="shared" si="78"/>
        <v>89.878373600867704</v>
      </c>
      <c r="ED48" s="2">
        <f t="shared" si="79"/>
        <v>94.975506581786419</v>
      </c>
      <c r="EE48" s="2">
        <f t="shared" si="80"/>
        <v>97.477470217710092</v>
      </c>
      <c r="EF48" s="2">
        <f t="shared" si="81"/>
        <v>100.62029676925638</v>
      </c>
      <c r="EG48" s="2">
        <f t="shared" si="82"/>
        <v>109.75980851474012</v>
      </c>
      <c r="EH48" s="2">
        <f t="shared" si="83"/>
        <v>104.27819821672426</v>
      </c>
      <c r="EI48" s="2">
        <f t="shared" si="84"/>
        <v>108.22041782932007</v>
      </c>
      <c r="EJ48" s="2">
        <f t="shared" si="85"/>
        <v>106.05024575512915</v>
      </c>
      <c r="EK48" s="2">
        <f t="shared" si="86"/>
        <v>105.31568515774458</v>
      </c>
      <c r="EL48" s="2">
        <f t="shared" si="87"/>
        <v>105.94258235149259</v>
      </c>
      <c r="EM48" s="2">
        <f t="shared" si="88"/>
        <v>110.86517016290237</v>
      </c>
      <c r="EN48" s="2">
        <f t="shared" si="89"/>
        <v>106.01952342548233</v>
      </c>
      <c r="EO48" s="2">
        <f t="shared" si="90"/>
        <v>107.48889989169749</v>
      </c>
      <c r="EQ48" s="2">
        <f t="shared" si="91"/>
        <v>82.889515756213783</v>
      </c>
      <c r="ER48" s="2">
        <f t="shared" si="167"/>
        <v>90.102141209717473</v>
      </c>
      <c r="ES48" s="2">
        <f t="shared" si="167"/>
        <v>94.608429587569773</v>
      </c>
      <c r="ET48" s="2">
        <f t="shared" si="167"/>
        <v>96.670141959039768</v>
      </c>
      <c r="EU48" s="2">
        <f t="shared" si="167"/>
        <v>97.965446255326469</v>
      </c>
      <c r="EV48" s="2">
        <f t="shared" si="167"/>
        <v>98.889580266049137</v>
      </c>
      <c r="EW48" s="2">
        <f t="shared" si="167"/>
        <v>105.72777565042237</v>
      </c>
      <c r="EX48" s="2">
        <f t="shared" si="167"/>
        <v>103.13493754856452</v>
      </c>
      <c r="EY48" s="2">
        <f t="shared" si="167"/>
        <v>107.02581696581426</v>
      </c>
      <c r="EZ48" s="2">
        <f t="shared" si="167"/>
        <v>106.38140257343322</v>
      </c>
      <c r="FA48" s="2">
        <f t="shared" si="167"/>
        <v>106.71331774862038</v>
      </c>
      <c r="FB48" s="2">
        <f t="shared" si="167"/>
        <v>106.14890222815731</v>
      </c>
      <c r="FC48" s="2">
        <f t="shared" si="167"/>
        <v>108.44470881114943</v>
      </c>
      <c r="FD48" s="2">
        <f t="shared" si="167"/>
        <v>106.85483073328167</v>
      </c>
      <c r="FE48" s="2">
        <f t="shared" si="167"/>
        <v>111.58341562976089</v>
      </c>
      <c r="FG48" s="2">
        <f t="shared" si="93"/>
        <v>0.21622055710788099</v>
      </c>
      <c r="FH48" s="2">
        <f t="shared" si="168"/>
        <v>0.14156389558899138</v>
      </c>
      <c r="FI48" s="2">
        <f t="shared" si="168"/>
        <v>0.14454299168474397</v>
      </c>
      <c r="FJ48" s="2">
        <f t="shared" si="168"/>
        <v>0.15585993636326589</v>
      </c>
      <c r="FK48" s="2">
        <f t="shared" si="168"/>
        <v>0.16087091485257099</v>
      </c>
      <c r="FL48" s="2">
        <f t="shared" si="168"/>
        <v>0.13402143177021536</v>
      </c>
      <c r="FM48" s="2">
        <f t="shared" si="168"/>
        <v>0.12098313213758576</v>
      </c>
      <c r="FN48" s="2">
        <f t="shared" si="168"/>
        <v>0.12395508953459439</v>
      </c>
      <c r="FO48" s="2">
        <f t="shared" si="168"/>
        <v>0.11251402040441461</v>
      </c>
      <c r="FP48" s="2">
        <f t="shared" si="168"/>
        <v>0.10830698074771988</v>
      </c>
      <c r="FQ48" s="2">
        <f t="shared" si="168"/>
        <v>0.12177767737670893</v>
      </c>
      <c r="FR48" s="2">
        <f t="shared" si="168"/>
        <v>0.12474821874916184</v>
      </c>
      <c r="FS48" s="2">
        <f t="shared" si="168"/>
        <v>0.12396008328335131</v>
      </c>
      <c r="FT48" s="2">
        <f t="shared" si="168"/>
        <v>0.12943403289312508</v>
      </c>
      <c r="FU48" s="2">
        <f t="shared" si="168"/>
        <v>0.11077609716680828</v>
      </c>
      <c r="FW48" s="2">
        <f t="shared" si="117"/>
        <v>1.4500011660650406E-6</v>
      </c>
      <c r="FX48" s="2">
        <f t="shared" si="169"/>
        <v>2.3612345051167771E-6</v>
      </c>
      <c r="FY48" s="2">
        <f t="shared" si="170"/>
        <v>3.0127980679422425E-6</v>
      </c>
      <c r="FZ48" s="2">
        <f t="shared" si="171"/>
        <v>2.2334751966583632E-6</v>
      </c>
      <c r="GA48" s="2">
        <f t="shared" si="172"/>
        <v>2.5998220564806353E-6</v>
      </c>
      <c r="GB48" s="2">
        <f t="shared" si="173"/>
        <v>2.4852607989445307E-6</v>
      </c>
      <c r="GC48" s="2">
        <f t="shared" si="174"/>
        <v>2.703571709319583E-6</v>
      </c>
      <c r="GD48" s="2">
        <f t="shared" si="175"/>
        <v>3.0244652281673327E-6</v>
      </c>
      <c r="GE48" s="2">
        <f t="shared" si="176"/>
        <v>3.3529041220810916E-6</v>
      </c>
      <c r="GF48" s="2">
        <f t="shared" si="177"/>
        <v>3.1444171640364486E-6</v>
      </c>
      <c r="GG48" s="2">
        <f t="shared" si="178"/>
        <v>2.8535099158428282E-6</v>
      </c>
      <c r="GH48" s="2">
        <f t="shared" si="179"/>
        <v>2.1776918709782696E-6</v>
      </c>
      <c r="GI48" s="2">
        <f t="shared" si="180"/>
        <v>1.7639653323206018E-6</v>
      </c>
      <c r="GJ48" s="2">
        <f t="shared" si="181"/>
        <v>1.2850282974769939E-6</v>
      </c>
      <c r="GK48" s="2">
        <f t="shared" si="182"/>
        <v>1.0405417304185861E-6</v>
      </c>
      <c r="GM48" s="86">
        <f t="shared" si="118"/>
        <v>3.4458261981009703E-4</v>
      </c>
      <c r="GN48" s="86">
        <f t="shared" si="183"/>
        <v>5.5920401490315001E-6</v>
      </c>
      <c r="GO48" s="86">
        <f t="shared" si="184"/>
        <v>6.8702471983261282E-6</v>
      </c>
      <c r="GP48" s="86">
        <f t="shared" si="185"/>
        <v>1.6123023453106063E-5</v>
      </c>
      <c r="GQ48" s="86">
        <f t="shared" si="186"/>
        <v>2.3970425200301983E-5</v>
      </c>
      <c r="GR48" s="86">
        <f t="shared" si="187"/>
        <v>3.5414984413467936E-6</v>
      </c>
      <c r="GS48" s="86">
        <f t="shared" si="188"/>
        <v>8.4509661813166511E-7</v>
      </c>
      <c r="GT48" s="86">
        <f t="shared" si="189"/>
        <v>9.4890521502897308E-7</v>
      </c>
      <c r="GU48" s="86">
        <f t="shared" si="190"/>
        <v>3.0308383870581025E-7</v>
      </c>
      <c r="GV48" s="86">
        <f t="shared" si="191"/>
        <v>1.9039647144350335E-7</v>
      </c>
      <c r="GW48" s="86">
        <f t="shared" si="192"/>
        <v>8.4348375185790216E-7</v>
      </c>
      <c r="GX48" s="86">
        <f t="shared" si="193"/>
        <v>1.4796035608923795E-6</v>
      </c>
      <c r="GY48" s="86">
        <f t="shared" si="194"/>
        <v>1.2211780611958012E-6</v>
      </c>
      <c r="GZ48" s="86">
        <f t="shared" si="195"/>
        <v>1.9201290838453192E-6</v>
      </c>
      <c r="HA48" s="86">
        <f t="shared" si="196"/>
        <v>1.4063016527138396E-7</v>
      </c>
      <c r="HC48" s="86">
        <f t="shared" si="150"/>
        <v>1.1403833384815041E-13</v>
      </c>
      <c r="HD48" s="86">
        <f t="shared" si="197"/>
        <v>2.614848434112464E-18</v>
      </c>
      <c r="HE48" s="86">
        <f t="shared" si="198"/>
        <v>5.3123685664589762E-18</v>
      </c>
      <c r="HF48" s="86">
        <f t="shared" si="199"/>
        <v>5.37731547050913E-18</v>
      </c>
      <c r="HG48" s="86">
        <f t="shared" si="200"/>
        <v>9.2032944121542221E-17</v>
      </c>
      <c r="HH48" s="86">
        <f t="shared" si="201"/>
        <v>6.3830335846849566E-19</v>
      </c>
      <c r="HI48" s="86">
        <f t="shared" si="202"/>
        <v>4.9892212052045313E-20</v>
      </c>
      <c r="HJ48" s="86">
        <f t="shared" si="203"/>
        <v>3.2402945698632685E-20</v>
      </c>
      <c r="HK48" s="86">
        <f t="shared" si="204"/>
        <v>2.9796753431953353E-22</v>
      </c>
      <c r="HL48" s="86">
        <f t="shared" si="205"/>
        <v>7.1541190093536211E-20</v>
      </c>
      <c r="HM48" s="86">
        <f t="shared" si="206"/>
        <v>8.3668781194557544E-20</v>
      </c>
      <c r="HN48" s="86">
        <f t="shared" si="207"/>
        <v>1.7909604522644098E-20</v>
      </c>
      <c r="HO48" s="86">
        <f t="shared" si="208"/>
        <v>2.4107419854878738E-19</v>
      </c>
      <c r="HP48" s="86">
        <f t="shared" si="209"/>
        <v>8.3589883034373036E-18</v>
      </c>
      <c r="HQ48" s="86">
        <f t="shared" si="210"/>
        <v>6.2615736231751428E-24</v>
      </c>
      <c r="HS48" s="86">
        <f t="shared" si="119"/>
        <v>5.1386665794025205E-44</v>
      </c>
      <c r="HT48" s="86">
        <f t="shared" si="211"/>
        <v>2.7203368233277628E-60</v>
      </c>
      <c r="HU48" s="86">
        <f t="shared" si="212"/>
        <v>2.4282169799939546E-57</v>
      </c>
      <c r="HV48" s="86">
        <f t="shared" si="213"/>
        <v>4.3452074105751577E-58</v>
      </c>
      <c r="HW48" s="86">
        <f t="shared" si="214"/>
        <v>2.3455400101094409E-54</v>
      </c>
      <c r="HX48" s="86">
        <f t="shared" si="215"/>
        <v>1.6239403845192094E-62</v>
      </c>
      <c r="HY48" s="86">
        <f t="shared" si="216"/>
        <v>9.4178578685625123E-67</v>
      </c>
      <c r="HZ48" s="86">
        <f t="shared" si="217"/>
        <v>8.9712996624188617E-68</v>
      </c>
      <c r="IA48" s="86">
        <f t="shared" si="218"/>
        <v>2.169801845656101E-74</v>
      </c>
      <c r="IB48" s="86">
        <f t="shared" si="219"/>
        <v>5.9227398255562866E-66</v>
      </c>
      <c r="IC48" s="86">
        <f t="shared" si="220"/>
        <v>1.4703460696299266E-66</v>
      </c>
      <c r="ID48" s="86">
        <f t="shared" si="221"/>
        <v>1.808088191077218E-69</v>
      </c>
      <c r="IE48" s="86">
        <f t="shared" si="222"/>
        <v>3.189046108871995E-65</v>
      </c>
      <c r="IF48" s="86">
        <f t="shared" si="223"/>
        <v>1.5187448649642522E-39</v>
      </c>
      <c r="IG48" s="86">
        <f t="shared" si="224"/>
        <v>5.3989379122057257E-35</v>
      </c>
      <c r="II48" s="86">
        <f t="shared" si="120"/>
        <v>4.5997383591370464E-106</v>
      </c>
      <c r="IJ48" s="86">
        <f t="shared" si="121"/>
        <v>3.0579582831218236E-144</v>
      </c>
      <c r="IK48" s="86">
        <f t="shared" si="122"/>
        <v>4.6367437231431087E-137</v>
      </c>
      <c r="IL48" s="86">
        <f t="shared" si="123"/>
        <v>1.705572090943821E-143</v>
      </c>
      <c r="IM48" s="86">
        <f t="shared" si="124"/>
        <v>2.1378288361257492E-130</v>
      </c>
      <c r="IN48" s="86">
        <f t="shared" si="125"/>
        <v>1.3757864443970074E-151</v>
      </c>
      <c r="IO48" s="86">
        <f t="shared" si="126"/>
        <v>4.7250754659046728E-162</v>
      </c>
      <c r="IP48" s="86">
        <f t="shared" si="127"/>
        <v>5.8264576856645294E-164</v>
      </c>
      <c r="IQ48" s="86">
        <f t="shared" si="128"/>
        <v>2.0677401241260784E-179</v>
      </c>
      <c r="IR48" s="86">
        <f t="shared" si="129"/>
        <v>2.6467337152021287E-158</v>
      </c>
      <c r="IS48" s="86">
        <f t="shared" si="130"/>
        <v>4.710202537462063E-161</v>
      </c>
      <c r="IT48" s="86">
        <f t="shared" si="131"/>
        <v>4.7156112560783353E-169</v>
      </c>
      <c r="IU48" s="86">
        <f t="shared" si="132"/>
        <v>1.1983399607626523E-159</v>
      </c>
      <c r="IV48" s="86">
        <f t="shared" si="133"/>
        <v>1.0897214973096732E-111</v>
      </c>
      <c r="IW48" s="86">
        <f t="shared" si="134"/>
        <v>7.9394802201542716E-96</v>
      </c>
      <c r="IY48" s="86">
        <f t="shared" si="135"/>
        <v>3.4458261992413537E-4</v>
      </c>
      <c r="IZ48" s="86">
        <f t="shared" si="136"/>
        <v>5.5920401490341149E-6</v>
      </c>
      <c r="JA48" s="86">
        <f t="shared" si="137"/>
        <v>6.8702471983314408E-6</v>
      </c>
      <c r="JB48" s="86">
        <f t="shared" si="138"/>
        <v>1.612302345311144E-5</v>
      </c>
      <c r="JC48" s="86">
        <f t="shared" si="139"/>
        <v>2.3970425200394014E-5</v>
      </c>
      <c r="JD48" s="86">
        <f t="shared" si="140"/>
        <v>3.5414984413474318E-6</v>
      </c>
      <c r="JE48" s="86">
        <f t="shared" si="141"/>
        <v>8.4509661813171498E-7</v>
      </c>
      <c r="JF48" s="86">
        <f t="shared" si="142"/>
        <v>9.4890521502900548E-7</v>
      </c>
      <c r="JG48" s="86">
        <f t="shared" si="143"/>
        <v>3.0308383870581057E-7</v>
      </c>
      <c r="JH48" s="86">
        <f t="shared" si="144"/>
        <v>1.903964714435749E-7</v>
      </c>
      <c r="JI48" s="86">
        <f t="shared" si="145"/>
        <v>8.4348375185798581E-7</v>
      </c>
      <c r="JJ48" s="86">
        <f t="shared" si="146"/>
        <v>1.4796035608923975E-6</v>
      </c>
      <c r="JK48" s="86">
        <f t="shared" si="147"/>
        <v>1.2211780611960422E-6</v>
      </c>
      <c r="JL48" s="86">
        <f t="shared" si="148"/>
        <v>1.9201290838536781E-6</v>
      </c>
      <c r="JM48" s="86">
        <f t="shared" si="149"/>
        <v>1.4063016527138396E-7</v>
      </c>
    </row>
    <row r="49" spans="2:273" x14ac:dyDescent="0.25">
      <c r="B49" s="2">
        <v>22</v>
      </c>
      <c r="C49" s="37">
        <v>84.590999999999994</v>
      </c>
      <c r="D49" s="37">
        <v>87.667000000000002</v>
      </c>
      <c r="E49" s="37">
        <v>93.066999999999993</v>
      </c>
      <c r="F49" s="37">
        <v>97.081000000000003</v>
      </c>
      <c r="G49" s="37">
        <v>101.30500000000001</v>
      </c>
      <c r="H49" s="37">
        <v>101.387</v>
      </c>
      <c r="I49" s="37">
        <v>106.839</v>
      </c>
      <c r="J49" s="37">
        <v>105.113</v>
      </c>
      <c r="K49" s="37">
        <v>106.459</v>
      </c>
      <c r="L49" s="37">
        <v>106.968</v>
      </c>
      <c r="M49" s="37">
        <v>107.468</v>
      </c>
      <c r="N49" s="37">
        <v>106.41</v>
      </c>
      <c r="O49" s="37">
        <v>108.339</v>
      </c>
      <c r="P49" s="37">
        <v>107.857</v>
      </c>
      <c r="Q49" s="37">
        <v>105.172</v>
      </c>
      <c r="S49" s="4">
        <f t="shared" si="13"/>
        <v>85.758299771953858</v>
      </c>
      <c r="T49" s="4">
        <f t="shared" si="14"/>
        <v>89.39947115154861</v>
      </c>
      <c r="U49" s="4">
        <f t="shared" si="15"/>
        <v>93.549957384115999</v>
      </c>
      <c r="V49" s="4">
        <f t="shared" si="16"/>
        <v>97.90753272697772</v>
      </c>
      <c r="W49" s="4">
        <f t="shared" si="17"/>
        <v>101.90101323028148</v>
      </c>
      <c r="X49" s="4">
        <f t="shared" si="18"/>
        <v>102.87307494814249</v>
      </c>
      <c r="Y49" s="4">
        <f t="shared" si="19"/>
        <v>108.81943470196033</v>
      </c>
      <c r="Z49" s="4">
        <f t="shared" si="20"/>
        <v>106.36442789864977</v>
      </c>
      <c r="AA49" s="4">
        <f t="shared" si="21"/>
        <v>107.70126727372468</v>
      </c>
      <c r="AB49" s="4">
        <f t="shared" si="22"/>
        <v>107.97511088036768</v>
      </c>
      <c r="AC49" s="4">
        <f t="shared" si="23"/>
        <v>108.65230923245468</v>
      </c>
      <c r="AD49" s="4">
        <f t="shared" si="24"/>
        <v>108.32180575413733</v>
      </c>
      <c r="AE49" s="4">
        <f t="shared" si="25"/>
        <v>110.2015739990601</v>
      </c>
      <c r="AF49" s="4">
        <f t="shared" si="26"/>
        <v>108.80939350577276</v>
      </c>
      <c r="AG49" s="4">
        <f t="shared" si="27"/>
        <v>106.52002054775892</v>
      </c>
      <c r="AI49" s="4">
        <f t="shared" si="28"/>
        <v>-1.1672997719538643</v>
      </c>
      <c r="AJ49" s="4">
        <f t="shared" si="29"/>
        <v>-1.7324711515486086</v>
      </c>
      <c r="AK49" s="4">
        <f t="shared" si="30"/>
        <v>-0.48295738411600553</v>
      </c>
      <c r="AL49" s="4">
        <f t="shared" si="31"/>
        <v>-0.8265327269777174</v>
      </c>
      <c r="AM49" s="4">
        <f t="shared" si="32"/>
        <v>-0.59601323028147135</v>
      </c>
      <c r="AN49" s="4">
        <f t="shared" si="33"/>
        <v>-1.4860749481424875</v>
      </c>
      <c r="AO49" s="4">
        <f t="shared" si="34"/>
        <v>-1.9804347019603341</v>
      </c>
      <c r="AP49" s="4">
        <f t="shared" si="35"/>
        <v>-1.2514278986497658</v>
      </c>
      <c r="AQ49" s="4">
        <f t="shared" si="36"/>
        <v>-1.2422672737246785</v>
      </c>
      <c r="AR49" s="4">
        <f t="shared" si="37"/>
        <v>-1.0071108803676765</v>
      </c>
      <c r="AS49" s="4">
        <f t="shared" si="38"/>
        <v>-1.1843092324546802</v>
      </c>
      <c r="AT49" s="4">
        <f t="shared" si="39"/>
        <v>-1.9118057541373332</v>
      </c>
      <c r="AU49" s="4">
        <f t="shared" si="40"/>
        <v>-1.8625739990601033</v>
      </c>
      <c r="AV49" s="4">
        <f t="shared" si="151"/>
        <v>-0.95239350577276127</v>
      </c>
      <c r="AW49" s="4">
        <f t="shared" si="151"/>
        <v>-1.3480205477589209</v>
      </c>
      <c r="AY49" s="2">
        <f t="shared" si="101"/>
        <v>85.468914927341601</v>
      </c>
      <c r="AZ49" s="2">
        <f t="shared" si="152"/>
        <v>89.390379227057451</v>
      </c>
      <c r="BA49" s="2">
        <f t="shared" si="153"/>
        <v>93.539316451699335</v>
      </c>
      <c r="BB49" s="2">
        <f t="shared" si="154"/>
        <v>97.885750431188569</v>
      </c>
      <c r="BC49" s="2">
        <f t="shared" si="155"/>
        <v>101.86903712099188</v>
      </c>
      <c r="BD49" s="2">
        <f t="shared" si="156"/>
        <v>102.86758963854457</v>
      </c>
      <c r="BE49" s="2">
        <f t="shared" si="157"/>
        <v>108.81796775945311</v>
      </c>
      <c r="BF49" s="2">
        <f t="shared" si="158"/>
        <v>106.36278725330949</v>
      </c>
      <c r="BG49" s="2">
        <f t="shared" si="159"/>
        <v>107.70069521345772</v>
      </c>
      <c r="BH49" s="2">
        <f t="shared" si="160"/>
        <v>107.97473972519214</v>
      </c>
      <c r="BI49" s="2">
        <f t="shared" si="161"/>
        <v>108.6508861066966</v>
      </c>
      <c r="BJ49" s="2">
        <f t="shared" si="162"/>
        <v>108.31946787430556</v>
      </c>
      <c r="BK49" s="2">
        <f t="shared" si="163"/>
        <v>110.19957627981945</v>
      </c>
      <c r="BL49" s="2">
        <f t="shared" si="164"/>
        <v>108.80654952016408</v>
      </c>
      <c r="BM49" s="2">
        <f t="shared" si="165"/>
        <v>106.51983056922813</v>
      </c>
      <c r="BO49" s="2">
        <f t="shared" si="43"/>
        <v>84.590999999999994</v>
      </c>
      <c r="BP49" s="2">
        <f t="shared" si="44"/>
        <v>87.667000000000002</v>
      </c>
      <c r="BQ49" s="2">
        <f t="shared" si="45"/>
        <v>93.066999999999993</v>
      </c>
      <c r="BR49" s="2">
        <f t="shared" si="46"/>
        <v>97.081000000000003</v>
      </c>
      <c r="BS49" s="2">
        <f t="shared" si="47"/>
        <v>101.30500000000001</v>
      </c>
      <c r="BT49" s="2">
        <f t="shared" si="48"/>
        <v>101.387</v>
      </c>
      <c r="BU49" s="2">
        <f t="shared" si="49"/>
        <v>106.839</v>
      </c>
      <c r="BV49" s="2">
        <f t="shared" si="50"/>
        <v>105.113</v>
      </c>
      <c r="BW49" s="2">
        <f t="shared" si="51"/>
        <v>106.459</v>
      </c>
      <c r="BX49" s="2">
        <f t="shared" si="52"/>
        <v>106.968</v>
      </c>
      <c r="BY49" s="2">
        <f t="shared" si="53"/>
        <v>107.468</v>
      </c>
      <c r="BZ49" s="2">
        <f t="shared" si="54"/>
        <v>106.41</v>
      </c>
      <c r="CA49" s="2">
        <f t="shared" si="55"/>
        <v>108.339</v>
      </c>
      <c r="CB49" s="2">
        <f t="shared" si="56"/>
        <v>107.857</v>
      </c>
      <c r="CC49" s="2">
        <f t="shared" si="57"/>
        <v>105.172</v>
      </c>
      <c r="CE49" s="2" t="str">
        <f t="shared" si="102"/>
        <v/>
      </c>
      <c r="CF49" s="2" t="str">
        <f t="shared" si="103"/>
        <v/>
      </c>
      <c r="CG49" s="2" t="str">
        <f t="shared" si="104"/>
        <v/>
      </c>
      <c r="CH49" s="2" t="str">
        <f t="shared" si="105"/>
        <v/>
      </c>
      <c r="CI49" s="2" t="str">
        <f t="shared" si="106"/>
        <v/>
      </c>
      <c r="CJ49" s="2" t="str">
        <f t="shared" si="107"/>
        <v/>
      </c>
      <c r="CK49" s="2" t="str">
        <f t="shared" si="108"/>
        <v/>
      </c>
      <c r="CL49" s="2" t="str">
        <f t="shared" si="109"/>
        <v/>
      </c>
      <c r="CM49" s="2" t="str">
        <f t="shared" si="110"/>
        <v/>
      </c>
      <c r="CN49" s="2" t="str">
        <f t="shared" si="111"/>
        <v/>
      </c>
      <c r="CO49" s="2" t="str">
        <f t="shared" si="112"/>
        <v/>
      </c>
      <c r="CP49" s="2" t="str">
        <f t="shared" si="113"/>
        <v/>
      </c>
      <c r="CQ49" s="2" t="str">
        <f t="shared" si="114"/>
        <v/>
      </c>
      <c r="CR49" s="2" t="str">
        <f t="shared" si="115"/>
        <v/>
      </c>
      <c r="CS49" s="2" t="str">
        <f t="shared" si="116"/>
        <v/>
      </c>
      <c r="CU49" s="2" t="str">
        <f t="shared" si="59"/>
        <v/>
      </c>
      <c r="CV49" s="2" t="str">
        <f t="shared" si="60"/>
        <v/>
      </c>
      <c r="CW49" s="2" t="str">
        <f t="shared" si="61"/>
        <v/>
      </c>
      <c r="CX49" s="2" t="str">
        <f t="shared" si="62"/>
        <v/>
      </c>
      <c r="CY49" s="2" t="str">
        <f t="shared" si="63"/>
        <v/>
      </c>
      <c r="CZ49" s="2" t="str">
        <f t="shared" si="64"/>
        <v/>
      </c>
      <c r="DA49" s="2" t="str">
        <f t="shared" si="65"/>
        <v/>
      </c>
      <c r="DB49" s="2" t="str">
        <f t="shared" si="66"/>
        <v/>
      </c>
      <c r="DC49" s="2" t="str">
        <f t="shared" si="67"/>
        <v/>
      </c>
      <c r="DD49" s="2" t="str">
        <f t="shared" si="68"/>
        <v/>
      </c>
      <c r="DE49" s="2" t="str">
        <f t="shared" si="69"/>
        <v/>
      </c>
      <c r="DF49" s="2" t="str">
        <f t="shared" si="70"/>
        <v/>
      </c>
      <c r="DG49" s="2" t="str">
        <f t="shared" si="71"/>
        <v/>
      </c>
      <c r="DH49" s="2" t="str">
        <f t="shared" si="72"/>
        <v/>
      </c>
      <c r="DI49" s="2" t="str">
        <f t="shared" si="73"/>
        <v/>
      </c>
      <c r="DK49" s="2">
        <f t="shared" si="74"/>
        <v>86.108562184873975</v>
      </c>
      <c r="DL49" s="2">
        <f t="shared" si="166"/>
        <v>89.460802626641666</v>
      </c>
      <c r="DM49" s="2">
        <f t="shared" si="166"/>
        <v>94.226312382739238</v>
      </c>
      <c r="DN49" s="2">
        <f t="shared" si="166"/>
        <v>98.488037921727368</v>
      </c>
      <c r="DO49" s="2">
        <f t="shared" si="166"/>
        <v>102.80486511470986</v>
      </c>
      <c r="DP49" s="2">
        <f t="shared" si="166"/>
        <v>103.26266829268292</v>
      </c>
      <c r="DQ49" s="2">
        <f t="shared" si="166"/>
        <v>108.69601790778701</v>
      </c>
      <c r="DR49" s="2">
        <f t="shared" si="166"/>
        <v>106.70067328417467</v>
      </c>
      <c r="DS49" s="2">
        <f t="shared" si="166"/>
        <v>107.64411023859859</v>
      </c>
      <c r="DT49" s="2">
        <f t="shared" si="166"/>
        <v>108.24292995066951</v>
      </c>
      <c r="DU49" s="2">
        <f t="shared" si="166"/>
        <v>109.17001542284527</v>
      </c>
      <c r="DV49" s="2">
        <f t="shared" si="166"/>
        <v>108.70390595035518</v>
      </c>
      <c r="DW49" s="2">
        <f t="shared" si="166"/>
        <v>110.11503646381979</v>
      </c>
      <c r="DX49" s="2">
        <f t="shared" si="166"/>
        <v>109.27347678470137</v>
      </c>
      <c r="DY49" s="2">
        <f t="shared" si="166"/>
        <v>106.39497629115073</v>
      </c>
      <c r="EA49" s="2">
        <f t="shared" si="76"/>
        <v>83.354273921050506</v>
      </c>
      <c r="EB49" s="2">
        <f t="shared" si="77"/>
        <v>89.000893757276117</v>
      </c>
      <c r="EC49" s="2">
        <f t="shared" si="78"/>
        <v>89.831084511930598</v>
      </c>
      <c r="ED49" s="2">
        <f t="shared" si="79"/>
        <v>94.910747343032327</v>
      </c>
      <c r="EE49" s="2">
        <f t="shared" si="80"/>
        <v>97.417109978567396</v>
      </c>
      <c r="EF49" s="2">
        <f t="shared" si="81"/>
        <v>100.53944232573616</v>
      </c>
      <c r="EG49" s="2">
        <f t="shared" si="82"/>
        <v>109.62613662141536</v>
      </c>
      <c r="EH49" s="2">
        <f t="shared" si="83"/>
        <v>104.18494372238736</v>
      </c>
      <c r="EI49" s="2">
        <f t="shared" si="84"/>
        <v>108.10778854177859</v>
      </c>
      <c r="EJ49" s="2">
        <f t="shared" si="85"/>
        <v>105.96099725280487</v>
      </c>
      <c r="EK49" s="2">
        <f t="shared" si="86"/>
        <v>105.23646953478342</v>
      </c>
      <c r="EL49" s="2">
        <f t="shared" si="87"/>
        <v>105.85952127356946</v>
      </c>
      <c r="EM49" s="2">
        <f t="shared" si="88"/>
        <v>110.74449385382441</v>
      </c>
      <c r="EN49" s="2">
        <f t="shared" si="89"/>
        <v>105.94234718498657</v>
      </c>
      <c r="EO49" s="2">
        <f t="shared" si="90"/>
        <v>107.43383909925005</v>
      </c>
      <c r="EQ49" s="2">
        <f t="shared" si="91"/>
        <v>82.800137738357819</v>
      </c>
      <c r="ER49" s="2">
        <f t="shared" si="167"/>
        <v>89.998314990718583</v>
      </c>
      <c r="ES49" s="2">
        <f t="shared" si="167"/>
        <v>94.507931328874861</v>
      </c>
      <c r="ET49" s="2">
        <f t="shared" si="167"/>
        <v>96.587178915070993</v>
      </c>
      <c r="EU49" s="2">
        <f t="shared" si="167"/>
        <v>97.900057258736311</v>
      </c>
      <c r="EV49" s="2">
        <f t="shared" si="167"/>
        <v>98.827147888652704</v>
      </c>
      <c r="EW49" s="2">
        <f t="shared" si="167"/>
        <v>105.6381772940978</v>
      </c>
      <c r="EX49" s="2">
        <f t="shared" si="167"/>
        <v>103.05362225237548</v>
      </c>
      <c r="EY49" s="2">
        <f t="shared" si="167"/>
        <v>106.92536321218032</v>
      </c>
      <c r="EZ49" s="2">
        <f t="shared" si="167"/>
        <v>106.28772530971096</v>
      </c>
      <c r="FA49" s="2">
        <f t="shared" si="167"/>
        <v>106.61785399568365</v>
      </c>
      <c r="FB49" s="2">
        <f t="shared" si="167"/>
        <v>106.06295297292176</v>
      </c>
      <c r="FC49" s="2">
        <f t="shared" si="167"/>
        <v>108.35016707275756</v>
      </c>
      <c r="FD49" s="2">
        <f t="shared" si="167"/>
        <v>106.76803179027219</v>
      </c>
      <c r="FE49" s="2">
        <f t="shared" si="167"/>
        <v>111.4790385716198</v>
      </c>
      <c r="FG49" s="2">
        <f t="shared" si="93"/>
        <v>0.2322365399859781</v>
      </c>
      <c r="FH49" s="2">
        <f t="shared" si="168"/>
        <v>0.1531302974139134</v>
      </c>
      <c r="FI49" s="2">
        <f t="shared" si="168"/>
        <v>0.15630847843162277</v>
      </c>
      <c r="FJ49" s="2">
        <f t="shared" si="168"/>
        <v>0.16836529848414056</v>
      </c>
      <c r="FK49" s="2">
        <f t="shared" si="168"/>
        <v>0.17369560174564058</v>
      </c>
      <c r="FL49" s="2">
        <f t="shared" si="168"/>
        <v>0.14507572741801394</v>
      </c>
      <c r="FM49" s="2">
        <f t="shared" si="168"/>
        <v>0.13112484655160161</v>
      </c>
      <c r="FN49" s="2">
        <f t="shared" si="168"/>
        <v>0.13430787006767247</v>
      </c>
      <c r="FO49" s="2">
        <f t="shared" si="168"/>
        <v>0.12204436032884722</v>
      </c>
      <c r="FP49" s="2">
        <f t="shared" si="168"/>
        <v>0.11752816032481894</v>
      </c>
      <c r="FQ49" s="2">
        <f t="shared" si="168"/>
        <v>0.13197599647038194</v>
      </c>
      <c r="FR49" s="2">
        <f t="shared" si="168"/>
        <v>0.1351570218119949</v>
      </c>
      <c r="FS49" s="2">
        <f t="shared" si="168"/>
        <v>0.13431321695064449</v>
      </c>
      <c r="FT49" s="2">
        <f t="shared" si="168"/>
        <v>0.14017119837404968</v>
      </c>
      <c r="FU49" s="2">
        <f t="shared" si="168"/>
        <v>0.12017916303261683</v>
      </c>
      <c r="FW49" s="2">
        <f t="shared" si="117"/>
        <v>1.5898944405566169E-6</v>
      </c>
      <c r="FX49" s="2">
        <f t="shared" si="169"/>
        <v>2.5890415610380258E-6</v>
      </c>
      <c r="FY49" s="2">
        <f t="shared" si="170"/>
        <v>3.3034664306646305E-6</v>
      </c>
      <c r="FZ49" s="2">
        <f t="shared" si="171"/>
        <v>2.4489563270573363E-6</v>
      </c>
      <c r="GA49" s="2">
        <f t="shared" si="172"/>
        <v>2.8506474837662398E-6</v>
      </c>
      <c r="GB49" s="2">
        <f t="shared" si="173"/>
        <v>2.7250336243812823E-6</v>
      </c>
      <c r="GC49" s="2">
        <f t="shared" si="174"/>
        <v>2.9644066577553326E-6</v>
      </c>
      <c r="GD49" s="2">
        <f t="shared" si="175"/>
        <v>3.3162592100110131E-6</v>
      </c>
      <c r="GE49" s="2">
        <f t="shared" si="176"/>
        <v>3.6763850743756129E-6</v>
      </c>
      <c r="GF49" s="2">
        <f t="shared" si="177"/>
        <v>3.4477838139981219E-6</v>
      </c>
      <c r="GG49" s="2">
        <f t="shared" si="178"/>
        <v>3.1288105438338322E-6</v>
      </c>
      <c r="GH49" s="2">
        <f t="shared" si="179"/>
        <v>2.3877911527715296E-6</v>
      </c>
      <c r="GI49" s="2">
        <f t="shared" si="180"/>
        <v>1.9341491964803863E-6</v>
      </c>
      <c r="GJ49" s="2">
        <f t="shared" si="181"/>
        <v>1.4090053349259684E-6</v>
      </c>
      <c r="GK49" s="2">
        <f t="shared" si="182"/>
        <v>1.1409312050434644E-6</v>
      </c>
      <c r="GM49" s="86">
        <f t="shared" si="118"/>
        <v>4.6167015882453492E-4</v>
      </c>
      <c r="GN49" s="86">
        <f t="shared" si="183"/>
        <v>9.1245209967674101E-6</v>
      </c>
      <c r="GO49" s="86">
        <f t="shared" si="184"/>
        <v>1.1118653414800763E-5</v>
      </c>
      <c r="GP49" s="86">
        <f t="shared" si="185"/>
        <v>2.5096793911702338E-5</v>
      </c>
      <c r="GQ49" s="86">
        <f t="shared" si="186"/>
        <v>3.6571834111111208E-5</v>
      </c>
      <c r="GR49" s="86">
        <f t="shared" si="187"/>
        <v>5.8662690080044218E-6</v>
      </c>
      <c r="GS49" s="86">
        <f t="shared" si="188"/>
        <v>1.4939280657196484E-6</v>
      </c>
      <c r="GT49" s="86">
        <f t="shared" si="189"/>
        <v>1.6776672343316629E-6</v>
      </c>
      <c r="GU49" s="86">
        <f t="shared" si="190"/>
        <v>5.5974747110191898E-7</v>
      </c>
      <c r="GV49" s="86">
        <f t="shared" si="191"/>
        <v>3.5778725177859243E-7</v>
      </c>
      <c r="GW49" s="86">
        <f t="shared" si="192"/>
        <v>1.494440262547759E-6</v>
      </c>
      <c r="GX49" s="86">
        <f t="shared" si="193"/>
        <v>2.543940183772326E-6</v>
      </c>
      <c r="GY49" s="86">
        <f t="shared" si="194"/>
        <v>2.122663656550271E-6</v>
      </c>
      <c r="GZ49" s="86">
        <f t="shared" si="195"/>
        <v>3.2815345750381593E-6</v>
      </c>
      <c r="HA49" s="86">
        <f t="shared" si="196"/>
        <v>2.7156872976705624E-7</v>
      </c>
      <c r="HC49" s="86">
        <f t="shared" si="150"/>
        <v>2.5084873134295388E-13</v>
      </c>
      <c r="HD49" s="86">
        <f t="shared" si="197"/>
        <v>8.0035101423771464E-18</v>
      </c>
      <c r="HE49" s="86">
        <f t="shared" si="198"/>
        <v>1.5974377634159317E-17</v>
      </c>
      <c r="HF49" s="86">
        <f t="shared" si="199"/>
        <v>1.6166878925769085E-17</v>
      </c>
      <c r="HG49" s="86">
        <f t="shared" si="200"/>
        <v>2.555970203941578E-16</v>
      </c>
      <c r="HH49" s="86">
        <f t="shared" si="201"/>
        <v>2.0607551707497035E-18</v>
      </c>
      <c r="HI49" s="86">
        <f t="shared" si="202"/>
        <v>1.7547192813948081E-19</v>
      </c>
      <c r="HJ49" s="86">
        <f t="shared" si="203"/>
        <v>1.1683202319027437E-19</v>
      </c>
      <c r="HK49" s="86">
        <f t="shared" si="204"/>
        <v>1.2373190445144367E-21</v>
      </c>
      <c r="HL49" s="86">
        <f t="shared" si="205"/>
        <v>2.5029109389902012E-19</v>
      </c>
      <c r="HM49" s="86">
        <f t="shared" si="206"/>
        <v>2.9244461467029271E-19</v>
      </c>
      <c r="HN49" s="86">
        <f t="shared" si="207"/>
        <v>6.4310541223285701E-20</v>
      </c>
      <c r="HO49" s="86">
        <f t="shared" si="208"/>
        <v>7.8926986833311124E-19</v>
      </c>
      <c r="HP49" s="86">
        <f t="shared" si="209"/>
        <v>2.4610024842302951E-17</v>
      </c>
      <c r="HQ49" s="86">
        <f t="shared" si="210"/>
        <v>2.7755367919552523E-23</v>
      </c>
      <c r="HS49" s="86">
        <f t="shared" si="119"/>
        <v>2.8142436075530384E-43</v>
      </c>
      <c r="HT49" s="86">
        <f t="shared" si="211"/>
        <v>3.0724966663283838E-59</v>
      </c>
      <c r="HU49" s="86">
        <f t="shared" si="212"/>
        <v>2.5368125123935468E-56</v>
      </c>
      <c r="HV49" s="86">
        <f t="shared" si="213"/>
        <v>4.6113106176254738E-57</v>
      </c>
      <c r="HW49" s="86">
        <f t="shared" si="214"/>
        <v>2.1178162529335883E-53</v>
      </c>
      <c r="HX49" s="86">
        <f t="shared" si="215"/>
        <v>2.0644244035496112E-61</v>
      </c>
      <c r="HY49" s="86">
        <f t="shared" si="216"/>
        <v>1.4548184447461378E-65</v>
      </c>
      <c r="HZ49" s="86">
        <f t="shared" si="217"/>
        <v>1.4746519004797576E-66</v>
      </c>
      <c r="IA49" s="86">
        <f t="shared" si="218"/>
        <v>4.8057574113887487E-73</v>
      </c>
      <c r="IB49" s="86">
        <f t="shared" si="219"/>
        <v>8.9961888111341772E-65</v>
      </c>
      <c r="IC49" s="86">
        <f t="shared" si="220"/>
        <v>2.2687872192222471E-65</v>
      </c>
      <c r="ID49" s="86">
        <f t="shared" si="221"/>
        <v>2.9944852750402985E-68</v>
      </c>
      <c r="IE49" s="86">
        <f t="shared" si="222"/>
        <v>4.287677379140538E-64</v>
      </c>
      <c r="IF49" s="86">
        <f t="shared" si="223"/>
        <v>6.8619366113381834E-39</v>
      </c>
      <c r="IG49" s="86">
        <f t="shared" si="224"/>
        <v>1.9920037342697483E-34</v>
      </c>
      <c r="II49" s="86">
        <f t="shared" si="120"/>
        <v>1.2145877974978082E-104</v>
      </c>
      <c r="IJ49" s="86">
        <f t="shared" si="121"/>
        <v>3.1648041080382577E-142</v>
      </c>
      <c r="IK49" s="86">
        <f t="shared" si="122"/>
        <v>4.1314280888076882E-135</v>
      </c>
      <c r="IL49" s="86">
        <f t="shared" si="123"/>
        <v>1.6892284970969863E-141</v>
      </c>
      <c r="IM49" s="86">
        <f t="shared" si="124"/>
        <v>1.4542299210443138E-128</v>
      </c>
      <c r="IN49" s="86">
        <f t="shared" si="125"/>
        <v>1.8440412381794633E-149</v>
      </c>
      <c r="IO49" s="86">
        <f t="shared" si="126"/>
        <v>9.228772583427096E-160</v>
      </c>
      <c r="IP49" s="86">
        <f t="shared" si="127"/>
        <v>1.2700359198241219E-161</v>
      </c>
      <c r="IQ49" s="86">
        <f t="shared" si="128"/>
        <v>7.8998652686177236E-177</v>
      </c>
      <c r="IR49" s="86">
        <f t="shared" si="129"/>
        <v>4.8577255311773138E-156</v>
      </c>
      <c r="IS49" s="86">
        <f t="shared" si="130"/>
        <v>9.1009630958331598E-159</v>
      </c>
      <c r="IT49" s="86">
        <f t="shared" si="131"/>
        <v>1.0588591534207129E-166</v>
      </c>
      <c r="IU49" s="86">
        <f t="shared" si="132"/>
        <v>1.8300765537052688E-157</v>
      </c>
      <c r="IV49" s="86">
        <f t="shared" si="133"/>
        <v>3.3294662034384994E-110</v>
      </c>
      <c r="IW49" s="86">
        <f t="shared" si="134"/>
        <v>1.4165235369369386E-94</v>
      </c>
      <c r="IY49" s="86">
        <f t="shared" si="135"/>
        <v>4.6167015907538363E-4</v>
      </c>
      <c r="IZ49" s="86">
        <f t="shared" si="136"/>
        <v>9.1245209967754129E-6</v>
      </c>
      <c r="JA49" s="86">
        <f t="shared" si="137"/>
        <v>1.1118653414816738E-5</v>
      </c>
      <c r="JB49" s="86">
        <f t="shared" si="138"/>
        <v>2.5096793911718506E-5</v>
      </c>
      <c r="JC49" s="86">
        <f t="shared" si="139"/>
        <v>3.6571834111366802E-5</v>
      </c>
      <c r="JD49" s="86">
        <f t="shared" si="140"/>
        <v>5.8662690080064826E-6</v>
      </c>
      <c r="JE49" s="86">
        <f t="shared" si="141"/>
        <v>1.4939280657198239E-6</v>
      </c>
      <c r="JF49" s="86">
        <f t="shared" si="142"/>
        <v>1.6776672343317798E-6</v>
      </c>
      <c r="JG49" s="86">
        <f t="shared" si="143"/>
        <v>5.5974747110192025E-7</v>
      </c>
      <c r="JH49" s="86">
        <f t="shared" si="144"/>
        <v>3.5778725177884273E-7</v>
      </c>
      <c r="JI49" s="86">
        <f t="shared" si="145"/>
        <v>1.4944402625480515E-6</v>
      </c>
      <c r="JJ49" s="86">
        <f t="shared" si="146"/>
        <v>2.5439401837723904E-6</v>
      </c>
      <c r="JK49" s="86">
        <f t="shared" si="147"/>
        <v>2.1226636565510605E-6</v>
      </c>
      <c r="JL49" s="86">
        <f t="shared" si="148"/>
        <v>3.2815345750627694E-6</v>
      </c>
      <c r="JM49" s="86">
        <f t="shared" si="149"/>
        <v>2.7156872976705629E-7</v>
      </c>
    </row>
    <row r="50" spans="2:273" x14ac:dyDescent="0.25">
      <c r="B50" s="2">
        <v>23</v>
      </c>
      <c r="C50" s="37">
        <v>84.742000000000004</v>
      </c>
      <c r="D50" s="37">
        <v>86.933000000000007</v>
      </c>
      <c r="E50" s="37">
        <v>92.733000000000004</v>
      </c>
      <c r="F50" s="37">
        <v>97.387</v>
      </c>
      <c r="G50" s="37">
        <v>101.593</v>
      </c>
      <c r="H50" s="37">
        <v>102.371</v>
      </c>
      <c r="I50" s="37">
        <v>107.661</v>
      </c>
      <c r="J50" s="37">
        <v>104.887</v>
      </c>
      <c r="K50" s="37">
        <v>105.95099999999999</v>
      </c>
      <c r="L50" s="37">
        <v>107.694</v>
      </c>
      <c r="M50" s="37">
        <v>107.145</v>
      </c>
      <c r="N50" s="37">
        <v>108.066</v>
      </c>
      <c r="O50" s="37">
        <v>108.322</v>
      </c>
      <c r="P50" s="37">
        <v>107.92100000000001</v>
      </c>
      <c r="Q50" s="37">
        <v>106.15600000000001</v>
      </c>
      <c r="S50" s="4">
        <f t="shared" si="13"/>
        <v>85.945833378563435</v>
      </c>
      <c r="T50" s="4">
        <f t="shared" si="14"/>
        <v>89.601242477265046</v>
      </c>
      <c r="U50" s="4">
        <f t="shared" si="15"/>
        <v>93.681322953310428</v>
      </c>
      <c r="V50" s="4">
        <f t="shared" si="16"/>
        <v>98.071633071760814</v>
      </c>
      <c r="W50" s="4">
        <f t="shared" si="17"/>
        <v>101.99485248214938</v>
      </c>
      <c r="X50" s="4">
        <f t="shared" si="18"/>
        <v>102.99251366617484</v>
      </c>
      <c r="Y50" s="4">
        <f t="shared" si="19"/>
        <v>108.99109017842663</v>
      </c>
      <c r="Z50" s="4">
        <f t="shared" si="20"/>
        <v>106.48404431977369</v>
      </c>
      <c r="AA50" s="4">
        <f t="shared" si="21"/>
        <v>107.82338621902488</v>
      </c>
      <c r="AB50" s="4">
        <f t="shared" si="22"/>
        <v>108.0704426887598</v>
      </c>
      <c r="AC50" s="4">
        <f t="shared" si="23"/>
        <v>108.73131031996496</v>
      </c>
      <c r="AD50" s="4">
        <f t="shared" si="24"/>
        <v>108.39513139623369</v>
      </c>
      <c r="AE50" s="4">
        <f t="shared" si="25"/>
        <v>110.38039477277461</v>
      </c>
      <c r="AF50" s="4">
        <f t="shared" si="26"/>
        <v>108.88905490367175</v>
      </c>
      <c r="AG50" s="4">
        <f t="shared" si="27"/>
        <v>106.64541283996839</v>
      </c>
      <c r="AI50" s="4">
        <f t="shared" si="28"/>
        <v>-1.2038333785634308</v>
      </c>
      <c r="AJ50" s="4">
        <f t="shared" si="29"/>
        <v>-2.6682424772650393</v>
      </c>
      <c r="AK50" s="4">
        <f t="shared" si="30"/>
        <v>-0.9483229533104236</v>
      </c>
      <c r="AL50" s="4">
        <f t="shared" si="31"/>
        <v>-0.684633071760814</v>
      </c>
      <c r="AM50" s="4">
        <f t="shared" si="32"/>
        <v>-0.40185248214937985</v>
      </c>
      <c r="AN50" s="4">
        <f t="shared" si="33"/>
        <v>-0.62151366617484882</v>
      </c>
      <c r="AO50" s="4">
        <f t="shared" si="34"/>
        <v>-1.3300901784266301</v>
      </c>
      <c r="AP50" s="4">
        <f t="shared" si="35"/>
        <v>-1.597044319773687</v>
      </c>
      <c r="AQ50" s="4">
        <f t="shared" si="36"/>
        <v>-1.8723862190248894</v>
      </c>
      <c r="AR50" s="4">
        <f t="shared" si="37"/>
        <v>-0.37644268875979492</v>
      </c>
      <c r="AS50" s="4">
        <f t="shared" si="38"/>
        <v>-1.5863103199649657</v>
      </c>
      <c r="AT50" s="4">
        <f t="shared" si="39"/>
        <v>-0.32913139623369148</v>
      </c>
      <c r="AU50" s="4">
        <f t="shared" si="40"/>
        <v>-2.058394772774605</v>
      </c>
      <c r="AV50" s="4">
        <f t="shared" si="151"/>
        <v>-0.9680549036717423</v>
      </c>
      <c r="AW50" s="4">
        <f t="shared" si="151"/>
        <v>-0.48941283996838081</v>
      </c>
      <c r="AY50" s="2">
        <f t="shared" si="101"/>
        <v>85.567759598902697</v>
      </c>
      <c r="AZ50" s="2">
        <f t="shared" si="152"/>
        <v>89.58687784267498</v>
      </c>
      <c r="BA50" s="2">
        <f t="shared" si="153"/>
        <v>93.664645437152757</v>
      </c>
      <c r="BB50" s="2">
        <f t="shared" si="154"/>
        <v>98.038759125192215</v>
      </c>
      <c r="BC50" s="2">
        <f t="shared" si="155"/>
        <v>101.94751628985617</v>
      </c>
      <c r="BD50" s="2">
        <f t="shared" si="156"/>
        <v>102.98371669832316</v>
      </c>
      <c r="BE50" s="2">
        <f t="shared" si="157"/>
        <v>108.98858411048734</v>
      </c>
      <c r="BF50" s="2">
        <f t="shared" si="158"/>
        <v>106.48124198021084</v>
      </c>
      <c r="BG50" s="2">
        <f t="shared" si="159"/>
        <v>107.82236629092773</v>
      </c>
      <c r="BH50" s="2">
        <f t="shared" si="160"/>
        <v>108.06976955655138</v>
      </c>
      <c r="BI50" s="2">
        <f t="shared" si="161"/>
        <v>108.728874070128</v>
      </c>
      <c r="BJ50" s="2">
        <f t="shared" si="162"/>
        <v>108.39124330929491</v>
      </c>
      <c r="BK50" s="2">
        <f t="shared" si="163"/>
        <v>110.37703738707812</v>
      </c>
      <c r="BL50" s="2">
        <f t="shared" si="164"/>
        <v>108.88435427382417</v>
      </c>
      <c r="BM50" s="2">
        <f t="shared" si="165"/>
        <v>106.64505928608303</v>
      </c>
      <c r="BO50" s="2">
        <f t="shared" si="43"/>
        <v>84.742000000000004</v>
      </c>
      <c r="BP50" s="2">
        <f t="shared" si="44"/>
        <v>86.933000000000007</v>
      </c>
      <c r="BQ50" s="2">
        <f t="shared" si="45"/>
        <v>92.733000000000004</v>
      </c>
      <c r="BR50" s="2">
        <f t="shared" si="46"/>
        <v>97.387</v>
      </c>
      <c r="BS50" s="2">
        <f t="shared" si="47"/>
        <v>101.593</v>
      </c>
      <c r="BT50" s="2">
        <f t="shared" si="48"/>
        <v>102.371</v>
      </c>
      <c r="BU50" s="2">
        <f t="shared" si="49"/>
        <v>107.661</v>
      </c>
      <c r="BV50" s="2">
        <f t="shared" si="50"/>
        <v>104.887</v>
      </c>
      <c r="BW50" s="2">
        <f t="shared" si="51"/>
        <v>105.95099999999999</v>
      </c>
      <c r="BX50" s="2">
        <f t="shared" si="52"/>
        <v>107.694</v>
      </c>
      <c r="BY50" s="2">
        <f t="shared" si="53"/>
        <v>107.145</v>
      </c>
      <c r="BZ50" s="2">
        <f t="shared" si="54"/>
        <v>108.066</v>
      </c>
      <c r="CA50" s="2">
        <f t="shared" si="55"/>
        <v>108.322</v>
      </c>
      <c r="CB50" s="2">
        <f t="shared" si="56"/>
        <v>107.92100000000001</v>
      </c>
      <c r="CC50" s="2">
        <f t="shared" si="57"/>
        <v>106.15600000000001</v>
      </c>
      <c r="CE50" s="2" t="str">
        <f t="shared" si="102"/>
        <v/>
      </c>
      <c r="CF50" s="2" t="str">
        <f t="shared" si="103"/>
        <v/>
      </c>
      <c r="CG50" s="2" t="str">
        <f t="shared" si="104"/>
        <v/>
      </c>
      <c r="CH50" s="2" t="str">
        <f t="shared" si="105"/>
        <v/>
      </c>
      <c r="CI50" s="2" t="str">
        <f t="shared" si="106"/>
        <v/>
      </c>
      <c r="CJ50" s="2" t="str">
        <f t="shared" si="107"/>
        <v/>
      </c>
      <c r="CK50" s="2" t="str">
        <f t="shared" si="108"/>
        <v/>
      </c>
      <c r="CL50" s="2" t="str">
        <f t="shared" si="109"/>
        <v/>
      </c>
      <c r="CM50" s="2" t="str">
        <f t="shared" si="110"/>
        <v/>
      </c>
      <c r="CN50" s="2" t="str">
        <f t="shared" si="111"/>
        <v/>
      </c>
      <c r="CO50" s="2" t="str">
        <f t="shared" si="112"/>
        <v/>
      </c>
      <c r="CP50" s="2" t="str">
        <f t="shared" si="113"/>
        <v/>
      </c>
      <c r="CQ50" s="2" t="str">
        <f t="shared" si="114"/>
        <v/>
      </c>
      <c r="CR50" s="2" t="str">
        <f t="shared" si="115"/>
        <v/>
      </c>
      <c r="CS50" s="2" t="str">
        <f t="shared" si="116"/>
        <v/>
      </c>
      <c r="CU50" s="2" t="str">
        <f t="shared" si="59"/>
        <v/>
      </c>
      <c r="CV50" s="2" t="str">
        <f t="shared" si="60"/>
        <v/>
      </c>
      <c r="CW50" s="2" t="str">
        <f t="shared" si="61"/>
        <v/>
      </c>
      <c r="CX50" s="2" t="str">
        <f t="shared" si="62"/>
        <v/>
      </c>
      <c r="CY50" s="2" t="str">
        <f t="shared" si="63"/>
        <v/>
      </c>
      <c r="CZ50" s="2" t="str">
        <f t="shared" si="64"/>
        <v/>
      </c>
      <c r="DA50" s="2" t="str">
        <f t="shared" si="65"/>
        <v/>
      </c>
      <c r="DB50" s="2" t="str">
        <f t="shared" si="66"/>
        <v/>
      </c>
      <c r="DC50" s="2" t="str">
        <f t="shared" si="67"/>
        <v/>
      </c>
      <c r="DD50" s="2" t="str">
        <f t="shared" si="68"/>
        <v/>
      </c>
      <c r="DE50" s="2" t="str">
        <f t="shared" si="69"/>
        <v/>
      </c>
      <c r="DF50" s="2" t="str">
        <f t="shared" si="70"/>
        <v/>
      </c>
      <c r="DG50" s="2" t="str">
        <f t="shared" si="71"/>
        <v/>
      </c>
      <c r="DH50" s="2" t="str">
        <f t="shared" si="72"/>
        <v/>
      </c>
      <c r="DI50" s="2" t="str">
        <f t="shared" si="73"/>
        <v/>
      </c>
      <c r="DK50" s="2">
        <f t="shared" si="74"/>
        <v>86.333383193277342</v>
      </c>
      <c r="DL50" s="2">
        <f t="shared" si="166"/>
        <v>89.721283677298317</v>
      </c>
      <c r="DM50" s="2">
        <f t="shared" si="166"/>
        <v>94.452987335834919</v>
      </c>
      <c r="DN50" s="2">
        <f t="shared" si="166"/>
        <v>98.747495006747599</v>
      </c>
      <c r="DO50" s="2">
        <f t="shared" si="166"/>
        <v>103.00563211875844</v>
      </c>
      <c r="DP50" s="2">
        <f t="shared" si="166"/>
        <v>103.45356341463415</v>
      </c>
      <c r="DQ50" s="2">
        <f t="shared" si="166"/>
        <v>108.90522032250219</v>
      </c>
      <c r="DR50" s="2">
        <f t="shared" si="166"/>
        <v>106.88774118791019</v>
      </c>
      <c r="DS50" s="2">
        <f t="shared" si="166"/>
        <v>107.79603443068557</v>
      </c>
      <c r="DT50" s="2">
        <f t="shared" si="166"/>
        <v>108.39074439746302</v>
      </c>
      <c r="DU50" s="2">
        <f t="shared" si="166"/>
        <v>109.32429554601194</v>
      </c>
      <c r="DV50" s="2">
        <f t="shared" si="166"/>
        <v>108.83930356805229</v>
      </c>
      <c r="DW50" s="2">
        <f t="shared" si="166"/>
        <v>110.33506077303299</v>
      </c>
      <c r="DX50" s="2">
        <f t="shared" si="166"/>
        <v>109.42403273640707</v>
      </c>
      <c r="DY50" s="2">
        <f t="shared" si="166"/>
        <v>106.53516188462702</v>
      </c>
      <c r="EA50" s="2">
        <f t="shared" si="76"/>
        <v>83.25935743454238</v>
      </c>
      <c r="EB50" s="2">
        <f t="shared" si="77"/>
        <v>88.908948511513273</v>
      </c>
      <c r="EC50" s="2">
        <f t="shared" si="78"/>
        <v>89.783795422993506</v>
      </c>
      <c r="ED50" s="2">
        <f t="shared" si="79"/>
        <v>94.845988104278234</v>
      </c>
      <c r="EE50" s="2">
        <f t="shared" si="80"/>
        <v>97.3567497394247</v>
      </c>
      <c r="EF50" s="2">
        <f t="shared" si="81"/>
        <v>100.45858788221595</v>
      </c>
      <c r="EG50" s="2">
        <f t="shared" si="82"/>
        <v>109.49246472809058</v>
      </c>
      <c r="EH50" s="2">
        <f t="shared" si="83"/>
        <v>104.09168922805047</v>
      </c>
      <c r="EI50" s="2">
        <f t="shared" si="84"/>
        <v>107.99515925423709</v>
      </c>
      <c r="EJ50" s="2">
        <f t="shared" si="85"/>
        <v>105.87174875048059</v>
      </c>
      <c r="EK50" s="2">
        <f t="shared" si="86"/>
        <v>105.15725391182227</v>
      </c>
      <c r="EL50" s="2">
        <f t="shared" si="87"/>
        <v>105.77646019564634</v>
      </c>
      <c r="EM50" s="2">
        <f t="shared" si="88"/>
        <v>110.62381754474644</v>
      </c>
      <c r="EN50" s="2">
        <f t="shared" si="89"/>
        <v>105.86517094449081</v>
      </c>
      <c r="EO50" s="2">
        <f t="shared" si="90"/>
        <v>107.37877830680262</v>
      </c>
      <c r="EQ50" s="2">
        <f t="shared" si="91"/>
        <v>82.710759720501855</v>
      </c>
      <c r="ER50" s="2">
        <f t="shared" si="167"/>
        <v>89.894488771719693</v>
      </c>
      <c r="ES50" s="2">
        <f t="shared" si="167"/>
        <v>94.407433070179934</v>
      </c>
      <c r="ET50" s="2">
        <f t="shared" si="167"/>
        <v>96.504215871102204</v>
      </c>
      <c r="EU50" s="2">
        <f t="shared" si="167"/>
        <v>97.834668262146167</v>
      </c>
      <c r="EV50" s="2">
        <f t="shared" si="167"/>
        <v>98.764715511256256</v>
      </c>
      <c r="EW50" s="2">
        <f t="shared" si="167"/>
        <v>105.54857893777321</v>
      </c>
      <c r="EX50" s="2">
        <f t="shared" si="167"/>
        <v>102.97230695618643</v>
      </c>
      <c r="EY50" s="2">
        <f t="shared" si="167"/>
        <v>106.82490945854637</v>
      </c>
      <c r="EZ50" s="2">
        <f t="shared" si="167"/>
        <v>106.19404804598871</v>
      </c>
      <c r="FA50" s="2">
        <f t="shared" si="167"/>
        <v>106.52239024274692</v>
      </c>
      <c r="FB50" s="2">
        <f t="shared" si="167"/>
        <v>105.97700371768623</v>
      </c>
      <c r="FC50" s="2">
        <f t="shared" si="167"/>
        <v>108.25562533436569</v>
      </c>
      <c r="FD50" s="2">
        <f t="shared" si="167"/>
        <v>106.68123284726272</v>
      </c>
      <c r="FE50" s="2">
        <f t="shared" si="167"/>
        <v>111.37466151347871</v>
      </c>
      <c r="FG50" s="2">
        <f t="shared" si="93"/>
        <v>0.24906188109754865</v>
      </c>
      <c r="FH50" s="2">
        <f t="shared" si="168"/>
        <v>0.16545957637038386</v>
      </c>
      <c r="FI50" s="2">
        <f t="shared" si="168"/>
        <v>0.16884263080971679</v>
      </c>
      <c r="FJ50" s="2">
        <f t="shared" si="168"/>
        <v>0.18165810082870334</v>
      </c>
      <c r="FK50" s="2">
        <f t="shared" si="168"/>
        <v>0.18731445472999883</v>
      </c>
      <c r="FL50" s="2">
        <f t="shared" si="168"/>
        <v>0.15687662554759754</v>
      </c>
      <c r="FM50" s="2">
        <f t="shared" si="168"/>
        <v>0.14197939805483742</v>
      </c>
      <c r="FN50" s="2">
        <f t="shared" si="168"/>
        <v>0.14538182524212034</v>
      </c>
      <c r="FO50" s="2">
        <f t="shared" si="168"/>
        <v>0.13226164943533378</v>
      </c>
      <c r="FP50" s="2">
        <f t="shared" si="168"/>
        <v>0.1274222366054393</v>
      </c>
      <c r="FQ50" s="2">
        <f t="shared" si="168"/>
        <v>0.14288941927839383</v>
      </c>
      <c r="FR50" s="2">
        <f t="shared" si="168"/>
        <v>0.14628915988626165</v>
      </c>
      <c r="FS50" s="2">
        <f t="shared" si="168"/>
        <v>0.14538753894651568</v>
      </c>
      <c r="FT50" s="2">
        <f t="shared" si="168"/>
        <v>0.15164391170744929</v>
      </c>
      <c r="FU50" s="2">
        <f t="shared" si="168"/>
        <v>0.13026347009525163</v>
      </c>
      <c r="FW50" s="2">
        <f t="shared" si="117"/>
        <v>1.7432843208369606E-6</v>
      </c>
      <c r="FX50" s="2">
        <f t="shared" si="169"/>
        <v>2.838826911487327E-6</v>
      </c>
      <c r="FY50" s="2">
        <f t="shared" si="170"/>
        <v>3.6221777584814533E-6</v>
      </c>
      <c r="FZ50" s="2">
        <f t="shared" si="171"/>
        <v>2.6852265814844007E-6</v>
      </c>
      <c r="GA50" s="2">
        <f t="shared" si="172"/>
        <v>3.1256719512011644E-6</v>
      </c>
      <c r="GB50" s="2">
        <f t="shared" si="173"/>
        <v>2.9879391673429964E-6</v>
      </c>
      <c r="GC50" s="2">
        <f t="shared" si="174"/>
        <v>3.2504063351122289E-6</v>
      </c>
      <c r="GD50" s="2">
        <f t="shared" si="175"/>
        <v>3.6362047531443698E-6</v>
      </c>
      <c r="GE50" s="2">
        <f t="shared" si="176"/>
        <v>4.0310746448932015E-6</v>
      </c>
      <c r="GF50" s="2">
        <f t="shared" si="177"/>
        <v>3.7804185195611807E-6</v>
      </c>
      <c r="GG50" s="2">
        <f t="shared" si="178"/>
        <v>3.4306715055873495E-6</v>
      </c>
      <c r="GH50" s="2">
        <f t="shared" si="179"/>
        <v>2.6181603328125543E-6</v>
      </c>
      <c r="GI50" s="2">
        <f t="shared" si="180"/>
        <v>2.1207520262894387E-6</v>
      </c>
      <c r="GJ50" s="2">
        <f t="shared" si="181"/>
        <v>1.544943417978781E-6</v>
      </c>
      <c r="GK50" s="2">
        <f t="shared" si="182"/>
        <v>1.2510060519250557E-6</v>
      </c>
      <c r="GM50" s="86">
        <f t="shared" si="118"/>
        <v>6.1507778552841587E-4</v>
      </c>
      <c r="GN50" s="86">
        <f t="shared" si="183"/>
        <v>1.4733706192488643E-5</v>
      </c>
      <c r="GO50" s="86">
        <f t="shared" si="184"/>
        <v>1.7810213384845147E-5</v>
      </c>
      <c r="GP50" s="86">
        <f t="shared" si="185"/>
        <v>3.870175804628615E-5</v>
      </c>
      <c r="GQ50" s="86">
        <f t="shared" si="186"/>
        <v>5.5307182398515783E-5</v>
      </c>
      <c r="GR50" s="86">
        <f t="shared" si="187"/>
        <v>9.6137189661646754E-6</v>
      </c>
      <c r="GS50" s="86">
        <f t="shared" si="188"/>
        <v>2.6087816136121681E-6</v>
      </c>
      <c r="GT50" s="86">
        <f t="shared" si="189"/>
        <v>2.9297163069974289E-6</v>
      </c>
      <c r="GU50" s="86">
        <f t="shared" si="190"/>
        <v>1.0201866866250804E-6</v>
      </c>
      <c r="GV50" s="86">
        <f t="shared" si="191"/>
        <v>6.6328898080814546E-7</v>
      </c>
      <c r="GW50" s="86">
        <f t="shared" si="192"/>
        <v>2.6153107928524243E-6</v>
      </c>
      <c r="GX50" s="86">
        <f t="shared" si="193"/>
        <v>4.323733634684503E-6</v>
      </c>
      <c r="GY50" s="86">
        <f t="shared" si="194"/>
        <v>3.6462206548620077E-6</v>
      </c>
      <c r="GZ50" s="86">
        <f t="shared" si="195"/>
        <v>5.5440477309472521E-6</v>
      </c>
      <c r="HA50" s="86">
        <f t="shared" si="196"/>
        <v>5.1688480622204833E-7</v>
      </c>
      <c r="HC50" s="86">
        <f t="shared" si="150"/>
        <v>5.4583126772984016E-13</v>
      </c>
      <c r="HD50" s="86">
        <f t="shared" si="197"/>
        <v>2.410715743982955E-17</v>
      </c>
      <c r="HE50" s="86">
        <f t="shared" si="198"/>
        <v>4.7281196946186791E-17</v>
      </c>
      <c r="HF50" s="86">
        <f t="shared" si="199"/>
        <v>4.7842695757112847E-17</v>
      </c>
      <c r="HG50" s="86">
        <f t="shared" si="200"/>
        <v>6.9950553217494377E-16</v>
      </c>
      <c r="HH50" s="86">
        <f t="shared" si="201"/>
        <v>6.5408757553849643E-18</v>
      </c>
      <c r="HI50" s="86">
        <f t="shared" si="202"/>
        <v>6.0585128460639634E-19</v>
      </c>
      <c r="HJ50" s="86">
        <f t="shared" si="203"/>
        <v>4.1331623437055687E-19</v>
      </c>
      <c r="HK50" s="86">
        <f t="shared" si="204"/>
        <v>5.0302709268251174E-21</v>
      </c>
      <c r="HL50" s="86">
        <f t="shared" si="205"/>
        <v>8.596444862869593E-19</v>
      </c>
      <c r="HM50" s="86">
        <f t="shared" si="206"/>
        <v>1.0034388867885911E-18</v>
      </c>
      <c r="HN50" s="86">
        <f t="shared" si="207"/>
        <v>2.2666493464033019E-19</v>
      </c>
      <c r="HO50" s="86">
        <f t="shared" si="208"/>
        <v>2.5404350215172534E-18</v>
      </c>
      <c r="HP50" s="86">
        <f t="shared" si="209"/>
        <v>7.1348370208244908E-17</v>
      </c>
      <c r="HQ50" s="86">
        <f t="shared" si="210"/>
        <v>1.2041590065655177E-22</v>
      </c>
      <c r="HS50" s="86">
        <f t="shared" si="119"/>
        <v>1.5185524381451124E-42</v>
      </c>
      <c r="HT50" s="86">
        <f t="shared" si="211"/>
        <v>3.3951982080367885E-58</v>
      </c>
      <c r="HU50" s="86">
        <f t="shared" si="212"/>
        <v>2.5937401999821116E-55</v>
      </c>
      <c r="HV50" s="86">
        <f t="shared" si="213"/>
        <v>4.7893323480612049E-56</v>
      </c>
      <c r="HW50" s="86">
        <f t="shared" si="214"/>
        <v>1.8742938203496153E-52</v>
      </c>
      <c r="HX50" s="86">
        <f t="shared" si="215"/>
        <v>2.5642575214123616E-60</v>
      </c>
      <c r="HY50" s="86">
        <f t="shared" si="216"/>
        <v>2.191545326592359E-64</v>
      </c>
      <c r="HZ50" s="86">
        <f t="shared" si="217"/>
        <v>2.3620117159624035E-65</v>
      </c>
      <c r="IA50" s="86">
        <f t="shared" si="218"/>
        <v>1.0341494692484585E-71</v>
      </c>
      <c r="IB50" s="86">
        <f t="shared" si="219"/>
        <v>1.3325389510689383E-63</v>
      </c>
      <c r="IC50" s="86">
        <f t="shared" si="220"/>
        <v>3.4137308792034984E-64</v>
      </c>
      <c r="ID50" s="86">
        <f t="shared" si="221"/>
        <v>4.835101633432265E-67</v>
      </c>
      <c r="IE50" s="86">
        <f t="shared" si="222"/>
        <v>5.6326797801331703E-63</v>
      </c>
      <c r="IF50" s="86">
        <f t="shared" si="223"/>
        <v>3.0602156449886411E-38</v>
      </c>
      <c r="IG50" s="86">
        <f t="shared" si="224"/>
        <v>7.2688391281416257E-34</v>
      </c>
      <c r="II50" s="86">
        <f t="shared" si="120"/>
        <v>3.1361161651663199E-103</v>
      </c>
      <c r="IJ50" s="86">
        <f t="shared" si="121"/>
        <v>3.1690680275414208E-140</v>
      </c>
      <c r="IK50" s="86">
        <f t="shared" si="122"/>
        <v>3.5633194084432772E-133</v>
      </c>
      <c r="IL50" s="86">
        <f t="shared" si="123"/>
        <v>1.6194707722760662E-139</v>
      </c>
      <c r="IM50" s="86">
        <f t="shared" si="124"/>
        <v>9.5976591861944959E-127</v>
      </c>
      <c r="IN50" s="86">
        <f t="shared" si="125"/>
        <v>2.3867033347607397E-147</v>
      </c>
      <c r="IO50" s="86">
        <f t="shared" si="126"/>
        <v>1.7354361193219065E-157</v>
      </c>
      <c r="IP50" s="86">
        <f t="shared" si="127"/>
        <v>2.6623469184746105E-159</v>
      </c>
      <c r="IQ50" s="86">
        <f t="shared" si="128"/>
        <v>2.8897122747695992E-174</v>
      </c>
      <c r="IR50" s="86">
        <f t="shared" si="129"/>
        <v>8.5839213437745555E-154</v>
      </c>
      <c r="IS50" s="86">
        <f t="shared" si="130"/>
        <v>1.6928904730286024E-156</v>
      </c>
      <c r="IT50" s="86">
        <f t="shared" si="131"/>
        <v>2.2882949989765952E-164</v>
      </c>
      <c r="IU50" s="86">
        <f t="shared" si="132"/>
        <v>2.6987626618662832E-155</v>
      </c>
      <c r="IV50" s="86">
        <f t="shared" si="133"/>
        <v>9.9393059513266676E-109</v>
      </c>
      <c r="IW50" s="86">
        <f t="shared" si="134"/>
        <v>2.4791303727710995E-93</v>
      </c>
      <c r="IY50" s="86">
        <f t="shared" si="135"/>
        <v>6.1507778607424715E-4</v>
      </c>
      <c r="IZ50" s="86">
        <f t="shared" si="136"/>
        <v>1.4733706192512749E-5</v>
      </c>
      <c r="JA50" s="86">
        <f t="shared" si="137"/>
        <v>1.7810213384892428E-5</v>
      </c>
      <c r="JB50" s="86">
        <f t="shared" si="138"/>
        <v>3.8701758046333991E-5</v>
      </c>
      <c r="JC50" s="86">
        <f t="shared" si="139"/>
        <v>5.530718239921529E-5</v>
      </c>
      <c r="JD50" s="86">
        <f t="shared" si="140"/>
        <v>9.6137189661712162E-6</v>
      </c>
      <c r="JE50" s="86">
        <f t="shared" si="141"/>
        <v>2.6087816136127741E-6</v>
      </c>
      <c r="JF50" s="86">
        <f t="shared" si="142"/>
        <v>2.9297163069978422E-6</v>
      </c>
      <c r="JG50" s="86">
        <f t="shared" si="143"/>
        <v>1.0201866866250855E-6</v>
      </c>
      <c r="JH50" s="86">
        <f t="shared" si="144"/>
        <v>6.632889808090051E-7</v>
      </c>
      <c r="JI50" s="86">
        <f t="shared" si="145"/>
        <v>2.6153107928534276E-6</v>
      </c>
      <c r="JJ50" s="86">
        <f t="shared" si="146"/>
        <v>4.32373363468473E-6</v>
      </c>
      <c r="JK50" s="86">
        <f t="shared" si="147"/>
        <v>3.646220654864548E-6</v>
      </c>
      <c r="JL50" s="86">
        <f t="shared" si="148"/>
        <v>5.5440477310186002E-6</v>
      </c>
      <c r="JM50" s="86">
        <f t="shared" si="149"/>
        <v>5.1688480622204844E-7</v>
      </c>
    </row>
    <row r="51" spans="2:273" x14ac:dyDescent="0.25">
      <c r="B51" s="2">
        <v>24</v>
      </c>
      <c r="C51" s="37">
        <v>86.590999999999994</v>
      </c>
      <c r="D51" s="37">
        <v>88.516999999999996</v>
      </c>
      <c r="E51" s="37">
        <v>92.867000000000004</v>
      </c>
      <c r="F51" s="37">
        <v>97.144999999999996</v>
      </c>
      <c r="G51" s="37">
        <v>102.051</v>
      </c>
      <c r="H51" s="37">
        <v>102.081</v>
      </c>
      <c r="I51" s="37">
        <v>107.113</v>
      </c>
      <c r="J51" s="37">
        <v>105.40300000000001</v>
      </c>
      <c r="K51" s="37">
        <v>105.721</v>
      </c>
      <c r="L51" s="37">
        <v>108.21</v>
      </c>
      <c r="M51" s="37">
        <v>108.339</v>
      </c>
      <c r="N51" s="37">
        <v>107.738</v>
      </c>
      <c r="O51" s="37">
        <v>108.797</v>
      </c>
      <c r="P51" s="37">
        <v>109.111</v>
      </c>
      <c r="Q51" s="37">
        <v>106.188</v>
      </c>
      <c r="S51" s="4">
        <f t="shared" si="13"/>
        <v>86.144154458364028</v>
      </c>
      <c r="T51" s="4">
        <f t="shared" si="14"/>
        <v>89.796223272626591</v>
      </c>
      <c r="U51" s="4">
        <f t="shared" si="15"/>
        <v>93.80507135197486</v>
      </c>
      <c r="V51" s="4">
        <f t="shared" si="16"/>
        <v>98.228888657800439</v>
      </c>
      <c r="W51" s="4">
        <f t="shared" si="17"/>
        <v>102.08354283265702</v>
      </c>
      <c r="X51" s="4">
        <f t="shared" si="18"/>
        <v>103.10486758765525</v>
      </c>
      <c r="Y51" s="4">
        <f t="shared" si="19"/>
        <v>109.1561649757668</v>
      </c>
      <c r="Z51" s="4">
        <f t="shared" si="20"/>
        <v>106.59591498780003</v>
      </c>
      <c r="AA51" s="4">
        <f t="shared" si="21"/>
        <v>107.94037820995732</v>
      </c>
      <c r="AB51" s="4">
        <f t="shared" si="22"/>
        <v>108.15937561372556</v>
      </c>
      <c r="AC51" s="4">
        <f t="shared" si="23"/>
        <v>108.8026189998171</v>
      </c>
      <c r="AD51" s="4">
        <f t="shared" si="24"/>
        <v>108.46208584922437</v>
      </c>
      <c r="AE51" s="4">
        <f t="shared" si="25"/>
        <v>110.55248720923512</v>
      </c>
      <c r="AF51" s="4">
        <f t="shared" si="26"/>
        <v>108.96173273187335</v>
      </c>
      <c r="AG51" s="4">
        <f t="shared" si="27"/>
        <v>106.7674590736562</v>
      </c>
      <c r="AI51" s="4">
        <f t="shared" si="28"/>
        <v>0.44684554163596601</v>
      </c>
      <c r="AJ51" s="4">
        <f t="shared" si="29"/>
        <v>-1.2792232726265951</v>
      </c>
      <c r="AK51" s="4">
        <f t="shared" si="30"/>
        <v>-0.93807135197485536</v>
      </c>
      <c r="AL51" s="4">
        <f t="shared" si="31"/>
        <v>-1.0838886578004434</v>
      </c>
      <c r="AM51" s="4">
        <f t="shared" si="32"/>
        <v>-3.2542832657014742E-2</v>
      </c>
      <c r="AN51" s="4">
        <f t="shared" si="33"/>
        <v>-1.0238675876552463</v>
      </c>
      <c r="AO51" s="4">
        <f t="shared" si="34"/>
        <v>-2.0431649757667998</v>
      </c>
      <c r="AP51" s="4">
        <f t="shared" si="35"/>
        <v>-1.1929149878000231</v>
      </c>
      <c r="AQ51" s="4">
        <f t="shared" si="36"/>
        <v>-2.2193782099573127</v>
      </c>
      <c r="AR51" s="4">
        <f t="shared" si="37"/>
        <v>5.0624386274435551E-2</v>
      </c>
      <c r="AS51" s="4">
        <f t="shared" si="38"/>
        <v>-0.46361899981710053</v>
      </c>
      <c r="AT51" s="4">
        <f t="shared" si="39"/>
        <v>-0.72408584922436603</v>
      </c>
      <c r="AU51" s="4">
        <f t="shared" si="40"/>
        <v>-1.7554872092351275</v>
      </c>
      <c r="AV51" s="4">
        <f t="shared" si="151"/>
        <v>0.14926726812664981</v>
      </c>
      <c r="AW51" s="4">
        <f t="shared" si="151"/>
        <v>-0.57945907365619576</v>
      </c>
      <c r="AY51" s="2">
        <f t="shared" si="101"/>
        <v>85.653144909181663</v>
      </c>
      <c r="AZ51" s="2">
        <f t="shared" si="152"/>
        <v>89.773773711299313</v>
      </c>
      <c r="BA51" s="2">
        <f t="shared" si="153"/>
        <v>93.779211105934849</v>
      </c>
      <c r="BB51" s="2">
        <f t="shared" si="154"/>
        <v>98.179757382475728</v>
      </c>
      <c r="BC51" s="2">
        <f t="shared" si="155"/>
        <v>102.01411297323533</v>
      </c>
      <c r="BD51" s="2">
        <f t="shared" si="156"/>
        <v>103.0909156696799</v>
      </c>
      <c r="BE51" s="2">
        <f t="shared" si="157"/>
        <v>109.15193765221727</v>
      </c>
      <c r="BF51" s="2">
        <f t="shared" si="158"/>
        <v>106.59118926303036</v>
      </c>
      <c r="BG51" s="2">
        <f t="shared" si="159"/>
        <v>107.93858446098695</v>
      </c>
      <c r="BH51" s="2">
        <f t="shared" si="160"/>
        <v>108.15817178660865</v>
      </c>
      <c r="BI51" s="2">
        <f t="shared" si="161"/>
        <v>108.79850134491384</v>
      </c>
      <c r="BJ51" s="2">
        <f t="shared" si="162"/>
        <v>108.45569656148773</v>
      </c>
      <c r="BK51" s="2">
        <f t="shared" si="163"/>
        <v>110.54691358884536</v>
      </c>
      <c r="BL51" s="2">
        <f t="shared" si="164"/>
        <v>108.95405563089585</v>
      </c>
      <c r="BM51" s="2">
        <f t="shared" si="165"/>
        <v>106.76681086195308</v>
      </c>
      <c r="BO51" s="2">
        <f t="shared" si="43"/>
        <v>86.590999999999994</v>
      </c>
      <c r="BP51" s="2">
        <f t="shared" si="44"/>
        <v>88.516999999999996</v>
      </c>
      <c r="BQ51" s="2">
        <f t="shared" si="45"/>
        <v>92.867000000000004</v>
      </c>
      <c r="BR51" s="2">
        <f t="shared" si="46"/>
        <v>97.144999999999996</v>
      </c>
      <c r="BS51" s="2">
        <f t="shared" si="47"/>
        <v>102.051</v>
      </c>
      <c r="BT51" s="2">
        <f t="shared" si="48"/>
        <v>102.081</v>
      </c>
      <c r="BU51" s="2">
        <f t="shared" si="49"/>
        <v>107.113</v>
      </c>
      <c r="BV51" s="2">
        <f t="shared" si="50"/>
        <v>105.40300000000001</v>
      </c>
      <c r="BW51" s="2">
        <f t="shared" si="51"/>
        <v>105.721</v>
      </c>
      <c r="BX51" s="2">
        <f t="shared" si="52"/>
        <v>108.21</v>
      </c>
      <c r="BY51" s="2">
        <f t="shared" si="53"/>
        <v>108.339</v>
      </c>
      <c r="BZ51" s="2">
        <f t="shared" si="54"/>
        <v>107.738</v>
      </c>
      <c r="CA51" s="2">
        <f t="shared" si="55"/>
        <v>108.797</v>
      </c>
      <c r="CB51" s="2">
        <f t="shared" si="56"/>
        <v>109.111</v>
      </c>
      <c r="CC51" s="2">
        <f t="shared" si="57"/>
        <v>106.188</v>
      </c>
      <c r="CE51" s="2" t="str">
        <f t="shared" si="102"/>
        <v/>
      </c>
      <c r="CF51" s="2" t="str">
        <f t="shared" si="103"/>
        <v/>
      </c>
      <c r="CG51" s="2" t="str">
        <f t="shared" si="104"/>
        <v/>
      </c>
      <c r="CH51" s="2" t="str">
        <f t="shared" si="105"/>
        <v/>
      </c>
      <c r="CI51" s="2" t="str">
        <f t="shared" si="106"/>
        <v/>
      </c>
      <c r="CJ51" s="2" t="str">
        <f t="shared" si="107"/>
        <v/>
      </c>
      <c r="CK51" s="2" t="str">
        <f t="shared" si="108"/>
        <v/>
      </c>
      <c r="CL51" s="2" t="str">
        <f t="shared" si="109"/>
        <v/>
      </c>
      <c r="CM51" s="2" t="str">
        <f t="shared" si="110"/>
        <v/>
      </c>
      <c r="CN51" s="2" t="str">
        <f t="shared" si="111"/>
        <v/>
      </c>
      <c r="CO51" s="2" t="str">
        <f t="shared" si="112"/>
        <v/>
      </c>
      <c r="CP51" s="2" t="str">
        <f t="shared" si="113"/>
        <v/>
      </c>
      <c r="CQ51" s="2" t="str">
        <f t="shared" si="114"/>
        <v/>
      </c>
      <c r="CR51" s="2" t="str">
        <f t="shared" si="115"/>
        <v/>
      </c>
      <c r="CS51" s="2" t="str">
        <f t="shared" si="116"/>
        <v/>
      </c>
      <c r="CU51" s="2" t="str">
        <f t="shared" si="59"/>
        <v/>
      </c>
      <c r="CV51" s="2" t="str">
        <f t="shared" si="60"/>
        <v/>
      </c>
      <c r="CW51" s="2" t="str">
        <f t="shared" si="61"/>
        <v/>
      </c>
      <c r="CX51" s="2" t="str">
        <f t="shared" si="62"/>
        <v/>
      </c>
      <c r="CY51" s="2" t="str">
        <f t="shared" si="63"/>
        <v/>
      </c>
      <c r="CZ51" s="2" t="str">
        <f t="shared" si="64"/>
        <v/>
      </c>
      <c r="DA51" s="2" t="str">
        <f t="shared" si="65"/>
        <v/>
      </c>
      <c r="DB51" s="2" t="str">
        <f t="shared" si="66"/>
        <v/>
      </c>
      <c r="DC51" s="2" t="str">
        <f t="shared" si="67"/>
        <v/>
      </c>
      <c r="DD51" s="2" t="str">
        <f t="shared" si="68"/>
        <v/>
      </c>
      <c r="DE51" s="2" t="str">
        <f t="shared" si="69"/>
        <v/>
      </c>
      <c r="DF51" s="2" t="str">
        <f t="shared" si="70"/>
        <v/>
      </c>
      <c r="DG51" s="2" t="str">
        <f t="shared" si="71"/>
        <v/>
      </c>
      <c r="DH51" s="2" t="str">
        <f t="shared" si="72"/>
        <v/>
      </c>
      <c r="DI51" s="2" t="str">
        <f t="shared" si="73"/>
        <v/>
      </c>
      <c r="DK51" s="2">
        <f t="shared" si="74"/>
        <v>86.558204201680695</v>
      </c>
      <c r="DL51" s="2">
        <f t="shared" si="166"/>
        <v>89.981764727954982</v>
      </c>
      <c r="DM51" s="2">
        <f t="shared" si="166"/>
        <v>94.679662288930601</v>
      </c>
      <c r="DN51" s="2">
        <f t="shared" si="166"/>
        <v>99.006952091767843</v>
      </c>
      <c r="DO51" s="2">
        <f t="shared" si="166"/>
        <v>103.20639912280703</v>
      </c>
      <c r="DP51" s="2">
        <f t="shared" si="166"/>
        <v>103.64445853658536</v>
      </c>
      <c r="DQ51" s="2">
        <f t="shared" si="166"/>
        <v>109.11442273721737</v>
      </c>
      <c r="DR51" s="2">
        <f t="shared" si="166"/>
        <v>107.0748090916457</v>
      </c>
      <c r="DS51" s="2">
        <f t="shared" si="166"/>
        <v>107.94795862277255</v>
      </c>
      <c r="DT51" s="2">
        <f t="shared" si="166"/>
        <v>108.53855884425653</v>
      </c>
      <c r="DU51" s="2">
        <f t="shared" si="166"/>
        <v>109.47857566917862</v>
      </c>
      <c r="DV51" s="2">
        <f t="shared" si="166"/>
        <v>108.9747011857494</v>
      </c>
      <c r="DW51" s="2">
        <f t="shared" si="166"/>
        <v>110.55508508224618</v>
      </c>
      <c r="DX51" s="2">
        <f t="shared" si="166"/>
        <v>109.57458868811277</v>
      </c>
      <c r="DY51" s="2">
        <f t="shared" si="166"/>
        <v>106.6753474781033</v>
      </c>
      <c r="EA51" s="2">
        <f t="shared" si="76"/>
        <v>83.164440948034255</v>
      </c>
      <c r="EB51" s="2">
        <f t="shared" si="77"/>
        <v>88.817003265750429</v>
      </c>
      <c r="EC51" s="2">
        <f t="shared" si="78"/>
        <v>89.736506334056415</v>
      </c>
      <c r="ED51" s="2">
        <f t="shared" si="79"/>
        <v>94.781228865524142</v>
      </c>
      <c r="EE51" s="2">
        <f t="shared" si="80"/>
        <v>97.296389500282004</v>
      </c>
      <c r="EF51" s="2">
        <f t="shared" si="81"/>
        <v>100.37773343869574</v>
      </c>
      <c r="EG51" s="2">
        <f t="shared" si="82"/>
        <v>109.35879283476582</v>
      </c>
      <c r="EH51" s="2">
        <f t="shared" si="83"/>
        <v>103.99843473371358</v>
      </c>
      <c r="EI51" s="2">
        <f t="shared" si="84"/>
        <v>107.88252996669561</v>
      </c>
      <c r="EJ51" s="2">
        <f t="shared" si="85"/>
        <v>105.78250024815631</v>
      </c>
      <c r="EK51" s="2">
        <f t="shared" si="86"/>
        <v>105.07803828886112</v>
      </c>
      <c r="EL51" s="2">
        <f t="shared" si="87"/>
        <v>105.6933991177232</v>
      </c>
      <c r="EM51" s="2">
        <f t="shared" si="88"/>
        <v>110.50314123566849</v>
      </c>
      <c r="EN51" s="2">
        <f t="shared" si="89"/>
        <v>105.78799470399505</v>
      </c>
      <c r="EO51" s="2">
        <f t="shared" si="90"/>
        <v>107.32371751435518</v>
      </c>
      <c r="EQ51" s="2">
        <f t="shared" si="91"/>
        <v>82.621381702645905</v>
      </c>
      <c r="ER51" s="2">
        <f t="shared" si="167"/>
        <v>89.790662552720818</v>
      </c>
      <c r="ES51" s="2">
        <f t="shared" si="167"/>
        <v>94.306934811485021</v>
      </c>
      <c r="ET51" s="2">
        <f t="shared" si="167"/>
        <v>96.421252827133429</v>
      </c>
      <c r="EU51" s="2">
        <f t="shared" si="167"/>
        <v>97.769279265556023</v>
      </c>
      <c r="EV51" s="2">
        <f t="shared" si="167"/>
        <v>98.702283133859822</v>
      </c>
      <c r="EW51" s="2">
        <f t="shared" si="167"/>
        <v>105.45898058144863</v>
      </c>
      <c r="EX51" s="2">
        <f t="shared" si="167"/>
        <v>102.89099165999737</v>
      </c>
      <c r="EY51" s="2">
        <f t="shared" si="167"/>
        <v>106.72445570491243</v>
      </c>
      <c r="EZ51" s="2">
        <f t="shared" si="167"/>
        <v>106.10037078226644</v>
      </c>
      <c r="FA51" s="2">
        <f t="shared" si="167"/>
        <v>106.4269264898102</v>
      </c>
      <c r="FB51" s="2">
        <f t="shared" si="167"/>
        <v>105.89105446245068</v>
      </c>
      <c r="FC51" s="2">
        <f t="shared" si="167"/>
        <v>108.16108359597381</v>
      </c>
      <c r="FD51" s="2">
        <f t="shared" si="167"/>
        <v>106.59443390425324</v>
      </c>
      <c r="FE51" s="2">
        <f t="shared" si="167"/>
        <v>111.27028445533762</v>
      </c>
      <c r="FG51" s="2">
        <f t="shared" si="93"/>
        <v>0.26668279040488302</v>
      </c>
      <c r="FH51" s="2">
        <f t="shared" si="168"/>
        <v>0.17857222626676258</v>
      </c>
      <c r="FI51" s="2">
        <f t="shared" si="168"/>
        <v>0.18216486457264353</v>
      </c>
      <c r="FJ51" s="2">
        <f t="shared" si="168"/>
        <v>0.1957533642675969</v>
      </c>
      <c r="FK51" s="2">
        <f t="shared" si="168"/>
        <v>0.20174041100196066</v>
      </c>
      <c r="FL51" s="2">
        <f t="shared" si="168"/>
        <v>0.16944718676736548</v>
      </c>
      <c r="FM51" s="2">
        <f t="shared" si="168"/>
        <v>0.15357367493673069</v>
      </c>
      <c r="FN51" s="2">
        <f t="shared" si="168"/>
        <v>0.15720304389259554</v>
      </c>
      <c r="FO51" s="2">
        <f t="shared" si="168"/>
        <v>0.14319479686661737</v>
      </c>
      <c r="FP51" s="2">
        <f t="shared" si="168"/>
        <v>0.13801897238526115</v>
      </c>
      <c r="FQ51" s="2">
        <f t="shared" si="168"/>
        <v>0.15454462479037037</v>
      </c>
      <c r="FR51" s="2">
        <f t="shared" si="168"/>
        <v>0.15817050089324336</v>
      </c>
      <c r="FS51" s="2">
        <f t="shared" si="168"/>
        <v>0.15720913672454401</v>
      </c>
      <c r="FT51" s="2">
        <f t="shared" si="168"/>
        <v>0.16387667278954626</v>
      </c>
      <c r="FU51" s="2">
        <f t="shared" si="168"/>
        <v>0.1410582926839965</v>
      </c>
      <c r="FW51" s="2">
        <f t="shared" si="117"/>
        <v>1.9114729259874276E-6</v>
      </c>
      <c r="FX51" s="2">
        <f t="shared" si="169"/>
        <v>3.1127109585458238E-6</v>
      </c>
      <c r="FY51" s="2">
        <f t="shared" si="170"/>
        <v>3.9716375467965801E-6</v>
      </c>
      <c r="FZ51" s="2">
        <f t="shared" si="171"/>
        <v>2.9442916355364283E-6</v>
      </c>
      <c r="GA51" s="2">
        <f t="shared" si="172"/>
        <v>3.4272301092756659E-6</v>
      </c>
      <c r="GB51" s="2">
        <f t="shared" si="173"/>
        <v>3.2762092039577763E-6</v>
      </c>
      <c r="GC51" s="2">
        <f t="shared" si="174"/>
        <v>3.5639985574100256E-6</v>
      </c>
      <c r="GD51" s="2">
        <f t="shared" si="175"/>
        <v>3.9870178298314436E-6</v>
      </c>
      <c r="GE51" s="2">
        <f t="shared" si="176"/>
        <v>4.4199837361715702E-6</v>
      </c>
      <c r="GF51" s="2">
        <f t="shared" si="177"/>
        <v>4.1451449671444662E-6</v>
      </c>
      <c r="GG51" s="2">
        <f t="shared" si="178"/>
        <v>3.7616552589547802E-6</v>
      </c>
      <c r="GH51" s="2">
        <f t="shared" si="179"/>
        <v>2.8707549937964827E-6</v>
      </c>
      <c r="GI51" s="2">
        <f t="shared" si="180"/>
        <v>2.3253578804699058E-6</v>
      </c>
      <c r="GJ51" s="2">
        <f t="shared" si="181"/>
        <v>1.6939965195927968E-6</v>
      </c>
      <c r="GK51" s="2">
        <f t="shared" si="182"/>
        <v>1.3717006936218393E-6</v>
      </c>
      <c r="GM51" s="86">
        <f t="shared" si="118"/>
        <v>8.148785324205792E-4</v>
      </c>
      <c r="GN51" s="86">
        <f t="shared" si="183"/>
        <v>2.3544164389661203E-5</v>
      </c>
      <c r="GO51" s="86">
        <f t="shared" si="184"/>
        <v>2.823776665723721E-5</v>
      </c>
      <c r="GP51" s="86">
        <f t="shared" si="185"/>
        <v>5.9127661154123899E-5</v>
      </c>
      <c r="GQ51" s="86">
        <f t="shared" si="186"/>
        <v>8.2906145775707026E-5</v>
      </c>
      <c r="GR51" s="86">
        <f t="shared" si="187"/>
        <v>1.5587716820208898E-5</v>
      </c>
      <c r="GS51" s="86">
        <f t="shared" si="188"/>
        <v>4.5002643645756256E-6</v>
      </c>
      <c r="GT51" s="86">
        <f t="shared" si="189"/>
        <v>5.0534713865425265E-6</v>
      </c>
      <c r="GU51" s="86">
        <f t="shared" si="190"/>
        <v>1.8349871317407841E-6</v>
      </c>
      <c r="GV51" s="86">
        <f t="shared" si="191"/>
        <v>1.2131104318305468E-6</v>
      </c>
      <c r="GW51" s="86">
        <f t="shared" si="192"/>
        <v>4.5208343865268621E-6</v>
      </c>
      <c r="GX51" s="86">
        <f t="shared" si="193"/>
        <v>7.2645507269936011E-6</v>
      </c>
      <c r="GY51" s="86">
        <f t="shared" si="194"/>
        <v>6.1897301650908573E-6</v>
      </c>
      <c r="GZ51" s="86">
        <f t="shared" si="195"/>
        <v>9.259505804476918E-6</v>
      </c>
      <c r="HA51" s="86">
        <f t="shared" si="196"/>
        <v>9.6968075543692879E-7</v>
      </c>
      <c r="HC51" s="86">
        <f t="shared" si="150"/>
        <v>1.1748772952982398E-12</v>
      </c>
      <c r="HD51" s="86">
        <f t="shared" si="197"/>
        <v>7.145712195781004E-17</v>
      </c>
      <c r="HE51" s="86">
        <f t="shared" si="198"/>
        <v>1.3774766383325031E-16</v>
      </c>
      <c r="HF51" s="86">
        <f t="shared" si="199"/>
        <v>1.3935943741418474E-16</v>
      </c>
      <c r="HG51" s="86">
        <f t="shared" si="200"/>
        <v>1.886478681766232E-15</v>
      </c>
      <c r="HH51" s="86">
        <f t="shared" si="201"/>
        <v>2.0410715040845923E-17</v>
      </c>
      <c r="HI51" s="86">
        <f t="shared" si="202"/>
        <v>2.0535751345079317E-18</v>
      </c>
      <c r="HJ51" s="86">
        <f t="shared" si="203"/>
        <v>1.4346599010407708E-18</v>
      </c>
      <c r="HK51" s="86">
        <f t="shared" si="204"/>
        <v>2.0021693217010076E-20</v>
      </c>
      <c r="HL51" s="86">
        <f t="shared" si="205"/>
        <v>2.8985402303812577E-18</v>
      </c>
      <c r="HM51" s="86">
        <f t="shared" si="206"/>
        <v>3.3799329024245255E-18</v>
      </c>
      <c r="HN51" s="86">
        <f t="shared" si="207"/>
        <v>7.8414278880043895E-19</v>
      </c>
      <c r="HO51" s="86">
        <f t="shared" si="208"/>
        <v>8.0389797657386475E-18</v>
      </c>
      <c r="HP51" s="86">
        <f t="shared" si="209"/>
        <v>2.0369115401104791E-16</v>
      </c>
      <c r="HQ51" s="86">
        <f t="shared" si="210"/>
        <v>5.1132451190733246E-22</v>
      </c>
      <c r="HS51" s="86">
        <f t="shared" si="119"/>
        <v>8.0733787912230044E-42</v>
      </c>
      <c r="HT51" s="86">
        <f t="shared" si="211"/>
        <v>3.6706625294292539E-57</v>
      </c>
      <c r="HU51" s="86">
        <f t="shared" si="212"/>
        <v>2.5953890889234728E-54</v>
      </c>
      <c r="HV51" s="86">
        <f t="shared" si="213"/>
        <v>4.8681389873148296E-55</v>
      </c>
      <c r="HW51" s="86">
        <f t="shared" si="214"/>
        <v>1.6258919878060127E-51</v>
      </c>
      <c r="HX51" s="86">
        <f t="shared" si="215"/>
        <v>3.1121369905599898E-59</v>
      </c>
      <c r="HY51" s="86">
        <f t="shared" si="216"/>
        <v>3.2194210968099884E-63</v>
      </c>
      <c r="HZ51" s="86">
        <f t="shared" si="217"/>
        <v>3.6866648080073667E-64</v>
      </c>
      <c r="IA51" s="86">
        <f t="shared" si="218"/>
        <v>2.1621468560512028E-70</v>
      </c>
      <c r="IB51" s="86">
        <f t="shared" si="219"/>
        <v>1.9248079232106762E-62</v>
      </c>
      <c r="IC51" s="86">
        <f t="shared" si="220"/>
        <v>5.00872039436974E-63</v>
      </c>
      <c r="ID51" s="86">
        <f t="shared" si="221"/>
        <v>7.6115049265083228E-66</v>
      </c>
      <c r="IE51" s="86">
        <f t="shared" si="222"/>
        <v>7.230033435842717E-62</v>
      </c>
      <c r="IF51" s="86">
        <f t="shared" si="223"/>
        <v>1.3471047437201046E-37</v>
      </c>
      <c r="IG51" s="86">
        <f t="shared" si="224"/>
        <v>2.6232131629815893E-33</v>
      </c>
      <c r="II51" s="86">
        <f t="shared" si="120"/>
        <v>7.9181384684459357E-102</v>
      </c>
      <c r="IJ51" s="86">
        <f t="shared" si="121"/>
        <v>3.0703370798523357E-138</v>
      </c>
      <c r="IK51" s="86">
        <f t="shared" si="122"/>
        <v>2.9749323468928733E-131</v>
      </c>
      <c r="IL51" s="86">
        <f t="shared" si="123"/>
        <v>1.5028808074200387E-137</v>
      </c>
      <c r="IM51" s="86">
        <f t="shared" si="124"/>
        <v>6.1456807687292322E-125</v>
      </c>
      <c r="IN51" s="86">
        <f t="shared" si="125"/>
        <v>2.9828731125745136E-145</v>
      </c>
      <c r="IO51" s="86">
        <f t="shared" si="126"/>
        <v>3.1419780027419699E-155</v>
      </c>
      <c r="IP51" s="86">
        <f t="shared" si="127"/>
        <v>5.3672380539295686E-157</v>
      </c>
      <c r="IQ51" s="86">
        <f t="shared" si="128"/>
        <v>1.0120478693902147E-171</v>
      </c>
      <c r="IR51" s="86">
        <f t="shared" si="129"/>
        <v>1.4603900268545792E-151</v>
      </c>
      <c r="IS51" s="86">
        <f t="shared" si="130"/>
        <v>3.0315479116852418E-154</v>
      </c>
      <c r="IT51" s="86">
        <f t="shared" si="131"/>
        <v>4.7594827320142983E-162</v>
      </c>
      <c r="IU51" s="86">
        <f t="shared" si="132"/>
        <v>3.8429669175271157E-153</v>
      </c>
      <c r="IV51" s="86">
        <f t="shared" si="133"/>
        <v>2.8990795832425185E-107</v>
      </c>
      <c r="IW51" s="86">
        <f t="shared" si="134"/>
        <v>4.2561707633077931E-92</v>
      </c>
      <c r="IY51" s="86">
        <f t="shared" si="135"/>
        <v>8.1487853359545645E-4</v>
      </c>
      <c r="IZ51" s="86">
        <f t="shared" si="136"/>
        <v>2.3544164389732658E-5</v>
      </c>
      <c r="JA51" s="86">
        <f t="shared" si="137"/>
        <v>2.8237766657374958E-5</v>
      </c>
      <c r="JB51" s="86">
        <f t="shared" si="138"/>
        <v>5.912766115426326E-5</v>
      </c>
      <c r="JC51" s="86">
        <f t="shared" si="139"/>
        <v>8.290614577759351E-5</v>
      </c>
      <c r="JD51" s="86">
        <f t="shared" si="140"/>
        <v>1.5587716820229308E-5</v>
      </c>
      <c r="JE51" s="86">
        <f t="shared" si="141"/>
        <v>4.5002643645776788E-6</v>
      </c>
      <c r="JF51" s="86">
        <f t="shared" si="142"/>
        <v>5.0534713865439613E-6</v>
      </c>
      <c r="JG51" s="86">
        <f t="shared" si="143"/>
        <v>1.8349871317408042E-6</v>
      </c>
      <c r="JH51" s="86">
        <f t="shared" si="144"/>
        <v>1.2131104318334454E-6</v>
      </c>
      <c r="JI51" s="86">
        <f t="shared" si="145"/>
        <v>4.5208343865302418E-6</v>
      </c>
      <c r="JJ51" s="86">
        <f t="shared" si="146"/>
        <v>7.2645507269943854E-6</v>
      </c>
      <c r="JK51" s="86">
        <f t="shared" si="147"/>
        <v>6.1897301650988964E-6</v>
      </c>
      <c r="JL51" s="86">
        <f t="shared" si="148"/>
        <v>9.2595058046806091E-6</v>
      </c>
      <c r="JM51" s="86">
        <f t="shared" si="149"/>
        <v>9.6968075543692921E-7</v>
      </c>
    </row>
    <row r="52" spans="2:273" x14ac:dyDescent="0.25">
      <c r="B52" s="2">
        <v>25</v>
      </c>
      <c r="C52" s="37">
        <v>85.409000000000006</v>
      </c>
      <c r="D52" s="37">
        <v>88.8</v>
      </c>
      <c r="E52" s="37">
        <v>93.466999999999999</v>
      </c>
      <c r="F52" s="37">
        <v>97.435000000000002</v>
      </c>
      <c r="G52" s="37">
        <v>103.136</v>
      </c>
      <c r="H52" s="37">
        <v>101.919</v>
      </c>
      <c r="I52" s="37">
        <v>107.371</v>
      </c>
      <c r="J52" s="37">
        <v>105.5</v>
      </c>
      <c r="K52" s="37">
        <v>106.033</v>
      </c>
      <c r="L52" s="37">
        <v>106.59699999999999</v>
      </c>
      <c r="M52" s="37">
        <v>106.09699999999999</v>
      </c>
      <c r="N52" s="37">
        <v>107.31100000000001</v>
      </c>
      <c r="O52" s="37">
        <v>108.712</v>
      </c>
      <c r="P52" s="37">
        <v>108.714</v>
      </c>
      <c r="Q52" s="37">
        <v>105.672</v>
      </c>
      <c r="S52" s="4">
        <f t="shared" si="13"/>
        <v>86.358283026490227</v>
      </c>
      <c r="T52" s="4">
        <f t="shared" si="14"/>
        <v>89.984919420486591</v>
      </c>
      <c r="U52" s="4">
        <f t="shared" si="15"/>
        <v>93.92196028771248</v>
      </c>
      <c r="V52" s="4">
        <f t="shared" si="16"/>
        <v>98.380635341651455</v>
      </c>
      <c r="W52" s="4">
        <f t="shared" si="17"/>
        <v>102.16904845830018</v>
      </c>
      <c r="X52" s="4">
        <f t="shared" si="18"/>
        <v>103.2103739255155</v>
      </c>
      <c r="Y52" s="4">
        <f t="shared" si="19"/>
        <v>109.31430606376054</v>
      </c>
      <c r="Z52" s="4">
        <f t="shared" si="20"/>
        <v>106.6997914599695</v>
      </c>
      <c r="AA52" s="4">
        <f t="shared" si="21"/>
        <v>108.05188463860659</v>
      </c>
      <c r="AB52" s="4">
        <f t="shared" si="22"/>
        <v>108.24148658799407</v>
      </c>
      <c r="AC52" s="4">
        <f t="shared" si="23"/>
        <v>108.86600955340157</v>
      </c>
      <c r="AD52" s="4">
        <f t="shared" si="24"/>
        <v>108.52263181916825</v>
      </c>
      <c r="AE52" s="4">
        <f t="shared" si="25"/>
        <v>110.71757200385289</v>
      </c>
      <c r="AF52" s="4">
        <f t="shared" si="26"/>
        <v>109.02743950717063</v>
      </c>
      <c r="AG52" s="4">
        <f t="shared" si="27"/>
        <v>106.88585221568327</v>
      </c>
      <c r="AI52" s="4">
        <f t="shared" si="28"/>
        <v>-0.949283026490221</v>
      </c>
      <c r="AJ52" s="4">
        <f t="shared" si="29"/>
        <v>-1.1849194204865938</v>
      </c>
      <c r="AK52" s="4">
        <f t="shared" si="30"/>
        <v>-0.4549602877124812</v>
      </c>
      <c r="AL52" s="4">
        <f t="shared" si="31"/>
        <v>-0.94563534165145313</v>
      </c>
      <c r="AM52" s="4">
        <f t="shared" si="32"/>
        <v>0.96695154169981379</v>
      </c>
      <c r="AN52" s="4">
        <f t="shared" si="33"/>
        <v>-1.2913739255155008</v>
      </c>
      <c r="AO52" s="4">
        <f t="shared" si="34"/>
        <v>-1.943306063760545</v>
      </c>
      <c r="AP52" s="4">
        <f t="shared" si="35"/>
        <v>-1.1997914599695036</v>
      </c>
      <c r="AQ52" s="4">
        <f t="shared" si="36"/>
        <v>-2.0188846386065933</v>
      </c>
      <c r="AR52" s="4">
        <f t="shared" si="37"/>
        <v>-1.6444865879940807</v>
      </c>
      <c r="AS52" s="4">
        <f t="shared" si="38"/>
        <v>-2.769009553401574</v>
      </c>
      <c r="AT52" s="4">
        <f t="shared" si="39"/>
        <v>-1.2116318191682467</v>
      </c>
      <c r="AU52" s="4">
        <f t="shared" si="40"/>
        <v>-2.0055720038528904</v>
      </c>
      <c r="AV52" s="4">
        <f t="shared" si="151"/>
        <v>-0.31343950717062796</v>
      </c>
      <c r="AW52" s="4">
        <f t="shared" si="151"/>
        <v>-1.2138522156832749</v>
      </c>
      <c r="AY52" s="2">
        <f t="shared" si="101"/>
        <v>85.7243900773408</v>
      </c>
      <c r="AZ52" s="2">
        <f t="shared" si="152"/>
        <v>89.95021413276551</v>
      </c>
      <c r="BA52" s="2">
        <f t="shared" si="153"/>
        <v>93.882288339144822</v>
      </c>
      <c r="BB52" s="2">
        <f t="shared" si="154"/>
        <v>98.307920639625863</v>
      </c>
      <c r="BC52" s="2">
        <f t="shared" si="155"/>
        <v>102.06815000337561</v>
      </c>
      <c r="BD52" s="2">
        <f t="shared" si="156"/>
        <v>103.18849107603057</v>
      </c>
      <c r="BE52" s="2">
        <f t="shared" si="157"/>
        <v>109.30726511735332</v>
      </c>
      <c r="BF52" s="2">
        <f t="shared" si="158"/>
        <v>106.6919235803216</v>
      </c>
      <c r="BG52" s="2">
        <f t="shared" si="159"/>
        <v>108.04877279250231</v>
      </c>
      <c r="BH52" s="2">
        <f t="shared" si="160"/>
        <v>108.23936360374451</v>
      </c>
      <c r="BI52" s="2">
        <f t="shared" si="161"/>
        <v>108.85913843158512</v>
      </c>
      <c r="BJ52" s="2">
        <f t="shared" si="162"/>
        <v>108.51225721292438</v>
      </c>
      <c r="BK52" s="2">
        <f t="shared" si="163"/>
        <v>110.70843207313486</v>
      </c>
      <c r="BL52" s="2">
        <f t="shared" si="164"/>
        <v>109.01505008671793</v>
      </c>
      <c r="BM52" s="2">
        <f t="shared" si="165"/>
        <v>106.88468140066365</v>
      </c>
      <c r="BO52" s="2">
        <f t="shared" si="43"/>
        <v>85.409000000000006</v>
      </c>
      <c r="BP52" s="2">
        <f t="shared" si="44"/>
        <v>88.8</v>
      </c>
      <c r="BQ52" s="2">
        <f t="shared" si="45"/>
        <v>93.466999999999999</v>
      </c>
      <c r="BR52" s="2">
        <f t="shared" si="46"/>
        <v>97.435000000000002</v>
      </c>
      <c r="BS52" s="2">
        <f t="shared" si="47"/>
        <v>103.136</v>
      </c>
      <c r="BT52" s="2">
        <f t="shared" si="48"/>
        <v>101.919</v>
      </c>
      <c r="BU52" s="2">
        <f t="shared" si="49"/>
        <v>107.371</v>
      </c>
      <c r="BV52" s="2">
        <f t="shared" si="50"/>
        <v>105.5</v>
      </c>
      <c r="BW52" s="2">
        <f t="shared" si="51"/>
        <v>106.033</v>
      </c>
      <c r="BX52" s="2">
        <f t="shared" si="52"/>
        <v>106.59699999999999</v>
      </c>
      <c r="BY52" s="2">
        <f t="shared" si="53"/>
        <v>106.09699999999999</v>
      </c>
      <c r="BZ52" s="2">
        <f t="shared" si="54"/>
        <v>107.31100000000001</v>
      </c>
      <c r="CA52" s="2">
        <f t="shared" si="55"/>
        <v>108.712</v>
      </c>
      <c r="CB52" s="2">
        <f t="shared" si="56"/>
        <v>108.714</v>
      </c>
      <c r="CC52" s="2">
        <f t="shared" si="57"/>
        <v>105.672</v>
      </c>
      <c r="CE52" s="2" t="str">
        <f t="shared" si="102"/>
        <v/>
      </c>
      <c r="CF52" s="2" t="str">
        <f t="shared" si="103"/>
        <v/>
      </c>
      <c r="CG52" s="2" t="str">
        <f t="shared" si="104"/>
        <v/>
      </c>
      <c r="CH52" s="2" t="str">
        <f t="shared" si="105"/>
        <v/>
      </c>
      <c r="CI52" s="2" t="str">
        <f t="shared" si="106"/>
        <v/>
      </c>
      <c r="CJ52" s="2" t="str">
        <f t="shared" si="107"/>
        <v/>
      </c>
      <c r="CK52" s="2" t="str">
        <f t="shared" si="108"/>
        <v/>
      </c>
      <c r="CL52" s="2" t="str">
        <f t="shared" si="109"/>
        <v/>
      </c>
      <c r="CM52" s="2" t="str">
        <f t="shared" si="110"/>
        <v/>
      </c>
      <c r="CN52" s="2" t="str">
        <f t="shared" si="111"/>
        <v/>
      </c>
      <c r="CO52" s="2" t="str">
        <f t="shared" si="112"/>
        <v/>
      </c>
      <c r="CP52" s="2" t="str">
        <f t="shared" si="113"/>
        <v/>
      </c>
      <c r="CQ52" s="2" t="str">
        <f t="shared" si="114"/>
        <v/>
      </c>
      <c r="CR52" s="2" t="str">
        <f t="shared" si="115"/>
        <v/>
      </c>
      <c r="CS52" s="2" t="str">
        <f t="shared" si="116"/>
        <v/>
      </c>
      <c r="CU52" s="2" t="str">
        <f t="shared" si="59"/>
        <v/>
      </c>
      <c r="CV52" s="2" t="str">
        <f t="shared" si="60"/>
        <v/>
      </c>
      <c r="CW52" s="2" t="str">
        <f t="shared" si="61"/>
        <v/>
      </c>
      <c r="CX52" s="2" t="str">
        <f t="shared" si="62"/>
        <v/>
      </c>
      <c r="CY52" s="2" t="str">
        <f t="shared" si="63"/>
        <v/>
      </c>
      <c r="CZ52" s="2" t="str">
        <f t="shared" si="64"/>
        <v/>
      </c>
      <c r="DA52" s="2" t="str">
        <f t="shared" si="65"/>
        <v/>
      </c>
      <c r="DB52" s="2" t="str">
        <f t="shared" si="66"/>
        <v/>
      </c>
      <c r="DC52" s="2" t="str">
        <f t="shared" si="67"/>
        <v/>
      </c>
      <c r="DD52" s="2" t="str">
        <f t="shared" si="68"/>
        <v/>
      </c>
      <c r="DE52" s="2" t="str">
        <f t="shared" si="69"/>
        <v/>
      </c>
      <c r="DF52" s="2" t="str">
        <f t="shared" si="70"/>
        <v/>
      </c>
      <c r="DG52" s="2" t="str">
        <f t="shared" si="71"/>
        <v/>
      </c>
      <c r="DH52" s="2" t="str">
        <f t="shared" si="72"/>
        <v/>
      </c>
      <c r="DI52" s="2" t="str">
        <f t="shared" si="73"/>
        <v/>
      </c>
      <c r="DK52" s="2">
        <f t="shared" si="74"/>
        <v>86.783025210084062</v>
      </c>
      <c r="DL52" s="2">
        <f t="shared" si="166"/>
        <v>90.242245778611647</v>
      </c>
      <c r="DM52" s="2">
        <f t="shared" si="166"/>
        <v>94.906337242026297</v>
      </c>
      <c r="DN52" s="2">
        <f t="shared" si="166"/>
        <v>99.266409176788088</v>
      </c>
      <c r="DO52" s="2">
        <f t="shared" si="166"/>
        <v>103.4071661268556</v>
      </c>
      <c r="DP52" s="2">
        <f t="shared" si="166"/>
        <v>103.83535365853658</v>
      </c>
      <c r="DQ52" s="2">
        <f t="shared" si="166"/>
        <v>109.32362515193255</v>
      </c>
      <c r="DR52" s="2">
        <f t="shared" si="166"/>
        <v>107.26187699538121</v>
      </c>
      <c r="DS52" s="2">
        <f t="shared" si="166"/>
        <v>108.09988281485954</v>
      </c>
      <c r="DT52" s="2">
        <f t="shared" si="166"/>
        <v>108.68637329105005</v>
      </c>
      <c r="DU52" s="2">
        <f t="shared" si="166"/>
        <v>109.6328557923453</v>
      </c>
      <c r="DV52" s="2">
        <f t="shared" si="166"/>
        <v>109.1100988034465</v>
      </c>
      <c r="DW52" s="2">
        <f t="shared" si="166"/>
        <v>110.77510939145938</v>
      </c>
      <c r="DX52" s="2">
        <f t="shared" si="166"/>
        <v>109.72514463981845</v>
      </c>
      <c r="DY52" s="2">
        <f t="shared" si="166"/>
        <v>106.81553307157961</v>
      </c>
      <c r="EA52" s="2">
        <f t="shared" si="76"/>
        <v>83.069524461526129</v>
      </c>
      <c r="EB52" s="2">
        <f t="shared" si="77"/>
        <v>88.7250580199876</v>
      </c>
      <c r="EC52" s="2">
        <f t="shared" si="78"/>
        <v>89.689217245119323</v>
      </c>
      <c r="ED52" s="2">
        <f t="shared" si="79"/>
        <v>94.716469626770049</v>
      </c>
      <c r="EE52" s="2">
        <f t="shared" si="80"/>
        <v>97.236029261139308</v>
      </c>
      <c r="EF52" s="2">
        <f t="shared" si="81"/>
        <v>100.29687899517553</v>
      </c>
      <c r="EG52" s="2">
        <f t="shared" si="82"/>
        <v>109.22512094144106</v>
      </c>
      <c r="EH52" s="2">
        <f t="shared" si="83"/>
        <v>103.90518023937668</v>
      </c>
      <c r="EI52" s="2">
        <f t="shared" si="84"/>
        <v>107.76990067915413</v>
      </c>
      <c r="EJ52" s="2">
        <f t="shared" si="85"/>
        <v>105.69325174583203</v>
      </c>
      <c r="EK52" s="2">
        <f t="shared" si="86"/>
        <v>104.99882266589997</v>
      </c>
      <c r="EL52" s="2">
        <f t="shared" si="87"/>
        <v>105.61033803980008</v>
      </c>
      <c r="EM52" s="2">
        <f t="shared" si="88"/>
        <v>110.38246492659053</v>
      </c>
      <c r="EN52" s="2">
        <f t="shared" si="89"/>
        <v>105.71081846349929</v>
      </c>
      <c r="EO52" s="2">
        <f t="shared" si="90"/>
        <v>107.26865672190775</v>
      </c>
      <c r="EQ52" s="2">
        <f t="shared" si="91"/>
        <v>82.532003684789942</v>
      </c>
      <c r="ER52" s="2">
        <f t="shared" si="167"/>
        <v>89.686836333721928</v>
      </c>
      <c r="ES52" s="2">
        <f t="shared" si="167"/>
        <v>94.206436552790109</v>
      </c>
      <c r="ET52" s="2">
        <f t="shared" si="167"/>
        <v>96.33828978316464</v>
      </c>
      <c r="EU52" s="2">
        <f t="shared" si="167"/>
        <v>97.703890268965864</v>
      </c>
      <c r="EV52" s="2">
        <f t="shared" si="167"/>
        <v>98.639850756463389</v>
      </c>
      <c r="EW52" s="2">
        <f t="shared" si="167"/>
        <v>105.36938222512406</v>
      </c>
      <c r="EX52" s="2">
        <f t="shared" si="167"/>
        <v>102.80967636380832</v>
      </c>
      <c r="EY52" s="2">
        <f t="shared" si="167"/>
        <v>106.62400195127849</v>
      </c>
      <c r="EZ52" s="2">
        <f t="shared" si="167"/>
        <v>106.00669351854418</v>
      </c>
      <c r="FA52" s="2">
        <f t="shared" si="167"/>
        <v>106.33146273687348</v>
      </c>
      <c r="FB52" s="2">
        <f t="shared" si="167"/>
        <v>105.80510520721514</v>
      </c>
      <c r="FC52" s="2">
        <f t="shared" si="167"/>
        <v>108.06654185758194</v>
      </c>
      <c r="FD52" s="2">
        <f t="shared" si="167"/>
        <v>106.50763496124375</v>
      </c>
      <c r="FE52" s="2">
        <f t="shared" si="167"/>
        <v>111.16590739719652</v>
      </c>
      <c r="FG52" s="2">
        <f t="shared" si="93"/>
        <v>0.28507709512944557</v>
      </c>
      <c r="FH52" s="2">
        <f t="shared" si="168"/>
        <v>0.19248436902650212</v>
      </c>
      <c r="FI52" s="2">
        <f t="shared" si="168"/>
        <v>0.19629001731430815</v>
      </c>
      <c r="FJ52" s="2">
        <f t="shared" si="168"/>
        <v>0.21066077085850654</v>
      </c>
      <c r="FK52" s="2">
        <f t="shared" si="168"/>
        <v>0.21698074613857143</v>
      </c>
      <c r="FL52" s="2">
        <f t="shared" si="168"/>
        <v>0.18280663040391551</v>
      </c>
      <c r="FM52" s="2">
        <f t="shared" si="168"/>
        <v>0.16593165781438635</v>
      </c>
      <c r="FN52" s="2">
        <f t="shared" si="168"/>
        <v>0.16979449360494114</v>
      </c>
      <c r="FO52" s="2">
        <f t="shared" si="168"/>
        <v>0.15487041063197529</v>
      </c>
      <c r="FP52" s="2">
        <f t="shared" si="168"/>
        <v>0.14934612750061582</v>
      </c>
      <c r="FQ52" s="2">
        <f t="shared" si="168"/>
        <v>0.16696532722520571</v>
      </c>
      <c r="FR52" s="2">
        <f t="shared" si="168"/>
        <v>0.17082373452624869</v>
      </c>
      <c r="FS52" s="2">
        <f t="shared" si="168"/>
        <v>0.16980097613068904</v>
      </c>
      <c r="FT52" s="2">
        <f t="shared" si="168"/>
        <v>0.17689046727698887</v>
      </c>
      <c r="FU52" s="2">
        <f t="shared" si="168"/>
        <v>0.15259072752928574</v>
      </c>
      <c r="FW52" s="2">
        <f t="shared" si="117"/>
        <v>2.0958879993490804E-6</v>
      </c>
      <c r="FX52" s="2">
        <f t="shared" si="169"/>
        <v>3.4130186719821159E-6</v>
      </c>
      <c r="FY52" s="2">
        <f t="shared" si="170"/>
        <v>4.3548123043846486E-6</v>
      </c>
      <c r="FZ52" s="2">
        <f t="shared" si="171"/>
        <v>3.2283506644073344E-6</v>
      </c>
      <c r="GA52" s="2">
        <f t="shared" si="172"/>
        <v>3.7578818454313657E-6</v>
      </c>
      <c r="GB52" s="2">
        <f t="shared" si="173"/>
        <v>3.5922908226821498E-6</v>
      </c>
      <c r="GC52" s="2">
        <f t="shared" si="174"/>
        <v>3.9078453655804567E-6</v>
      </c>
      <c r="GD52" s="2">
        <f t="shared" si="175"/>
        <v>4.3716764364339787E-6</v>
      </c>
      <c r="GE52" s="2">
        <f t="shared" si="176"/>
        <v>4.8464137273534459E-6</v>
      </c>
      <c r="GF52" s="2">
        <f t="shared" si="177"/>
        <v>4.5450592586841495E-6</v>
      </c>
      <c r="GG52" s="2">
        <f t="shared" si="178"/>
        <v>4.1245714759712116E-6</v>
      </c>
      <c r="GH52" s="2">
        <f t="shared" si="179"/>
        <v>3.1477193853580784E-6</v>
      </c>
      <c r="GI52" s="2">
        <f t="shared" si="180"/>
        <v>2.5497036421483165E-6</v>
      </c>
      <c r="GJ52" s="2">
        <f t="shared" si="181"/>
        <v>1.8574299445092413E-6</v>
      </c>
      <c r="GK52" s="2">
        <f t="shared" si="182"/>
        <v>1.5040397031474081E-6</v>
      </c>
      <c r="GM52" s="86">
        <f t="shared" si="118"/>
        <v>1.0735575164529422E-3</v>
      </c>
      <c r="GN52" s="86">
        <f t="shared" si="183"/>
        <v>3.7233298094988663E-5</v>
      </c>
      <c r="GO52" s="86">
        <f t="shared" si="184"/>
        <v>4.4314254110205537E-5</v>
      </c>
      <c r="GP52" s="86">
        <f t="shared" si="185"/>
        <v>8.9496385987092696E-5</v>
      </c>
      <c r="GQ52" s="86">
        <f t="shared" si="186"/>
        <v>1.2318824576923199E-4</v>
      </c>
      <c r="GR52" s="86">
        <f t="shared" si="187"/>
        <v>2.5005913618853384E-5</v>
      </c>
      <c r="GS52" s="86">
        <f t="shared" si="188"/>
        <v>7.668996947862331E-6</v>
      </c>
      <c r="GT52" s="86">
        <f t="shared" si="189"/>
        <v>8.6100709727129791E-6</v>
      </c>
      <c r="GU52" s="86">
        <f t="shared" si="190"/>
        <v>3.2573198430007642E-6</v>
      </c>
      <c r="GV52" s="86">
        <f t="shared" si="191"/>
        <v>2.18889862943366E-6</v>
      </c>
      <c r="GW52" s="86">
        <f t="shared" si="192"/>
        <v>7.7192037556464326E-6</v>
      </c>
      <c r="GX52" s="86">
        <f t="shared" si="193"/>
        <v>1.2066020925643309E-5</v>
      </c>
      <c r="GY52" s="86">
        <f t="shared" si="194"/>
        <v>1.0384255029718239E-5</v>
      </c>
      <c r="GZ52" s="86">
        <f t="shared" si="195"/>
        <v>1.5288588715393777E-5</v>
      </c>
      <c r="HA52" s="86">
        <f t="shared" si="196"/>
        <v>1.7930547596638086E-6</v>
      </c>
      <c r="HC52" s="86">
        <f t="shared" si="150"/>
        <v>2.5015917594596381E-12</v>
      </c>
      <c r="HD52" s="86">
        <f t="shared" si="197"/>
        <v>2.0844027514966532E-16</v>
      </c>
      <c r="HE52" s="86">
        <f t="shared" si="198"/>
        <v>3.9501527295730915E-16</v>
      </c>
      <c r="HF52" s="86">
        <f t="shared" si="199"/>
        <v>3.9956828945148442E-16</v>
      </c>
      <c r="HG52" s="86">
        <f t="shared" si="200"/>
        <v>5.0134954015565827E-15</v>
      </c>
      <c r="HH52" s="86">
        <f t="shared" si="201"/>
        <v>6.2617547263034115E-17</v>
      </c>
      <c r="HI52" s="86">
        <f t="shared" si="202"/>
        <v>6.8335147914074692E-18</v>
      </c>
      <c r="HJ52" s="86">
        <f t="shared" si="203"/>
        <v>4.8861216207641006E-18</v>
      </c>
      <c r="HK52" s="86">
        <f t="shared" si="204"/>
        <v>7.8021252560861937E-20</v>
      </c>
      <c r="HL52" s="86">
        <f t="shared" si="205"/>
        <v>9.5946598044417696E-18</v>
      </c>
      <c r="HM52" s="86">
        <f t="shared" si="206"/>
        <v>1.1176297140952883E-17</v>
      </c>
      <c r="HN52" s="86">
        <f t="shared" si="207"/>
        <v>2.6626700293380831E-18</v>
      </c>
      <c r="HO52" s="86">
        <f t="shared" si="208"/>
        <v>2.5009595139663026E-17</v>
      </c>
      <c r="HP52" s="86">
        <f t="shared" si="209"/>
        <v>5.7263636442387707E-16</v>
      </c>
      <c r="HQ52" s="86">
        <f t="shared" si="210"/>
        <v>2.125142186817212E-21</v>
      </c>
      <c r="HS52" s="86">
        <f t="shared" si="119"/>
        <v>4.2290116905272633E-41</v>
      </c>
      <c r="HT52" s="86">
        <f t="shared" si="211"/>
        <v>3.8826661949578508E-56</v>
      </c>
      <c r="HU52" s="86">
        <f t="shared" si="212"/>
        <v>2.5416577553603539E-53</v>
      </c>
      <c r="HV52" s="86">
        <f t="shared" si="213"/>
        <v>4.8427164410396945E-54</v>
      </c>
      <c r="HW52" s="86">
        <f t="shared" si="214"/>
        <v>1.3824550014533529E-50</v>
      </c>
      <c r="HX52" s="86">
        <f t="shared" si="215"/>
        <v>3.6905480750118826E-58</v>
      </c>
      <c r="HY52" s="86">
        <f t="shared" si="216"/>
        <v>4.6120231603931924E-62</v>
      </c>
      <c r="HZ52" s="86">
        <f t="shared" si="217"/>
        <v>5.6071870490977374E-63</v>
      </c>
      <c r="IA52" s="86">
        <f t="shared" si="218"/>
        <v>4.3920593168139759E-69</v>
      </c>
      <c r="IB52" s="86">
        <f t="shared" si="219"/>
        <v>2.7113259217911452E-61</v>
      </c>
      <c r="IC52" s="86">
        <f t="shared" si="220"/>
        <v>7.1661681099048878E-62</v>
      </c>
      <c r="ID52" s="86">
        <f t="shared" si="221"/>
        <v>1.1682011312053608E-64</v>
      </c>
      <c r="IE52" s="86">
        <f t="shared" si="222"/>
        <v>9.0677276618272498E-61</v>
      </c>
      <c r="IF52" s="86">
        <f t="shared" si="223"/>
        <v>5.8532257484612702E-37</v>
      </c>
      <c r="IG52" s="86">
        <f t="shared" si="224"/>
        <v>9.3625955054539647E-33</v>
      </c>
      <c r="II52" s="86">
        <f t="shared" si="120"/>
        <v>1.9548887791541569E-100</v>
      </c>
      <c r="IJ52" s="86">
        <f t="shared" si="121"/>
        <v>2.8781315727958893E-136</v>
      </c>
      <c r="IK52" s="86">
        <f t="shared" si="122"/>
        <v>2.4041832193944371E-129</v>
      </c>
      <c r="IL52" s="86">
        <f t="shared" si="123"/>
        <v>1.3500286652305176E-135</v>
      </c>
      <c r="IM52" s="86">
        <f t="shared" si="124"/>
        <v>3.8181011221346661E-123</v>
      </c>
      <c r="IN52" s="86">
        <f t="shared" si="125"/>
        <v>3.5998132811022159E-143</v>
      </c>
      <c r="IO52" s="86">
        <f t="shared" si="126"/>
        <v>5.4768116146710964E-153</v>
      </c>
      <c r="IP52" s="86">
        <f t="shared" si="127"/>
        <v>1.0405788257313844E-154</v>
      </c>
      <c r="IQ52" s="86">
        <f t="shared" si="128"/>
        <v>3.3935901748394223E-169</v>
      </c>
      <c r="IR52" s="86">
        <f t="shared" si="129"/>
        <v>2.3921185917725598E-149</v>
      </c>
      <c r="IS52" s="86">
        <f t="shared" si="130"/>
        <v>5.2263009966439233E-152</v>
      </c>
      <c r="IT52" s="86">
        <f t="shared" si="131"/>
        <v>9.5275611603009434E-160</v>
      </c>
      <c r="IU52" s="86">
        <f t="shared" si="132"/>
        <v>5.2841534167837879E-151</v>
      </c>
      <c r="IV52" s="86">
        <f t="shared" si="133"/>
        <v>8.2620367948534513E-106</v>
      </c>
      <c r="IW52" s="86">
        <f t="shared" si="134"/>
        <v>7.1677540479826237E-91</v>
      </c>
      <c r="IY52" s="86">
        <f t="shared" si="135"/>
        <v>1.073557518954534E-3</v>
      </c>
      <c r="IZ52" s="86">
        <f t="shared" si="136"/>
        <v>3.72332980951971E-5</v>
      </c>
      <c r="JA52" s="86">
        <f t="shared" si="137"/>
        <v>4.4314254110600552E-5</v>
      </c>
      <c r="JB52" s="86">
        <f t="shared" si="138"/>
        <v>8.9496385987492265E-5</v>
      </c>
      <c r="JC52" s="86">
        <f t="shared" si="139"/>
        <v>1.2318824577424548E-4</v>
      </c>
      <c r="JD52" s="86">
        <f t="shared" si="140"/>
        <v>2.5005913618916E-5</v>
      </c>
      <c r="JE52" s="86">
        <f t="shared" si="141"/>
        <v>7.6689969478691649E-6</v>
      </c>
      <c r="JF52" s="86">
        <f t="shared" si="142"/>
        <v>8.6100709727178648E-6</v>
      </c>
      <c r="JG52" s="86">
        <f t="shared" si="143"/>
        <v>3.2573198430008422E-6</v>
      </c>
      <c r="JH52" s="86">
        <f t="shared" si="144"/>
        <v>2.1888986294432548E-6</v>
      </c>
      <c r="JI52" s="86">
        <f t="shared" si="145"/>
        <v>7.7192037556576083E-6</v>
      </c>
      <c r="JJ52" s="86">
        <f t="shared" si="146"/>
        <v>1.2066020925645972E-5</v>
      </c>
      <c r="JK52" s="86">
        <f t="shared" si="147"/>
        <v>1.0384255029743249E-5</v>
      </c>
      <c r="JL52" s="86">
        <f t="shared" si="148"/>
        <v>1.5288588715966412E-5</v>
      </c>
      <c r="JM52" s="86">
        <f t="shared" si="149"/>
        <v>1.7930547596638108E-6</v>
      </c>
    </row>
    <row r="53" spans="2:273" x14ac:dyDescent="0.25">
      <c r="B53" s="2">
        <v>26</v>
      </c>
      <c r="C53" s="37">
        <v>85.212000000000003</v>
      </c>
      <c r="D53" s="37">
        <v>88.25</v>
      </c>
      <c r="E53" s="37">
        <v>93.832999999999998</v>
      </c>
      <c r="F53" s="37">
        <v>98.064999999999998</v>
      </c>
      <c r="G53" s="37">
        <v>102.407</v>
      </c>
      <c r="H53" s="37">
        <v>102.5</v>
      </c>
      <c r="I53" s="37">
        <v>108.194</v>
      </c>
      <c r="J53" s="37">
        <v>105.758</v>
      </c>
      <c r="K53" s="37">
        <v>106.426</v>
      </c>
      <c r="L53" s="37">
        <v>107.339</v>
      </c>
      <c r="M53" s="37">
        <v>109.161</v>
      </c>
      <c r="N53" s="37">
        <v>107.279</v>
      </c>
      <c r="O53" s="37">
        <v>109.61</v>
      </c>
      <c r="P53" s="37">
        <v>108.31699999999999</v>
      </c>
      <c r="Q53" s="37">
        <v>106.203</v>
      </c>
      <c r="S53" s="4">
        <f t="shared" si="13"/>
        <v>86.594372524358604</v>
      </c>
      <c r="T53" s="4">
        <f t="shared" si="14"/>
        <v>90.16840440871276</v>
      </c>
      <c r="U53" s="4">
        <f t="shared" si="15"/>
        <v>94.033377367885933</v>
      </c>
      <c r="V53" s="4">
        <f t="shared" si="16"/>
        <v>98.529013952453766</v>
      </c>
      <c r="W53" s="4">
        <f t="shared" si="17"/>
        <v>102.25426476381693</v>
      </c>
      <c r="X53" s="4">
        <f t="shared" si="18"/>
        <v>103.30968655880841</v>
      </c>
      <c r="Y53" s="4">
        <f t="shared" si="19"/>
        <v>109.465351444718</v>
      </c>
      <c r="Z53" s="4">
        <f t="shared" si="20"/>
        <v>106.79566038422294</v>
      </c>
      <c r="AA53" s="4">
        <f t="shared" si="21"/>
        <v>108.15765320766069</v>
      </c>
      <c r="AB53" s="4">
        <f t="shared" si="22"/>
        <v>108.31643635042022</v>
      </c>
      <c r="AC53" s="4">
        <f t="shared" si="23"/>
        <v>108.92147189305561</v>
      </c>
      <c r="AD53" s="4">
        <f t="shared" si="24"/>
        <v>108.57699497237434</v>
      </c>
      <c r="AE53" s="4">
        <f t="shared" si="25"/>
        <v>110.87559688166461</v>
      </c>
      <c r="AF53" s="4">
        <f t="shared" si="26"/>
        <v>109.08648998427604</v>
      </c>
      <c r="AG53" s="4">
        <f t="shared" si="27"/>
        <v>107.00032849573621</v>
      </c>
      <c r="AI53" s="4">
        <f t="shared" si="28"/>
        <v>-1.3823725243586011</v>
      </c>
      <c r="AJ53" s="4">
        <f t="shared" si="29"/>
        <v>-1.9184044087127603</v>
      </c>
      <c r="AK53" s="4">
        <f t="shared" si="30"/>
        <v>-0.20037736788593463</v>
      </c>
      <c r="AL53" s="4">
        <f t="shared" si="31"/>
        <v>-0.46401395245376875</v>
      </c>
      <c r="AM53" s="4">
        <f t="shared" si="32"/>
        <v>0.15273523618306228</v>
      </c>
      <c r="AN53" s="4">
        <f t="shared" si="33"/>
        <v>-0.80968655880840856</v>
      </c>
      <c r="AO53" s="4">
        <f t="shared" si="34"/>
        <v>-1.2713514447179932</v>
      </c>
      <c r="AP53" s="4">
        <f t="shared" si="35"/>
        <v>-1.0376603842229457</v>
      </c>
      <c r="AQ53" s="4">
        <f t="shared" si="36"/>
        <v>-1.7316532076606848</v>
      </c>
      <c r="AR53" s="4">
        <f t="shared" si="37"/>
        <v>-0.97743635042021992</v>
      </c>
      <c r="AS53" s="4">
        <f t="shared" si="38"/>
        <v>0.23952810694439108</v>
      </c>
      <c r="AT53" s="4">
        <f t="shared" si="39"/>
        <v>-1.2979949723743403</v>
      </c>
      <c r="AU53" s="4">
        <f t="shared" si="40"/>
        <v>-1.2655968816646066</v>
      </c>
      <c r="AV53" s="4">
        <f t="shared" si="151"/>
        <v>-0.7694899842760492</v>
      </c>
      <c r="AW53" s="4">
        <f t="shared" si="151"/>
        <v>-0.79732849573620967</v>
      </c>
      <c r="AY53" s="2">
        <f t="shared" si="101"/>
        <v>85.780878237418335</v>
      </c>
      <c r="AZ53" s="2">
        <f t="shared" si="152"/>
        <v>90.115333325360794</v>
      </c>
      <c r="BA53" s="2">
        <f t="shared" si="153"/>
        <v>93.97316523530769</v>
      </c>
      <c r="BB53" s="2">
        <f t="shared" si="154"/>
        <v>98.422441632769633</v>
      </c>
      <c r="BC53" s="2">
        <f t="shared" si="155"/>
        <v>102.1089840348441</v>
      </c>
      <c r="BD53" s="2">
        <f t="shared" si="156"/>
        <v>103.27574413268539</v>
      </c>
      <c r="BE53" s="2">
        <f t="shared" si="157"/>
        <v>109.45377195318501</v>
      </c>
      <c r="BF53" s="2">
        <f t="shared" si="158"/>
        <v>106.78272770191462</v>
      </c>
      <c r="BG53" s="2">
        <f t="shared" si="159"/>
        <v>108.15232797123124</v>
      </c>
      <c r="BH53" s="2">
        <f t="shared" si="160"/>
        <v>108.31274446407882</v>
      </c>
      <c r="BI53" s="2">
        <f t="shared" si="161"/>
        <v>108.91015167143237</v>
      </c>
      <c r="BJ53" s="2">
        <f t="shared" si="162"/>
        <v>108.56034960077838</v>
      </c>
      <c r="BK53" s="2">
        <f t="shared" si="163"/>
        <v>110.86079156201964</v>
      </c>
      <c r="BL53" s="2">
        <f t="shared" si="164"/>
        <v>109.06673315396188</v>
      </c>
      <c r="BM53" s="2">
        <f t="shared" si="165"/>
        <v>106.99824510913716</v>
      </c>
      <c r="BO53" s="2">
        <f t="shared" si="43"/>
        <v>85.212000000000003</v>
      </c>
      <c r="BP53" s="2">
        <f t="shared" si="44"/>
        <v>88.25</v>
      </c>
      <c r="BQ53" s="2">
        <f t="shared" si="45"/>
        <v>93.832999999999998</v>
      </c>
      <c r="BR53" s="2">
        <f t="shared" si="46"/>
        <v>98.064999999999998</v>
      </c>
      <c r="BS53" s="2">
        <f t="shared" si="47"/>
        <v>102.407</v>
      </c>
      <c r="BT53" s="2">
        <f t="shared" si="48"/>
        <v>102.5</v>
      </c>
      <c r="BU53" s="2">
        <f t="shared" si="49"/>
        <v>108.194</v>
      </c>
      <c r="BV53" s="2">
        <f t="shared" si="50"/>
        <v>105.758</v>
      </c>
      <c r="BW53" s="2">
        <f t="shared" si="51"/>
        <v>106.426</v>
      </c>
      <c r="BX53" s="2">
        <f t="shared" si="52"/>
        <v>107.339</v>
      </c>
      <c r="BY53" s="2">
        <f t="shared" si="53"/>
        <v>109.161</v>
      </c>
      <c r="BZ53" s="2">
        <f t="shared" si="54"/>
        <v>107.279</v>
      </c>
      <c r="CA53" s="2">
        <f t="shared" si="55"/>
        <v>109.61</v>
      </c>
      <c r="CB53" s="2">
        <f t="shared" si="56"/>
        <v>108.31699999999999</v>
      </c>
      <c r="CC53" s="2">
        <f t="shared" si="57"/>
        <v>106.203</v>
      </c>
      <c r="CE53" s="2" t="str">
        <f t="shared" si="102"/>
        <v/>
      </c>
      <c r="CF53" s="2" t="str">
        <f t="shared" si="103"/>
        <v/>
      </c>
      <c r="CG53" s="2" t="str">
        <f t="shared" si="104"/>
        <v/>
      </c>
      <c r="CH53" s="2" t="str">
        <f t="shared" si="105"/>
        <v/>
      </c>
      <c r="CI53" s="2" t="str">
        <f t="shared" si="106"/>
        <v/>
      </c>
      <c r="CJ53" s="2" t="str">
        <f t="shared" si="107"/>
        <v/>
      </c>
      <c r="CK53" s="2" t="str">
        <f t="shared" si="108"/>
        <v/>
      </c>
      <c r="CL53" s="2" t="str">
        <f t="shared" si="109"/>
        <v/>
      </c>
      <c r="CM53" s="2" t="str">
        <f t="shared" si="110"/>
        <v/>
      </c>
      <c r="CN53" s="2" t="str">
        <f t="shared" si="111"/>
        <v/>
      </c>
      <c r="CO53" s="2" t="str">
        <f t="shared" si="112"/>
        <v/>
      </c>
      <c r="CP53" s="2" t="str">
        <f t="shared" si="113"/>
        <v/>
      </c>
      <c r="CQ53" s="2" t="str">
        <f t="shared" si="114"/>
        <v/>
      </c>
      <c r="CR53" s="2" t="str">
        <f t="shared" si="115"/>
        <v/>
      </c>
      <c r="CS53" s="2" t="str">
        <f t="shared" si="116"/>
        <v/>
      </c>
      <c r="CU53" s="2" t="str">
        <f t="shared" si="59"/>
        <v/>
      </c>
      <c r="CV53" s="2" t="str">
        <f t="shared" si="60"/>
        <v/>
      </c>
      <c r="CW53" s="2" t="str">
        <f t="shared" si="61"/>
        <v/>
      </c>
      <c r="CX53" s="2" t="str">
        <f t="shared" si="62"/>
        <v/>
      </c>
      <c r="CY53" s="2" t="str">
        <f t="shared" si="63"/>
        <v/>
      </c>
      <c r="CZ53" s="2" t="str">
        <f t="shared" si="64"/>
        <v/>
      </c>
      <c r="DA53" s="2" t="str">
        <f t="shared" si="65"/>
        <v/>
      </c>
      <c r="DB53" s="2" t="str">
        <f t="shared" si="66"/>
        <v/>
      </c>
      <c r="DC53" s="2" t="str">
        <f t="shared" si="67"/>
        <v/>
      </c>
      <c r="DD53" s="2" t="str">
        <f t="shared" si="68"/>
        <v/>
      </c>
      <c r="DE53" s="2" t="str">
        <f t="shared" si="69"/>
        <v/>
      </c>
      <c r="DF53" s="2" t="str">
        <f t="shared" si="70"/>
        <v/>
      </c>
      <c r="DG53" s="2" t="str">
        <f t="shared" si="71"/>
        <v/>
      </c>
      <c r="DH53" s="2" t="str">
        <f t="shared" si="72"/>
        <v/>
      </c>
      <c r="DI53" s="2" t="str">
        <f t="shared" si="73"/>
        <v/>
      </c>
      <c r="DK53" s="2">
        <f t="shared" si="74"/>
        <v>87.007846218487416</v>
      </c>
      <c r="DL53" s="2">
        <f t="shared" si="166"/>
        <v>90.502726829268298</v>
      </c>
      <c r="DM53" s="2">
        <f t="shared" si="166"/>
        <v>95.133012195121978</v>
      </c>
      <c r="DN53" s="2">
        <f t="shared" si="166"/>
        <v>99.525866261808332</v>
      </c>
      <c r="DO53" s="2">
        <f t="shared" si="166"/>
        <v>103.60793313090419</v>
      </c>
      <c r="DP53" s="2">
        <f t="shared" si="166"/>
        <v>104.0262487804878</v>
      </c>
      <c r="DQ53" s="2">
        <f t="shared" si="166"/>
        <v>109.53282756664773</v>
      </c>
      <c r="DR53" s="2">
        <f t="shared" si="166"/>
        <v>107.44894489911674</v>
      </c>
      <c r="DS53" s="2">
        <f t="shared" si="166"/>
        <v>108.25180700694652</v>
      </c>
      <c r="DT53" s="2">
        <f t="shared" si="166"/>
        <v>108.83418773784356</v>
      </c>
      <c r="DU53" s="2">
        <f t="shared" si="166"/>
        <v>109.78713591551198</v>
      </c>
      <c r="DV53" s="2">
        <f t="shared" si="166"/>
        <v>109.24549642114361</v>
      </c>
      <c r="DW53" s="2">
        <f t="shared" si="166"/>
        <v>110.99513370067257</v>
      </c>
      <c r="DX53" s="2">
        <f t="shared" si="166"/>
        <v>109.87570059152415</v>
      </c>
      <c r="DY53" s="2">
        <f t="shared" si="166"/>
        <v>106.9557186650559</v>
      </c>
      <c r="EA53" s="2">
        <f t="shared" si="76"/>
        <v>82.974607975017989</v>
      </c>
      <c r="EB53" s="2">
        <f t="shared" si="77"/>
        <v>88.633112774224756</v>
      </c>
      <c r="EC53" s="2">
        <f t="shared" si="78"/>
        <v>89.641928156182232</v>
      </c>
      <c r="ED53" s="2">
        <f t="shared" si="79"/>
        <v>94.651710388015957</v>
      </c>
      <c r="EE53" s="2">
        <f t="shared" si="80"/>
        <v>97.175669021996612</v>
      </c>
      <c r="EF53" s="2">
        <f t="shared" si="81"/>
        <v>100.21602455165531</v>
      </c>
      <c r="EG53" s="2">
        <f t="shared" si="82"/>
        <v>109.09144904811629</v>
      </c>
      <c r="EH53" s="2">
        <f t="shared" si="83"/>
        <v>103.81192574503979</v>
      </c>
      <c r="EI53" s="2">
        <f t="shared" si="84"/>
        <v>107.65727139161264</v>
      </c>
      <c r="EJ53" s="2">
        <f t="shared" si="85"/>
        <v>105.60400324350775</v>
      </c>
      <c r="EK53" s="2">
        <f t="shared" si="86"/>
        <v>104.91960704293881</v>
      </c>
      <c r="EL53" s="2">
        <f t="shared" si="87"/>
        <v>105.52727696187696</v>
      </c>
      <c r="EM53" s="2">
        <f t="shared" si="88"/>
        <v>110.26178861751258</v>
      </c>
      <c r="EN53" s="2">
        <f t="shared" si="89"/>
        <v>105.63364222300353</v>
      </c>
      <c r="EO53" s="2">
        <f t="shared" si="90"/>
        <v>107.21359592946031</v>
      </c>
      <c r="EQ53" s="2">
        <f t="shared" si="91"/>
        <v>82.442625666933978</v>
      </c>
      <c r="ER53" s="2">
        <f t="shared" si="167"/>
        <v>89.583010114723038</v>
      </c>
      <c r="ES53" s="2">
        <f t="shared" si="167"/>
        <v>94.105938294095182</v>
      </c>
      <c r="ET53" s="2">
        <f t="shared" si="167"/>
        <v>96.255326739195866</v>
      </c>
      <c r="EU53" s="2">
        <f t="shared" si="167"/>
        <v>97.63850127237572</v>
      </c>
      <c r="EV53" s="2">
        <f t="shared" si="167"/>
        <v>98.577418379066955</v>
      </c>
      <c r="EW53" s="2">
        <f t="shared" si="167"/>
        <v>105.27978386879947</v>
      </c>
      <c r="EX53" s="2">
        <f t="shared" si="167"/>
        <v>102.72836106761928</v>
      </c>
      <c r="EY53" s="2">
        <f t="shared" si="167"/>
        <v>106.52354819764454</v>
      </c>
      <c r="EZ53" s="2">
        <f t="shared" si="167"/>
        <v>105.91301625482193</v>
      </c>
      <c r="FA53" s="2">
        <f t="shared" si="167"/>
        <v>106.23599898393674</v>
      </c>
      <c r="FB53" s="2">
        <f t="shared" si="167"/>
        <v>105.7191559519796</v>
      </c>
      <c r="FC53" s="2">
        <f t="shared" si="167"/>
        <v>107.97200011919007</v>
      </c>
      <c r="FD53" s="2">
        <f t="shared" si="167"/>
        <v>106.42083601823427</v>
      </c>
      <c r="FE53" s="2">
        <f t="shared" si="167"/>
        <v>111.06153033905544</v>
      </c>
      <c r="FG53" s="2">
        <f t="shared" si="93"/>
        <v>0.30421380648908219</v>
      </c>
      <c r="FH53" s="2">
        <f t="shared" si="168"/>
        <v>0.20720696748220324</v>
      </c>
      <c r="FI53" s="2">
        <f t="shared" si="168"/>
        <v>0.21122755853589142</v>
      </c>
      <c r="FJ53" s="2">
        <f t="shared" si="168"/>
        <v>0.22638387735544066</v>
      </c>
      <c r="FK53" s="2">
        <f t="shared" si="168"/>
        <v>0.23303629604606216</v>
      </c>
      <c r="FL53" s="2">
        <f t="shared" si="168"/>
        <v>0.1969695609699823</v>
      </c>
      <c r="FM53" s="2">
        <f t="shared" si="168"/>
        <v>0.17907369224177486</v>
      </c>
      <c r="FN53" s="2">
        <f t="shared" si="168"/>
        <v>0.18317528035196176</v>
      </c>
      <c r="FO53" s="2">
        <f t="shared" si="168"/>
        <v>0.16731211480400224</v>
      </c>
      <c r="FP53" s="2">
        <f t="shared" si="168"/>
        <v>0.16142880218229413</v>
      </c>
      <c r="FQ53" s="2">
        <f t="shared" si="168"/>
        <v>0.18017154503281199</v>
      </c>
      <c r="FR53" s="2">
        <f t="shared" si="168"/>
        <v>0.18426762866557558</v>
      </c>
      <c r="FS53" s="2">
        <f t="shared" si="168"/>
        <v>0.18318216101846768</v>
      </c>
      <c r="FT53" s="2">
        <f t="shared" si="168"/>
        <v>0.19070200608006646</v>
      </c>
      <c r="FU53" s="2">
        <f t="shared" si="168"/>
        <v>0.16488502145350867</v>
      </c>
      <c r="FW53" s="2">
        <f t="shared" si="117"/>
        <v>2.2980950281523921E-6</v>
      </c>
      <c r="FX53" s="2">
        <f t="shared" si="169"/>
        <v>3.7422993245865833E-6</v>
      </c>
      <c r="FY53" s="2">
        <f t="shared" si="170"/>
        <v>4.7749547338831623E-6</v>
      </c>
      <c r="FZ53" s="2">
        <f t="shared" si="171"/>
        <v>3.5398150104969415E-6</v>
      </c>
      <c r="GA53" s="2">
        <f t="shared" si="172"/>
        <v>4.1204340133193662E-6</v>
      </c>
      <c r="GB53" s="2">
        <f t="shared" si="173"/>
        <v>3.9388671961525554E-6</v>
      </c>
      <c r="GC53" s="2">
        <f t="shared" si="174"/>
        <v>4.2848656217701062E-6</v>
      </c>
      <c r="GD53" s="2">
        <f t="shared" si="175"/>
        <v>4.7934458714041454E-6</v>
      </c>
      <c r="GE53" s="2">
        <f t="shared" si="176"/>
        <v>5.3139844968550501E-6</v>
      </c>
      <c r="GF53" s="2">
        <f t="shared" si="177"/>
        <v>4.9835561920408782E-6</v>
      </c>
      <c r="GG53" s="2">
        <f t="shared" si="178"/>
        <v>4.5225008921922754E-6</v>
      </c>
      <c r="GH53" s="2">
        <f t="shared" si="179"/>
        <v>3.4514046254781055E-6</v>
      </c>
      <c r="GI53" s="2">
        <f t="shared" si="180"/>
        <v>2.7956937625275264E-6</v>
      </c>
      <c r="GJ53" s="2">
        <f t="shared" si="181"/>
        <v>2.0366310700505051E-6</v>
      </c>
      <c r="GK53" s="2">
        <f t="shared" si="182"/>
        <v>1.6491465013320378E-6</v>
      </c>
      <c r="GM53" s="86">
        <f t="shared" si="118"/>
        <v>1.4064768902306629E-3</v>
      </c>
      <c r="GN53" s="86">
        <f t="shared" si="183"/>
        <v>5.8272641995265462E-5</v>
      </c>
      <c r="GO53" s="86">
        <f t="shared" si="184"/>
        <v>6.8836126176343235E-5</v>
      </c>
      <c r="GP53" s="86">
        <f t="shared" si="185"/>
        <v>1.34209330393159E-4</v>
      </c>
      <c r="GQ53" s="86">
        <f t="shared" si="186"/>
        <v>1.8144144359462621E-4</v>
      </c>
      <c r="GR53" s="86">
        <f t="shared" si="187"/>
        <v>3.9689898907343383E-5</v>
      </c>
      <c r="GS53" s="86">
        <f t="shared" si="188"/>
        <v>1.2910639933578169E-5</v>
      </c>
      <c r="GT53" s="86">
        <f t="shared" si="189"/>
        <v>1.449055376880144E-5</v>
      </c>
      <c r="GU53" s="86">
        <f t="shared" si="190"/>
        <v>5.7065078953504386E-6</v>
      </c>
      <c r="GV53" s="86">
        <f t="shared" si="191"/>
        <v>3.8966133494251649E-6</v>
      </c>
      <c r="GW53" s="86">
        <f t="shared" si="192"/>
        <v>1.3019477692102441E-5</v>
      </c>
      <c r="GX53" s="86">
        <f t="shared" si="193"/>
        <v>1.9812213306636083E-5</v>
      </c>
      <c r="GY53" s="86">
        <f t="shared" si="194"/>
        <v>1.7217184403654247E-5</v>
      </c>
      <c r="GZ53" s="86">
        <f t="shared" si="195"/>
        <v>2.495594645769826E-5</v>
      </c>
      <c r="HA53" s="86">
        <f t="shared" si="196"/>
        <v>3.2681153905959129E-6</v>
      </c>
      <c r="HC53" s="86">
        <f t="shared" si="150"/>
        <v>5.2690522442011866E-12</v>
      </c>
      <c r="HD53" s="86">
        <f t="shared" si="197"/>
        <v>5.9835242504542528E-16</v>
      </c>
      <c r="HE53" s="86">
        <f t="shared" si="198"/>
        <v>1.1150134615882633E-15</v>
      </c>
      <c r="HF53" s="86">
        <f t="shared" si="199"/>
        <v>1.1276705674725778E-15</v>
      </c>
      <c r="HG53" s="86">
        <f t="shared" si="200"/>
        <v>1.3129857396483874E-14</v>
      </c>
      <c r="HH53" s="86">
        <f t="shared" si="201"/>
        <v>1.8886531553287764E-16</v>
      </c>
      <c r="HI53" s="86">
        <f t="shared" si="202"/>
        <v>2.2323874822336084E-17</v>
      </c>
      <c r="HJ53" s="86">
        <f t="shared" si="203"/>
        <v>1.6327940820204423E-17</v>
      </c>
      <c r="HK53" s="86">
        <f t="shared" si="204"/>
        <v>2.976670727923175E-19</v>
      </c>
      <c r="HL53" s="86">
        <f t="shared" si="205"/>
        <v>3.1179746700998113E-17</v>
      </c>
      <c r="HM53" s="86">
        <f t="shared" si="206"/>
        <v>3.6279683739614513E-17</v>
      </c>
      <c r="HN53" s="86">
        <f t="shared" si="207"/>
        <v>8.8747023124569793E-18</v>
      </c>
      <c r="HO53" s="86">
        <f t="shared" si="208"/>
        <v>7.6494107882054913E-17</v>
      </c>
      <c r="HP53" s="86">
        <f t="shared" si="209"/>
        <v>1.5852835956600556E-15</v>
      </c>
      <c r="HQ53" s="86">
        <f t="shared" si="210"/>
        <v>8.6449159795040701E-21</v>
      </c>
      <c r="HS53" s="86">
        <f t="shared" si="119"/>
        <v>2.1826347587751012E-40</v>
      </c>
      <c r="HT53" s="86">
        <f t="shared" si="211"/>
        <v>4.0181171682668946E-55</v>
      </c>
      <c r="HU53" s="86">
        <f t="shared" si="212"/>
        <v>2.435964619926473E-52</v>
      </c>
      <c r="HV53" s="86">
        <f t="shared" si="213"/>
        <v>4.7146981122585951E-53</v>
      </c>
      <c r="HW53" s="86">
        <f t="shared" si="214"/>
        <v>1.1521693170380787E-49</v>
      </c>
      <c r="HX53" s="86">
        <f t="shared" si="215"/>
        <v>4.2762079988193266E-57</v>
      </c>
      <c r="HY53" s="86">
        <f t="shared" si="216"/>
        <v>6.4430611720588611E-61</v>
      </c>
      <c r="HZ53" s="86">
        <f t="shared" si="217"/>
        <v>8.3103047608752191E-62</v>
      </c>
      <c r="IA53" s="86">
        <f t="shared" si="218"/>
        <v>8.6682830908488653E-68</v>
      </c>
      <c r="IB53" s="86">
        <f t="shared" si="219"/>
        <v>3.7244626820727854E-60</v>
      </c>
      <c r="IC53" s="86">
        <f t="shared" si="220"/>
        <v>9.9979419911939335E-61</v>
      </c>
      <c r="ID53" s="86">
        <f t="shared" si="221"/>
        <v>1.7480246748783168E-63</v>
      </c>
      <c r="IE53" s="86">
        <f t="shared" si="222"/>
        <v>1.1111948095284607E-59</v>
      </c>
      <c r="IF53" s="86">
        <f t="shared" si="223"/>
        <v>2.5103503804800349E-36</v>
      </c>
      <c r="IG53" s="86">
        <f t="shared" si="224"/>
        <v>3.304864366167058E-32</v>
      </c>
      <c r="II53" s="86">
        <f t="shared" si="120"/>
        <v>4.7194274974030631E-99</v>
      </c>
      <c r="IJ53" s="86">
        <f t="shared" si="121"/>
        <v>2.6103915235852412E-134</v>
      </c>
      <c r="IK53" s="86">
        <f t="shared" si="122"/>
        <v>1.8807302337364084E-127</v>
      </c>
      <c r="IL53" s="86">
        <f t="shared" si="123"/>
        <v>1.173893763201249E-133</v>
      </c>
      <c r="IM53" s="86">
        <f t="shared" si="124"/>
        <v>2.3014309436753399E-121</v>
      </c>
      <c r="IN53" s="86">
        <f t="shared" si="125"/>
        <v>4.1950231407264716E-141</v>
      </c>
      <c r="IO53" s="86">
        <f t="shared" si="126"/>
        <v>9.1914274109371197E-151</v>
      </c>
      <c r="IP53" s="86">
        <f t="shared" si="127"/>
        <v>1.9401592381081235E-152</v>
      </c>
      <c r="IQ53" s="86">
        <f t="shared" si="128"/>
        <v>1.0895068873641713E-166</v>
      </c>
      <c r="IR53" s="86">
        <f t="shared" si="129"/>
        <v>3.7724859219068878E-147</v>
      </c>
      <c r="IS53" s="86">
        <f t="shared" si="130"/>
        <v>8.6739947086213184E-150</v>
      </c>
      <c r="IT53" s="86">
        <f t="shared" si="131"/>
        <v>1.8356010852943436E-157</v>
      </c>
      <c r="IU53" s="86">
        <f t="shared" si="132"/>
        <v>7.0160280854373484E-149</v>
      </c>
      <c r="IV53" s="86">
        <f t="shared" si="133"/>
        <v>2.3005798223679166E-104</v>
      </c>
      <c r="IW53" s="86">
        <f t="shared" si="134"/>
        <v>1.1841092904612329E-89</v>
      </c>
      <c r="IY53" s="86">
        <f t="shared" si="135"/>
        <v>1.4064768954997152E-3</v>
      </c>
      <c r="IZ53" s="86">
        <f t="shared" si="136"/>
        <v>5.8272641995863813E-5</v>
      </c>
      <c r="JA53" s="86">
        <f t="shared" si="137"/>
        <v>6.8836126177458242E-5</v>
      </c>
      <c r="JB53" s="86">
        <f t="shared" si="138"/>
        <v>1.3420933039428668E-4</v>
      </c>
      <c r="JC53" s="86">
        <f t="shared" si="139"/>
        <v>1.8144144360775607E-4</v>
      </c>
      <c r="JD53" s="86">
        <f t="shared" si="140"/>
        <v>3.9689898907532251E-5</v>
      </c>
      <c r="JE53" s="86">
        <f t="shared" si="141"/>
        <v>1.2910639933600493E-5</v>
      </c>
      <c r="JF53" s="86">
        <f t="shared" si="142"/>
        <v>1.4490553768817767E-5</v>
      </c>
      <c r="JG53" s="86">
        <f t="shared" si="143"/>
        <v>5.7065078953507359E-6</v>
      </c>
      <c r="JH53" s="86">
        <f t="shared" si="144"/>
        <v>3.8966133494563451E-6</v>
      </c>
      <c r="JI53" s="86">
        <f t="shared" si="145"/>
        <v>1.3019477692138721E-5</v>
      </c>
      <c r="JJ53" s="86">
        <f t="shared" si="146"/>
        <v>1.9812213306644957E-5</v>
      </c>
      <c r="JK53" s="86">
        <f t="shared" si="147"/>
        <v>1.7217184403730741E-5</v>
      </c>
      <c r="JL53" s="86">
        <f t="shared" si="148"/>
        <v>2.4955946459283543E-5</v>
      </c>
      <c r="JM53" s="86">
        <f t="shared" si="149"/>
        <v>3.2681153905959214E-6</v>
      </c>
    </row>
    <row r="54" spans="2:273" x14ac:dyDescent="0.25">
      <c r="B54" s="2">
        <v>27</v>
      </c>
      <c r="C54" s="37">
        <v>85.832999999999998</v>
      </c>
      <c r="D54" s="37">
        <v>89.533000000000001</v>
      </c>
      <c r="E54" s="37">
        <v>93.566999999999993</v>
      </c>
      <c r="F54" s="37">
        <v>98.435000000000002</v>
      </c>
      <c r="G54" s="37">
        <v>103.39</v>
      </c>
      <c r="H54" s="37">
        <v>104.129</v>
      </c>
      <c r="I54" s="37">
        <v>108.32299999999999</v>
      </c>
      <c r="J54" s="37">
        <v>106</v>
      </c>
      <c r="K54" s="37">
        <v>106.88500000000001</v>
      </c>
      <c r="L54" s="37">
        <v>107.161</v>
      </c>
      <c r="M54" s="37">
        <v>107.548</v>
      </c>
      <c r="N54" s="37">
        <v>108.295</v>
      </c>
      <c r="O54" s="37">
        <v>110.339</v>
      </c>
      <c r="P54" s="37">
        <v>108.81</v>
      </c>
      <c r="Q54" s="37">
        <v>105.51600000000001</v>
      </c>
      <c r="S54" s="4">
        <f t="shared" si="13"/>
        <v>86.859852642616488</v>
      </c>
      <c r="T54" s="4">
        <f t="shared" si="14"/>
        <v>90.348540942882593</v>
      </c>
      <c r="U54" s="4">
        <f t="shared" si="15"/>
        <v>94.141568661471425</v>
      </c>
      <c r="V54" s="4">
        <f t="shared" si="16"/>
        <v>98.677220862569499</v>
      </c>
      <c r="W54" s="4">
        <f t="shared" si="17"/>
        <v>102.34327949873557</v>
      </c>
      <c r="X54" s="4">
        <f t="shared" si="18"/>
        <v>103.4040478503963</v>
      </c>
      <c r="Y54" s="4">
        <f t="shared" si="19"/>
        <v>109.60944274687243</v>
      </c>
      <c r="Z54" s="4">
        <f t="shared" si="20"/>
        <v>106.88386865453964</v>
      </c>
      <c r="AA54" s="4">
        <f t="shared" si="21"/>
        <v>108.25761413738789</v>
      </c>
      <c r="AB54" s="4">
        <f t="shared" si="22"/>
        <v>108.38403265594417</v>
      </c>
      <c r="AC54" s="4">
        <f t="shared" si="23"/>
        <v>108.96932478647761</v>
      </c>
      <c r="AD54" s="4">
        <f t="shared" si="24"/>
        <v>108.62578886093826</v>
      </c>
      <c r="AE54" s="4">
        <f t="shared" si="25"/>
        <v>111.02685955731039</v>
      </c>
      <c r="AF54" s="4">
        <f t="shared" si="26"/>
        <v>109.13963895695079</v>
      </c>
      <c r="AG54" s="4">
        <f t="shared" si="27"/>
        <v>107.11070929361992</v>
      </c>
      <c r="AI54" s="4">
        <f t="shared" si="28"/>
        <v>-1.0268526426164897</v>
      </c>
      <c r="AJ54" s="4">
        <f t="shared" si="29"/>
        <v>-0.81554094288259193</v>
      </c>
      <c r="AK54" s="4">
        <f t="shared" si="30"/>
        <v>-0.5745686614714316</v>
      </c>
      <c r="AL54" s="4">
        <f t="shared" si="31"/>
        <v>-0.24222086256949638</v>
      </c>
      <c r="AM54" s="4">
        <f t="shared" si="32"/>
        <v>1.0467205012644314</v>
      </c>
      <c r="AN54" s="4">
        <f t="shared" si="33"/>
        <v>0.72495214960370902</v>
      </c>
      <c r="AO54" s="4">
        <f t="shared" si="34"/>
        <v>-1.2864427468724386</v>
      </c>
      <c r="AP54" s="4">
        <f t="shared" si="35"/>
        <v>-0.88386865453963992</v>
      </c>
      <c r="AQ54" s="4">
        <f t="shared" si="36"/>
        <v>-1.3726141373878846</v>
      </c>
      <c r="AR54" s="4">
        <f t="shared" si="37"/>
        <v>-1.2230326559441664</v>
      </c>
      <c r="AS54" s="4">
        <f t="shared" si="38"/>
        <v>-1.4213247864776122</v>
      </c>
      <c r="AT54" s="4">
        <f t="shared" si="39"/>
        <v>-0.33078886093825588</v>
      </c>
      <c r="AU54" s="4">
        <f t="shared" si="40"/>
        <v>-0.68785955731038939</v>
      </c>
      <c r="AV54" s="4">
        <f t="shared" si="151"/>
        <v>-0.32963895695078804</v>
      </c>
      <c r="AW54" s="4">
        <f t="shared" si="151"/>
        <v>-1.5947092936199141</v>
      </c>
      <c r="AY54" s="2">
        <f t="shared" si="101"/>
        <v>85.822071685784096</v>
      </c>
      <c r="AZ54" s="2">
        <f t="shared" si="152"/>
        <v>90.268263270712438</v>
      </c>
      <c r="BA54" s="2">
        <f t="shared" si="153"/>
        <v>94.051154994531885</v>
      </c>
      <c r="BB54" s="2">
        <f t="shared" si="154"/>
        <v>98.522544265923514</v>
      </c>
      <c r="BC54" s="2">
        <f t="shared" si="155"/>
        <v>102.13601889000998</v>
      </c>
      <c r="BD54" s="2">
        <f t="shared" si="156"/>
        <v>103.35198224302566</v>
      </c>
      <c r="BE54" s="2">
        <f t="shared" si="157"/>
        <v>109.59063915390999</v>
      </c>
      <c r="BF54" s="2">
        <f t="shared" si="158"/>
        <v>106.86288113430156</v>
      </c>
      <c r="BG54" s="2">
        <f t="shared" si="159"/>
        <v>108.24862487587424</v>
      </c>
      <c r="BH54" s="2">
        <f t="shared" si="160"/>
        <v>108.37770170756448</v>
      </c>
      <c r="BI54" s="2">
        <f t="shared" si="161"/>
        <v>108.95091147965702</v>
      </c>
      <c r="BJ54" s="2">
        <f t="shared" si="162"/>
        <v>108.59940015681318</v>
      </c>
      <c r="BK54" s="2">
        <f t="shared" si="163"/>
        <v>111.00316972210341</v>
      </c>
      <c r="BL54" s="2">
        <f t="shared" si="164"/>
        <v>109.10850774074318</v>
      </c>
      <c r="BM54" s="2">
        <f t="shared" si="165"/>
        <v>107.10705703425398</v>
      </c>
      <c r="BO54" s="2">
        <f t="shared" si="43"/>
        <v>85.832999999999998</v>
      </c>
      <c r="BP54" s="2">
        <f t="shared" si="44"/>
        <v>89.533000000000001</v>
      </c>
      <c r="BQ54" s="2">
        <f t="shared" si="45"/>
        <v>93.566999999999993</v>
      </c>
      <c r="BR54" s="2">
        <f t="shared" si="46"/>
        <v>98.435000000000002</v>
      </c>
      <c r="BS54" s="2">
        <f t="shared" si="47"/>
        <v>103.39</v>
      </c>
      <c r="BT54" s="2">
        <f t="shared" si="48"/>
        <v>104.129</v>
      </c>
      <c r="BU54" s="2">
        <f t="shared" si="49"/>
        <v>108.32299999999999</v>
      </c>
      <c r="BV54" s="2">
        <f t="shared" si="50"/>
        <v>106</v>
      </c>
      <c r="BW54" s="2">
        <f t="shared" si="51"/>
        <v>106.88500000000001</v>
      </c>
      <c r="BX54" s="2">
        <f t="shared" si="52"/>
        <v>107.161</v>
      </c>
      <c r="BY54" s="2">
        <f t="shared" si="53"/>
        <v>107.548</v>
      </c>
      <c r="BZ54" s="2">
        <f t="shared" si="54"/>
        <v>108.295</v>
      </c>
      <c r="CA54" s="2">
        <f t="shared" si="55"/>
        <v>110.339</v>
      </c>
      <c r="CB54" s="2">
        <f t="shared" si="56"/>
        <v>108.81</v>
      </c>
      <c r="CC54" s="2">
        <f t="shared" si="57"/>
        <v>105.51600000000001</v>
      </c>
      <c r="CE54" s="2" t="str">
        <f t="shared" si="102"/>
        <v/>
      </c>
      <c r="CF54" s="2" t="str">
        <f t="shared" si="103"/>
        <v/>
      </c>
      <c r="CG54" s="2" t="str">
        <f t="shared" si="104"/>
        <v/>
      </c>
      <c r="CH54" s="2" t="str">
        <f t="shared" si="105"/>
        <v/>
      </c>
      <c r="CI54" s="2" t="str">
        <f t="shared" si="106"/>
        <v/>
      </c>
      <c r="CJ54" s="2" t="str">
        <f t="shared" si="107"/>
        <v/>
      </c>
      <c r="CK54" s="2" t="str">
        <f t="shared" si="108"/>
        <v/>
      </c>
      <c r="CL54" s="2" t="str">
        <f t="shared" si="109"/>
        <v/>
      </c>
      <c r="CM54" s="2" t="str">
        <f t="shared" si="110"/>
        <v/>
      </c>
      <c r="CN54" s="2" t="str">
        <f t="shared" si="111"/>
        <v/>
      </c>
      <c r="CO54" s="2" t="str">
        <f t="shared" si="112"/>
        <v/>
      </c>
      <c r="CP54" s="2" t="str">
        <f t="shared" si="113"/>
        <v/>
      </c>
      <c r="CQ54" s="2" t="str">
        <f t="shared" si="114"/>
        <v/>
      </c>
      <c r="CR54" s="2" t="str">
        <f t="shared" si="115"/>
        <v/>
      </c>
      <c r="CS54" s="2" t="str">
        <f t="shared" si="116"/>
        <v/>
      </c>
      <c r="CU54" s="2" t="str">
        <f t="shared" si="59"/>
        <v/>
      </c>
      <c r="CV54" s="2" t="str">
        <f t="shared" si="60"/>
        <v/>
      </c>
      <c r="CW54" s="2" t="str">
        <f t="shared" si="61"/>
        <v/>
      </c>
      <c r="CX54" s="2" t="str">
        <f t="shared" si="62"/>
        <v/>
      </c>
      <c r="CY54" s="2" t="str">
        <f t="shared" si="63"/>
        <v/>
      </c>
      <c r="CZ54" s="2" t="str">
        <f t="shared" si="64"/>
        <v/>
      </c>
      <c r="DA54" s="2" t="str">
        <f t="shared" si="65"/>
        <v/>
      </c>
      <c r="DB54" s="2" t="str">
        <f t="shared" si="66"/>
        <v/>
      </c>
      <c r="DC54" s="2" t="str">
        <f t="shared" si="67"/>
        <v/>
      </c>
      <c r="DD54" s="2" t="str">
        <f t="shared" si="68"/>
        <v/>
      </c>
      <c r="DE54" s="2" t="str">
        <f t="shared" si="69"/>
        <v/>
      </c>
      <c r="DF54" s="2" t="str">
        <f t="shared" si="70"/>
        <v/>
      </c>
      <c r="DG54" s="2" t="str">
        <f t="shared" si="71"/>
        <v/>
      </c>
      <c r="DH54" s="2" t="str">
        <f t="shared" si="72"/>
        <v/>
      </c>
      <c r="DI54" s="2" t="str">
        <f t="shared" si="73"/>
        <v/>
      </c>
      <c r="DK54" s="2">
        <f t="shared" si="74"/>
        <v>87.232667226890783</v>
      </c>
      <c r="DL54" s="2">
        <f t="shared" si="166"/>
        <v>90.763207879924963</v>
      </c>
      <c r="DM54" s="2">
        <f t="shared" si="166"/>
        <v>95.35968714821766</v>
      </c>
      <c r="DN54" s="2">
        <f t="shared" si="166"/>
        <v>99.785323346828577</v>
      </c>
      <c r="DO54" s="2">
        <f t="shared" si="166"/>
        <v>103.80870013495277</v>
      </c>
      <c r="DP54" s="2">
        <f t="shared" si="166"/>
        <v>104.21714390243902</v>
      </c>
      <c r="DQ54" s="2">
        <f t="shared" si="166"/>
        <v>109.74202998136289</v>
      </c>
      <c r="DR54" s="2">
        <f t="shared" si="166"/>
        <v>107.63601280285225</v>
      </c>
      <c r="DS54" s="2">
        <f t="shared" si="166"/>
        <v>108.4037311990335</v>
      </c>
      <c r="DT54" s="2">
        <f t="shared" si="166"/>
        <v>108.98200218463708</v>
      </c>
      <c r="DU54" s="2">
        <f t="shared" si="166"/>
        <v>109.94141603867867</v>
      </c>
      <c r="DV54" s="2">
        <f t="shared" si="166"/>
        <v>109.38089403884072</v>
      </c>
      <c r="DW54" s="2">
        <f t="shared" si="166"/>
        <v>111.21515800988576</v>
      </c>
      <c r="DX54" s="2">
        <f t="shared" si="166"/>
        <v>110.02625654322985</v>
      </c>
      <c r="DY54" s="2">
        <f t="shared" si="166"/>
        <v>107.09590425853219</v>
      </c>
      <c r="EA54" s="2">
        <f t="shared" si="76"/>
        <v>82.879691488509863</v>
      </c>
      <c r="EB54" s="2">
        <f t="shared" si="77"/>
        <v>88.541167528461912</v>
      </c>
      <c r="EC54" s="2">
        <f t="shared" si="78"/>
        <v>89.59463906724514</v>
      </c>
      <c r="ED54" s="2">
        <f t="shared" si="79"/>
        <v>94.586951149261864</v>
      </c>
      <c r="EE54" s="2">
        <f t="shared" si="80"/>
        <v>97.115308782853916</v>
      </c>
      <c r="EF54" s="2">
        <f t="shared" si="81"/>
        <v>100.1351701081351</v>
      </c>
      <c r="EG54" s="2">
        <f t="shared" si="82"/>
        <v>108.95777715479153</v>
      </c>
      <c r="EH54" s="2">
        <f t="shared" si="83"/>
        <v>103.7186712507029</v>
      </c>
      <c r="EI54" s="2">
        <f t="shared" si="84"/>
        <v>107.54464210407116</v>
      </c>
      <c r="EJ54" s="2">
        <f t="shared" si="85"/>
        <v>105.51475474118347</v>
      </c>
      <c r="EK54" s="2">
        <f t="shared" si="86"/>
        <v>104.84039141997766</v>
      </c>
      <c r="EL54" s="2">
        <f t="shared" si="87"/>
        <v>105.44421588395383</v>
      </c>
      <c r="EM54" s="2">
        <f t="shared" si="88"/>
        <v>110.14111230843461</v>
      </c>
      <c r="EN54" s="2">
        <f t="shared" si="89"/>
        <v>105.55646598250777</v>
      </c>
      <c r="EO54" s="2">
        <f t="shared" si="90"/>
        <v>107.15853513701289</v>
      </c>
      <c r="EQ54" s="2">
        <f t="shared" si="91"/>
        <v>82.353247649078028</v>
      </c>
      <c r="ER54" s="2">
        <f t="shared" si="167"/>
        <v>89.479183895724162</v>
      </c>
      <c r="ES54" s="2">
        <f t="shared" si="167"/>
        <v>94.005440035400269</v>
      </c>
      <c r="ET54" s="2">
        <f t="shared" si="167"/>
        <v>96.172363695227077</v>
      </c>
      <c r="EU54" s="2">
        <f t="shared" si="167"/>
        <v>97.573112275785562</v>
      </c>
      <c r="EV54" s="2">
        <f t="shared" si="167"/>
        <v>98.514986001670522</v>
      </c>
      <c r="EW54" s="2">
        <f t="shared" si="167"/>
        <v>105.19018551247488</v>
      </c>
      <c r="EX54" s="2">
        <f t="shared" si="167"/>
        <v>102.64704577143023</v>
      </c>
      <c r="EY54" s="2">
        <f t="shared" si="167"/>
        <v>106.42309444401062</v>
      </c>
      <c r="EZ54" s="2">
        <f t="shared" si="167"/>
        <v>105.81933899109967</v>
      </c>
      <c r="FA54" s="2">
        <f t="shared" si="167"/>
        <v>106.14053523100002</v>
      </c>
      <c r="FB54" s="2">
        <f t="shared" si="167"/>
        <v>105.63320669674405</v>
      </c>
      <c r="FC54" s="2">
        <f t="shared" si="167"/>
        <v>107.87745838079819</v>
      </c>
      <c r="FD54" s="2">
        <f t="shared" si="167"/>
        <v>106.3340370752248</v>
      </c>
      <c r="FE54" s="2">
        <f t="shared" si="167"/>
        <v>110.95715328091434</v>
      </c>
      <c r="FG54" s="2">
        <f t="shared" si="93"/>
        <v>0.32405285472429846</v>
      </c>
      <c r="FH54" s="2">
        <f t="shared" si="168"/>
        <v>0.22274503606306659</v>
      </c>
      <c r="FI54" s="2">
        <f t="shared" si="168"/>
        <v>0.22698080373907581</v>
      </c>
      <c r="FJ54" s="2">
        <f t="shared" si="168"/>
        <v>0.24291935752566868</v>
      </c>
      <c r="FK54" s="2">
        <f t="shared" si="168"/>
        <v>0.24990071927560303</v>
      </c>
      <c r="FL54" s="2">
        <f t="shared" si="168"/>
        <v>0.21194517790371603</v>
      </c>
      <c r="FM54" s="2">
        <f t="shared" si="168"/>
        <v>0.19301572299124339</v>
      </c>
      <c r="FN54" s="2">
        <f t="shared" si="168"/>
        <v>0.19735987426555107</v>
      </c>
      <c r="FO54" s="2">
        <f t="shared" si="168"/>
        <v>0.18053981733220198</v>
      </c>
      <c r="FP54" s="2">
        <f t="shared" si="168"/>
        <v>0.17428872651444544</v>
      </c>
      <c r="FQ54" s="2">
        <f t="shared" si="168"/>
        <v>0.1941788327331985</v>
      </c>
      <c r="FR54" s="2">
        <f t="shared" si="168"/>
        <v>0.198516253169464</v>
      </c>
      <c r="FS54" s="2">
        <f t="shared" si="168"/>
        <v>0.19736715900822463</v>
      </c>
      <c r="FT54" s="2">
        <f t="shared" si="168"/>
        <v>0.2053229399519888</v>
      </c>
      <c r="FU54" s="2">
        <f t="shared" si="168"/>
        <v>0.17796184773289447</v>
      </c>
      <c r="FW54" s="2">
        <f t="shared" si="117"/>
        <v>2.5198105323516899E-6</v>
      </c>
      <c r="FX54" s="2">
        <f t="shared" si="169"/>
        <v>4.1033481313355355E-6</v>
      </c>
      <c r="FY54" s="2">
        <f t="shared" si="170"/>
        <v>5.2356313413280588E-6</v>
      </c>
      <c r="FZ54" s="2">
        <f t="shared" si="171"/>
        <v>3.8813286518584284E-6</v>
      </c>
      <c r="GA54" s="2">
        <f t="shared" si="172"/>
        <v>4.5179642582158963E-6</v>
      </c>
      <c r="GB54" s="2">
        <f t="shared" si="173"/>
        <v>4.3188803568464533E-6</v>
      </c>
      <c r="GC54" s="2">
        <f t="shared" si="174"/>
        <v>4.6982597854321322E-6</v>
      </c>
      <c r="GD54" s="2">
        <f t="shared" si="175"/>
        <v>5.255906451724899E-6</v>
      </c>
      <c r="GE54" s="2">
        <f t="shared" si="176"/>
        <v>5.8266651482085741E-6</v>
      </c>
      <c r="GF54" s="2">
        <f t="shared" si="177"/>
        <v>5.4643580765391734E-6</v>
      </c>
      <c r="GG54" s="2">
        <f t="shared" si="178"/>
        <v>4.9588214566804222E-6</v>
      </c>
      <c r="GH54" s="2">
        <f t="shared" si="179"/>
        <v>3.7843886577587124E-6</v>
      </c>
      <c r="GI54" s="2">
        <f t="shared" si="180"/>
        <v>3.0654164268901202E-6</v>
      </c>
      <c r="GJ54" s="2">
        <f t="shared" si="181"/>
        <v>2.2331211231110777E-6</v>
      </c>
      <c r="GK54" s="2">
        <f t="shared" si="182"/>
        <v>1.8082528932512825E-6</v>
      </c>
      <c r="GM54" s="86">
        <f t="shared" si="118"/>
        <v>1.8323996766437705E-3</v>
      </c>
      <c r="GN54" s="86">
        <f t="shared" si="183"/>
        <v>9.0259175618279783E-5</v>
      </c>
      <c r="GO54" s="86">
        <f t="shared" si="184"/>
        <v>1.0584192541403259E-4</v>
      </c>
      <c r="GP54" s="86">
        <f t="shared" si="185"/>
        <v>1.9940239670397658E-4</v>
      </c>
      <c r="GQ54" s="86">
        <f t="shared" si="186"/>
        <v>2.6490863014304257E-4</v>
      </c>
      <c r="GR54" s="86">
        <f t="shared" si="187"/>
        <v>6.2330794579146953E-5</v>
      </c>
      <c r="GS54" s="86">
        <f t="shared" si="188"/>
        <v>2.1472101904804501E-5</v>
      </c>
      <c r="GT54" s="86">
        <f t="shared" si="189"/>
        <v>2.4089829458425117E-5</v>
      </c>
      <c r="GU54" s="86">
        <f t="shared" si="190"/>
        <v>9.8667065044135069E-6</v>
      </c>
      <c r="GV54" s="86">
        <f t="shared" si="191"/>
        <v>6.8437547146061819E-6</v>
      </c>
      <c r="GW54" s="86">
        <f t="shared" si="192"/>
        <v>2.1691560768079625E-5</v>
      </c>
      <c r="GX54" s="86">
        <f t="shared" si="193"/>
        <v>3.2160597693808966E-5</v>
      </c>
      <c r="GY54" s="86">
        <f t="shared" si="194"/>
        <v>2.8212453050404081E-5</v>
      </c>
      <c r="GZ54" s="86">
        <f t="shared" si="195"/>
        <v>4.0273237667207629E-5</v>
      </c>
      <c r="HA54" s="86">
        <f t="shared" si="196"/>
        <v>5.8715142000939278E-6</v>
      </c>
      <c r="HC54" s="86">
        <f t="shared" si="150"/>
        <v>1.0978502865068868E-11</v>
      </c>
      <c r="HD54" s="86">
        <f t="shared" si="197"/>
        <v>1.6903420215138594E-15</v>
      </c>
      <c r="HE54" s="86">
        <f t="shared" si="198"/>
        <v>3.0980308559144939E-15</v>
      </c>
      <c r="HF54" s="86">
        <f t="shared" si="199"/>
        <v>3.1326574361118036E-15</v>
      </c>
      <c r="HG54" s="86">
        <f t="shared" si="200"/>
        <v>3.3885420540396932E-14</v>
      </c>
      <c r="HH54" s="86">
        <f t="shared" si="201"/>
        <v>5.6005363575212379E-16</v>
      </c>
      <c r="HI54" s="86">
        <f t="shared" si="202"/>
        <v>7.159619888902987E-17</v>
      </c>
      <c r="HJ54" s="86">
        <f t="shared" si="203"/>
        <v>5.3536939881524832E-17</v>
      </c>
      <c r="HK54" s="86">
        <f t="shared" si="204"/>
        <v>1.1118793128071774E-18</v>
      </c>
      <c r="HL54" s="86">
        <f t="shared" si="205"/>
        <v>9.9474422411733611E-17</v>
      </c>
      <c r="HM54" s="86">
        <f t="shared" si="206"/>
        <v>1.1561331456293254E-16</v>
      </c>
      <c r="HN54" s="86">
        <f t="shared" si="207"/>
        <v>2.9034040301554487E-17</v>
      </c>
      <c r="HO54" s="86">
        <f t="shared" si="208"/>
        <v>2.3002113163239893E-16</v>
      </c>
      <c r="HP54" s="86">
        <f t="shared" si="209"/>
        <v>4.3217441168767813E-15</v>
      </c>
      <c r="HQ54" s="86">
        <f t="shared" si="210"/>
        <v>3.4420556279480737E-20</v>
      </c>
      <c r="HS54" s="86">
        <f t="shared" si="119"/>
        <v>1.1098965326283514E-39</v>
      </c>
      <c r="HT54" s="86">
        <f t="shared" si="211"/>
        <v>4.068391884047147E-54</v>
      </c>
      <c r="HU54" s="86">
        <f t="shared" si="212"/>
        <v>2.2848880510362753E-51</v>
      </c>
      <c r="HV54" s="86">
        <f t="shared" si="213"/>
        <v>4.4921912465047881E-52</v>
      </c>
      <c r="HW54" s="86">
        <f t="shared" si="214"/>
        <v>9.4121384637827437E-49</v>
      </c>
      <c r="HX54" s="86">
        <f t="shared" si="215"/>
        <v>4.8413144075514185E-56</v>
      </c>
      <c r="HY54" s="86">
        <f t="shared" si="216"/>
        <v>8.7777022882166809E-60</v>
      </c>
      <c r="HZ54" s="86">
        <f t="shared" si="217"/>
        <v>1.2001903386873411E-60</v>
      </c>
      <c r="IA54" s="86">
        <f t="shared" si="218"/>
        <v>1.6621898492900928E-66</v>
      </c>
      <c r="IB54" s="86">
        <f t="shared" si="219"/>
        <v>4.9892337375329353E-59</v>
      </c>
      <c r="IC54" s="86">
        <f t="shared" si="220"/>
        <v>1.360186286689739E-59</v>
      </c>
      <c r="ID54" s="86">
        <f t="shared" si="221"/>
        <v>2.5501225014604381E-62</v>
      </c>
      <c r="IE54" s="86">
        <f t="shared" si="222"/>
        <v>1.3305040053962105E-58</v>
      </c>
      <c r="IF54" s="86">
        <f t="shared" si="223"/>
        <v>1.0627207684392903E-35</v>
      </c>
      <c r="IG54" s="86">
        <f t="shared" si="224"/>
        <v>1.1537355773405114E-31</v>
      </c>
      <c r="II54" s="86">
        <f t="shared" si="120"/>
        <v>1.1141025939325713E-97</v>
      </c>
      <c r="IJ54" s="86">
        <f t="shared" si="121"/>
        <v>2.2907168771689776E-132</v>
      </c>
      <c r="IK54" s="86">
        <f t="shared" si="122"/>
        <v>1.4241452480033088E-125</v>
      </c>
      <c r="IL54" s="86">
        <f t="shared" si="123"/>
        <v>9.8805765462891013E-132</v>
      </c>
      <c r="IM54" s="86">
        <f t="shared" si="124"/>
        <v>1.3459282443085926E-119</v>
      </c>
      <c r="IN54" s="86">
        <f t="shared" si="125"/>
        <v>4.7206117076828439E-139</v>
      </c>
      <c r="IO54" s="86">
        <f t="shared" si="126"/>
        <v>1.4851453721282241E-148</v>
      </c>
      <c r="IP54" s="86">
        <f t="shared" si="127"/>
        <v>3.4788715365728942E-150</v>
      </c>
      <c r="IQ54" s="86">
        <f t="shared" si="128"/>
        <v>3.348984845351451E-164</v>
      </c>
      <c r="IR54" s="86">
        <f t="shared" si="129"/>
        <v>5.7280128637894912E-145</v>
      </c>
      <c r="IS54" s="86">
        <f t="shared" si="130"/>
        <v>1.3859226550292926E-147</v>
      </c>
      <c r="IT54" s="86">
        <f t="shared" si="131"/>
        <v>3.403688198487003E-155</v>
      </c>
      <c r="IU54" s="86">
        <f t="shared" si="132"/>
        <v>8.9952795256705483E-147</v>
      </c>
      <c r="IV54" s="86">
        <f t="shared" si="133"/>
        <v>6.2590867875929146E-103</v>
      </c>
      <c r="IW54" s="86">
        <f t="shared" si="134"/>
        <v>1.9188693335397436E-88</v>
      </c>
      <c r="IY54" s="86">
        <f t="shared" si="135"/>
        <v>1.8323996876222733E-3</v>
      </c>
      <c r="IZ54" s="86">
        <f t="shared" si="136"/>
        <v>9.0259175619970122E-5</v>
      </c>
      <c r="JA54" s="86">
        <f t="shared" si="137"/>
        <v>1.0584192541713061E-4</v>
      </c>
      <c r="JB54" s="86">
        <f t="shared" si="138"/>
        <v>1.9940239670710925E-4</v>
      </c>
      <c r="JC54" s="86">
        <f t="shared" si="139"/>
        <v>2.6490863017692801E-4</v>
      </c>
      <c r="JD54" s="86">
        <f t="shared" si="140"/>
        <v>6.2330794579707011E-5</v>
      </c>
      <c r="JE54" s="86">
        <f t="shared" si="141"/>
        <v>2.1472101904876095E-5</v>
      </c>
      <c r="JF54" s="86">
        <f t="shared" si="142"/>
        <v>2.4089829458478653E-5</v>
      </c>
      <c r="JG54" s="86">
        <f t="shared" si="143"/>
        <v>9.8667065044146182E-6</v>
      </c>
      <c r="JH54" s="86">
        <f t="shared" si="144"/>
        <v>6.8437547147056567E-6</v>
      </c>
      <c r="JI54" s="86">
        <f t="shared" si="145"/>
        <v>2.1691560768195239E-5</v>
      </c>
      <c r="JJ54" s="86">
        <f t="shared" si="146"/>
        <v>3.2160597693838003E-5</v>
      </c>
      <c r="JK54" s="86">
        <f t="shared" si="147"/>
        <v>2.8212453050634101E-5</v>
      </c>
      <c r="JL54" s="86">
        <f t="shared" si="148"/>
        <v>4.0273237671529374E-5</v>
      </c>
      <c r="JM54" s="86">
        <f t="shared" si="149"/>
        <v>5.8715142000939625E-6</v>
      </c>
    </row>
    <row r="55" spans="2:273" x14ac:dyDescent="0.25">
      <c r="B55" s="2">
        <v>28</v>
      </c>
      <c r="C55" s="37">
        <v>86.772999999999996</v>
      </c>
      <c r="D55" s="37">
        <v>89.2</v>
      </c>
      <c r="E55" s="37">
        <v>93.832999999999998</v>
      </c>
      <c r="F55" s="37">
        <v>98.805999999999997</v>
      </c>
      <c r="G55" s="37">
        <v>103</v>
      </c>
      <c r="H55" s="37">
        <v>103.645</v>
      </c>
      <c r="I55" s="37">
        <v>108.306</v>
      </c>
      <c r="J55" s="37">
        <v>106.339</v>
      </c>
      <c r="K55" s="37">
        <v>105.639</v>
      </c>
      <c r="L55" s="37">
        <v>106.98399999999999</v>
      </c>
      <c r="M55" s="37">
        <v>108.113</v>
      </c>
      <c r="N55" s="37">
        <v>108.04900000000001</v>
      </c>
      <c r="O55" s="37">
        <v>110.797</v>
      </c>
      <c r="P55" s="37">
        <v>109.048</v>
      </c>
      <c r="Q55" s="37">
        <v>105.53100000000001</v>
      </c>
      <c r="S55" s="4">
        <f t="shared" si="13"/>
        <v>87.163567929077473</v>
      </c>
      <c r="T55" s="4">
        <f t="shared" si="14"/>
        <v>90.528263618907758</v>
      </c>
      <c r="U55" s="4">
        <f t="shared" si="15"/>
        <v>94.249926771625624</v>
      </c>
      <c r="V55" s="4">
        <f t="shared" si="16"/>
        <v>98.829810575891798</v>
      </c>
      <c r="W55" s="4">
        <f t="shared" si="17"/>
        <v>102.44168123065175</v>
      </c>
      <c r="X55" s="4">
        <f t="shared" si="18"/>
        <v>103.49551174610457</v>
      </c>
      <c r="Y55" s="4">
        <f t="shared" si="19"/>
        <v>109.74718153874325</v>
      </c>
      <c r="Z55" s="4">
        <f t="shared" si="20"/>
        <v>106.96529594051511</v>
      </c>
      <c r="AA55" s="4">
        <f t="shared" si="21"/>
        <v>108.35199069191788</v>
      </c>
      <c r="AB55" s="4">
        <f t="shared" si="22"/>
        <v>108.44432287331755</v>
      </c>
      <c r="AC55" s="4">
        <f t="shared" si="23"/>
        <v>109.01037223391162</v>
      </c>
      <c r="AD55" s="4">
        <f t="shared" si="24"/>
        <v>108.67018343171053</v>
      </c>
      <c r="AE55" s="4">
        <f t="shared" si="25"/>
        <v>111.17217561342649</v>
      </c>
      <c r="AF55" s="4">
        <f t="shared" si="26"/>
        <v>109.18826523495599</v>
      </c>
      <c r="AG55" s="4">
        <f t="shared" si="27"/>
        <v>107.216964243614</v>
      </c>
      <c r="AI55" s="4">
        <f t="shared" si="28"/>
        <v>-0.39056792907747706</v>
      </c>
      <c r="AJ55" s="4">
        <f t="shared" si="29"/>
        <v>-1.328263618907755</v>
      </c>
      <c r="AK55" s="4">
        <f t="shared" si="30"/>
        <v>-0.41692677162562575</v>
      </c>
      <c r="AL55" s="4">
        <f t="shared" si="31"/>
        <v>-2.3810575891801022E-2</v>
      </c>
      <c r="AM55" s="4">
        <f t="shared" si="32"/>
        <v>0.5583187693482472</v>
      </c>
      <c r="AN55" s="4">
        <f t="shared" si="33"/>
        <v>0.14948825389542719</v>
      </c>
      <c r="AO55" s="4">
        <f t="shared" si="34"/>
        <v>-1.4411815387432512</v>
      </c>
      <c r="AP55" s="4">
        <f t="shared" si="35"/>
        <v>-0.62629594051510651</v>
      </c>
      <c r="AQ55" s="4">
        <f t="shared" si="36"/>
        <v>-2.7129906919178808</v>
      </c>
      <c r="AR55" s="4">
        <f t="shared" si="37"/>
        <v>-1.4603228733175513</v>
      </c>
      <c r="AS55" s="4">
        <f t="shared" si="38"/>
        <v>-0.89737223391162502</v>
      </c>
      <c r="AT55" s="4">
        <f t="shared" si="39"/>
        <v>-0.62118343171052004</v>
      </c>
      <c r="AU55" s="4">
        <f t="shared" si="40"/>
        <v>-0.3751756134264923</v>
      </c>
      <c r="AV55" s="4">
        <f t="shared" si="151"/>
        <v>-0.14026523495599008</v>
      </c>
      <c r="AW55" s="4">
        <f t="shared" si="151"/>
        <v>-1.685964243613995</v>
      </c>
      <c r="AY55" s="2">
        <f t="shared" si="101"/>
        <v>85.847526712230021</v>
      </c>
      <c r="AZ55" s="2">
        <f t="shared" si="152"/>
        <v>90.408146169427951</v>
      </c>
      <c r="BA55" s="2">
        <f t="shared" si="153"/>
        <v>94.115608914386399</v>
      </c>
      <c r="BB55" s="2">
        <f t="shared" si="154"/>
        <v>98.607498632418299</v>
      </c>
      <c r="BC55" s="2">
        <f t="shared" si="155"/>
        <v>102.14871956720421</v>
      </c>
      <c r="BD55" s="2">
        <f t="shared" si="156"/>
        <v>103.41652976081008</v>
      </c>
      <c r="BE55" s="2">
        <f t="shared" si="157"/>
        <v>109.71703169298225</v>
      </c>
      <c r="BF55" s="2">
        <f t="shared" si="158"/>
        <v>106.93166993622079</v>
      </c>
      <c r="BG55" s="2">
        <f t="shared" si="159"/>
        <v>108.33702235765395</v>
      </c>
      <c r="BH55" s="2">
        <f t="shared" si="160"/>
        <v>108.43361734455937</v>
      </c>
      <c r="BI55" s="2">
        <f t="shared" si="161"/>
        <v>108.9808017637659</v>
      </c>
      <c r="BJ55" s="2">
        <f t="shared" si="162"/>
        <v>108.62884582499214</v>
      </c>
      <c r="BK55" s="2">
        <f t="shared" si="163"/>
        <v>111.13473218060044</v>
      </c>
      <c r="BL55" s="2">
        <f t="shared" si="164"/>
        <v>109.13979362496831</v>
      </c>
      <c r="BM55" s="2">
        <f t="shared" si="165"/>
        <v>107.21065665267683</v>
      </c>
      <c r="BO55" s="2">
        <f t="shared" si="43"/>
        <v>86.772999999999996</v>
      </c>
      <c r="BP55" s="2">
        <f t="shared" si="44"/>
        <v>89.2</v>
      </c>
      <c r="BQ55" s="2">
        <f t="shared" si="45"/>
        <v>93.832999999999998</v>
      </c>
      <c r="BR55" s="2">
        <f t="shared" si="46"/>
        <v>98.805999999999997</v>
      </c>
      <c r="BS55" s="2">
        <f t="shared" si="47"/>
        <v>103</v>
      </c>
      <c r="BT55" s="2">
        <f t="shared" si="48"/>
        <v>103.645</v>
      </c>
      <c r="BU55" s="2">
        <f t="shared" si="49"/>
        <v>108.306</v>
      </c>
      <c r="BV55" s="2">
        <f t="shared" si="50"/>
        <v>106.339</v>
      </c>
      <c r="BW55" s="2">
        <f t="shared" si="51"/>
        <v>105.639</v>
      </c>
      <c r="BX55" s="2">
        <f t="shared" si="52"/>
        <v>106.98399999999999</v>
      </c>
      <c r="BY55" s="2">
        <f t="shared" si="53"/>
        <v>108.113</v>
      </c>
      <c r="BZ55" s="2">
        <f t="shared" si="54"/>
        <v>108.04900000000001</v>
      </c>
      <c r="CA55" s="2">
        <f t="shared" si="55"/>
        <v>110.797</v>
      </c>
      <c r="CB55" s="2">
        <f t="shared" si="56"/>
        <v>109.048</v>
      </c>
      <c r="CC55" s="2">
        <f t="shared" si="57"/>
        <v>105.53100000000001</v>
      </c>
      <c r="CE55" s="2" t="str">
        <f t="shared" si="102"/>
        <v/>
      </c>
      <c r="CF55" s="2" t="str">
        <f t="shared" si="103"/>
        <v/>
      </c>
      <c r="CG55" s="2" t="str">
        <f t="shared" si="104"/>
        <v/>
      </c>
      <c r="CH55" s="2" t="str">
        <f t="shared" si="105"/>
        <v/>
      </c>
      <c r="CI55" s="2" t="str">
        <f t="shared" si="106"/>
        <v/>
      </c>
      <c r="CJ55" s="2" t="str">
        <f t="shared" si="107"/>
        <v/>
      </c>
      <c r="CK55" s="2" t="str">
        <f t="shared" si="108"/>
        <v/>
      </c>
      <c r="CL55" s="2" t="str">
        <f t="shared" si="109"/>
        <v/>
      </c>
      <c r="CM55" s="2" t="str">
        <f t="shared" si="110"/>
        <v/>
      </c>
      <c r="CN55" s="2" t="str">
        <f t="shared" si="111"/>
        <v/>
      </c>
      <c r="CO55" s="2" t="str">
        <f t="shared" si="112"/>
        <v/>
      </c>
      <c r="CP55" s="2" t="str">
        <f t="shared" si="113"/>
        <v/>
      </c>
      <c r="CQ55" s="2" t="str">
        <f t="shared" si="114"/>
        <v/>
      </c>
      <c r="CR55" s="2" t="str">
        <f t="shared" si="115"/>
        <v/>
      </c>
      <c r="CS55" s="2" t="str">
        <f t="shared" si="116"/>
        <v/>
      </c>
      <c r="CU55" s="2" t="str">
        <f t="shared" si="59"/>
        <v/>
      </c>
      <c r="CV55" s="2" t="str">
        <f t="shared" si="60"/>
        <v/>
      </c>
      <c r="CW55" s="2" t="str">
        <f t="shared" si="61"/>
        <v/>
      </c>
      <c r="CX55" s="2" t="str">
        <f t="shared" si="62"/>
        <v/>
      </c>
      <c r="CY55" s="2" t="str">
        <f t="shared" si="63"/>
        <v/>
      </c>
      <c r="CZ55" s="2" t="str">
        <f t="shared" si="64"/>
        <v/>
      </c>
      <c r="DA55" s="2" t="str">
        <f t="shared" si="65"/>
        <v/>
      </c>
      <c r="DB55" s="2" t="str">
        <f t="shared" si="66"/>
        <v/>
      </c>
      <c r="DC55" s="2" t="str">
        <f t="shared" si="67"/>
        <v/>
      </c>
      <c r="DD55" s="2" t="str">
        <f t="shared" si="68"/>
        <v/>
      </c>
      <c r="DE55" s="2" t="str">
        <f t="shared" si="69"/>
        <v/>
      </c>
      <c r="DF55" s="2" t="str">
        <f t="shared" si="70"/>
        <v/>
      </c>
      <c r="DG55" s="2" t="str">
        <f t="shared" si="71"/>
        <v/>
      </c>
      <c r="DH55" s="2" t="str">
        <f t="shared" si="72"/>
        <v/>
      </c>
      <c r="DI55" s="2" t="str">
        <f t="shared" si="73"/>
        <v/>
      </c>
      <c r="DK55" s="2">
        <f t="shared" si="74"/>
        <v>87.45748823529415</v>
      </c>
      <c r="DL55" s="2">
        <f t="shared" si="166"/>
        <v>91.023688930581628</v>
      </c>
      <c r="DM55" s="2">
        <f t="shared" si="166"/>
        <v>95.586362101313341</v>
      </c>
      <c r="DN55" s="2">
        <f t="shared" si="166"/>
        <v>100.04478043184882</v>
      </c>
      <c r="DO55" s="2">
        <f t="shared" si="166"/>
        <v>104.00946713900136</v>
      </c>
      <c r="DP55" s="2">
        <f t="shared" si="166"/>
        <v>104.40803902439023</v>
      </c>
      <c r="DQ55" s="2">
        <f t="shared" si="166"/>
        <v>109.95123239607807</v>
      </c>
      <c r="DR55" s="2">
        <f t="shared" si="166"/>
        <v>107.82308070658777</v>
      </c>
      <c r="DS55" s="2">
        <f t="shared" si="166"/>
        <v>108.55565539112048</v>
      </c>
      <c r="DT55" s="2">
        <f t="shared" si="166"/>
        <v>109.1298166314306</v>
      </c>
      <c r="DU55" s="2">
        <f t="shared" si="166"/>
        <v>110.09569616184534</v>
      </c>
      <c r="DV55" s="2">
        <f t="shared" si="166"/>
        <v>109.51629165653783</v>
      </c>
      <c r="DW55" s="2">
        <f t="shared" si="166"/>
        <v>111.43518231909894</v>
      </c>
      <c r="DX55" s="2">
        <f t="shared" si="166"/>
        <v>110.17681249493555</v>
      </c>
      <c r="DY55" s="2">
        <f t="shared" si="166"/>
        <v>107.23608985200848</v>
      </c>
      <c r="EA55" s="2">
        <f t="shared" si="76"/>
        <v>82.784775002001737</v>
      </c>
      <c r="EB55" s="2">
        <f t="shared" si="77"/>
        <v>88.449222282699068</v>
      </c>
      <c r="EC55" s="2">
        <f t="shared" si="78"/>
        <v>89.547349978308048</v>
      </c>
      <c r="ED55" s="2">
        <f t="shared" si="79"/>
        <v>94.522191910507772</v>
      </c>
      <c r="EE55" s="2">
        <f t="shared" si="80"/>
        <v>97.05494854371122</v>
      </c>
      <c r="EF55" s="2">
        <f t="shared" si="81"/>
        <v>100.05431566461489</v>
      </c>
      <c r="EG55" s="2">
        <f t="shared" si="82"/>
        <v>108.82410526146676</v>
      </c>
      <c r="EH55" s="2">
        <f t="shared" si="83"/>
        <v>103.62541675636599</v>
      </c>
      <c r="EI55" s="2">
        <f t="shared" si="84"/>
        <v>107.43201281652968</v>
      </c>
      <c r="EJ55" s="2">
        <f t="shared" si="85"/>
        <v>105.42550623885919</v>
      </c>
      <c r="EK55" s="2">
        <f t="shared" si="86"/>
        <v>104.76117579701651</v>
      </c>
      <c r="EL55" s="2">
        <f t="shared" si="87"/>
        <v>105.36115480603071</v>
      </c>
      <c r="EM55" s="2">
        <f t="shared" si="88"/>
        <v>110.02043599935665</v>
      </c>
      <c r="EN55" s="2">
        <f t="shared" si="89"/>
        <v>105.47928974201201</v>
      </c>
      <c r="EO55" s="2">
        <f t="shared" si="90"/>
        <v>107.10347434456546</v>
      </c>
      <c r="EQ55" s="2">
        <f t="shared" si="91"/>
        <v>82.263869631222065</v>
      </c>
      <c r="ER55" s="2">
        <f t="shared" si="167"/>
        <v>89.375357676725272</v>
      </c>
      <c r="ES55" s="2">
        <f t="shared" si="167"/>
        <v>93.904941776705357</v>
      </c>
      <c r="ET55" s="2">
        <f t="shared" si="167"/>
        <v>96.089400651258302</v>
      </c>
      <c r="EU55" s="2">
        <f t="shared" si="167"/>
        <v>97.507723279195417</v>
      </c>
      <c r="EV55" s="2">
        <f t="shared" si="167"/>
        <v>98.452553624274088</v>
      </c>
      <c r="EW55" s="2">
        <f t="shared" si="167"/>
        <v>105.10058715615031</v>
      </c>
      <c r="EX55" s="2">
        <f t="shared" si="167"/>
        <v>102.56573047524118</v>
      </c>
      <c r="EY55" s="2">
        <f t="shared" si="167"/>
        <v>106.32264069037667</v>
      </c>
      <c r="EZ55" s="2">
        <f t="shared" si="167"/>
        <v>105.72566172737741</v>
      </c>
      <c r="FA55" s="2">
        <f t="shared" si="167"/>
        <v>106.04507147806329</v>
      </c>
      <c r="FB55" s="2">
        <f t="shared" si="167"/>
        <v>105.54725744150852</v>
      </c>
      <c r="FC55" s="2">
        <f t="shared" si="167"/>
        <v>107.78291664240632</v>
      </c>
      <c r="FD55" s="2">
        <f t="shared" si="167"/>
        <v>106.24723813221532</v>
      </c>
      <c r="FE55" s="2">
        <f t="shared" si="167"/>
        <v>110.85277622277326</v>
      </c>
      <c r="FG55" s="2">
        <f t="shared" si="93"/>
        <v>0.34454502201746035</v>
      </c>
      <c r="FH55" s="2">
        <f t="shared" si="168"/>
        <v>0.23909687412577982</v>
      </c>
      <c r="FI55" s="2">
        <f t="shared" si="168"/>
        <v>0.2435461583494796</v>
      </c>
      <c r="FJ55" s="2">
        <f t="shared" si="168"/>
        <v>0.26025630256331328</v>
      </c>
      <c r="FK55" s="2">
        <f t="shared" si="168"/>
        <v>0.26755983024247598</v>
      </c>
      <c r="FL55" s="2">
        <f t="shared" si="168"/>
        <v>0.22773649045014416</v>
      </c>
      <c r="FM55" s="2">
        <f t="shared" si="168"/>
        <v>0.20776850637616318</v>
      </c>
      <c r="FN55" s="2">
        <f t="shared" si="168"/>
        <v>0.21235731920962761</v>
      </c>
      <c r="FO55" s="2">
        <f t="shared" si="168"/>
        <v>0.1945689410896343</v>
      </c>
      <c r="FP55" s="2">
        <f t="shared" si="168"/>
        <v>0.18794350674903154</v>
      </c>
      <c r="FQ55" s="2">
        <f t="shared" si="168"/>
        <v>0.20899749230975545</v>
      </c>
      <c r="FR55" s="2">
        <f t="shared" si="168"/>
        <v>0.21357818904806986</v>
      </c>
      <c r="FS55" s="2">
        <f t="shared" si="168"/>
        <v>0.21236501105711597</v>
      </c>
      <c r="FT55" s="2">
        <f t="shared" si="168"/>
        <v>0.22075906917018584</v>
      </c>
      <c r="FU55" s="2">
        <f t="shared" si="168"/>
        <v>0.19183754297440633</v>
      </c>
      <c r="FW55" s="2">
        <f t="shared" si="117"/>
        <v>2.7629166354518262E-6</v>
      </c>
      <c r="FX55" s="2">
        <f t="shared" si="169"/>
        <v>4.4992299760228194E-6</v>
      </c>
      <c r="FY55" s="2">
        <f t="shared" si="170"/>
        <v>5.740752709016604E-6</v>
      </c>
      <c r="FZ55" s="2">
        <f t="shared" si="171"/>
        <v>4.255790645189958E-6</v>
      </c>
      <c r="GA55" s="2">
        <f t="shared" si="172"/>
        <v>4.9538471407800786E-6</v>
      </c>
      <c r="GB55" s="2">
        <f t="shared" si="173"/>
        <v>4.7355561698321715E-6</v>
      </c>
      <c r="GC55" s="2">
        <f t="shared" si="174"/>
        <v>5.1515370794558817E-6</v>
      </c>
      <c r="GD55" s="2">
        <f t="shared" si="175"/>
        <v>5.7629839029886136E-6</v>
      </c>
      <c r="GE55" s="2">
        <f t="shared" si="176"/>
        <v>6.3888076997944921E-6</v>
      </c>
      <c r="GF55" s="2">
        <f t="shared" si="177"/>
        <v>5.9915463281523563E-6</v>
      </c>
      <c r="GG55" s="2">
        <f t="shared" si="178"/>
        <v>5.4372370045442036E-6</v>
      </c>
      <c r="GH55" s="2">
        <f t="shared" si="179"/>
        <v>4.1494981339366233E-6</v>
      </c>
      <c r="GI55" s="2">
        <f t="shared" si="180"/>
        <v>3.3611612801346743E-6</v>
      </c>
      <c r="GJ55" s="2">
        <f t="shared" si="181"/>
        <v>2.4485680933002083E-6</v>
      </c>
      <c r="GK55" s="2">
        <f t="shared" si="182"/>
        <v>1.9827095246653502E-6</v>
      </c>
      <c r="GM55" s="86">
        <f t="shared" si="118"/>
        <v>2.3740718984762935E-3</v>
      </c>
      <c r="GN55" s="86">
        <f t="shared" si="183"/>
        <v>1.3836314611377762E-4</v>
      </c>
      <c r="GO55" s="86">
        <f t="shared" si="184"/>
        <v>1.6109286473502626E-4</v>
      </c>
      <c r="GP55" s="86">
        <f t="shared" si="185"/>
        <v>2.935330284754007E-4</v>
      </c>
      <c r="GQ55" s="86">
        <f t="shared" si="186"/>
        <v>3.8340365477938061E-4</v>
      </c>
      <c r="GR55" s="86">
        <f t="shared" si="187"/>
        <v>9.6854448268991769E-5</v>
      </c>
      <c r="GS55" s="86">
        <f t="shared" si="188"/>
        <v>3.527998422450013E-5</v>
      </c>
      <c r="GT55" s="86">
        <f t="shared" si="189"/>
        <v>3.9560581311282701E-5</v>
      </c>
      <c r="GU55" s="86">
        <f t="shared" si="190"/>
        <v>1.6837416255511744E-5</v>
      </c>
      <c r="GV55" s="86">
        <f t="shared" si="191"/>
        <v>1.185923473535477E-5</v>
      </c>
      <c r="GW55" s="86">
        <f t="shared" si="192"/>
        <v>3.5700458408402262E-5</v>
      </c>
      <c r="GX55" s="86">
        <f t="shared" si="193"/>
        <v>5.161150320972504E-5</v>
      </c>
      <c r="GY55" s="86">
        <f t="shared" si="194"/>
        <v>4.5689961292343127E-5</v>
      </c>
      <c r="GZ55" s="86">
        <f t="shared" si="195"/>
        <v>6.4254596994134857E-5</v>
      </c>
      <c r="HA55" s="86">
        <f t="shared" si="196"/>
        <v>1.0398296904049292E-5</v>
      </c>
      <c r="HC55" s="86">
        <f t="shared" si="150"/>
        <v>2.2628240522702394E-11</v>
      </c>
      <c r="HD55" s="86">
        <f t="shared" si="197"/>
        <v>4.6993432929330627E-15</v>
      </c>
      <c r="HE55" s="86">
        <f t="shared" si="198"/>
        <v>8.4729320363576129E-15</v>
      </c>
      <c r="HF55" s="86">
        <f t="shared" si="199"/>
        <v>8.5661554043232524E-15</v>
      </c>
      <c r="HG55" s="86">
        <f t="shared" si="200"/>
        <v>8.6179142291344768E-14</v>
      </c>
      <c r="HH55" s="86">
        <f t="shared" si="201"/>
        <v>1.6327938315769447E-15</v>
      </c>
      <c r="HI55" s="86">
        <f t="shared" si="202"/>
        <v>2.2542832603584502E-16</v>
      </c>
      <c r="HJ55" s="86">
        <f t="shared" si="203"/>
        <v>1.7223997072888348E-16</v>
      </c>
      <c r="HK55" s="86">
        <f t="shared" si="204"/>
        <v>4.0662758489104144E-18</v>
      </c>
      <c r="HL55" s="86">
        <f t="shared" si="205"/>
        <v>3.115654822051609E-16</v>
      </c>
      <c r="HM55" s="86">
        <f t="shared" si="206"/>
        <v>3.6168814517441607E-16</v>
      </c>
      <c r="HN55" s="86">
        <f t="shared" si="207"/>
        <v>9.3235545381219314E-17</v>
      </c>
      <c r="HO55" s="86">
        <f t="shared" si="208"/>
        <v>6.8003125212916191E-16</v>
      </c>
      <c r="HP55" s="86">
        <f t="shared" si="209"/>
        <v>1.1602138593784581E-14</v>
      </c>
      <c r="HQ55" s="86">
        <f t="shared" si="210"/>
        <v>1.3414125556439926E-19</v>
      </c>
      <c r="HS55" s="86">
        <f t="shared" si="119"/>
        <v>5.5608836155171282E-39</v>
      </c>
      <c r="HT55" s="86">
        <f t="shared" si="211"/>
        <v>4.0302437782936591E-53</v>
      </c>
      <c r="HU55" s="86">
        <f t="shared" si="212"/>
        <v>2.0974889286548897E-50</v>
      </c>
      <c r="HV55" s="86">
        <f t="shared" si="213"/>
        <v>4.1889273071196829E-51</v>
      </c>
      <c r="HW55" s="86">
        <f t="shared" si="214"/>
        <v>7.5364659665342304E-48</v>
      </c>
      <c r="HX55" s="86">
        <f t="shared" si="215"/>
        <v>5.3555614244155181E-55</v>
      </c>
      <c r="HY55" s="86">
        <f t="shared" si="216"/>
        <v>1.1661596568381643E-58</v>
      </c>
      <c r="HZ55" s="86">
        <f t="shared" si="217"/>
        <v>1.6890610411450518E-59</v>
      </c>
      <c r="IA55" s="86">
        <f t="shared" si="218"/>
        <v>3.0967889408198797E-65</v>
      </c>
      <c r="IB55" s="86">
        <f t="shared" si="219"/>
        <v>6.5176820012012177E-58</v>
      </c>
      <c r="IC55" s="86">
        <f t="shared" si="220"/>
        <v>1.8044759288353037E-58</v>
      </c>
      <c r="ID55" s="86">
        <f t="shared" si="221"/>
        <v>3.6270938866291016E-61</v>
      </c>
      <c r="IE55" s="86">
        <f t="shared" si="222"/>
        <v>1.5566002862955354E-57</v>
      </c>
      <c r="IF55" s="86">
        <f t="shared" si="223"/>
        <v>4.4406890868847089E-35</v>
      </c>
      <c r="IG55" s="86">
        <f t="shared" si="224"/>
        <v>3.9834078271320118E-31</v>
      </c>
      <c r="II55" s="86">
        <f t="shared" si="120"/>
        <v>2.5717571703457308E-96</v>
      </c>
      <c r="IJ55" s="86">
        <f t="shared" si="121"/>
        <v>1.9449492944164581E-130</v>
      </c>
      <c r="IK55" s="86">
        <f t="shared" si="122"/>
        <v>1.0438816514604427E-123</v>
      </c>
      <c r="IL55" s="86">
        <f t="shared" si="123"/>
        <v>8.0501469026291887E-130</v>
      </c>
      <c r="IM55" s="86">
        <f t="shared" si="124"/>
        <v>7.6369448647740783E-118</v>
      </c>
      <c r="IN55" s="86">
        <f t="shared" si="125"/>
        <v>5.1294651005208551E-137</v>
      </c>
      <c r="IO55" s="86">
        <f t="shared" si="126"/>
        <v>2.310394667770288E-146</v>
      </c>
      <c r="IP55" s="86">
        <f t="shared" si="127"/>
        <v>5.9989936106686648E-148</v>
      </c>
      <c r="IQ55" s="86">
        <f t="shared" si="128"/>
        <v>9.8561970573342289E-162</v>
      </c>
      <c r="IR55" s="86">
        <f t="shared" si="129"/>
        <v>8.3735987726429E-143</v>
      </c>
      <c r="IS55" s="86">
        <f t="shared" si="130"/>
        <v>2.1318385122069403E-145</v>
      </c>
      <c r="IT55" s="86">
        <f t="shared" si="131"/>
        <v>6.0743033069129235E-153</v>
      </c>
      <c r="IU55" s="86">
        <f t="shared" si="132"/>
        <v>1.1136424429099314E-144</v>
      </c>
      <c r="IV55" s="86">
        <f t="shared" si="133"/>
        <v>1.6638279787837098E-101</v>
      </c>
      <c r="IW55" s="86">
        <f t="shared" si="134"/>
        <v>3.050311679533842E-87</v>
      </c>
      <c r="IY55" s="86">
        <f t="shared" si="135"/>
        <v>2.374071921104534E-3</v>
      </c>
      <c r="IZ55" s="86">
        <f t="shared" si="136"/>
        <v>1.3836314611847695E-4</v>
      </c>
      <c r="JA55" s="86">
        <f t="shared" si="137"/>
        <v>1.6109286474349919E-4</v>
      </c>
      <c r="JB55" s="86">
        <f t="shared" si="138"/>
        <v>2.9353302848396688E-4</v>
      </c>
      <c r="JC55" s="86">
        <f t="shared" si="139"/>
        <v>3.8340365486555977E-4</v>
      </c>
      <c r="JD55" s="86">
        <f t="shared" si="140"/>
        <v>9.6854448270624564E-5</v>
      </c>
      <c r="JE55" s="86">
        <f t="shared" si="141"/>
        <v>3.5279984224725556E-5</v>
      </c>
      <c r="JF55" s="86">
        <f t="shared" si="142"/>
        <v>3.956058131145494E-5</v>
      </c>
      <c r="JG55" s="86">
        <f t="shared" si="143"/>
        <v>1.6837416255515809E-5</v>
      </c>
      <c r="JH55" s="86">
        <f t="shared" si="144"/>
        <v>1.1859234735666336E-5</v>
      </c>
      <c r="JI55" s="86">
        <f t="shared" si="145"/>
        <v>3.5700458408763951E-5</v>
      </c>
      <c r="JJ55" s="86">
        <f t="shared" si="146"/>
        <v>5.1611503209818274E-5</v>
      </c>
      <c r="JK55" s="86">
        <f t="shared" si="147"/>
        <v>4.5689961293023158E-5</v>
      </c>
      <c r="JL55" s="86">
        <f t="shared" si="148"/>
        <v>6.4254597005737E-5</v>
      </c>
      <c r="JM55" s="86">
        <f t="shared" si="149"/>
        <v>1.0398296904049426E-5</v>
      </c>
    </row>
    <row r="56" spans="2:273" x14ac:dyDescent="0.25">
      <c r="B56" s="2">
        <v>29</v>
      </c>
      <c r="C56" s="37">
        <v>87.742000000000004</v>
      </c>
      <c r="D56" s="37">
        <v>90.117000000000004</v>
      </c>
      <c r="E56" s="37">
        <v>94.816999999999993</v>
      </c>
      <c r="F56" s="37">
        <v>99.5</v>
      </c>
      <c r="G56" s="37">
        <v>103.831</v>
      </c>
      <c r="H56" s="37">
        <v>103.581</v>
      </c>
      <c r="I56" s="37">
        <v>109.194</v>
      </c>
      <c r="J56" s="37">
        <v>106.032</v>
      </c>
      <c r="K56" s="37">
        <v>107.066</v>
      </c>
      <c r="L56" s="37">
        <v>107.40300000000001</v>
      </c>
      <c r="M56" s="37">
        <v>109.032</v>
      </c>
      <c r="N56" s="37">
        <v>108.34399999999999</v>
      </c>
      <c r="O56" s="37">
        <v>110.492</v>
      </c>
      <c r="P56" s="37">
        <v>109.31699999999999</v>
      </c>
      <c r="Q56" s="37">
        <v>105.65600000000001</v>
      </c>
      <c r="S56" s="4">
        <f t="shared" si="13"/>
        <v>87.515905553734072</v>
      </c>
      <c r="T56" s="4">
        <f t="shared" si="14"/>
        <v>90.711932070869295</v>
      </c>
      <c r="U56" s="4">
        <f t="shared" si="15"/>
        <v>94.36334656173868</v>
      </c>
      <c r="V56" s="4">
        <f t="shared" si="16"/>
        <v>98.993053267882289</v>
      </c>
      <c r="W56" s="4">
        <f t="shared" si="17"/>
        <v>102.55691574139907</v>
      </c>
      <c r="X56" s="4">
        <f t="shared" si="18"/>
        <v>103.58722784317185</v>
      </c>
      <c r="Y56" s="4">
        <f t="shared" si="19"/>
        <v>109.87984196449585</v>
      </c>
      <c r="Z56" s="4">
        <f t="shared" si="20"/>
        <v>107.04158796361236</v>
      </c>
      <c r="AA56" s="4">
        <f t="shared" si="21"/>
        <v>108.44145623366438</v>
      </c>
      <c r="AB56" s="4">
        <f t="shared" si="22"/>
        <v>108.49772718307732</v>
      </c>
      <c r="AC56" s="4">
        <f t="shared" si="23"/>
        <v>109.04611547885536</v>
      </c>
      <c r="AD56" s="4">
        <f t="shared" si="24"/>
        <v>108.71212805716513</v>
      </c>
      <c r="AE56" s="4">
        <f t="shared" si="25"/>
        <v>111.31310312450756</v>
      </c>
      <c r="AF56" s="4">
        <f t="shared" si="26"/>
        <v>109.23461258367371</v>
      </c>
      <c r="AG56" s="4">
        <f t="shared" si="27"/>
        <v>107.31930423705263</v>
      </c>
      <c r="AI56" s="4">
        <f t="shared" si="28"/>
        <v>0.22609444626593245</v>
      </c>
      <c r="AJ56" s="4">
        <f t="shared" si="29"/>
        <v>-0.5949320708692909</v>
      </c>
      <c r="AK56" s="4">
        <f t="shared" si="30"/>
        <v>0.45365343826131266</v>
      </c>
      <c r="AL56" s="4">
        <f t="shared" si="31"/>
        <v>0.50694673211771146</v>
      </c>
      <c r="AM56" s="4">
        <f t="shared" si="32"/>
        <v>1.2740842586009364</v>
      </c>
      <c r="AN56" s="4">
        <f t="shared" si="33"/>
        <v>-6.2278431718425509E-3</v>
      </c>
      <c r="AO56" s="4">
        <f t="shared" si="34"/>
        <v>-0.68584196449585022</v>
      </c>
      <c r="AP56" s="4">
        <f t="shared" si="35"/>
        <v>-1.0095879636123612</v>
      </c>
      <c r="AQ56" s="4">
        <f t="shared" si="36"/>
        <v>-1.3754562336643801</v>
      </c>
      <c r="AR56" s="4">
        <f t="shared" si="37"/>
        <v>-1.0947271830773104</v>
      </c>
      <c r="AS56" s="4">
        <f t="shared" si="38"/>
        <v>-1.4115478855359243E-2</v>
      </c>
      <c r="AT56" s="4">
        <f t="shared" si="39"/>
        <v>-0.36812805716513708</v>
      </c>
      <c r="AU56" s="4">
        <f t="shared" si="40"/>
        <v>-0.82110312450755885</v>
      </c>
      <c r="AV56" s="4">
        <f t="shared" si="151"/>
        <v>8.2387416326284324E-2</v>
      </c>
      <c r="AW56" s="4">
        <f t="shared" si="151"/>
        <v>-1.6633042370526283</v>
      </c>
      <c r="AY56" s="2">
        <f t="shared" si="101"/>
        <v>85.856907450413587</v>
      </c>
      <c r="AZ56" s="2">
        <f t="shared" si="152"/>
        <v>90.534148368123894</v>
      </c>
      <c r="BA56" s="2">
        <f t="shared" si="153"/>
        <v>94.165930254634503</v>
      </c>
      <c r="BB56" s="2">
        <f t="shared" si="154"/>
        <v>98.676636870316472</v>
      </c>
      <c r="BC56" s="2">
        <f t="shared" si="155"/>
        <v>102.14662654536161</v>
      </c>
      <c r="BD56" s="2">
        <f t="shared" si="156"/>
        <v>103.46873988862654</v>
      </c>
      <c r="BE56" s="2">
        <f t="shared" si="157"/>
        <v>109.83210857775964</v>
      </c>
      <c r="BF56" s="2">
        <f t="shared" si="158"/>
        <v>106.98839783777706</v>
      </c>
      <c r="BG56" s="2">
        <f t="shared" si="159"/>
        <v>108.41687026814027</v>
      </c>
      <c r="BH56" s="2">
        <f t="shared" si="160"/>
        <v>108.47987602596385</v>
      </c>
      <c r="BI56" s="2">
        <f t="shared" si="161"/>
        <v>108.99923044344844</v>
      </c>
      <c r="BJ56" s="2">
        <f t="shared" si="162"/>
        <v>108.64814348196798</v>
      </c>
      <c r="BK56" s="2">
        <f t="shared" si="163"/>
        <v>111.25464314703626</v>
      </c>
      <c r="BL56" s="2">
        <f t="shared" si="164"/>
        <v>109.16003791335203</v>
      </c>
      <c r="BM56" s="2">
        <f t="shared" si="165"/>
        <v>107.30857236235255</v>
      </c>
      <c r="BO56" s="2">
        <f t="shared" si="43"/>
        <v>87.742000000000004</v>
      </c>
      <c r="BP56" s="2">
        <f t="shared" si="44"/>
        <v>90.117000000000004</v>
      </c>
      <c r="BQ56" s="2">
        <f t="shared" si="45"/>
        <v>94.816999999999993</v>
      </c>
      <c r="BR56" s="2">
        <f t="shared" si="46"/>
        <v>99.5</v>
      </c>
      <c r="BS56" s="2">
        <f t="shared" si="47"/>
        <v>103.831</v>
      </c>
      <c r="BT56" s="2">
        <f t="shared" si="48"/>
        <v>103.581</v>
      </c>
      <c r="BU56" s="2">
        <f t="shared" si="49"/>
        <v>109.194</v>
      </c>
      <c r="BV56" s="2">
        <f t="shared" si="50"/>
        <v>106.032</v>
      </c>
      <c r="BW56" s="2">
        <f t="shared" si="51"/>
        <v>107.066</v>
      </c>
      <c r="BX56" s="2">
        <f t="shared" si="52"/>
        <v>107.40300000000001</v>
      </c>
      <c r="BY56" s="2">
        <f t="shared" si="53"/>
        <v>109.032</v>
      </c>
      <c r="BZ56" s="2">
        <f t="shared" si="54"/>
        <v>108.34399999999999</v>
      </c>
      <c r="CA56" s="2">
        <f t="shared" si="55"/>
        <v>110.492</v>
      </c>
      <c r="CB56" s="2">
        <f t="shared" si="56"/>
        <v>109.31699999999999</v>
      </c>
      <c r="CC56" s="2">
        <f t="shared" si="57"/>
        <v>105.65600000000001</v>
      </c>
      <c r="CE56" s="2" t="str">
        <f t="shared" si="102"/>
        <v/>
      </c>
      <c r="CF56" s="2" t="str">
        <f t="shared" si="103"/>
        <v/>
      </c>
      <c r="CG56" s="2" t="str">
        <f t="shared" si="104"/>
        <v/>
      </c>
      <c r="CH56" s="2" t="str">
        <f t="shared" si="105"/>
        <v/>
      </c>
      <c r="CI56" s="2" t="str">
        <f t="shared" si="106"/>
        <v/>
      </c>
      <c r="CJ56" s="2" t="str">
        <f t="shared" si="107"/>
        <v/>
      </c>
      <c r="CK56" s="2" t="str">
        <f t="shared" si="108"/>
        <v/>
      </c>
      <c r="CL56" s="2" t="str">
        <f t="shared" si="109"/>
        <v/>
      </c>
      <c r="CM56" s="2" t="str">
        <f t="shared" si="110"/>
        <v/>
      </c>
      <c r="CN56" s="2" t="str">
        <f t="shared" si="111"/>
        <v/>
      </c>
      <c r="CO56" s="2" t="str">
        <f t="shared" si="112"/>
        <v/>
      </c>
      <c r="CP56" s="2" t="str">
        <f t="shared" si="113"/>
        <v/>
      </c>
      <c r="CQ56" s="2" t="str">
        <f t="shared" si="114"/>
        <v/>
      </c>
      <c r="CR56" s="2" t="str">
        <f t="shared" si="115"/>
        <v/>
      </c>
      <c r="CS56" s="2" t="str">
        <f t="shared" si="116"/>
        <v/>
      </c>
      <c r="CU56" s="2" t="str">
        <f t="shared" si="59"/>
        <v/>
      </c>
      <c r="CV56" s="2" t="str">
        <f t="shared" si="60"/>
        <v/>
      </c>
      <c r="CW56" s="2" t="str">
        <f t="shared" si="61"/>
        <v/>
      </c>
      <c r="CX56" s="2" t="str">
        <f t="shared" si="62"/>
        <v/>
      </c>
      <c r="CY56" s="2" t="str">
        <f t="shared" si="63"/>
        <v/>
      </c>
      <c r="CZ56" s="2" t="str">
        <f t="shared" si="64"/>
        <v/>
      </c>
      <c r="DA56" s="2" t="str">
        <f t="shared" si="65"/>
        <v/>
      </c>
      <c r="DB56" s="2" t="str">
        <f t="shared" si="66"/>
        <v/>
      </c>
      <c r="DC56" s="2" t="str">
        <f t="shared" si="67"/>
        <v/>
      </c>
      <c r="DD56" s="2" t="str">
        <f t="shared" si="68"/>
        <v/>
      </c>
      <c r="DE56" s="2" t="str">
        <f t="shared" si="69"/>
        <v/>
      </c>
      <c r="DF56" s="2" t="str">
        <f t="shared" si="70"/>
        <v/>
      </c>
      <c r="DG56" s="2" t="str">
        <f t="shared" si="71"/>
        <v/>
      </c>
      <c r="DH56" s="2" t="str">
        <f t="shared" si="72"/>
        <v/>
      </c>
      <c r="DI56" s="2" t="str">
        <f t="shared" si="73"/>
        <v/>
      </c>
      <c r="DK56" s="2">
        <f t="shared" si="74"/>
        <v>87.682309243697503</v>
      </c>
      <c r="DL56" s="2">
        <f t="shared" si="166"/>
        <v>91.284169981238279</v>
      </c>
      <c r="DM56" s="2">
        <f t="shared" si="166"/>
        <v>95.813037054409037</v>
      </c>
      <c r="DN56" s="2">
        <f t="shared" si="166"/>
        <v>100.30423751686907</v>
      </c>
      <c r="DO56" s="2">
        <f t="shared" si="166"/>
        <v>104.21023414304993</v>
      </c>
      <c r="DP56" s="2">
        <f t="shared" si="166"/>
        <v>104.59893414634146</v>
      </c>
      <c r="DQ56" s="2">
        <f t="shared" si="166"/>
        <v>110.16043481079325</v>
      </c>
      <c r="DR56" s="2">
        <f t="shared" si="166"/>
        <v>108.01014861032328</v>
      </c>
      <c r="DS56" s="2">
        <f t="shared" si="166"/>
        <v>108.70757958320746</v>
      </c>
      <c r="DT56" s="2">
        <f t="shared" si="166"/>
        <v>109.27763107822412</v>
      </c>
      <c r="DU56" s="2">
        <f t="shared" si="166"/>
        <v>110.24997628501202</v>
      </c>
      <c r="DV56" s="2">
        <f t="shared" si="166"/>
        <v>109.65168927423494</v>
      </c>
      <c r="DW56" s="2">
        <f t="shared" si="166"/>
        <v>111.65520662831214</v>
      </c>
      <c r="DX56" s="2">
        <f t="shared" si="166"/>
        <v>110.32736844664124</v>
      </c>
      <c r="DY56" s="2">
        <f t="shared" si="166"/>
        <v>107.37627544548477</v>
      </c>
      <c r="EA56" s="2">
        <f t="shared" si="76"/>
        <v>82.689858515493611</v>
      </c>
      <c r="EB56" s="2">
        <f t="shared" si="77"/>
        <v>88.357277036936239</v>
      </c>
      <c r="EC56" s="2">
        <f t="shared" si="78"/>
        <v>89.500060889370957</v>
      </c>
      <c r="ED56" s="2">
        <f t="shared" si="79"/>
        <v>94.457432671753679</v>
      </c>
      <c r="EE56" s="2">
        <f t="shared" si="80"/>
        <v>96.994588304568524</v>
      </c>
      <c r="EF56" s="2">
        <f t="shared" si="81"/>
        <v>99.973461221094681</v>
      </c>
      <c r="EG56" s="2">
        <f t="shared" si="82"/>
        <v>108.690433368142</v>
      </c>
      <c r="EH56" s="2">
        <f t="shared" si="83"/>
        <v>103.5321622620291</v>
      </c>
      <c r="EI56" s="2">
        <f t="shared" si="84"/>
        <v>107.31938352898818</v>
      </c>
      <c r="EJ56" s="2">
        <f t="shared" si="85"/>
        <v>105.3362577365349</v>
      </c>
      <c r="EK56" s="2">
        <f t="shared" si="86"/>
        <v>104.68196017405535</v>
      </c>
      <c r="EL56" s="2">
        <f t="shared" si="87"/>
        <v>105.27809372810758</v>
      </c>
      <c r="EM56" s="2">
        <f t="shared" si="88"/>
        <v>109.8997596902787</v>
      </c>
      <c r="EN56" s="2">
        <f t="shared" si="89"/>
        <v>105.40211350151625</v>
      </c>
      <c r="EO56" s="2">
        <f t="shared" si="90"/>
        <v>107.04841355211802</v>
      </c>
      <c r="EQ56" s="2">
        <f t="shared" si="91"/>
        <v>82.174491613366101</v>
      </c>
      <c r="ER56" s="2">
        <f t="shared" si="167"/>
        <v>89.271531457726383</v>
      </c>
      <c r="ES56" s="2">
        <f t="shared" si="167"/>
        <v>93.804443518010444</v>
      </c>
      <c r="ET56" s="2">
        <f t="shared" si="167"/>
        <v>96.006437607289513</v>
      </c>
      <c r="EU56" s="2">
        <f t="shared" si="167"/>
        <v>97.442334282605273</v>
      </c>
      <c r="EV56" s="2">
        <f t="shared" si="167"/>
        <v>98.390121246877641</v>
      </c>
      <c r="EW56" s="2">
        <f t="shared" si="167"/>
        <v>105.01098879982572</v>
      </c>
      <c r="EX56" s="2">
        <f t="shared" si="167"/>
        <v>102.48441517905214</v>
      </c>
      <c r="EY56" s="2">
        <f t="shared" si="167"/>
        <v>106.22218693674273</v>
      </c>
      <c r="EZ56" s="2">
        <f t="shared" si="167"/>
        <v>105.63198446365516</v>
      </c>
      <c r="FA56" s="2">
        <f t="shared" si="167"/>
        <v>105.94960772512655</v>
      </c>
      <c r="FB56" s="2">
        <f t="shared" si="167"/>
        <v>105.46130818627297</v>
      </c>
      <c r="FC56" s="2">
        <f t="shared" si="167"/>
        <v>107.68837490401445</v>
      </c>
      <c r="FD56" s="2">
        <f t="shared" si="167"/>
        <v>106.16043918920583</v>
      </c>
      <c r="FE56" s="2">
        <f t="shared" si="167"/>
        <v>110.74839916463216</v>
      </c>
      <c r="FG56" s="2">
        <f t="shared" si="93"/>
        <v>0.36563209761479709</v>
      </c>
      <c r="FH56" s="2">
        <f t="shared" si="168"/>
        <v>0.25625335045847863</v>
      </c>
      <c r="FI56" s="2">
        <f t="shared" si="168"/>
        <v>0.26091242087879374</v>
      </c>
      <c r="FJ56" s="2">
        <f t="shared" si="168"/>
        <v>0.2783756116227436</v>
      </c>
      <c r="FK56" s="2">
        <f t="shared" si="168"/>
        <v>0.28599103613731652</v>
      </c>
      <c r="FL56" s="2">
        <f t="shared" si="168"/>
        <v>0.24433956367173157</v>
      </c>
      <c r="FM56" s="2">
        <f t="shared" si="168"/>
        <v>0.22333682131104371</v>
      </c>
      <c r="FN56" s="2">
        <f t="shared" si="168"/>
        <v>0.22817044813899032</v>
      </c>
      <c r="FO56" s="2">
        <f t="shared" si="168"/>
        <v>0.20940963498606033</v>
      </c>
      <c r="FP56" s="2">
        <f t="shared" si="168"/>
        <v>0.2024058433204701</v>
      </c>
      <c r="FQ56" s="2">
        <f t="shared" si="168"/>
        <v>0.22463178520165697</v>
      </c>
      <c r="FR56" s="2">
        <f t="shared" si="168"/>
        <v>0.22945574534221597</v>
      </c>
      <c r="FS56" s="2">
        <f t="shared" si="168"/>
        <v>0.22817854682704555</v>
      </c>
      <c r="FT56" s="2">
        <f t="shared" si="168"/>
        <v>0.23700957254976626</v>
      </c>
      <c r="FU56" s="2">
        <f t="shared" si="168"/>
        <v>0.20652332052322289</v>
      </c>
      <c r="FW56" s="2">
        <f t="shared" si="117"/>
        <v>3.0294770409931403E-6</v>
      </c>
      <c r="FX56" s="2">
        <f t="shared" si="169"/>
        <v>4.9333054267055046E-6</v>
      </c>
      <c r="FY56" s="2">
        <f t="shared" si="170"/>
        <v>6.2946066885717281E-6</v>
      </c>
      <c r="FZ56" s="2">
        <f t="shared" si="171"/>
        <v>4.6663797338273826E-6</v>
      </c>
      <c r="GA56" s="2">
        <f t="shared" si="172"/>
        <v>5.4317827808349314E-6</v>
      </c>
      <c r="GB56" s="2">
        <f t="shared" si="173"/>
        <v>5.1924317145249327E-6</v>
      </c>
      <c r="GC56" s="2">
        <f t="shared" si="174"/>
        <v>5.6485452768573512E-6</v>
      </c>
      <c r="GD56" s="2">
        <f t="shared" si="175"/>
        <v>6.318982680982315E-6</v>
      </c>
      <c r="GE56" s="2">
        <f t="shared" si="176"/>
        <v>7.0051840243165243E-6</v>
      </c>
      <c r="GF56" s="2">
        <f t="shared" si="177"/>
        <v>6.5695961124222527E-6</v>
      </c>
      <c r="GG56" s="2">
        <f t="shared" si="178"/>
        <v>5.9618086953308885E-6</v>
      </c>
      <c r="GH56" s="2">
        <f t="shared" si="179"/>
        <v>4.5498324073362089E-6</v>
      </c>
      <c r="GI56" s="2">
        <f t="shared" si="180"/>
        <v>3.6854388622787768E-6</v>
      </c>
      <c r="GJ56" s="2">
        <f t="shared" si="181"/>
        <v>2.6848008918358382E-6</v>
      </c>
      <c r="GK56" s="2">
        <f t="shared" si="182"/>
        <v>2.1739973472208554E-6</v>
      </c>
      <c r="GM56" s="86">
        <f t="shared" si="118"/>
        <v>3.0588598932182209E-3</v>
      </c>
      <c r="GN56" s="86">
        <f t="shared" si="183"/>
        <v>2.0992365712143148E-4</v>
      </c>
      <c r="GO56" s="86">
        <f t="shared" si="184"/>
        <v>2.4270660029993653E-4</v>
      </c>
      <c r="GP56" s="86">
        <f t="shared" si="185"/>
        <v>4.2812587144051172E-4</v>
      </c>
      <c r="GQ56" s="86">
        <f t="shared" si="186"/>
        <v>5.500795491691009E-4</v>
      </c>
      <c r="GR56" s="86">
        <f t="shared" si="187"/>
        <v>1.4891555386906948E-4</v>
      </c>
      <c r="GS56" s="86">
        <f t="shared" si="188"/>
        <v>5.7268953681667655E-5</v>
      </c>
      <c r="GT56" s="86">
        <f t="shared" si="189"/>
        <v>6.4177395851313472E-5</v>
      </c>
      <c r="GU56" s="86">
        <f t="shared" si="190"/>
        <v>2.8358967157634089E-5</v>
      </c>
      <c r="GV56" s="86">
        <f t="shared" si="191"/>
        <v>2.0276091508239531E-5</v>
      </c>
      <c r="GW56" s="86">
        <f t="shared" si="192"/>
        <v>5.8043377699797687E-5</v>
      </c>
      <c r="GX56" s="86">
        <f t="shared" si="193"/>
        <v>8.1886027960001225E-5</v>
      </c>
      <c r="GY56" s="86">
        <f t="shared" si="194"/>
        <v>7.3132731365087853E-5</v>
      </c>
      <c r="GZ56" s="86">
        <f t="shared" si="195"/>
        <v>1.0135539700941419E-4</v>
      </c>
      <c r="HA56" s="86">
        <f t="shared" si="196"/>
        <v>1.8152848969842565E-5</v>
      </c>
      <c r="HC56" s="86">
        <f t="shared" si="150"/>
        <v>4.6137930639817356E-11</v>
      </c>
      <c r="HD56" s="86">
        <f t="shared" si="197"/>
        <v>1.2857243606679917E-14</v>
      </c>
      <c r="HE56" s="86">
        <f t="shared" si="198"/>
        <v>2.281009753451039E-14</v>
      </c>
      <c r="HF56" s="86">
        <f t="shared" si="199"/>
        <v>2.305708787861635E-14</v>
      </c>
      <c r="HG56" s="86">
        <f t="shared" si="200"/>
        <v>2.159886522388831E-13</v>
      </c>
      <c r="HH56" s="86">
        <f t="shared" si="201"/>
        <v>4.6801588854168524E-15</v>
      </c>
      <c r="HI56" s="86">
        <f t="shared" si="202"/>
        <v>6.9683261532683952E-16</v>
      </c>
      <c r="HJ56" s="86">
        <f t="shared" si="203"/>
        <v>5.4372093927913862E-16</v>
      </c>
      <c r="HK56" s="86">
        <f t="shared" si="204"/>
        <v>1.455968143539444E-17</v>
      </c>
      <c r="HL56" s="86">
        <f t="shared" si="205"/>
        <v>9.5805333732936983E-16</v>
      </c>
      <c r="HM56" s="86">
        <f t="shared" si="206"/>
        <v>1.1108263233440772E-15</v>
      </c>
      <c r="HN56" s="86">
        <f t="shared" si="207"/>
        <v>2.9388618972187178E-16</v>
      </c>
      <c r="HO56" s="86">
        <f t="shared" si="208"/>
        <v>1.9765803739240507E-15</v>
      </c>
      <c r="HP56" s="86">
        <f t="shared" si="209"/>
        <v>3.0672343772768955E-14</v>
      </c>
      <c r="HQ56" s="86">
        <f t="shared" si="210"/>
        <v>5.1167878500235609E-19</v>
      </c>
      <c r="HS56" s="86">
        <f t="shared" si="119"/>
        <v>2.7451473144243933E-38</v>
      </c>
      <c r="HT56" s="86">
        <f t="shared" si="211"/>
        <v>3.9061502219110869E-52</v>
      </c>
      <c r="HU56" s="86">
        <f t="shared" si="212"/>
        <v>1.8844126273674578E-49</v>
      </c>
      <c r="HV56" s="86">
        <f t="shared" si="213"/>
        <v>3.8228601537687564E-50</v>
      </c>
      <c r="HW56" s="86">
        <f t="shared" si="214"/>
        <v>5.9150083591669963E-47</v>
      </c>
      <c r="HX56" s="86">
        <f t="shared" si="215"/>
        <v>5.7887491798824008E-54</v>
      </c>
      <c r="HY56" s="86">
        <f t="shared" si="216"/>
        <v>1.5108610721712632E-57</v>
      </c>
      <c r="HZ56" s="86">
        <f t="shared" si="217"/>
        <v>2.3163458436052566E-58</v>
      </c>
      <c r="IA56" s="86">
        <f t="shared" si="218"/>
        <v>5.605661195538623E-64</v>
      </c>
      <c r="IB56" s="86">
        <f t="shared" si="219"/>
        <v>8.3031402098278483E-57</v>
      </c>
      <c r="IC56" s="86">
        <f t="shared" si="220"/>
        <v>2.3343689652853646E-57</v>
      </c>
      <c r="ID56" s="86">
        <f t="shared" si="221"/>
        <v>5.0296939827024736E-60</v>
      </c>
      <c r="IE56" s="86">
        <f t="shared" si="222"/>
        <v>1.7794003584936032E-56</v>
      </c>
      <c r="IF56" s="86">
        <f t="shared" si="223"/>
        <v>1.8315912986528846E-34</v>
      </c>
      <c r="IG56" s="86">
        <f t="shared" si="224"/>
        <v>1.3601903687376544E-30</v>
      </c>
      <c r="II56" s="86">
        <f t="shared" si="120"/>
        <v>5.8050230991183263E-95</v>
      </c>
      <c r="IJ56" s="86">
        <f t="shared" si="121"/>
        <v>1.5977786259500425E-128</v>
      </c>
      <c r="IK56" s="86">
        <f t="shared" si="122"/>
        <v>7.4065816800006358E-122</v>
      </c>
      <c r="IL56" s="86">
        <f t="shared" si="123"/>
        <v>6.3488300070849865E-128</v>
      </c>
      <c r="IM56" s="86">
        <f t="shared" si="124"/>
        <v>4.2042792384090605E-116</v>
      </c>
      <c r="IN56" s="86">
        <f t="shared" si="125"/>
        <v>5.3821539825144981E-135</v>
      </c>
      <c r="IO56" s="86">
        <f t="shared" si="126"/>
        <v>3.4604688866672158E-144</v>
      </c>
      <c r="IP56" s="86">
        <f t="shared" si="127"/>
        <v>9.948503882744001E-146</v>
      </c>
      <c r="IQ56" s="86">
        <f t="shared" si="128"/>
        <v>2.7772754329658918E-159</v>
      </c>
      <c r="IR56" s="86">
        <f t="shared" si="129"/>
        <v>1.178562165856021E-140</v>
      </c>
      <c r="IS56" s="86">
        <f t="shared" si="130"/>
        <v>3.1569336298460032E-143</v>
      </c>
      <c r="IT56" s="86">
        <f t="shared" si="131"/>
        <v>1.0433229651425497E-150</v>
      </c>
      <c r="IU56" s="86">
        <f t="shared" si="132"/>
        <v>1.331327738723523E-142</v>
      </c>
      <c r="IV56" s="86">
        <f t="shared" si="133"/>
        <v>4.3214546393289709E-100</v>
      </c>
      <c r="IW56" s="86">
        <f t="shared" si="134"/>
        <v>4.7565111891896368E-86</v>
      </c>
      <c r="IY56" s="86">
        <f t="shared" si="135"/>
        <v>3.0588599393561516E-3</v>
      </c>
      <c r="IZ56" s="86">
        <f t="shared" si="136"/>
        <v>2.0992365713428873E-4</v>
      </c>
      <c r="JA56" s="86">
        <f t="shared" si="137"/>
        <v>2.4270660032274662E-4</v>
      </c>
      <c r="JB56" s="86">
        <f t="shared" si="138"/>
        <v>4.281258714635688E-4</v>
      </c>
      <c r="JC56" s="86">
        <f t="shared" si="139"/>
        <v>5.5007954938508959E-4</v>
      </c>
      <c r="JD56" s="86">
        <f t="shared" si="140"/>
        <v>1.4891555387374963E-4</v>
      </c>
      <c r="JE56" s="86">
        <f t="shared" si="141"/>
        <v>5.7268953682364485E-5</v>
      </c>
      <c r="JF56" s="86">
        <f t="shared" si="142"/>
        <v>6.4177395851857199E-5</v>
      </c>
      <c r="JG56" s="86">
        <f t="shared" si="143"/>
        <v>2.8358967157648648E-5</v>
      </c>
      <c r="JH56" s="86">
        <f t="shared" si="144"/>
        <v>2.0276091509197582E-5</v>
      </c>
      <c r="JI56" s="86">
        <f t="shared" si="145"/>
        <v>5.8043377700908513E-5</v>
      </c>
      <c r="JJ56" s="86">
        <f t="shared" si="146"/>
        <v>8.1886027960295112E-5</v>
      </c>
      <c r="JK56" s="86">
        <f t="shared" si="147"/>
        <v>7.3132731367064435E-5</v>
      </c>
      <c r="JL56" s="86">
        <f t="shared" si="148"/>
        <v>1.0135539704008654E-4</v>
      </c>
      <c r="JM56" s="86">
        <f t="shared" si="149"/>
        <v>1.8152848969843077E-5</v>
      </c>
    </row>
    <row r="57" spans="2:273" x14ac:dyDescent="0.25">
      <c r="B57" s="2">
        <v>30</v>
      </c>
      <c r="C57" s="37">
        <v>88.697000000000003</v>
      </c>
      <c r="D57" s="37">
        <v>91.05</v>
      </c>
      <c r="E57" s="37">
        <v>94.683000000000007</v>
      </c>
      <c r="F57" s="37">
        <v>100.032</v>
      </c>
      <c r="G57" s="37">
        <v>103.729</v>
      </c>
      <c r="H57" s="37">
        <v>104.194</v>
      </c>
      <c r="I57" s="37">
        <v>109.90300000000001</v>
      </c>
      <c r="J57" s="37">
        <v>107.21</v>
      </c>
      <c r="K57" s="37">
        <v>107.361</v>
      </c>
      <c r="L57" s="37">
        <v>108.59699999999999</v>
      </c>
      <c r="M57" s="37">
        <v>109.90300000000001</v>
      </c>
      <c r="N57" s="37">
        <v>109.148</v>
      </c>
      <c r="O57" s="37">
        <v>110.542</v>
      </c>
      <c r="P57" s="37">
        <v>108.429</v>
      </c>
      <c r="Q57" s="37">
        <v>106.625</v>
      </c>
      <c r="S57" s="4">
        <f t="shared" si="13"/>
        <v>87.928904355420528</v>
      </c>
      <c r="T57" s="4">
        <f t="shared" si="14"/>
        <v>90.905762425280614</v>
      </c>
      <c r="U57" s="4">
        <f t="shared" si="15"/>
        <v>94.488654732923692</v>
      </c>
      <c r="V57" s="4">
        <f t="shared" si="16"/>
        <v>99.175347164936952</v>
      </c>
      <c r="W57" s="4">
        <f t="shared" si="17"/>
        <v>102.69868757584187</v>
      </c>
      <c r="X57" s="4">
        <f t="shared" si="18"/>
        <v>103.68379558259528</v>
      </c>
      <c r="Y57" s="4">
        <f t="shared" si="19"/>
        <v>110.00965397919391</v>
      </c>
      <c r="Z57" s="4">
        <f t="shared" si="20"/>
        <v>107.11546550136909</v>
      </c>
      <c r="AA57" s="4">
        <f t="shared" si="21"/>
        <v>108.52735279040414</v>
      </c>
      <c r="AB57" s="4">
        <f t="shared" si="22"/>
        <v>108.54522655745119</v>
      </c>
      <c r="AC57" s="4">
        <f t="shared" si="23"/>
        <v>109.07903480441583</v>
      </c>
      <c r="AD57" s="4">
        <f t="shared" si="24"/>
        <v>108.75464084437876</v>
      </c>
      <c r="AE57" s="4">
        <f t="shared" si="25"/>
        <v>111.45223696858326</v>
      </c>
      <c r="AF57" s="4">
        <f t="shared" si="26"/>
        <v>109.2820988239646</v>
      </c>
      <c r="AG57" s="4">
        <f t="shared" si="27"/>
        <v>107.41831551640637</v>
      </c>
      <c r="AI57" s="4">
        <f t="shared" si="28"/>
        <v>0.76809564457947488</v>
      </c>
      <c r="AJ57" s="4">
        <f t="shared" si="29"/>
        <v>0.14423757471938359</v>
      </c>
      <c r="AK57" s="4">
        <f t="shared" si="30"/>
        <v>0.19434526707631505</v>
      </c>
      <c r="AL57" s="4">
        <f t="shared" si="31"/>
        <v>0.8566528350630449</v>
      </c>
      <c r="AM57" s="4">
        <f t="shared" si="32"/>
        <v>1.0303124241581259</v>
      </c>
      <c r="AN57" s="4">
        <f t="shared" si="33"/>
        <v>0.51020441740472222</v>
      </c>
      <c r="AO57" s="4">
        <f t="shared" si="34"/>
        <v>-0.10665397919390784</v>
      </c>
      <c r="AP57" s="4">
        <f t="shared" si="35"/>
        <v>9.4534498630906683E-2</v>
      </c>
      <c r="AQ57" s="4">
        <f t="shared" si="36"/>
        <v>-1.1663527904041331</v>
      </c>
      <c r="AR57" s="4">
        <f t="shared" si="37"/>
        <v>5.1773442548807225E-2</v>
      </c>
      <c r="AS57" s="4">
        <f t="shared" si="38"/>
        <v>0.82396519558417936</v>
      </c>
      <c r="AT57" s="4">
        <f t="shared" si="39"/>
        <v>0.39335915562124057</v>
      </c>
      <c r="AU57" s="4">
        <f t="shared" si="40"/>
        <v>-0.91023696858326275</v>
      </c>
      <c r="AV57" s="4">
        <f t="shared" si="151"/>
        <v>-0.85309882396460068</v>
      </c>
      <c r="AW57" s="4">
        <f t="shared" si="151"/>
        <v>-0.79331551640636633</v>
      </c>
      <c r="AY57" s="2">
        <f t="shared" si="101"/>
        <v>85.849998161177709</v>
      </c>
      <c r="AZ57" s="2">
        <f t="shared" si="152"/>
        <v>90.645475528293929</v>
      </c>
      <c r="BA57" s="2">
        <f t="shared" si="153"/>
        <v>94.201588645767615</v>
      </c>
      <c r="BB57" s="2">
        <f t="shared" si="154"/>
        <v>98.729369440820761</v>
      </c>
      <c r="BC57" s="2">
        <f t="shared" si="155"/>
        <v>102.12936994453605</v>
      </c>
      <c r="BD57" s="2">
        <f t="shared" si="156"/>
        <v>103.50800750852429</v>
      </c>
      <c r="BE57" s="2">
        <f t="shared" si="157"/>
        <v>109.93503448434032</v>
      </c>
      <c r="BF57" s="2">
        <f t="shared" si="158"/>
        <v>107.03239852759435</v>
      </c>
      <c r="BG57" s="2">
        <f t="shared" si="159"/>
        <v>108.48751773726215</v>
      </c>
      <c r="BH57" s="2">
        <f t="shared" si="160"/>
        <v>108.51587416386906</v>
      </c>
      <c r="BI57" s="2">
        <f t="shared" si="161"/>
        <v>109.00564092461219</v>
      </c>
      <c r="BJ57" s="2">
        <f t="shared" si="162"/>
        <v>108.65678022745206</v>
      </c>
      <c r="BK57" s="2">
        <f t="shared" si="163"/>
        <v>111.36207757204676</v>
      </c>
      <c r="BL57" s="2">
        <f t="shared" si="164"/>
        <v>109.16872630952193</v>
      </c>
      <c r="BM57" s="2">
        <f t="shared" si="165"/>
        <v>107.40032689712719</v>
      </c>
      <c r="BO57" s="2">
        <f t="shared" si="43"/>
        <v>88.697000000000003</v>
      </c>
      <c r="BP57" s="2">
        <f t="shared" si="44"/>
        <v>91.05</v>
      </c>
      <c r="BQ57" s="2">
        <f t="shared" si="45"/>
        <v>94.683000000000007</v>
      </c>
      <c r="BR57" s="2">
        <f t="shared" si="46"/>
        <v>100.032</v>
      </c>
      <c r="BS57" s="2">
        <f t="shared" si="47"/>
        <v>103.729</v>
      </c>
      <c r="BT57" s="2">
        <f t="shared" si="48"/>
        <v>104.194</v>
      </c>
      <c r="BU57" s="2">
        <f t="shared" si="49"/>
        <v>109.90300000000001</v>
      </c>
      <c r="BV57" s="2">
        <f t="shared" si="50"/>
        <v>107.21</v>
      </c>
      <c r="BW57" s="2">
        <f t="shared" si="51"/>
        <v>107.361</v>
      </c>
      <c r="BX57" s="2">
        <f t="shared" si="52"/>
        <v>108.59699999999999</v>
      </c>
      <c r="BY57" s="2">
        <f t="shared" si="53"/>
        <v>109.90300000000001</v>
      </c>
      <c r="BZ57" s="2">
        <f t="shared" si="54"/>
        <v>109.148</v>
      </c>
      <c r="CA57" s="2">
        <f t="shared" si="55"/>
        <v>110.542</v>
      </c>
      <c r="CB57" s="2">
        <f t="shared" si="56"/>
        <v>108.429</v>
      </c>
      <c r="CC57" s="2">
        <f t="shared" si="57"/>
        <v>106.625</v>
      </c>
      <c r="CE57" s="2" t="str">
        <f t="shared" si="102"/>
        <v/>
      </c>
      <c r="CF57" s="2" t="str">
        <f t="shared" si="103"/>
        <v/>
      </c>
      <c r="CG57" s="2" t="str">
        <f t="shared" si="104"/>
        <v/>
      </c>
      <c r="CH57" s="2" t="str">
        <f t="shared" si="105"/>
        <v/>
      </c>
      <c r="CI57" s="2" t="str">
        <f t="shared" si="106"/>
        <v/>
      </c>
      <c r="CJ57" s="2" t="str">
        <f t="shared" si="107"/>
        <v/>
      </c>
      <c r="CK57" s="2" t="str">
        <f t="shared" si="108"/>
        <v/>
      </c>
      <c r="CL57" s="2" t="str">
        <f t="shared" si="109"/>
        <v/>
      </c>
      <c r="CM57" s="2" t="str">
        <f t="shared" si="110"/>
        <v/>
      </c>
      <c r="CN57" s="2" t="str">
        <f t="shared" si="111"/>
        <v/>
      </c>
      <c r="CO57" s="2" t="str">
        <f t="shared" si="112"/>
        <v/>
      </c>
      <c r="CP57" s="2" t="str">
        <f t="shared" si="113"/>
        <v/>
      </c>
      <c r="CQ57" s="2" t="str">
        <f t="shared" si="114"/>
        <v/>
      </c>
      <c r="CR57" s="2" t="str">
        <f t="shared" si="115"/>
        <v/>
      </c>
      <c r="CS57" s="2" t="str">
        <f t="shared" si="116"/>
        <v/>
      </c>
      <c r="CU57" s="2" t="str">
        <f t="shared" si="59"/>
        <v/>
      </c>
      <c r="CV57" s="2" t="str">
        <f t="shared" si="60"/>
        <v/>
      </c>
      <c r="CW57" s="2" t="str">
        <f t="shared" si="61"/>
        <v/>
      </c>
      <c r="CX57" s="2" t="str">
        <f t="shared" si="62"/>
        <v/>
      </c>
      <c r="CY57" s="2" t="str">
        <f t="shared" si="63"/>
        <v/>
      </c>
      <c r="CZ57" s="2" t="str">
        <f t="shared" si="64"/>
        <v/>
      </c>
      <c r="DA57" s="2" t="str">
        <f t="shared" si="65"/>
        <v/>
      </c>
      <c r="DB57" s="2" t="str">
        <f t="shared" si="66"/>
        <v/>
      </c>
      <c r="DC57" s="2" t="str">
        <f t="shared" si="67"/>
        <v/>
      </c>
      <c r="DD57" s="2" t="str">
        <f t="shared" si="68"/>
        <v/>
      </c>
      <c r="DE57" s="2" t="str">
        <f t="shared" si="69"/>
        <v/>
      </c>
      <c r="DF57" s="2" t="str">
        <f t="shared" si="70"/>
        <v/>
      </c>
      <c r="DG57" s="2" t="str">
        <f t="shared" si="71"/>
        <v/>
      </c>
      <c r="DH57" s="2" t="str">
        <f t="shared" si="72"/>
        <v/>
      </c>
      <c r="DI57" s="2" t="str">
        <f t="shared" si="73"/>
        <v/>
      </c>
      <c r="DK57" s="2">
        <f t="shared" si="74"/>
        <v>87.90713025210087</v>
      </c>
      <c r="DL57" s="2">
        <f t="shared" si="166"/>
        <v>91.544651031894944</v>
      </c>
      <c r="DM57" s="2">
        <f t="shared" si="166"/>
        <v>96.039712007504718</v>
      </c>
      <c r="DN57" s="2">
        <f t="shared" si="166"/>
        <v>100.56369460188931</v>
      </c>
      <c r="DO57" s="2">
        <f t="shared" si="166"/>
        <v>104.41100114709852</v>
      </c>
      <c r="DP57" s="2">
        <f t="shared" si="166"/>
        <v>104.78982926829268</v>
      </c>
      <c r="DQ57" s="2">
        <f t="shared" si="166"/>
        <v>110.36963722550843</v>
      </c>
      <c r="DR57" s="2">
        <f t="shared" si="166"/>
        <v>108.19721651405879</v>
      </c>
      <c r="DS57" s="2">
        <f t="shared" si="166"/>
        <v>108.85950377529444</v>
      </c>
      <c r="DT57" s="2">
        <f t="shared" si="166"/>
        <v>109.42544552501764</v>
      </c>
      <c r="DU57" s="2">
        <f t="shared" si="166"/>
        <v>110.4042564081787</v>
      </c>
      <c r="DV57" s="2">
        <f t="shared" si="166"/>
        <v>109.78708689193203</v>
      </c>
      <c r="DW57" s="2">
        <f t="shared" si="166"/>
        <v>111.87523093752533</v>
      </c>
      <c r="DX57" s="2">
        <f t="shared" si="166"/>
        <v>110.47792439834694</v>
      </c>
      <c r="DY57" s="2">
        <f t="shared" si="166"/>
        <v>107.51646103896105</v>
      </c>
      <c r="EA57" s="2">
        <f t="shared" si="76"/>
        <v>82.594942028985486</v>
      </c>
      <c r="EB57" s="2">
        <f t="shared" si="77"/>
        <v>88.265331791173395</v>
      </c>
      <c r="EC57" s="2">
        <f t="shared" si="78"/>
        <v>89.452771800433851</v>
      </c>
      <c r="ED57" s="2">
        <f t="shared" si="79"/>
        <v>94.392673432999587</v>
      </c>
      <c r="EE57" s="2">
        <f t="shared" si="80"/>
        <v>96.934228065425827</v>
      </c>
      <c r="EF57" s="2">
        <f t="shared" si="81"/>
        <v>99.892606777574457</v>
      </c>
      <c r="EG57" s="2">
        <f t="shared" si="82"/>
        <v>108.55676147481724</v>
      </c>
      <c r="EH57" s="2">
        <f t="shared" si="83"/>
        <v>103.43890776769221</v>
      </c>
      <c r="EI57" s="2">
        <f t="shared" si="84"/>
        <v>107.2067542414467</v>
      </c>
      <c r="EJ57" s="2">
        <f t="shared" si="85"/>
        <v>105.24700923421062</v>
      </c>
      <c r="EK57" s="2">
        <f t="shared" si="86"/>
        <v>104.6027445510942</v>
      </c>
      <c r="EL57" s="2">
        <f t="shared" si="87"/>
        <v>105.19503265018446</v>
      </c>
      <c r="EM57" s="2">
        <f t="shared" si="88"/>
        <v>109.77908338120073</v>
      </c>
      <c r="EN57" s="2">
        <f t="shared" si="89"/>
        <v>105.32493726102049</v>
      </c>
      <c r="EO57" s="2">
        <f t="shared" si="90"/>
        <v>106.99335275967059</v>
      </c>
      <c r="EQ57" s="2">
        <f t="shared" si="91"/>
        <v>82.085113595510151</v>
      </c>
      <c r="ER57" s="2">
        <f t="shared" si="167"/>
        <v>89.167705238727493</v>
      </c>
      <c r="ES57" s="2">
        <f t="shared" si="167"/>
        <v>93.703945259315518</v>
      </c>
      <c r="ET57" s="2">
        <f t="shared" si="167"/>
        <v>95.923474563320738</v>
      </c>
      <c r="EU57" s="2">
        <f t="shared" si="167"/>
        <v>97.376945286015115</v>
      </c>
      <c r="EV57" s="2">
        <f t="shared" si="167"/>
        <v>98.327688869481207</v>
      </c>
      <c r="EW57" s="2">
        <f t="shared" si="167"/>
        <v>104.92139044350114</v>
      </c>
      <c r="EX57" s="2">
        <f t="shared" si="167"/>
        <v>102.40309988286307</v>
      </c>
      <c r="EY57" s="2">
        <f t="shared" si="167"/>
        <v>106.12173318310879</v>
      </c>
      <c r="EZ57" s="2">
        <f t="shared" si="167"/>
        <v>105.5383071999329</v>
      </c>
      <c r="FA57" s="2">
        <f t="shared" si="167"/>
        <v>105.85414397218983</v>
      </c>
      <c r="FB57" s="2">
        <f t="shared" si="167"/>
        <v>105.37535893103744</v>
      </c>
      <c r="FC57" s="2">
        <f t="shared" si="167"/>
        <v>107.59383316562257</v>
      </c>
      <c r="FD57" s="2">
        <f t="shared" si="167"/>
        <v>106.07364024619635</v>
      </c>
      <c r="FE57" s="2">
        <f t="shared" si="167"/>
        <v>110.64402210649106</v>
      </c>
      <c r="FG57" s="2">
        <f t="shared" si="93"/>
        <v>0.38724727193341502</v>
      </c>
      <c r="FH57" s="2">
        <f t="shared" si="168"/>
        <v>0.27419727046003611</v>
      </c>
      <c r="FI57" s="2">
        <f t="shared" si="168"/>
        <v>0.27906017742743228</v>
      </c>
      <c r="FJ57" s="2">
        <f t="shared" si="168"/>
        <v>0.29724950593016125</v>
      </c>
      <c r="FK57" s="2">
        <f t="shared" si="168"/>
        <v>0.30516291110974086</v>
      </c>
      <c r="FL57" s="2">
        <f t="shared" si="168"/>
        <v>0.26174282514572095</v>
      </c>
      <c r="FM57" s="2">
        <f t="shared" si="168"/>
        <v>0.23971870400920936</v>
      </c>
      <c r="FN57" s="2">
        <f t="shared" si="168"/>
        <v>0.24479513033534503</v>
      </c>
      <c r="FO57" s="2">
        <f t="shared" si="168"/>
        <v>0.22506598630886029</v>
      </c>
      <c r="FP57" s="2">
        <f t="shared" si="168"/>
        <v>0.21768273971047197</v>
      </c>
      <c r="FQ57" s="2">
        <f t="shared" si="168"/>
        <v>0.24107917012070759</v>
      </c>
      <c r="FR57" s="2">
        <f t="shared" si="168"/>
        <v>0.24614421010404181</v>
      </c>
      <c r="FS57" s="2">
        <f t="shared" si="168"/>
        <v>0.24480363194374771</v>
      </c>
      <c r="FT57" s="2">
        <f t="shared" si="168"/>
        <v>0.25406628388262409</v>
      </c>
      <c r="FU57" s="2">
        <f t="shared" si="168"/>
        <v>0.2220244807416116</v>
      </c>
      <c r="FW57" s="2">
        <f t="shared" si="117"/>
        <v>3.3217545502879859E-6</v>
      </c>
      <c r="FX57" s="2">
        <f t="shared" si="169"/>
        <v>5.4092592607258336E-6</v>
      </c>
      <c r="FY57" s="2">
        <f t="shared" si="170"/>
        <v>6.9018947958483982E-6</v>
      </c>
      <c r="FZ57" s="2">
        <f t="shared" si="171"/>
        <v>5.1165813295613056E-6</v>
      </c>
      <c r="GA57" s="2">
        <f t="shared" si="172"/>
        <v>5.9558282642280059E-6</v>
      </c>
      <c r="GB57" s="2">
        <f t="shared" si="173"/>
        <v>5.6933853078008939E-6</v>
      </c>
      <c r="GC57" s="2">
        <f t="shared" si="174"/>
        <v>6.1935033607810241E-6</v>
      </c>
      <c r="GD57" s="2">
        <f t="shared" si="175"/>
        <v>6.9286225075100236E-6</v>
      </c>
      <c r="GE57" s="2">
        <f t="shared" si="176"/>
        <v>7.6810263514310536E-6</v>
      </c>
      <c r="GF57" s="2">
        <f t="shared" si="177"/>
        <v>7.2034143290499302E-6</v>
      </c>
      <c r="GG57" s="2">
        <f t="shared" si="178"/>
        <v>6.5369894840318313E-6</v>
      </c>
      <c r="GH57" s="2">
        <f t="shared" si="179"/>
        <v>4.9887898408724905E-6</v>
      </c>
      <c r="GI57" s="2">
        <f t="shared" si="180"/>
        <v>4.0410019188706308E-6</v>
      </c>
      <c r="GJ57" s="2">
        <f t="shared" si="181"/>
        <v>2.9438248763602797E-6</v>
      </c>
      <c r="GK57" s="2">
        <f t="shared" si="182"/>
        <v>2.3837401897271567E-6</v>
      </c>
      <c r="GM57" s="86">
        <f t="shared" si="118"/>
        <v>3.9194366168745012E-3</v>
      </c>
      <c r="GN57" s="86">
        <f t="shared" si="183"/>
        <v>3.1522761780264792E-4</v>
      </c>
      <c r="GO57" s="86">
        <f t="shared" si="184"/>
        <v>3.6197916614383427E-4</v>
      </c>
      <c r="GP57" s="86">
        <f t="shared" si="185"/>
        <v>6.1870458408154732E-4</v>
      </c>
      <c r="GQ57" s="86">
        <f t="shared" si="186"/>
        <v>7.8237131306615982E-4</v>
      </c>
      <c r="GR57" s="86">
        <f t="shared" si="187"/>
        <v>2.2655519358739812E-4</v>
      </c>
      <c r="GS57" s="86">
        <f t="shared" si="188"/>
        <v>9.1845477770599097E-5</v>
      </c>
      <c r="GT57" s="86">
        <f t="shared" si="189"/>
        <v>1.0284967507686233E-4</v>
      </c>
      <c r="GU57" s="86">
        <f t="shared" si="190"/>
        <v>4.7144170402779318E-5</v>
      </c>
      <c r="GV57" s="86">
        <f t="shared" si="191"/>
        <v>3.4204877632946575E-5</v>
      </c>
      <c r="GW57" s="86">
        <f t="shared" si="192"/>
        <v>9.3226250425506332E-5</v>
      </c>
      <c r="GX57" s="86">
        <f t="shared" si="193"/>
        <v>1.2844706802509308E-4</v>
      </c>
      <c r="GY57" s="86">
        <f t="shared" si="194"/>
        <v>1.1569758475541431E-4</v>
      </c>
      <c r="GZ57" s="86">
        <f t="shared" si="195"/>
        <v>1.580720254688507E-4</v>
      </c>
      <c r="HA57" s="86">
        <f t="shared" si="196"/>
        <v>3.1239903545737026E-5</v>
      </c>
      <c r="HC57" s="86">
        <f t="shared" si="150"/>
        <v>9.3061020457565458E-11</v>
      </c>
      <c r="HD57" s="86">
        <f t="shared" si="197"/>
        <v>3.4618631172502059E-14</v>
      </c>
      <c r="HE57" s="86">
        <f t="shared" si="198"/>
        <v>6.0446229325531039E-14</v>
      </c>
      <c r="HF57" s="86">
        <f t="shared" si="199"/>
        <v>6.1090213448440996E-14</v>
      </c>
      <c r="HG57" s="86">
        <f t="shared" si="200"/>
        <v>5.3346063721344018E-13</v>
      </c>
      <c r="HH57" s="86">
        <f t="shared" si="201"/>
        <v>1.3189268270542314E-14</v>
      </c>
      <c r="HI57" s="86">
        <f t="shared" si="202"/>
        <v>2.1147225669404122E-15</v>
      </c>
      <c r="HJ57" s="86">
        <f t="shared" si="203"/>
        <v>1.6841605619358911E-15</v>
      </c>
      <c r="HK57" s="86">
        <f t="shared" si="204"/>
        <v>5.104185357508452E-17</v>
      </c>
      <c r="HL57" s="86">
        <f t="shared" si="205"/>
        <v>2.8922511878284341E-15</v>
      </c>
      <c r="HM57" s="86">
        <f t="shared" si="206"/>
        <v>3.3492462424524309E-15</v>
      </c>
      <c r="HN57" s="86">
        <f t="shared" si="207"/>
        <v>9.0929305835968471E-16</v>
      </c>
      <c r="HO57" s="86">
        <f t="shared" si="208"/>
        <v>5.6484303788432452E-15</v>
      </c>
      <c r="HP57" s="86">
        <f t="shared" si="209"/>
        <v>7.9852574491811582E-14</v>
      </c>
      <c r="HQ57" s="86">
        <f t="shared" si="210"/>
        <v>1.9104089724765106E-18</v>
      </c>
      <c r="HS57" s="86">
        <f t="shared" si="119"/>
        <v>1.3352073534221068E-37</v>
      </c>
      <c r="HT57" s="86">
        <f t="shared" si="211"/>
        <v>3.7040463219028403E-51</v>
      </c>
      <c r="HU57" s="86">
        <f t="shared" si="212"/>
        <v>1.6568939512821301E-48</v>
      </c>
      <c r="HV57" s="86">
        <f t="shared" si="213"/>
        <v>3.4144108884000465E-49</v>
      </c>
      <c r="HW57" s="86">
        <f t="shared" si="214"/>
        <v>4.5504248179118546E-46</v>
      </c>
      <c r="HX57" s="86">
        <f t="shared" si="215"/>
        <v>6.1136877382229081E-53</v>
      </c>
      <c r="HY57" s="86">
        <f t="shared" si="216"/>
        <v>1.9088913236343943E-56</v>
      </c>
      <c r="HZ57" s="86">
        <f t="shared" si="217"/>
        <v>3.0954594504602832E-57</v>
      </c>
      <c r="IA57" s="86">
        <f t="shared" si="218"/>
        <v>9.858870892544043E-63</v>
      </c>
      <c r="IB57" s="86">
        <f t="shared" si="219"/>
        <v>1.0315309907045369E-55</v>
      </c>
      <c r="IC57" s="86">
        <f t="shared" si="220"/>
        <v>2.9447906323726968E-56</v>
      </c>
      <c r="ID57" s="86">
        <f t="shared" si="221"/>
        <v>6.8000186139409555E-59</v>
      </c>
      <c r="IE57" s="86">
        <f t="shared" si="222"/>
        <v>1.9874976329259459E-55</v>
      </c>
      <c r="IF57" s="86">
        <f t="shared" si="223"/>
        <v>7.4568332176336939E-34</v>
      </c>
      <c r="IG57" s="86">
        <f t="shared" si="224"/>
        <v>4.5934782277023907E-30</v>
      </c>
      <c r="II57" s="86">
        <f t="shared" si="120"/>
        <v>1.2812901344895847E-93</v>
      </c>
      <c r="IJ57" s="86">
        <f t="shared" si="121"/>
        <v>1.2699796054437145E-126</v>
      </c>
      <c r="IK57" s="86">
        <f t="shared" si="122"/>
        <v>5.08691317939597E-120</v>
      </c>
      <c r="IL57" s="86">
        <f t="shared" si="123"/>
        <v>4.8467690064344285E-126</v>
      </c>
      <c r="IM57" s="86">
        <f t="shared" si="124"/>
        <v>2.245628797336578E-114</v>
      </c>
      <c r="IN57" s="86">
        <f t="shared" si="125"/>
        <v>5.4531916690714204E-133</v>
      </c>
      <c r="IO57" s="86">
        <f t="shared" si="126"/>
        <v>4.9901737285895335E-142</v>
      </c>
      <c r="IP57" s="86">
        <f t="shared" si="127"/>
        <v>1.5866345212489944E-143</v>
      </c>
      <c r="IQ57" s="86">
        <f t="shared" si="128"/>
        <v>7.4927682650067666E-157</v>
      </c>
      <c r="IR57" s="86">
        <f t="shared" si="129"/>
        <v>1.5970753828223207E-138</v>
      </c>
      <c r="IS57" s="86">
        <f t="shared" si="130"/>
        <v>4.5006248767359955E-141</v>
      </c>
      <c r="IT57" s="86">
        <f t="shared" si="131"/>
        <v>1.7247136607220851E-148</v>
      </c>
      <c r="IU57" s="86">
        <f t="shared" si="132"/>
        <v>1.5368540270366285E-140</v>
      </c>
      <c r="IV57" s="86">
        <f t="shared" si="133"/>
        <v>1.0966698158019924E-98</v>
      </c>
      <c r="IW57" s="86">
        <f t="shared" si="134"/>
        <v>7.2757641289675143E-85</v>
      </c>
      <c r="IY57" s="86">
        <f t="shared" si="135"/>
        <v>3.9194367099355219E-3</v>
      </c>
      <c r="IZ57" s="86">
        <f t="shared" si="136"/>
        <v>3.1522761783726655E-4</v>
      </c>
      <c r="JA57" s="86">
        <f t="shared" si="137"/>
        <v>3.6197916620428049E-4</v>
      </c>
      <c r="JB57" s="86">
        <f t="shared" si="138"/>
        <v>6.1870458414263756E-4</v>
      </c>
      <c r="JC57" s="86">
        <f t="shared" si="139"/>
        <v>7.8237131359962047E-4</v>
      </c>
      <c r="JD57" s="86">
        <f t="shared" si="140"/>
        <v>2.2655519360058739E-4</v>
      </c>
      <c r="JE57" s="86">
        <f t="shared" si="141"/>
        <v>9.184547777271382E-5</v>
      </c>
      <c r="JF57" s="86">
        <f t="shared" si="142"/>
        <v>1.0284967507854649E-4</v>
      </c>
      <c r="JG57" s="86">
        <f t="shared" si="143"/>
        <v>4.7144170402830357E-5</v>
      </c>
      <c r="JH57" s="86">
        <f t="shared" si="144"/>
        <v>3.4204877635838826E-5</v>
      </c>
      <c r="JI57" s="86">
        <f t="shared" si="145"/>
        <v>9.3226250428855582E-5</v>
      </c>
      <c r="JJ57" s="86">
        <f t="shared" si="146"/>
        <v>1.2844706802600238E-4</v>
      </c>
      <c r="JK57" s="86">
        <f t="shared" si="147"/>
        <v>1.1569758476106275E-4</v>
      </c>
      <c r="JL57" s="86">
        <f t="shared" si="148"/>
        <v>1.5807202554870328E-4</v>
      </c>
      <c r="JM57" s="86">
        <f t="shared" si="149"/>
        <v>3.1239903545738937E-5</v>
      </c>
    </row>
    <row r="58" spans="2:273" x14ac:dyDescent="0.25">
      <c r="B58" s="2">
        <v>31</v>
      </c>
      <c r="C58" s="37">
        <v>91.03</v>
      </c>
      <c r="D58" s="37">
        <v>92.05</v>
      </c>
      <c r="E58" s="37">
        <v>95.6</v>
      </c>
      <c r="F58" s="37">
        <v>101.113</v>
      </c>
      <c r="G58" s="37">
        <v>103.983</v>
      </c>
      <c r="H58" s="37">
        <v>103.758</v>
      </c>
      <c r="I58" s="37">
        <v>109.742</v>
      </c>
      <c r="J58" s="37">
        <v>106.90300000000001</v>
      </c>
      <c r="K58" s="37">
        <v>107.574</v>
      </c>
      <c r="L58" s="37">
        <v>108.387</v>
      </c>
      <c r="M58" s="37">
        <v>108.98399999999999</v>
      </c>
      <c r="N58" s="37">
        <v>108.82</v>
      </c>
      <c r="O58" s="37">
        <v>111</v>
      </c>
      <c r="P58" s="37">
        <v>109.667</v>
      </c>
      <c r="Q58" s="37">
        <v>106.28100000000001</v>
      </c>
      <c r="S58" s="4">
        <f t="shared" si="13"/>
        <v>88.416336133763792</v>
      </c>
      <c r="T58" s="4">
        <f t="shared" si="14"/>
        <v>91.118341690213029</v>
      </c>
      <c r="U58" s="4">
        <f t="shared" si="15"/>
        <v>94.635115904125428</v>
      </c>
      <c r="V58" s="4">
        <f t="shared" si="16"/>
        <v>99.38768125985257</v>
      </c>
      <c r="W58" s="4">
        <f t="shared" si="17"/>
        <v>102.87939947129831</v>
      </c>
      <c r="X58" s="4">
        <f t="shared" si="18"/>
        <v>103.79169591833084</v>
      </c>
      <c r="Y58" s="4">
        <f t="shared" si="19"/>
        <v>110.14017237332058</v>
      </c>
      <c r="Z58" s="4">
        <f t="shared" si="20"/>
        <v>107.19112478464011</v>
      </c>
      <c r="AA58" s="4">
        <f t="shared" si="21"/>
        <v>108.61198869549283</v>
      </c>
      <c r="AB58" s="4">
        <f t="shared" si="22"/>
        <v>108.58862272986585</v>
      </c>
      <c r="AC58" s="4">
        <f t="shared" si="23"/>
        <v>109.11295616294201</v>
      </c>
      <c r="AD58" s="4">
        <f t="shared" si="24"/>
        <v>108.80217587928338</v>
      </c>
      <c r="AE58" s="4">
        <f t="shared" si="25"/>
        <v>111.59358597646735</v>
      </c>
      <c r="AF58" s="4">
        <f t="shared" si="26"/>
        <v>109.33570361689338</v>
      </c>
      <c r="AG58" s="4">
        <f t="shared" si="27"/>
        <v>107.51514869722074</v>
      </c>
      <c r="AI58" s="4">
        <f t="shared" si="28"/>
        <v>2.6136638662362088</v>
      </c>
      <c r="AJ58" s="4">
        <f t="shared" si="29"/>
        <v>0.93165830978696818</v>
      </c>
      <c r="AK58" s="4">
        <f t="shared" si="30"/>
        <v>0.96488409587456658</v>
      </c>
      <c r="AL58" s="4">
        <f t="shared" si="31"/>
        <v>1.7253187401474293</v>
      </c>
      <c r="AM58" s="4">
        <f t="shared" si="32"/>
        <v>1.1036005287016906</v>
      </c>
      <c r="AN58" s="4">
        <f t="shared" si="33"/>
        <v>-3.3695918330849395E-2</v>
      </c>
      <c r="AO58" s="4">
        <f t="shared" si="34"/>
        <v>-0.39817237332057687</v>
      </c>
      <c r="AP58" s="4">
        <f t="shared" si="35"/>
        <v>-0.28812478464010383</v>
      </c>
      <c r="AQ58" s="4">
        <f t="shared" si="36"/>
        <v>-1.0379886954928281</v>
      </c>
      <c r="AR58" s="4">
        <f t="shared" si="37"/>
        <v>-0.2016227298658464</v>
      </c>
      <c r="AS58" s="4">
        <f t="shared" si="38"/>
        <v>-0.12895616294201773</v>
      </c>
      <c r="AT58" s="4">
        <f t="shared" si="39"/>
        <v>1.7824120716610992E-2</v>
      </c>
      <c r="AU58" s="4">
        <f t="shared" si="40"/>
        <v>-0.59358597646735234</v>
      </c>
      <c r="AV58" s="4">
        <f t="shared" si="151"/>
        <v>0.33129638310661846</v>
      </c>
      <c r="AW58" s="4">
        <f t="shared" si="151"/>
        <v>-1.2341486972207321</v>
      </c>
      <c r="AY58" s="2">
        <f t="shared" si="101"/>
        <v>85.826713372999805</v>
      </c>
      <c r="AZ58" s="2">
        <f t="shared" si="152"/>
        <v>90.741388712239143</v>
      </c>
      <c r="BA58" s="2">
        <f t="shared" si="153"/>
        <v>94.222134636457653</v>
      </c>
      <c r="BB58" s="2">
        <f t="shared" si="154"/>
        <v>98.765201333512195</v>
      </c>
      <c r="BC58" s="2">
        <f t="shared" si="155"/>
        <v>102.09668303954079</v>
      </c>
      <c r="BD58" s="2">
        <f t="shared" si="156"/>
        <v>103.53378266295088</v>
      </c>
      <c r="BE58" s="2">
        <f t="shared" si="157"/>
        <v>110.02499285407818</v>
      </c>
      <c r="BF58" s="2">
        <f t="shared" si="158"/>
        <v>107.06304889609368</v>
      </c>
      <c r="BG58" s="2">
        <f t="shared" si="159"/>
        <v>108.54832265065951</v>
      </c>
      <c r="BH58" s="2">
        <f t="shared" si="160"/>
        <v>108.5410301144351</v>
      </c>
      <c r="BI58" s="2">
        <f t="shared" si="161"/>
        <v>108.9995243107754</v>
      </c>
      <c r="BJ58" s="2">
        <f t="shared" si="162"/>
        <v>108.65428434853766</v>
      </c>
      <c r="BK58" s="2">
        <f t="shared" si="163"/>
        <v>111.45623469498035</v>
      </c>
      <c r="BL58" s="2">
        <f t="shared" si="164"/>
        <v>109.16539494779076</v>
      </c>
      <c r="BM58" s="2">
        <f t="shared" si="165"/>
        <v>107.48544365110344</v>
      </c>
      <c r="BO58" s="2">
        <f t="shared" si="43"/>
        <v>91.03</v>
      </c>
      <c r="BP58" s="2">
        <f t="shared" si="44"/>
        <v>92.05</v>
      </c>
      <c r="BQ58" s="2">
        <f t="shared" si="45"/>
        <v>95.6</v>
      </c>
      <c r="BR58" s="2">
        <f t="shared" si="46"/>
        <v>101.113</v>
      </c>
      <c r="BS58" s="2">
        <f t="shared" si="47"/>
        <v>103.983</v>
      </c>
      <c r="BT58" s="2">
        <f t="shared" si="48"/>
        <v>103.758</v>
      </c>
      <c r="BU58" s="2">
        <f t="shared" si="49"/>
        <v>109.742</v>
      </c>
      <c r="BV58" s="2">
        <f t="shared" si="50"/>
        <v>106.90300000000001</v>
      </c>
      <c r="BW58" s="2">
        <f t="shared" si="51"/>
        <v>107.574</v>
      </c>
      <c r="BX58" s="2">
        <f t="shared" si="52"/>
        <v>108.387</v>
      </c>
      <c r="BY58" s="2">
        <f t="shared" si="53"/>
        <v>108.98399999999999</v>
      </c>
      <c r="BZ58" s="2">
        <f t="shared" si="54"/>
        <v>108.82</v>
      </c>
      <c r="CA58" s="2">
        <f t="shared" si="55"/>
        <v>111</v>
      </c>
      <c r="CB58" s="2">
        <f t="shared" si="56"/>
        <v>109.667</v>
      </c>
      <c r="CC58" s="2">
        <f t="shared" si="57"/>
        <v>106.28100000000001</v>
      </c>
      <c r="CE58" s="2" t="str">
        <f t="shared" si="102"/>
        <v/>
      </c>
      <c r="CF58" s="2" t="str">
        <f t="shared" si="103"/>
        <v/>
      </c>
      <c r="CG58" s="2" t="str">
        <f t="shared" si="104"/>
        <v/>
      </c>
      <c r="CH58" s="2" t="str">
        <f t="shared" si="105"/>
        <v/>
      </c>
      <c r="CI58" s="2" t="str">
        <f t="shared" si="106"/>
        <v/>
      </c>
      <c r="CJ58" s="2" t="str">
        <f t="shared" si="107"/>
        <v/>
      </c>
      <c r="CK58" s="2" t="str">
        <f t="shared" si="108"/>
        <v/>
      </c>
      <c r="CL58" s="2" t="str">
        <f t="shared" si="109"/>
        <v/>
      </c>
      <c r="CM58" s="2" t="str">
        <f t="shared" si="110"/>
        <v/>
      </c>
      <c r="CN58" s="2" t="str">
        <f t="shared" si="111"/>
        <v/>
      </c>
      <c r="CO58" s="2" t="str">
        <f t="shared" si="112"/>
        <v/>
      </c>
      <c r="CP58" s="2" t="str">
        <f t="shared" si="113"/>
        <v/>
      </c>
      <c r="CQ58" s="2" t="str">
        <f t="shared" si="114"/>
        <v/>
      </c>
      <c r="CR58" s="2" t="str">
        <f t="shared" si="115"/>
        <v/>
      </c>
      <c r="CS58" s="2" t="str">
        <f t="shared" si="116"/>
        <v/>
      </c>
      <c r="CU58" s="2" t="str">
        <f t="shared" si="59"/>
        <v/>
      </c>
      <c r="CV58" s="2" t="str">
        <f t="shared" si="60"/>
        <v/>
      </c>
      <c r="CW58" s="2" t="str">
        <f t="shared" si="61"/>
        <v/>
      </c>
      <c r="CX58" s="2" t="str">
        <f t="shared" si="62"/>
        <v/>
      </c>
      <c r="CY58" s="2" t="str">
        <f t="shared" si="63"/>
        <v/>
      </c>
      <c r="CZ58" s="2" t="str">
        <f t="shared" si="64"/>
        <v/>
      </c>
      <c r="DA58" s="2" t="str">
        <f t="shared" si="65"/>
        <v/>
      </c>
      <c r="DB58" s="2" t="str">
        <f t="shared" si="66"/>
        <v/>
      </c>
      <c r="DC58" s="2" t="str">
        <f t="shared" si="67"/>
        <v/>
      </c>
      <c r="DD58" s="2" t="str">
        <f t="shared" si="68"/>
        <v/>
      </c>
      <c r="DE58" s="2" t="str">
        <f t="shared" si="69"/>
        <v/>
      </c>
      <c r="DF58" s="2" t="str">
        <f t="shared" si="70"/>
        <v/>
      </c>
      <c r="DG58" s="2" t="str">
        <f t="shared" si="71"/>
        <v/>
      </c>
      <c r="DH58" s="2" t="str">
        <f t="shared" si="72"/>
        <v/>
      </c>
      <c r="DI58" s="2" t="str">
        <f t="shared" si="73"/>
        <v/>
      </c>
      <c r="DK58" s="2">
        <f t="shared" si="74"/>
        <v>88.131951260504223</v>
      </c>
      <c r="DL58" s="2">
        <f t="shared" si="166"/>
        <v>91.805132082551609</v>
      </c>
      <c r="DM58" s="2">
        <f t="shared" si="166"/>
        <v>96.2663869606004</v>
      </c>
      <c r="DN58" s="2">
        <f t="shared" si="166"/>
        <v>100.82315168690954</v>
      </c>
      <c r="DO58" s="2">
        <f t="shared" si="166"/>
        <v>104.6117681511471</v>
      </c>
      <c r="DP58" s="2">
        <f t="shared" si="166"/>
        <v>104.98072439024389</v>
      </c>
      <c r="DQ58" s="2">
        <f t="shared" si="166"/>
        <v>110.57883964022361</v>
      </c>
      <c r="DR58" s="2">
        <f t="shared" si="166"/>
        <v>108.38428441779432</v>
      </c>
      <c r="DS58" s="2">
        <f t="shared" si="166"/>
        <v>109.01142796738144</v>
      </c>
      <c r="DT58" s="2">
        <f t="shared" si="166"/>
        <v>109.57325997181115</v>
      </c>
      <c r="DU58" s="2">
        <f t="shared" si="166"/>
        <v>110.55853653134538</v>
      </c>
      <c r="DV58" s="2">
        <f t="shared" si="166"/>
        <v>109.92248450962914</v>
      </c>
      <c r="DW58" s="2">
        <f t="shared" si="166"/>
        <v>112.09525524673853</v>
      </c>
      <c r="DX58" s="2">
        <f t="shared" si="166"/>
        <v>110.62848035005264</v>
      </c>
      <c r="DY58" s="2">
        <f t="shared" si="166"/>
        <v>107.65664663243734</v>
      </c>
      <c r="EA58" s="2">
        <f t="shared" si="76"/>
        <v>82.50002554247736</v>
      </c>
      <c r="EB58" s="2">
        <f t="shared" si="77"/>
        <v>88.173386545410551</v>
      </c>
      <c r="EC58" s="2">
        <f t="shared" si="78"/>
        <v>89.405482711496759</v>
      </c>
      <c r="ED58" s="2">
        <f t="shared" si="79"/>
        <v>94.32791419424548</v>
      </c>
      <c r="EE58" s="2">
        <f t="shared" si="80"/>
        <v>96.873867826283131</v>
      </c>
      <c r="EF58" s="2">
        <f t="shared" si="81"/>
        <v>99.811752334054248</v>
      </c>
      <c r="EG58" s="2">
        <f t="shared" si="82"/>
        <v>108.42308958149246</v>
      </c>
      <c r="EH58" s="2">
        <f t="shared" si="83"/>
        <v>103.34565327335531</v>
      </c>
      <c r="EI58" s="2">
        <f t="shared" si="84"/>
        <v>107.09412495390522</v>
      </c>
      <c r="EJ58" s="2">
        <f t="shared" si="85"/>
        <v>105.15776073188634</v>
      </c>
      <c r="EK58" s="2">
        <f t="shared" si="86"/>
        <v>104.52352892813305</v>
      </c>
      <c r="EL58" s="2">
        <f t="shared" si="87"/>
        <v>105.11197157226133</v>
      </c>
      <c r="EM58" s="2">
        <f t="shared" si="88"/>
        <v>109.65840707212278</v>
      </c>
      <c r="EN58" s="2">
        <f t="shared" si="89"/>
        <v>105.24776102052473</v>
      </c>
      <c r="EO58" s="2">
        <f t="shared" si="90"/>
        <v>106.93829196722315</v>
      </c>
      <c r="EQ58" s="2">
        <f t="shared" si="91"/>
        <v>81.995735577654187</v>
      </c>
      <c r="ER58" s="2">
        <f t="shared" si="167"/>
        <v>89.063879019728617</v>
      </c>
      <c r="ES58" s="2">
        <f t="shared" si="167"/>
        <v>93.603447000620605</v>
      </c>
      <c r="ET58" s="2">
        <f t="shared" si="167"/>
        <v>95.840511519351949</v>
      </c>
      <c r="EU58" s="2">
        <f t="shared" si="167"/>
        <v>97.311556289424971</v>
      </c>
      <c r="EV58" s="2">
        <f t="shared" si="167"/>
        <v>98.265256492084774</v>
      </c>
      <c r="EW58" s="2">
        <f t="shared" si="167"/>
        <v>104.83179208717655</v>
      </c>
      <c r="EX58" s="2">
        <f t="shared" si="167"/>
        <v>102.32178458667403</v>
      </c>
      <c r="EY58" s="2">
        <f t="shared" si="167"/>
        <v>106.02127942947484</v>
      </c>
      <c r="EZ58" s="2">
        <f t="shared" si="167"/>
        <v>105.44462993621065</v>
      </c>
      <c r="FA58" s="2">
        <f t="shared" si="167"/>
        <v>105.75868021925311</v>
      </c>
      <c r="FB58" s="2">
        <f t="shared" si="167"/>
        <v>105.28940967580189</v>
      </c>
      <c r="FC58" s="2">
        <f t="shared" si="167"/>
        <v>107.4992914272307</v>
      </c>
      <c r="FD58" s="2">
        <f t="shared" si="167"/>
        <v>105.98684130318688</v>
      </c>
      <c r="FE58" s="2">
        <f t="shared" si="167"/>
        <v>110.53964504834998</v>
      </c>
      <c r="FG58" s="2">
        <f t="shared" si="93"/>
        <v>0.40931577690834053</v>
      </c>
      <c r="FH58" s="2">
        <f t="shared" si="168"/>
        <v>0.29290285926200532</v>
      </c>
      <c r="FI58" s="2">
        <f t="shared" si="168"/>
        <v>0.297961321009096</v>
      </c>
      <c r="FJ58" s="2">
        <f t="shared" si="168"/>
        <v>0.31684119968223495</v>
      </c>
      <c r="FK58" s="2">
        <f t="shared" si="168"/>
        <v>0.32503494026918578</v>
      </c>
      <c r="FL58" s="2">
        <f t="shared" si="168"/>
        <v>0.27992646454686448</v>
      </c>
      <c r="FM58" s="2">
        <f t="shared" si="168"/>
        <v>0.25690473497471999</v>
      </c>
      <c r="FN58" s="2">
        <f t="shared" si="168"/>
        <v>0.26221958016278335</v>
      </c>
      <c r="FO58" s="2">
        <f t="shared" si="168"/>
        <v>0.24153525962512118</v>
      </c>
      <c r="FP58" s="2">
        <f t="shared" si="168"/>
        <v>0.23377472559500945</v>
      </c>
      <c r="FQ58" s="2">
        <f t="shared" si="168"/>
        <v>0.25832959562255225</v>
      </c>
      <c r="FR58" s="2">
        <f t="shared" si="168"/>
        <v>0.26363116536778247</v>
      </c>
      <c r="FS58" s="2">
        <f t="shared" si="168"/>
        <v>0.26222847679087063</v>
      </c>
      <c r="FT58" s="2">
        <f t="shared" si="168"/>
        <v>0.27191304699074553</v>
      </c>
      <c r="FU58" s="2">
        <f t="shared" si="168"/>
        <v>0.23833964272534688</v>
      </c>
      <c r="FW58" s="2">
        <f t="shared" si="117"/>
        <v>3.6422302700795664E-6</v>
      </c>
      <c r="FX58" s="2">
        <f t="shared" si="169"/>
        <v>5.9311317413586843E-6</v>
      </c>
      <c r="FY58" s="2">
        <f t="shared" si="170"/>
        <v>7.5677721164759273E-6</v>
      </c>
      <c r="FZ58" s="2">
        <f t="shared" si="171"/>
        <v>5.6102170972379169E-6</v>
      </c>
      <c r="GA58" s="2">
        <f t="shared" si="172"/>
        <v>6.5304320792636392E-6</v>
      </c>
      <c r="GB58" s="2">
        <f t="shared" si="173"/>
        <v>6.2426694232250746E-6</v>
      </c>
      <c r="GC58" s="2">
        <f t="shared" si="174"/>
        <v>6.7910373349328458E-6</v>
      </c>
      <c r="GD58" s="2">
        <f t="shared" si="175"/>
        <v>7.5970784304410174E-6</v>
      </c>
      <c r="GE58" s="2">
        <f t="shared" si="176"/>
        <v>8.4220716771559725E-6</v>
      </c>
      <c r="GF58" s="2">
        <f t="shared" si="177"/>
        <v>7.8983812604314928E-6</v>
      </c>
      <c r="GG58" s="2">
        <f t="shared" si="178"/>
        <v>7.1676619171790067E-6</v>
      </c>
      <c r="GH58" s="2">
        <f t="shared" si="179"/>
        <v>5.4700966528481312E-6</v>
      </c>
      <c r="GI58" s="2">
        <f t="shared" si="180"/>
        <v>4.4308687671579218E-6</v>
      </c>
      <c r="GJ58" s="2">
        <f t="shared" si="181"/>
        <v>3.227838873438579E-6</v>
      </c>
      <c r="GK58" s="2">
        <f t="shared" si="182"/>
        <v>2.6137185422057907E-6</v>
      </c>
      <c r="GM58" s="86">
        <f t="shared" si="118"/>
        <v>4.9945070971065767E-3</v>
      </c>
      <c r="GN58" s="86">
        <f t="shared" si="183"/>
        <v>4.6851088373362751E-4</v>
      </c>
      <c r="GO58" s="86">
        <f t="shared" si="184"/>
        <v>5.3443249590278839E-4</v>
      </c>
      <c r="GP58" s="86">
        <f t="shared" si="185"/>
        <v>8.8593644839132487E-4</v>
      </c>
      <c r="GQ58" s="86">
        <f t="shared" si="186"/>
        <v>1.1031335024858416E-3</v>
      </c>
      <c r="GR58" s="86">
        <f t="shared" si="187"/>
        <v>3.4106089918923199E-4</v>
      </c>
      <c r="GS58" s="86">
        <f t="shared" si="188"/>
        <v>1.4553090940846728E-4</v>
      </c>
      <c r="GT58" s="86">
        <f t="shared" si="189"/>
        <v>1.6283087765287701E-4</v>
      </c>
      <c r="GU58" s="86">
        <f t="shared" si="190"/>
        <v>7.7357032633000589E-5</v>
      </c>
      <c r="GV58" s="86">
        <f t="shared" si="191"/>
        <v>5.6935038447518054E-5</v>
      </c>
      <c r="GW58" s="86">
        <f t="shared" si="192"/>
        <v>1.4792508924464697E-4</v>
      </c>
      <c r="GX58" s="86">
        <f t="shared" si="193"/>
        <v>1.9920511586820019E-4</v>
      </c>
      <c r="GY58" s="86">
        <f t="shared" si="194"/>
        <v>1.8091282571781601E-4</v>
      </c>
      <c r="GZ58" s="86">
        <f t="shared" si="195"/>
        <v>2.4374723867233132E-4</v>
      </c>
      <c r="HA58" s="86">
        <f t="shared" si="196"/>
        <v>5.2999219871604015E-5</v>
      </c>
      <c r="HC58" s="86">
        <f t="shared" si="150"/>
        <v>1.856875176393002E-10</v>
      </c>
      <c r="HD58" s="86">
        <f t="shared" si="197"/>
        <v>9.1733206792365752E-14</v>
      </c>
      <c r="HE58" s="86">
        <f t="shared" si="198"/>
        <v>1.5767516772224112E-13</v>
      </c>
      <c r="HF58" s="86">
        <f t="shared" si="199"/>
        <v>1.5932754929851796E-13</v>
      </c>
      <c r="HG58" s="86">
        <f t="shared" si="200"/>
        <v>1.2984338942782386E-12</v>
      </c>
      <c r="HH58" s="86">
        <f t="shared" si="201"/>
        <v>3.6543922537842395E-14</v>
      </c>
      <c r="HI58" s="86">
        <f t="shared" si="202"/>
        <v>6.300672732459558E-15</v>
      </c>
      <c r="HJ58" s="86">
        <f t="shared" si="203"/>
        <v>5.118704049431252E-15</v>
      </c>
      <c r="HK58" s="86">
        <f t="shared" si="204"/>
        <v>1.7519608085321688E-16</v>
      </c>
      <c r="HL58" s="86">
        <f t="shared" si="205"/>
        <v>8.5721939945026061E-15</v>
      </c>
      <c r="HM58" s="86">
        <f t="shared" si="206"/>
        <v>9.913813654480331E-15</v>
      </c>
      <c r="HN58" s="86">
        <f t="shared" si="207"/>
        <v>2.7615898536807311E-15</v>
      </c>
      <c r="HO58" s="86">
        <f t="shared" si="208"/>
        <v>1.5869825303614588E-14</v>
      </c>
      <c r="HP58" s="86">
        <f t="shared" si="209"/>
        <v>2.0472326462138821E-13</v>
      </c>
      <c r="HQ58" s="86">
        <f t="shared" si="210"/>
        <v>6.9815631303103824E-18</v>
      </c>
      <c r="HS58" s="86">
        <f t="shared" si="119"/>
        <v>6.3987284149293309E-37</v>
      </c>
      <c r="HT58" s="86">
        <f t="shared" si="211"/>
        <v>3.4364853469476485E-50</v>
      </c>
      <c r="HU58" s="86">
        <f t="shared" si="212"/>
        <v>1.4257934682787342E-47</v>
      </c>
      <c r="HV58" s="86">
        <f t="shared" si="213"/>
        <v>2.9845973216961491E-48</v>
      </c>
      <c r="HW58" s="86">
        <f t="shared" si="214"/>
        <v>3.4312967672262388E-45</v>
      </c>
      <c r="HX58" s="86">
        <f t="shared" si="215"/>
        <v>6.3090122546324068E-52</v>
      </c>
      <c r="HY58" s="86">
        <f t="shared" si="216"/>
        <v>2.3519541700698544E-55</v>
      </c>
      <c r="HZ58" s="86">
        <f t="shared" si="217"/>
        <v>4.0309864576999061E-56</v>
      </c>
      <c r="IA58" s="86">
        <f t="shared" si="218"/>
        <v>1.6846646866609447E-61</v>
      </c>
      <c r="IB58" s="86">
        <f t="shared" si="219"/>
        <v>1.2497229174980976E-54</v>
      </c>
      <c r="IC58" s="86">
        <f t="shared" si="220"/>
        <v>3.6224857943827734E-55</v>
      </c>
      <c r="ID58" s="86">
        <f t="shared" si="221"/>
        <v>8.963243594302865E-58</v>
      </c>
      <c r="IE58" s="86">
        <f t="shared" si="222"/>
        <v>2.1690856260591866E-54</v>
      </c>
      <c r="IF58" s="86">
        <f t="shared" si="223"/>
        <v>2.996598840732327E-33</v>
      </c>
      <c r="IG58" s="86">
        <f t="shared" si="224"/>
        <v>1.5341975940927737E-29</v>
      </c>
      <c r="II58" s="86">
        <f t="shared" si="120"/>
        <v>2.7654185689332235E-92</v>
      </c>
      <c r="IJ58" s="86">
        <f t="shared" si="121"/>
        <v>9.7667275015447089E-125</v>
      </c>
      <c r="IK58" s="86">
        <f t="shared" si="122"/>
        <v>3.3819032688089177E-118</v>
      </c>
      <c r="IL58" s="86">
        <f t="shared" si="123"/>
        <v>3.5816243908892538E-124</v>
      </c>
      <c r="IM58" s="86">
        <f t="shared" si="124"/>
        <v>1.1637488885482521E-112</v>
      </c>
      <c r="IN58" s="86">
        <f t="shared" si="125"/>
        <v>5.3352697795859769E-131</v>
      </c>
      <c r="IO58" s="86">
        <f t="shared" si="126"/>
        <v>6.9283322389623261E-140</v>
      </c>
      <c r="IP58" s="86">
        <f t="shared" si="127"/>
        <v>2.4335269976277214E-141</v>
      </c>
      <c r="IQ58" s="86">
        <f t="shared" si="128"/>
        <v>1.9354405119792081E-154</v>
      </c>
      <c r="IR58" s="86">
        <f t="shared" si="129"/>
        <v>2.0836813514036696E-136</v>
      </c>
      <c r="IS58" s="86">
        <f t="shared" si="130"/>
        <v>6.1769883917446032E-139</v>
      </c>
      <c r="IT58" s="86">
        <f t="shared" si="131"/>
        <v>2.744046994761976E-146</v>
      </c>
      <c r="IU58" s="86">
        <f t="shared" si="132"/>
        <v>1.7131249265744145E-138</v>
      </c>
      <c r="IV58" s="86">
        <f t="shared" si="133"/>
        <v>2.7192337030345015E-97</v>
      </c>
      <c r="IW58" s="86">
        <f t="shared" si="134"/>
        <v>1.0917288411100966E-83</v>
      </c>
      <c r="IY58" s="86">
        <f t="shared" si="135"/>
        <v>4.9945072827940942E-3</v>
      </c>
      <c r="IZ58" s="86">
        <f t="shared" si="136"/>
        <v>4.6851088382536072E-4</v>
      </c>
      <c r="JA58" s="86">
        <f t="shared" si="137"/>
        <v>5.3443249606046359E-4</v>
      </c>
      <c r="JB58" s="86">
        <f t="shared" si="138"/>
        <v>8.8593644855065239E-4</v>
      </c>
      <c r="JC58" s="86">
        <f t="shared" si="139"/>
        <v>1.1031335037842754E-3</v>
      </c>
      <c r="JD58" s="86">
        <f t="shared" si="140"/>
        <v>3.4106089922577589E-4</v>
      </c>
      <c r="JE58" s="86">
        <f t="shared" si="141"/>
        <v>1.4553090941476796E-4</v>
      </c>
      <c r="JF58" s="86">
        <f t="shared" si="142"/>
        <v>1.6283087765799572E-4</v>
      </c>
      <c r="JG58" s="86">
        <f t="shared" si="143"/>
        <v>7.7357032633175782E-5</v>
      </c>
      <c r="JH58" s="86">
        <f t="shared" si="144"/>
        <v>5.6935038456090251E-5</v>
      </c>
      <c r="JI58" s="86">
        <f t="shared" si="145"/>
        <v>1.4792508925456078E-4</v>
      </c>
      <c r="JJ58" s="86">
        <f t="shared" si="146"/>
        <v>1.9920511587096179E-4</v>
      </c>
      <c r="JK58" s="86">
        <f t="shared" si="147"/>
        <v>1.8091282573368583E-4</v>
      </c>
      <c r="JL58" s="86">
        <f t="shared" si="148"/>
        <v>2.4374723887705458E-4</v>
      </c>
      <c r="JM58" s="86">
        <f t="shared" si="149"/>
        <v>5.2999219871610995E-5</v>
      </c>
    </row>
    <row r="59" spans="2:273" x14ac:dyDescent="0.25">
      <c r="B59" s="2">
        <v>32</v>
      </c>
      <c r="C59" s="37">
        <v>90.227000000000004</v>
      </c>
      <c r="D59" s="37">
        <v>92.266999999999996</v>
      </c>
      <c r="E59" s="37">
        <v>96.483000000000004</v>
      </c>
      <c r="F59" s="37">
        <v>101.339</v>
      </c>
      <c r="G59" s="37">
        <v>106.119</v>
      </c>
      <c r="H59" s="37">
        <v>104.887</v>
      </c>
      <c r="I59" s="37">
        <v>110.726</v>
      </c>
      <c r="J59" s="37">
        <v>107.952</v>
      </c>
      <c r="K59" s="37">
        <v>107.754</v>
      </c>
      <c r="L59" s="37">
        <v>108.435</v>
      </c>
      <c r="M59" s="37">
        <v>109.935</v>
      </c>
      <c r="N59" s="37">
        <v>109.34399999999999</v>
      </c>
      <c r="O59" s="37">
        <v>112.492</v>
      </c>
      <c r="P59" s="37">
        <v>109.968</v>
      </c>
      <c r="Q59" s="37">
        <v>106.59399999999999</v>
      </c>
      <c r="S59" s="4">
        <f t="shared" si="13"/>
        <v>88.993749164290989</v>
      </c>
      <c r="T59" s="4">
        <f t="shared" si="14"/>
        <v>91.361224454901802</v>
      </c>
      <c r="U59" s="4">
        <f t="shared" si="15"/>
        <v>94.815012323015083</v>
      </c>
      <c r="V59" s="4">
        <f t="shared" si="16"/>
        <v>99.644137987372588</v>
      </c>
      <c r="W59" s="4">
        <f t="shared" si="17"/>
        <v>103.11461668052607</v>
      </c>
      <c r="X59" s="4">
        <f t="shared" si="18"/>
        <v>103.91980430392967</v>
      </c>
      <c r="Y59" s="4">
        <f t="shared" si="19"/>
        <v>110.27674632063191</v>
      </c>
      <c r="Z59" s="4">
        <f t="shared" si="20"/>
        <v>107.2747440503212</v>
      </c>
      <c r="AA59" s="4">
        <f t="shared" si="21"/>
        <v>108.69903469920871</v>
      </c>
      <c r="AB59" s="4">
        <f t="shared" si="22"/>
        <v>108.63088999156187</v>
      </c>
      <c r="AC59" s="4">
        <f t="shared" si="23"/>
        <v>109.15351720158107</v>
      </c>
      <c r="AD59" s="4">
        <f t="shared" si="24"/>
        <v>108.86107853639541</v>
      </c>
      <c r="AE59" s="4">
        <f t="shared" si="25"/>
        <v>111.7430448080777</v>
      </c>
      <c r="AF59" s="4">
        <f t="shared" si="26"/>
        <v>109.40244318090132</v>
      </c>
      <c r="AG59" s="4">
        <f t="shared" si="27"/>
        <v>107.61177896132071</v>
      </c>
      <c r="AI59" s="4">
        <f t="shared" si="28"/>
        <v>1.2332508357090148</v>
      </c>
      <c r="AJ59" s="4">
        <f t="shared" si="29"/>
        <v>0.90577554509819436</v>
      </c>
      <c r="AK59" s="4">
        <f t="shared" si="30"/>
        <v>1.6679876769849216</v>
      </c>
      <c r="AL59" s="4">
        <f t="shared" si="31"/>
        <v>1.6948620126274108</v>
      </c>
      <c r="AM59" s="4">
        <f t="shared" si="32"/>
        <v>3.0043833194739307</v>
      </c>
      <c r="AN59" s="4">
        <f t="shared" si="33"/>
        <v>0.96719569607033407</v>
      </c>
      <c r="AO59" s="4">
        <f t="shared" si="34"/>
        <v>0.44925367936808414</v>
      </c>
      <c r="AP59" s="4">
        <f t="shared" si="35"/>
        <v>0.67725594967879488</v>
      </c>
      <c r="AQ59" s="4">
        <f t="shared" si="36"/>
        <v>-0.94503469920870486</v>
      </c>
      <c r="AR59" s="4">
        <f t="shared" si="37"/>
        <v>-0.19588999156187015</v>
      </c>
      <c r="AS59" s="4">
        <f t="shared" si="38"/>
        <v>0.78148279841893498</v>
      </c>
      <c r="AT59" s="4">
        <f t="shared" si="39"/>
        <v>0.48292146360458332</v>
      </c>
      <c r="AU59" s="4">
        <f t="shared" si="40"/>
        <v>0.74895519192230608</v>
      </c>
      <c r="AV59" s="4">
        <f t="shared" ref="AV59:AW74" si="225">IF(OR($B59 &lt; P$230, $B59 &gt; P$233), 0, P59-AF59)</f>
        <v>0.56555681909868838</v>
      </c>
      <c r="AW59" s="4">
        <f t="shared" si="225"/>
        <v>-1.0177789613207153</v>
      </c>
      <c r="AY59" s="2">
        <f t="shared" si="101"/>
        <v>85.787105351137086</v>
      </c>
      <c r="AZ59" s="2">
        <f t="shared" si="152"/>
        <v>90.821220966835071</v>
      </c>
      <c r="BA59" s="2">
        <f t="shared" si="153"/>
        <v>94.227213903939329</v>
      </c>
      <c r="BB59" s="2">
        <f t="shared" si="154"/>
        <v>98.783747631516817</v>
      </c>
      <c r="BC59" s="2">
        <f t="shared" si="155"/>
        <v>102.04841458114227</v>
      </c>
      <c r="BD59" s="2">
        <f t="shared" si="156"/>
        <v>103.54558432700031</v>
      </c>
      <c r="BE59" s="2">
        <f t="shared" si="157"/>
        <v>110.1012002473288</v>
      </c>
      <c r="BF59" s="2">
        <f t="shared" si="158"/>
        <v>107.07978294262726</v>
      </c>
      <c r="BG59" s="2">
        <f t="shared" si="159"/>
        <v>108.5986622138706</v>
      </c>
      <c r="BH59" s="2">
        <f t="shared" si="160"/>
        <v>108.55479527187073</v>
      </c>
      <c r="BI59" s="2">
        <f t="shared" si="161"/>
        <v>108.98043206310173</v>
      </c>
      <c r="BJ59" s="2">
        <f t="shared" si="162"/>
        <v>108.64023669714658</v>
      </c>
      <c r="BK59" s="2">
        <f t="shared" si="163"/>
        <v>111.53635274396187</v>
      </c>
      <c r="BL59" s="2">
        <f t="shared" si="164"/>
        <v>109.14964248148743</v>
      </c>
      <c r="BM59" s="2">
        <f t="shared" si="165"/>
        <v>107.56345385751875</v>
      </c>
      <c r="BO59" s="2">
        <f t="shared" si="43"/>
        <v>90.227000000000004</v>
      </c>
      <c r="BP59" s="2">
        <f t="shared" si="44"/>
        <v>92.266999999999996</v>
      </c>
      <c r="BQ59" s="2">
        <f t="shared" si="45"/>
        <v>96.483000000000004</v>
      </c>
      <c r="BR59" s="2">
        <f t="shared" si="46"/>
        <v>101.339</v>
      </c>
      <c r="BS59" s="2">
        <f t="shared" si="47"/>
        <v>106.119</v>
      </c>
      <c r="BT59" s="2">
        <f t="shared" si="48"/>
        <v>104.887</v>
      </c>
      <c r="BU59" s="2">
        <f t="shared" si="49"/>
        <v>110.726</v>
      </c>
      <c r="BV59" s="2">
        <f t="shared" si="50"/>
        <v>107.952</v>
      </c>
      <c r="BW59" s="2">
        <f t="shared" si="51"/>
        <v>107.754</v>
      </c>
      <c r="BX59" s="2">
        <f t="shared" si="52"/>
        <v>108.435</v>
      </c>
      <c r="BY59" s="2">
        <f t="shared" si="53"/>
        <v>109.935</v>
      </c>
      <c r="BZ59" s="2">
        <f t="shared" si="54"/>
        <v>109.34399999999999</v>
      </c>
      <c r="CA59" s="2">
        <f t="shared" si="55"/>
        <v>112.492</v>
      </c>
      <c r="CB59" s="2">
        <f t="shared" si="56"/>
        <v>109.968</v>
      </c>
      <c r="CC59" s="2">
        <f t="shared" si="57"/>
        <v>106.59399999999999</v>
      </c>
      <c r="CE59" s="2" t="str">
        <f t="shared" si="102"/>
        <v/>
      </c>
      <c r="CF59" s="2" t="str">
        <f t="shared" si="103"/>
        <v/>
      </c>
      <c r="CG59" s="2" t="str">
        <f t="shared" si="104"/>
        <v/>
      </c>
      <c r="CH59" s="2" t="str">
        <f t="shared" si="105"/>
        <v/>
      </c>
      <c r="CI59" s="2" t="str">
        <f t="shared" si="106"/>
        <v/>
      </c>
      <c r="CJ59" s="2" t="str">
        <f t="shared" si="107"/>
        <v/>
      </c>
      <c r="CK59" s="2" t="str">
        <f t="shared" si="108"/>
        <v/>
      </c>
      <c r="CL59" s="2" t="str">
        <f t="shared" si="109"/>
        <v/>
      </c>
      <c r="CM59" s="2" t="str">
        <f t="shared" si="110"/>
        <v/>
      </c>
      <c r="CN59" s="2" t="str">
        <f t="shared" si="111"/>
        <v/>
      </c>
      <c r="CO59" s="2" t="str">
        <f t="shared" si="112"/>
        <v/>
      </c>
      <c r="CP59" s="2" t="str">
        <f t="shared" si="113"/>
        <v/>
      </c>
      <c r="CQ59" s="2" t="str">
        <f t="shared" si="114"/>
        <v/>
      </c>
      <c r="CR59" s="2" t="str">
        <f t="shared" si="115"/>
        <v/>
      </c>
      <c r="CS59" s="2" t="str">
        <f t="shared" si="116"/>
        <v/>
      </c>
      <c r="CU59" s="2" t="str">
        <f t="shared" si="59"/>
        <v/>
      </c>
      <c r="CV59" s="2" t="str">
        <f t="shared" si="60"/>
        <v/>
      </c>
      <c r="CW59" s="2" t="str">
        <f t="shared" si="61"/>
        <v/>
      </c>
      <c r="CX59" s="2" t="str">
        <f t="shared" si="62"/>
        <v/>
      </c>
      <c r="CY59" s="2" t="str">
        <f t="shared" si="63"/>
        <v/>
      </c>
      <c r="CZ59" s="2" t="str">
        <f t="shared" si="64"/>
        <v/>
      </c>
      <c r="DA59" s="2" t="str">
        <f t="shared" si="65"/>
        <v/>
      </c>
      <c r="DB59" s="2" t="str">
        <f t="shared" si="66"/>
        <v/>
      </c>
      <c r="DC59" s="2" t="str">
        <f t="shared" si="67"/>
        <v/>
      </c>
      <c r="DD59" s="2" t="str">
        <f t="shared" si="68"/>
        <v/>
      </c>
      <c r="DE59" s="2" t="str">
        <f t="shared" si="69"/>
        <v/>
      </c>
      <c r="DF59" s="2" t="str">
        <f t="shared" si="70"/>
        <v/>
      </c>
      <c r="DG59" s="2" t="str">
        <f t="shared" si="71"/>
        <v/>
      </c>
      <c r="DH59" s="2" t="str">
        <f t="shared" si="72"/>
        <v/>
      </c>
      <c r="DI59" s="2" t="str">
        <f t="shared" si="73"/>
        <v/>
      </c>
      <c r="DK59" s="2">
        <f t="shared" si="74"/>
        <v>88.356772268907591</v>
      </c>
      <c r="DL59" s="2">
        <f t="shared" ref="DL59:DY74" si="226">BP$228*$B59+BP$229</f>
        <v>92.065613133208259</v>
      </c>
      <c r="DM59" s="2">
        <f t="shared" si="226"/>
        <v>96.493061913696081</v>
      </c>
      <c r="DN59" s="2">
        <f t="shared" si="226"/>
        <v>101.08260877192978</v>
      </c>
      <c r="DO59" s="2">
        <f t="shared" si="226"/>
        <v>104.81253515519569</v>
      </c>
      <c r="DP59" s="2">
        <f t="shared" si="226"/>
        <v>105.17161951219512</v>
      </c>
      <c r="DQ59" s="2">
        <f t="shared" si="226"/>
        <v>110.78804205493878</v>
      </c>
      <c r="DR59" s="2">
        <f t="shared" si="226"/>
        <v>108.57135232152983</v>
      </c>
      <c r="DS59" s="2">
        <f t="shared" si="226"/>
        <v>109.16335215946842</v>
      </c>
      <c r="DT59" s="2">
        <f t="shared" si="226"/>
        <v>109.72107441860467</v>
      </c>
      <c r="DU59" s="2">
        <f t="shared" si="226"/>
        <v>110.71281665451207</v>
      </c>
      <c r="DV59" s="2">
        <f t="shared" si="226"/>
        <v>110.05788212732625</v>
      </c>
      <c r="DW59" s="2">
        <f t="shared" si="226"/>
        <v>112.31527955595172</v>
      </c>
      <c r="DX59" s="2">
        <f t="shared" si="226"/>
        <v>110.77903630175834</v>
      </c>
      <c r="DY59" s="2">
        <f t="shared" si="226"/>
        <v>107.79683222591365</v>
      </c>
      <c r="EA59" s="2">
        <f t="shared" si="76"/>
        <v>82.405109055969234</v>
      </c>
      <c r="EB59" s="2">
        <f t="shared" si="77"/>
        <v>88.081441299647707</v>
      </c>
      <c r="EC59" s="2">
        <f t="shared" si="78"/>
        <v>89.358193622559668</v>
      </c>
      <c r="ED59" s="2">
        <f t="shared" si="79"/>
        <v>94.263154955491387</v>
      </c>
      <c r="EE59" s="2">
        <f t="shared" si="80"/>
        <v>96.813507587140435</v>
      </c>
      <c r="EF59" s="2">
        <f t="shared" si="81"/>
        <v>99.730897890534038</v>
      </c>
      <c r="EG59" s="2">
        <f t="shared" si="82"/>
        <v>108.2894176881677</v>
      </c>
      <c r="EH59" s="2">
        <f t="shared" si="83"/>
        <v>103.25239877901842</v>
      </c>
      <c r="EI59" s="2">
        <f t="shared" si="84"/>
        <v>106.98149566636373</v>
      </c>
      <c r="EJ59" s="2">
        <f t="shared" si="85"/>
        <v>105.06851222956206</v>
      </c>
      <c r="EK59" s="2">
        <f t="shared" si="86"/>
        <v>104.4443133051719</v>
      </c>
      <c r="EL59" s="2">
        <f t="shared" si="87"/>
        <v>105.02891049433821</v>
      </c>
      <c r="EM59" s="2">
        <f t="shared" si="88"/>
        <v>109.53773076304482</v>
      </c>
      <c r="EN59" s="2">
        <f t="shared" si="89"/>
        <v>105.17058478002899</v>
      </c>
      <c r="EO59" s="2">
        <f t="shared" si="90"/>
        <v>106.88323117477572</v>
      </c>
      <c r="EQ59" s="2">
        <f t="shared" si="91"/>
        <v>81.906357559798224</v>
      </c>
      <c r="ER59" s="2">
        <f t="shared" ref="ER59:FE74" si="227">CV$228*$B59+CV$229</f>
        <v>88.960052800729727</v>
      </c>
      <c r="ES59" s="2">
        <f t="shared" si="227"/>
        <v>93.502948741925692</v>
      </c>
      <c r="ET59" s="2">
        <f t="shared" si="227"/>
        <v>95.757548475383174</v>
      </c>
      <c r="EU59" s="2">
        <f t="shared" si="227"/>
        <v>97.246167292834826</v>
      </c>
      <c r="EV59" s="2">
        <f t="shared" si="227"/>
        <v>98.20282411468834</v>
      </c>
      <c r="EW59" s="2">
        <f t="shared" si="227"/>
        <v>104.74219373085198</v>
      </c>
      <c r="EX59" s="2">
        <f t="shared" si="227"/>
        <v>102.24046929048498</v>
      </c>
      <c r="EY59" s="2">
        <f t="shared" si="227"/>
        <v>105.9208256758409</v>
      </c>
      <c r="EZ59" s="2">
        <f t="shared" si="227"/>
        <v>105.35095267248839</v>
      </c>
      <c r="FA59" s="2">
        <f t="shared" si="227"/>
        <v>105.66321646631638</v>
      </c>
      <c r="FB59" s="2">
        <f t="shared" si="227"/>
        <v>105.20346042056636</v>
      </c>
      <c r="FC59" s="2">
        <f t="shared" si="227"/>
        <v>107.40474968883883</v>
      </c>
      <c r="FD59" s="2">
        <f t="shared" si="227"/>
        <v>105.90004236017739</v>
      </c>
      <c r="FE59" s="2">
        <f t="shared" si="227"/>
        <v>110.43526799020889</v>
      </c>
      <c r="FG59" s="2">
        <f t="shared" si="93"/>
        <v>0.43175576876695765</v>
      </c>
      <c r="FH59" s="2">
        <f t="shared" ref="FH59:FU74" si="228">POWER(10,($B59-D$231)/D$229)/(1+POWER(10,($B59-D$231)/D$229))</f>
        <v>0.31233539422464329</v>
      </c>
      <c r="FI59" s="2">
        <f t="shared" si="228"/>
        <v>0.31757872886008132</v>
      </c>
      <c r="FJ59" s="2">
        <f t="shared" si="228"/>
        <v>0.33710475868308643</v>
      </c>
      <c r="FK59" s="2">
        <f t="shared" si="228"/>
        <v>0.34555746290209394</v>
      </c>
      <c r="FL59" s="2">
        <f t="shared" si="228"/>
        <v>0.29886195962268197</v>
      </c>
      <c r="FM59" s="2">
        <f t="shared" si="228"/>
        <v>0.27487740988029136</v>
      </c>
      <c r="FN59" s="2">
        <f t="shared" si="228"/>
        <v>0.2804237595955052</v>
      </c>
      <c r="FO59" s="2">
        <f t="shared" si="228"/>
        <v>0.25880719126494672</v>
      </c>
      <c r="FP59" s="2">
        <f t="shared" si="228"/>
        <v>0.25067512166238715</v>
      </c>
      <c r="FQ59" s="2">
        <f t="shared" si="228"/>
        <v>0.27636487921339725</v>
      </c>
      <c r="FR59" s="2">
        <f t="shared" si="228"/>
        <v>0.2818958985178508</v>
      </c>
      <c r="FS59" s="2">
        <f t="shared" si="228"/>
        <v>0.2804330390928505</v>
      </c>
      <c r="FT59" s="2">
        <f t="shared" si="228"/>
        <v>0.29052518252025927</v>
      </c>
      <c r="FU59" s="2">
        <f t="shared" si="228"/>
        <v>0.25546002583079747</v>
      </c>
      <c r="FW59" s="2">
        <f t="shared" si="117"/>
        <v>3.9936246731319849E-6</v>
      </c>
      <c r="FX59" s="2">
        <f t="shared" si="169"/>
        <v>6.5033529114721423E-6</v>
      </c>
      <c r="FY59" s="2">
        <f t="shared" si="170"/>
        <v>8.2978910605984846E-6</v>
      </c>
      <c r="FZ59" s="2">
        <f t="shared" si="171"/>
        <v>6.1514773931801274E-6</v>
      </c>
      <c r="GA59" s="2">
        <f t="shared" si="172"/>
        <v>7.1604718748920414E-6</v>
      </c>
      <c r="GB59" s="2">
        <f t="shared" si="173"/>
        <v>6.8449467857113307E-6</v>
      </c>
      <c r="GC59" s="2">
        <f t="shared" si="174"/>
        <v>7.4462194882817532E-6</v>
      </c>
      <c r="GD59" s="2">
        <f t="shared" si="175"/>
        <v>8.3300247478564401E-6</v>
      </c>
      <c r="GE59" s="2">
        <f t="shared" si="176"/>
        <v>9.2346104568081841E-6</v>
      </c>
      <c r="GF59" s="2">
        <f t="shared" si="177"/>
        <v>8.6603962374802625E-6</v>
      </c>
      <c r="GG59" s="2">
        <f t="shared" si="178"/>
        <v>7.8591795747084752E-6</v>
      </c>
      <c r="GH59" s="2">
        <f t="shared" si="179"/>
        <v>5.9978385453141424E-6</v>
      </c>
      <c r="GI59" s="2">
        <f t="shared" si="180"/>
        <v>4.8583489163026827E-6</v>
      </c>
      <c r="GJ59" s="2">
        <f t="shared" si="181"/>
        <v>3.5392538432082525E-6</v>
      </c>
      <c r="GK59" s="2">
        <f t="shared" si="182"/>
        <v>2.8658846697026889E-6</v>
      </c>
      <c r="GM59" s="86">
        <f t="shared" si="118"/>
        <v>6.3295590393188817E-3</v>
      </c>
      <c r="GN59" s="86">
        <f t="shared" si="183"/>
        <v>6.8922166694801424E-4</v>
      </c>
      <c r="GO59" s="86">
        <f t="shared" si="184"/>
        <v>7.8112521082301109E-4</v>
      </c>
      <c r="GP59" s="86">
        <f t="shared" si="185"/>
        <v>1.2570130113846311E-3</v>
      </c>
      <c r="GQ59" s="86">
        <f t="shared" si="186"/>
        <v>1.5419883170914653E-3</v>
      </c>
      <c r="GR59" s="86">
        <f t="shared" si="187"/>
        <v>5.0807157613134437E-4</v>
      </c>
      <c r="GS59" s="86">
        <f t="shared" si="188"/>
        <v>2.2783666949132013E-4</v>
      </c>
      <c r="GT59" s="86">
        <f t="shared" si="189"/>
        <v>2.5468064422232492E-4</v>
      </c>
      <c r="GU59" s="86">
        <f t="shared" si="190"/>
        <v>1.2529050195439614E-4</v>
      </c>
      <c r="GV59" s="86">
        <f t="shared" si="191"/>
        <v>9.3512844864278454E-5</v>
      </c>
      <c r="GW59" s="86">
        <f t="shared" si="192"/>
        <v>2.3188662023961539E-4</v>
      </c>
      <c r="GX59" s="86">
        <f t="shared" si="193"/>
        <v>3.0545705038807514E-4</v>
      </c>
      <c r="GY59" s="86">
        <f t="shared" si="194"/>
        <v>2.7961388963287351E-4</v>
      </c>
      <c r="GZ59" s="86">
        <f t="shared" si="195"/>
        <v>3.716316592604651E-4</v>
      </c>
      <c r="HA59" s="86">
        <f t="shared" si="196"/>
        <v>8.8641601756068119E-5</v>
      </c>
      <c r="HC59" s="86">
        <f t="shared" si="150"/>
        <v>3.6652682052749884E-10</v>
      </c>
      <c r="HD59" s="86">
        <f t="shared" si="197"/>
        <v>2.3922216889584097E-13</v>
      </c>
      <c r="HE59" s="86">
        <f t="shared" si="198"/>
        <v>4.0486750356076403E-13</v>
      </c>
      <c r="HF59" s="86">
        <f t="shared" si="199"/>
        <v>4.0903989962172414E-13</v>
      </c>
      <c r="HG59" s="86">
        <f t="shared" si="200"/>
        <v>3.114489142032883E-12</v>
      </c>
      <c r="HH59" s="86">
        <f t="shared" si="201"/>
        <v>9.955146025407476E-14</v>
      </c>
      <c r="HI59" s="86">
        <f t="shared" si="202"/>
        <v>1.8430319112986259E-14</v>
      </c>
      <c r="HJ59" s="86">
        <f t="shared" si="203"/>
        <v>1.5265449393367279E-14</v>
      </c>
      <c r="HK59" s="86">
        <f t="shared" si="204"/>
        <v>5.8877554594711901E-16</v>
      </c>
      <c r="HL59" s="86">
        <f t="shared" si="205"/>
        <v>2.4943736232210145E-14</v>
      </c>
      <c r="HM59" s="86">
        <f t="shared" si="206"/>
        <v>2.8809192585073849E-14</v>
      </c>
      <c r="HN59" s="86">
        <f t="shared" si="207"/>
        <v>8.2328238785845938E-15</v>
      </c>
      <c r="HO59" s="86">
        <f t="shared" si="208"/>
        <v>4.3838037265095798E-14</v>
      </c>
      <c r="HP59" s="86">
        <f t="shared" si="209"/>
        <v>5.1687462223176247E-13</v>
      </c>
      <c r="HQ59" s="86">
        <f t="shared" si="210"/>
        <v>2.4973535105895107E-17</v>
      </c>
      <c r="HS59" s="86">
        <f t="shared" si="119"/>
        <v>3.0213514861653965E-36</v>
      </c>
      <c r="HT59" s="86">
        <f t="shared" si="211"/>
        <v>3.1193492472973093E-49</v>
      </c>
      <c r="HU59" s="86">
        <f t="shared" si="212"/>
        <v>1.2007776023576465E-46</v>
      </c>
      <c r="HV59" s="86">
        <f t="shared" si="213"/>
        <v>2.5532840241480054E-47</v>
      </c>
      <c r="HW59" s="86">
        <f t="shared" si="214"/>
        <v>2.5361515176285807E-44</v>
      </c>
      <c r="HX59" s="86">
        <f t="shared" si="215"/>
        <v>6.3615056130807094E-51</v>
      </c>
      <c r="HY59" s="86">
        <f t="shared" si="216"/>
        <v>2.8259751162695283E-54</v>
      </c>
      <c r="HZ59" s="86">
        <f t="shared" si="217"/>
        <v>5.1152036797756389E-55</v>
      </c>
      <c r="IA59" s="86">
        <f t="shared" si="218"/>
        <v>2.7969623143749437E-60</v>
      </c>
      <c r="IB59" s="86">
        <f t="shared" si="219"/>
        <v>1.4765141019323948E-53</v>
      </c>
      <c r="IC59" s="86">
        <f t="shared" si="220"/>
        <v>4.3453739998022409E-54</v>
      </c>
      <c r="ID59" s="86">
        <f t="shared" si="221"/>
        <v>1.1518811303545062E-56</v>
      </c>
      <c r="IE59" s="86">
        <f t="shared" si="222"/>
        <v>2.3130481612930656E-53</v>
      </c>
      <c r="IF59" s="86">
        <f t="shared" si="223"/>
        <v>1.1886439618917005E-32</v>
      </c>
      <c r="IG59" s="86">
        <f t="shared" si="224"/>
        <v>5.0677973684142931E-29</v>
      </c>
      <c r="II59" s="86">
        <f t="shared" si="120"/>
        <v>5.8363921115162422E-91</v>
      </c>
      <c r="IJ59" s="86">
        <f t="shared" si="121"/>
        <v>7.2673145203277108E-123</v>
      </c>
      <c r="IK59" s="86">
        <f t="shared" si="122"/>
        <v>2.1764003402610669E-116</v>
      </c>
      <c r="IL59" s="86">
        <f t="shared" si="123"/>
        <v>2.561988766598504E-122</v>
      </c>
      <c r="IM59" s="86">
        <f t="shared" si="124"/>
        <v>5.8513472092509554E-111</v>
      </c>
      <c r="IN59" s="86">
        <f t="shared" si="125"/>
        <v>5.0404970723069147E-129</v>
      </c>
      <c r="IO59" s="86">
        <f t="shared" si="126"/>
        <v>9.2613534678443668E-138</v>
      </c>
      <c r="IP59" s="86">
        <f t="shared" si="127"/>
        <v>3.5895167498016276E-139</v>
      </c>
      <c r="IQ59" s="86">
        <f t="shared" si="128"/>
        <v>4.7866529956698804E-152</v>
      </c>
      <c r="IR59" s="86">
        <f t="shared" si="129"/>
        <v>2.6174028385431902E-134</v>
      </c>
      <c r="IS59" s="86">
        <f t="shared" si="130"/>
        <v>8.1616460024701225E-137</v>
      </c>
      <c r="IT59" s="86">
        <f t="shared" si="131"/>
        <v>4.201871457339506E-144</v>
      </c>
      <c r="IU59" s="86">
        <f t="shared" si="132"/>
        <v>1.8439730815804733E-136</v>
      </c>
      <c r="IV59" s="86">
        <f t="shared" si="133"/>
        <v>6.5878274314627821E-96</v>
      </c>
      <c r="IW59" s="86">
        <f t="shared" si="134"/>
        <v>1.6069314322138711E-82</v>
      </c>
      <c r="IY59" s="86">
        <f t="shared" si="135"/>
        <v>6.3295594058457019E-3</v>
      </c>
      <c r="IZ59" s="86">
        <f t="shared" si="136"/>
        <v>6.892216671872364E-4</v>
      </c>
      <c r="JA59" s="86">
        <f t="shared" si="137"/>
        <v>7.8112521122787864E-4</v>
      </c>
      <c r="JB59" s="86">
        <f t="shared" si="138"/>
        <v>1.257013011793671E-3</v>
      </c>
      <c r="JC59" s="86">
        <f t="shared" si="139"/>
        <v>1.5419883202059544E-3</v>
      </c>
      <c r="JD59" s="86">
        <f t="shared" si="140"/>
        <v>5.0807157623089581E-4</v>
      </c>
      <c r="JE59" s="86">
        <f t="shared" si="141"/>
        <v>2.2783666950975046E-4</v>
      </c>
      <c r="JF59" s="86">
        <f t="shared" si="142"/>
        <v>2.5468064423759038E-4</v>
      </c>
      <c r="JG59" s="86">
        <f t="shared" si="143"/>
        <v>1.2529050195498492E-4</v>
      </c>
      <c r="JH59" s="86">
        <f t="shared" si="144"/>
        <v>9.3512844889222192E-5</v>
      </c>
      <c r="JI59" s="86">
        <f t="shared" si="145"/>
        <v>2.3188662026842459E-4</v>
      </c>
      <c r="JJ59" s="86">
        <f t="shared" si="146"/>
        <v>3.0545705039630798E-4</v>
      </c>
      <c r="JK59" s="86">
        <f t="shared" si="147"/>
        <v>2.7961388967671154E-4</v>
      </c>
      <c r="JL59" s="86">
        <f t="shared" si="148"/>
        <v>3.7163165977733973E-4</v>
      </c>
      <c r="JM59" s="86">
        <f t="shared" si="149"/>
        <v>8.8641601756093096E-5</v>
      </c>
    </row>
    <row r="60" spans="2:273" x14ac:dyDescent="0.25">
      <c r="B60" s="2">
        <v>33</v>
      </c>
      <c r="C60" s="37">
        <v>91.832999999999998</v>
      </c>
      <c r="D60" s="37">
        <v>92.3</v>
      </c>
      <c r="E60" s="37">
        <v>96.75</v>
      </c>
      <c r="F60" s="37">
        <v>101.919</v>
      </c>
      <c r="G60" s="37">
        <v>104.949</v>
      </c>
      <c r="H60" s="37">
        <v>105.59699999999999</v>
      </c>
      <c r="I60" s="37">
        <v>110.29</v>
      </c>
      <c r="J60" s="37">
        <v>108.774</v>
      </c>
      <c r="K60" s="37">
        <v>108.869</v>
      </c>
      <c r="L60" s="37">
        <v>108.51600000000001</v>
      </c>
      <c r="M60" s="37">
        <v>111.129</v>
      </c>
      <c r="N60" s="37">
        <v>109.902</v>
      </c>
      <c r="O60" s="37">
        <v>112.136</v>
      </c>
      <c r="P60" s="37">
        <v>110.111</v>
      </c>
      <c r="Q60" s="37">
        <v>107.34399999999999</v>
      </c>
      <c r="S60" s="4">
        <f t="shared" si="13"/>
        <v>89.678463203090175</v>
      </c>
      <c r="T60" s="4">
        <f t="shared" si="14"/>
        <v>91.649603597158915</v>
      </c>
      <c r="U60" s="4">
        <f t="shared" si="15"/>
        <v>95.044286535543719</v>
      </c>
      <c r="V60" s="4">
        <f t="shared" si="16"/>
        <v>99.962418101827879</v>
      </c>
      <c r="W60" s="4">
        <f t="shared" si="17"/>
        <v>103.42353633562207</v>
      </c>
      <c r="X60" s="4">
        <f t="shared" si="18"/>
        <v>104.0799831755097</v>
      </c>
      <c r="Y60" s="4">
        <f t="shared" si="19"/>
        <v>110.42710162360788</v>
      </c>
      <c r="Z60" s="4">
        <f t="shared" si="20"/>
        <v>107.37510772009277</v>
      </c>
      <c r="AA60" s="4">
        <f t="shared" si="21"/>
        <v>108.79403828327371</v>
      </c>
      <c r="AB60" s="4">
        <f t="shared" si="22"/>
        <v>108.67664019490451</v>
      </c>
      <c r="AC60" s="4">
        <f t="shared" si="23"/>
        <v>109.20874463360764</v>
      </c>
      <c r="AD60" s="4">
        <f t="shared" si="24"/>
        <v>108.94013544190192</v>
      </c>
      <c r="AE60" s="4">
        <f t="shared" si="25"/>
        <v>111.90896905832091</v>
      </c>
      <c r="AF60" s="4">
        <f t="shared" si="26"/>
        <v>109.49193573539608</v>
      </c>
      <c r="AG60" s="4">
        <f t="shared" si="27"/>
        <v>107.71135525078812</v>
      </c>
      <c r="AI60" s="4">
        <f t="shared" si="28"/>
        <v>2.1545367969098237</v>
      </c>
      <c r="AJ60" s="4">
        <f t="shared" si="29"/>
        <v>0.65039640284108202</v>
      </c>
      <c r="AK60" s="4">
        <f t="shared" si="30"/>
        <v>1.7057134644562808</v>
      </c>
      <c r="AL60" s="4">
        <f t="shared" si="31"/>
        <v>1.9565818981721179</v>
      </c>
      <c r="AM60" s="4">
        <f t="shared" si="32"/>
        <v>1.5254636643779236</v>
      </c>
      <c r="AN60" s="4">
        <f t="shared" si="33"/>
        <v>1.5170168244902982</v>
      </c>
      <c r="AO60" s="4">
        <f t="shared" si="34"/>
        <v>-0.13710162360787592</v>
      </c>
      <c r="AP60" s="4">
        <f t="shared" si="35"/>
        <v>1.3988922799072299</v>
      </c>
      <c r="AQ60" s="4">
        <f t="shared" si="36"/>
        <v>7.4961716726292593E-2</v>
      </c>
      <c r="AR60" s="4">
        <f t="shared" si="37"/>
        <v>-0.16064019490450221</v>
      </c>
      <c r="AS60" s="4">
        <f t="shared" si="38"/>
        <v>1.920255366392368</v>
      </c>
      <c r="AT60" s="4">
        <f t="shared" si="39"/>
        <v>0.96186455809808535</v>
      </c>
      <c r="AU60" s="4">
        <f t="shared" si="40"/>
        <v>0.22703094167908944</v>
      </c>
      <c r="AV60" s="4">
        <f t="shared" si="225"/>
        <v>0.61906426460392083</v>
      </c>
      <c r="AW60" s="4">
        <f t="shared" si="225"/>
        <v>-0.36735525078812259</v>
      </c>
      <c r="AY60" s="2">
        <f t="shared" si="101"/>
        <v>85.731368451660856</v>
      </c>
      <c r="AZ60" s="2">
        <f t="shared" si="152"/>
        <v>90.88439389936724</v>
      </c>
      <c r="BA60" s="2">
        <f t="shared" si="153"/>
        <v>94.216580595961005</v>
      </c>
      <c r="BB60" s="2">
        <f t="shared" si="154"/>
        <v>98.784747821388791</v>
      </c>
      <c r="BC60" s="2">
        <f t="shared" si="155"/>
        <v>101.98453936246426</v>
      </c>
      <c r="BD60" s="2">
        <f t="shared" si="156"/>
        <v>103.54301404245531</v>
      </c>
      <c r="BE60" s="2">
        <f t="shared" si="157"/>
        <v>110.16292165845516</v>
      </c>
      <c r="BF60" s="2">
        <f t="shared" si="158"/>
        <v>107.08210597477556</v>
      </c>
      <c r="BG60" s="2">
        <f t="shared" si="159"/>
        <v>108.63794442252457</v>
      </c>
      <c r="BH60" s="2">
        <f t="shared" si="160"/>
        <v>108.55666585443358</v>
      </c>
      <c r="BI60" s="2">
        <f t="shared" si="161"/>
        <v>108.94798875061879</v>
      </c>
      <c r="BJ60" s="2">
        <f t="shared" si="162"/>
        <v>108.61428215712988</v>
      </c>
      <c r="BK60" s="2">
        <f t="shared" si="163"/>
        <v>111.60172446021554</v>
      </c>
      <c r="BL60" s="2">
        <f t="shared" si="164"/>
        <v>109.12114205214161</v>
      </c>
      <c r="BM60" s="2">
        <f t="shared" si="165"/>
        <v>107.63390451925989</v>
      </c>
      <c r="BO60" s="2">
        <f t="shared" si="43"/>
        <v>91.832999999999998</v>
      </c>
      <c r="BP60" s="2">
        <f t="shared" si="44"/>
        <v>92.3</v>
      </c>
      <c r="BQ60" s="2">
        <f t="shared" si="45"/>
        <v>96.75</v>
      </c>
      <c r="BR60" s="2">
        <f t="shared" si="46"/>
        <v>101.919</v>
      </c>
      <c r="BS60" s="2">
        <f t="shared" si="47"/>
        <v>104.949</v>
      </c>
      <c r="BT60" s="2">
        <f t="shared" si="48"/>
        <v>105.59699999999999</v>
      </c>
      <c r="BU60" s="2">
        <f t="shared" si="49"/>
        <v>110.29</v>
      </c>
      <c r="BV60" s="2">
        <f t="shared" si="50"/>
        <v>108.774</v>
      </c>
      <c r="BW60" s="2">
        <f t="shared" si="51"/>
        <v>108.869</v>
      </c>
      <c r="BX60" s="2">
        <f t="shared" si="52"/>
        <v>108.51600000000001</v>
      </c>
      <c r="BY60" s="2">
        <f t="shared" si="53"/>
        <v>111.129</v>
      </c>
      <c r="BZ60" s="2">
        <f t="shared" si="54"/>
        <v>109.902</v>
      </c>
      <c r="CA60" s="2">
        <f t="shared" si="55"/>
        <v>112.136</v>
      </c>
      <c r="CB60" s="2">
        <f t="shared" si="56"/>
        <v>110.111</v>
      </c>
      <c r="CC60" s="2">
        <f t="shared" si="57"/>
        <v>107.34399999999999</v>
      </c>
      <c r="CE60" s="2" t="str">
        <f t="shared" si="102"/>
        <v/>
      </c>
      <c r="CF60" s="2" t="str">
        <f t="shared" si="103"/>
        <v/>
      </c>
      <c r="CG60" s="2" t="str">
        <f t="shared" si="104"/>
        <v/>
      </c>
      <c r="CH60" s="2" t="str">
        <f t="shared" si="105"/>
        <v/>
      </c>
      <c r="CI60" s="2" t="str">
        <f t="shared" si="106"/>
        <v/>
      </c>
      <c r="CJ60" s="2" t="str">
        <f t="shared" si="107"/>
        <v/>
      </c>
      <c r="CK60" s="2" t="str">
        <f t="shared" si="108"/>
        <v/>
      </c>
      <c r="CL60" s="2" t="str">
        <f t="shared" si="109"/>
        <v/>
      </c>
      <c r="CM60" s="2" t="str">
        <f t="shared" si="110"/>
        <v/>
      </c>
      <c r="CN60" s="2" t="str">
        <f t="shared" si="111"/>
        <v/>
      </c>
      <c r="CO60" s="2" t="str">
        <f t="shared" si="112"/>
        <v/>
      </c>
      <c r="CP60" s="2" t="str">
        <f t="shared" si="113"/>
        <v/>
      </c>
      <c r="CQ60" s="2" t="str">
        <f t="shared" si="114"/>
        <v/>
      </c>
      <c r="CR60" s="2" t="str">
        <f t="shared" si="115"/>
        <v/>
      </c>
      <c r="CS60" s="2" t="str">
        <f t="shared" si="116"/>
        <v/>
      </c>
      <c r="CU60" s="2" t="str">
        <f t="shared" si="59"/>
        <v/>
      </c>
      <c r="CV60" s="2" t="str">
        <f t="shared" si="60"/>
        <v/>
      </c>
      <c r="CW60" s="2" t="str">
        <f t="shared" si="61"/>
        <v/>
      </c>
      <c r="CX60" s="2" t="str">
        <f t="shared" si="62"/>
        <v/>
      </c>
      <c r="CY60" s="2" t="str">
        <f t="shared" si="63"/>
        <v/>
      </c>
      <c r="CZ60" s="2" t="str">
        <f t="shared" si="64"/>
        <v/>
      </c>
      <c r="DA60" s="2" t="str">
        <f t="shared" si="65"/>
        <v/>
      </c>
      <c r="DB60" s="2" t="str">
        <f t="shared" si="66"/>
        <v/>
      </c>
      <c r="DC60" s="2" t="str">
        <f t="shared" si="67"/>
        <v/>
      </c>
      <c r="DD60" s="2" t="str">
        <f t="shared" si="68"/>
        <v/>
      </c>
      <c r="DE60" s="2" t="str">
        <f t="shared" si="69"/>
        <v/>
      </c>
      <c r="DF60" s="2" t="str">
        <f t="shared" si="70"/>
        <v/>
      </c>
      <c r="DG60" s="2" t="str">
        <f t="shared" si="71"/>
        <v/>
      </c>
      <c r="DH60" s="2" t="str">
        <f t="shared" si="72"/>
        <v/>
      </c>
      <c r="DI60" s="2" t="str">
        <f t="shared" si="73"/>
        <v/>
      </c>
      <c r="DK60" s="2">
        <f t="shared" si="74"/>
        <v>88.581593277310958</v>
      </c>
      <c r="DL60" s="2">
        <f t="shared" si="226"/>
        <v>92.326094183864925</v>
      </c>
      <c r="DM60" s="2">
        <f t="shared" si="226"/>
        <v>96.719736866791777</v>
      </c>
      <c r="DN60" s="2">
        <f t="shared" si="226"/>
        <v>101.34206585695003</v>
      </c>
      <c r="DO60" s="2">
        <f t="shared" si="226"/>
        <v>105.01330215924426</v>
      </c>
      <c r="DP60" s="2">
        <f t="shared" si="226"/>
        <v>105.36251463414634</v>
      </c>
      <c r="DQ60" s="2">
        <f t="shared" si="226"/>
        <v>110.99724446965396</v>
      </c>
      <c r="DR60" s="2">
        <f t="shared" si="226"/>
        <v>108.75842022526535</v>
      </c>
      <c r="DS60" s="2">
        <f t="shared" si="226"/>
        <v>109.3152763515554</v>
      </c>
      <c r="DT60" s="2">
        <f t="shared" si="226"/>
        <v>109.86888886539818</v>
      </c>
      <c r="DU60" s="2">
        <f t="shared" si="226"/>
        <v>110.86709677767874</v>
      </c>
      <c r="DV60" s="2">
        <f t="shared" si="226"/>
        <v>110.19327974502336</v>
      </c>
      <c r="DW60" s="2">
        <f t="shared" si="226"/>
        <v>112.53530386516491</v>
      </c>
      <c r="DX60" s="2">
        <f t="shared" si="226"/>
        <v>110.92959225346404</v>
      </c>
      <c r="DY60" s="2">
        <f t="shared" si="226"/>
        <v>107.93701781938994</v>
      </c>
      <c r="EA60" s="2">
        <f t="shared" si="76"/>
        <v>82.310192569461108</v>
      </c>
      <c r="EB60" s="2">
        <f t="shared" si="77"/>
        <v>87.989496053884878</v>
      </c>
      <c r="EC60" s="2">
        <f t="shared" si="78"/>
        <v>89.310904533622576</v>
      </c>
      <c r="ED60" s="2">
        <f t="shared" si="79"/>
        <v>94.198395716737295</v>
      </c>
      <c r="EE60" s="2">
        <f t="shared" si="80"/>
        <v>96.753147347997739</v>
      </c>
      <c r="EF60" s="2">
        <f t="shared" si="81"/>
        <v>99.650043447013829</v>
      </c>
      <c r="EG60" s="2">
        <f t="shared" si="82"/>
        <v>108.15574579484294</v>
      </c>
      <c r="EH60" s="2">
        <f t="shared" si="83"/>
        <v>103.15914428468153</v>
      </c>
      <c r="EI60" s="2">
        <f t="shared" si="84"/>
        <v>106.86886637882225</v>
      </c>
      <c r="EJ60" s="2">
        <f t="shared" si="85"/>
        <v>104.97926372723778</v>
      </c>
      <c r="EK60" s="2">
        <f t="shared" si="86"/>
        <v>104.36509768221075</v>
      </c>
      <c r="EL60" s="2">
        <f t="shared" si="87"/>
        <v>104.94584941641509</v>
      </c>
      <c r="EM60" s="2">
        <f t="shared" si="88"/>
        <v>109.41705445396686</v>
      </c>
      <c r="EN60" s="2">
        <f t="shared" si="89"/>
        <v>105.09340853953323</v>
      </c>
      <c r="EO60" s="2">
        <f t="shared" si="90"/>
        <v>106.8281703823283</v>
      </c>
      <c r="EQ60" s="2">
        <f t="shared" si="91"/>
        <v>81.816979541942274</v>
      </c>
      <c r="ER60" s="2">
        <f t="shared" si="227"/>
        <v>88.856226581730837</v>
      </c>
      <c r="ES60" s="2">
        <f t="shared" si="227"/>
        <v>93.402450483230766</v>
      </c>
      <c r="ET60" s="2">
        <f t="shared" si="227"/>
        <v>95.674585431414386</v>
      </c>
      <c r="EU60" s="2">
        <f t="shared" si="227"/>
        <v>97.180778296244668</v>
      </c>
      <c r="EV60" s="2">
        <f t="shared" si="227"/>
        <v>98.140391737291907</v>
      </c>
      <c r="EW60" s="2">
        <f t="shared" si="227"/>
        <v>104.65259537452739</v>
      </c>
      <c r="EX60" s="2">
        <f t="shared" si="227"/>
        <v>102.15915399429593</v>
      </c>
      <c r="EY60" s="2">
        <f t="shared" si="227"/>
        <v>105.82037192220696</v>
      </c>
      <c r="EZ60" s="2">
        <f t="shared" si="227"/>
        <v>105.25727540876613</v>
      </c>
      <c r="FA60" s="2">
        <f t="shared" si="227"/>
        <v>105.56775271337965</v>
      </c>
      <c r="FB60" s="2">
        <f t="shared" si="227"/>
        <v>105.11751116533081</v>
      </c>
      <c r="FC60" s="2">
        <f t="shared" si="227"/>
        <v>107.31020795044697</v>
      </c>
      <c r="FD60" s="2">
        <f t="shared" si="227"/>
        <v>105.81324341716791</v>
      </c>
      <c r="FE60" s="2">
        <f t="shared" si="227"/>
        <v>110.33089093206779</v>
      </c>
      <c r="FG60" s="2">
        <f t="shared" si="93"/>
        <v>0.45447943747905722</v>
      </c>
      <c r="FH60" s="2">
        <f t="shared" si="228"/>
        <v>0.3324510184597656</v>
      </c>
      <c r="FI60" s="2">
        <f t="shared" si="228"/>
        <v>0.33786612855949977</v>
      </c>
      <c r="FJ60" s="2">
        <f t="shared" si="228"/>
        <v>0.3579851731957186</v>
      </c>
      <c r="FK60" s="2">
        <f t="shared" si="228"/>
        <v>0.36667183889983612</v>
      </c>
      <c r="FL60" s="2">
        <f t="shared" si="228"/>
        <v>0.31851176166197281</v>
      </c>
      <c r="FM60" s="2">
        <f t="shared" si="228"/>
        <v>0.29361062763552731</v>
      </c>
      <c r="FN60" s="2">
        <f t="shared" si="228"/>
        <v>0.29937890803797951</v>
      </c>
      <c r="FO60" s="2">
        <f t="shared" si="228"/>
        <v>0.27686337122864468</v>
      </c>
      <c r="FP60" s="2">
        <f t="shared" si="228"/>
        <v>0.2683693767651717</v>
      </c>
      <c r="FQ60" s="2">
        <f t="shared" si="228"/>
        <v>0.29515820636950096</v>
      </c>
      <c r="FR60" s="2">
        <f t="shared" si="228"/>
        <v>0.30090894360572978</v>
      </c>
      <c r="FS60" s="2">
        <f t="shared" si="228"/>
        <v>0.29938855380700491</v>
      </c>
      <c r="FT60" s="2">
        <f t="shared" si="228"/>
        <v>0.30986909998712164</v>
      </c>
      <c r="FU60" s="2">
        <f t="shared" si="228"/>
        <v>0.27336881240348854</v>
      </c>
      <c r="FW60" s="2">
        <f t="shared" si="117"/>
        <v>4.3789206904805836E-6</v>
      </c>
      <c r="FX60" s="2">
        <f t="shared" si="169"/>
        <v>7.1307801951755364E-6</v>
      </c>
      <c r="FY60" s="2">
        <f t="shared" si="170"/>
        <v>9.0984493380124955E-6</v>
      </c>
      <c r="FZ60" s="2">
        <f t="shared" si="171"/>
        <v>6.7449568326695261E-6</v>
      </c>
      <c r="GA60" s="2">
        <f t="shared" si="172"/>
        <v>7.851295861009545E-6</v>
      </c>
      <c r="GB60" s="2">
        <f t="shared" si="173"/>
        <v>7.5053299478621392E-6</v>
      </c>
      <c r="GC60" s="2">
        <f t="shared" si="174"/>
        <v>8.1646114471583031E-6</v>
      </c>
      <c r="GD60" s="2">
        <f t="shared" si="175"/>
        <v>9.1336831689292767E-6</v>
      </c>
      <c r="GE60" s="2">
        <f t="shared" si="176"/>
        <v>1.0125539994532015E-5</v>
      </c>
      <c r="GF60" s="2">
        <f t="shared" si="177"/>
        <v>9.4959277101357742E-6</v>
      </c>
      <c r="GG60" s="2">
        <f t="shared" si="178"/>
        <v>8.6174125091794272E-6</v>
      </c>
      <c r="GH60" s="2">
        <f t="shared" si="179"/>
        <v>6.5764953833650614E-6</v>
      </c>
      <c r="GI60" s="2">
        <f t="shared" si="180"/>
        <v>5.327071159051721E-6</v>
      </c>
      <c r="GJ60" s="2">
        <f t="shared" si="181"/>
        <v>3.8807133445822327E-6</v>
      </c>
      <c r="GK60" s="2">
        <f t="shared" si="182"/>
        <v>3.1423791841366794E-6</v>
      </c>
      <c r="GM60" s="86">
        <f t="shared" si="118"/>
        <v>7.9776200054885709E-3</v>
      </c>
      <c r="GN60" s="86">
        <f t="shared" si="183"/>
        <v>1.0035844523160133E-3</v>
      </c>
      <c r="GO60" s="86">
        <f t="shared" si="184"/>
        <v>1.1302613335428394E-3</v>
      </c>
      <c r="GP60" s="86">
        <f t="shared" si="185"/>
        <v>1.767283253335443E-3</v>
      </c>
      <c r="GQ60" s="86">
        <f t="shared" si="186"/>
        <v>2.1368923417784272E-3</v>
      </c>
      <c r="GR60" s="86">
        <f t="shared" si="187"/>
        <v>7.4897048919325823E-4</v>
      </c>
      <c r="GS60" s="86">
        <f t="shared" si="188"/>
        <v>3.5243226136680267E-4</v>
      </c>
      <c r="GT60" s="86">
        <f t="shared" si="189"/>
        <v>3.9354424945916205E-4</v>
      </c>
      <c r="GU60" s="86">
        <f t="shared" si="190"/>
        <v>2.003070164794305E-4</v>
      </c>
      <c r="GV60" s="86">
        <f t="shared" si="191"/>
        <v>1.5155703030117734E-4</v>
      </c>
      <c r="GW60" s="86">
        <f t="shared" si="192"/>
        <v>3.5913082941637557E-4</v>
      </c>
      <c r="GX60" s="86">
        <f t="shared" si="193"/>
        <v>4.6311130136314558E-4</v>
      </c>
      <c r="GY60" s="86">
        <f t="shared" si="194"/>
        <v>4.2717412416392133E-4</v>
      </c>
      <c r="GZ60" s="86">
        <f t="shared" si="195"/>
        <v>5.6025600546459468E-4</v>
      </c>
      <c r="HA60" s="86">
        <f t="shared" si="196"/>
        <v>1.4615994116857245E-4</v>
      </c>
      <c r="HC60" s="86">
        <f t="shared" si="150"/>
        <v>7.1571485655042983E-10</v>
      </c>
      <c r="HD60" s="86">
        <f t="shared" si="197"/>
        <v>6.1395719946002397E-13</v>
      </c>
      <c r="HE60" s="86">
        <f t="shared" si="198"/>
        <v>1.023344236456782E-12</v>
      </c>
      <c r="HF60" s="86">
        <f t="shared" si="199"/>
        <v>1.0337123730060783E-12</v>
      </c>
      <c r="HG60" s="86">
        <f t="shared" si="200"/>
        <v>7.3621890596858791E-12</v>
      </c>
      <c r="HH60" s="86">
        <f t="shared" si="201"/>
        <v>2.6663794419303765E-13</v>
      </c>
      <c r="HI60" s="86">
        <f t="shared" si="202"/>
        <v>5.2929184051471751E-14</v>
      </c>
      <c r="HJ60" s="86">
        <f t="shared" si="203"/>
        <v>4.4672098996859723E-14</v>
      </c>
      <c r="HK60" s="86">
        <f t="shared" si="204"/>
        <v>1.9373443035702725E-15</v>
      </c>
      <c r="HL60" s="86">
        <f t="shared" si="205"/>
        <v>7.1260457656932581E-14</v>
      </c>
      <c r="HM60" s="86">
        <f t="shared" si="206"/>
        <v>8.2190605491163694E-14</v>
      </c>
      <c r="HN60" s="86">
        <f t="shared" si="207"/>
        <v>2.4092215072041006E-14</v>
      </c>
      <c r="HO60" s="86">
        <f t="shared" si="208"/>
        <v>1.1906067370560119E-13</v>
      </c>
      <c r="HP60" s="86">
        <f t="shared" si="209"/>
        <v>1.2851284309759206E-12</v>
      </c>
      <c r="HQ60" s="86">
        <f t="shared" si="210"/>
        <v>8.74404199249686E-17</v>
      </c>
      <c r="HS60" s="86">
        <f t="shared" si="119"/>
        <v>1.4056337205673332E-35</v>
      </c>
      <c r="HT60" s="86">
        <f t="shared" si="211"/>
        <v>2.7702932733723824E-48</v>
      </c>
      <c r="HU60" s="86">
        <f t="shared" si="212"/>
        <v>9.8972253501939975E-46</v>
      </c>
      <c r="HV60" s="86">
        <f t="shared" si="213"/>
        <v>2.1377493651468517E-46</v>
      </c>
      <c r="HW60" s="86">
        <f t="shared" si="214"/>
        <v>1.8373992410068272E-43</v>
      </c>
      <c r="HX60" s="86">
        <f t="shared" si="215"/>
        <v>6.2675778494665033E-50</v>
      </c>
      <c r="HY60" s="86">
        <f t="shared" si="216"/>
        <v>3.3113151350568303E-53</v>
      </c>
      <c r="HZ60" s="86">
        <f t="shared" si="217"/>
        <v>6.3252950931975365E-54</v>
      </c>
      <c r="IA60" s="86">
        <f t="shared" si="218"/>
        <v>4.5117759351475975E-59</v>
      </c>
      <c r="IB60" s="86">
        <f t="shared" si="219"/>
        <v>1.7011976255135454E-52</v>
      </c>
      <c r="IC60" s="86">
        <f t="shared" si="220"/>
        <v>5.0829602810218304E-53</v>
      </c>
      <c r="ID60" s="86">
        <f t="shared" si="221"/>
        <v>1.4432392338864892E-55</v>
      </c>
      <c r="IE60" s="86">
        <f t="shared" si="222"/>
        <v>2.4100794119958563E-52</v>
      </c>
      <c r="IF60" s="86">
        <f t="shared" si="223"/>
        <v>4.6539817593638885E-32</v>
      </c>
      <c r="IG60" s="86">
        <f t="shared" si="224"/>
        <v>1.6556028040100796E-28</v>
      </c>
      <c r="II60" s="86">
        <f t="shared" si="120"/>
        <v>1.2044771990725704E-89</v>
      </c>
      <c r="IJ60" s="86">
        <f t="shared" si="121"/>
        <v>5.2320488345344127E-121</v>
      </c>
      <c r="IK60" s="86">
        <f t="shared" si="122"/>
        <v>1.355774764270384E-114</v>
      </c>
      <c r="IL60" s="86">
        <f t="shared" si="123"/>
        <v>1.77396174038554E-120</v>
      </c>
      <c r="IM60" s="86">
        <f t="shared" si="124"/>
        <v>2.8544874174475213E-109</v>
      </c>
      <c r="IN60" s="86">
        <f t="shared" si="125"/>
        <v>4.5983508061402038E-127</v>
      </c>
      <c r="IO60" s="86">
        <f t="shared" si="126"/>
        <v>1.1919370733087965E-135</v>
      </c>
      <c r="IP60" s="86">
        <f t="shared" si="127"/>
        <v>5.0918635534883085E-137</v>
      </c>
      <c r="IQ60" s="86">
        <f t="shared" si="128"/>
        <v>1.1334414133951577E-149</v>
      </c>
      <c r="IR60" s="86">
        <f t="shared" si="129"/>
        <v>3.1655095161737947E-132</v>
      </c>
      <c r="IS60" s="86">
        <f t="shared" si="130"/>
        <v>1.0381882954420455E-134</v>
      </c>
      <c r="IT60" s="86">
        <f t="shared" si="131"/>
        <v>6.1925715761621909E-142</v>
      </c>
      <c r="IU60" s="86">
        <f t="shared" si="132"/>
        <v>1.9165917168274674E-134</v>
      </c>
      <c r="IV60" s="86">
        <f t="shared" si="133"/>
        <v>1.559420576261022E-94</v>
      </c>
      <c r="IW60" s="86">
        <f t="shared" si="134"/>
        <v>2.3202063494829689E-81</v>
      </c>
      <c r="IY60" s="86">
        <f t="shared" si="135"/>
        <v>7.9776207212034281E-3</v>
      </c>
      <c r="IZ60" s="86">
        <f t="shared" si="136"/>
        <v>1.0035844529299705E-3</v>
      </c>
      <c r="JA60" s="86">
        <f t="shared" si="137"/>
        <v>1.1302613345661836E-3</v>
      </c>
      <c r="JB60" s="86">
        <f t="shared" si="138"/>
        <v>1.7672832543691554E-3</v>
      </c>
      <c r="JC60" s="86">
        <f t="shared" si="139"/>
        <v>2.1368923491406162E-3</v>
      </c>
      <c r="JD60" s="86">
        <f t="shared" si="140"/>
        <v>7.4897048945989618E-4</v>
      </c>
      <c r="JE60" s="86">
        <f t="shared" si="141"/>
        <v>3.5243226141973185E-4</v>
      </c>
      <c r="JF60" s="86">
        <f t="shared" si="142"/>
        <v>3.9354424950383416E-4</v>
      </c>
      <c r="JG60" s="86">
        <f t="shared" si="143"/>
        <v>2.0030701648136783E-4</v>
      </c>
      <c r="JH60" s="86">
        <f t="shared" si="144"/>
        <v>1.515570303724378E-4</v>
      </c>
      <c r="JI60" s="86">
        <f t="shared" si="145"/>
        <v>3.5913082949856617E-4</v>
      </c>
      <c r="JJ60" s="86">
        <f t="shared" si="146"/>
        <v>4.631113013872378E-4</v>
      </c>
      <c r="JK60" s="86">
        <f t="shared" si="147"/>
        <v>4.2717412428298202E-4</v>
      </c>
      <c r="JL60" s="86">
        <f t="shared" si="148"/>
        <v>5.6025600674972315E-4</v>
      </c>
      <c r="JM60" s="86">
        <f t="shared" si="149"/>
        <v>1.4615994116865989E-4</v>
      </c>
    </row>
    <row r="61" spans="2:273" x14ac:dyDescent="0.25">
      <c r="B61" s="2">
        <v>34</v>
      </c>
      <c r="C61" s="37">
        <v>94.152000000000001</v>
      </c>
      <c r="D61" s="37">
        <v>93.367000000000004</v>
      </c>
      <c r="E61" s="37">
        <v>97.183000000000007</v>
      </c>
      <c r="F61" s="37">
        <v>102.274</v>
      </c>
      <c r="G61" s="37">
        <v>106</v>
      </c>
      <c r="H61" s="37">
        <v>105.71</v>
      </c>
      <c r="I61" s="37">
        <v>111.758</v>
      </c>
      <c r="J61" s="37">
        <v>109.419</v>
      </c>
      <c r="K61" s="37">
        <v>109.131</v>
      </c>
      <c r="L61" s="37">
        <v>108.71</v>
      </c>
      <c r="M61" s="37">
        <v>111.17700000000001</v>
      </c>
      <c r="N61" s="37">
        <v>109.393</v>
      </c>
      <c r="O61" s="37">
        <v>112.627</v>
      </c>
      <c r="P61" s="37">
        <v>110.46</v>
      </c>
      <c r="Q61" s="37">
        <v>107.703</v>
      </c>
      <c r="S61" s="4">
        <f t="shared" si="13"/>
        <v>90.489504915832711</v>
      </c>
      <c r="T61" s="4">
        <f t="shared" si="14"/>
        <v>92.003036353410607</v>
      </c>
      <c r="U61" s="4">
        <f t="shared" si="15"/>
        <v>95.343226113822311</v>
      </c>
      <c r="V61" s="4">
        <f t="shared" si="16"/>
        <v>100.36436124144777</v>
      </c>
      <c r="W61" s="4">
        <f t="shared" si="17"/>
        <v>103.82943419521079</v>
      </c>
      <c r="X61" s="4">
        <f t="shared" si="18"/>
        <v>104.28774393088709</v>
      </c>
      <c r="Y61" s="4">
        <f t="shared" si="19"/>
        <v>110.60204233144876</v>
      </c>
      <c r="Z61" s="4">
        <f t="shared" si="20"/>
        <v>107.50435310764549</v>
      </c>
      <c r="AA61" s="4">
        <f t="shared" si="21"/>
        <v>108.90507374938977</v>
      </c>
      <c r="AB61" s="4">
        <f t="shared" si="22"/>
        <v>108.73272184290924</v>
      </c>
      <c r="AC61" s="4">
        <f t="shared" si="23"/>
        <v>109.28974932124063</v>
      </c>
      <c r="AD61" s="4">
        <f t="shared" si="24"/>
        <v>109.05121950933427</v>
      </c>
      <c r="AE61" s="4">
        <f t="shared" si="25"/>
        <v>112.10285587649514</v>
      </c>
      <c r="AF61" s="4">
        <f t="shared" si="26"/>
        <v>109.61705427399494</v>
      </c>
      <c r="AG61" s="4">
        <f t="shared" si="27"/>
        <v>107.81865622471791</v>
      </c>
      <c r="AI61" s="4">
        <f t="shared" si="28"/>
        <v>3.6624950841672899</v>
      </c>
      <c r="AJ61" s="4">
        <f t="shared" si="29"/>
        <v>1.3639636465893972</v>
      </c>
      <c r="AK61" s="4">
        <f t="shared" si="30"/>
        <v>1.8397738861776958</v>
      </c>
      <c r="AL61" s="4">
        <f t="shared" si="31"/>
        <v>1.9096387585522336</v>
      </c>
      <c r="AM61" s="4">
        <f t="shared" si="32"/>
        <v>2.1705658047892058</v>
      </c>
      <c r="AN61" s="4">
        <f t="shared" si="33"/>
        <v>1.4222560691129047</v>
      </c>
      <c r="AO61" s="4">
        <f t="shared" si="34"/>
        <v>1.1559576685512383</v>
      </c>
      <c r="AP61" s="4">
        <f t="shared" si="35"/>
        <v>1.9146468923545115</v>
      </c>
      <c r="AQ61" s="4">
        <f t="shared" si="36"/>
        <v>0.22592625061022886</v>
      </c>
      <c r="AR61" s="4">
        <f t="shared" si="37"/>
        <v>-2.2721842909248835E-2</v>
      </c>
      <c r="AS61" s="4">
        <f t="shared" si="38"/>
        <v>1.8872506787593721</v>
      </c>
      <c r="AT61" s="4">
        <f t="shared" si="39"/>
        <v>0.34178049066572669</v>
      </c>
      <c r="AU61" s="4">
        <f t="shared" si="40"/>
        <v>0.52414412350485406</v>
      </c>
      <c r="AV61" s="4">
        <f t="shared" si="225"/>
        <v>0.84294572600505546</v>
      </c>
      <c r="AW61" s="4">
        <f t="shared" si="225"/>
        <v>-0.11565622471790959</v>
      </c>
      <c r="AY61" s="2">
        <f t="shared" si="101"/>
        <v>85.659840035811129</v>
      </c>
      <c r="AZ61" s="2">
        <f t="shared" si="152"/>
        <v>90.930433668998745</v>
      </c>
      <c r="BA61" s="2">
        <f t="shared" si="153"/>
        <v>94.190109240409214</v>
      </c>
      <c r="BB61" s="2">
        <f t="shared" si="154"/>
        <v>98.768078214160184</v>
      </c>
      <c r="BC61" s="2">
        <f t="shared" si="155"/>
        <v>101.90516648317073</v>
      </c>
      <c r="BD61" s="2">
        <f t="shared" si="156"/>
        <v>103.5257689267299</v>
      </c>
      <c r="BE61" s="2">
        <f t="shared" si="157"/>
        <v>110.20948640445772</v>
      </c>
      <c r="BF61" s="2">
        <f t="shared" si="158"/>
        <v>107.06960865562827</v>
      </c>
      <c r="BG61" s="2">
        <f t="shared" si="159"/>
        <v>108.66562018609703</v>
      </c>
      <c r="BH61" s="2">
        <f t="shared" si="160"/>
        <v>108.54619509396349</v>
      </c>
      <c r="BI61" s="2">
        <f t="shared" si="161"/>
        <v>108.90190447014282</v>
      </c>
      <c r="BJ61" s="2">
        <f t="shared" si="162"/>
        <v>108.57614082223674</v>
      </c>
      <c r="BK61" s="2">
        <f t="shared" si="163"/>
        <v>111.65171302866571</v>
      </c>
      <c r="BL61" s="2">
        <f t="shared" si="164"/>
        <v>109.07965271398469</v>
      </c>
      <c r="BM61" s="2">
        <f t="shared" si="165"/>
        <v>107.69636693671211</v>
      </c>
      <c r="BO61" s="2">
        <f t="shared" si="43"/>
        <v>94.152000000000001</v>
      </c>
      <c r="BP61" s="2">
        <f t="shared" si="44"/>
        <v>93.367000000000004</v>
      </c>
      <c r="BQ61" s="2">
        <f t="shared" si="45"/>
        <v>97.183000000000007</v>
      </c>
      <c r="BR61" s="2">
        <f t="shared" si="46"/>
        <v>102.274</v>
      </c>
      <c r="BS61" s="2">
        <f t="shared" si="47"/>
        <v>106</v>
      </c>
      <c r="BT61" s="2">
        <f t="shared" si="48"/>
        <v>105.71</v>
      </c>
      <c r="BU61" s="2">
        <f t="shared" si="49"/>
        <v>111.758</v>
      </c>
      <c r="BV61" s="2">
        <f t="shared" si="50"/>
        <v>109.419</v>
      </c>
      <c r="BW61" s="2">
        <f t="shared" si="51"/>
        <v>109.131</v>
      </c>
      <c r="BX61" s="2">
        <f t="shared" si="52"/>
        <v>108.71</v>
      </c>
      <c r="BY61" s="2">
        <f t="shared" si="53"/>
        <v>111.17700000000001</v>
      </c>
      <c r="BZ61" s="2">
        <f t="shared" si="54"/>
        <v>109.393</v>
      </c>
      <c r="CA61" s="2">
        <f t="shared" si="55"/>
        <v>112.627</v>
      </c>
      <c r="CB61" s="2">
        <f t="shared" si="56"/>
        <v>110.46</v>
      </c>
      <c r="CC61" s="2">
        <f t="shared" si="57"/>
        <v>107.703</v>
      </c>
      <c r="CE61" s="2" t="str">
        <f t="shared" si="102"/>
        <v/>
      </c>
      <c r="CF61" s="2" t="str">
        <f t="shared" si="103"/>
        <v/>
      </c>
      <c r="CG61" s="2" t="str">
        <f t="shared" si="104"/>
        <v/>
      </c>
      <c r="CH61" s="2" t="str">
        <f t="shared" si="105"/>
        <v/>
      </c>
      <c r="CI61" s="2" t="str">
        <f t="shared" si="106"/>
        <v/>
      </c>
      <c r="CJ61" s="2" t="str">
        <f t="shared" si="107"/>
        <v/>
      </c>
      <c r="CK61" s="2" t="str">
        <f t="shared" si="108"/>
        <v/>
      </c>
      <c r="CL61" s="2" t="str">
        <f t="shared" si="109"/>
        <v/>
      </c>
      <c r="CM61" s="2" t="str">
        <f t="shared" si="110"/>
        <v/>
      </c>
      <c r="CN61" s="2" t="str">
        <f t="shared" si="111"/>
        <v/>
      </c>
      <c r="CO61" s="2" t="str">
        <f t="shared" si="112"/>
        <v/>
      </c>
      <c r="CP61" s="2" t="str">
        <f t="shared" si="113"/>
        <v/>
      </c>
      <c r="CQ61" s="2" t="str">
        <f t="shared" si="114"/>
        <v/>
      </c>
      <c r="CR61" s="2" t="str">
        <f t="shared" si="115"/>
        <v/>
      </c>
      <c r="CS61" s="2" t="str">
        <f t="shared" si="116"/>
        <v/>
      </c>
      <c r="CU61" s="2" t="str">
        <f t="shared" si="59"/>
        <v/>
      </c>
      <c r="CV61" s="2" t="str">
        <f t="shared" si="60"/>
        <v/>
      </c>
      <c r="CW61" s="2" t="str">
        <f t="shared" si="61"/>
        <v/>
      </c>
      <c r="CX61" s="2" t="str">
        <f t="shared" si="62"/>
        <v/>
      </c>
      <c r="CY61" s="2" t="str">
        <f t="shared" si="63"/>
        <v/>
      </c>
      <c r="CZ61" s="2" t="str">
        <f t="shared" si="64"/>
        <v/>
      </c>
      <c r="DA61" s="2" t="str">
        <f t="shared" si="65"/>
        <v/>
      </c>
      <c r="DB61" s="2" t="str">
        <f t="shared" si="66"/>
        <v/>
      </c>
      <c r="DC61" s="2" t="str">
        <f t="shared" si="67"/>
        <v/>
      </c>
      <c r="DD61" s="2" t="str">
        <f t="shared" si="68"/>
        <v/>
      </c>
      <c r="DE61" s="2" t="str">
        <f t="shared" si="69"/>
        <v/>
      </c>
      <c r="DF61" s="2" t="str">
        <f t="shared" si="70"/>
        <v/>
      </c>
      <c r="DG61" s="2" t="str">
        <f t="shared" si="71"/>
        <v/>
      </c>
      <c r="DH61" s="2" t="str">
        <f t="shared" si="72"/>
        <v/>
      </c>
      <c r="DI61" s="2" t="str">
        <f t="shared" si="73"/>
        <v/>
      </c>
      <c r="DK61" s="2">
        <f t="shared" si="74"/>
        <v>88.806414285714311</v>
      </c>
      <c r="DL61" s="2">
        <f t="shared" si="226"/>
        <v>92.58657523452159</v>
      </c>
      <c r="DM61" s="2">
        <f t="shared" si="226"/>
        <v>96.946411819887459</v>
      </c>
      <c r="DN61" s="2">
        <f t="shared" si="226"/>
        <v>101.60152294197027</v>
      </c>
      <c r="DO61" s="2">
        <f t="shared" si="226"/>
        <v>105.21406916329285</v>
      </c>
      <c r="DP61" s="2">
        <f t="shared" si="226"/>
        <v>105.55340975609755</v>
      </c>
      <c r="DQ61" s="2">
        <f t="shared" si="226"/>
        <v>111.20644688436914</v>
      </c>
      <c r="DR61" s="2">
        <f t="shared" si="226"/>
        <v>108.94548812900086</v>
      </c>
      <c r="DS61" s="2">
        <f t="shared" si="226"/>
        <v>109.46720054364238</v>
      </c>
      <c r="DT61" s="2">
        <f t="shared" si="226"/>
        <v>110.01670331219169</v>
      </c>
      <c r="DU61" s="2">
        <f t="shared" si="226"/>
        <v>111.02137690084542</v>
      </c>
      <c r="DV61" s="2">
        <f t="shared" si="226"/>
        <v>110.32867736272047</v>
      </c>
      <c r="DW61" s="2">
        <f t="shared" si="226"/>
        <v>112.75532817437811</v>
      </c>
      <c r="DX61" s="2">
        <f t="shared" si="226"/>
        <v>111.08014820516973</v>
      </c>
      <c r="DY61" s="2">
        <f t="shared" si="226"/>
        <v>108.07720341286623</v>
      </c>
      <c r="EA61" s="2">
        <f t="shared" si="76"/>
        <v>82.215276082952983</v>
      </c>
      <c r="EB61" s="2">
        <f t="shared" si="77"/>
        <v>87.897550808122034</v>
      </c>
      <c r="EC61" s="2">
        <f t="shared" si="78"/>
        <v>89.263615444685485</v>
      </c>
      <c r="ED61" s="2">
        <f t="shared" si="79"/>
        <v>94.133636477983202</v>
      </c>
      <c r="EE61" s="2">
        <f t="shared" si="80"/>
        <v>96.692787108855043</v>
      </c>
      <c r="EF61" s="2">
        <f t="shared" si="81"/>
        <v>99.569189003493605</v>
      </c>
      <c r="EG61" s="2">
        <f t="shared" si="82"/>
        <v>108.02207390151817</v>
      </c>
      <c r="EH61" s="2">
        <f t="shared" si="83"/>
        <v>103.06588979034463</v>
      </c>
      <c r="EI61" s="2">
        <f t="shared" si="84"/>
        <v>106.75623709128077</v>
      </c>
      <c r="EJ61" s="2">
        <f t="shared" si="85"/>
        <v>104.8900152249135</v>
      </c>
      <c r="EK61" s="2">
        <f t="shared" si="86"/>
        <v>104.28588205924959</v>
      </c>
      <c r="EL61" s="2">
        <f t="shared" si="87"/>
        <v>104.86278833849195</v>
      </c>
      <c r="EM61" s="2">
        <f t="shared" si="88"/>
        <v>109.29637814488891</v>
      </c>
      <c r="EN61" s="2">
        <f t="shared" si="89"/>
        <v>105.01623229903747</v>
      </c>
      <c r="EO61" s="2">
        <f t="shared" si="90"/>
        <v>106.77310958988086</v>
      </c>
      <c r="EQ61" s="2">
        <f t="shared" si="91"/>
        <v>81.72760152408631</v>
      </c>
      <c r="ER61" s="2">
        <f t="shared" si="227"/>
        <v>88.752400362731962</v>
      </c>
      <c r="ES61" s="2">
        <f t="shared" si="227"/>
        <v>93.301952224535853</v>
      </c>
      <c r="ET61" s="2">
        <f t="shared" si="227"/>
        <v>95.591622387445597</v>
      </c>
      <c r="EU61" s="2">
        <f t="shared" si="227"/>
        <v>97.115389299654524</v>
      </c>
      <c r="EV61" s="2">
        <f t="shared" si="227"/>
        <v>98.077959359895473</v>
      </c>
      <c r="EW61" s="2">
        <f t="shared" si="227"/>
        <v>104.56299701820281</v>
      </c>
      <c r="EX61" s="2">
        <f t="shared" si="227"/>
        <v>102.07783869810689</v>
      </c>
      <c r="EY61" s="2">
        <f t="shared" si="227"/>
        <v>105.71991816857302</v>
      </c>
      <c r="EZ61" s="2">
        <f t="shared" si="227"/>
        <v>105.16359814504386</v>
      </c>
      <c r="FA61" s="2">
        <f t="shared" si="227"/>
        <v>105.47228896044292</v>
      </c>
      <c r="FB61" s="2">
        <f t="shared" si="227"/>
        <v>105.03156191009528</v>
      </c>
      <c r="FC61" s="2">
        <f t="shared" si="227"/>
        <v>107.21566621205508</v>
      </c>
      <c r="FD61" s="2">
        <f t="shared" si="227"/>
        <v>105.72644447415843</v>
      </c>
      <c r="FE61" s="2">
        <f t="shared" si="227"/>
        <v>110.22651387392671</v>
      </c>
      <c r="FG61" s="2">
        <f t="shared" si="93"/>
        <v>0.47739431515328568</v>
      </c>
      <c r="FH61" s="2">
        <f t="shared" si="228"/>
        <v>0.35319676307180115</v>
      </c>
      <c r="FI61" s="2">
        <f t="shared" si="228"/>
        <v>0.35876817922732446</v>
      </c>
      <c r="FJ61" s="2">
        <f t="shared" si="228"/>
        <v>0.37941866474412467</v>
      </c>
      <c r="FK61" s="2">
        <f t="shared" si="228"/>
        <v>0.38831085475960442</v>
      </c>
      <c r="FL61" s="2">
        <f t="shared" si="228"/>
        <v>0.33882917112028776</v>
      </c>
      <c r="FM61" s="2">
        <f t="shared" si="228"/>
        <v>0.31306932904747981</v>
      </c>
      <c r="FN61" s="2">
        <f t="shared" si="228"/>
        <v>0.31904723250066724</v>
      </c>
      <c r="FO61" s="2">
        <f t="shared" si="228"/>
        <v>0.29567674591704374</v>
      </c>
      <c r="FP61" s="2">
        <f t="shared" si="228"/>
        <v>0.28683451026429069</v>
      </c>
      <c r="FQ61" s="2">
        <f t="shared" si="228"/>
        <v>0.31467378279789315</v>
      </c>
      <c r="FR61" s="2">
        <f t="shared" si="228"/>
        <v>0.32063178555913302</v>
      </c>
      <c r="FS61" s="2">
        <f t="shared" si="228"/>
        <v>0.31905722338725345</v>
      </c>
      <c r="FT61" s="2">
        <f t="shared" si="228"/>
        <v>0.32990208706508545</v>
      </c>
      <c r="FU61" s="2">
        <f t="shared" si="228"/>
        <v>0.29204062492734278</v>
      </c>
      <c r="FW61" s="2">
        <f t="shared" si="117"/>
        <v>4.8013890313076297E-6</v>
      </c>
      <c r="FX61" s="2">
        <f t="shared" si="169"/>
        <v>7.8187396264818937E-6</v>
      </c>
      <c r="FY61" s="2">
        <f t="shared" si="170"/>
        <v>9.9762425606786221E-6</v>
      </c>
      <c r="FZ61" s="2">
        <f t="shared" si="171"/>
        <v>7.3956932882663118E-6</v>
      </c>
      <c r="GA61" s="2">
        <f t="shared" si="172"/>
        <v>8.6087682021062545E-6</v>
      </c>
      <c r="GB61" s="2">
        <f t="shared" si="173"/>
        <v>8.2294246837591679E-6</v>
      </c>
      <c r="GC61" s="2">
        <f t="shared" si="174"/>
        <v>8.9523113799919286E-6</v>
      </c>
      <c r="GD61" s="2">
        <f t="shared" si="175"/>
        <v>1.0014875620089761E-5</v>
      </c>
      <c r="GE61" s="2">
        <f t="shared" si="176"/>
        <v>1.1102422982291606E-5</v>
      </c>
      <c r="GF61" s="2">
        <f t="shared" si="177"/>
        <v>1.0412068147299789E-5</v>
      </c>
      <c r="GG61" s="2">
        <f t="shared" si="178"/>
        <v>9.4487970678285843E-6</v>
      </c>
      <c r="GH61" s="2">
        <f t="shared" si="179"/>
        <v>7.2109792196133655E-6</v>
      </c>
      <c r="GI61" s="2">
        <f t="shared" si="180"/>
        <v>5.8410143732361884E-6</v>
      </c>
      <c r="GJ61" s="2">
        <f t="shared" si="181"/>
        <v>4.2551159746829185E-6</v>
      </c>
      <c r="GK61" s="2">
        <f t="shared" si="182"/>
        <v>3.4455492148292176E-6</v>
      </c>
      <c r="GM61" s="86">
        <f t="shared" si="118"/>
        <v>9.9999977086352911E-3</v>
      </c>
      <c r="GN61" s="86">
        <f t="shared" si="183"/>
        <v>1.4464964813449195E-3</v>
      </c>
      <c r="GO61" s="86">
        <f t="shared" si="184"/>
        <v>1.6191241054911566E-3</v>
      </c>
      <c r="GP61" s="86">
        <f t="shared" si="185"/>
        <v>2.4621449808955118E-3</v>
      </c>
      <c r="GQ61" s="86">
        <f t="shared" si="186"/>
        <v>2.9359190372244643E-3</v>
      </c>
      <c r="GR61" s="86">
        <f t="shared" si="187"/>
        <v>1.0926067157424708E-3</v>
      </c>
      <c r="GS61" s="86">
        <f t="shared" si="188"/>
        <v>5.3867261815603083E-4</v>
      </c>
      <c r="GT61" s="86">
        <f t="shared" si="189"/>
        <v>6.008189566754005E-4</v>
      </c>
      <c r="GU61" s="86">
        <f t="shared" si="190"/>
        <v>3.1611698121853342E-4</v>
      </c>
      <c r="GV61" s="86">
        <f t="shared" si="191"/>
        <v>2.4238627528754881E-4</v>
      </c>
      <c r="GW61" s="86">
        <f t="shared" si="192"/>
        <v>5.4952390237888614E-4</v>
      </c>
      <c r="GX61" s="86">
        <f t="shared" si="193"/>
        <v>6.942551625072111E-4</v>
      </c>
      <c r="GY61" s="86">
        <f t="shared" si="194"/>
        <v>6.4509137648047037E-4</v>
      </c>
      <c r="GZ61" s="86">
        <f t="shared" si="195"/>
        <v>8.3516915807157295E-4</v>
      </c>
      <c r="HA61" s="86">
        <f t="shared" si="196"/>
        <v>2.3760581450792039E-4</v>
      </c>
      <c r="HC61" s="86">
        <f t="shared" si="150"/>
        <v>1.3825751165084007E-9</v>
      </c>
      <c r="HD61" s="86">
        <f t="shared" si="197"/>
        <v>1.5507451350127047E-12</v>
      </c>
      <c r="HE61" s="86">
        <f t="shared" si="198"/>
        <v>2.5462065905306807E-12</v>
      </c>
      <c r="HF61" s="86">
        <f t="shared" si="199"/>
        <v>2.5715611394609943E-12</v>
      </c>
      <c r="HG61" s="86">
        <f t="shared" si="200"/>
        <v>1.7150788954675236E-11</v>
      </c>
      <c r="HH61" s="86">
        <f t="shared" si="201"/>
        <v>7.0216976949421889E-13</v>
      </c>
      <c r="HI61" s="86">
        <f t="shared" si="202"/>
        <v>1.4923756361943544E-13</v>
      </c>
      <c r="HJ61" s="86">
        <f t="shared" si="203"/>
        <v>1.2827578053223391E-13</v>
      </c>
      <c r="HK61" s="86">
        <f t="shared" si="204"/>
        <v>6.2416581461747694E-15</v>
      </c>
      <c r="HL61" s="86">
        <f t="shared" si="205"/>
        <v>1.9987457334471428E-13</v>
      </c>
      <c r="HM61" s="86">
        <f t="shared" si="206"/>
        <v>2.3020689449605447E-13</v>
      </c>
      <c r="HN61" s="86">
        <f t="shared" si="207"/>
        <v>6.9206518834678172E-14</v>
      </c>
      <c r="HO61" s="86">
        <f t="shared" si="208"/>
        <v>3.1792721961162145E-13</v>
      </c>
      <c r="HP61" s="86">
        <f t="shared" si="209"/>
        <v>3.1466968613195694E-12</v>
      </c>
      <c r="HQ61" s="86">
        <f t="shared" si="210"/>
        <v>2.9967693268406218E-16</v>
      </c>
      <c r="HS61" s="86">
        <f t="shared" si="119"/>
        <v>6.4432825304840006E-35</v>
      </c>
      <c r="HT61" s="86">
        <f t="shared" si="211"/>
        <v>2.4071357343028936E-47</v>
      </c>
      <c r="HU61" s="86">
        <f t="shared" si="212"/>
        <v>7.983809411161397E-45</v>
      </c>
      <c r="HV61" s="86">
        <f t="shared" si="213"/>
        <v>1.7516994751772756E-45</v>
      </c>
      <c r="HW61" s="86">
        <f t="shared" si="214"/>
        <v>1.3048006371983958E-42</v>
      </c>
      <c r="HX61" s="86">
        <f t="shared" si="215"/>
        <v>6.0336722597817777E-49</v>
      </c>
      <c r="HY61" s="86">
        <f t="shared" si="216"/>
        <v>3.7837836657537974E-52</v>
      </c>
      <c r="HZ61" s="86">
        <f t="shared" si="217"/>
        <v>7.6219455515034924E-53</v>
      </c>
      <c r="IA61" s="86">
        <f t="shared" si="218"/>
        <v>7.0712654972460991E-58</v>
      </c>
      <c r="IB61" s="86">
        <f t="shared" si="219"/>
        <v>1.9114641595096524E-51</v>
      </c>
      <c r="IC61" s="86">
        <f t="shared" si="220"/>
        <v>5.7979740002200826E-52</v>
      </c>
      <c r="ID61" s="86">
        <f t="shared" si="221"/>
        <v>1.7630232651503098E-54</v>
      </c>
      <c r="IE61" s="86">
        <f t="shared" si="222"/>
        <v>2.4536778735427516E-51</v>
      </c>
      <c r="IF61" s="86">
        <f t="shared" si="223"/>
        <v>1.7986555180340888E-31</v>
      </c>
      <c r="IG61" s="86">
        <f t="shared" si="224"/>
        <v>5.3492476936282874E-28</v>
      </c>
      <c r="II61" s="86">
        <f t="shared" si="120"/>
        <v>2.4306564834566753E-88</v>
      </c>
      <c r="IJ61" s="86">
        <f t="shared" si="121"/>
        <v>3.6445420301584194E-119</v>
      </c>
      <c r="IK61" s="86">
        <f t="shared" si="122"/>
        <v>8.1753787723274073E-113</v>
      </c>
      <c r="IL61" s="86">
        <f t="shared" si="123"/>
        <v>1.1889990603314722E-118</v>
      </c>
      <c r="IM61" s="86">
        <f t="shared" si="124"/>
        <v>1.3510657165386446E-107</v>
      </c>
      <c r="IN61" s="86">
        <f t="shared" si="125"/>
        <v>4.05082036879326E-125</v>
      </c>
      <c r="IO61" s="86">
        <f t="shared" si="126"/>
        <v>1.4769497496356463E-133</v>
      </c>
      <c r="IP61" s="86">
        <f t="shared" si="127"/>
        <v>6.9463859453194077E-135</v>
      </c>
      <c r="IQ61" s="86">
        <f t="shared" si="128"/>
        <v>2.5696954549639423E-147</v>
      </c>
      <c r="IR61" s="86">
        <f t="shared" si="129"/>
        <v>3.6859623359045012E-130</v>
      </c>
      <c r="IS61" s="86">
        <f t="shared" si="130"/>
        <v>1.2713710640052406E-132</v>
      </c>
      <c r="IT61" s="86">
        <f t="shared" si="131"/>
        <v>8.7836849525945166E-140</v>
      </c>
      <c r="IU61" s="86">
        <f t="shared" si="132"/>
        <v>1.9235987747383345E-132</v>
      </c>
      <c r="IV61" s="86">
        <f t="shared" si="133"/>
        <v>3.6066999200690591E-93</v>
      </c>
      <c r="IW61" s="86">
        <f t="shared" si="134"/>
        <v>3.2862674001200428E-80</v>
      </c>
      <c r="IY61" s="86">
        <f t="shared" si="135"/>
        <v>9.999999091210408E-3</v>
      </c>
      <c r="IZ61" s="86">
        <f t="shared" si="136"/>
        <v>1.4464964828956647E-3</v>
      </c>
      <c r="JA61" s="86">
        <f t="shared" si="137"/>
        <v>1.6191241080373631E-3</v>
      </c>
      <c r="JB61" s="86">
        <f t="shared" si="138"/>
        <v>2.4621449834670728E-3</v>
      </c>
      <c r="JC61" s="86">
        <f t="shared" si="139"/>
        <v>2.9359190543752534E-3</v>
      </c>
      <c r="JD61" s="86">
        <f t="shared" si="140"/>
        <v>1.0926067164446407E-3</v>
      </c>
      <c r="JE61" s="86">
        <f t="shared" si="141"/>
        <v>5.3867261830526844E-4</v>
      </c>
      <c r="JF61" s="86">
        <f t="shared" si="142"/>
        <v>6.0081895680367625E-4</v>
      </c>
      <c r="JG61" s="86">
        <f t="shared" si="143"/>
        <v>3.1611698122477506E-4</v>
      </c>
      <c r="JH61" s="86">
        <f t="shared" si="144"/>
        <v>2.4238627548742338E-4</v>
      </c>
      <c r="JI61" s="86">
        <f t="shared" si="145"/>
        <v>5.4952390260909305E-4</v>
      </c>
      <c r="JJ61" s="86">
        <f t="shared" si="146"/>
        <v>6.9425516257641757E-4</v>
      </c>
      <c r="JK61" s="86">
        <f t="shared" si="147"/>
        <v>6.4509137679839759E-4</v>
      </c>
      <c r="JL61" s="86">
        <f t="shared" si="148"/>
        <v>8.3516916121826983E-4</v>
      </c>
      <c r="JM61" s="86">
        <f t="shared" si="149"/>
        <v>2.3760581450822007E-4</v>
      </c>
    </row>
    <row r="62" spans="2:273" x14ac:dyDescent="0.25">
      <c r="B62" s="2">
        <v>35</v>
      </c>
      <c r="C62" s="37">
        <v>94.605999999999995</v>
      </c>
      <c r="D62" s="37">
        <v>94.183000000000007</v>
      </c>
      <c r="E62" s="37">
        <v>98.05</v>
      </c>
      <c r="F62" s="37">
        <v>103.645</v>
      </c>
      <c r="G62" s="37">
        <v>106.983</v>
      </c>
      <c r="H62" s="37">
        <v>106.71</v>
      </c>
      <c r="I62" s="37">
        <v>111.839</v>
      </c>
      <c r="J62" s="37">
        <v>108.935</v>
      </c>
      <c r="K62" s="37">
        <v>109.164</v>
      </c>
      <c r="L62" s="37">
        <v>109.887</v>
      </c>
      <c r="M62" s="37">
        <v>112.40300000000001</v>
      </c>
      <c r="N62" s="37">
        <v>110.77</v>
      </c>
      <c r="O62" s="37">
        <v>113.136</v>
      </c>
      <c r="P62" s="37">
        <v>111.77800000000001</v>
      </c>
      <c r="Q62" s="37">
        <v>107.48399999999999</v>
      </c>
      <c r="S62" s="4">
        <f t="shared" si="13"/>
        <v>91.447472820845846</v>
      </c>
      <c r="T62" s="4">
        <f t="shared" si="14"/>
        <v>92.446194095347266</v>
      </c>
      <c r="U62" s="4">
        <f t="shared" si="15"/>
        <v>95.737156975565426</v>
      </c>
      <c r="V62" s="4">
        <f t="shared" si="16"/>
        <v>100.87642587523271</v>
      </c>
      <c r="W62" s="4">
        <f t="shared" si="17"/>
        <v>104.36005276541536</v>
      </c>
      <c r="X62" s="4">
        <f t="shared" si="18"/>
        <v>104.56295749902112</v>
      </c>
      <c r="Y62" s="4">
        <f t="shared" si="19"/>
        <v>110.81626912425672</v>
      </c>
      <c r="Z62" s="4">
        <f t="shared" si="20"/>
        <v>107.67883384804635</v>
      </c>
      <c r="AA62" s="4">
        <f t="shared" si="21"/>
        <v>109.04353982318798</v>
      </c>
      <c r="AB62" s="4">
        <f t="shared" si="22"/>
        <v>108.80897040088615</v>
      </c>
      <c r="AC62" s="4">
        <f t="shared" si="23"/>
        <v>109.41153603211322</v>
      </c>
      <c r="AD62" s="4">
        <f t="shared" si="24"/>
        <v>109.21002112322608</v>
      </c>
      <c r="AE62" s="4">
        <f t="shared" si="25"/>
        <v>112.34012267404945</v>
      </c>
      <c r="AF62" s="4">
        <f t="shared" si="26"/>
        <v>109.79465288989984</v>
      </c>
      <c r="AG62" s="4">
        <f t="shared" si="27"/>
        <v>107.94066794577351</v>
      </c>
      <c r="AI62" s="4">
        <f t="shared" si="28"/>
        <v>3.1585271791541487</v>
      </c>
      <c r="AJ62" s="4">
        <f t="shared" si="29"/>
        <v>1.7368059046527407</v>
      </c>
      <c r="AK62" s="4">
        <f t="shared" si="30"/>
        <v>2.3128430244345708</v>
      </c>
      <c r="AL62" s="4">
        <f t="shared" si="31"/>
        <v>2.7685741247672837</v>
      </c>
      <c r="AM62" s="4">
        <f t="shared" si="32"/>
        <v>2.6229472345846432</v>
      </c>
      <c r="AN62" s="4">
        <f t="shared" si="33"/>
        <v>2.1470425009788698</v>
      </c>
      <c r="AO62" s="4">
        <f t="shared" si="34"/>
        <v>1.022730875743278</v>
      </c>
      <c r="AP62" s="4">
        <f t="shared" si="35"/>
        <v>1.25616615195365</v>
      </c>
      <c r="AQ62" s="4">
        <f t="shared" si="36"/>
        <v>0.12046017681201704</v>
      </c>
      <c r="AR62" s="4">
        <f t="shared" si="37"/>
        <v>1.0780295991138473</v>
      </c>
      <c r="AS62" s="4">
        <f t="shared" si="38"/>
        <v>2.9914639678867871</v>
      </c>
      <c r="AT62" s="4">
        <f t="shared" si="39"/>
        <v>1.5599788767739113</v>
      </c>
      <c r="AU62" s="4">
        <f t="shared" si="40"/>
        <v>0.79587732595054206</v>
      </c>
      <c r="AV62" s="4">
        <f t="shared" si="225"/>
        <v>1.9833471101001692</v>
      </c>
      <c r="AW62" s="4">
        <f t="shared" si="225"/>
        <v>-0.45666794577351766</v>
      </c>
      <c r="AY62" s="2">
        <f t="shared" si="101"/>
        <v>85.57299776768825</v>
      </c>
      <c r="AZ62" s="2">
        <f t="shared" si="152"/>
        <v>90.958985770779208</v>
      </c>
      <c r="BA62" s="2">
        <f t="shared" si="153"/>
        <v>94.14780465542313</v>
      </c>
      <c r="BB62" s="2">
        <f t="shared" si="154"/>
        <v>98.733761861770674</v>
      </c>
      <c r="BC62" s="2">
        <f t="shared" si="155"/>
        <v>101.81054481425249</v>
      </c>
      <c r="BD62" s="2">
        <f t="shared" si="156"/>
        <v>103.49365353234251</v>
      </c>
      <c r="BE62" s="2">
        <f t="shared" si="157"/>
        <v>110.24030411451906</v>
      </c>
      <c r="BF62" s="2">
        <f t="shared" si="158"/>
        <v>107.04198039609223</v>
      </c>
      <c r="BG62" s="2">
        <f t="shared" si="159"/>
        <v>108.68119578239212</v>
      </c>
      <c r="BH62" s="2">
        <f t="shared" si="160"/>
        <v>108.52300547429775</v>
      </c>
      <c r="BI62" s="2">
        <f t="shared" si="161"/>
        <v>108.84198646729592</v>
      </c>
      <c r="BJ62" s="2">
        <f t="shared" si="162"/>
        <v>108.52561846374864</v>
      </c>
      <c r="BK62" s="2">
        <f t="shared" si="163"/>
        <v>111.68576791620184</v>
      </c>
      <c r="BL62" s="2">
        <f t="shared" si="164"/>
        <v>109.0250298531014</v>
      </c>
      <c r="BM62" s="2">
        <f t="shared" si="165"/>
        <v>107.75044562638861</v>
      </c>
      <c r="BO62" s="2" t="str">
        <f t="shared" si="43"/>
        <v/>
      </c>
      <c r="BP62" s="2">
        <f t="shared" si="44"/>
        <v>94.183000000000007</v>
      </c>
      <c r="BQ62" s="2">
        <f t="shared" si="45"/>
        <v>98.05</v>
      </c>
      <c r="BR62" s="2">
        <f t="shared" si="46"/>
        <v>103.645</v>
      </c>
      <c r="BS62" s="2">
        <f t="shared" si="47"/>
        <v>106.983</v>
      </c>
      <c r="BT62" s="2">
        <f t="shared" si="48"/>
        <v>106.71</v>
      </c>
      <c r="BU62" s="2">
        <f t="shared" si="49"/>
        <v>111.839</v>
      </c>
      <c r="BV62" s="2">
        <f t="shared" si="50"/>
        <v>108.935</v>
      </c>
      <c r="BW62" s="2">
        <f t="shared" si="51"/>
        <v>109.164</v>
      </c>
      <c r="BX62" s="2">
        <f t="shared" si="52"/>
        <v>109.887</v>
      </c>
      <c r="BY62" s="2">
        <f t="shared" si="53"/>
        <v>112.40300000000001</v>
      </c>
      <c r="BZ62" s="2">
        <f t="shared" si="54"/>
        <v>110.77</v>
      </c>
      <c r="CA62" s="2">
        <f t="shared" si="55"/>
        <v>113.136</v>
      </c>
      <c r="CB62" s="2">
        <f t="shared" si="56"/>
        <v>111.77800000000001</v>
      </c>
      <c r="CC62" s="2">
        <f t="shared" si="57"/>
        <v>107.48399999999999</v>
      </c>
      <c r="CE62" s="2" t="str">
        <f t="shared" si="102"/>
        <v/>
      </c>
      <c r="CF62" s="2" t="str">
        <f t="shared" si="103"/>
        <v/>
      </c>
      <c r="CG62" s="2" t="str">
        <f t="shared" si="104"/>
        <v/>
      </c>
      <c r="CH62" s="2" t="str">
        <f t="shared" si="105"/>
        <v/>
      </c>
      <c r="CI62" s="2" t="str">
        <f t="shared" si="106"/>
        <v/>
      </c>
      <c r="CJ62" s="2" t="str">
        <f t="shared" si="107"/>
        <v/>
      </c>
      <c r="CK62" s="2" t="str">
        <f t="shared" si="108"/>
        <v/>
      </c>
      <c r="CL62" s="2" t="str">
        <f t="shared" si="109"/>
        <v/>
      </c>
      <c r="CM62" s="2" t="str">
        <f t="shared" si="110"/>
        <v/>
      </c>
      <c r="CN62" s="2" t="str">
        <f t="shared" si="111"/>
        <v/>
      </c>
      <c r="CO62" s="2" t="str">
        <f t="shared" si="112"/>
        <v/>
      </c>
      <c r="CP62" s="2" t="str">
        <f t="shared" si="113"/>
        <v/>
      </c>
      <c r="CQ62" s="2" t="str">
        <f t="shared" si="114"/>
        <v/>
      </c>
      <c r="CR62" s="2" t="str">
        <f t="shared" si="115"/>
        <v/>
      </c>
      <c r="CS62" s="2" t="str">
        <f t="shared" si="116"/>
        <v/>
      </c>
      <c r="CU62" s="2" t="str">
        <f t="shared" si="59"/>
        <v/>
      </c>
      <c r="CV62" s="2" t="str">
        <f t="shared" si="60"/>
        <v/>
      </c>
      <c r="CW62" s="2" t="str">
        <f t="shared" si="61"/>
        <v/>
      </c>
      <c r="CX62" s="2" t="str">
        <f t="shared" si="62"/>
        <v/>
      </c>
      <c r="CY62" s="2" t="str">
        <f t="shared" si="63"/>
        <v/>
      </c>
      <c r="CZ62" s="2" t="str">
        <f t="shared" si="64"/>
        <v/>
      </c>
      <c r="DA62" s="2" t="str">
        <f t="shared" si="65"/>
        <v/>
      </c>
      <c r="DB62" s="2" t="str">
        <f t="shared" si="66"/>
        <v/>
      </c>
      <c r="DC62" s="2" t="str">
        <f t="shared" si="67"/>
        <v/>
      </c>
      <c r="DD62" s="2" t="str">
        <f t="shared" si="68"/>
        <v/>
      </c>
      <c r="DE62" s="2" t="str">
        <f t="shared" si="69"/>
        <v/>
      </c>
      <c r="DF62" s="2" t="str">
        <f t="shared" si="70"/>
        <v/>
      </c>
      <c r="DG62" s="2" t="str">
        <f t="shared" si="71"/>
        <v/>
      </c>
      <c r="DH62" s="2" t="str">
        <f t="shared" si="72"/>
        <v/>
      </c>
      <c r="DI62" s="2" t="str">
        <f t="shared" si="73"/>
        <v/>
      </c>
      <c r="DK62" s="2">
        <f t="shared" si="74"/>
        <v>89.031235294117678</v>
      </c>
      <c r="DL62" s="2">
        <f t="shared" si="226"/>
        <v>92.84705628517824</v>
      </c>
      <c r="DM62" s="2">
        <f t="shared" si="226"/>
        <v>97.17308677298314</v>
      </c>
      <c r="DN62" s="2">
        <f t="shared" si="226"/>
        <v>101.86098002699052</v>
      </c>
      <c r="DO62" s="2">
        <f t="shared" si="226"/>
        <v>105.41483616734143</v>
      </c>
      <c r="DP62" s="2">
        <f t="shared" si="226"/>
        <v>105.74430487804878</v>
      </c>
      <c r="DQ62" s="2">
        <f t="shared" si="226"/>
        <v>111.41564929908431</v>
      </c>
      <c r="DR62" s="2">
        <f t="shared" si="226"/>
        <v>109.13255603273637</v>
      </c>
      <c r="DS62" s="2">
        <f t="shared" si="226"/>
        <v>109.61912473572936</v>
      </c>
      <c r="DT62" s="2">
        <f t="shared" si="226"/>
        <v>110.16451775898521</v>
      </c>
      <c r="DU62" s="2">
        <f t="shared" si="226"/>
        <v>111.17565702401211</v>
      </c>
      <c r="DV62" s="2">
        <f t="shared" si="226"/>
        <v>110.46407498041758</v>
      </c>
      <c r="DW62" s="2">
        <f t="shared" si="226"/>
        <v>112.97535248359129</v>
      </c>
      <c r="DX62" s="2">
        <f t="shared" si="226"/>
        <v>111.23070415687542</v>
      </c>
      <c r="DY62" s="2">
        <f t="shared" si="226"/>
        <v>108.21738900634251</v>
      </c>
      <c r="EA62" s="2">
        <f t="shared" si="76"/>
        <v>82.120359596444857</v>
      </c>
      <c r="EB62" s="2">
        <f t="shared" si="77"/>
        <v>87.80560556235919</v>
      </c>
      <c r="EC62" s="2">
        <f t="shared" si="78"/>
        <v>89.216326355748393</v>
      </c>
      <c r="ED62" s="2">
        <f t="shared" si="79"/>
        <v>94.06887723922911</v>
      </c>
      <c r="EE62" s="2">
        <f t="shared" si="80"/>
        <v>96.632426869712347</v>
      </c>
      <c r="EF62" s="2">
        <f t="shared" si="81"/>
        <v>99.488334559973396</v>
      </c>
      <c r="EG62" s="2">
        <f t="shared" si="82"/>
        <v>107.88840200819341</v>
      </c>
      <c r="EH62" s="2">
        <f t="shared" si="83"/>
        <v>102.97263529600774</v>
      </c>
      <c r="EI62" s="2">
        <f t="shared" si="84"/>
        <v>106.64360780373927</v>
      </c>
      <c r="EJ62" s="2">
        <f t="shared" si="85"/>
        <v>104.80076672258922</v>
      </c>
      <c r="EK62" s="2">
        <f t="shared" si="86"/>
        <v>104.20666643628844</v>
      </c>
      <c r="EL62" s="2">
        <f t="shared" si="87"/>
        <v>104.77972726056883</v>
      </c>
      <c r="EM62" s="2">
        <f t="shared" si="88"/>
        <v>109.17570183581094</v>
      </c>
      <c r="EN62" s="2">
        <f t="shared" si="89"/>
        <v>104.93905605854171</v>
      </c>
      <c r="EO62" s="2">
        <f t="shared" si="90"/>
        <v>106.71804879743343</v>
      </c>
      <c r="EQ62" s="2">
        <f t="shared" si="91"/>
        <v>81.638223506230347</v>
      </c>
      <c r="ER62" s="2">
        <f t="shared" si="227"/>
        <v>88.648574143733072</v>
      </c>
      <c r="ES62" s="2">
        <f t="shared" si="227"/>
        <v>93.20145396584094</v>
      </c>
      <c r="ET62" s="2">
        <f t="shared" si="227"/>
        <v>95.508659343476822</v>
      </c>
      <c r="EU62" s="2">
        <f t="shared" si="227"/>
        <v>97.05000030306438</v>
      </c>
      <c r="EV62" s="2">
        <f t="shared" si="227"/>
        <v>98.01552698249904</v>
      </c>
      <c r="EW62" s="2">
        <f t="shared" si="227"/>
        <v>104.47339866187824</v>
      </c>
      <c r="EX62" s="2">
        <f t="shared" si="227"/>
        <v>101.99652340191784</v>
      </c>
      <c r="EY62" s="2">
        <f t="shared" si="227"/>
        <v>105.61946441493907</v>
      </c>
      <c r="EZ62" s="2">
        <f t="shared" si="227"/>
        <v>105.06992088132161</v>
      </c>
      <c r="FA62" s="2">
        <f t="shared" si="227"/>
        <v>105.3768252075062</v>
      </c>
      <c r="FB62" s="2">
        <f t="shared" si="227"/>
        <v>104.94561265485973</v>
      </c>
      <c r="FC62" s="2">
        <f t="shared" si="227"/>
        <v>107.12112447366322</v>
      </c>
      <c r="FD62" s="2">
        <f t="shared" si="227"/>
        <v>105.63964553114896</v>
      </c>
      <c r="FE62" s="2">
        <f t="shared" si="227"/>
        <v>110.12213681578561</v>
      </c>
      <c r="FG62" s="2">
        <f t="shared" si="93"/>
        <v>0.50040474455829442</v>
      </c>
      <c r="FH62" s="2">
        <f t="shared" si="228"/>
        <v>0.3745107995765159</v>
      </c>
      <c r="FI62" s="2">
        <f t="shared" si="228"/>
        <v>0.38022078724523994</v>
      </c>
      <c r="FJ62" s="2">
        <f t="shared" si="228"/>
        <v>0.40133323775296864</v>
      </c>
      <c r="FK62" s="2">
        <f t="shared" si="228"/>
        <v>0.41039937590596137</v>
      </c>
      <c r="FL62" s="2">
        <f t="shared" si="228"/>
        <v>0.35975842940057345</v>
      </c>
      <c r="FM62" s="2">
        <f t="shared" si="228"/>
        <v>0.3332093176194329</v>
      </c>
      <c r="FN62" s="2">
        <f t="shared" si="228"/>
        <v>0.33938178869968805</v>
      </c>
      <c r="FO62" s="2">
        <f t="shared" si="228"/>
        <v>0.31521127498591023</v>
      </c>
      <c r="FP62" s="2">
        <f t="shared" si="228"/>
        <v>0.30603869314080767</v>
      </c>
      <c r="FQ62" s="2">
        <f t="shared" si="228"/>
        <v>0.33486667124059005</v>
      </c>
      <c r="FR62" s="2">
        <f t="shared" si="228"/>
        <v>0.34101675756081024</v>
      </c>
      <c r="FS62" s="2">
        <f t="shared" si="228"/>
        <v>0.33939209898605327</v>
      </c>
      <c r="FT62" s="2">
        <f t="shared" si="228"/>
        <v>0.35057230442631115</v>
      </c>
      <c r="FU62" s="2">
        <f t="shared" si="228"/>
        <v>0.3114411510582884</v>
      </c>
      <c r="FW62" s="2">
        <f t="shared" si="117"/>
        <v>5.2646159453052259E-6</v>
      </c>
      <c r="FX62" s="2">
        <f t="shared" si="169"/>
        <v>8.5730710547657436E-6</v>
      </c>
      <c r="FY62" s="2">
        <f t="shared" si="170"/>
        <v>1.0938721918810545E-5</v>
      </c>
      <c r="FZ62" s="2">
        <f t="shared" si="171"/>
        <v>8.109210649836995E-6</v>
      </c>
      <c r="GA62" s="2">
        <f t="shared" si="172"/>
        <v>9.4393187893545221E-6</v>
      </c>
      <c r="GB62" s="2">
        <f t="shared" si="173"/>
        <v>9.0233775683431557E-6</v>
      </c>
      <c r="GC62" s="2">
        <f t="shared" si="174"/>
        <v>9.8160057551334767E-6</v>
      </c>
      <c r="GD62" s="2">
        <f t="shared" si="175"/>
        <v>1.0981082144404677E-5</v>
      </c>
      <c r="GE62" s="2">
        <f t="shared" si="176"/>
        <v>1.2173551684842378E-5</v>
      </c>
      <c r="GF62" s="2">
        <f t="shared" si="177"/>
        <v>1.141659423187353E-5</v>
      </c>
      <c r="GG62" s="2">
        <f t="shared" si="178"/>
        <v>1.0360390520093686E-5</v>
      </c>
      <c r="GH62" s="2">
        <f t="shared" si="179"/>
        <v>7.9066759864552412E-6</v>
      </c>
      <c r="GI62" s="2">
        <f t="shared" si="180"/>
        <v>6.4045412944578776E-6</v>
      </c>
      <c r="GJ62" s="2">
        <f t="shared" si="181"/>
        <v>4.6656399729342727E-6</v>
      </c>
      <c r="GK62" s="2">
        <f t="shared" si="182"/>
        <v>3.7779683319248648E-6</v>
      </c>
      <c r="GM62" s="86">
        <f t="shared" si="118"/>
        <v>1.2466974981021109E-2</v>
      </c>
      <c r="GN62" s="86">
        <f t="shared" si="183"/>
        <v>2.0637770348701638E-3</v>
      </c>
      <c r="GO62" s="86">
        <f t="shared" si="184"/>
        <v>2.296348931223339E-3</v>
      </c>
      <c r="GP62" s="86">
        <f t="shared" si="185"/>
        <v>3.3991846486017773E-3</v>
      </c>
      <c r="GQ62" s="86">
        <f t="shared" si="186"/>
        <v>3.9992391163291207E-3</v>
      </c>
      <c r="GR62" s="86">
        <f t="shared" si="187"/>
        <v>1.5773776146650058E-3</v>
      </c>
      <c r="GS62" s="86">
        <f t="shared" si="188"/>
        <v>8.1355289862875902E-4</v>
      </c>
      <c r="GT62" s="86">
        <f t="shared" si="189"/>
        <v>9.062770817986419E-4</v>
      </c>
      <c r="GU62" s="86">
        <f t="shared" si="190"/>
        <v>4.9247938529148425E-4</v>
      </c>
      <c r="GV62" s="86">
        <f t="shared" si="191"/>
        <v>3.8254450752365956E-4</v>
      </c>
      <c r="GW62" s="86">
        <f t="shared" si="192"/>
        <v>8.3079149870521113E-4</v>
      </c>
      <c r="GX62" s="86">
        <f t="shared" si="193"/>
        <v>1.0291179458891304E-3</v>
      </c>
      <c r="GY62" s="86">
        <f t="shared" si="194"/>
        <v>9.629900158466307E-4</v>
      </c>
      <c r="GZ62" s="86">
        <f t="shared" si="195"/>
        <v>1.2310923614137531E-3</v>
      </c>
      <c r="HA62" s="86">
        <f t="shared" si="196"/>
        <v>3.8083781005828729E-4</v>
      </c>
      <c r="HC62" s="86">
        <f t="shared" si="150"/>
        <v>2.6421363144973707E-9</v>
      </c>
      <c r="HD62" s="86">
        <f t="shared" si="197"/>
        <v>3.8548939251563026E-12</v>
      </c>
      <c r="HE62" s="86">
        <f t="shared" si="198"/>
        <v>6.2363807905629603E-12</v>
      </c>
      <c r="HF62" s="86">
        <f t="shared" si="199"/>
        <v>6.2973978210276038E-12</v>
      </c>
      <c r="HG62" s="86">
        <f t="shared" si="200"/>
        <v>3.9375151520062878E-11</v>
      </c>
      <c r="HH62" s="86">
        <f t="shared" si="201"/>
        <v>1.818077408069473E-12</v>
      </c>
      <c r="HI62" s="86">
        <f t="shared" si="202"/>
        <v>4.1312940900141445E-13</v>
      </c>
      <c r="HJ62" s="86">
        <f t="shared" si="203"/>
        <v>3.6144238710697419E-13</v>
      </c>
      <c r="HK62" s="86">
        <f t="shared" si="204"/>
        <v>1.9689466494561827E-14</v>
      </c>
      <c r="HL62" s="86">
        <f t="shared" si="205"/>
        <v>5.5041821458190139E-13</v>
      </c>
      <c r="HM62" s="86">
        <f t="shared" si="206"/>
        <v>6.3302962510229359E-13</v>
      </c>
      <c r="HN62" s="86">
        <f t="shared" si="207"/>
        <v>1.9514793076736833E-13</v>
      </c>
      <c r="HO62" s="86">
        <f t="shared" si="208"/>
        <v>8.3470550731652491E-13</v>
      </c>
      <c r="HP62" s="86">
        <f t="shared" si="209"/>
        <v>7.5877716757949757E-12</v>
      </c>
      <c r="HQ62" s="86">
        <f t="shared" si="210"/>
        <v>1.0053272872386512E-15</v>
      </c>
      <c r="HS62" s="86">
        <f t="shared" si="119"/>
        <v>2.9100941976286785E-34</v>
      </c>
      <c r="HT62" s="86">
        <f t="shared" si="211"/>
        <v>2.0463945536656332E-46</v>
      </c>
      <c r="HU62" s="86">
        <f t="shared" si="212"/>
        <v>6.3030914992061634E-44</v>
      </c>
      <c r="HV62" s="86">
        <f t="shared" si="213"/>
        <v>1.4047805182561749E-44</v>
      </c>
      <c r="HW62" s="86">
        <f t="shared" si="214"/>
        <v>9.0823445632596082E-42</v>
      </c>
      <c r="HX62" s="86">
        <f t="shared" si="215"/>
        <v>5.6755343592017364E-48</v>
      </c>
      <c r="HY62" s="86">
        <f t="shared" si="216"/>
        <v>4.2164466879483672E-51</v>
      </c>
      <c r="HZ62" s="86">
        <f t="shared" si="217"/>
        <v>8.9499175450304887E-52</v>
      </c>
      <c r="IA62" s="86">
        <f t="shared" si="218"/>
        <v>1.0768034777030602E-56</v>
      </c>
      <c r="IB62" s="86">
        <f t="shared" si="219"/>
        <v>2.094463136206792E-50</v>
      </c>
      <c r="IC62" s="86">
        <f t="shared" si="220"/>
        <v>6.4492132891830533E-51</v>
      </c>
      <c r="ID62" s="86">
        <f t="shared" si="221"/>
        <v>2.099750514800632E-53</v>
      </c>
      <c r="IE62" s="86">
        <f t="shared" si="222"/>
        <v>2.4408669087772009E-50</v>
      </c>
      <c r="IF62" s="86">
        <f t="shared" si="223"/>
        <v>6.861553976829495E-31</v>
      </c>
      <c r="IG62" s="86">
        <f t="shared" si="224"/>
        <v>1.7093445061592341E-27</v>
      </c>
      <c r="II62" s="86">
        <f t="shared" si="120"/>
        <v>4.7964489273775231E-87</v>
      </c>
      <c r="IJ62" s="86">
        <f t="shared" si="121"/>
        <v>2.4563366165261552E-117</v>
      </c>
      <c r="IK62" s="86">
        <f t="shared" si="122"/>
        <v>4.7719977002769698E-111</v>
      </c>
      <c r="IL62" s="86">
        <f t="shared" si="123"/>
        <v>7.7141735685043236E-117</v>
      </c>
      <c r="IM62" s="86">
        <f t="shared" si="124"/>
        <v>6.2044216479973825E-106</v>
      </c>
      <c r="IN62" s="86">
        <f t="shared" si="125"/>
        <v>3.4458504921555418E-123</v>
      </c>
      <c r="IO62" s="86">
        <f t="shared" si="126"/>
        <v>1.7620249477913177E-131</v>
      </c>
      <c r="IP62" s="86">
        <f t="shared" si="127"/>
        <v>9.1134511768929853E-133</v>
      </c>
      <c r="IQ62" s="86">
        <f t="shared" si="128"/>
        <v>5.5780207752433621E-145</v>
      </c>
      <c r="IR62" s="86">
        <f t="shared" si="129"/>
        <v>4.1323092327885604E-128</v>
      </c>
      <c r="IS62" s="86">
        <f t="shared" si="130"/>
        <v>1.4988796459982007E-130</v>
      </c>
      <c r="IT62" s="86">
        <f t="shared" si="131"/>
        <v>1.1991135354374265E-137</v>
      </c>
      <c r="IU62" s="86">
        <f t="shared" si="132"/>
        <v>1.8642734197470418E-130</v>
      </c>
      <c r="IV62" s="86">
        <f t="shared" si="133"/>
        <v>8.1504729214197303E-92</v>
      </c>
      <c r="IW62" s="86">
        <f t="shared" si="134"/>
        <v>4.5659014694934072E-79</v>
      </c>
      <c r="IY62" s="86">
        <f t="shared" si="135"/>
        <v>1.2466977623157424E-2</v>
      </c>
      <c r="IZ62" s="86">
        <f t="shared" si="136"/>
        <v>2.0637770387250576E-3</v>
      </c>
      <c r="JA62" s="86">
        <f t="shared" si="137"/>
        <v>2.2963489374597198E-3</v>
      </c>
      <c r="JB62" s="86">
        <f t="shared" si="138"/>
        <v>3.3991846548991752E-3</v>
      </c>
      <c r="JC62" s="86">
        <f t="shared" si="139"/>
        <v>3.9992391557042723E-3</v>
      </c>
      <c r="JD62" s="86">
        <f t="shared" si="140"/>
        <v>1.5773776164830831E-3</v>
      </c>
      <c r="JE62" s="86">
        <f t="shared" si="141"/>
        <v>8.135528990418884E-4</v>
      </c>
      <c r="JF62" s="86">
        <f t="shared" si="142"/>
        <v>9.0627708216008433E-4</v>
      </c>
      <c r="JG62" s="86">
        <f t="shared" si="143"/>
        <v>4.9247938531117369E-4</v>
      </c>
      <c r="JH62" s="86">
        <f t="shared" si="144"/>
        <v>3.8254450807407778E-4</v>
      </c>
      <c r="JI62" s="86">
        <f t="shared" si="145"/>
        <v>8.3079149933824078E-4</v>
      </c>
      <c r="JJ62" s="86">
        <f t="shared" si="146"/>
        <v>1.0291179460842784E-3</v>
      </c>
      <c r="JK62" s="86">
        <f t="shared" si="147"/>
        <v>9.6299001668133616E-4</v>
      </c>
      <c r="JL62" s="86">
        <f t="shared" si="148"/>
        <v>1.2310923690015249E-3</v>
      </c>
      <c r="JM62" s="86">
        <f t="shared" si="149"/>
        <v>3.8083781005929262E-4</v>
      </c>
    </row>
    <row r="63" spans="2:273" x14ac:dyDescent="0.25">
      <c r="B63" s="2">
        <v>36</v>
      </c>
      <c r="C63" s="37">
        <v>96.590999999999994</v>
      </c>
      <c r="D63" s="37">
        <v>95.65</v>
      </c>
      <c r="E63" s="37">
        <v>99.35</v>
      </c>
      <c r="F63" s="37">
        <v>104.32299999999999</v>
      </c>
      <c r="G63" s="37">
        <v>107.322</v>
      </c>
      <c r="H63" s="37">
        <v>107.919</v>
      </c>
      <c r="I63" s="37">
        <v>112.98399999999999</v>
      </c>
      <c r="J63" s="37">
        <v>110.306</v>
      </c>
      <c r="K63" s="37">
        <v>110.803</v>
      </c>
      <c r="L63" s="37">
        <v>110</v>
      </c>
      <c r="M63" s="37">
        <v>112.387</v>
      </c>
      <c r="N63" s="37">
        <v>111.639</v>
      </c>
      <c r="O63" s="37">
        <v>114.441</v>
      </c>
      <c r="P63" s="37">
        <v>112.15900000000001</v>
      </c>
      <c r="Q63" s="37">
        <v>108.047</v>
      </c>
      <c r="S63" s="4">
        <f t="shared" si="13"/>
        <v>92.5743215782622</v>
      </c>
      <c r="T63" s="4">
        <f t="shared" si="14"/>
        <v>93.009588815087156</v>
      </c>
      <c r="U63" s="4">
        <f t="shared" si="15"/>
        <v>96.257097347573378</v>
      </c>
      <c r="V63" s="4">
        <f t="shared" si="16"/>
        <v>101.53008210426543</v>
      </c>
      <c r="W63" s="4">
        <f t="shared" si="17"/>
        <v>105.04788648285678</v>
      </c>
      <c r="X63" s="4">
        <f t="shared" si="18"/>
        <v>104.93057901671521</v>
      </c>
      <c r="Y63" s="4">
        <f t="shared" si="19"/>
        <v>111.08929808355956</v>
      </c>
      <c r="Z63" s="4">
        <f t="shared" si="20"/>
        <v>107.9200787122163</v>
      </c>
      <c r="AA63" s="4">
        <f t="shared" si="21"/>
        <v>109.22510577393673</v>
      </c>
      <c r="AB63" s="4">
        <f t="shared" si="22"/>
        <v>108.91911860864435</v>
      </c>
      <c r="AC63" s="4">
        <f t="shared" si="23"/>
        <v>109.59391089959868</v>
      </c>
      <c r="AD63" s="4">
        <f t="shared" si="24"/>
        <v>109.43684365988243</v>
      </c>
      <c r="AE63" s="4">
        <f t="shared" si="25"/>
        <v>112.64096281484376</v>
      </c>
      <c r="AF63" s="4">
        <f t="shared" si="26"/>
        <v>110.04633908625857</v>
      </c>
      <c r="AG63" s="4">
        <f t="shared" si="27"/>
        <v>108.08729149143733</v>
      </c>
      <c r="AI63" s="4">
        <f t="shared" si="28"/>
        <v>4.0166784217377938</v>
      </c>
      <c r="AJ63" s="4">
        <f t="shared" si="29"/>
        <v>2.6404111849128498</v>
      </c>
      <c r="AK63" s="4">
        <f t="shared" si="30"/>
        <v>3.0929026524266163</v>
      </c>
      <c r="AL63" s="4">
        <f t="shared" si="31"/>
        <v>2.7929178957345613</v>
      </c>
      <c r="AM63" s="4">
        <f t="shared" si="32"/>
        <v>2.2741135171432205</v>
      </c>
      <c r="AN63" s="4">
        <f t="shared" si="33"/>
        <v>2.988420983284783</v>
      </c>
      <c r="AO63" s="4">
        <f t="shared" si="34"/>
        <v>1.8947019164404395</v>
      </c>
      <c r="AP63" s="4">
        <f t="shared" si="35"/>
        <v>2.3859212877837024</v>
      </c>
      <c r="AQ63" s="4">
        <f t="shared" si="36"/>
        <v>1.5778942260632647</v>
      </c>
      <c r="AR63" s="4">
        <f t="shared" si="37"/>
        <v>1.0808813913556463</v>
      </c>
      <c r="AS63" s="4">
        <f t="shared" si="38"/>
        <v>2.7930891004013176</v>
      </c>
      <c r="AT63" s="4">
        <f t="shared" si="39"/>
        <v>2.2021563401175683</v>
      </c>
      <c r="AU63" s="4">
        <f t="shared" si="40"/>
        <v>1.800037185156242</v>
      </c>
      <c r="AV63" s="4">
        <f t="shared" si="225"/>
        <v>2.1126609137414363</v>
      </c>
      <c r="AW63" s="4">
        <f t="shared" si="225"/>
        <v>-4.0291491437329796E-2</v>
      </c>
      <c r="AY63" s="2">
        <f t="shared" si="101"/>
        <v>85.471453284771925</v>
      </c>
      <c r="AZ63" s="2">
        <f t="shared" si="152"/>
        <v>90.969827973885955</v>
      </c>
      <c r="BA63" s="2">
        <f t="shared" si="153"/>
        <v>94.089809323626483</v>
      </c>
      <c r="BB63" s="2">
        <f t="shared" si="154"/>
        <v>98.681975410728157</v>
      </c>
      <c r="BC63" s="2">
        <f t="shared" si="155"/>
        <v>101.70106525277653</v>
      </c>
      <c r="BD63" s="2">
        <f t="shared" si="156"/>
        <v>103.44659002123683</v>
      </c>
      <c r="BE63" s="2">
        <f t="shared" si="157"/>
        <v>110.25488027687761</v>
      </c>
      <c r="BF63" s="2">
        <f t="shared" si="158"/>
        <v>106.99902155115514</v>
      </c>
      <c r="BG63" s="2">
        <f t="shared" si="159"/>
        <v>108.68424525618472</v>
      </c>
      <c r="BH63" s="2">
        <f t="shared" si="160"/>
        <v>108.48680060654127</v>
      </c>
      <c r="BI63" s="2">
        <f t="shared" si="161"/>
        <v>108.76814946198408</v>
      </c>
      <c r="BJ63" s="2">
        <f t="shared" si="162"/>
        <v>108.46261584262216</v>
      </c>
      <c r="BK63" s="2">
        <f t="shared" si="163"/>
        <v>111.70344005525567</v>
      </c>
      <c r="BL63" s="2">
        <f t="shared" si="164"/>
        <v>108.95723412777802</v>
      </c>
      <c r="BM63" s="2">
        <f t="shared" si="165"/>
        <v>107.79578737437015</v>
      </c>
      <c r="BO63" s="2" t="str">
        <f t="shared" si="43"/>
        <v/>
      </c>
      <c r="BP63" s="2">
        <f t="shared" si="44"/>
        <v>95.65</v>
      </c>
      <c r="BQ63" s="2">
        <f t="shared" si="45"/>
        <v>99.35</v>
      </c>
      <c r="BR63" s="2">
        <f t="shared" si="46"/>
        <v>104.32299999999999</v>
      </c>
      <c r="BS63" s="2">
        <f t="shared" si="47"/>
        <v>107.322</v>
      </c>
      <c r="BT63" s="2">
        <f t="shared" si="48"/>
        <v>107.919</v>
      </c>
      <c r="BU63" s="2">
        <f t="shared" si="49"/>
        <v>112.98399999999999</v>
      </c>
      <c r="BV63" s="2">
        <f t="shared" si="50"/>
        <v>110.306</v>
      </c>
      <c r="BW63" s="2">
        <f t="shared" si="51"/>
        <v>110.803</v>
      </c>
      <c r="BX63" s="2">
        <f t="shared" si="52"/>
        <v>110</v>
      </c>
      <c r="BY63" s="2">
        <f t="shared" si="53"/>
        <v>112.387</v>
      </c>
      <c r="BZ63" s="2">
        <f t="shared" si="54"/>
        <v>111.639</v>
      </c>
      <c r="CA63" s="2">
        <f t="shared" si="55"/>
        <v>114.441</v>
      </c>
      <c r="CB63" s="2">
        <f t="shared" si="56"/>
        <v>112.15900000000001</v>
      </c>
      <c r="CC63" s="2">
        <f t="shared" si="57"/>
        <v>108.047</v>
      </c>
      <c r="CE63" s="2" t="str">
        <f t="shared" si="102"/>
        <v/>
      </c>
      <c r="CF63" s="2" t="str">
        <f t="shared" si="103"/>
        <v/>
      </c>
      <c r="CG63" s="2" t="str">
        <f t="shared" si="104"/>
        <v/>
      </c>
      <c r="CH63" s="2" t="str">
        <f t="shared" si="105"/>
        <v/>
      </c>
      <c r="CI63" s="2" t="str">
        <f t="shared" si="106"/>
        <v/>
      </c>
      <c r="CJ63" s="2" t="str">
        <f t="shared" si="107"/>
        <v/>
      </c>
      <c r="CK63" s="2" t="str">
        <f t="shared" si="108"/>
        <v/>
      </c>
      <c r="CL63" s="2" t="str">
        <f t="shared" si="109"/>
        <v/>
      </c>
      <c r="CM63" s="2" t="str">
        <f t="shared" si="110"/>
        <v/>
      </c>
      <c r="CN63" s="2" t="str">
        <f t="shared" si="111"/>
        <v/>
      </c>
      <c r="CO63" s="2" t="str">
        <f t="shared" si="112"/>
        <v/>
      </c>
      <c r="CP63" s="2" t="str">
        <f t="shared" si="113"/>
        <v/>
      </c>
      <c r="CQ63" s="2" t="str">
        <f t="shared" si="114"/>
        <v/>
      </c>
      <c r="CR63" s="2" t="str">
        <f t="shared" si="115"/>
        <v/>
      </c>
      <c r="CS63" s="2" t="str">
        <f t="shared" si="116"/>
        <v/>
      </c>
      <c r="CU63" s="2" t="str">
        <f t="shared" si="59"/>
        <v/>
      </c>
      <c r="CV63" s="2" t="str">
        <f t="shared" si="60"/>
        <v/>
      </c>
      <c r="CW63" s="2" t="str">
        <f t="shared" si="61"/>
        <v/>
      </c>
      <c r="CX63" s="2" t="str">
        <f t="shared" si="62"/>
        <v/>
      </c>
      <c r="CY63" s="2" t="str">
        <f t="shared" si="63"/>
        <v/>
      </c>
      <c r="CZ63" s="2" t="str">
        <f t="shared" si="64"/>
        <v/>
      </c>
      <c r="DA63" s="2" t="str">
        <f t="shared" si="65"/>
        <v/>
      </c>
      <c r="DB63" s="2" t="str">
        <f t="shared" si="66"/>
        <v/>
      </c>
      <c r="DC63" s="2" t="str">
        <f t="shared" si="67"/>
        <v/>
      </c>
      <c r="DD63" s="2" t="str">
        <f t="shared" si="68"/>
        <v/>
      </c>
      <c r="DE63" s="2" t="str">
        <f t="shared" si="69"/>
        <v/>
      </c>
      <c r="DF63" s="2" t="str">
        <f t="shared" si="70"/>
        <v/>
      </c>
      <c r="DG63" s="2" t="str">
        <f t="shared" si="71"/>
        <v/>
      </c>
      <c r="DH63" s="2" t="str">
        <f t="shared" si="72"/>
        <v/>
      </c>
      <c r="DI63" s="2" t="str">
        <f t="shared" si="73"/>
        <v/>
      </c>
      <c r="DK63" s="2">
        <f t="shared" si="74"/>
        <v>89.256056302521031</v>
      </c>
      <c r="DL63" s="2">
        <f t="shared" si="226"/>
        <v>93.107537335834905</v>
      </c>
      <c r="DM63" s="2">
        <f t="shared" si="226"/>
        <v>97.399761726078822</v>
      </c>
      <c r="DN63" s="2">
        <f t="shared" si="226"/>
        <v>102.12043711201076</v>
      </c>
      <c r="DO63" s="2">
        <f t="shared" si="226"/>
        <v>105.61560317139002</v>
      </c>
      <c r="DP63" s="2">
        <f t="shared" si="226"/>
        <v>105.93519999999999</v>
      </c>
      <c r="DQ63" s="2">
        <f t="shared" si="226"/>
        <v>111.62485171379949</v>
      </c>
      <c r="DR63" s="2">
        <f t="shared" si="226"/>
        <v>109.3196239364719</v>
      </c>
      <c r="DS63" s="2">
        <f t="shared" si="226"/>
        <v>109.77104892781635</v>
      </c>
      <c r="DT63" s="2">
        <f t="shared" si="226"/>
        <v>110.31233220577873</v>
      </c>
      <c r="DU63" s="2">
        <f t="shared" si="226"/>
        <v>111.32993714717878</v>
      </c>
      <c r="DV63" s="2">
        <f t="shared" si="226"/>
        <v>110.59947259811469</v>
      </c>
      <c r="DW63" s="2">
        <f t="shared" si="226"/>
        <v>113.19537679280448</v>
      </c>
      <c r="DX63" s="2">
        <f t="shared" si="226"/>
        <v>111.38126010858112</v>
      </c>
      <c r="DY63" s="2">
        <f t="shared" si="226"/>
        <v>108.3575745998188</v>
      </c>
      <c r="EA63" s="2">
        <f t="shared" si="76"/>
        <v>82.025443109936731</v>
      </c>
      <c r="EB63" s="2">
        <f t="shared" si="77"/>
        <v>87.713660316596361</v>
      </c>
      <c r="EC63" s="2">
        <f t="shared" si="78"/>
        <v>89.169037266811301</v>
      </c>
      <c r="ED63" s="2">
        <f t="shared" si="79"/>
        <v>94.004118000475017</v>
      </c>
      <c r="EE63" s="2">
        <f t="shared" si="80"/>
        <v>96.572066630569651</v>
      </c>
      <c r="EF63" s="2">
        <f t="shared" si="81"/>
        <v>99.407480116453186</v>
      </c>
      <c r="EG63" s="2">
        <f t="shared" si="82"/>
        <v>107.75473011486864</v>
      </c>
      <c r="EH63" s="2">
        <f t="shared" si="83"/>
        <v>102.87938080167085</v>
      </c>
      <c r="EI63" s="2">
        <f t="shared" si="84"/>
        <v>106.53097851619779</v>
      </c>
      <c r="EJ63" s="2">
        <f t="shared" si="85"/>
        <v>104.71151822026494</v>
      </c>
      <c r="EK63" s="2">
        <f t="shared" si="86"/>
        <v>104.12745081332729</v>
      </c>
      <c r="EL63" s="2">
        <f t="shared" si="87"/>
        <v>104.6966661826457</v>
      </c>
      <c r="EM63" s="2">
        <f t="shared" si="88"/>
        <v>109.05502552673299</v>
      </c>
      <c r="EN63" s="2">
        <f t="shared" si="89"/>
        <v>104.86187981804595</v>
      </c>
      <c r="EO63" s="2">
        <f t="shared" si="90"/>
        <v>106.66298800498599</v>
      </c>
      <c r="EQ63" s="2">
        <f t="shared" si="91"/>
        <v>81.548845488374397</v>
      </c>
      <c r="ER63" s="2">
        <f t="shared" si="227"/>
        <v>88.544747924734182</v>
      </c>
      <c r="ES63" s="2">
        <f t="shared" si="227"/>
        <v>93.100955707146028</v>
      </c>
      <c r="ET63" s="2">
        <f t="shared" si="227"/>
        <v>95.425696299508033</v>
      </c>
      <c r="EU63" s="2">
        <f t="shared" si="227"/>
        <v>96.984611306474221</v>
      </c>
      <c r="EV63" s="2">
        <f t="shared" si="227"/>
        <v>97.953094605102592</v>
      </c>
      <c r="EW63" s="2">
        <f t="shared" si="227"/>
        <v>104.38380030555365</v>
      </c>
      <c r="EX63" s="2">
        <f t="shared" si="227"/>
        <v>101.91520810572879</v>
      </c>
      <c r="EY63" s="2">
        <f t="shared" si="227"/>
        <v>105.51901066130513</v>
      </c>
      <c r="EZ63" s="2">
        <f t="shared" si="227"/>
        <v>104.97624361759935</v>
      </c>
      <c r="FA63" s="2">
        <f t="shared" si="227"/>
        <v>105.28136145456946</v>
      </c>
      <c r="FB63" s="2">
        <f t="shared" si="227"/>
        <v>104.85966339962418</v>
      </c>
      <c r="FC63" s="2">
        <f t="shared" si="227"/>
        <v>107.02658273527135</v>
      </c>
      <c r="FD63" s="2">
        <f t="shared" si="227"/>
        <v>105.55284658813947</v>
      </c>
      <c r="FE63" s="2">
        <f t="shared" si="227"/>
        <v>110.01775975764451</v>
      </c>
      <c r="FG63" s="2">
        <f t="shared" si="93"/>
        <v>0.52341345965716601</v>
      </c>
      <c r="FH63" s="2">
        <f t="shared" si="228"/>
        <v>0.3963229355610976</v>
      </c>
      <c r="FI63" s="2">
        <f t="shared" si="228"/>
        <v>0.40215166702378519</v>
      </c>
      <c r="FJ63" s="2">
        <f t="shared" si="228"/>
        <v>0.42364947633125366</v>
      </c>
      <c r="FK63" s="2">
        <f t="shared" si="228"/>
        <v>0.43285524095365491</v>
      </c>
      <c r="FL63" s="2">
        <f t="shared" si="228"/>
        <v>0.38123504586187185</v>
      </c>
      <c r="FM63" s="2">
        <f t="shared" si="228"/>
        <v>0.35397728998872702</v>
      </c>
      <c r="FN63" s="2">
        <f t="shared" si="228"/>
        <v>0.36032657892238001</v>
      </c>
      <c r="FO63" s="2">
        <f t="shared" si="228"/>
        <v>0.33542177354203778</v>
      </c>
      <c r="FP63" s="2">
        <f t="shared" si="228"/>
        <v>0.32594100032608225</v>
      </c>
      <c r="FQ63" s="2">
        <f t="shared" si="228"/>
        <v>0.3556828398964838</v>
      </c>
      <c r="FR63" s="2">
        <f t="shared" si="228"/>
        <v>0.36200715696784319</v>
      </c>
      <c r="FS63" s="2">
        <f t="shared" si="228"/>
        <v>0.36033717843357077</v>
      </c>
      <c r="FT63" s="2">
        <f t="shared" si="228"/>
        <v>0.37181900849525479</v>
      </c>
      <c r="FU63" s="2">
        <f t="shared" si="228"/>
        <v>0.33152694832126983</v>
      </c>
      <c r="FW63" s="2">
        <f t="shared" si="117"/>
        <v>5.7725336631058707E-6</v>
      </c>
      <c r="FX63" s="2">
        <f t="shared" si="169"/>
        <v>9.4001777105142558E-6</v>
      </c>
      <c r="FY63" s="2">
        <f t="shared" si="170"/>
        <v>1.1994057419742884E-5</v>
      </c>
      <c r="FZ63" s="2">
        <f t="shared" si="171"/>
        <v>8.8915657090550992E-6</v>
      </c>
      <c r="GA63" s="2">
        <f t="shared" si="172"/>
        <v>1.0349997813348454E-5</v>
      </c>
      <c r="GB63" s="2">
        <f t="shared" si="173"/>
        <v>9.8939281460056968E-6</v>
      </c>
      <c r="GC63" s="2">
        <f t="shared" si="174"/>
        <v>1.0763026090805604E-5</v>
      </c>
      <c r="GD63" s="2">
        <f t="shared" si="175"/>
        <v>1.2040504385265225E-5</v>
      </c>
      <c r="GE63" s="2">
        <f t="shared" si="176"/>
        <v>1.3348018315040446E-5</v>
      </c>
      <c r="GF63" s="2">
        <f t="shared" si="177"/>
        <v>1.2518032861445816E-5</v>
      </c>
      <c r="GG63" s="2">
        <f t="shared" si="178"/>
        <v>1.1359930953971971E-5</v>
      </c>
      <c r="GH63" s="2">
        <f t="shared" si="179"/>
        <v>8.6694912098398674E-6</v>
      </c>
      <c r="GI63" s="2">
        <f t="shared" si="180"/>
        <v>7.0224355465186788E-6</v>
      </c>
      <c r="GJ63" s="2">
        <f t="shared" si="181"/>
        <v>5.1157701986019328E-6</v>
      </c>
      <c r="GK63" s="2">
        <f t="shared" si="182"/>
        <v>4.1424583917838969E-6</v>
      </c>
      <c r="GM63" s="86">
        <f t="shared" si="118"/>
        <v>1.5458426118283795E-2</v>
      </c>
      <c r="GN63" s="86">
        <f t="shared" si="183"/>
        <v>2.9147710182299445E-3</v>
      </c>
      <c r="GO63" s="86">
        <f t="shared" si="184"/>
        <v>3.2245295558259069E-3</v>
      </c>
      <c r="GP63" s="86">
        <f t="shared" si="185"/>
        <v>4.6505352203542981E-3</v>
      </c>
      <c r="GQ63" s="86">
        <f t="shared" si="186"/>
        <v>5.401261943384277E-3</v>
      </c>
      <c r="GR63" s="86">
        <f t="shared" si="187"/>
        <v>2.2536904673497167E-3</v>
      </c>
      <c r="GS63" s="86">
        <f t="shared" si="188"/>
        <v>1.2141539191086903E-3</v>
      </c>
      <c r="GT63" s="86">
        <f t="shared" si="189"/>
        <v>1.3507082959339789E-3</v>
      </c>
      <c r="GU63" s="86">
        <f t="shared" si="190"/>
        <v>7.5741303857492425E-4</v>
      </c>
      <c r="GV63" s="86">
        <f t="shared" si="191"/>
        <v>5.9581827778112429E-4</v>
      </c>
      <c r="GW63" s="86">
        <f t="shared" si="192"/>
        <v>1.2410368842074382E-3</v>
      </c>
      <c r="GX63" s="86">
        <f t="shared" si="193"/>
        <v>1.5084751350472089E-3</v>
      </c>
      <c r="GY63" s="86">
        <f t="shared" si="194"/>
        <v>1.4210902393500637E-3</v>
      </c>
      <c r="GZ63" s="86">
        <f t="shared" si="195"/>
        <v>1.7945276695982169E-3</v>
      </c>
      <c r="HA63" s="86">
        <f t="shared" si="196"/>
        <v>6.0185911403393675E-4</v>
      </c>
      <c r="HC63" s="86">
        <f t="shared" si="150"/>
        <v>4.9950861388787498E-9</v>
      </c>
      <c r="HD63" s="86">
        <f t="shared" si="197"/>
        <v>9.4310124924650563E-12</v>
      </c>
      <c r="HE63" s="86">
        <f t="shared" si="198"/>
        <v>1.5036367787898646E-11</v>
      </c>
      <c r="HF63" s="86">
        <f t="shared" si="199"/>
        <v>1.518087390976044E-11</v>
      </c>
      <c r="HG63" s="86">
        <f t="shared" si="200"/>
        <v>8.9089304682715624E-11</v>
      </c>
      <c r="HH63" s="86">
        <f t="shared" si="201"/>
        <v>4.6284661780622454E-12</v>
      </c>
      <c r="HI63" s="86">
        <f t="shared" si="202"/>
        <v>1.1228550759029049E-12</v>
      </c>
      <c r="HJ63" s="86">
        <f t="shared" si="203"/>
        <v>9.9936562223122627E-13</v>
      </c>
      <c r="HK63" s="86">
        <f t="shared" si="204"/>
        <v>6.0815410020554528E-14</v>
      </c>
      <c r="HL63" s="86">
        <f t="shared" si="205"/>
        <v>1.4881922505045453E-12</v>
      </c>
      <c r="HM63" s="86">
        <f t="shared" si="206"/>
        <v>1.7090077920373051E-12</v>
      </c>
      <c r="HN63" s="86">
        <f t="shared" si="207"/>
        <v>5.4017202946312405E-13</v>
      </c>
      <c r="HO63" s="86">
        <f t="shared" si="208"/>
        <v>2.1547122549301733E-12</v>
      </c>
      <c r="HP63" s="86">
        <f t="shared" si="209"/>
        <v>1.8018916749078956E-11</v>
      </c>
      <c r="HQ63" s="86">
        <f t="shared" si="210"/>
        <v>3.3012553522377266E-15</v>
      </c>
      <c r="HS63" s="86">
        <f t="shared" si="119"/>
        <v>1.2950083744512217E-33</v>
      </c>
      <c r="HT63" s="86">
        <f t="shared" si="211"/>
        <v>1.7021311477011015E-45</v>
      </c>
      <c r="HU63" s="86">
        <f t="shared" si="212"/>
        <v>4.8701772314049154E-43</v>
      </c>
      <c r="HV63" s="86">
        <f t="shared" si="213"/>
        <v>1.1025653707707713E-43</v>
      </c>
      <c r="HW63" s="86">
        <f t="shared" si="214"/>
        <v>6.1967774168246028E-41</v>
      </c>
      <c r="HX63" s="86">
        <f t="shared" si="215"/>
        <v>5.2164589284789776E-47</v>
      </c>
      <c r="HY63" s="86">
        <f t="shared" si="216"/>
        <v>4.5820773646234792E-50</v>
      </c>
      <c r="HZ63" s="86">
        <f t="shared" si="217"/>
        <v>1.0240976006649934E-50</v>
      </c>
      <c r="IA63" s="86">
        <f t="shared" si="218"/>
        <v>1.5931858715461911E-55</v>
      </c>
      <c r="IB63" s="86">
        <f t="shared" si="219"/>
        <v>2.2380790894743245E-49</v>
      </c>
      <c r="IC63" s="86">
        <f t="shared" si="220"/>
        <v>6.9953445711058001E-50</v>
      </c>
      <c r="ID63" s="86">
        <f t="shared" si="221"/>
        <v>2.438193640689928E-52</v>
      </c>
      <c r="IE63" s="86">
        <f t="shared" si="222"/>
        <v>2.3725309119609639E-49</v>
      </c>
      <c r="IF63" s="86">
        <f t="shared" si="223"/>
        <v>2.5837405999166957E-30</v>
      </c>
      <c r="IG63" s="86">
        <f t="shared" si="224"/>
        <v>5.4021612562960403E-27</v>
      </c>
      <c r="II63" s="86">
        <f t="shared" si="120"/>
        <v>9.255239505482797E-86</v>
      </c>
      <c r="IJ63" s="86">
        <f t="shared" si="121"/>
        <v>1.6017950963133724E-115</v>
      </c>
      <c r="IK63" s="86">
        <f t="shared" si="122"/>
        <v>2.6962801431284871E-109</v>
      </c>
      <c r="IL63" s="86">
        <f t="shared" si="123"/>
        <v>4.8447161924425558E-115</v>
      </c>
      <c r="IM63" s="86">
        <f t="shared" si="124"/>
        <v>2.7644137683047688E-104</v>
      </c>
      <c r="IN63" s="86">
        <f t="shared" si="125"/>
        <v>2.8304980199572602E-121</v>
      </c>
      <c r="IO63" s="86">
        <f t="shared" si="126"/>
        <v>2.0239172762233172E-129</v>
      </c>
      <c r="IP63" s="86">
        <f t="shared" si="127"/>
        <v>1.1498709041457512E-130</v>
      </c>
      <c r="IQ63" s="86">
        <f t="shared" si="128"/>
        <v>1.15929762041116E-142</v>
      </c>
      <c r="IR63" s="86">
        <f t="shared" si="129"/>
        <v>4.460359157957468E-126</v>
      </c>
      <c r="IS63" s="86">
        <f t="shared" si="130"/>
        <v>1.7012176550963726E-128</v>
      </c>
      <c r="IT63" s="86">
        <f t="shared" si="131"/>
        <v>1.5755134157788999E-135</v>
      </c>
      <c r="IU63" s="86">
        <f t="shared" si="132"/>
        <v>1.7446782173896606E-128</v>
      </c>
      <c r="IV63" s="86">
        <f t="shared" si="133"/>
        <v>1.7996249642416325E-90</v>
      </c>
      <c r="IW63" s="86">
        <f t="shared" si="134"/>
        <v>6.2229721118391986E-78</v>
      </c>
      <c r="IY63" s="86">
        <f t="shared" si="135"/>
        <v>1.5458431113369933E-2</v>
      </c>
      <c r="IZ63" s="86">
        <f t="shared" si="136"/>
        <v>2.9147710276609569E-3</v>
      </c>
      <c r="JA63" s="86">
        <f t="shared" si="137"/>
        <v>3.2245295708622748E-3</v>
      </c>
      <c r="JB63" s="86">
        <f t="shared" si="138"/>
        <v>4.650535235535172E-3</v>
      </c>
      <c r="JC63" s="86">
        <f t="shared" si="139"/>
        <v>5.4012620324735815E-3</v>
      </c>
      <c r="JD63" s="86">
        <f t="shared" si="140"/>
        <v>2.2536904719781827E-3</v>
      </c>
      <c r="JE63" s="86">
        <f t="shared" si="141"/>
        <v>1.2141539202315454E-3</v>
      </c>
      <c r="JF63" s="86">
        <f t="shared" si="142"/>
        <v>1.3507082969333444E-3</v>
      </c>
      <c r="JG63" s="86">
        <f t="shared" si="143"/>
        <v>7.5741303863573965E-4</v>
      </c>
      <c r="JH63" s="86">
        <f t="shared" si="144"/>
        <v>5.9581827926931657E-4</v>
      </c>
      <c r="JI63" s="86">
        <f t="shared" si="145"/>
        <v>1.2410368859164459E-3</v>
      </c>
      <c r="JJ63" s="86">
        <f t="shared" si="146"/>
        <v>1.508475135587381E-3</v>
      </c>
      <c r="JK63" s="86">
        <f t="shared" si="147"/>
        <v>1.4210902415047759E-3</v>
      </c>
      <c r="JL63" s="86">
        <f t="shared" si="148"/>
        <v>1.7945276876171336E-3</v>
      </c>
      <c r="JM63" s="86">
        <f t="shared" si="149"/>
        <v>6.0185911403723804E-4</v>
      </c>
    </row>
    <row r="64" spans="2:273" x14ac:dyDescent="0.25">
      <c r="B64" s="2">
        <v>37</v>
      </c>
      <c r="C64" s="37">
        <v>99.03</v>
      </c>
      <c r="D64" s="37">
        <v>95.516999999999996</v>
      </c>
      <c r="E64" s="37">
        <v>100.56699999999999</v>
      </c>
      <c r="F64" s="37">
        <v>105.468</v>
      </c>
      <c r="G64" s="37">
        <v>108.322</v>
      </c>
      <c r="H64" s="37">
        <v>107.468</v>
      </c>
      <c r="I64" s="37">
        <v>113.581</v>
      </c>
      <c r="J64" s="37">
        <v>111.774</v>
      </c>
      <c r="K64" s="37">
        <v>111.08199999999999</v>
      </c>
      <c r="L64" s="37">
        <v>111.435</v>
      </c>
      <c r="M64" s="37">
        <v>113.065</v>
      </c>
      <c r="N64" s="37">
        <v>111.557</v>
      </c>
      <c r="O64" s="37">
        <v>114.102</v>
      </c>
      <c r="P64" s="37">
        <v>112.905</v>
      </c>
      <c r="Q64" s="37">
        <v>108.297</v>
      </c>
      <c r="S64" s="4">
        <f t="shared" si="13"/>
        <v>93.893056874769627</v>
      </c>
      <c r="T64" s="4">
        <f t="shared" si="14"/>
        <v>93.730212426943623</v>
      </c>
      <c r="U64" s="4">
        <f t="shared" si="15"/>
        <v>96.940308872877651</v>
      </c>
      <c r="V64" s="4">
        <f t="shared" si="16"/>
        <v>102.36206100072684</v>
      </c>
      <c r="W64" s="4">
        <f t="shared" si="17"/>
        <v>105.93031220102635</v>
      </c>
      <c r="X64" s="4">
        <f t="shared" si="18"/>
        <v>105.42133631225215</v>
      </c>
      <c r="Y64" s="4">
        <f t="shared" si="19"/>
        <v>111.4464448159527</v>
      </c>
      <c r="Z64" s="4">
        <f t="shared" si="20"/>
        <v>108.25580383216681</v>
      </c>
      <c r="AA64" s="4">
        <f t="shared" si="21"/>
        <v>109.47079027408169</v>
      </c>
      <c r="AB64" s="4">
        <f t="shared" si="22"/>
        <v>109.0818612223092</v>
      </c>
      <c r="AC64" s="4">
        <f t="shared" si="23"/>
        <v>109.86245078184056</v>
      </c>
      <c r="AD64" s="4">
        <f t="shared" si="24"/>
        <v>109.75742506851441</v>
      </c>
      <c r="AE64" s="4">
        <f t="shared" si="25"/>
        <v>113.03123939574148</v>
      </c>
      <c r="AF64" s="4">
        <f t="shared" si="26"/>
        <v>110.39924746986557</v>
      </c>
      <c r="AG64" s="4">
        <f t="shared" si="27"/>
        <v>108.2721766571872</v>
      </c>
      <c r="AI64" s="4">
        <f t="shared" si="28"/>
        <v>5.1369431252303741</v>
      </c>
      <c r="AJ64" s="4">
        <f t="shared" si="29"/>
        <v>1.7867875730563725</v>
      </c>
      <c r="AK64" s="4">
        <f t="shared" si="30"/>
        <v>3.6266911271223421</v>
      </c>
      <c r="AL64" s="4">
        <f t="shared" si="31"/>
        <v>3.1059389992731639</v>
      </c>
      <c r="AM64" s="4">
        <f t="shared" si="32"/>
        <v>2.3916877989736491</v>
      </c>
      <c r="AN64" s="4">
        <f t="shared" si="33"/>
        <v>2.0466636877478521</v>
      </c>
      <c r="AO64" s="4">
        <f t="shared" si="34"/>
        <v>2.1345551840473007</v>
      </c>
      <c r="AP64" s="4">
        <f t="shared" si="35"/>
        <v>3.5181961678331959</v>
      </c>
      <c r="AQ64" s="4">
        <f t="shared" si="36"/>
        <v>1.6112097259183003</v>
      </c>
      <c r="AR64" s="4">
        <f t="shared" si="37"/>
        <v>2.3531387776908019</v>
      </c>
      <c r="AS64" s="4">
        <f t="shared" si="38"/>
        <v>3.2025492181594331</v>
      </c>
      <c r="AT64" s="4">
        <f t="shared" si="39"/>
        <v>1.7995749314855942</v>
      </c>
      <c r="AU64" s="4">
        <f t="shared" si="40"/>
        <v>1.070760604258524</v>
      </c>
      <c r="AV64" s="4">
        <f t="shared" si="225"/>
        <v>2.5057525301344299</v>
      </c>
      <c r="AW64" s="4">
        <f t="shared" si="225"/>
        <v>2.4823342812794635E-2</v>
      </c>
      <c r="AY64" s="2">
        <f t="shared" si="101"/>
        <v>85.355942404248964</v>
      </c>
      <c r="AZ64" s="2">
        <f t="shared" si="152"/>
        <v>90.962880797756469</v>
      </c>
      <c r="BA64" s="2">
        <f t="shared" si="153"/>
        <v>94.016407761483279</v>
      </c>
      <c r="BB64" s="2">
        <f t="shared" si="154"/>
        <v>98.613052432932378</v>
      </c>
      <c r="BC64" s="2">
        <f t="shared" si="155"/>
        <v>101.57725947640024</v>
      </c>
      <c r="BD64" s="2">
        <f t="shared" si="156"/>
        <v>103.3846261380786</v>
      </c>
      <c r="BE64" s="2">
        <f t="shared" si="157"/>
        <v>110.25283075061751</v>
      </c>
      <c r="BF64" s="2">
        <f t="shared" si="158"/>
        <v>106.94065386802221</v>
      </c>
      <c r="BG64" s="2">
        <f t="shared" si="159"/>
        <v>108.67442232442058</v>
      </c>
      <c r="BH64" s="2">
        <f t="shared" si="160"/>
        <v>108.43737628656513</v>
      </c>
      <c r="BI64" s="2">
        <f t="shared" si="161"/>
        <v>108.68042417943984</v>
      </c>
      <c r="BJ64" s="2">
        <f t="shared" si="162"/>
        <v>108.38713642046166</v>
      </c>
      <c r="BK64" s="2">
        <f t="shared" si="163"/>
        <v>111.70439577121407</v>
      </c>
      <c r="BL64" s="2">
        <f t="shared" si="164"/>
        <v>108.87633847076781</v>
      </c>
      <c r="BM64" s="2">
        <f t="shared" si="165"/>
        <v>107.83209012624106</v>
      </c>
      <c r="BO64" s="2" t="str">
        <f t="shared" si="43"/>
        <v/>
      </c>
      <c r="BP64" s="2">
        <f t="shared" si="44"/>
        <v>95.516999999999996</v>
      </c>
      <c r="BQ64" s="2">
        <f t="shared" si="45"/>
        <v>100.56699999999999</v>
      </c>
      <c r="BR64" s="2">
        <f t="shared" si="46"/>
        <v>105.468</v>
      </c>
      <c r="BS64" s="2">
        <f t="shared" si="47"/>
        <v>108.322</v>
      </c>
      <c r="BT64" s="2">
        <f t="shared" si="48"/>
        <v>107.468</v>
      </c>
      <c r="BU64" s="2">
        <f t="shared" si="49"/>
        <v>113.581</v>
      </c>
      <c r="BV64" s="2">
        <f t="shared" si="50"/>
        <v>111.774</v>
      </c>
      <c r="BW64" s="2">
        <f t="shared" si="51"/>
        <v>111.08199999999999</v>
      </c>
      <c r="BX64" s="2">
        <f t="shared" si="52"/>
        <v>111.435</v>
      </c>
      <c r="BY64" s="2">
        <f t="shared" si="53"/>
        <v>113.065</v>
      </c>
      <c r="BZ64" s="2">
        <f t="shared" si="54"/>
        <v>111.557</v>
      </c>
      <c r="CA64" s="2">
        <f t="shared" si="55"/>
        <v>114.102</v>
      </c>
      <c r="CB64" s="2">
        <f t="shared" si="56"/>
        <v>112.905</v>
      </c>
      <c r="CC64" s="2">
        <f t="shared" si="57"/>
        <v>108.297</v>
      </c>
      <c r="CE64" s="2" t="str">
        <f t="shared" si="102"/>
        <v/>
      </c>
      <c r="CF64" s="2" t="str">
        <f t="shared" si="103"/>
        <v/>
      </c>
      <c r="CG64" s="2" t="str">
        <f t="shared" si="104"/>
        <v/>
      </c>
      <c r="CH64" s="2" t="str">
        <f t="shared" si="105"/>
        <v/>
      </c>
      <c r="CI64" s="2" t="str">
        <f t="shared" si="106"/>
        <v/>
      </c>
      <c r="CJ64" s="2" t="str">
        <f t="shared" si="107"/>
        <v/>
      </c>
      <c r="CK64" s="2" t="str">
        <f t="shared" si="108"/>
        <v/>
      </c>
      <c r="CL64" s="2" t="str">
        <f t="shared" si="109"/>
        <v/>
      </c>
      <c r="CM64" s="2" t="str">
        <f t="shared" si="110"/>
        <v/>
      </c>
      <c r="CN64" s="2" t="str">
        <f t="shared" si="111"/>
        <v/>
      </c>
      <c r="CO64" s="2" t="str">
        <f t="shared" si="112"/>
        <v/>
      </c>
      <c r="CP64" s="2" t="str">
        <f t="shared" si="113"/>
        <v/>
      </c>
      <c r="CQ64" s="2" t="str">
        <f t="shared" si="114"/>
        <v/>
      </c>
      <c r="CR64" s="2" t="str">
        <f t="shared" si="115"/>
        <v/>
      </c>
      <c r="CS64" s="2" t="str">
        <f t="shared" si="116"/>
        <v/>
      </c>
      <c r="CU64" s="2" t="str">
        <f t="shared" si="59"/>
        <v/>
      </c>
      <c r="CV64" s="2" t="str">
        <f t="shared" si="60"/>
        <v/>
      </c>
      <c r="CW64" s="2" t="str">
        <f t="shared" si="61"/>
        <v/>
      </c>
      <c r="CX64" s="2" t="str">
        <f t="shared" si="62"/>
        <v/>
      </c>
      <c r="CY64" s="2" t="str">
        <f t="shared" si="63"/>
        <v/>
      </c>
      <c r="CZ64" s="2" t="str">
        <f t="shared" si="64"/>
        <v/>
      </c>
      <c r="DA64" s="2" t="str">
        <f t="shared" si="65"/>
        <v/>
      </c>
      <c r="DB64" s="2" t="str">
        <f t="shared" si="66"/>
        <v/>
      </c>
      <c r="DC64" s="2" t="str">
        <f t="shared" si="67"/>
        <v/>
      </c>
      <c r="DD64" s="2" t="str">
        <f t="shared" si="68"/>
        <v/>
      </c>
      <c r="DE64" s="2" t="str">
        <f t="shared" si="69"/>
        <v/>
      </c>
      <c r="DF64" s="2" t="str">
        <f t="shared" si="70"/>
        <v/>
      </c>
      <c r="DG64" s="2" t="str">
        <f t="shared" si="71"/>
        <v/>
      </c>
      <c r="DH64" s="2" t="str">
        <f t="shared" si="72"/>
        <v/>
      </c>
      <c r="DI64" s="2" t="str">
        <f t="shared" si="73"/>
        <v/>
      </c>
      <c r="DK64" s="2">
        <f t="shared" si="74"/>
        <v>89.480877310924399</v>
      </c>
      <c r="DL64" s="2">
        <f t="shared" si="226"/>
        <v>93.36801838649157</v>
      </c>
      <c r="DM64" s="2">
        <f t="shared" si="226"/>
        <v>97.626436679174503</v>
      </c>
      <c r="DN64" s="2">
        <f t="shared" si="226"/>
        <v>102.37989419703101</v>
      </c>
      <c r="DO64" s="2">
        <f t="shared" si="226"/>
        <v>105.81637017543861</v>
      </c>
      <c r="DP64" s="2">
        <f t="shared" si="226"/>
        <v>106.12609512195121</v>
      </c>
      <c r="DQ64" s="2">
        <f t="shared" si="226"/>
        <v>111.83405412851467</v>
      </c>
      <c r="DR64" s="2">
        <f t="shared" si="226"/>
        <v>109.50669184020741</v>
      </c>
      <c r="DS64" s="2">
        <f t="shared" si="226"/>
        <v>109.92297311990333</v>
      </c>
      <c r="DT64" s="2">
        <f t="shared" si="226"/>
        <v>110.46014665257225</v>
      </c>
      <c r="DU64" s="2">
        <f t="shared" si="226"/>
        <v>111.48421727034547</v>
      </c>
      <c r="DV64" s="2">
        <f t="shared" si="226"/>
        <v>110.7348702158118</v>
      </c>
      <c r="DW64" s="2">
        <f t="shared" si="226"/>
        <v>113.41540110201768</v>
      </c>
      <c r="DX64" s="2">
        <f t="shared" si="226"/>
        <v>111.53181606028681</v>
      </c>
      <c r="DY64" s="2">
        <f t="shared" si="226"/>
        <v>108.49776019329509</v>
      </c>
      <c r="EA64" s="2">
        <f t="shared" si="76"/>
        <v>81.930526623428591</v>
      </c>
      <c r="EB64" s="2">
        <f t="shared" si="77"/>
        <v>87.621715070833517</v>
      </c>
      <c r="EC64" s="2">
        <f t="shared" si="78"/>
        <v>89.12174817787421</v>
      </c>
      <c r="ED64" s="2">
        <f t="shared" si="79"/>
        <v>93.939358761720925</v>
      </c>
      <c r="EE64" s="2">
        <f t="shared" si="80"/>
        <v>96.511706391426955</v>
      </c>
      <c r="EF64" s="2">
        <f t="shared" si="81"/>
        <v>99.326625672932977</v>
      </c>
      <c r="EG64" s="2">
        <f t="shared" si="82"/>
        <v>107.62105822154388</v>
      </c>
      <c r="EH64" s="2">
        <f t="shared" si="83"/>
        <v>102.78612630733394</v>
      </c>
      <c r="EI64" s="2">
        <f t="shared" si="84"/>
        <v>106.41834922865631</v>
      </c>
      <c r="EJ64" s="2">
        <f t="shared" si="85"/>
        <v>104.62226971794065</v>
      </c>
      <c r="EK64" s="2">
        <f t="shared" si="86"/>
        <v>104.04823519036613</v>
      </c>
      <c r="EL64" s="2">
        <f t="shared" si="87"/>
        <v>104.61360510472258</v>
      </c>
      <c r="EM64" s="2">
        <f t="shared" si="88"/>
        <v>108.93434921765503</v>
      </c>
      <c r="EN64" s="2">
        <f t="shared" si="89"/>
        <v>104.78470357755019</v>
      </c>
      <c r="EO64" s="2">
        <f t="shared" si="90"/>
        <v>106.60792721253856</v>
      </c>
      <c r="EQ64" s="2">
        <f t="shared" si="91"/>
        <v>81.459467470518433</v>
      </c>
      <c r="ER64" s="2">
        <f t="shared" si="227"/>
        <v>88.440921705735306</v>
      </c>
      <c r="ES64" s="2">
        <f t="shared" si="227"/>
        <v>93.000457448451101</v>
      </c>
      <c r="ET64" s="2">
        <f t="shared" si="227"/>
        <v>95.342733255539258</v>
      </c>
      <c r="EU64" s="2">
        <f t="shared" si="227"/>
        <v>96.919222309884077</v>
      </c>
      <c r="EV64" s="2">
        <f t="shared" si="227"/>
        <v>97.890662227706159</v>
      </c>
      <c r="EW64" s="2">
        <f t="shared" si="227"/>
        <v>104.29420194922906</v>
      </c>
      <c r="EX64" s="2">
        <f t="shared" si="227"/>
        <v>101.83389280953973</v>
      </c>
      <c r="EY64" s="2">
        <f t="shared" si="227"/>
        <v>105.4185569076712</v>
      </c>
      <c r="EZ64" s="2">
        <f t="shared" si="227"/>
        <v>104.8825663538771</v>
      </c>
      <c r="FA64" s="2">
        <f t="shared" si="227"/>
        <v>105.18589770163274</v>
      </c>
      <c r="FB64" s="2">
        <f t="shared" si="227"/>
        <v>104.77371414438865</v>
      </c>
      <c r="FC64" s="2">
        <f t="shared" si="227"/>
        <v>106.93204099687946</v>
      </c>
      <c r="FD64" s="2">
        <f t="shared" si="227"/>
        <v>105.46604764512999</v>
      </c>
      <c r="FE64" s="2">
        <f t="shared" si="227"/>
        <v>109.91338269950343</v>
      </c>
      <c r="FG64" s="2">
        <f t="shared" si="93"/>
        <v>0.54632322336492523</v>
      </c>
      <c r="FH64" s="2">
        <f t="shared" si="228"/>
        <v>0.41855535641672775</v>
      </c>
      <c r="FI64" s="2">
        <f t="shared" si="228"/>
        <v>0.4244811467049811</v>
      </c>
      <c r="FJ64" s="2">
        <f t="shared" si="228"/>
        <v>0.44628157479193342</v>
      </c>
      <c r="FK64" s="2">
        <f t="shared" si="228"/>
        <v>0.45559038157095144</v>
      </c>
      <c r="FL64" s="2">
        <f t="shared" si="228"/>
        <v>0.40318637011710678</v>
      </c>
      <c r="FM64" s="2">
        <f t="shared" si="228"/>
        <v>0.37531109718909811</v>
      </c>
      <c r="FN64" s="2">
        <f t="shared" si="228"/>
        <v>0.38181688551628168</v>
      </c>
      <c r="FO64" s="2">
        <f t="shared" si="228"/>
        <v>0.35625396660919229</v>
      </c>
      <c r="FP64" s="2">
        <f t="shared" si="228"/>
        <v>0.34649136345609677</v>
      </c>
      <c r="FQ64" s="2">
        <f t="shared" si="228"/>
        <v>0.377059443038256</v>
      </c>
      <c r="FR64" s="2">
        <f t="shared" si="228"/>
        <v>0.38353759798404485</v>
      </c>
      <c r="FS64" s="2">
        <f t="shared" si="228"/>
        <v>0.381827739847587</v>
      </c>
      <c r="FT64" s="2">
        <f t="shared" si="228"/>
        <v>0.39357301633781555</v>
      </c>
      <c r="FU64" s="2">
        <f t="shared" si="228"/>
        <v>0.35224545639027949</v>
      </c>
      <c r="FW64" s="2">
        <f t="shared" si="117"/>
        <v>6.3294537730757333E-6</v>
      </c>
      <c r="FX64" s="2">
        <f t="shared" si="169"/>
        <v>1.0307080551833058E-5</v>
      </c>
      <c r="FY64" s="2">
        <f t="shared" si="170"/>
        <v>1.3151207225920449E-5</v>
      </c>
      <c r="FZ64" s="2">
        <f t="shared" si="171"/>
        <v>9.7493995661067597E-6</v>
      </c>
      <c r="GA64" s="2">
        <f t="shared" si="172"/>
        <v>1.134853560039599E-5</v>
      </c>
      <c r="GB64" s="2">
        <f t="shared" si="173"/>
        <v>1.0848466130917289E-5</v>
      </c>
      <c r="GC64" s="2">
        <f t="shared" si="174"/>
        <v>1.1801411178534556E-5</v>
      </c>
      <c r="GD64" s="2">
        <f t="shared" si="175"/>
        <v>1.320213519280028E-5</v>
      </c>
      <c r="GE64" s="2">
        <f t="shared" si="176"/>
        <v>1.4635792196294989E-5</v>
      </c>
      <c r="GF64" s="2">
        <f t="shared" si="177"/>
        <v>1.3725733514374362E-5</v>
      </c>
      <c r="GG64" s="2">
        <f t="shared" si="178"/>
        <v>1.2455902949231463E-5</v>
      </c>
      <c r="GH64" s="2">
        <f t="shared" si="179"/>
        <v>9.5059001323491639E-6</v>
      </c>
      <c r="GI64" s="2">
        <f t="shared" si="180"/>
        <v>7.6999422437759743E-6</v>
      </c>
      <c r="GJ64" s="2">
        <f t="shared" si="181"/>
        <v>5.6093277107047498E-6</v>
      </c>
      <c r="GK64" s="2">
        <f t="shared" si="182"/>
        <v>4.542113489734349E-6</v>
      </c>
      <c r="GM64" s="86">
        <f t="shared" si="118"/>
        <v>1.9064316860057814E-2</v>
      </c>
      <c r="GN64" s="86">
        <f t="shared" si="183"/>
        <v>4.0752817460064147E-3</v>
      </c>
      <c r="GO64" s="86">
        <f t="shared" si="184"/>
        <v>4.4831241219761243E-3</v>
      </c>
      <c r="GP64" s="86">
        <f t="shared" si="185"/>
        <v>6.3053959610920376E-3</v>
      </c>
      <c r="GQ64" s="86">
        <f t="shared" si="186"/>
        <v>7.2328782415962169E-3</v>
      </c>
      <c r="GR64" s="86">
        <f t="shared" si="187"/>
        <v>3.1867991759520816E-3</v>
      </c>
      <c r="GS64" s="86">
        <f t="shared" si="188"/>
        <v>1.7906272170000966E-3</v>
      </c>
      <c r="GT64" s="86">
        <f t="shared" si="189"/>
        <v>1.9891260095172701E-3</v>
      </c>
      <c r="GU64" s="86">
        <f t="shared" si="190"/>
        <v>1.1500030872260703E-3</v>
      </c>
      <c r="GV64" s="86">
        <f t="shared" si="191"/>
        <v>9.1584203072976264E-4</v>
      </c>
      <c r="GW64" s="86">
        <f t="shared" si="192"/>
        <v>1.8318133075493027E-3</v>
      </c>
      <c r="GX64" s="86">
        <f t="shared" si="193"/>
        <v>2.1865215949008815E-3</v>
      </c>
      <c r="GY64" s="86">
        <f t="shared" si="194"/>
        <v>2.0731796090398555E-3</v>
      </c>
      <c r="GZ64" s="86">
        <f t="shared" si="195"/>
        <v>2.5868371150857398E-3</v>
      </c>
      <c r="HA64" s="86">
        <f t="shared" si="196"/>
        <v>9.3786462423283052E-4</v>
      </c>
      <c r="HC64" s="86">
        <f t="shared" si="150"/>
        <v>9.3423401696385865E-9</v>
      </c>
      <c r="HD64" s="86">
        <f t="shared" si="197"/>
        <v>2.2708189363602263E-11</v>
      </c>
      <c r="HE64" s="86">
        <f t="shared" si="198"/>
        <v>3.5688559596439553E-11</v>
      </c>
      <c r="HF64" s="86">
        <f t="shared" si="199"/>
        <v>3.6025351329629867E-11</v>
      </c>
      <c r="HG64" s="86">
        <f t="shared" si="200"/>
        <v>1.9865454204482983E-10</v>
      </c>
      <c r="HH64" s="86">
        <f t="shared" si="201"/>
        <v>1.1585664192002167E-11</v>
      </c>
      <c r="HI64" s="86">
        <f t="shared" si="202"/>
        <v>2.9963724358756296E-12</v>
      </c>
      <c r="HJ64" s="86">
        <f t="shared" si="203"/>
        <v>2.7114754964303961E-12</v>
      </c>
      <c r="HK64" s="86">
        <f t="shared" si="204"/>
        <v>1.8392646609664674E-13</v>
      </c>
      <c r="HL64" s="86">
        <f t="shared" si="205"/>
        <v>3.9505831063955219E-12</v>
      </c>
      <c r="HM64" s="86">
        <f t="shared" si="206"/>
        <v>4.5298448662727166E-12</v>
      </c>
      <c r="HN64" s="86">
        <f t="shared" si="207"/>
        <v>1.4677638244606182E-12</v>
      </c>
      <c r="HO64" s="86">
        <f t="shared" si="208"/>
        <v>5.4689024234747569E-12</v>
      </c>
      <c r="HP64" s="86">
        <f t="shared" si="209"/>
        <v>4.2140771869994468E-11</v>
      </c>
      <c r="HQ64" s="86">
        <f t="shared" si="210"/>
        <v>1.0611405182077301E-14</v>
      </c>
      <c r="HS64" s="86">
        <f t="shared" si="119"/>
        <v>5.6781201967169233E-33</v>
      </c>
      <c r="HT64" s="86">
        <f t="shared" si="211"/>
        <v>1.3851998906173492E-44</v>
      </c>
      <c r="HU64" s="86">
        <f t="shared" si="212"/>
        <v>3.6828549018476233E-42</v>
      </c>
      <c r="HV64" s="86">
        <f t="shared" si="213"/>
        <v>8.4693129346305217E-43</v>
      </c>
      <c r="HW64" s="86">
        <f t="shared" si="214"/>
        <v>4.1442779936079632E-40</v>
      </c>
      <c r="HX64" s="86">
        <f t="shared" si="215"/>
        <v>4.6847862760367317E-46</v>
      </c>
      <c r="HY64" s="86">
        <f t="shared" si="216"/>
        <v>4.8559554869878243E-49</v>
      </c>
      <c r="HZ64" s="86">
        <f t="shared" si="217"/>
        <v>1.1419150495677556E-49</v>
      </c>
      <c r="IA64" s="86">
        <f t="shared" si="218"/>
        <v>2.2902778406404012E-54</v>
      </c>
      <c r="IB64" s="86">
        <f t="shared" si="219"/>
        <v>2.3322510257455631E-48</v>
      </c>
      <c r="IC64" s="86">
        <f t="shared" si="220"/>
        <v>7.3991932929282945E-49</v>
      </c>
      <c r="ID64" s="86">
        <f t="shared" si="221"/>
        <v>2.7603266162853043E-51</v>
      </c>
      <c r="IE64" s="86">
        <f t="shared" si="222"/>
        <v>2.2533143390540491E-48</v>
      </c>
      <c r="IF64" s="86">
        <f t="shared" si="223"/>
        <v>9.6034671772550966E-30</v>
      </c>
      <c r="IG64" s="86">
        <f t="shared" si="224"/>
        <v>1.688524130627265E-26</v>
      </c>
      <c r="II64" s="86">
        <f t="shared" si="120"/>
        <v>1.7463346403321189E-84</v>
      </c>
      <c r="IJ64" s="86">
        <f t="shared" si="121"/>
        <v>1.0106496231338016E-113</v>
      </c>
      <c r="IK64" s="86">
        <f t="shared" si="122"/>
        <v>1.4746966578088732E-107</v>
      </c>
      <c r="IL64" s="86">
        <f t="shared" si="123"/>
        <v>2.9452267197880283E-113</v>
      </c>
      <c r="IM64" s="86">
        <f t="shared" si="124"/>
        <v>1.1950391545829839E-102</v>
      </c>
      <c r="IN64" s="86">
        <f t="shared" si="125"/>
        <v>2.2451361822346927E-119</v>
      </c>
      <c r="IO64" s="86">
        <f t="shared" si="126"/>
        <v>2.2382483444274346E-127</v>
      </c>
      <c r="IP64" s="86">
        <f t="shared" si="127"/>
        <v>1.395269183730404E-128</v>
      </c>
      <c r="IQ64" s="86">
        <f t="shared" si="128"/>
        <v>2.3068883342766021E-140</v>
      </c>
      <c r="IR64" s="86">
        <f t="shared" si="129"/>
        <v>4.6353485969160029E-124</v>
      </c>
      <c r="IS64" s="86">
        <f t="shared" si="130"/>
        <v>1.8588832966503849E-126</v>
      </c>
      <c r="IT64" s="86">
        <f t="shared" si="131"/>
        <v>1.9923359292621222E-133</v>
      </c>
      <c r="IU64" s="86">
        <f t="shared" si="132"/>
        <v>1.5766383244788241E-126</v>
      </c>
      <c r="IV64" s="86">
        <f t="shared" si="133"/>
        <v>3.8824687716222335E-89</v>
      </c>
      <c r="IW64" s="86">
        <f t="shared" si="134"/>
        <v>8.3198825910191896E-77</v>
      </c>
      <c r="IY64" s="86">
        <f t="shared" si="135"/>
        <v>1.9064326202397983E-2</v>
      </c>
      <c r="IZ64" s="86">
        <f t="shared" si="136"/>
        <v>4.0752817687146042E-3</v>
      </c>
      <c r="JA64" s="86">
        <f t="shared" si="137"/>
        <v>4.483124157664684E-3</v>
      </c>
      <c r="JB64" s="86">
        <f t="shared" si="138"/>
        <v>6.3053959971173888E-3</v>
      </c>
      <c r="JC64" s="86">
        <f t="shared" si="139"/>
        <v>7.2328784402507593E-3</v>
      </c>
      <c r="JD64" s="86">
        <f t="shared" si="140"/>
        <v>3.1867991875377459E-3</v>
      </c>
      <c r="JE64" s="86">
        <f t="shared" si="141"/>
        <v>1.7906272199964691E-3</v>
      </c>
      <c r="JF64" s="86">
        <f t="shared" si="142"/>
        <v>1.9891260122287457E-3</v>
      </c>
      <c r="JG64" s="86">
        <f t="shared" si="143"/>
        <v>1.1500030874099967E-3</v>
      </c>
      <c r="JH64" s="86">
        <f t="shared" si="144"/>
        <v>9.1584203468034577E-4</v>
      </c>
      <c r="JI64" s="86">
        <f t="shared" si="145"/>
        <v>1.8318133120791475E-3</v>
      </c>
      <c r="JJ64" s="86">
        <f t="shared" si="146"/>
        <v>2.1865215963686453E-3</v>
      </c>
      <c r="JK64" s="86">
        <f t="shared" si="147"/>
        <v>2.0731796145087578E-3</v>
      </c>
      <c r="JL64" s="86">
        <f t="shared" si="148"/>
        <v>2.5868371572265116E-3</v>
      </c>
      <c r="JM64" s="86">
        <f t="shared" si="149"/>
        <v>9.3786462424344194E-4</v>
      </c>
    </row>
    <row r="65" spans="2:273" x14ac:dyDescent="0.25">
      <c r="B65" s="2">
        <v>38</v>
      </c>
      <c r="C65" s="37">
        <v>99.47</v>
      </c>
      <c r="D65" s="37">
        <v>96.65</v>
      </c>
      <c r="E65" s="37">
        <v>102.133</v>
      </c>
      <c r="F65" s="37">
        <v>105.90300000000001</v>
      </c>
      <c r="G65" s="37">
        <v>109</v>
      </c>
      <c r="H65" s="37">
        <v>107.79</v>
      </c>
      <c r="I65" s="37">
        <v>113.452</v>
      </c>
      <c r="J65" s="37">
        <v>111.435</v>
      </c>
      <c r="K65" s="37">
        <v>111.197</v>
      </c>
      <c r="L65" s="37">
        <v>111.98399999999999</v>
      </c>
      <c r="M65" s="37">
        <v>113.82299999999999</v>
      </c>
      <c r="N65" s="37">
        <v>112.098</v>
      </c>
      <c r="O65" s="37">
        <v>116.102</v>
      </c>
      <c r="P65" s="37">
        <v>113.143</v>
      </c>
      <c r="Q65" s="37">
        <v>108.98399999999999</v>
      </c>
      <c r="S65" s="4">
        <f t="shared" si="13"/>
        <v>95.427334312202078</v>
      </c>
      <c r="T65" s="4">
        <f t="shared" si="14"/>
        <v>94.652007847197908</v>
      </c>
      <c r="U65" s="4">
        <f t="shared" si="15"/>
        <v>97.830666053359764</v>
      </c>
      <c r="V65" s="4">
        <f t="shared" si="16"/>
        <v>103.41439595510441</v>
      </c>
      <c r="W65" s="4">
        <f t="shared" si="17"/>
        <v>107.04950762523534</v>
      </c>
      <c r="X65" s="4">
        <f t="shared" si="18"/>
        <v>106.07231474914761</v>
      </c>
      <c r="Y65" s="4">
        <f t="shared" si="19"/>
        <v>111.91981552731718</v>
      </c>
      <c r="Z65" s="4">
        <f t="shared" si="20"/>
        <v>108.72091097947195</v>
      </c>
      <c r="AA65" s="4">
        <f t="shared" si="21"/>
        <v>109.80813368140549</v>
      </c>
      <c r="AB65" s="4">
        <f t="shared" si="22"/>
        <v>109.32204714545072</v>
      </c>
      <c r="AC65" s="4">
        <f t="shared" si="23"/>
        <v>110.24947516879229</v>
      </c>
      <c r="AD65" s="4">
        <f t="shared" si="24"/>
        <v>110.20372764744717</v>
      </c>
      <c r="AE65" s="4">
        <f t="shared" si="25"/>
        <v>113.54335673814077</v>
      </c>
      <c r="AF65" s="4">
        <f t="shared" si="26"/>
        <v>110.88675064849367</v>
      </c>
      <c r="AG65" s="4">
        <f t="shared" si="27"/>
        <v>108.51365957240638</v>
      </c>
      <c r="AI65" s="4">
        <f t="shared" si="28"/>
        <v>4.0426656877979212</v>
      </c>
      <c r="AJ65" s="4">
        <f t="shared" si="29"/>
        <v>1.9979921528020981</v>
      </c>
      <c r="AK65" s="4">
        <f t="shared" si="30"/>
        <v>4.3023339466402319</v>
      </c>
      <c r="AL65" s="4">
        <f t="shared" si="31"/>
        <v>2.4886040448955953</v>
      </c>
      <c r="AM65" s="4">
        <f t="shared" si="32"/>
        <v>1.9504923747646643</v>
      </c>
      <c r="AN65" s="4">
        <f t="shared" si="33"/>
        <v>1.7176852508523979</v>
      </c>
      <c r="AO65" s="4">
        <f t="shared" si="34"/>
        <v>1.5321844726828147</v>
      </c>
      <c r="AP65" s="4">
        <f t="shared" si="35"/>
        <v>2.7140890205280499</v>
      </c>
      <c r="AQ65" s="4">
        <f t="shared" si="36"/>
        <v>1.3888663185945092</v>
      </c>
      <c r="AR65" s="4">
        <f t="shared" si="37"/>
        <v>2.6619528545492699</v>
      </c>
      <c r="AS65" s="4">
        <f t="shared" si="38"/>
        <v>3.5735248312077061</v>
      </c>
      <c r="AT65" s="4">
        <f t="shared" si="39"/>
        <v>1.8942723525528322</v>
      </c>
      <c r="AU65" s="4">
        <f t="shared" si="40"/>
        <v>2.5586432618592312</v>
      </c>
      <c r="AV65" s="4">
        <f t="shared" si="225"/>
        <v>2.2562493515063267</v>
      </c>
      <c r="AW65" s="4">
        <f t="shared" si="225"/>
        <v>0.47034042759361228</v>
      </c>
      <c r="AY65" s="2">
        <f t="shared" si="101"/>
        <v>85.227312195563357</v>
      </c>
      <c r="AZ65" s="2">
        <f t="shared" si="152"/>
        <v>90.938214972046083</v>
      </c>
      <c r="BA65" s="2">
        <f t="shared" si="153"/>
        <v>93.928027518106774</v>
      </c>
      <c r="BB65" s="2">
        <f t="shared" si="154"/>
        <v>98.527482908948954</v>
      </c>
      <c r="BC65" s="2">
        <f t="shared" si="155"/>
        <v>101.43979505595973</v>
      </c>
      <c r="BD65" s="2">
        <f t="shared" si="156"/>
        <v>103.30794052045428</v>
      </c>
      <c r="BE65" s="2">
        <f t="shared" si="157"/>
        <v>110.23389463044255</v>
      </c>
      <c r="BF65" s="2">
        <f t="shared" si="158"/>
        <v>106.86692865520328</v>
      </c>
      <c r="BG65" s="2">
        <f t="shared" si="159"/>
        <v>108.65147131809591</v>
      </c>
      <c r="BH65" s="2">
        <f t="shared" si="160"/>
        <v>108.37463025817078</v>
      </c>
      <c r="BI65" s="2">
        <f t="shared" si="161"/>
        <v>108.5789636157138</v>
      </c>
      <c r="BJ65" s="2">
        <f t="shared" si="162"/>
        <v>108.29929205022401</v>
      </c>
      <c r="BK65" s="2">
        <f t="shared" si="163"/>
        <v>111.68842884450956</v>
      </c>
      <c r="BL65" s="2">
        <f t="shared" si="164"/>
        <v>108.78253273823141</v>
      </c>
      <c r="BM65" s="2">
        <f t="shared" si="165"/>
        <v>107.85911138437982</v>
      </c>
      <c r="BO65" s="2" t="str">
        <f t="shared" si="43"/>
        <v/>
      </c>
      <c r="BP65" s="2">
        <f t="shared" si="44"/>
        <v>96.65</v>
      </c>
      <c r="BQ65" s="2">
        <f t="shared" si="45"/>
        <v>102.133</v>
      </c>
      <c r="BR65" s="2">
        <f t="shared" si="46"/>
        <v>105.90300000000001</v>
      </c>
      <c r="BS65" s="2">
        <f t="shared" si="47"/>
        <v>109</v>
      </c>
      <c r="BT65" s="2">
        <f t="shared" si="48"/>
        <v>107.79</v>
      </c>
      <c r="BU65" s="2">
        <f t="shared" si="49"/>
        <v>113.452</v>
      </c>
      <c r="BV65" s="2">
        <f t="shared" si="50"/>
        <v>111.435</v>
      </c>
      <c r="BW65" s="2">
        <f t="shared" si="51"/>
        <v>111.197</v>
      </c>
      <c r="BX65" s="2">
        <f t="shared" si="52"/>
        <v>111.98399999999999</v>
      </c>
      <c r="BY65" s="2">
        <f t="shared" si="53"/>
        <v>113.82299999999999</v>
      </c>
      <c r="BZ65" s="2">
        <f t="shared" si="54"/>
        <v>112.098</v>
      </c>
      <c r="CA65" s="2">
        <f t="shared" si="55"/>
        <v>116.102</v>
      </c>
      <c r="CB65" s="2">
        <f t="shared" si="56"/>
        <v>113.143</v>
      </c>
      <c r="CC65" s="2">
        <f t="shared" si="57"/>
        <v>108.98399999999999</v>
      </c>
      <c r="CE65" s="2" t="str">
        <f t="shared" si="102"/>
        <v/>
      </c>
      <c r="CF65" s="2" t="str">
        <f t="shared" si="103"/>
        <v/>
      </c>
      <c r="CG65" s="2" t="str">
        <f t="shared" si="104"/>
        <v/>
      </c>
      <c r="CH65" s="2" t="str">
        <f t="shared" si="105"/>
        <v/>
      </c>
      <c r="CI65" s="2" t="str">
        <f t="shared" si="106"/>
        <v/>
      </c>
      <c r="CJ65" s="2" t="str">
        <f t="shared" si="107"/>
        <v/>
      </c>
      <c r="CK65" s="2" t="str">
        <f t="shared" si="108"/>
        <v/>
      </c>
      <c r="CL65" s="2" t="str">
        <f t="shared" si="109"/>
        <v/>
      </c>
      <c r="CM65" s="2" t="str">
        <f t="shared" si="110"/>
        <v/>
      </c>
      <c r="CN65" s="2" t="str">
        <f t="shared" si="111"/>
        <v/>
      </c>
      <c r="CO65" s="2" t="str">
        <f t="shared" si="112"/>
        <v/>
      </c>
      <c r="CP65" s="2" t="str">
        <f t="shared" si="113"/>
        <v/>
      </c>
      <c r="CQ65" s="2" t="str">
        <f t="shared" si="114"/>
        <v/>
      </c>
      <c r="CR65" s="2" t="str">
        <f t="shared" si="115"/>
        <v/>
      </c>
      <c r="CS65" s="2" t="str">
        <f t="shared" si="116"/>
        <v/>
      </c>
      <c r="CU65" s="2" t="str">
        <f t="shared" si="59"/>
        <v/>
      </c>
      <c r="CV65" s="2" t="str">
        <f t="shared" si="60"/>
        <v/>
      </c>
      <c r="CW65" s="2" t="str">
        <f t="shared" si="61"/>
        <v/>
      </c>
      <c r="CX65" s="2" t="str">
        <f t="shared" si="62"/>
        <v/>
      </c>
      <c r="CY65" s="2" t="str">
        <f t="shared" si="63"/>
        <v/>
      </c>
      <c r="CZ65" s="2" t="str">
        <f t="shared" si="64"/>
        <v/>
      </c>
      <c r="DA65" s="2" t="str">
        <f t="shared" si="65"/>
        <v/>
      </c>
      <c r="DB65" s="2" t="str">
        <f t="shared" si="66"/>
        <v/>
      </c>
      <c r="DC65" s="2" t="str">
        <f t="shared" si="67"/>
        <v/>
      </c>
      <c r="DD65" s="2" t="str">
        <f t="shared" si="68"/>
        <v/>
      </c>
      <c r="DE65" s="2" t="str">
        <f t="shared" si="69"/>
        <v/>
      </c>
      <c r="DF65" s="2" t="str">
        <f t="shared" si="70"/>
        <v/>
      </c>
      <c r="DG65" s="2" t="str">
        <f t="shared" si="71"/>
        <v/>
      </c>
      <c r="DH65" s="2" t="str">
        <f t="shared" si="72"/>
        <v/>
      </c>
      <c r="DI65" s="2" t="str">
        <f t="shared" si="73"/>
        <v/>
      </c>
      <c r="DK65" s="2">
        <f t="shared" si="74"/>
        <v>89.705698319327752</v>
      </c>
      <c r="DL65" s="2">
        <f t="shared" si="226"/>
        <v>93.628499437148221</v>
      </c>
      <c r="DM65" s="2">
        <f t="shared" si="226"/>
        <v>97.853111632270199</v>
      </c>
      <c r="DN65" s="2">
        <f t="shared" si="226"/>
        <v>102.63935128205125</v>
      </c>
      <c r="DO65" s="2">
        <f t="shared" si="226"/>
        <v>106.01713717948718</v>
      </c>
      <c r="DP65" s="2">
        <f t="shared" si="226"/>
        <v>106.31699024390244</v>
      </c>
      <c r="DQ65" s="2">
        <f t="shared" si="226"/>
        <v>112.04325654322984</v>
      </c>
      <c r="DR65" s="2">
        <f t="shared" si="226"/>
        <v>109.69375974394293</v>
      </c>
      <c r="DS65" s="2">
        <f t="shared" si="226"/>
        <v>110.07489731199031</v>
      </c>
      <c r="DT65" s="2">
        <f t="shared" si="226"/>
        <v>110.60796109936577</v>
      </c>
      <c r="DU65" s="2">
        <f t="shared" si="226"/>
        <v>111.63849739351214</v>
      </c>
      <c r="DV65" s="2">
        <f t="shared" si="226"/>
        <v>110.8702678335089</v>
      </c>
      <c r="DW65" s="2">
        <f t="shared" si="226"/>
        <v>113.63542541123087</v>
      </c>
      <c r="DX65" s="2">
        <f t="shared" si="226"/>
        <v>111.68237201199251</v>
      </c>
      <c r="DY65" s="2">
        <f t="shared" si="226"/>
        <v>108.63794578677138</v>
      </c>
      <c r="EA65" s="2">
        <f t="shared" si="76"/>
        <v>81.835610136920465</v>
      </c>
      <c r="EB65" s="2">
        <f t="shared" si="77"/>
        <v>87.529769825070673</v>
      </c>
      <c r="EC65" s="2">
        <f t="shared" si="78"/>
        <v>89.074459088937118</v>
      </c>
      <c r="ED65" s="2">
        <f t="shared" si="79"/>
        <v>93.874599522966832</v>
      </c>
      <c r="EE65" s="2">
        <f t="shared" si="80"/>
        <v>96.451346152284259</v>
      </c>
      <c r="EF65" s="2">
        <f t="shared" si="81"/>
        <v>99.245771229412753</v>
      </c>
      <c r="EG65" s="2">
        <f t="shared" si="82"/>
        <v>107.48738632821912</v>
      </c>
      <c r="EH65" s="2">
        <f t="shared" si="83"/>
        <v>102.69287181299705</v>
      </c>
      <c r="EI65" s="2">
        <f t="shared" si="84"/>
        <v>106.30571994111482</v>
      </c>
      <c r="EJ65" s="2">
        <f t="shared" si="85"/>
        <v>104.53302121561637</v>
      </c>
      <c r="EK65" s="2">
        <f t="shared" si="86"/>
        <v>103.96901956740498</v>
      </c>
      <c r="EL65" s="2">
        <f t="shared" si="87"/>
        <v>104.53054402679945</v>
      </c>
      <c r="EM65" s="2">
        <f t="shared" si="88"/>
        <v>108.81367290857708</v>
      </c>
      <c r="EN65" s="2">
        <f t="shared" si="89"/>
        <v>104.70752733705443</v>
      </c>
      <c r="EO65" s="2">
        <f t="shared" si="90"/>
        <v>106.55286642009114</v>
      </c>
      <c r="EQ65" s="2">
        <f t="shared" si="91"/>
        <v>81.370089452662469</v>
      </c>
      <c r="ER65" s="2">
        <f t="shared" si="227"/>
        <v>88.337095486736416</v>
      </c>
      <c r="ES65" s="2">
        <f t="shared" si="227"/>
        <v>92.899959189756188</v>
      </c>
      <c r="ET65" s="2">
        <f t="shared" si="227"/>
        <v>95.259770211570469</v>
      </c>
      <c r="EU65" s="2">
        <f t="shared" si="227"/>
        <v>96.853833313293933</v>
      </c>
      <c r="EV65" s="2">
        <f t="shared" si="227"/>
        <v>97.828229850309725</v>
      </c>
      <c r="EW65" s="2">
        <f t="shared" si="227"/>
        <v>104.20460359290449</v>
      </c>
      <c r="EX65" s="2">
        <f t="shared" si="227"/>
        <v>101.75257751335069</v>
      </c>
      <c r="EY65" s="2">
        <f t="shared" si="227"/>
        <v>105.31810315403726</v>
      </c>
      <c r="EZ65" s="2">
        <f t="shared" si="227"/>
        <v>104.78888909015484</v>
      </c>
      <c r="FA65" s="2">
        <f t="shared" si="227"/>
        <v>105.09043394869602</v>
      </c>
      <c r="FB65" s="2">
        <f t="shared" si="227"/>
        <v>104.6877648891531</v>
      </c>
      <c r="FC65" s="2">
        <f t="shared" si="227"/>
        <v>106.8374992584876</v>
      </c>
      <c r="FD65" s="2">
        <f t="shared" si="227"/>
        <v>105.37924870212051</v>
      </c>
      <c r="FE65" s="2">
        <f t="shared" si="227"/>
        <v>109.80900564136233</v>
      </c>
      <c r="FG65" s="2">
        <f t="shared" si="93"/>
        <v>0.56903846427203364</v>
      </c>
      <c r="FH65" s="2">
        <f t="shared" si="228"/>
        <v>0.44112360445485749</v>
      </c>
      <c r="FI65" s="2">
        <f t="shared" si="228"/>
        <v>0.44712320694724911</v>
      </c>
      <c r="FJ65" s="2">
        <f t="shared" si="228"/>
        <v>0.46913857843227424</v>
      </c>
      <c r="FK65" s="2">
        <f t="shared" si="228"/>
        <v>0.47851213964663919</v>
      </c>
      <c r="FL65" s="2">
        <f t="shared" si="228"/>
        <v>0.42553240897986644</v>
      </c>
      <c r="FM65" s="2">
        <f t="shared" si="228"/>
        <v>0.39714024945188203</v>
      </c>
      <c r="FN65" s="2">
        <f t="shared" si="228"/>
        <v>0.40377984979580162</v>
      </c>
      <c r="FO65" s="2">
        <f t="shared" si="228"/>
        <v>0.37764477623475945</v>
      </c>
      <c r="FP65" s="2">
        <f t="shared" si="228"/>
        <v>0.36763074774901289</v>
      </c>
      <c r="FQ65" s="2">
        <f t="shared" si="228"/>
        <v>0.39892534576778227</v>
      </c>
      <c r="FR65" s="2">
        <f t="shared" si="228"/>
        <v>0.40553461008466024</v>
      </c>
      <c r="FS65" s="2">
        <f t="shared" si="228"/>
        <v>0.40379092066341499</v>
      </c>
      <c r="FT65" s="2">
        <f t="shared" si="228"/>
        <v>0.4157574168790481</v>
      </c>
      <c r="FU65" s="2">
        <f t="shared" si="228"/>
        <v>0.37353523874113387</v>
      </c>
      <c r="FW65" s="2">
        <f t="shared" si="117"/>
        <v>6.9401038176696478E-6</v>
      </c>
      <c r="FX65" s="2">
        <f t="shared" si="169"/>
        <v>1.1301477852690347E-5</v>
      </c>
      <c r="FY65" s="2">
        <f t="shared" si="170"/>
        <v>1.4419993680025992E-5</v>
      </c>
      <c r="FZ65" s="2">
        <f t="shared" si="171"/>
        <v>1.0689993994667604E-5</v>
      </c>
      <c r="GA65" s="2">
        <f t="shared" si="172"/>
        <v>1.2443408219872425E-5</v>
      </c>
      <c r="GB65" s="2">
        <f t="shared" si="173"/>
        <v>1.1895094124262037E-5</v>
      </c>
      <c r="GC65" s="2">
        <f t="shared" si="174"/>
        <v>1.293997530780122E-5</v>
      </c>
      <c r="GD65" s="2">
        <f t="shared" si="175"/>
        <v>1.4475834943305842E-5</v>
      </c>
      <c r="GE65" s="2">
        <f t="shared" si="176"/>
        <v>1.6047804366461313E-5</v>
      </c>
      <c r="GF65" s="2">
        <f t="shared" si="177"/>
        <v>1.5049947594930819E-5</v>
      </c>
      <c r="GG65" s="2">
        <f t="shared" si="178"/>
        <v>1.3657609584443695E-5</v>
      </c>
      <c r="GH65" s="2">
        <f t="shared" si="179"/>
        <v>1.0423002670773628E-5</v>
      </c>
      <c r="GI65" s="2">
        <f t="shared" si="180"/>
        <v>8.4428125098948685E-6</v>
      </c>
      <c r="GJ65" s="2">
        <f t="shared" si="181"/>
        <v>6.1505022012941657E-6</v>
      </c>
      <c r="GK65" s="2">
        <f t="shared" si="182"/>
        <v>4.9803262234483061E-6</v>
      </c>
      <c r="GM65" s="86">
        <f t="shared" si="118"/>
        <v>2.3385046566634149E-2</v>
      </c>
      <c r="GN65" s="86">
        <f t="shared" si="183"/>
        <v>5.6407728585082381E-3</v>
      </c>
      <c r="GO65" s="86">
        <f t="shared" si="184"/>
        <v>6.1715925069245389E-3</v>
      </c>
      <c r="GP65" s="86">
        <f t="shared" si="185"/>
        <v>8.4726276747377569E-3</v>
      </c>
      <c r="GQ65" s="86">
        <f t="shared" si="186"/>
        <v>9.6037183170424503E-3</v>
      </c>
      <c r="GR65" s="86">
        <f t="shared" si="187"/>
        <v>4.45998075964954E-3</v>
      </c>
      <c r="GS65" s="86">
        <f t="shared" si="188"/>
        <v>2.6097424851357839E-3</v>
      </c>
      <c r="GT65" s="86">
        <f t="shared" si="189"/>
        <v>2.894551692364143E-3</v>
      </c>
      <c r="GU65" s="86">
        <f t="shared" si="190"/>
        <v>1.7238717237744354E-3</v>
      </c>
      <c r="GV65" s="86">
        <f t="shared" si="191"/>
        <v>1.3893779394117851E-3</v>
      </c>
      <c r="GW65" s="86">
        <f t="shared" si="192"/>
        <v>2.671772245689544E-3</v>
      </c>
      <c r="GX65" s="86">
        <f t="shared" si="193"/>
        <v>3.1342142355206049E-3</v>
      </c>
      <c r="GY65" s="86">
        <f t="shared" si="194"/>
        <v>2.9900934356703155E-3</v>
      </c>
      <c r="GZ65" s="86">
        <f t="shared" si="195"/>
        <v>3.6877761743788571E-3</v>
      </c>
      <c r="HA65" s="86">
        <f t="shared" si="196"/>
        <v>1.441106573295652E-3</v>
      </c>
      <c r="HC65" s="86">
        <f t="shared" si="150"/>
        <v>1.7286104187704212E-8</v>
      </c>
      <c r="HD65" s="86">
        <f t="shared" si="197"/>
        <v>5.3813300380828071E-11</v>
      </c>
      <c r="HE65" s="86">
        <f t="shared" si="198"/>
        <v>8.3386457384408511E-11</v>
      </c>
      <c r="HF65" s="86">
        <f t="shared" si="199"/>
        <v>8.4158918449581974E-11</v>
      </c>
      <c r="HG65" s="86">
        <f t="shared" si="200"/>
        <v>4.3656171498002496E-10</v>
      </c>
      <c r="HH65" s="86">
        <f t="shared" si="201"/>
        <v>2.8514697320611006E-11</v>
      </c>
      <c r="HI65" s="86">
        <f t="shared" si="202"/>
        <v>7.8506837126048992E-12</v>
      </c>
      <c r="HJ65" s="86">
        <f t="shared" si="203"/>
        <v>7.2191859220721883E-12</v>
      </c>
      <c r="HK65" s="86">
        <f t="shared" si="204"/>
        <v>5.4466712363581741E-13</v>
      </c>
      <c r="HL65" s="86">
        <f t="shared" si="205"/>
        <v>1.029685202397639E-11</v>
      </c>
      <c r="HM65" s="86">
        <f t="shared" si="206"/>
        <v>1.178819011838325E-11</v>
      </c>
      <c r="HN65" s="86">
        <f t="shared" si="207"/>
        <v>3.9150850973559891E-12</v>
      </c>
      <c r="HO65" s="86">
        <f t="shared" si="208"/>
        <v>1.3648050951877293E-11</v>
      </c>
      <c r="HP65" s="86">
        <f t="shared" si="209"/>
        <v>9.7059978902606093E-11</v>
      </c>
      <c r="HQ65" s="86">
        <f t="shared" si="210"/>
        <v>3.3388252329803758E-14</v>
      </c>
      <c r="HS65" s="86">
        <f t="shared" si="119"/>
        <v>2.4530358876752971E-32</v>
      </c>
      <c r="HT65" s="86">
        <f t="shared" si="211"/>
        <v>1.1029316855676235E-43</v>
      </c>
      <c r="HU65" s="86">
        <f t="shared" si="212"/>
        <v>2.7256755310868372E-41</v>
      </c>
      <c r="HV65" s="86">
        <f t="shared" si="213"/>
        <v>6.3670896444619553E-42</v>
      </c>
      <c r="HW65" s="86">
        <f t="shared" si="214"/>
        <v>2.7167389079985496E-39</v>
      </c>
      <c r="HX65" s="86">
        <f t="shared" si="215"/>
        <v>4.111021230328123E-45</v>
      </c>
      <c r="HY65" s="86">
        <f t="shared" si="216"/>
        <v>5.0186218093808769E-48</v>
      </c>
      <c r="HZ65" s="86">
        <f t="shared" si="217"/>
        <v>1.2407875344058397E-48</v>
      </c>
      <c r="IA65" s="86">
        <f t="shared" si="218"/>
        <v>3.1989149510836935E-53</v>
      </c>
      <c r="IB65" s="86">
        <f t="shared" si="219"/>
        <v>2.3701364519235408E-47</v>
      </c>
      <c r="IC65" s="86">
        <f t="shared" si="220"/>
        <v>7.6319154580092255E-48</v>
      </c>
      <c r="ID65" s="86">
        <f t="shared" si="221"/>
        <v>3.046810884230738E-50</v>
      </c>
      <c r="IE65" s="86">
        <f t="shared" si="222"/>
        <v>2.0910996188293605E-47</v>
      </c>
      <c r="IF65" s="86">
        <f t="shared" si="223"/>
        <v>3.523390122339664E-29</v>
      </c>
      <c r="IG65" s="86">
        <f t="shared" si="224"/>
        <v>5.2197480065861343E-26</v>
      </c>
      <c r="II65" s="86">
        <f t="shared" si="120"/>
        <v>3.2221045229072477E-83</v>
      </c>
      <c r="IJ65" s="86">
        <f t="shared" si="121"/>
        <v>6.1697744964637833E-112</v>
      </c>
      <c r="IK65" s="86">
        <f t="shared" si="122"/>
        <v>7.8075313109899742E-106</v>
      </c>
      <c r="IL65" s="86">
        <f t="shared" si="123"/>
        <v>1.733169373321133E-111</v>
      </c>
      <c r="IM65" s="86">
        <f t="shared" si="124"/>
        <v>5.0123225410828582E-101</v>
      </c>
      <c r="IN65" s="86">
        <f t="shared" si="125"/>
        <v>1.7196353739727143E-117</v>
      </c>
      <c r="IO65" s="86">
        <f t="shared" si="126"/>
        <v>2.3831920739999866E-125</v>
      </c>
      <c r="IP65" s="86">
        <f t="shared" si="127"/>
        <v>1.6282087602277665E-126</v>
      </c>
      <c r="IQ65" s="86">
        <f t="shared" si="128"/>
        <v>4.3951680977027844E-138</v>
      </c>
      <c r="IR65" s="86">
        <f t="shared" si="129"/>
        <v>4.638002636176614E-122</v>
      </c>
      <c r="IS65" s="86">
        <f t="shared" si="130"/>
        <v>1.9554375460789596E-124</v>
      </c>
      <c r="IT65" s="86">
        <f t="shared" si="131"/>
        <v>2.4248345684649786E-131</v>
      </c>
      <c r="IU65" s="86">
        <f t="shared" si="132"/>
        <v>1.3758156040568496E-124</v>
      </c>
      <c r="IV65" s="86">
        <f t="shared" si="133"/>
        <v>8.1839141330893325E-88</v>
      </c>
      <c r="IW65" s="86">
        <f t="shared" si="134"/>
        <v>1.0911511445479211E-75</v>
      </c>
      <c r="IY65" s="86">
        <f t="shared" si="135"/>
        <v>2.3385063852738336E-2</v>
      </c>
      <c r="IZ65" s="86">
        <f t="shared" si="136"/>
        <v>5.6407729123215383E-3</v>
      </c>
      <c r="JA65" s="86">
        <f t="shared" si="137"/>
        <v>6.1715925903109963E-3</v>
      </c>
      <c r="JB65" s="86">
        <f t="shared" si="138"/>
        <v>8.4726277588966746E-3</v>
      </c>
      <c r="JC65" s="86">
        <f t="shared" si="139"/>
        <v>9.6037187536041659E-3</v>
      </c>
      <c r="JD65" s="86">
        <f t="shared" si="140"/>
        <v>4.4599807881642375E-3</v>
      </c>
      <c r="JE65" s="86">
        <f t="shared" si="141"/>
        <v>2.6097424929864676E-3</v>
      </c>
      <c r="JF65" s="86">
        <f t="shared" si="142"/>
        <v>2.8945516995833287E-3</v>
      </c>
      <c r="JG65" s="86">
        <f t="shared" si="143"/>
        <v>1.7238717243191026E-3</v>
      </c>
      <c r="JH65" s="86">
        <f t="shared" si="144"/>
        <v>1.3893779497086373E-3</v>
      </c>
      <c r="JI65" s="86">
        <f t="shared" si="145"/>
        <v>2.6717722574777342E-3</v>
      </c>
      <c r="JJ65" s="86">
        <f t="shared" si="146"/>
        <v>3.1342142394356902E-3</v>
      </c>
      <c r="JK65" s="86">
        <f t="shared" si="147"/>
        <v>2.9900934493183665E-3</v>
      </c>
      <c r="JL65" s="86">
        <f t="shared" si="148"/>
        <v>3.6877762714388361E-3</v>
      </c>
      <c r="JM65" s="86">
        <f t="shared" si="149"/>
        <v>1.4411065733290402E-3</v>
      </c>
    </row>
    <row r="66" spans="2:273" x14ac:dyDescent="0.25">
      <c r="B66" s="2">
        <v>39</v>
      </c>
      <c r="C66" s="37">
        <v>102.167</v>
      </c>
      <c r="D66" s="37">
        <v>98.533000000000001</v>
      </c>
      <c r="E66" s="37">
        <v>103.167</v>
      </c>
      <c r="F66" s="37">
        <v>108.113</v>
      </c>
      <c r="G66" s="37">
        <v>110.254</v>
      </c>
      <c r="H66" s="37">
        <v>108.452</v>
      </c>
      <c r="I66" s="37">
        <v>114.726</v>
      </c>
      <c r="J66" s="37">
        <v>112.565</v>
      </c>
      <c r="K66" s="37">
        <v>112.65600000000001</v>
      </c>
      <c r="L66" s="37">
        <v>112.371</v>
      </c>
      <c r="M66" s="37">
        <v>114.113</v>
      </c>
      <c r="N66" s="37">
        <v>114.033</v>
      </c>
      <c r="O66" s="37">
        <v>116.42400000000001</v>
      </c>
      <c r="P66" s="37">
        <v>113.905</v>
      </c>
      <c r="Q66" s="37">
        <v>110.76600000000001</v>
      </c>
      <c r="S66" s="4">
        <f t="shared" si="13"/>
        <v>97.200958643862833</v>
      </c>
      <c r="T66" s="4">
        <f t="shared" si="14"/>
        <v>95.826075261463416</v>
      </c>
      <c r="U66" s="4">
        <f t="shared" si="15"/>
        <v>98.978751957327347</v>
      </c>
      <c r="V66" s="4">
        <f t="shared" si="16"/>
        <v>104.73418623205076</v>
      </c>
      <c r="W66" s="4">
        <f t="shared" si="17"/>
        <v>108.45209773090903</v>
      </c>
      <c r="X66" s="4">
        <f t="shared" si="18"/>
        <v>106.92735396969115</v>
      </c>
      <c r="Y66" s="4">
        <f t="shared" si="19"/>
        <v>112.54921951812874</v>
      </c>
      <c r="Z66" s="4">
        <f t="shared" si="20"/>
        <v>109.35837567060635</v>
      </c>
      <c r="AA66" s="4">
        <f t="shared" si="21"/>
        <v>110.27239412948738</v>
      </c>
      <c r="AB66" s="4">
        <f t="shared" si="22"/>
        <v>109.67194279443733</v>
      </c>
      <c r="AC66" s="4">
        <f t="shared" si="23"/>
        <v>110.79493403866542</v>
      </c>
      <c r="AD66" s="4">
        <f t="shared" si="24"/>
        <v>110.81461654655132</v>
      </c>
      <c r="AE66" s="4">
        <f t="shared" si="25"/>
        <v>114.21702515553115</v>
      </c>
      <c r="AF66" s="4">
        <f t="shared" si="26"/>
        <v>111.54902240353266</v>
      </c>
      <c r="AG66" s="4">
        <f t="shared" si="27"/>
        <v>108.83575687743009</v>
      </c>
      <c r="AI66" s="4">
        <f t="shared" si="28"/>
        <v>4.9660413561371683</v>
      </c>
      <c r="AJ66" s="4">
        <f t="shared" si="29"/>
        <v>2.7069247385365856</v>
      </c>
      <c r="AK66" s="4">
        <f t="shared" si="30"/>
        <v>4.1882480426726545</v>
      </c>
      <c r="AL66" s="4">
        <f t="shared" si="31"/>
        <v>3.3788137679492394</v>
      </c>
      <c r="AM66" s="4">
        <f t="shared" si="32"/>
        <v>1.8019022690909736</v>
      </c>
      <c r="AN66" s="4">
        <f t="shared" si="33"/>
        <v>1.524646030308844</v>
      </c>
      <c r="AO66" s="4">
        <f t="shared" si="34"/>
        <v>2.1767804818712619</v>
      </c>
      <c r="AP66" s="4">
        <f t="shared" si="35"/>
        <v>3.2066243293936481</v>
      </c>
      <c r="AQ66" s="4">
        <f t="shared" si="36"/>
        <v>2.3836058705126248</v>
      </c>
      <c r="AR66" s="4">
        <f t="shared" si="37"/>
        <v>2.6990572055626671</v>
      </c>
      <c r="AS66" s="4">
        <f t="shared" si="38"/>
        <v>3.3180659613345824</v>
      </c>
      <c r="AT66" s="4">
        <f t="shared" si="39"/>
        <v>3.2183834534486806</v>
      </c>
      <c r="AU66" s="4">
        <f t="shared" si="40"/>
        <v>2.2069748444688599</v>
      </c>
      <c r="AV66" s="4">
        <f t="shared" si="225"/>
        <v>2.3559775964673406</v>
      </c>
      <c r="AW66" s="4">
        <f t="shared" si="225"/>
        <v>1.9302431225699195</v>
      </c>
      <c r="AY66" s="2">
        <f t="shared" si="101"/>
        <v>85.086505398102815</v>
      </c>
      <c r="AZ66" s="2">
        <f t="shared" si="152"/>
        <v>90.896055428662422</v>
      </c>
      <c r="BA66" s="2">
        <f t="shared" si="153"/>
        <v>93.825236573036861</v>
      </c>
      <c r="BB66" s="2">
        <f t="shared" si="154"/>
        <v>98.425908704603529</v>
      </c>
      <c r="BC66" s="2">
        <f t="shared" si="155"/>
        <v>101.28946695190064</v>
      </c>
      <c r="BD66" s="2">
        <f t="shared" si="156"/>
        <v>103.21684497176045</v>
      </c>
      <c r="BE66" s="2">
        <f t="shared" si="157"/>
        <v>110.19794486804331</v>
      </c>
      <c r="BF66" s="2">
        <f t="shared" si="158"/>
        <v>106.77803219785469</v>
      </c>
      <c r="BG66" s="2">
        <f t="shared" si="159"/>
        <v>108.61523668286827</v>
      </c>
      <c r="BH66" s="2">
        <f t="shared" si="160"/>
        <v>108.29857020919138</v>
      </c>
      <c r="BI66" s="2">
        <f t="shared" si="161"/>
        <v>108.46404662651551</v>
      </c>
      <c r="BJ66" s="2">
        <f t="shared" si="162"/>
        <v>108.19930628297024</v>
      </c>
      <c r="BK66" s="2">
        <f t="shared" si="163"/>
        <v>111.65547012699031</v>
      </c>
      <c r="BL66" s="2">
        <f t="shared" si="164"/>
        <v>108.67612566455399</v>
      </c>
      <c r="BM66" s="2">
        <f t="shared" si="165"/>
        <v>107.87667576836054</v>
      </c>
      <c r="BO66" s="2" t="str">
        <f t="shared" si="43"/>
        <v/>
      </c>
      <c r="BP66" s="2">
        <f t="shared" si="44"/>
        <v>98.533000000000001</v>
      </c>
      <c r="BQ66" s="2">
        <f t="shared" si="45"/>
        <v>103.167</v>
      </c>
      <c r="BR66" s="2" t="str">
        <f t="shared" si="46"/>
        <v/>
      </c>
      <c r="BS66" s="2" t="str">
        <f t="shared" si="47"/>
        <v/>
      </c>
      <c r="BT66" s="2">
        <f t="shared" si="48"/>
        <v>108.452</v>
      </c>
      <c r="BU66" s="2">
        <f t="shared" si="49"/>
        <v>114.726</v>
      </c>
      <c r="BV66" s="2">
        <f t="shared" si="50"/>
        <v>112.565</v>
      </c>
      <c r="BW66" s="2">
        <f t="shared" si="51"/>
        <v>112.65600000000001</v>
      </c>
      <c r="BX66" s="2">
        <f t="shared" si="52"/>
        <v>112.371</v>
      </c>
      <c r="BY66" s="2">
        <f t="shared" si="53"/>
        <v>114.113</v>
      </c>
      <c r="BZ66" s="2">
        <f t="shared" si="54"/>
        <v>114.033</v>
      </c>
      <c r="CA66" s="2">
        <f t="shared" si="55"/>
        <v>116.42400000000001</v>
      </c>
      <c r="CB66" s="2">
        <f t="shared" si="56"/>
        <v>113.905</v>
      </c>
      <c r="CC66" s="2">
        <f t="shared" si="57"/>
        <v>110.76600000000001</v>
      </c>
      <c r="CE66" s="2" t="str">
        <f t="shared" si="102"/>
        <v/>
      </c>
      <c r="CF66" s="2" t="str">
        <f t="shared" si="103"/>
        <v/>
      </c>
      <c r="CG66" s="2" t="str">
        <f t="shared" si="104"/>
        <v/>
      </c>
      <c r="CH66" s="2" t="str">
        <f t="shared" si="105"/>
        <v/>
      </c>
      <c r="CI66" s="2" t="str">
        <f t="shared" si="106"/>
        <v/>
      </c>
      <c r="CJ66" s="2" t="str">
        <f t="shared" si="107"/>
        <v/>
      </c>
      <c r="CK66" s="2" t="str">
        <f t="shared" si="108"/>
        <v/>
      </c>
      <c r="CL66" s="2" t="str">
        <f t="shared" si="109"/>
        <v/>
      </c>
      <c r="CM66" s="2" t="str">
        <f t="shared" si="110"/>
        <v/>
      </c>
      <c r="CN66" s="2" t="str">
        <f t="shared" si="111"/>
        <v/>
      </c>
      <c r="CO66" s="2" t="str">
        <f t="shared" si="112"/>
        <v/>
      </c>
      <c r="CP66" s="2" t="str">
        <f t="shared" si="113"/>
        <v/>
      </c>
      <c r="CQ66" s="2" t="str">
        <f t="shared" si="114"/>
        <v/>
      </c>
      <c r="CR66" s="2" t="str">
        <f t="shared" si="115"/>
        <v/>
      </c>
      <c r="CS66" s="2" t="str">
        <f t="shared" si="116"/>
        <v/>
      </c>
      <c r="CU66" s="2" t="str">
        <f t="shared" si="59"/>
        <v/>
      </c>
      <c r="CV66" s="2" t="str">
        <f t="shared" si="60"/>
        <v/>
      </c>
      <c r="CW66" s="2" t="str">
        <f t="shared" si="61"/>
        <v/>
      </c>
      <c r="CX66" s="2" t="str">
        <f t="shared" si="62"/>
        <v/>
      </c>
      <c r="CY66" s="2" t="str">
        <f t="shared" si="63"/>
        <v/>
      </c>
      <c r="CZ66" s="2" t="str">
        <f t="shared" si="64"/>
        <v/>
      </c>
      <c r="DA66" s="2" t="str">
        <f t="shared" si="65"/>
        <v/>
      </c>
      <c r="DB66" s="2" t="str">
        <f t="shared" si="66"/>
        <v/>
      </c>
      <c r="DC66" s="2" t="str">
        <f t="shared" si="67"/>
        <v/>
      </c>
      <c r="DD66" s="2" t="str">
        <f t="shared" si="68"/>
        <v/>
      </c>
      <c r="DE66" s="2" t="str">
        <f t="shared" si="69"/>
        <v/>
      </c>
      <c r="DF66" s="2" t="str">
        <f t="shared" si="70"/>
        <v/>
      </c>
      <c r="DG66" s="2" t="str">
        <f t="shared" si="71"/>
        <v/>
      </c>
      <c r="DH66" s="2" t="str">
        <f t="shared" si="72"/>
        <v/>
      </c>
      <c r="DI66" s="2" t="str">
        <f t="shared" si="73"/>
        <v/>
      </c>
      <c r="DK66" s="2">
        <f t="shared" si="74"/>
        <v>89.930519327731119</v>
      </c>
      <c r="DL66" s="2">
        <f t="shared" si="226"/>
        <v>93.888980487804886</v>
      </c>
      <c r="DM66" s="2">
        <f t="shared" si="226"/>
        <v>98.079786585365881</v>
      </c>
      <c r="DN66" s="2">
        <f t="shared" si="226"/>
        <v>102.8988083670715</v>
      </c>
      <c r="DO66" s="2">
        <f t="shared" si="226"/>
        <v>106.21790418353577</v>
      </c>
      <c r="DP66" s="2">
        <f t="shared" si="226"/>
        <v>106.50788536585365</v>
      </c>
      <c r="DQ66" s="2">
        <f t="shared" si="226"/>
        <v>112.25245895794502</v>
      </c>
      <c r="DR66" s="2">
        <f t="shared" si="226"/>
        <v>109.88082764767844</v>
      </c>
      <c r="DS66" s="2">
        <f t="shared" si="226"/>
        <v>110.22682150407729</v>
      </c>
      <c r="DT66" s="2">
        <f t="shared" si="226"/>
        <v>110.75577554615928</v>
      </c>
      <c r="DU66" s="2">
        <f t="shared" si="226"/>
        <v>111.79277751667883</v>
      </c>
      <c r="DV66" s="2">
        <f t="shared" si="226"/>
        <v>111.005665451206</v>
      </c>
      <c r="DW66" s="2">
        <f t="shared" si="226"/>
        <v>113.85544972044406</v>
      </c>
      <c r="DX66" s="2">
        <f t="shared" si="226"/>
        <v>111.83292796369821</v>
      </c>
      <c r="DY66" s="2">
        <f t="shared" si="226"/>
        <v>108.77813138024769</v>
      </c>
      <c r="EA66" s="2">
        <f t="shared" si="76"/>
        <v>81.740693650412339</v>
      </c>
      <c r="EB66" s="2">
        <f t="shared" si="77"/>
        <v>87.437824579307829</v>
      </c>
      <c r="EC66" s="2">
        <f t="shared" si="78"/>
        <v>89.027170000000012</v>
      </c>
      <c r="ED66" s="2">
        <f t="shared" si="79"/>
        <v>93.80984028421274</v>
      </c>
      <c r="EE66" s="2">
        <f t="shared" si="80"/>
        <v>96.390985913141563</v>
      </c>
      <c r="EF66" s="2">
        <f t="shared" si="81"/>
        <v>99.164916785892544</v>
      </c>
      <c r="EG66" s="2">
        <f t="shared" si="82"/>
        <v>107.35371443489434</v>
      </c>
      <c r="EH66" s="2">
        <f t="shared" si="83"/>
        <v>102.59961731866017</v>
      </c>
      <c r="EI66" s="2">
        <f t="shared" si="84"/>
        <v>106.19309065357334</v>
      </c>
      <c r="EJ66" s="2">
        <f t="shared" si="85"/>
        <v>104.44377271329209</v>
      </c>
      <c r="EK66" s="2">
        <f t="shared" si="86"/>
        <v>103.88980394444383</v>
      </c>
      <c r="EL66" s="2">
        <f t="shared" si="87"/>
        <v>104.44748294887633</v>
      </c>
      <c r="EM66" s="2">
        <f t="shared" si="88"/>
        <v>108.69299659949911</v>
      </c>
      <c r="EN66" s="2">
        <f t="shared" si="89"/>
        <v>104.63035109655867</v>
      </c>
      <c r="EO66" s="2">
        <f t="shared" si="90"/>
        <v>106.4978056276437</v>
      </c>
      <c r="EQ66" s="2">
        <f t="shared" si="91"/>
        <v>81.28071143480652</v>
      </c>
      <c r="ER66" s="2">
        <f t="shared" si="227"/>
        <v>88.233269267737526</v>
      </c>
      <c r="ES66" s="2">
        <f t="shared" si="227"/>
        <v>92.799460931061276</v>
      </c>
      <c r="ET66" s="2">
        <f t="shared" si="227"/>
        <v>95.176807167601694</v>
      </c>
      <c r="EU66" s="2">
        <f t="shared" si="227"/>
        <v>96.788444316703774</v>
      </c>
      <c r="EV66" s="2">
        <f t="shared" si="227"/>
        <v>97.765797472913292</v>
      </c>
      <c r="EW66" s="2">
        <f t="shared" si="227"/>
        <v>104.1150052365799</v>
      </c>
      <c r="EX66" s="2">
        <f t="shared" si="227"/>
        <v>101.67126221716164</v>
      </c>
      <c r="EY66" s="2">
        <f t="shared" si="227"/>
        <v>105.21764940040332</v>
      </c>
      <c r="EZ66" s="2">
        <f t="shared" si="227"/>
        <v>104.69521182643258</v>
      </c>
      <c r="FA66" s="2">
        <f t="shared" si="227"/>
        <v>104.99497019575928</v>
      </c>
      <c r="FB66" s="2">
        <f t="shared" si="227"/>
        <v>104.60181563391757</v>
      </c>
      <c r="FC66" s="2">
        <f t="shared" si="227"/>
        <v>106.74295752009573</v>
      </c>
      <c r="FD66" s="2">
        <f t="shared" si="227"/>
        <v>105.29244975911104</v>
      </c>
      <c r="FE66" s="2">
        <f t="shared" si="227"/>
        <v>109.70462858322125</v>
      </c>
      <c r="FG66" s="2">
        <f t="shared" si="93"/>
        <v>0.59146685413974243</v>
      </c>
      <c r="FH66" s="2">
        <f t="shared" si="228"/>
        <v>0.4639377746552738</v>
      </c>
      <c r="FI66" s="2">
        <f t="shared" si="228"/>
        <v>0.46998672887603721</v>
      </c>
      <c r="FJ66" s="2">
        <f t="shared" si="228"/>
        <v>0.4921257995809224</v>
      </c>
      <c r="FK66" s="2">
        <f t="shared" si="228"/>
        <v>0.50152474243829159</v>
      </c>
      <c r="FL66" s="2">
        <f t="shared" si="228"/>
        <v>0.44818687564399889</v>
      </c>
      <c r="FM66" s="2">
        <f t="shared" si="228"/>
        <v>0.41938666696901611</v>
      </c>
      <c r="FN66" s="2">
        <f t="shared" si="228"/>
        <v>0.42613529542202672</v>
      </c>
      <c r="FO66" s="2">
        <f t="shared" si="228"/>
        <v>0.39952285292015466</v>
      </c>
      <c r="FP66" s="2">
        <f t="shared" si="228"/>
        <v>0.38929156897712064</v>
      </c>
      <c r="FQ66" s="2">
        <f t="shared" si="228"/>
        <v>0.42120189443634543</v>
      </c>
      <c r="FR66" s="2">
        <f t="shared" si="228"/>
        <v>0.42791748034502741</v>
      </c>
      <c r="FS66" s="2">
        <f t="shared" si="228"/>
        <v>0.42614654113359635</v>
      </c>
      <c r="FT66" s="2">
        <f t="shared" si="228"/>
        <v>0.43828852124654344</v>
      </c>
      <c r="FU66" s="2">
        <f t="shared" si="228"/>
        <v>0.39532646716347164</v>
      </c>
      <c r="FW66" s="2">
        <f t="shared" si="117"/>
        <v>7.6096674198497424E-6</v>
      </c>
      <c r="FX66" s="2">
        <f t="shared" si="169"/>
        <v>1.2391810538306571E-5</v>
      </c>
      <c r="FY66" s="2">
        <f t="shared" si="170"/>
        <v>1.5811186661911278E-5</v>
      </c>
      <c r="FZ66" s="2">
        <f t="shared" si="171"/>
        <v>1.1721333243241893E-5</v>
      </c>
      <c r="GA66" s="2">
        <f t="shared" si="172"/>
        <v>1.3643909419045913E-5</v>
      </c>
      <c r="GB66" s="2">
        <f t="shared" si="173"/>
        <v>1.3042696380301216E-5</v>
      </c>
      <c r="GC66" s="2">
        <f t="shared" si="174"/>
        <v>1.4188383070496317E-5</v>
      </c>
      <c r="GD66" s="2">
        <f t="shared" si="175"/>
        <v>1.5872415218848626E-5</v>
      </c>
      <c r="GE66" s="2">
        <f t="shared" si="176"/>
        <v>1.7596040340494192E-5</v>
      </c>
      <c r="GF66" s="2">
        <f t="shared" si="177"/>
        <v>1.6501915430293381E-5</v>
      </c>
      <c r="GG66" s="2">
        <f t="shared" si="178"/>
        <v>1.4975251388465942E-5</v>
      </c>
      <c r="GH66" s="2">
        <f t="shared" si="179"/>
        <v>1.1428583674347481E-5</v>
      </c>
      <c r="GI66" s="2">
        <f t="shared" si="180"/>
        <v>9.2573522906731125E-6</v>
      </c>
      <c r="GJ66" s="2">
        <f t="shared" si="181"/>
        <v>6.7438875572985956E-6</v>
      </c>
      <c r="GK66" s="2">
        <f t="shared" si="182"/>
        <v>5.4608164898076979E-6</v>
      </c>
      <c r="GM66" s="86">
        <f t="shared" si="118"/>
        <v>2.8531588546293309E-2</v>
      </c>
      <c r="GN66" s="86">
        <f t="shared" si="183"/>
        <v>7.7297362631897747E-3</v>
      </c>
      <c r="GO66" s="86">
        <f t="shared" si="184"/>
        <v>8.4126538398801541E-3</v>
      </c>
      <c r="GP66" s="86">
        <f t="shared" si="185"/>
        <v>1.1283302991739776E-2</v>
      </c>
      <c r="GQ66" s="86">
        <f t="shared" si="186"/>
        <v>1.2644311843374414E-2</v>
      </c>
      <c r="GR66" s="86">
        <f t="shared" si="187"/>
        <v>6.1779760084455099E-3</v>
      </c>
      <c r="GS66" s="86">
        <f t="shared" si="188"/>
        <v>3.7589793012884815E-3</v>
      </c>
      <c r="GT66" s="86">
        <f t="shared" si="189"/>
        <v>4.1623442519741283E-3</v>
      </c>
      <c r="GU66" s="86">
        <f t="shared" si="190"/>
        <v>2.5513502666080251E-3</v>
      </c>
      <c r="GV66" s="86">
        <f t="shared" si="191"/>
        <v>2.0803326169922132E-3</v>
      </c>
      <c r="GW66" s="86">
        <f t="shared" si="192"/>
        <v>3.8508661912607539E-3</v>
      </c>
      <c r="GX66" s="86">
        <f t="shared" si="193"/>
        <v>4.4430447537663993E-3</v>
      </c>
      <c r="GY66" s="86">
        <f t="shared" si="194"/>
        <v>4.2636689766339291E-3</v>
      </c>
      <c r="GZ66" s="86">
        <f t="shared" si="195"/>
        <v>5.1994197431783889E-3</v>
      </c>
      <c r="HA66" s="86">
        <f t="shared" si="196"/>
        <v>2.1836561421577126E-3</v>
      </c>
      <c r="HC66" s="86">
        <f t="shared" si="150"/>
        <v>3.164253939825849E-8</v>
      </c>
      <c r="HD66" s="86">
        <f t="shared" si="197"/>
        <v>1.2551179829003259E-10</v>
      </c>
      <c r="HE66" s="86">
        <f t="shared" si="198"/>
        <v>1.9179944387190156E-10</v>
      </c>
      <c r="HF66" s="86">
        <f t="shared" si="199"/>
        <v>1.9354298330149767E-10</v>
      </c>
      <c r="HG66" s="86">
        <f t="shared" si="200"/>
        <v>9.4552248857238985E-10</v>
      </c>
      <c r="HH66" s="86">
        <f t="shared" si="201"/>
        <v>6.9005817211361486E-11</v>
      </c>
      <c r="HI66" s="86">
        <f t="shared" si="202"/>
        <v>2.0195943461481384E-11</v>
      </c>
      <c r="HJ66" s="86">
        <f t="shared" si="203"/>
        <v>1.8861560710275961E-11</v>
      </c>
      <c r="HK66" s="86">
        <f t="shared" si="204"/>
        <v>1.5793565641178042E-12</v>
      </c>
      <c r="HL66" s="86">
        <f t="shared" si="205"/>
        <v>2.6350830223028333E-11</v>
      </c>
      <c r="HM66" s="86">
        <f t="shared" si="206"/>
        <v>3.0119028882906106E-11</v>
      </c>
      <c r="HN66" s="86">
        <f t="shared" si="207"/>
        <v>1.0251618262564821E-11</v>
      </c>
      <c r="HO66" s="86">
        <f t="shared" si="208"/>
        <v>3.3489262029179274E-11</v>
      </c>
      <c r="HP66" s="86">
        <f t="shared" si="209"/>
        <v>2.2016411814081256E-10</v>
      </c>
      <c r="HQ66" s="86">
        <f t="shared" si="210"/>
        <v>1.0283634159274441E-13</v>
      </c>
      <c r="HS66" s="86">
        <f t="shared" si="119"/>
        <v>1.0441704618146853E-31</v>
      </c>
      <c r="HT66" s="86">
        <f t="shared" si="211"/>
        <v>8.5921627963629517E-43</v>
      </c>
      <c r="HU66" s="86">
        <f t="shared" si="212"/>
        <v>1.9743059472985484E-40</v>
      </c>
      <c r="HV66" s="86">
        <f t="shared" si="213"/>
        <v>4.6847209379109958E-41</v>
      </c>
      <c r="HW66" s="86">
        <f t="shared" si="214"/>
        <v>1.7456773473421783E-38</v>
      </c>
      <c r="HX66" s="86">
        <f t="shared" si="215"/>
        <v>3.5249797375125478E-44</v>
      </c>
      <c r="HY66" s="86">
        <f t="shared" si="216"/>
        <v>5.0581625908104127E-47</v>
      </c>
      <c r="HZ66" s="86">
        <f t="shared" si="217"/>
        <v>1.3138122305999329E-47</v>
      </c>
      <c r="IA66" s="86">
        <f t="shared" si="218"/>
        <v>4.3412132400928507E-52</v>
      </c>
      <c r="IB66" s="86">
        <f t="shared" si="219"/>
        <v>2.3489332349746015E-46</v>
      </c>
      <c r="IC66" s="86">
        <f t="shared" si="220"/>
        <v>7.6764019171803595E-47</v>
      </c>
      <c r="ID66" s="86">
        <f t="shared" si="221"/>
        <v>3.2788705073742004E-49</v>
      </c>
      <c r="IE66" s="86">
        <f t="shared" si="222"/>
        <v>1.8961454852400982E-46</v>
      </c>
      <c r="IF66" s="86">
        <f t="shared" si="223"/>
        <v>1.2759914648171935E-28</v>
      </c>
      <c r="IG66" s="86">
        <f t="shared" si="224"/>
        <v>1.595861199328491E-25</v>
      </c>
      <c r="II66" s="86">
        <f t="shared" si="120"/>
        <v>5.8133238456619712E-82</v>
      </c>
      <c r="IJ66" s="86">
        <f t="shared" si="121"/>
        <v>3.6442941246425227E-110</v>
      </c>
      <c r="IK66" s="86">
        <f t="shared" si="122"/>
        <v>4.0012768495564888E-104</v>
      </c>
      <c r="IL66" s="86">
        <f t="shared" si="123"/>
        <v>9.8726922680939041E-110</v>
      </c>
      <c r="IM66" s="86">
        <f t="shared" si="124"/>
        <v>2.0397367751277248E-99</v>
      </c>
      <c r="IN66" s="86">
        <f t="shared" si="125"/>
        <v>1.2718747604412846E-115</v>
      </c>
      <c r="IO66" s="86">
        <f t="shared" si="126"/>
        <v>2.4431241678853282E-123</v>
      </c>
      <c r="IP66" s="86">
        <f t="shared" si="127"/>
        <v>1.8272829986204308E-124</v>
      </c>
      <c r="IQ66" s="86">
        <f t="shared" si="128"/>
        <v>8.0175593599060203E-136</v>
      </c>
      <c r="IR66" s="86">
        <f t="shared" si="129"/>
        <v>4.4680300154945453E-120</v>
      </c>
      <c r="IS66" s="86">
        <f t="shared" si="130"/>
        <v>1.9803220472281752E-122</v>
      </c>
      <c r="IT66" s="86">
        <f t="shared" si="131"/>
        <v>2.84041098990789E-129</v>
      </c>
      <c r="IU66" s="86">
        <f t="shared" si="132"/>
        <v>1.1593116656238105E-122</v>
      </c>
      <c r="IV66" s="86">
        <f t="shared" si="133"/>
        <v>1.685550095723403E-86</v>
      </c>
      <c r="IW66" s="86">
        <f t="shared" si="134"/>
        <v>1.4037874504758509E-74</v>
      </c>
      <c r="IY66" s="86">
        <f t="shared" si="135"/>
        <v>2.8531620188832707E-2</v>
      </c>
      <c r="IZ66" s="86">
        <f t="shared" si="136"/>
        <v>7.7297363887015727E-3</v>
      </c>
      <c r="JA66" s="86">
        <f t="shared" si="137"/>
        <v>8.4126540316795985E-3</v>
      </c>
      <c r="JB66" s="86">
        <f t="shared" si="138"/>
        <v>1.1283303185282759E-2</v>
      </c>
      <c r="JC66" s="86">
        <f t="shared" si="139"/>
        <v>1.2644312788896902E-2</v>
      </c>
      <c r="JD66" s="86">
        <f t="shared" si="140"/>
        <v>6.1779760774513274E-3</v>
      </c>
      <c r="JE66" s="86">
        <f t="shared" si="141"/>
        <v>3.758979321484425E-3</v>
      </c>
      <c r="JF66" s="86">
        <f t="shared" si="142"/>
        <v>4.1623442708356891E-3</v>
      </c>
      <c r="JG66" s="86">
        <f t="shared" si="143"/>
        <v>2.5513502681873816E-3</v>
      </c>
      <c r="JH66" s="86">
        <f t="shared" si="144"/>
        <v>2.0803326433430436E-3</v>
      </c>
      <c r="JI66" s="86">
        <f t="shared" si="145"/>
        <v>3.8508662213797827E-3</v>
      </c>
      <c r="JJ66" s="86">
        <f t="shared" si="146"/>
        <v>4.4430447640180174E-3</v>
      </c>
      <c r="JK66" s="86">
        <f t="shared" si="147"/>
        <v>4.2636690101231908E-3</v>
      </c>
      <c r="JL66" s="86">
        <f t="shared" si="148"/>
        <v>5.1994199633425067E-3</v>
      </c>
      <c r="JM66" s="86">
        <f t="shared" si="149"/>
        <v>2.1836561422605488E-3</v>
      </c>
    </row>
    <row r="67" spans="2:273" x14ac:dyDescent="0.25">
      <c r="B67" s="2">
        <v>40</v>
      </c>
      <c r="C67" s="37">
        <v>103.242</v>
      </c>
      <c r="D67" s="37">
        <v>99.716999999999999</v>
      </c>
      <c r="E67" s="37">
        <v>104.06699999999999</v>
      </c>
      <c r="F67" s="37">
        <v>109.5</v>
      </c>
      <c r="G67" s="37">
        <v>112.169</v>
      </c>
      <c r="H67" s="37">
        <v>110.839</v>
      </c>
      <c r="I67" s="37">
        <v>115.645</v>
      </c>
      <c r="J67" s="37">
        <v>113.17700000000001</v>
      </c>
      <c r="K67" s="37">
        <v>113.902</v>
      </c>
      <c r="L67" s="37">
        <v>112.919</v>
      </c>
      <c r="M67" s="37">
        <v>114.5</v>
      </c>
      <c r="N67" s="37">
        <v>115.098</v>
      </c>
      <c r="O67" s="37">
        <v>116.949</v>
      </c>
      <c r="P67" s="37">
        <v>114.905</v>
      </c>
      <c r="Q67" s="37">
        <v>110.78100000000001</v>
      </c>
      <c r="S67" s="4">
        <f t="shared" si="13"/>
        <v>99.237283411939984</v>
      </c>
      <c r="T67" s="4">
        <f t="shared" si="14"/>
        <v>97.310505387160987</v>
      </c>
      <c r="U67" s="4">
        <f t="shared" si="15"/>
        <v>100.44157912836918</v>
      </c>
      <c r="V67" s="4">
        <f t="shared" si="16"/>
        <v>106.37301211282281</v>
      </c>
      <c r="W67" s="4">
        <f t="shared" si="17"/>
        <v>110.18847076531553</v>
      </c>
      <c r="X67" s="4">
        <f t="shared" si="18"/>
        <v>108.03715722706936</v>
      </c>
      <c r="Y67" s="4">
        <f t="shared" si="19"/>
        <v>113.38288865334572</v>
      </c>
      <c r="Z67" s="4">
        <f t="shared" si="20"/>
        <v>110.21989888821516</v>
      </c>
      <c r="AA67" s="4">
        <f t="shared" si="21"/>
        <v>110.90766188734777</v>
      </c>
      <c r="AB67" s="4">
        <f t="shared" si="22"/>
        <v>110.1724742815295</v>
      </c>
      <c r="AC67" s="4">
        <f t="shared" si="23"/>
        <v>111.54709615326202</v>
      </c>
      <c r="AD67" s="4">
        <f t="shared" si="24"/>
        <v>111.63632578382939</v>
      </c>
      <c r="AE67" s="4">
        <f t="shared" si="25"/>
        <v>115.09980994846093</v>
      </c>
      <c r="AF67" s="4">
        <f t="shared" si="26"/>
        <v>112.43334841566939</v>
      </c>
      <c r="AG67" s="4">
        <f t="shared" si="27"/>
        <v>109.26913757299565</v>
      </c>
      <c r="AI67" s="4">
        <f t="shared" si="28"/>
        <v>4.0047165880600204</v>
      </c>
      <c r="AJ67" s="4">
        <f t="shared" si="29"/>
        <v>2.4064946128390119</v>
      </c>
      <c r="AK67" s="4">
        <f t="shared" si="30"/>
        <v>3.6254208716308085</v>
      </c>
      <c r="AL67" s="4">
        <f t="shared" si="31"/>
        <v>3.1269878871771937</v>
      </c>
      <c r="AM67" s="4">
        <f t="shared" si="32"/>
        <v>1.9805292346844681</v>
      </c>
      <c r="AN67" s="4">
        <f t="shared" si="33"/>
        <v>2.801842772930641</v>
      </c>
      <c r="AO67" s="4">
        <f t="shared" si="34"/>
        <v>2.2621113466542795</v>
      </c>
      <c r="AP67" s="4">
        <f t="shared" si="35"/>
        <v>2.9571011117848514</v>
      </c>
      <c r="AQ67" s="4">
        <f t="shared" si="36"/>
        <v>2.9943381126522297</v>
      </c>
      <c r="AR67" s="4">
        <f t="shared" si="37"/>
        <v>2.7465257184704939</v>
      </c>
      <c r="AS67" s="4">
        <f t="shared" si="38"/>
        <v>2.952903846737982</v>
      </c>
      <c r="AT67" s="4">
        <f t="shared" si="39"/>
        <v>3.4616742161706071</v>
      </c>
      <c r="AU67" s="4">
        <f t="shared" si="40"/>
        <v>1.8491900515390682</v>
      </c>
      <c r="AV67" s="4">
        <f t="shared" si="225"/>
        <v>2.4716515843306155</v>
      </c>
      <c r="AW67" s="4">
        <f t="shared" si="225"/>
        <v>1.5118624270043597</v>
      </c>
      <c r="AY67" s="2">
        <f t="shared" si="101"/>
        <v>84.934542781266856</v>
      </c>
      <c r="AZ67" s="2">
        <f t="shared" si="152"/>
        <v>90.836781512411804</v>
      </c>
      <c r="BA67" s="2">
        <f t="shared" si="153"/>
        <v>93.708737061993105</v>
      </c>
      <c r="BB67" s="2">
        <f t="shared" si="154"/>
        <v>98.309115067030163</v>
      </c>
      <c r="BC67" s="2">
        <f t="shared" si="155"/>
        <v>101.12718559507431</v>
      </c>
      <c r="BD67" s="2">
        <f t="shared" si="156"/>
        <v>103.11178344137481</v>
      </c>
      <c r="BE67" s="2">
        <f t="shared" si="157"/>
        <v>110.14499610758196</v>
      </c>
      <c r="BF67" s="2">
        <f t="shared" si="158"/>
        <v>106.67428803598554</v>
      </c>
      <c r="BG67" s="2">
        <f t="shared" si="159"/>
        <v>108.56567058067796</v>
      </c>
      <c r="BH67" s="2">
        <f t="shared" si="160"/>
        <v>108.2093195609974</v>
      </c>
      <c r="BI67" s="2">
        <f t="shared" si="161"/>
        <v>108.33607852004735</v>
      </c>
      <c r="BJ67" s="2">
        <f t="shared" si="162"/>
        <v>108.08751501048469</v>
      </c>
      <c r="BK67" s="2">
        <f t="shared" si="163"/>
        <v>111.60559419967176</v>
      </c>
      <c r="BL67" s="2">
        <f t="shared" si="164"/>
        <v>108.55754388483221</v>
      </c>
      <c r="BM67" s="2">
        <f t="shared" si="165"/>
        <v>107.88468139830846</v>
      </c>
      <c r="BO67" s="2" t="str">
        <f t="shared" si="43"/>
        <v/>
      </c>
      <c r="BP67" s="2" t="str">
        <f t="shared" si="44"/>
        <v/>
      </c>
      <c r="BQ67" s="2" t="str">
        <f t="shared" si="45"/>
        <v/>
      </c>
      <c r="BR67" s="2" t="str">
        <f t="shared" si="46"/>
        <v/>
      </c>
      <c r="BS67" s="2" t="str">
        <f t="shared" si="47"/>
        <v/>
      </c>
      <c r="BT67" s="2">
        <f t="shared" si="48"/>
        <v>110.839</v>
      </c>
      <c r="BU67" s="2">
        <f t="shared" si="49"/>
        <v>115.645</v>
      </c>
      <c r="BV67" s="2">
        <f t="shared" si="50"/>
        <v>113.17700000000001</v>
      </c>
      <c r="BW67" s="2">
        <f t="shared" si="51"/>
        <v>113.902</v>
      </c>
      <c r="BX67" s="2">
        <f t="shared" si="52"/>
        <v>112.919</v>
      </c>
      <c r="BY67" s="2">
        <f t="shared" si="53"/>
        <v>114.5</v>
      </c>
      <c r="BZ67" s="2">
        <f t="shared" si="54"/>
        <v>115.098</v>
      </c>
      <c r="CA67" s="2">
        <f t="shared" si="55"/>
        <v>116.949</v>
      </c>
      <c r="CB67" s="2">
        <f t="shared" si="56"/>
        <v>114.905</v>
      </c>
      <c r="CC67" s="2">
        <f t="shared" si="57"/>
        <v>110.78100000000001</v>
      </c>
      <c r="CE67" s="2" t="str">
        <f t="shared" si="102"/>
        <v/>
      </c>
      <c r="CF67" s="2" t="str">
        <f t="shared" si="103"/>
        <v/>
      </c>
      <c r="CG67" s="2" t="str">
        <f t="shared" si="104"/>
        <v/>
      </c>
      <c r="CH67" s="2" t="str">
        <f t="shared" si="105"/>
        <v/>
      </c>
      <c r="CI67" s="2" t="str">
        <f t="shared" si="106"/>
        <v/>
      </c>
      <c r="CJ67" s="2" t="str">
        <f t="shared" si="107"/>
        <v/>
      </c>
      <c r="CK67" s="2" t="str">
        <f t="shared" si="108"/>
        <v/>
      </c>
      <c r="CL67" s="2" t="str">
        <f t="shared" si="109"/>
        <v/>
      </c>
      <c r="CM67" s="2" t="str">
        <f t="shared" si="110"/>
        <v/>
      </c>
      <c r="CN67" s="2" t="str">
        <f t="shared" si="111"/>
        <v/>
      </c>
      <c r="CO67" s="2" t="str">
        <f t="shared" si="112"/>
        <v/>
      </c>
      <c r="CP67" s="2" t="str">
        <f t="shared" si="113"/>
        <v/>
      </c>
      <c r="CQ67" s="2" t="str">
        <f t="shared" si="114"/>
        <v/>
      </c>
      <c r="CR67" s="2" t="str">
        <f t="shared" si="115"/>
        <v/>
      </c>
      <c r="CS67" s="2" t="str">
        <f t="shared" si="116"/>
        <v/>
      </c>
      <c r="CU67" s="2" t="str">
        <f t="shared" si="59"/>
        <v/>
      </c>
      <c r="CV67" s="2" t="str">
        <f t="shared" si="60"/>
        <v/>
      </c>
      <c r="CW67" s="2" t="str">
        <f t="shared" si="61"/>
        <v/>
      </c>
      <c r="CX67" s="2" t="str">
        <f t="shared" si="62"/>
        <v/>
      </c>
      <c r="CY67" s="2" t="str">
        <f t="shared" si="63"/>
        <v/>
      </c>
      <c r="CZ67" s="2" t="str">
        <f t="shared" si="64"/>
        <v/>
      </c>
      <c r="DA67" s="2" t="str">
        <f t="shared" si="65"/>
        <v/>
      </c>
      <c r="DB67" s="2" t="str">
        <f t="shared" si="66"/>
        <v/>
      </c>
      <c r="DC67" s="2" t="str">
        <f t="shared" si="67"/>
        <v/>
      </c>
      <c r="DD67" s="2" t="str">
        <f t="shared" si="68"/>
        <v/>
      </c>
      <c r="DE67" s="2" t="str">
        <f t="shared" si="69"/>
        <v/>
      </c>
      <c r="DF67" s="2" t="str">
        <f t="shared" si="70"/>
        <v/>
      </c>
      <c r="DG67" s="2" t="str">
        <f t="shared" si="71"/>
        <v/>
      </c>
      <c r="DH67" s="2" t="str">
        <f t="shared" si="72"/>
        <v/>
      </c>
      <c r="DI67" s="2" t="str">
        <f t="shared" si="73"/>
        <v/>
      </c>
      <c r="DK67" s="2">
        <f t="shared" si="74"/>
        <v>90.155340336134486</v>
      </c>
      <c r="DL67" s="2">
        <f t="shared" si="226"/>
        <v>94.149461538461551</v>
      </c>
      <c r="DM67" s="2">
        <f t="shared" si="226"/>
        <v>98.306461538461562</v>
      </c>
      <c r="DN67" s="2">
        <f t="shared" si="226"/>
        <v>103.15826545209174</v>
      </c>
      <c r="DO67" s="2">
        <f t="shared" si="226"/>
        <v>106.41867118758435</v>
      </c>
      <c r="DP67" s="2">
        <f t="shared" si="226"/>
        <v>106.69878048780487</v>
      </c>
      <c r="DQ67" s="2">
        <f t="shared" si="226"/>
        <v>112.4616613726602</v>
      </c>
      <c r="DR67" s="2">
        <f t="shared" si="226"/>
        <v>110.06789555141395</v>
      </c>
      <c r="DS67" s="2">
        <f t="shared" si="226"/>
        <v>110.37874569616427</v>
      </c>
      <c r="DT67" s="2">
        <f t="shared" si="226"/>
        <v>110.9035899929528</v>
      </c>
      <c r="DU67" s="2">
        <f t="shared" si="226"/>
        <v>111.94705763984551</v>
      </c>
      <c r="DV67" s="2">
        <f t="shared" si="226"/>
        <v>111.14106306890311</v>
      </c>
      <c r="DW67" s="2">
        <f t="shared" si="226"/>
        <v>114.07547402965726</v>
      </c>
      <c r="DX67" s="2">
        <f t="shared" si="226"/>
        <v>111.98348391540391</v>
      </c>
      <c r="DY67" s="2">
        <f t="shared" si="226"/>
        <v>108.91831697372398</v>
      </c>
      <c r="EA67" s="2">
        <f t="shared" si="76"/>
        <v>81.645777163904214</v>
      </c>
      <c r="EB67" s="2">
        <f t="shared" si="77"/>
        <v>87.345879333545</v>
      </c>
      <c r="EC67" s="2">
        <f t="shared" si="78"/>
        <v>88.979880911062921</v>
      </c>
      <c r="ED67" s="2">
        <f t="shared" si="79"/>
        <v>93.745081045458647</v>
      </c>
      <c r="EE67" s="2">
        <f t="shared" si="80"/>
        <v>96.330625673998867</v>
      </c>
      <c r="EF67" s="2">
        <f t="shared" si="81"/>
        <v>99.084062342372334</v>
      </c>
      <c r="EG67" s="2">
        <f t="shared" si="82"/>
        <v>107.22004254156958</v>
      </c>
      <c r="EH67" s="2">
        <f t="shared" si="83"/>
        <v>102.50636282432326</v>
      </c>
      <c r="EI67" s="2">
        <f t="shared" si="84"/>
        <v>106.08046136603186</v>
      </c>
      <c r="EJ67" s="2">
        <f t="shared" si="85"/>
        <v>104.35452421096781</v>
      </c>
      <c r="EK67" s="2">
        <f t="shared" si="86"/>
        <v>103.81058832148267</v>
      </c>
      <c r="EL67" s="2">
        <f t="shared" si="87"/>
        <v>104.36442187095319</v>
      </c>
      <c r="EM67" s="2">
        <f t="shared" si="88"/>
        <v>108.57232029042115</v>
      </c>
      <c r="EN67" s="2">
        <f t="shared" si="89"/>
        <v>104.55317485606291</v>
      </c>
      <c r="EO67" s="2">
        <f t="shared" si="90"/>
        <v>106.44274483519627</v>
      </c>
      <c r="EQ67" s="2">
        <f t="shared" si="91"/>
        <v>81.191333416950556</v>
      </c>
      <c r="ER67" s="2">
        <f t="shared" si="227"/>
        <v>88.129443048738651</v>
      </c>
      <c r="ES67" s="2">
        <f t="shared" si="227"/>
        <v>92.698962672366349</v>
      </c>
      <c r="ET67" s="2">
        <f t="shared" si="227"/>
        <v>95.093844123632906</v>
      </c>
      <c r="EU67" s="2">
        <f t="shared" si="227"/>
        <v>96.72305532011363</v>
      </c>
      <c r="EV67" s="2">
        <f t="shared" si="227"/>
        <v>97.703365095516858</v>
      </c>
      <c r="EW67" s="2">
        <f t="shared" si="227"/>
        <v>104.02540688025532</v>
      </c>
      <c r="EX67" s="2">
        <f t="shared" si="227"/>
        <v>101.58994692097259</v>
      </c>
      <c r="EY67" s="2">
        <f t="shared" si="227"/>
        <v>105.11719564676937</v>
      </c>
      <c r="EZ67" s="2">
        <f t="shared" si="227"/>
        <v>104.60153456271033</v>
      </c>
      <c r="FA67" s="2">
        <f t="shared" si="227"/>
        <v>104.89950644282256</v>
      </c>
      <c r="FB67" s="2">
        <f t="shared" si="227"/>
        <v>104.51586637868202</v>
      </c>
      <c r="FC67" s="2">
        <f t="shared" si="227"/>
        <v>106.64841578170385</v>
      </c>
      <c r="FD67" s="2">
        <f t="shared" si="227"/>
        <v>105.20565081610155</v>
      </c>
      <c r="FE67" s="2">
        <f t="shared" si="227"/>
        <v>109.60025152508015</v>
      </c>
      <c r="FG67" s="2">
        <f t="shared" si="93"/>
        <v>0.61352077156020879</v>
      </c>
      <c r="FH67" s="2">
        <f t="shared" si="228"/>
        <v>0.48690389456860467</v>
      </c>
      <c r="FI67" s="2">
        <f t="shared" si="228"/>
        <v>0.49297691580296527</v>
      </c>
      <c r="FJ67" s="2">
        <f t="shared" si="228"/>
        <v>0.51514636387866186</v>
      </c>
      <c r="FK67" s="2">
        <f t="shared" si="228"/>
        <v>0.5245308871992701</v>
      </c>
      <c r="FL67" s="2">
        <f t="shared" si="228"/>
        <v>0.47105844662295993</v>
      </c>
      <c r="FM67" s="2">
        <f t="shared" si="228"/>
        <v>0.44196566748636834</v>
      </c>
      <c r="FN67" s="2">
        <f t="shared" si="228"/>
        <v>0.44879678351648777</v>
      </c>
      <c r="FO67" s="2">
        <f t="shared" si="228"/>
        <v>0.42180935259968921</v>
      </c>
      <c r="FP67" s="2">
        <f t="shared" si="228"/>
        <v>0.4113983568103059</v>
      </c>
      <c r="FQ67" s="2">
        <f t="shared" si="228"/>
        <v>0.44380392262996243</v>
      </c>
      <c r="FR67" s="2">
        <f t="shared" si="228"/>
        <v>0.45059932597883612</v>
      </c>
      <c r="FS67" s="2">
        <f t="shared" si="228"/>
        <v>0.44880815955216824</v>
      </c>
      <c r="FT67" s="2">
        <f t="shared" si="228"/>
        <v>0.46107703299526381</v>
      </c>
      <c r="FU67" s="2">
        <f t="shared" si="228"/>
        <v>0.41754165245874342</v>
      </c>
      <c r="FW67" s="2">
        <f t="shared" si="117"/>
        <v>8.3438282800031321E-6</v>
      </c>
      <c r="FX67" s="2">
        <f t="shared" si="169"/>
        <v>1.3587333821795836E-5</v>
      </c>
      <c r="FY67" s="2">
        <f t="shared" si="170"/>
        <v>1.7336594984090914E-5</v>
      </c>
      <c r="FZ67" s="2">
        <f t="shared" si="171"/>
        <v>1.2852171797024855E-5</v>
      </c>
      <c r="GA67" s="2">
        <f t="shared" si="172"/>
        <v>1.4960229495391429E-5</v>
      </c>
      <c r="GB67" s="2">
        <f t="shared" si="173"/>
        <v>1.4301014204437513E-5</v>
      </c>
      <c r="GC67" s="2">
        <f t="shared" si="174"/>
        <v>1.5557231379505162E-5</v>
      </c>
      <c r="GD67" s="2">
        <f t="shared" si="175"/>
        <v>1.7403730556535408E-5</v>
      </c>
      <c r="GE67" s="2">
        <f t="shared" si="176"/>
        <v>1.9293641818260986E-5</v>
      </c>
      <c r="GF67" s="2">
        <f t="shared" si="177"/>
        <v>1.8093961656970856E-5</v>
      </c>
      <c r="GG67" s="2">
        <f t="shared" si="178"/>
        <v>1.6420012905823554E-5</v>
      </c>
      <c r="GH67" s="2">
        <f t="shared" si="179"/>
        <v>1.2531178994727512E-5</v>
      </c>
      <c r="GI67" s="2">
        <f t="shared" si="180"/>
        <v>1.0150475875017813E-5</v>
      </c>
      <c r="GJ67" s="2">
        <f t="shared" si="181"/>
        <v>7.3945208526621832E-6</v>
      </c>
      <c r="GK67" s="2">
        <f t="shared" si="182"/>
        <v>5.9876630596146793E-6</v>
      </c>
      <c r="GM67" s="86">
        <f t="shared" si="118"/>
        <v>3.4625383346751547E-2</v>
      </c>
      <c r="GN67" s="86">
        <f t="shared" si="183"/>
        <v>1.0487073191288816E-2</v>
      </c>
      <c r="GO67" s="86">
        <f t="shared" si="184"/>
        <v>1.1355504888491397E-2</v>
      </c>
      <c r="GP67" s="86">
        <f t="shared" si="185"/>
        <v>1.4893055705690985E-2</v>
      </c>
      <c r="GQ67" s="86">
        <f t="shared" si="186"/>
        <v>1.650800670601426E-2</v>
      </c>
      <c r="GR67" s="86">
        <f t="shared" si="187"/>
        <v>8.4705696068837905E-3</v>
      </c>
      <c r="GS67" s="86">
        <f t="shared" si="188"/>
        <v>5.3510880380143533E-3</v>
      </c>
      <c r="GT67" s="86">
        <f t="shared" si="189"/>
        <v>5.9149777135947762E-3</v>
      </c>
      <c r="GU67" s="86">
        <f t="shared" si="190"/>
        <v>3.7283382886443973E-3</v>
      </c>
      <c r="GV67" s="86">
        <f t="shared" si="191"/>
        <v>3.0745289310334634E-3</v>
      </c>
      <c r="GW67" s="86">
        <f t="shared" si="192"/>
        <v>5.4850248454508871E-3</v>
      </c>
      <c r="GX67" s="86">
        <f t="shared" si="193"/>
        <v>6.2291505072445252E-3</v>
      </c>
      <c r="GY67" s="86">
        <f t="shared" si="194"/>
        <v>6.011082477874968E-3</v>
      </c>
      <c r="GZ67" s="86">
        <f t="shared" si="195"/>
        <v>7.2503608872646419E-3</v>
      </c>
      <c r="HA67" s="86">
        <f t="shared" si="196"/>
        <v>3.2630805841487812E-3</v>
      </c>
      <c r="HC67" s="86">
        <f t="shared" si="150"/>
        <v>5.7303674599245552E-8</v>
      </c>
      <c r="HD67" s="86">
        <f t="shared" si="197"/>
        <v>2.8811933002142532E-10</v>
      </c>
      <c r="HE67" s="86">
        <f t="shared" si="198"/>
        <v>4.3429979425903509E-10</v>
      </c>
      <c r="HF67" s="86">
        <f t="shared" si="199"/>
        <v>4.3817261099791513E-10</v>
      </c>
      <c r="HG67" s="86">
        <f t="shared" si="200"/>
        <v>2.0182838416280014E-9</v>
      </c>
      <c r="HH67" s="86">
        <f t="shared" si="201"/>
        <v>1.6420150597655436E-10</v>
      </c>
      <c r="HI67" s="86">
        <f t="shared" si="202"/>
        <v>5.1011894393918634E-11</v>
      </c>
      <c r="HJ67" s="86">
        <f t="shared" si="203"/>
        <v>4.8359274297533961E-11</v>
      </c>
      <c r="HK67" s="86">
        <f t="shared" si="204"/>
        <v>4.4843279853246836E-12</v>
      </c>
      <c r="HL67" s="86">
        <f t="shared" si="205"/>
        <v>6.6211960011284932E-11</v>
      </c>
      <c r="HM67" s="86">
        <f t="shared" si="206"/>
        <v>7.5556292563902168E-11</v>
      </c>
      <c r="HN67" s="86">
        <f t="shared" si="207"/>
        <v>2.6352108543026155E-11</v>
      </c>
      <c r="HO67" s="86">
        <f t="shared" si="208"/>
        <v>8.0799778336467614E-11</v>
      </c>
      <c r="HP67" s="86">
        <f t="shared" si="209"/>
        <v>4.9184301741467237E-10</v>
      </c>
      <c r="HQ67" s="86">
        <f t="shared" si="210"/>
        <v>3.100538264318906E-13</v>
      </c>
      <c r="HS67" s="86">
        <f t="shared" si="119"/>
        <v>4.3793330773088458E-31</v>
      </c>
      <c r="HT67" s="86">
        <f t="shared" si="211"/>
        <v>6.5490018492869233E-42</v>
      </c>
      <c r="HU67" s="86">
        <f t="shared" si="212"/>
        <v>1.3996085434790276E-39</v>
      </c>
      <c r="HV67" s="86">
        <f t="shared" si="213"/>
        <v>3.3734751881650797E-40</v>
      </c>
      <c r="HW67" s="86">
        <f t="shared" si="214"/>
        <v>1.0995073672899501E-37</v>
      </c>
      <c r="HX67" s="86">
        <f t="shared" si="215"/>
        <v>2.9533271188366127E-43</v>
      </c>
      <c r="HY67" s="86">
        <f t="shared" si="216"/>
        <v>4.9716520702568662E-46</v>
      </c>
      <c r="HZ67" s="86">
        <f t="shared" si="217"/>
        <v>1.3556342876175963E-46</v>
      </c>
      <c r="IA67" s="86">
        <f t="shared" si="218"/>
        <v>5.7241972054907123E-51</v>
      </c>
      <c r="IB67" s="86">
        <f t="shared" si="219"/>
        <v>2.2702222156294045E-45</v>
      </c>
      <c r="IC67" s="86">
        <f t="shared" si="220"/>
        <v>7.5293576932822197E-46</v>
      </c>
      <c r="ID67" s="86">
        <f t="shared" si="221"/>
        <v>3.4403117672635981E-48</v>
      </c>
      <c r="IE67" s="86">
        <f t="shared" si="222"/>
        <v>1.6800165474163144E-45</v>
      </c>
      <c r="IF67" s="86">
        <f t="shared" si="223"/>
        <v>4.5613145552317888E-28</v>
      </c>
      <c r="IG67" s="86">
        <f t="shared" si="224"/>
        <v>4.8255276056085656E-25</v>
      </c>
      <c r="II67" s="86">
        <f t="shared" si="120"/>
        <v>1.0256107004653245E-80</v>
      </c>
      <c r="IJ67" s="86">
        <f t="shared" si="121"/>
        <v>2.0827323466496209E-108</v>
      </c>
      <c r="IK67" s="86">
        <f t="shared" si="122"/>
        <v>1.9849875185527849E-102</v>
      </c>
      <c r="IL67" s="86">
        <f t="shared" si="123"/>
        <v>5.4438100349443275E-108</v>
      </c>
      <c r="IM67" s="86">
        <f t="shared" si="124"/>
        <v>8.0535609115678014E-98</v>
      </c>
      <c r="IN67" s="86">
        <f t="shared" si="125"/>
        <v>9.0837900137024714E-114</v>
      </c>
      <c r="IO67" s="86">
        <f t="shared" si="126"/>
        <v>2.4113942769422209E-121</v>
      </c>
      <c r="IP67" s="86">
        <f t="shared" si="127"/>
        <v>1.9721759940552854E-122</v>
      </c>
      <c r="IQ67" s="86">
        <f t="shared" si="128"/>
        <v>1.4003195648973141E-133</v>
      </c>
      <c r="IR67" s="86">
        <f t="shared" si="129"/>
        <v>4.1441757401514326E-118</v>
      </c>
      <c r="IS67" s="86">
        <f t="shared" si="130"/>
        <v>1.9307596853762701E-120</v>
      </c>
      <c r="IT67" s="86">
        <f t="shared" si="131"/>
        <v>3.2022867751480405E-127</v>
      </c>
      <c r="IU67" s="86">
        <f t="shared" si="132"/>
        <v>9.4330562998585258E-121</v>
      </c>
      <c r="IV67" s="86">
        <f t="shared" si="133"/>
        <v>3.3919555972360994E-85</v>
      </c>
      <c r="IW67" s="86">
        <f t="shared" si="134"/>
        <v>1.7716049739211869E-73</v>
      </c>
      <c r="IY67" s="86">
        <f t="shared" si="135"/>
        <v>3.4625440650426144E-2</v>
      </c>
      <c r="IZ67" s="86">
        <f t="shared" si="136"/>
        <v>1.0487073479408146E-2</v>
      </c>
      <c r="JA67" s="86">
        <f t="shared" si="137"/>
        <v>1.1355505322791191E-2</v>
      </c>
      <c r="JB67" s="86">
        <f t="shared" si="138"/>
        <v>1.4893056143863596E-2</v>
      </c>
      <c r="JC67" s="86">
        <f t="shared" si="139"/>
        <v>1.6508008724298102E-2</v>
      </c>
      <c r="JD67" s="86">
        <f t="shared" si="140"/>
        <v>8.470569771085297E-3</v>
      </c>
      <c r="JE67" s="86">
        <f t="shared" si="141"/>
        <v>5.3510880890262477E-3</v>
      </c>
      <c r="JF67" s="86">
        <f t="shared" si="142"/>
        <v>5.9149777619540503E-3</v>
      </c>
      <c r="JG67" s="86">
        <f t="shared" si="143"/>
        <v>3.7283382931287252E-3</v>
      </c>
      <c r="JH67" s="86">
        <f t="shared" si="144"/>
        <v>3.0745289972454234E-3</v>
      </c>
      <c r="JI67" s="86">
        <f t="shared" si="145"/>
        <v>5.48502492100718E-3</v>
      </c>
      <c r="JJ67" s="86">
        <f t="shared" si="146"/>
        <v>6.229150533596634E-3</v>
      </c>
      <c r="JK67" s="86">
        <f t="shared" si="147"/>
        <v>6.0110825586747463E-3</v>
      </c>
      <c r="JL67" s="86">
        <f t="shared" si="148"/>
        <v>7.2503613791076596E-3</v>
      </c>
      <c r="JM67" s="86">
        <f t="shared" si="149"/>
        <v>3.2630805844588349E-3</v>
      </c>
    </row>
    <row r="68" spans="2:273" x14ac:dyDescent="0.25">
      <c r="B68" s="2">
        <v>41</v>
      </c>
      <c r="C68" s="37">
        <v>105.60599999999999</v>
      </c>
      <c r="D68" s="37">
        <v>101.65</v>
      </c>
      <c r="E68" s="37">
        <v>105</v>
      </c>
      <c r="F68" s="37">
        <v>110.581</v>
      </c>
      <c r="G68" s="37">
        <v>113.47499999999999</v>
      </c>
      <c r="H68" s="37">
        <v>111.40300000000001</v>
      </c>
      <c r="I68" s="37">
        <v>116.355</v>
      </c>
      <c r="J68" s="37">
        <v>114.161</v>
      </c>
      <c r="K68" s="37">
        <v>114.262</v>
      </c>
      <c r="L68" s="37">
        <v>113.113</v>
      </c>
      <c r="M68" s="37">
        <v>115.629</v>
      </c>
      <c r="N68" s="37">
        <v>114.672</v>
      </c>
      <c r="O68" s="37">
        <v>118.254</v>
      </c>
      <c r="P68" s="37">
        <v>115.905</v>
      </c>
      <c r="Q68" s="37">
        <v>112.01600000000001</v>
      </c>
      <c r="S68" s="4">
        <f t="shared" si="13"/>
        <v>101.55851547307738</v>
      </c>
      <c r="T68" s="4">
        <f t="shared" si="14"/>
        <v>99.169726614319686</v>
      </c>
      <c r="U68" s="4">
        <f t="shared" si="15"/>
        <v>102.28183240960361</v>
      </c>
      <c r="V68" s="4">
        <f t="shared" si="16"/>
        <v>108.3859361327369</v>
      </c>
      <c r="W68" s="4">
        <f t="shared" si="17"/>
        <v>112.31171230059553</v>
      </c>
      <c r="X68" s="4">
        <f t="shared" si="18"/>
        <v>109.45900383835171</v>
      </c>
      <c r="Y68" s="4">
        <f t="shared" si="19"/>
        <v>114.47786176215428</v>
      </c>
      <c r="Z68" s="4">
        <f t="shared" si="20"/>
        <v>111.36616869202406</v>
      </c>
      <c r="AA68" s="4">
        <f t="shared" si="21"/>
        <v>111.76774749526787</v>
      </c>
      <c r="AB68" s="4">
        <f t="shared" si="22"/>
        <v>110.87431454924034</v>
      </c>
      <c r="AC68" s="4">
        <f t="shared" si="23"/>
        <v>112.56289490298974</v>
      </c>
      <c r="AD68" s="4">
        <f t="shared" si="24"/>
        <v>112.72259136261638</v>
      </c>
      <c r="AE68" s="4">
        <f t="shared" si="25"/>
        <v>116.24733335784222</v>
      </c>
      <c r="AF68" s="4">
        <f t="shared" si="26"/>
        <v>113.59406384820504</v>
      </c>
      <c r="AG68" s="4">
        <f t="shared" si="27"/>
        <v>109.85195760779179</v>
      </c>
      <c r="AI68" s="4">
        <f t="shared" si="28"/>
        <v>4.0474845269226165</v>
      </c>
      <c r="AJ68" s="4">
        <f t="shared" si="29"/>
        <v>2.4802733856803201</v>
      </c>
      <c r="AK68" s="4">
        <f t="shared" si="30"/>
        <v>2.7181675903963907</v>
      </c>
      <c r="AL68" s="4">
        <f t="shared" si="31"/>
        <v>2.1950638672631015</v>
      </c>
      <c r="AM68" s="4">
        <f t="shared" si="32"/>
        <v>1.1632876994044636</v>
      </c>
      <c r="AN68" s="4">
        <f t="shared" si="33"/>
        <v>1.9439961616483004</v>
      </c>
      <c r="AO68" s="4">
        <f t="shared" si="34"/>
        <v>1.8771382378457275</v>
      </c>
      <c r="AP68" s="4">
        <f t="shared" si="35"/>
        <v>2.7948313079759401</v>
      </c>
      <c r="AQ68" s="4">
        <f t="shared" si="36"/>
        <v>2.4942525047321311</v>
      </c>
      <c r="AR68" s="4">
        <f t="shared" si="37"/>
        <v>2.238685450759661</v>
      </c>
      <c r="AS68" s="4">
        <f t="shared" si="38"/>
        <v>3.066105097010265</v>
      </c>
      <c r="AT68" s="4">
        <f t="shared" si="39"/>
        <v>1.9494086373836126</v>
      </c>
      <c r="AU68" s="4">
        <f t="shared" si="40"/>
        <v>2.0066666421577821</v>
      </c>
      <c r="AV68" s="4">
        <f t="shared" si="225"/>
        <v>2.3109361517949623</v>
      </c>
      <c r="AW68" s="4">
        <f t="shared" si="225"/>
        <v>2.1640423922082164</v>
      </c>
      <c r="AY68" s="2">
        <f t="shared" si="101"/>
        <v>84.772504123957788</v>
      </c>
      <c r="AZ68" s="2">
        <f t="shared" si="152"/>
        <v>90.760923263171591</v>
      </c>
      <c r="BA68" s="2">
        <f t="shared" si="153"/>
        <v>93.579355432879495</v>
      </c>
      <c r="BB68" s="2">
        <f t="shared" si="154"/>
        <v>98.178018358084486</v>
      </c>
      <c r="BC68" s="2">
        <f t="shared" si="155"/>
        <v>100.95396192137154</v>
      </c>
      <c r="BD68" s="2">
        <f t="shared" si="156"/>
        <v>102.99332760005089</v>
      </c>
      <c r="BE68" s="2">
        <f t="shared" si="157"/>
        <v>110.07520928525692</v>
      </c>
      <c r="BF68" s="2">
        <f t="shared" si="158"/>
        <v>106.55615584521684</v>
      </c>
      <c r="BG68" s="2">
        <f t="shared" si="159"/>
        <v>108.50283818521888</v>
      </c>
      <c r="BH68" s="2">
        <f t="shared" si="160"/>
        <v>108.10712067584291</v>
      </c>
      <c r="BI68" s="2">
        <f t="shared" si="161"/>
        <v>108.19558845437541</v>
      </c>
      <c r="BJ68" s="2">
        <f t="shared" si="162"/>
        <v>107.9643642717007</v>
      </c>
      <c r="BK68" s="2">
        <f t="shared" si="163"/>
        <v>111.53902266414113</v>
      </c>
      <c r="BL68" s="2">
        <f t="shared" si="164"/>
        <v>108.42732791239283</v>
      </c>
      <c r="BM68" s="2">
        <f t="shared" si="165"/>
        <v>107.88310478650676</v>
      </c>
      <c r="BO68" s="2" t="str">
        <f t="shared" si="43"/>
        <v/>
      </c>
      <c r="BP68" s="2" t="str">
        <f t="shared" si="44"/>
        <v/>
      </c>
      <c r="BQ68" s="2" t="str">
        <f t="shared" si="45"/>
        <v/>
      </c>
      <c r="BR68" s="2" t="str">
        <f t="shared" si="46"/>
        <v/>
      </c>
      <c r="BS68" s="2" t="str">
        <f t="shared" si="47"/>
        <v/>
      </c>
      <c r="BT68" s="2" t="str">
        <f t="shared" si="48"/>
        <v/>
      </c>
      <c r="BU68" s="2">
        <f t="shared" si="49"/>
        <v>116.355</v>
      </c>
      <c r="BV68" s="2">
        <f t="shared" si="50"/>
        <v>114.161</v>
      </c>
      <c r="BW68" s="2">
        <f t="shared" si="51"/>
        <v>114.262</v>
      </c>
      <c r="BX68" s="2">
        <f t="shared" si="52"/>
        <v>113.113</v>
      </c>
      <c r="BY68" s="2">
        <f t="shared" si="53"/>
        <v>115.629</v>
      </c>
      <c r="BZ68" s="2">
        <f t="shared" si="54"/>
        <v>114.672</v>
      </c>
      <c r="CA68" s="2">
        <f t="shared" si="55"/>
        <v>118.254</v>
      </c>
      <c r="CB68" s="2">
        <f t="shared" si="56"/>
        <v>115.905</v>
      </c>
      <c r="CC68" s="2">
        <f t="shared" si="57"/>
        <v>112.01600000000001</v>
      </c>
      <c r="CE68" s="2" t="str">
        <f t="shared" si="102"/>
        <v/>
      </c>
      <c r="CF68" s="2" t="str">
        <f t="shared" si="103"/>
        <v/>
      </c>
      <c r="CG68" s="2" t="str">
        <f t="shared" si="104"/>
        <v/>
      </c>
      <c r="CH68" s="2" t="str">
        <f t="shared" si="105"/>
        <v/>
      </c>
      <c r="CI68" s="2" t="str">
        <f t="shared" si="106"/>
        <v/>
      </c>
      <c r="CJ68" s="2" t="str">
        <f t="shared" si="107"/>
        <v/>
      </c>
      <c r="CK68" s="2" t="str">
        <f t="shared" si="108"/>
        <v/>
      </c>
      <c r="CL68" s="2" t="str">
        <f t="shared" si="109"/>
        <v/>
      </c>
      <c r="CM68" s="2" t="str">
        <f t="shared" si="110"/>
        <v/>
      </c>
      <c r="CN68" s="2" t="str">
        <f t="shared" si="111"/>
        <v/>
      </c>
      <c r="CO68" s="2" t="str">
        <f t="shared" si="112"/>
        <v/>
      </c>
      <c r="CP68" s="2" t="str">
        <f t="shared" si="113"/>
        <v/>
      </c>
      <c r="CQ68" s="2" t="str">
        <f t="shared" si="114"/>
        <v/>
      </c>
      <c r="CR68" s="2" t="str">
        <f t="shared" si="115"/>
        <v/>
      </c>
      <c r="CS68" s="2" t="str">
        <f t="shared" si="116"/>
        <v/>
      </c>
      <c r="CU68" s="2" t="str">
        <f t="shared" si="59"/>
        <v/>
      </c>
      <c r="CV68" s="2" t="str">
        <f t="shared" si="60"/>
        <v/>
      </c>
      <c r="CW68" s="2" t="str">
        <f t="shared" si="61"/>
        <v/>
      </c>
      <c r="CX68" s="2" t="str">
        <f t="shared" si="62"/>
        <v/>
      </c>
      <c r="CY68" s="2" t="str">
        <f t="shared" si="63"/>
        <v/>
      </c>
      <c r="CZ68" s="2" t="str">
        <f t="shared" si="64"/>
        <v/>
      </c>
      <c r="DA68" s="2" t="str">
        <f t="shared" si="65"/>
        <v/>
      </c>
      <c r="DB68" s="2" t="str">
        <f t="shared" si="66"/>
        <v/>
      </c>
      <c r="DC68" s="2" t="str">
        <f t="shared" si="67"/>
        <v/>
      </c>
      <c r="DD68" s="2" t="str">
        <f t="shared" si="68"/>
        <v/>
      </c>
      <c r="DE68" s="2" t="str">
        <f t="shared" si="69"/>
        <v/>
      </c>
      <c r="DF68" s="2" t="str">
        <f t="shared" si="70"/>
        <v/>
      </c>
      <c r="DG68" s="2" t="str">
        <f t="shared" si="71"/>
        <v/>
      </c>
      <c r="DH68" s="2" t="str">
        <f t="shared" si="72"/>
        <v/>
      </c>
      <c r="DI68" s="2" t="str">
        <f t="shared" si="73"/>
        <v/>
      </c>
      <c r="DK68" s="2">
        <f t="shared" si="74"/>
        <v>90.380161344537839</v>
      </c>
      <c r="DL68" s="2">
        <f t="shared" si="226"/>
        <v>94.409942589118202</v>
      </c>
      <c r="DM68" s="2">
        <f t="shared" si="226"/>
        <v>98.533136491557244</v>
      </c>
      <c r="DN68" s="2">
        <f t="shared" si="226"/>
        <v>103.41772253711197</v>
      </c>
      <c r="DO68" s="2">
        <f t="shared" si="226"/>
        <v>106.61943819163292</v>
      </c>
      <c r="DP68" s="2">
        <f t="shared" si="226"/>
        <v>106.8896756097561</v>
      </c>
      <c r="DQ68" s="2">
        <f t="shared" si="226"/>
        <v>112.67086378737537</v>
      </c>
      <c r="DR68" s="2">
        <f t="shared" si="226"/>
        <v>110.25496345514948</v>
      </c>
      <c r="DS68" s="2">
        <f t="shared" si="226"/>
        <v>110.53066988825125</v>
      </c>
      <c r="DT68" s="2">
        <f t="shared" si="226"/>
        <v>111.05140443974632</v>
      </c>
      <c r="DU68" s="2">
        <f t="shared" si="226"/>
        <v>112.10133776301218</v>
      </c>
      <c r="DV68" s="2">
        <f t="shared" si="226"/>
        <v>111.27646068660022</v>
      </c>
      <c r="DW68" s="2">
        <f t="shared" si="226"/>
        <v>114.29549833887044</v>
      </c>
      <c r="DX68" s="2">
        <f t="shared" si="226"/>
        <v>112.13403986710961</v>
      </c>
      <c r="DY68" s="2">
        <f t="shared" si="226"/>
        <v>109.05850256720026</v>
      </c>
      <c r="EA68" s="2">
        <f t="shared" si="76"/>
        <v>81.550860677396088</v>
      </c>
      <c r="EB68" s="2">
        <f t="shared" si="77"/>
        <v>87.253934087782156</v>
      </c>
      <c r="EC68" s="2">
        <f t="shared" si="78"/>
        <v>88.932591822125829</v>
      </c>
      <c r="ED68" s="2">
        <f t="shared" si="79"/>
        <v>93.680321806704555</v>
      </c>
      <c r="EE68" s="2">
        <f t="shared" si="80"/>
        <v>96.270265434856171</v>
      </c>
      <c r="EF68" s="2">
        <f t="shared" si="81"/>
        <v>99.003207898852125</v>
      </c>
      <c r="EG68" s="2">
        <f t="shared" si="82"/>
        <v>107.08637064824482</v>
      </c>
      <c r="EH68" s="2">
        <f t="shared" si="83"/>
        <v>102.41310832998637</v>
      </c>
      <c r="EI68" s="2">
        <f t="shared" si="84"/>
        <v>105.96783207849036</v>
      </c>
      <c r="EJ68" s="2">
        <f t="shared" si="85"/>
        <v>104.26527570864353</v>
      </c>
      <c r="EK68" s="2">
        <f t="shared" si="86"/>
        <v>103.73137269852153</v>
      </c>
      <c r="EL68" s="2">
        <f t="shared" si="87"/>
        <v>104.28136079303007</v>
      </c>
      <c r="EM68" s="2">
        <f t="shared" si="88"/>
        <v>108.4516439813432</v>
      </c>
      <c r="EN68" s="2">
        <f t="shared" si="89"/>
        <v>104.47599861556715</v>
      </c>
      <c r="EO68" s="2">
        <f t="shared" si="90"/>
        <v>106.38768404274883</v>
      </c>
      <c r="EQ68" s="2">
        <f t="shared" si="91"/>
        <v>81.101955399094592</v>
      </c>
      <c r="ER68" s="2">
        <f t="shared" si="227"/>
        <v>88.025616829739761</v>
      </c>
      <c r="ES68" s="2">
        <f t="shared" si="227"/>
        <v>92.598464413671437</v>
      </c>
      <c r="ET68" s="2">
        <f t="shared" si="227"/>
        <v>95.010881079664131</v>
      </c>
      <c r="EU68" s="2">
        <f t="shared" si="227"/>
        <v>96.657666323523486</v>
      </c>
      <c r="EV68" s="2">
        <f t="shared" si="227"/>
        <v>97.640932718120425</v>
      </c>
      <c r="EW68" s="2">
        <f t="shared" si="227"/>
        <v>103.93580852393075</v>
      </c>
      <c r="EX68" s="2">
        <f t="shared" si="227"/>
        <v>101.50863162478355</v>
      </c>
      <c r="EY68" s="2">
        <f t="shared" si="227"/>
        <v>105.01674189313543</v>
      </c>
      <c r="EZ68" s="2">
        <f t="shared" si="227"/>
        <v>104.50785729898807</v>
      </c>
      <c r="FA68" s="2">
        <f t="shared" si="227"/>
        <v>104.80404268988583</v>
      </c>
      <c r="FB68" s="2">
        <f t="shared" si="227"/>
        <v>104.42991712344649</v>
      </c>
      <c r="FC68" s="2">
        <f t="shared" si="227"/>
        <v>106.55387404331198</v>
      </c>
      <c r="FD68" s="2">
        <f t="shared" si="227"/>
        <v>105.11885187309207</v>
      </c>
      <c r="FE68" s="2">
        <f t="shared" si="227"/>
        <v>109.49587446693906</v>
      </c>
      <c r="FG68" s="2">
        <f t="shared" si="93"/>
        <v>0.63511860395649045</v>
      </c>
      <c r="FH68" s="2">
        <f t="shared" si="228"/>
        <v>0.50992544544153018</v>
      </c>
      <c r="FI68" s="2">
        <f t="shared" si="228"/>
        <v>0.51599684334930196</v>
      </c>
      <c r="FJ68" s="2">
        <f t="shared" si="228"/>
        <v>0.53810283406033022</v>
      </c>
      <c r="FK68" s="2">
        <f t="shared" si="228"/>
        <v>0.54743338024753962</v>
      </c>
      <c r="FL68" s="2">
        <f t="shared" si="228"/>
        <v>0.49405219054541472</v>
      </c>
      <c r="FM68" s="2">
        <f t="shared" si="228"/>
        <v>0.46478716952899185</v>
      </c>
      <c r="FN68" s="2">
        <f t="shared" si="228"/>
        <v>0.47167287471745917</v>
      </c>
      <c r="FO68" s="2">
        <f t="shared" si="228"/>
        <v>0.44441894874375648</v>
      </c>
      <c r="FP68" s="2">
        <f t="shared" si="228"/>
        <v>0.43386865962777071</v>
      </c>
      <c r="FQ68" s="2">
        <f t="shared" si="228"/>
        <v>0.46664097054914472</v>
      </c>
      <c r="FR68" s="2">
        <f t="shared" si="228"/>
        <v>0.47348837135691652</v>
      </c>
      <c r="FS68" s="2">
        <f t="shared" si="228"/>
        <v>0.47168433440614566</v>
      </c>
      <c r="FT68" s="2">
        <f t="shared" si="228"/>
        <v>0.48402940715111048</v>
      </c>
      <c r="FU68" s="2">
        <f t="shared" si="228"/>
        <v>0.44009661317450804</v>
      </c>
      <c r="FW68" s="2">
        <f t="shared" si="117"/>
        <v>9.1488184166103587E-6</v>
      </c>
      <c r="FX68" s="2">
        <f t="shared" si="169"/>
        <v>1.489819574954942E-5</v>
      </c>
      <c r="FY68" s="2">
        <f t="shared" si="170"/>
        <v>1.9009166600624112E-5</v>
      </c>
      <c r="FZ68" s="2">
        <f t="shared" si="171"/>
        <v>1.4092108674952651E-5</v>
      </c>
      <c r="GA68" s="2">
        <f t="shared" si="172"/>
        <v>1.6403541775173212E-5</v>
      </c>
      <c r="GB68" s="2">
        <f t="shared" si="173"/>
        <v>1.5680728622633083E-5</v>
      </c>
      <c r="GC68" s="2">
        <f t="shared" si="174"/>
        <v>1.705813939684704E-5</v>
      </c>
      <c r="GD68" s="2">
        <f t="shared" si="175"/>
        <v>1.9082779045269207E-5</v>
      </c>
      <c r="GE68" s="2">
        <f t="shared" si="176"/>
        <v>2.1155018199635284E-5</v>
      </c>
      <c r="GF68" s="2">
        <f t="shared" si="177"/>
        <v>1.9839599805269974E-5</v>
      </c>
      <c r="GG68" s="2">
        <f t="shared" si="178"/>
        <v>1.8004157609920753E-5</v>
      </c>
      <c r="GH68" s="2">
        <f t="shared" si="179"/>
        <v>1.374014792804598E-5</v>
      </c>
      <c r="GI68" s="2">
        <f t="shared" si="180"/>
        <v>1.1129764578060419E-5</v>
      </c>
      <c r="GJ68" s="2">
        <f t="shared" si="181"/>
        <v>8.1079251015950807E-6</v>
      </c>
      <c r="GK68" s="2">
        <f t="shared" si="182"/>
        <v>6.5653381980619329E-6</v>
      </c>
      <c r="GM68" s="86">
        <f t="shared" si="118"/>
        <v>4.1797940505074925E-2</v>
      </c>
      <c r="GN68" s="86">
        <f t="shared" si="183"/>
        <v>1.4087281448819645E-2</v>
      </c>
      <c r="GO68" s="86">
        <f t="shared" si="184"/>
        <v>1.5178788808693918E-2</v>
      </c>
      <c r="GP68" s="86">
        <f t="shared" si="185"/>
        <v>1.9484038482658349E-2</v>
      </c>
      <c r="GQ68" s="86">
        <f t="shared" si="186"/>
        <v>2.1372477745973548E-2</v>
      </c>
      <c r="GR68" s="86">
        <f t="shared" si="187"/>
        <v>1.149612912260903E-2</v>
      </c>
      <c r="GS68" s="86">
        <f t="shared" si="188"/>
        <v>7.5289713609244264E-3</v>
      </c>
      <c r="GT68" s="86">
        <f t="shared" si="189"/>
        <v>8.3070897315707902E-3</v>
      </c>
      <c r="GU68" s="86">
        <f t="shared" si="190"/>
        <v>5.379761557895278E-3</v>
      </c>
      <c r="GV68" s="86">
        <f t="shared" si="191"/>
        <v>4.4851835116921455E-3</v>
      </c>
      <c r="GW68" s="86">
        <f t="shared" si="192"/>
        <v>7.7211467965686989E-3</v>
      </c>
      <c r="GX68" s="86">
        <f t="shared" si="193"/>
        <v>8.6376068555398151E-3</v>
      </c>
      <c r="GY68" s="86">
        <f t="shared" si="194"/>
        <v>8.3794083268524215E-3</v>
      </c>
      <c r="GZ68" s="86">
        <f t="shared" si="195"/>
        <v>9.9999935139812486E-3</v>
      </c>
      <c r="HA68" s="86">
        <f t="shared" si="196"/>
        <v>4.8089657608250515E-3</v>
      </c>
      <c r="HC68" s="86">
        <f t="shared" si="150"/>
        <v>1.026679611964408E-7</v>
      </c>
      <c r="HD68" s="86">
        <f t="shared" si="197"/>
        <v>6.5096635680350693E-10</v>
      </c>
      <c r="HE68" s="86">
        <f t="shared" si="198"/>
        <v>9.681168389487816E-10</v>
      </c>
      <c r="HF68" s="86">
        <f t="shared" si="199"/>
        <v>9.7658252422708857E-10</v>
      </c>
      <c r="HG68" s="86">
        <f t="shared" si="200"/>
        <v>4.2460210945621408E-9</v>
      </c>
      <c r="HH68" s="86">
        <f t="shared" si="201"/>
        <v>3.8419237007389887E-10</v>
      </c>
      <c r="HI68" s="86">
        <f t="shared" si="202"/>
        <v>1.2651306187212665E-10</v>
      </c>
      <c r="HJ68" s="86">
        <f t="shared" si="203"/>
        <v>1.2167486995949786E-10</v>
      </c>
      <c r="HK68" s="86">
        <f t="shared" si="204"/>
        <v>1.2467779060034811E-11</v>
      </c>
      <c r="HL68" s="86">
        <f t="shared" si="205"/>
        <v>1.6335670125504322E-10</v>
      </c>
      <c r="HM68" s="86">
        <f t="shared" si="206"/>
        <v>1.8609824685952978E-10</v>
      </c>
      <c r="HN68" s="86">
        <f t="shared" si="207"/>
        <v>6.6499115440569877E-11</v>
      </c>
      <c r="HO68" s="86">
        <f t="shared" si="208"/>
        <v>1.9168575878180638E-10</v>
      </c>
      <c r="HP68" s="86">
        <f t="shared" si="209"/>
        <v>1.0821447089604644E-9</v>
      </c>
      <c r="HQ68" s="86">
        <f t="shared" si="210"/>
        <v>9.1510475787409676E-13</v>
      </c>
      <c r="HS68" s="86">
        <f t="shared" si="119"/>
        <v>1.8097331511643734E-30</v>
      </c>
      <c r="HT68" s="86">
        <f t="shared" si="211"/>
        <v>4.8839083732366013E-41</v>
      </c>
      <c r="HU68" s="86">
        <f t="shared" si="212"/>
        <v>9.7107252066187855E-39</v>
      </c>
      <c r="HV68" s="86">
        <f t="shared" si="213"/>
        <v>2.3775159475716203E-39</v>
      </c>
      <c r="HW68" s="86">
        <f t="shared" si="214"/>
        <v>6.7881507818754128E-37</v>
      </c>
      <c r="HX68" s="86">
        <f t="shared" si="215"/>
        <v>2.4177733888839263E-42</v>
      </c>
      <c r="HY68" s="86">
        <f t="shared" si="216"/>
        <v>4.7655103409961873E-45</v>
      </c>
      <c r="HZ68" s="86">
        <f t="shared" si="217"/>
        <v>1.3630955577515615E-45</v>
      </c>
      <c r="IA68" s="86">
        <f t="shared" si="218"/>
        <v>7.3335503400087224E-50</v>
      </c>
      <c r="IB68" s="86">
        <f t="shared" si="219"/>
        <v>2.1397724039523805E-44</v>
      </c>
      <c r="IC68" s="86">
        <f t="shared" si="220"/>
        <v>7.2017054135804855E-45</v>
      </c>
      <c r="ID68" s="86">
        <f t="shared" si="221"/>
        <v>3.5193881251339947E-47</v>
      </c>
      <c r="IE68" s="86">
        <f t="shared" si="222"/>
        <v>1.4544588587772055E-44</v>
      </c>
      <c r="IF68" s="86">
        <f t="shared" si="223"/>
        <v>1.6094903388465747E-27</v>
      </c>
      <c r="IG68" s="86">
        <f t="shared" si="224"/>
        <v>1.4431099574030427E-24</v>
      </c>
      <c r="II68" s="86">
        <f t="shared" si="120"/>
        <v>1.769351462210896E-79</v>
      </c>
      <c r="IJ68" s="86">
        <f t="shared" si="121"/>
        <v>1.1516748412172215E-106</v>
      </c>
      <c r="IK68" s="86">
        <f t="shared" si="122"/>
        <v>9.5321697402420194E-101</v>
      </c>
      <c r="IL68" s="86">
        <f t="shared" si="123"/>
        <v>2.9056516643220765E-106</v>
      </c>
      <c r="IM68" s="86">
        <f t="shared" si="124"/>
        <v>3.0851831520349784E-96</v>
      </c>
      <c r="IN68" s="86">
        <f t="shared" si="125"/>
        <v>6.264768881146633E-112</v>
      </c>
      <c r="IO68" s="86">
        <f t="shared" si="126"/>
        <v>2.2915407642591621E-119</v>
      </c>
      <c r="IP68" s="86">
        <f t="shared" si="127"/>
        <v>2.047058007874304E-120</v>
      </c>
      <c r="IQ68" s="86">
        <f t="shared" si="128"/>
        <v>2.3416981970727975E-131</v>
      </c>
      <c r="IR68" s="86">
        <f t="shared" si="129"/>
        <v>3.7008181117991785E-116</v>
      </c>
      <c r="IS68" s="86">
        <f t="shared" si="130"/>
        <v>1.8122647321608206E-118</v>
      </c>
      <c r="IT68" s="86">
        <f t="shared" si="131"/>
        <v>3.4747189595365775E-125</v>
      </c>
      <c r="IU68" s="86">
        <f t="shared" si="132"/>
        <v>7.4116913254396613E-119</v>
      </c>
      <c r="IV68" s="86">
        <f t="shared" si="133"/>
        <v>6.669402686299467E-84</v>
      </c>
      <c r="IW68" s="86">
        <f t="shared" si="134"/>
        <v>2.1932184510639344E-72</v>
      </c>
      <c r="IY68" s="86">
        <f t="shared" si="135"/>
        <v>4.179804317303612E-2</v>
      </c>
      <c r="IZ68" s="86">
        <f t="shared" si="136"/>
        <v>1.4087282099786002E-2</v>
      </c>
      <c r="JA68" s="86">
        <f t="shared" si="137"/>
        <v>1.5178789776810756E-2</v>
      </c>
      <c r="JB68" s="86">
        <f t="shared" si="138"/>
        <v>1.9484039459240873E-2</v>
      </c>
      <c r="JC68" s="86">
        <f t="shared" si="139"/>
        <v>2.1372481991994641E-2</v>
      </c>
      <c r="JD68" s="86">
        <f t="shared" si="140"/>
        <v>1.14961295068014E-2</v>
      </c>
      <c r="JE68" s="86">
        <f t="shared" si="141"/>
        <v>7.5289714874374886E-3</v>
      </c>
      <c r="JF68" s="86">
        <f t="shared" si="142"/>
        <v>8.30708985324566E-3</v>
      </c>
      <c r="JG68" s="86">
        <f t="shared" si="143"/>
        <v>5.3797615703630574E-3</v>
      </c>
      <c r="JH68" s="86">
        <f t="shared" si="144"/>
        <v>4.4851836750488469E-3</v>
      </c>
      <c r="JI68" s="86">
        <f t="shared" si="145"/>
        <v>7.721146982666946E-3</v>
      </c>
      <c r="JJ68" s="86">
        <f t="shared" si="146"/>
        <v>8.6376069220389304E-3</v>
      </c>
      <c r="JK68" s="86">
        <f t="shared" si="147"/>
        <v>8.3794085185381808E-3</v>
      </c>
      <c r="JL68" s="86">
        <f t="shared" si="148"/>
        <v>9.9999945961259575E-3</v>
      </c>
      <c r="JM68" s="86">
        <f t="shared" si="149"/>
        <v>4.8089657617401563E-3</v>
      </c>
    </row>
    <row r="69" spans="2:273" x14ac:dyDescent="0.25">
      <c r="B69" s="2">
        <v>42</v>
      </c>
      <c r="C69" s="37">
        <v>107.06100000000001</v>
      </c>
      <c r="D69" s="37">
        <v>102.383</v>
      </c>
      <c r="E69" s="37">
        <v>107.75</v>
      </c>
      <c r="F69" s="37">
        <v>112.032</v>
      </c>
      <c r="G69" s="37">
        <v>115.47499999999999</v>
      </c>
      <c r="H69" s="37">
        <v>111.758</v>
      </c>
      <c r="I69" s="37">
        <v>117.726</v>
      </c>
      <c r="J69" s="37">
        <v>115.032</v>
      </c>
      <c r="K69" s="37">
        <v>114.721</v>
      </c>
      <c r="L69" s="37">
        <v>113.839</v>
      </c>
      <c r="M69" s="37">
        <v>116.161</v>
      </c>
      <c r="N69" s="37">
        <v>116.18</v>
      </c>
      <c r="O69" s="37">
        <v>118.881</v>
      </c>
      <c r="P69" s="37">
        <v>117.349</v>
      </c>
      <c r="Q69" s="37">
        <v>112.98399999999999</v>
      </c>
      <c r="S69" s="4">
        <f t="shared" si="13"/>
        <v>104.18493395488478</v>
      </c>
      <c r="T69" s="4">
        <f t="shared" si="14"/>
        <v>101.47325752347882</v>
      </c>
      <c r="U69" s="4">
        <f t="shared" si="15"/>
        <v>104.56653748793381</v>
      </c>
      <c r="V69" s="4">
        <f t="shared" si="16"/>
        <v>110.8300373300867</v>
      </c>
      <c r="W69" s="4">
        <f t="shared" si="17"/>
        <v>114.87611889222795</v>
      </c>
      <c r="X69" s="4">
        <f t="shared" si="18"/>
        <v>111.25595269451246</v>
      </c>
      <c r="Y69" s="4">
        <f t="shared" si="19"/>
        <v>115.89986988002539</v>
      </c>
      <c r="Z69" s="4">
        <f t="shared" si="20"/>
        <v>112.86655767911274</v>
      </c>
      <c r="AA69" s="4">
        <f t="shared" si="21"/>
        <v>112.91666150428945</v>
      </c>
      <c r="AB69" s="4">
        <f t="shared" si="22"/>
        <v>111.83863872794386</v>
      </c>
      <c r="AC69" s="4">
        <f t="shared" si="23"/>
        <v>113.90776729930697</v>
      </c>
      <c r="AD69" s="4">
        <f t="shared" si="24"/>
        <v>114.13431782281604</v>
      </c>
      <c r="AE69" s="4">
        <f t="shared" si="25"/>
        <v>117.72298220194394</v>
      </c>
      <c r="AF69" s="4">
        <f t="shared" si="26"/>
        <v>115.0919884077277</v>
      </c>
      <c r="AG69" s="4">
        <f t="shared" si="27"/>
        <v>110.63040531522745</v>
      </c>
      <c r="AI69" s="4">
        <f t="shared" si="28"/>
        <v>2.8760660451152233</v>
      </c>
      <c r="AJ69" s="4">
        <f t="shared" si="29"/>
        <v>0.90974247652117413</v>
      </c>
      <c r="AK69" s="4">
        <f t="shared" si="30"/>
        <v>3.1834625120661855</v>
      </c>
      <c r="AL69" s="4">
        <f t="shared" si="31"/>
        <v>1.2019626699132999</v>
      </c>
      <c r="AM69" s="4">
        <f t="shared" si="32"/>
        <v>0.59888110777204417</v>
      </c>
      <c r="AN69" s="4">
        <f t="shared" si="33"/>
        <v>0.50204730548753673</v>
      </c>
      <c r="AO69" s="4">
        <f t="shared" si="34"/>
        <v>1.8261301199746072</v>
      </c>
      <c r="AP69" s="4">
        <f t="shared" si="35"/>
        <v>2.1654423208872515</v>
      </c>
      <c r="AQ69" s="4">
        <f t="shared" si="36"/>
        <v>1.804338495710553</v>
      </c>
      <c r="AR69" s="4">
        <f t="shared" si="37"/>
        <v>2.0003612720561392</v>
      </c>
      <c r="AS69" s="4">
        <f t="shared" si="38"/>
        <v>2.2532327006930331</v>
      </c>
      <c r="AT69" s="4">
        <f t="shared" si="39"/>
        <v>2.0456821771839628</v>
      </c>
      <c r="AU69" s="4">
        <f t="shared" si="40"/>
        <v>1.1580177980560649</v>
      </c>
      <c r="AV69" s="4">
        <f t="shared" si="225"/>
        <v>2.2570115922723062</v>
      </c>
      <c r="AW69" s="4">
        <f t="shared" si="225"/>
        <v>2.3535946847725455</v>
      </c>
      <c r="AY69" s="2">
        <f t="shared" si="101"/>
        <v>84.601508527162565</v>
      </c>
      <c r="AZ69" s="2">
        <f t="shared" si="152"/>
        <v>90.669153805850655</v>
      </c>
      <c r="BA69" s="2">
        <f t="shared" si="153"/>
        <v>93.438029308774972</v>
      </c>
      <c r="BB69" s="2">
        <f t="shared" si="154"/>
        <v>98.033650426838548</v>
      </c>
      <c r="BC69" s="2">
        <f t="shared" si="155"/>
        <v>100.77088987965226</v>
      </c>
      <c r="BD69" s="2">
        <f t="shared" si="156"/>
        <v>102.86216905708862</v>
      </c>
      <c r="BE69" s="2">
        <f t="shared" si="157"/>
        <v>109.98889267037576</v>
      </c>
      <c r="BF69" s="2">
        <f t="shared" si="158"/>
        <v>106.42422680797858</v>
      </c>
      <c r="BG69" s="2">
        <f t="shared" si="159"/>
        <v>108.42692034443047</v>
      </c>
      <c r="BH69" s="2">
        <f t="shared" si="160"/>
        <v>107.99233519992389</v>
      </c>
      <c r="BI69" s="2">
        <f t="shared" si="161"/>
        <v>108.04322358130204</v>
      </c>
      <c r="BJ69" s="2">
        <f t="shared" si="162"/>
        <v>107.83040517741597</v>
      </c>
      <c r="BK69" s="2">
        <f t="shared" si="163"/>
        <v>111.45612379797844</v>
      </c>
      <c r="BL69" s="2">
        <f t="shared" si="164"/>
        <v>108.28612509938581</v>
      </c>
      <c r="BM69" s="2">
        <f t="shared" si="165"/>
        <v>107.87200396983795</v>
      </c>
      <c r="BO69" s="2" t="str">
        <f t="shared" si="43"/>
        <v/>
      </c>
      <c r="BP69" s="2" t="str">
        <f t="shared" si="44"/>
        <v/>
      </c>
      <c r="BQ69" s="2" t="str">
        <f t="shared" si="45"/>
        <v/>
      </c>
      <c r="BR69" s="2" t="str">
        <f t="shared" si="46"/>
        <v/>
      </c>
      <c r="BS69" s="2" t="str">
        <f t="shared" si="47"/>
        <v/>
      </c>
      <c r="BT69" s="2" t="str">
        <f t="shared" si="48"/>
        <v/>
      </c>
      <c r="BU69" s="2" t="str">
        <f t="shared" si="49"/>
        <v/>
      </c>
      <c r="BV69" s="2" t="str">
        <f t="shared" si="50"/>
        <v/>
      </c>
      <c r="BW69" s="2">
        <f t="shared" si="51"/>
        <v>114.721</v>
      </c>
      <c r="BX69" s="2">
        <f t="shared" si="52"/>
        <v>113.839</v>
      </c>
      <c r="BY69" s="2" t="str">
        <f t="shared" si="53"/>
        <v/>
      </c>
      <c r="BZ69" s="2" t="str">
        <f t="shared" si="54"/>
        <v/>
      </c>
      <c r="CA69" s="2" t="str">
        <f t="shared" si="55"/>
        <v/>
      </c>
      <c r="CB69" s="2" t="str">
        <f t="shared" si="56"/>
        <v/>
      </c>
      <c r="CC69" s="2">
        <f t="shared" si="57"/>
        <v>112.98399999999999</v>
      </c>
      <c r="CE69" s="2" t="str">
        <f t="shared" si="102"/>
        <v/>
      </c>
      <c r="CF69" s="2" t="str">
        <f t="shared" si="103"/>
        <v/>
      </c>
      <c r="CG69" s="2" t="str">
        <f t="shared" si="104"/>
        <v/>
      </c>
      <c r="CH69" s="2" t="str">
        <f t="shared" si="105"/>
        <v/>
      </c>
      <c r="CI69" s="2" t="str">
        <f t="shared" si="106"/>
        <v/>
      </c>
      <c r="CJ69" s="2" t="str">
        <f t="shared" si="107"/>
        <v/>
      </c>
      <c r="CK69" s="2" t="str">
        <f t="shared" si="108"/>
        <v/>
      </c>
      <c r="CL69" s="2" t="str">
        <f t="shared" si="109"/>
        <v/>
      </c>
      <c r="CM69" s="2" t="str">
        <f t="shared" si="110"/>
        <v/>
      </c>
      <c r="CN69" s="2" t="str">
        <f t="shared" si="111"/>
        <v/>
      </c>
      <c r="CO69" s="2" t="str">
        <f t="shared" si="112"/>
        <v/>
      </c>
      <c r="CP69" s="2" t="str">
        <f t="shared" si="113"/>
        <v/>
      </c>
      <c r="CQ69" s="2" t="str">
        <f t="shared" si="114"/>
        <v/>
      </c>
      <c r="CR69" s="2" t="str">
        <f t="shared" si="115"/>
        <v/>
      </c>
      <c r="CS69" s="2" t="str">
        <f t="shared" si="116"/>
        <v/>
      </c>
      <c r="CU69" s="2" t="str">
        <f t="shared" si="59"/>
        <v/>
      </c>
      <c r="CV69" s="2" t="str">
        <f t="shared" si="60"/>
        <v/>
      </c>
      <c r="CW69" s="2" t="str">
        <f t="shared" si="61"/>
        <v/>
      </c>
      <c r="CX69" s="2" t="str">
        <f t="shared" si="62"/>
        <v/>
      </c>
      <c r="CY69" s="2" t="str">
        <f t="shared" si="63"/>
        <v/>
      </c>
      <c r="CZ69" s="2" t="str">
        <f t="shared" si="64"/>
        <v/>
      </c>
      <c r="DA69" s="2" t="str">
        <f t="shared" si="65"/>
        <v/>
      </c>
      <c r="DB69" s="2" t="str">
        <f t="shared" si="66"/>
        <v/>
      </c>
      <c r="DC69" s="2" t="str">
        <f t="shared" si="67"/>
        <v/>
      </c>
      <c r="DD69" s="2" t="str">
        <f t="shared" si="68"/>
        <v/>
      </c>
      <c r="DE69" s="2" t="str">
        <f t="shared" si="69"/>
        <v/>
      </c>
      <c r="DF69" s="2" t="str">
        <f t="shared" si="70"/>
        <v/>
      </c>
      <c r="DG69" s="2" t="str">
        <f t="shared" si="71"/>
        <v/>
      </c>
      <c r="DH69" s="2" t="str">
        <f t="shared" si="72"/>
        <v/>
      </c>
      <c r="DI69" s="2" t="str">
        <f t="shared" si="73"/>
        <v/>
      </c>
      <c r="DK69" s="2">
        <f t="shared" si="74"/>
        <v>90.604982352941207</v>
      </c>
      <c r="DL69" s="2">
        <f t="shared" si="226"/>
        <v>94.670423639774867</v>
      </c>
      <c r="DM69" s="2">
        <f t="shared" si="226"/>
        <v>98.759811444652939</v>
      </c>
      <c r="DN69" s="2">
        <f t="shared" si="226"/>
        <v>103.67717962213221</v>
      </c>
      <c r="DO69" s="2">
        <f t="shared" si="226"/>
        <v>106.82020519568151</v>
      </c>
      <c r="DP69" s="2">
        <f t="shared" si="226"/>
        <v>107.08057073170731</v>
      </c>
      <c r="DQ69" s="2">
        <f t="shared" si="226"/>
        <v>112.88006620209055</v>
      </c>
      <c r="DR69" s="2">
        <f t="shared" si="226"/>
        <v>110.44203135888499</v>
      </c>
      <c r="DS69" s="2">
        <f t="shared" si="226"/>
        <v>110.68259408033825</v>
      </c>
      <c r="DT69" s="2">
        <f t="shared" si="226"/>
        <v>111.19921888653982</v>
      </c>
      <c r="DU69" s="2">
        <f t="shared" si="226"/>
        <v>112.25561788617887</v>
      </c>
      <c r="DV69" s="2">
        <f t="shared" si="226"/>
        <v>111.41185830429733</v>
      </c>
      <c r="DW69" s="2">
        <f t="shared" si="226"/>
        <v>114.51552264808363</v>
      </c>
      <c r="DX69" s="2">
        <f t="shared" si="226"/>
        <v>112.2845958188153</v>
      </c>
      <c r="DY69" s="2">
        <f t="shared" si="226"/>
        <v>109.19868816067655</v>
      </c>
      <c r="EA69" s="2">
        <f t="shared" si="76"/>
        <v>81.455944190887962</v>
      </c>
      <c r="EB69" s="2">
        <f t="shared" si="77"/>
        <v>87.161988842019312</v>
      </c>
      <c r="EC69" s="2">
        <f t="shared" si="78"/>
        <v>88.885302733188738</v>
      </c>
      <c r="ED69" s="2">
        <f t="shared" si="79"/>
        <v>93.615562567950462</v>
      </c>
      <c r="EE69" s="2">
        <f t="shared" si="80"/>
        <v>96.209905195713475</v>
      </c>
      <c r="EF69" s="2">
        <f t="shared" si="81"/>
        <v>98.922353455331901</v>
      </c>
      <c r="EG69" s="2">
        <f t="shared" si="82"/>
        <v>106.95269875492005</v>
      </c>
      <c r="EH69" s="2">
        <f t="shared" si="83"/>
        <v>102.31985383564948</v>
      </c>
      <c r="EI69" s="2">
        <f t="shared" si="84"/>
        <v>105.85520279094888</v>
      </c>
      <c r="EJ69" s="2">
        <f t="shared" si="85"/>
        <v>104.17602720631925</v>
      </c>
      <c r="EK69" s="2">
        <f t="shared" si="86"/>
        <v>103.65215707556037</v>
      </c>
      <c r="EL69" s="2">
        <f t="shared" si="87"/>
        <v>104.19829971510696</v>
      </c>
      <c r="EM69" s="2">
        <f t="shared" si="88"/>
        <v>108.33096767226523</v>
      </c>
      <c r="EN69" s="2">
        <f t="shared" si="89"/>
        <v>104.39882237507139</v>
      </c>
      <c r="EO69" s="2">
        <f t="shared" si="90"/>
        <v>106.3326232503014</v>
      </c>
      <c r="EQ69" s="2">
        <f t="shared" si="91"/>
        <v>81.012577381238643</v>
      </c>
      <c r="ER69" s="2">
        <f t="shared" si="227"/>
        <v>87.921790610740871</v>
      </c>
      <c r="ES69" s="2">
        <f t="shared" si="227"/>
        <v>92.497966154976524</v>
      </c>
      <c r="ET69" s="2">
        <f t="shared" si="227"/>
        <v>94.927918035695342</v>
      </c>
      <c r="EU69" s="2">
        <f t="shared" si="227"/>
        <v>96.592277326933328</v>
      </c>
      <c r="EV69" s="2">
        <f t="shared" si="227"/>
        <v>97.578500340723977</v>
      </c>
      <c r="EW69" s="2">
        <f t="shared" si="227"/>
        <v>103.84621016760616</v>
      </c>
      <c r="EX69" s="2">
        <f t="shared" si="227"/>
        <v>101.4273163285945</v>
      </c>
      <c r="EY69" s="2">
        <f t="shared" si="227"/>
        <v>104.91628813950149</v>
      </c>
      <c r="EZ69" s="2">
        <f t="shared" si="227"/>
        <v>104.41418003526582</v>
      </c>
      <c r="FA69" s="2">
        <f t="shared" si="227"/>
        <v>104.70857893694911</v>
      </c>
      <c r="FB69" s="2">
        <f t="shared" si="227"/>
        <v>104.34396786821094</v>
      </c>
      <c r="FC69" s="2">
        <f t="shared" si="227"/>
        <v>106.45933230492011</v>
      </c>
      <c r="FD69" s="2">
        <f t="shared" si="227"/>
        <v>105.03205293008259</v>
      </c>
      <c r="FE69" s="2">
        <f t="shared" si="227"/>
        <v>109.39149740879797</v>
      </c>
      <c r="FG69" s="2">
        <f t="shared" si="93"/>
        <v>0.65618584946529612</v>
      </c>
      <c r="FH69" s="2">
        <f t="shared" si="228"/>
        <v>0.53290497333476217</v>
      </c>
      <c r="FI69" s="2">
        <f t="shared" si="228"/>
        <v>0.53894908501106542</v>
      </c>
      <c r="FJ69" s="2">
        <f t="shared" si="228"/>
        <v>0.56089885383088334</v>
      </c>
      <c r="FK69" s="2">
        <f t="shared" si="228"/>
        <v>0.57013677213932434</v>
      </c>
      <c r="FL69" s="2">
        <f t="shared" si="228"/>
        <v>0.517071123029192</v>
      </c>
      <c r="FM69" s="2">
        <f t="shared" si="228"/>
        <v>0.48775707836490573</v>
      </c>
      <c r="FN69" s="2">
        <f t="shared" si="228"/>
        <v>0.49466856198660752</v>
      </c>
      <c r="FO69" s="2">
        <f t="shared" si="228"/>
        <v>0.46726105709116678</v>
      </c>
      <c r="FP69" s="2">
        <f t="shared" si="228"/>
        <v>0.45661417391470144</v>
      </c>
      <c r="FQ69" s="2">
        <f t="shared" si="228"/>
        <v>0.48961868398833031</v>
      </c>
      <c r="FR69" s="2">
        <f t="shared" si="228"/>
        <v>0.4964893924683122</v>
      </c>
      <c r="FS69" s="2">
        <f t="shared" si="228"/>
        <v>0.49468005725666103</v>
      </c>
      <c r="FT69" s="2">
        <f t="shared" si="228"/>
        <v>0.5070493563469225</v>
      </c>
      <c r="FU69" s="2">
        <f t="shared" si="228"/>
        <v>0.46290166216853151</v>
      </c>
      <c r="FW69" s="2">
        <f t="shared" si="117"/>
        <v>1.0031471059893221E-5</v>
      </c>
      <c r="FX69" s="2">
        <f t="shared" si="169"/>
        <v>1.6335523321372411E-5</v>
      </c>
      <c r="FY69" s="2">
        <f t="shared" si="170"/>
        <v>2.0843098478818125E-5</v>
      </c>
      <c r="FZ69" s="2">
        <f t="shared" si="171"/>
        <v>1.5451668891966919E-5</v>
      </c>
      <c r="GA69" s="2">
        <f t="shared" si="172"/>
        <v>1.798609743148914E-5</v>
      </c>
      <c r="GB69" s="2">
        <f t="shared" si="173"/>
        <v>1.7193551023119168E-5</v>
      </c>
      <c r="GC69" s="2">
        <f t="shared" si="174"/>
        <v>1.8703847133772161E-5</v>
      </c>
      <c r="GD69" s="2">
        <f t="shared" si="175"/>
        <v>2.0923812622708107E-5</v>
      </c>
      <c r="GE69" s="2">
        <f t="shared" si="176"/>
        <v>2.3195968851986405E-5</v>
      </c>
      <c r="GF69" s="2">
        <f t="shared" si="177"/>
        <v>2.175364696827308E-5</v>
      </c>
      <c r="GG69" s="2">
        <f t="shared" si="178"/>
        <v>1.9741131968686551E-5</v>
      </c>
      <c r="GH69" s="2">
        <f t="shared" si="179"/>
        <v>1.5065752643350742E-5</v>
      </c>
      <c r="GI69" s="2">
        <f t="shared" si="180"/>
        <v>1.2203531084147176E-5</v>
      </c>
      <c r="GJ69" s="2">
        <f t="shared" si="181"/>
        <v>8.890156135643168E-6</v>
      </c>
      <c r="GK69" s="2">
        <f t="shared" si="182"/>
        <v>7.1987456247091281E-6</v>
      </c>
      <c r="GM69" s="86">
        <f t="shared" si="118"/>
        <v>5.0190107076747162E-2</v>
      </c>
      <c r="GN69" s="86">
        <f t="shared" si="183"/>
        <v>1.8737187652056383E-2</v>
      </c>
      <c r="GO69" s="86">
        <f t="shared" si="184"/>
        <v>2.0093053576340444E-2</v>
      </c>
      <c r="GP69" s="86">
        <f t="shared" si="185"/>
        <v>2.5266267866638808E-2</v>
      </c>
      <c r="GQ69" s="86">
        <f t="shared" si="186"/>
        <v>2.7440634239999092E-2</v>
      </c>
      <c r="GR69" s="86">
        <f t="shared" si="187"/>
        <v>1.5444862717711661E-2</v>
      </c>
      <c r="GS69" s="86">
        <f t="shared" si="188"/>
        <v>1.0470649708662181E-2</v>
      </c>
      <c r="GT69" s="86">
        <f t="shared" si="189"/>
        <v>1.1530528632090711E-2</v>
      </c>
      <c r="GU69" s="86">
        <f t="shared" si="190"/>
        <v>7.6654435872294145E-3</v>
      </c>
      <c r="GV69" s="86">
        <f t="shared" si="191"/>
        <v>6.4589472639034768E-3</v>
      </c>
      <c r="GW69" s="86">
        <f t="shared" si="192"/>
        <v>1.0742157137032993E-2</v>
      </c>
      <c r="GX69" s="86">
        <f t="shared" si="193"/>
        <v>1.1846669866861538E-2</v>
      </c>
      <c r="GY69" s="86">
        <f t="shared" si="194"/>
        <v>1.1550158438073149E-2</v>
      </c>
      <c r="GZ69" s="86">
        <f t="shared" si="195"/>
        <v>1.3642613172356523E-2</v>
      </c>
      <c r="HA69" s="86">
        <f t="shared" si="196"/>
        <v>6.9900900269929886E-3</v>
      </c>
      <c r="HC69" s="86">
        <f t="shared" si="150"/>
        <v>1.8198404812236859E-7</v>
      </c>
      <c r="HD69" s="86">
        <f t="shared" si="197"/>
        <v>1.4476002920122073E-9</v>
      </c>
      <c r="HE69" s="86">
        <f t="shared" si="198"/>
        <v>2.1245526128774631E-9</v>
      </c>
      <c r="HF69" s="86">
        <f t="shared" si="199"/>
        <v>2.1427637594664457E-9</v>
      </c>
      <c r="HG69" s="86">
        <f t="shared" si="200"/>
        <v>8.803942835051157E-9</v>
      </c>
      <c r="HH69" s="86">
        <f t="shared" si="201"/>
        <v>8.8390680931991904E-10</v>
      </c>
      <c r="HI69" s="86">
        <f t="shared" si="202"/>
        <v>3.080790642873791E-10</v>
      </c>
      <c r="HJ69" s="86">
        <f t="shared" si="203"/>
        <v>3.0043293156148114E-10</v>
      </c>
      <c r="HK69" s="86">
        <f t="shared" si="204"/>
        <v>3.3943930701959376E-11</v>
      </c>
      <c r="HL69" s="86">
        <f t="shared" si="205"/>
        <v>3.9573296501849913E-10</v>
      </c>
      <c r="HM69" s="86">
        <f t="shared" si="206"/>
        <v>4.5005164884536357E-10</v>
      </c>
      <c r="HN69" s="86">
        <f t="shared" si="207"/>
        <v>1.6474038082765089E-10</v>
      </c>
      <c r="HO69" s="86">
        <f t="shared" si="208"/>
        <v>4.471470199379915E-10</v>
      </c>
      <c r="HP69" s="86">
        <f t="shared" si="209"/>
        <v>2.3449227529659449E-9</v>
      </c>
      <c r="HQ69" s="86">
        <f t="shared" si="210"/>
        <v>2.6439532878807835E-12</v>
      </c>
      <c r="HS69" s="86">
        <f t="shared" si="119"/>
        <v>7.3687198091713974E-30</v>
      </c>
      <c r="HT69" s="86">
        <f t="shared" si="211"/>
        <v>3.5635327951459526E-40</v>
      </c>
      <c r="HU69" s="86">
        <f t="shared" si="212"/>
        <v>6.5940288915070141E-38</v>
      </c>
      <c r="HV69" s="86">
        <f t="shared" si="213"/>
        <v>1.6399197899412876E-38</v>
      </c>
      <c r="HW69" s="86">
        <f t="shared" si="214"/>
        <v>4.1079495113942212E-36</v>
      </c>
      <c r="HX69" s="86">
        <f t="shared" si="215"/>
        <v>1.9340596674050456E-41</v>
      </c>
      <c r="HY69" s="86">
        <f t="shared" si="216"/>
        <v>4.4547158361991071E-44</v>
      </c>
      <c r="HZ69" s="86">
        <f t="shared" si="217"/>
        <v>1.3356287518109229E-44</v>
      </c>
      <c r="IA69" s="86">
        <f t="shared" si="218"/>
        <v>9.1287519650019767E-49</v>
      </c>
      <c r="IB69" s="86">
        <f t="shared" si="219"/>
        <v>1.9668420865140152E-43</v>
      </c>
      <c r="IC69" s="86">
        <f t="shared" si="220"/>
        <v>6.7172442572274005E-44</v>
      </c>
      <c r="ID69" s="86">
        <f t="shared" si="221"/>
        <v>3.5102128294074099E-46</v>
      </c>
      <c r="IE69" s="86">
        <f t="shared" si="222"/>
        <v>1.2303717273024728E-43</v>
      </c>
      <c r="IF69" s="86">
        <f t="shared" si="223"/>
        <v>5.6058791416894254E-27</v>
      </c>
      <c r="IG69" s="86">
        <f t="shared" si="224"/>
        <v>4.2683479578131745E-24</v>
      </c>
      <c r="II69" s="86">
        <f t="shared" si="120"/>
        <v>2.9848302034491395E-78</v>
      </c>
      <c r="IJ69" s="86">
        <f t="shared" si="121"/>
        <v>6.1617368941720713E-105</v>
      </c>
      <c r="IK69" s="86">
        <f t="shared" si="122"/>
        <v>4.4309930687494418E-99</v>
      </c>
      <c r="IL69" s="86">
        <f t="shared" si="123"/>
        <v>1.5012666291134336E-104</v>
      </c>
      <c r="IM69" s="86">
        <f t="shared" si="124"/>
        <v>1.1467100629785093E-94</v>
      </c>
      <c r="IN69" s="86">
        <f t="shared" si="125"/>
        <v>4.172138673999493E-110</v>
      </c>
      <c r="IO69" s="86">
        <f t="shared" si="126"/>
        <v>2.0966412202601432E-117</v>
      </c>
      <c r="IP69" s="86">
        <f t="shared" si="127"/>
        <v>2.0434300174313339E-118</v>
      </c>
      <c r="IQ69" s="86">
        <f t="shared" si="128"/>
        <v>3.7493329229631919E-129</v>
      </c>
      <c r="IR69" s="86">
        <f t="shared" si="129"/>
        <v>3.1819644892322704E-114</v>
      </c>
      <c r="IS69" s="86">
        <f t="shared" si="130"/>
        <v>1.6376329793867573E-116</v>
      </c>
      <c r="IT69" s="86">
        <f t="shared" si="131"/>
        <v>3.6287749824145319E-123</v>
      </c>
      <c r="IU69" s="86">
        <f t="shared" si="132"/>
        <v>5.6233529205876718E-117</v>
      </c>
      <c r="IV69" s="86">
        <f t="shared" si="133"/>
        <v>1.2813046824059431E-82</v>
      </c>
      <c r="IW69" s="86">
        <f t="shared" si="134"/>
        <v>2.6634634174140033E-71</v>
      </c>
      <c r="IY69" s="86">
        <f t="shared" si="135"/>
        <v>5.0190289060795285E-2</v>
      </c>
      <c r="IZ69" s="86">
        <f t="shared" si="136"/>
        <v>1.8737189099656677E-2</v>
      </c>
      <c r="JA69" s="86">
        <f t="shared" si="137"/>
        <v>2.0093055700893057E-2</v>
      </c>
      <c r="JB69" s="86">
        <f t="shared" si="138"/>
        <v>2.5266270009402566E-2</v>
      </c>
      <c r="JC69" s="86">
        <f t="shared" si="139"/>
        <v>2.7440643043941927E-2</v>
      </c>
      <c r="JD69" s="86">
        <f t="shared" si="140"/>
        <v>1.544486360161847E-2</v>
      </c>
      <c r="JE69" s="86">
        <f t="shared" si="141"/>
        <v>1.0470650016741245E-2</v>
      </c>
      <c r="JF69" s="86">
        <f t="shared" si="142"/>
        <v>1.1530528932523643E-2</v>
      </c>
      <c r="JG69" s="86">
        <f t="shared" si="143"/>
        <v>7.6654436211733455E-3</v>
      </c>
      <c r="JH69" s="86">
        <f t="shared" si="144"/>
        <v>6.4589476596364414E-3</v>
      </c>
      <c r="JI69" s="86">
        <f t="shared" si="145"/>
        <v>1.0742157587084642E-2</v>
      </c>
      <c r="JJ69" s="86">
        <f t="shared" si="146"/>
        <v>1.1846670031601919E-2</v>
      </c>
      <c r="JK69" s="86">
        <f t="shared" si="147"/>
        <v>1.1550158885220169E-2</v>
      </c>
      <c r="JL69" s="86">
        <f t="shared" si="148"/>
        <v>1.3642615517279275E-2</v>
      </c>
      <c r="JM69" s="86">
        <f t="shared" si="149"/>
        <v>6.9900900296369422E-3</v>
      </c>
    </row>
    <row r="70" spans="2:273" x14ac:dyDescent="0.25">
      <c r="B70" s="2">
        <v>43</v>
      </c>
      <c r="C70" s="37">
        <v>108.56100000000001</v>
      </c>
      <c r="D70" s="37">
        <v>106.733</v>
      </c>
      <c r="E70" s="37">
        <v>109.633</v>
      </c>
      <c r="F70" s="37">
        <v>114.548</v>
      </c>
      <c r="G70" s="37">
        <v>117.864</v>
      </c>
      <c r="H70" s="37">
        <v>113.59699999999999</v>
      </c>
      <c r="I70" s="37">
        <v>119.09699999999999</v>
      </c>
      <c r="J70" s="37">
        <v>116.161</v>
      </c>
      <c r="K70" s="37">
        <v>116.541</v>
      </c>
      <c r="L70" s="37">
        <v>115.435</v>
      </c>
      <c r="M70" s="37">
        <v>116.919</v>
      </c>
      <c r="N70" s="37">
        <v>117.852</v>
      </c>
      <c r="O70" s="37">
        <v>120.492</v>
      </c>
      <c r="P70" s="37">
        <v>118.22199999999999</v>
      </c>
      <c r="Q70" s="37">
        <v>114.03100000000001</v>
      </c>
      <c r="S70" s="4">
        <f t="shared" si="13"/>
        <v>107.13403870444542</v>
      </c>
      <c r="T70" s="4">
        <f t="shared" si="14"/>
        <v>104.29377308791103</v>
      </c>
      <c r="U70" s="4">
        <f t="shared" si="15"/>
        <v>107.36507762166828</v>
      </c>
      <c r="V70" s="4">
        <f t="shared" si="16"/>
        <v>113.76244603697512</v>
      </c>
      <c r="W70" s="4">
        <f t="shared" si="17"/>
        <v>117.9352727422777</v>
      </c>
      <c r="X70" s="4">
        <f t="shared" si="18"/>
        <v>113.49543264780188</v>
      </c>
      <c r="Y70" s="4">
        <f t="shared" si="19"/>
        <v>117.72254690250102</v>
      </c>
      <c r="Z70" s="4">
        <f t="shared" si="20"/>
        <v>114.79807471812326</v>
      </c>
      <c r="AA70" s="4">
        <f t="shared" si="21"/>
        <v>114.42847326268932</v>
      </c>
      <c r="AB70" s="4">
        <f t="shared" si="22"/>
        <v>113.13733248135635</v>
      </c>
      <c r="AC70" s="4">
        <f t="shared" si="23"/>
        <v>115.65481129512219</v>
      </c>
      <c r="AD70" s="4">
        <f t="shared" si="24"/>
        <v>115.93864115303919</v>
      </c>
      <c r="AE70" s="4">
        <f t="shared" si="25"/>
        <v>119.59696857434662</v>
      </c>
      <c r="AF70" s="4">
        <f t="shared" si="26"/>
        <v>116.99323188002259</v>
      </c>
      <c r="AG70" s="4">
        <f t="shared" si="27"/>
        <v>111.65877343803895</v>
      </c>
      <c r="AI70" s="4">
        <f t="shared" si="28"/>
        <v>1.4269612955545909</v>
      </c>
      <c r="AJ70" s="4">
        <f t="shared" si="29"/>
        <v>2.4392269120889694</v>
      </c>
      <c r="AK70" s="4">
        <f t="shared" si="30"/>
        <v>2.2679223783317184</v>
      </c>
      <c r="AL70" s="4">
        <f t="shared" si="31"/>
        <v>0.78555396302488134</v>
      </c>
      <c r="AM70" s="4">
        <f t="shared" si="32"/>
        <v>-7.1272742277699308E-2</v>
      </c>
      <c r="AN70" s="4">
        <f t="shared" si="33"/>
        <v>0.10156735219811708</v>
      </c>
      <c r="AO70" s="4">
        <f t="shared" si="34"/>
        <v>1.3744530974989715</v>
      </c>
      <c r="AP70" s="4">
        <f t="shared" si="35"/>
        <v>1.3629252818767412</v>
      </c>
      <c r="AQ70" s="4">
        <f t="shared" si="36"/>
        <v>2.1125267373106738</v>
      </c>
      <c r="AR70" s="4">
        <f t="shared" si="37"/>
        <v>2.2976675186436495</v>
      </c>
      <c r="AS70" s="4">
        <f t="shared" si="38"/>
        <v>1.2641887048778102</v>
      </c>
      <c r="AT70" s="4">
        <f t="shared" si="39"/>
        <v>1.9133588469608185</v>
      </c>
      <c r="AU70" s="4">
        <f t="shared" si="40"/>
        <v>0.89503142565338578</v>
      </c>
      <c r="AV70" s="4">
        <f t="shared" si="225"/>
        <v>1.2287681199774028</v>
      </c>
      <c r="AW70" s="4">
        <f t="shared" si="225"/>
        <v>2.3722265619610567</v>
      </c>
      <c r="AY70" s="2">
        <f t="shared" si="101"/>
        <v>84.422694766184492</v>
      </c>
      <c r="AZ70" s="2">
        <f t="shared" si="152"/>
        <v>90.562278071355053</v>
      </c>
      <c r="BA70" s="2">
        <f t="shared" si="153"/>
        <v>93.285791496923778</v>
      </c>
      <c r="BB70" s="2">
        <f t="shared" si="154"/>
        <v>97.877140184475053</v>
      </c>
      <c r="BC70" s="2">
        <f t="shared" si="155"/>
        <v>100.57912705171901</v>
      </c>
      <c r="BD70" s="2">
        <f t="shared" si="156"/>
        <v>102.71910842832409</v>
      </c>
      <c r="BE70" s="2">
        <f t="shared" si="157"/>
        <v>109.886499180737</v>
      </c>
      <c r="BF70" s="2">
        <f t="shared" si="158"/>
        <v>106.2792155267103</v>
      </c>
      <c r="BG70" s="2">
        <f t="shared" si="159"/>
        <v>108.33821338985443</v>
      </c>
      <c r="BH70" s="2">
        <f t="shared" si="160"/>
        <v>107.86544137868832</v>
      </c>
      <c r="BI70" s="2">
        <f t="shared" si="161"/>
        <v>107.87974003235877</v>
      </c>
      <c r="BJ70" s="2">
        <f t="shared" si="162"/>
        <v>107.68628604428794</v>
      </c>
      <c r="BK70" s="2">
        <f t="shared" si="163"/>
        <v>111.35740846729395</v>
      </c>
      <c r="BL70" s="2">
        <f t="shared" si="164"/>
        <v>108.13467975438672</v>
      </c>
      <c r="BM70" s="2">
        <f t="shared" si="165"/>
        <v>107.85151968320787</v>
      </c>
      <c r="BO70" s="2" t="str">
        <f t="shared" si="43"/>
        <v/>
      </c>
      <c r="BP70" s="2" t="str">
        <f t="shared" si="44"/>
        <v/>
      </c>
      <c r="BQ70" s="2" t="str">
        <f t="shared" si="45"/>
        <v/>
      </c>
      <c r="BR70" s="2" t="str">
        <f t="shared" si="46"/>
        <v/>
      </c>
      <c r="BS70" s="2" t="str">
        <f t="shared" si="47"/>
        <v/>
      </c>
      <c r="BT70" s="2" t="str">
        <f t="shared" si="48"/>
        <v/>
      </c>
      <c r="BU70" s="2" t="str">
        <f t="shared" si="49"/>
        <v/>
      </c>
      <c r="BV70" s="2" t="str">
        <f t="shared" si="50"/>
        <v/>
      </c>
      <c r="BW70" s="2" t="str">
        <f t="shared" si="51"/>
        <v/>
      </c>
      <c r="BX70" s="2">
        <f t="shared" si="52"/>
        <v>115.435</v>
      </c>
      <c r="BY70" s="2" t="str">
        <f t="shared" si="53"/>
        <v/>
      </c>
      <c r="BZ70" s="2" t="str">
        <f t="shared" si="54"/>
        <v/>
      </c>
      <c r="CA70" s="2" t="str">
        <f t="shared" si="55"/>
        <v/>
      </c>
      <c r="CB70" s="2" t="str">
        <f t="shared" si="56"/>
        <v/>
      </c>
      <c r="CC70" s="2" t="str">
        <f t="shared" si="57"/>
        <v/>
      </c>
      <c r="CE70" s="2" t="str">
        <f t="shared" si="102"/>
        <v/>
      </c>
      <c r="CF70" s="2" t="str">
        <f t="shared" si="103"/>
        <v/>
      </c>
      <c r="CG70" s="2" t="str">
        <f t="shared" si="104"/>
        <v/>
      </c>
      <c r="CH70" s="2" t="str">
        <f t="shared" si="105"/>
        <v/>
      </c>
      <c r="CI70" s="2" t="str">
        <f t="shared" si="106"/>
        <v/>
      </c>
      <c r="CJ70" s="2" t="str">
        <f t="shared" si="107"/>
        <v/>
      </c>
      <c r="CK70" s="2" t="str">
        <f t="shared" si="108"/>
        <v/>
      </c>
      <c r="CL70" s="2" t="str">
        <f t="shared" si="109"/>
        <v/>
      </c>
      <c r="CM70" s="2" t="str">
        <f t="shared" si="110"/>
        <v/>
      </c>
      <c r="CN70" s="2" t="str">
        <f t="shared" si="111"/>
        <v/>
      </c>
      <c r="CO70" s="2" t="str">
        <f t="shared" si="112"/>
        <v/>
      </c>
      <c r="CP70" s="2" t="str">
        <f t="shared" si="113"/>
        <v/>
      </c>
      <c r="CQ70" s="2" t="str">
        <f t="shared" si="114"/>
        <v/>
      </c>
      <c r="CR70" s="2" t="str">
        <f t="shared" si="115"/>
        <v/>
      </c>
      <c r="CS70" s="2" t="str">
        <f t="shared" si="116"/>
        <v/>
      </c>
      <c r="CU70" s="2" t="str">
        <f t="shared" si="59"/>
        <v/>
      </c>
      <c r="CV70" s="2" t="str">
        <f t="shared" si="60"/>
        <v/>
      </c>
      <c r="CW70" s="2" t="str">
        <f t="shared" si="61"/>
        <v/>
      </c>
      <c r="CX70" s="2" t="str">
        <f t="shared" si="62"/>
        <v/>
      </c>
      <c r="CY70" s="2" t="str">
        <f t="shared" si="63"/>
        <v/>
      </c>
      <c r="CZ70" s="2" t="str">
        <f t="shared" si="64"/>
        <v/>
      </c>
      <c r="DA70" s="2" t="str">
        <f t="shared" si="65"/>
        <v/>
      </c>
      <c r="DB70" s="2" t="str">
        <f t="shared" si="66"/>
        <v/>
      </c>
      <c r="DC70" s="2" t="str">
        <f t="shared" si="67"/>
        <v/>
      </c>
      <c r="DD70" s="2" t="str">
        <f t="shared" si="68"/>
        <v/>
      </c>
      <c r="DE70" s="2" t="str">
        <f t="shared" si="69"/>
        <v/>
      </c>
      <c r="DF70" s="2" t="str">
        <f t="shared" si="70"/>
        <v/>
      </c>
      <c r="DG70" s="2" t="str">
        <f t="shared" si="71"/>
        <v/>
      </c>
      <c r="DH70" s="2" t="str">
        <f t="shared" si="72"/>
        <v/>
      </c>
      <c r="DI70" s="2" t="str">
        <f t="shared" si="73"/>
        <v/>
      </c>
      <c r="DK70" s="2">
        <f t="shared" si="74"/>
        <v>90.829803361344574</v>
      </c>
      <c r="DL70" s="2">
        <f t="shared" si="226"/>
        <v>94.930904690431532</v>
      </c>
      <c r="DM70" s="2">
        <f t="shared" si="226"/>
        <v>98.986486397748621</v>
      </c>
      <c r="DN70" s="2">
        <f t="shared" si="226"/>
        <v>103.93663670715246</v>
      </c>
      <c r="DO70" s="2">
        <f t="shared" si="226"/>
        <v>107.0209721997301</v>
      </c>
      <c r="DP70" s="2">
        <f t="shared" si="226"/>
        <v>107.27146585365853</v>
      </c>
      <c r="DQ70" s="2">
        <f t="shared" si="226"/>
        <v>113.08926861680573</v>
      </c>
      <c r="DR70" s="2">
        <f t="shared" si="226"/>
        <v>110.6290992626205</v>
      </c>
      <c r="DS70" s="2">
        <f t="shared" si="226"/>
        <v>110.83451827242523</v>
      </c>
      <c r="DT70" s="2">
        <f t="shared" si="226"/>
        <v>111.34703333333334</v>
      </c>
      <c r="DU70" s="2">
        <f t="shared" si="226"/>
        <v>112.40989800934554</v>
      </c>
      <c r="DV70" s="2">
        <f t="shared" si="226"/>
        <v>111.54725592199443</v>
      </c>
      <c r="DW70" s="2">
        <f t="shared" si="226"/>
        <v>114.73554695729683</v>
      </c>
      <c r="DX70" s="2">
        <f t="shared" si="226"/>
        <v>112.435151770521</v>
      </c>
      <c r="DY70" s="2">
        <f t="shared" si="226"/>
        <v>109.33887375415284</v>
      </c>
      <c r="EA70" s="2">
        <f t="shared" si="76"/>
        <v>81.361027704379836</v>
      </c>
      <c r="EB70" s="2">
        <f t="shared" si="77"/>
        <v>87.070043596256468</v>
      </c>
      <c r="EC70" s="2">
        <f t="shared" si="78"/>
        <v>88.838013644251646</v>
      </c>
      <c r="ED70" s="2">
        <f t="shared" si="79"/>
        <v>93.550803329196356</v>
      </c>
      <c r="EE70" s="2">
        <f t="shared" si="80"/>
        <v>96.149544956570779</v>
      </c>
      <c r="EF70" s="2">
        <f t="shared" si="81"/>
        <v>98.841499011811692</v>
      </c>
      <c r="EG70" s="2">
        <f t="shared" si="82"/>
        <v>106.81902686159529</v>
      </c>
      <c r="EH70" s="2">
        <f t="shared" si="83"/>
        <v>102.22659934131258</v>
      </c>
      <c r="EI70" s="2">
        <f t="shared" si="84"/>
        <v>105.7425735034074</v>
      </c>
      <c r="EJ70" s="2">
        <f t="shared" si="85"/>
        <v>104.08677870399497</v>
      </c>
      <c r="EK70" s="2">
        <f t="shared" si="86"/>
        <v>103.57294145259921</v>
      </c>
      <c r="EL70" s="2">
        <f t="shared" si="87"/>
        <v>104.11523863718382</v>
      </c>
      <c r="EM70" s="2">
        <f t="shared" si="88"/>
        <v>108.21029136318728</v>
      </c>
      <c r="EN70" s="2">
        <f t="shared" si="89"/>
        <v>104.32164613457563</v>
      </c>
      <c r="EO70" s="2">
        <f t="shared" si="90"/>
        <v>106.27756245785396</v>
      </c>
      <c r="EQ70" s="2">
        <f t="shared" si="91"/>
        <v>80.923199363382679</v>
      </c>
      <c r="ER70" s="2">
        <f t="shared" si="227"/>
        <v>87.817964391741995</v>
      </c>
      <c r="ES70" s="2">
        <f t="shared" si="227"/>
        <v>92.397467896281597</v>
      </c>
      <c r="ET70" s="2">
        <f t="shared" si="227"/>
        <v>94.844954991726567</v>
      </c>
      <c r="EU70" s="2">
        <f t="shared" si="227"/>
        <v>96.526888330343183</v>
      </c>
      <c r="EV70" s="2">
        <f t="shared" si="227"/>
        <v>97.516067963327544</v>
      </c>
      <c r="EW70" s="2">
        <f t="shared" si="227"/>
        <v>103.75661181128157</v>
      </c>
      <c r="EX70" s="2">
        <f t="shared" si="227"/>
        <v>101.34600103240545</v>
      </c>
      <c r="EY70" s="2">
        <f t="shared" si="227"/>
        <v>104.81583438586755</v>
      </c>
      <c r="EZ70" s="2">
        <f t="shared" si="227"/>
        <v>104.32050277154354</v>
      </c>
      <c r="FA70" s="2">
        <f t="shared" si="227"/>
        <v>104.61311518401237</v>
      </c>
      <c r="FB70" s="2">
        <f t="shared" si="227"/>
        <v>104.25801861297541</v>
      </c>
      <c r="FC70" s="2">
        <f t="shared" si="227"/>
        <v>106.36479056652823</v>
      </c>
      <c r="FD70" s="2">
        <f t="shared" si="227"/>
        <v>104.94525398707312</v>
      </c>
      <c r="FE70" s="2">
        <f t="shared" si="227"/>
        <v>109.28712035065688</v>
      </c>
      <c r="FG70" s="2">
        <f t="shared" si="93"/>
        <v>0.67665599138484422</v>
      </c>
      <c r="FH70" s="2">
        <f t="shared" si="228"/>
        <v>0.55574573359522139</v>
      </c>
      <c r="FI70" s="2">
        <f t="shared" si="228"/>
        <v>0.56173735565039651</v>
      </c>
      <c r="FJ70" s="2">
        <f t="shared" si="228"/>
        <v>0.58344075320566036</v>
      </c>
      <c r="FK70" s="2">
        <f t="shared" si="228"/>
        <v>0.59254893084783478</v>
      </c>
      <c r="FL70" s="2">
        <f t="shared" si="228"/>
        <v>0.54001783438610551</v>
      </c>
      <c r="FM70" s="2">
        <f t="shared" si="228"/>
        <v>0.51077881142439618</v>
      </c>
      <c r="FN70" s="2">
        <f t="shared" si="228"/>
        <v>0.51768682815332556</v>
      </c>
      <c r="FO70" s="2">
        <f t="shared" si="228"/>
        <v>0.4902412389164662</v>
      </c>
      <c r="FP70" s="2">
        <f t="shared" si="228"/>
        <v>0.47954206942607669</v>
      </c>
      <c r="FQ70" s="2">
        <f t="shared" si="228"/>
        <v>0.51264034887617449</v>
      </c>
      <c r="FR70" s="2">
        <f t="shared" si="228"/>
        <v>0.51950528212776204</v>
      </c>
      <c r="FS70" s="2">
        <f t="shared" si="228"/>
        <v>0.51769831033273439</v>
      </c>
      <c r="FT70" s="2">
        <f t="shared" si="228"/>
        <v>0.53003945371284633</v>
      </c>
      <c r="FU70" s="2">
        <f t="shared" si="228"/>
        <v>0.48586297903534797</v>
      </c>
      <c r="FW70" s="2">
        <f t="shared" si="117"/>
        <v>1.099927864711186E-5</v>
      </c>
      <c r="FX70" s="2">
        <f t="shared" si="169"/>
        <v>1.79115169155318E-5</v>
      </c>
      <c r="FY70" s="2">
        <f t="shared" si="170"/>
        <v>2.2853957064963152E-5</v>
      </c>
      <c r="FZ70" s="2">
        <f t="shared" si="171"/>
        <v>1.6942392777208149E-5</v>
      </c>
      <c r="GA70" s="2">
        <f t="shared" si="172"/>
        <v>1.9721329445577629E-5</v>
      </c>
      <c r="GB70" s="2">
        <f t="shared" si="173"/>
        <v>1.885232253884029E-5</v>
      </c>
      <c r="GC70" s="2">
        <f t="shared" si="174"/>
        <v>2.0508323558631037E-5</v>
      </c>
      <c r="GD70" s="2">
        <f t="shared" si="175"/>
        <v>2.2942458007235502E-5</v>
      </c>
      <c r="GE70" s="2">
        <f t="shared" si="176"/>
        <v>2.5433817166147034E-5</v>
      </c>
      <c r="GF70" s="2">
        <f t="shared" si="177"/>
        <v>2.3852349527126681E-5</v>
      </c>
      <c r="GG70" s="2">
        <f t="shared" si="178"/>
        <v>2.1645679544731111E-5</v>
      </c>
      <c r="GH70" s="2">
        <f t="shared" si="179"/>
        <v>1.6519245270922779E-5</v>
      </c>
      <c r="GI70" s="2">
        <f t="shared" si="180"/>
        <v>1.3380889995402095E-5</v>
      </c>
      <c r="GJ70" s="2">
        <f t="shared" si="181"/>
        <v>9.7478540022462224E-6</v>
      </c>
      <c r="GK70" s="2">
        <f t="shared" si="182"/>
        <v>7.8932621350305625E-6</v>
      </c>
      <c r="GM70" s="86">
        <f t="shared" si="118"/>
        <v>5.9950966493365891E-2</v>
      </c>
      <c r="GN70" s="86">
        <f t="shared" si="183"/>
        <v>2.4677913962456721E-2</v>
      </c>
      <c r="GO70" s="86">
        <f t="shared" si="184"/>
        <v>2.6342395476984953E-2</v>
      </c>
      <c r="GP70" s="86">
        <f t="shared" si="185"/>
        <v>3.2478113311323768E-2</v>
      </c>
      <c r="GQ70" s="86">
        <f t="shared" si="186"/>
        <v>3.4940720732297974E-2</v>
      </c>
      <c r="GR70" s="86">
        <f t="shared" si="187"/>
        <v>2.0541497099332184E-2</v>
      </c>
      <c r="GS70" s="86">
        <f t="shared" si="188"/>
        <v>1.4393976206278684E-2</v>
      </c>
      <c r="GT70" s="86">
        <f t="shared" si="189"/>
        <v>1.5819023458393224E-2</v>
      </c>
      <c r="GU70" s="86">
        <f t="shared" si="190"/>
        <v>1.0786088023504286E-2</v>
      </c>
      <c r="GV70" s="86">
        <f t="shared" si="191"/>
        <v>9.1822480323002151E-3</v>
      </c>
      <c r="GW70" s="86">
        <f t="shared" si="192"/>
        <v>1.4771779992398617E-2</v>
      </c>
      <c r="GX70" s="86">
        <f t="shared" si="193"/>
        <v>1.6071658716977771E-2</v>
      </c>
      <c r="GY70" s="86">
        <f t="shared" si="194"/>
        <v>1.5743472327897221E-2</v>
      </c>
      <c r="GZ70" s="86">
        <f t="shared" si="195"/>
        <v>1.8410991035916119E-2</v>
      </c>
      <c r="HA70" s="86">
        <f t="shared" si="196"/>
        <v>1.0021898638162349E-2</v>
      </c>
      <c r="HC70" s="86">
        <f t="shared" si="150"/>
        <v>3.1914088194393204E-7</v>
      </c>
      <c r="HD70" s="86">
        <f t="shared" si="197"/>
        <v>3.1684635847333995E-9</v>
      </c>
      <c r="HE70" s="86">
        <f t="shared" si="198"/>
        <v>4.5900220624308567E-9</v>
      </c>
      <c r="HF70" s="86">
        <f t="shared" si="199"/>
        <v>4.6285745548298642E-9</v>
      </c>
      <c r="HG70" s="86">
        <f t="shared" si="200"/>
        <v>1.7991748862920131E-8</v>
      </c>
      <c r="HH70" s="86">
        <f t="shared" si="201"/>
        <v>1.9996623541814505E-9</v>
      </c>
      <c r="HI70" s="86">
        <f t="shared" si="202"/>
        <v>7.3664553135117676E-10</v>
      </c>
      <c r="HJ70" s="86">
        <f t="shared" si="203"/>
        <v>7.2799206063797273E-10</v>
      </c>
      <c r="HK70" s="86">
        <f t="shared" si="204"/>
        <v>9.049479903296064E-11</v>
      </c>
      <c r="HL70" s="86">
        <f t="shared" si="205"/>
        <v>9.4132375402937416E-10</v>
      </c>
      <c r="HM70" s="86">
        <f t="shared" si="206"/>
        <v>1.0686554231161707E-9</v>
      </c>
      <c r="HN70" s="86">
        <f t="shared" si="207"/>
        <v>4.0065858121875155E-10</v>
      </c>
      <c r="HO70" s="86">
        <f t="shared" si="208"/>
        <v>1.0256464498520579E-9</v>
      </c>
      <c r="HP70" s="86">
        <f t="shared" si="209"/>
        <v>5.004514045169107E-9</v>
      </c>
      <c r="HQ70" s="86">
        <f t="shared" si="210"/>
        <v>7.4781182579371573E-12</v>
      </c>
      <c r="HS70" s="86">
        <f t="shared" si="119"/>
        <v>2.9562520251073526E-29</v>
      </c>
      <c r="HT70" s="86">
        <f t="shared" si="211"/>
        <v>2.5439934244137206E-39</v>
      </c>
      <c r="HU70" s="86">
        <f t="shared" si="212"/>
        <v>4.3823324250154273E-37</v>
      </c>
      <c r="HV70" s="86">
        <f t="shared" si="213"/>
        <v>1.1070728166694943E-37</v>
      </c>
      <c r="HW70" s="86">
        <f t="shared" si="214"/>
        <v>2.4368014283189237E-35</v>
      </c>
      <c r="HX70" s="86">
        <f t="shared" si="215"/>
        <v>1.5117345507136743E-40</v>
      </c>
      <c r="HY70" s="86">
        <f t="shared" si="216"/>
        <v>4.0610065533180381E-43</v>
      </c>
      <c r="HZ70" s="86">
        <f t="shared" si="217"/>
        <v>1.2753287237117649E-43</v>
      </c>
      <c r="IA70" s="86">
        <f t="shared" si="218"/>
        <v>1.1040970134917956E-47</v>
      </c>
      <c r="IB70" s="86">
        <f t="shared" si="219"/>
        <v>1.7630934054119306E-42</v>
      </c>
      <c r="IC70" s="86">
        <f t="shared" si="220"/>
        <v>6.1097930310717707E-43</v>
      </c>
      <c r="ID70" s="86">
        <f t="shared" si="221"/>
        <v>3.4134833157541418E-45</v>
      </c>
      <c r="IE70" s="86">
        <f t="shared" si="222"/>
        <v>1.0169962204658542E-42</v>
      </c>
      <c r="IF70" s="86">
        <f t="shared" si="223"/>
        <v>1.9273341944323113E-26</v>
      </c>
      <c r="IG70" s="86">
        <f t="shared" si="224"/>
        <v>1.2486101220184077E-23</v>
      </c>
      <c r="II70" s="86">
        <f t="shared" si="120"/>
        <v>4.9237901231303826E-77</v>
      </c>
      <c r="IJ70" s="86">
        <f t="shared" si="121"/>
        <v>3.1897288142927174E-103</v>
      </c>
      <c r="IK70" s="86">
        <f t="shared" si="122"/>
        <v>1.9938212106438107E-97</v>
      </c>
      <c r="IL70" s="86">
        <f t="shared" si="123"/>
        <v>7.5083807737365143E-103</v>
      </c>
      <c r="IM70" s="86">
        <f t="shared" si="124"/>
        <v>4.1352947071787313E-93</v>
      </c>
      <c r="IN70" s="86">
        <f t="shared" si="125"/>
        <v>2.6830491361692633E-108</v>
      </c>
      <c r="IO70" s="86">
        <f t="shared" si="126"/>
        <v>1.846963578532587E-115</v>
      </c>
      <c r="IP70" s="86">
        <f t="shared" si="127"/>
        <v>1.9617111019764017E-116</v>
      </c>
      <c r="IQ70" s="86">
        <f t="shared" si="128"/>
        <v>5.7477378039827202E-127</v>
      </c>
      <c r="IR70" s="86">
        <f t="shared" si="129"/>
        <v>2.634095137259075E-112</v>
      </c>
      <c r="IS70" s="86">
        <f t="shared" si="130"/>
        <v>1.4246676020246815E-114</v>
      </c>
      <c r="IT70" s="86">
        <f t="shared" si="131"/>
        <v>3.6473863269107313E-121</v>
      </c>
      <c r="IU70" s="86">
        <f t="shared" si="132"/>
        <v>4.1199024133673555E-115</v>
      </c>
      <c r="IV70" s="86">
        <f t="shared" si="133"/>
        <v>2.4051767159740534E-81</v>
      </c>
      <c r="IW70" s="86">
        <f t="shared" si="134"/>
        <v>3.1729396827185034E-70</v>
      </c>
      <c r="IY70" s="86">
        <f t="shared" si="135"/>
        <v>5.9951285634247835E-2</v>
      </c>
      <c r="IZ70" s="86">
        <f t="shared" si="136"/>
        <v>2.4677917130920306E-2</v>
      </c>
      <c r="JA70" s="86">
        <f t="shared" si="137"/>
        <v>2.6342400067007016E-2</v>
      </c>
      <c r="JB70" s="86">
        <f t="shared" si="138"/>
        <v>3.247811793989832E-2</v>
      </c>
      <c r="JC70" s="86">
        <f t="shared" si="139"/>
        <v>3.4940738724046835E-2</v>
      </c>
      <c r="JD70" s="86">
        <f t="shared" si="140"/>
        <v>2.054149909899454E-2</v>
      </c>
      <c r="JE70" s="86">
        <f t="shared" si="141"/>
        <v>1.4393976942924215E-2</v>
      </c>
      <c r="JF70" s="86">
        <f t="shared" si="142"/>
        <v>1.5819024186385283E-2</v>
      </c>
      <c r="JG70" s="86">
        <f t="shared" si="143"/>
        <v>1.0786088113999085E-2</v>
      </c>
      <c r="JH70" s="86">
        <f t="shared" si="144"/>
        <v>9.1822489736239684E-3</v>
      </c>
      <c r="JI70" s="86">
        <f t="shared" si="145"/>
        <v>1.477178106105404E-2</v>
      </c>
      <c r="JJ70" s="86">
        <f t="shared" si="146"/>
        <v>1.6071659117636354E-2</v>
      </c>
      <c r="JK70" s="86">
        <f t="shared" si="147"/>
        <v>1.5743473353543671E-2</v>
      </c>
      <c r="JL70" s="86">
        <f t="shared" si="148"/>
        <v>1.8410996040430165E-2</v>
      </c>
      <c r="JM70" s="86">
        <f t="shared" si="149"/>
        <v>1.0021898645640468E-2</v>
      </c>
    </row>
    <row r="71" spans="2:273" x14ac:dyDescent="0.25">
      <c r="B71" s="2">
        <v>44</v>
      </c>
      <c r="C71" s="37">
        <v>112.5</v>
      </c>
      <c r="D71" s="37">
        <v>109.35</v>
      </c>
      <c r="E71" s="37">
        <v>113.18300000000001</v>
      </c>
      <c r="F71" s="37">
        <v>117.258</v>
      </c>
      <c r="G71" s="37">
        <v>120.831</v>
      </c>
      <c r="H71" s="37">
        <v>115.581</v>
      </c>
      <c r="I71" s="37">
        <v>120.419</v>
      </c>
      <c r="J71" s="37">
        <v>118.29</v>
      </c>
      <c r="K71" s="37">
        <v>118.066</v>
      </c>
      <c r="L71" s="37">
        <v>115.726</v>
      </c>
      <c r="M71" s="37">
        <v>118.726</v>
      </c>
      <c r="N71" s="37">
        <v>119.426</v>
      </c>
      <c r="O71" s="37">
        <v>122.441</v>
      </c>
      <c r="P71" s="37">
        <v>120.476</v>
      </c>
      <c r="Q71" s="37">
        <v>114.48399999999999</v>
      </c>
      <c r="S71" s="4">
        <f t="shared" si="13"/>
        <v>110.41964904897765</v>
      </c>
      <c r="T71" s="4">
        <f t="shared" si="14"/>
        <v>107.70442388450965</v>
      </c>
      <c r="U71" s="4">
        <f t="shared" si="15"/>
        <v>110.74651281881044</v>
      </c>
      <c r="V71" s="4">
        <f t="shared" si="16"/>
        <v>117.23787586750271</v>
      </c>
      <c r="W71" s="4">
        <f t="shared" si="17"/>
        <v>121.53968537017421</v>
      </c>
      <c r="X71" s="4">
        <f t="shared" si="18"/>
        <v>116.24713654709011</v>
      </c>
      <c r="Y71" s="4">
        <f t="shared" si="19"/>
        <v>120.02579515962101</v>
      </c>
      <c r="Z71" s="4">
        <f t="shared" si="20"/>
        <v>117.24340047416695</v>
      </c>
      <c r="AA71" s="4">
        <f t="shared" si="21"/>
        <v>116.38632052902103</v>
      </c>
      <c r="AB71" s="4">
        <f t="shared" si="22"/>
        <v>114.85241155913459</v>
      </c>
      <c r="AC71" s="4">
        <f t="shared" si="23"/>
        <v>117.88309292657532</v>
      </c>
      <c r="AD71" s="4">
        <f t="shared" si="24"/>
        <v>118.207261414561</v>
      </c>
      <c r="AE71" s="4">
        <f t="shared" si="25"/>
        <v>121.94460090045487</v>
      </c>
      <c r="AF71" s="4">
        <f t="shared" si="26"/>
        <v>119.36726020705254</v>
      </c>
      <c r="AG71" s="4">
        <f t="shared" si="27"/>
        <v>112.99885288864634</v>
      </c>
      <c r="AI71" s="4">
        <f t="shared" si="28"/>
        <v>2.0803509510223535</v>
      </c>
      <c r="AJ71" s="4">
        <f t="shared" si="29"/>
        <v>1.6455761154903428</v>
      </c>
      <c r="AK71" s="4">
        <f t="shared" si="30"/>
        <v>2.4364871811895625</v>
      </c>
      <c r="AL71" s="4">
        <f t="shared" si="31"/>
        <v>2.0124132497286951E-2</v>
      </c>
      <c r="AM71" s="4">
        <f t="shared" si="32"/>
        <v>-0.70868537017420863</v>
      </c>
      <c r="AN71" s="4">
        <f t="shared" si="33"/>
        <v>-0.66613654709010461</v>
      </c>
      <c r="AO71" s="4">
        <f t="shared" si="34"/>
        <v>0.39320484037898495</v>
      </c>
      <c r="AP71" s="4">
        <f t="shared" si="35"/>
        <v>1.0465995258330594</v>
      </c>
      <c r="AQ71" s="4">
        <f t="shared" si="36"/>
        <v>1.679679470978968</v>
      </c>
      <c r="AR71" s="4">
        <f t="shared" si="37"/>
        <v>0.87358844086540444</v>
      </c>
      <c r="AS71" s="4">
        <f t="shared" si="38"/>
        <v>0.84290707342468352</v>
      </c>
      <c r="AT71" s="4">
        <f t="shared" si="39"/>
        <v>1.2187385854389987</v>
      </c>
      <c r="AU71" s="4">
        <f t="shared" si="40"/>
        <v>0.49639909954512973</v>
      </c>
      <c r="AV71" s="4">
        <f t="shared" si="225"/>
        <v>1.1087397929474605</v>
      </c>
      <c r="AW71" s="4">
        <f t="shared" si="225"/>
        <v>1.4851471113536547</v>
      </c>
      <c r="AY71" s="2">
        <f t="shared" si="101"/>
        <v>84.237202341581721</v>
      </c>
      <c r="AZ71" s="2">
        <f t="shared" si="152"/>
        <v>90.441218248117949</v>
      </c>
      <c r="BA71" s="2">
        <f t="shared" si="153"/>
        <v>93.123751720169892</v>
      </c>
      <c r="BB71" s="2">
        <f t="shared" si="154"/>
        <v>97.709693071891166</v>
      </c>
      <c r="BC71" s="2">
        <f t="shared" si="155"/>
        <v>100.37987410267704</v>
      </c>
      <c r="BD71" s="2">
        <f t="shared" si="156"/>
        <v>102.5650416180093</v>
      </c>
      <c r="BE71" s="2">
        <f t="shared" si="157"/>
        <v>109.76861997809321</v>
      </c>
      <c r="BF71" s="2">
        <f t="shared" si="158"/>
        <v>106.1219486980271</v>
      </c>
      <c r="BG71" s="2">
        <f t="shared" si="159"/>
        <v>108.23712599946138</v>
      </c>
      <c r="BH71" s="2">
        <f t="shared" si="160"/>
        <v>107.72702831777573</v>
      </c>
      <c r="BI71" s="2">
        <f t="shared" si="161"/>
        <v>107.70599099728813</v>
      </c>
      <c r="BJ71" s="2">
        <f t="shared" si="162"/>
        <v>107.53274196557659</v>
      </c>
      <c r="BK71" s="2">
        <f t="shared" si="163"/>
        <v>111.24352236566857</v>
      </c>
      <c r="BL71" s="2">
        <f t="shared" si="164"/>
        <v>107.97382073104892</v>
      </c>
      <c r="BM71" s="2">
        <f t="shared" si="165"/>
        <v>107.82187445833038</v>
      </c>
      <c r="BO71" s="2" t="str">
        <f t="shared" si="43"/>
        <v/>
      </c>
      <c r="BP71" s="2" t="str">
        <f t="shared" si="44"/>
        <v/>
      </c>
      <c r="BQ71" s="2" t="str">
        <f t="shared" si="45"/>
        <v/>
      </c>
      <c r="BR71" s="2" t="str">
        <f t="shared" si="46"/>
        <v/>
      </c>
      <c r="BS71" s="2" t="str">
        <f t="shared" si="47"/>
        <v/>
      </c>
      <c r="BT71" s="2" t="str">
        <f t="shared" si="48"/>
        <v/>
      </c>
      <c r="BU71" s="2" t="str">
        <f t="shared" si="49"/>
        <v/>
      </c>
      <c r="BV71" s="2" t="str">
        <f t="shared" si="50"/>
        <v/>
      </c>
      <c r="BW71" s="2" t="str">
        <f t="shared" si="51"/>
        <v/>
      </c>
      <c r="BX71" s="2" t="str">
        <f t="shared" si="52"/>
        <v/>
      </c>
      <c r="BY71" s="2" t="str">
        <f t="shared" si="53"/>
        <v/>
      </c>
      <c r="BZ71" s="2" t="str">
        <f t="shared" si="54"/>
        <v/>
      </c>
      <c r="CA71" s="2" t="str">
        <f t="shared" si="55"/>
        <v/>
      </c>
      <c r="CB71" s="2" t="str">
        <f t="shared" si="56"/>
        <v/>
      </c>
      <c r="CC71" s="2" t="str">
        <f t="shared" si="57"/>
        <v/>
      </c>
      <c r="CE71" s="2" t="str">
        <f t="shared" si="102"/>
        <v/>
      </c>
      <c r="CF71" s="2" t="str">
        <f t="shared" si="103"/>
        <v/>
      </c>
      <c r="CG71" s="2" t="str">
        <f t="shared" si="104"/>
        <v/>
      </c>
      <c r="CH71" s="2" t="str">
        <f t="shared" si="105"/>
        <v/>
      </c>
      <c r="CI71" s="2" t="str">
        <f t="shared" si="106"/>
        <v/>
      </c>
      <c r="CJ71" s="2" t="str">
        <f t="shared" si="107"/>
        <v/>
      </c>
      <c r="CK71" s="2" t="str">
        <f t="shared" si="108"/>
        <v/>
      </c>
      <c r="CL71" s="2" t="str">
        <f t="shared" si="109"/>
        <v/>
      </c>
      <c r="CM71" s="2" t="str">
        <f t="shared" si="110"/>
        <v/>
      </c>
      <c r="CN71" s="2" t="str">
        <f t="shared" si="111"/>
        <v/>
      </c>
      <c r="CO71" s="2" t="str">
        <f t="shared" si="112"/>
        <v/>
      </c>
      <c r="CP71" s="2" t="str">
        <f t="shared" si="113"/>
        <v/>
      </c>
      <c r="CQ71" s="2" t="str">
        <f t="shared" si="114"/>
        <v/>
      </c>
      <c r="CR71" s="2" t="str">
        <f t="shared" si="115"/>
        <v/>
      </c>
      <c r="CS71" s="2" t="str">
        <f t="shared" si="116"/>
        <v/>
      </c>
      <c r="CU71" s="2" t="str">
        <f t="shared" si="59"/>
        <v/>
      </c>
      <c r="CV71" s="2" t="str">
        <f t="shared" si="60"/>
        <v/>
      </c>
      <c r="CW71" s="2" t="str">
        <f t="shared" si="61"/>
        <v/>
      </c>
      <c r="CX71" s="2" t="str">
        <f t="shared" si="62"/>
        <v/>
      </c>
      <c r="CY71" s="2" t="str">
        <f t="shared" si="63"/>
        <v/>
      </c>
      <c r="CZ71" s="2" t="str">
        <f t="shared" si="64"/>
        <v/>
      </c>
      <c r="DA71" s="2" t="str">
        <f t="shared" si="65"/>
        <v/>
      </c>
      <c r="DB71" s="2" t="str">
        <f t="shared" si="66"/>
        <v/>
      </c>
      <c r="DC71" s="2" t="str">
        <f t="shared" si="67"/>
        <v/>
      </c>
      <c r="DD71" s="2" t="str">
        <f t="shared" si="68"/>
        <v/>
      </c>
      <c r="DE71" s="2" t="str">
        <f t="shared" si="69"/>
        <v/>
      </c>
      <c r="DF71" s="2" t="str">
        <f t="shared" si="70"/>
        <v/>
      </c>
      <c r="DG71" s="2" t="str">
        <f t="shared" si="71"/>
        <v/>
      </c>
      <c r="DH71" s="2" t="str">
        <f t="shared" si="72"/>
        <v/>
      </c>
      <c r="DI71" s="2" t="str">
        <f t="shared" si="73"/>
        <v/>
      </c>
      <c r="DK71" s="2">
        <f t="shared" si="74"/>
        <v>91.054624369747927</v>
      </c>
      <c r="DL71" s="2">
        <f t="shared" si="226"/>
        <v>95.191385741088183</v>
      </c>
      <c r="DM71" s="2">
        <f t="shared" si="226"/>
        <v>99.213161350844302</v>
      </c>
      <c r="DN71" s="2">
        <f t="shared" si="226"/>
        <v>104.1960937921727</v>
      </c>
      <c r="DO71" s="2">
        <f t="shared" si="226"/>
        <v>107.22173920377868</v>
      </c>
      <c r="DP71" s="2">
        <f t="shared" si="226"/>
        <v>107.46236097560976</v>
      </c>
      <c r="DQ71" s="2">
        <f t="shared" si="226"/>
        <v>113.2984710315209</v>
      </c>
      <c r="DR71" s="2">
        <f t="shared" si="226"/>
        <v>110.81616716635602</v>
      </c>
      <c r="DS71" s="2">
        <f t="shared" si="226"/>
        <v>110.98644246451221</v>
      </c>
      <c r="DT71" s="2">
        <f t="shared" si="226"/>
        <v>111.49484778012686</v>
      </c>
      <c r="DU71" s="2">
        <f t="shared" si="226"/>
        <v>112.56417813251223</v>
      </c>
      <c r="DV71" s="2">
        <f t="shared" si="226"/>
        <v>111.68265353969154</v>
      </c>
      <c r="DW71" s="2">
        <f t="shared" si="226"/>
        <v>114.95557126651002</v>
      </c>
      <c r="DX71" s="2">
        <f t="shared" si="226"/>
        <v>112.58570772222669</v>
      </c>
      <c r="DY71" s="2">
        <f t="shared" si="226"/>
        <v>109.47905934762913</v>
      </c>
      <c r="EA71" s="2">
        <f t="shared" si="76"/>
        <v>81.26611121787171</v>
      </c>
      <c r="EB71" s="2">
        <f t="shared" si="77"/>
        <v>86.978098350493639</v>
      </c>
      <c r="EC71" s="2">
        <f t="shared" si="78"/>
        <v>88.790724555314554</v>
      </c>
      <c r="ED71" s="2">
        <f t="shared" si="79"/>
        <v>93.486044090442263</v>
      </c>
      <c r="EE71" s="2">
        <f t="shared" si="80"/>
        <v>96.089184717428083</v>
      </c>
      <c r="EF71" s="2">
        <f t="shared" si="81"/>
        <v>98.760644568291482</v>
      </c>
      <c r="EG71" s="2">
        <f t="shared" si="82"/>
        <v>106.68535496827052</v>
      </c>
      <c r="EH71" s="2">
        <f t="shared" si="83"/>
        <v>102.13334484697569</v>
      </c>
      <c r="EI71" s="2">
        <f t="shared" si="84"/>
        <v>105.6299442158659</v>
      </c>
      <c r="EJ71" s="2">
        <f t="shared" si="85"/>
        <v>103.99753020167068</v>
      </c>
      <c r="EK71" s="2">
        <f t="shared" si="86"/>
        <v>103.49372582963807</v>
      </c>
      <c r="EL71" s="2">
        <f t="shared" si="87"/>
        <v>104.0321775592607</v>
      </c>
      <c r="EM71" s="2">
        <f t="shared" si="88"/>
        <v>108.08961505410932</v>
      </c>
      <c r="EN71" s="2">
        <f t="shared" si="89"/>
        <v>104.24446989407988</v>
      </c>
      <c r="EO71" s="2">
        <f t="shared" si="90"/>
        <v>106.22250166540654</v>
      </c>
      <c r="EQ71" s="2">
        <f t="shared" si="91"/>
        <v>80.833821345526715</v>
      </c>
      <c r="ER71" s="2">
        <f t="shared" si="227"/>
        <v>87.714138172743105</v>
      </c>
      <c r="ES71" s="2">
        <f t="shared" si="227"/>
        <v>92.296969637586685</v>
      </c>
      <c r="ET71" s="2">
        <f t="shared" si="227"/>
        <v>94.761991947757778</v>
      </c>
      <c r="EU71" s="2">
        <f t="shared" si="227"/>
        <v>96.461499333753039</v>
      </c>
      <c r="EV71" s="2">
        <f t="shared" si="227"/>
        <v>97.45363558593111</v>
      </c>
      <c r="EW71" s="2">
        <f t="shared" si="227"/>
        <v>103.66701345495699</v>
      </c>
      <c r="EX71" s="2">
        <f t="shared" si="227"/>
        <v>101.26468573621639</v>
      </c>
      <c r="EY71" s="2">
        <f t="shared" si="227"/>
        <v>104.7153806322336</v>
      </c>
      <c r="EZ71" s="2">
        <f t="shared" si="227"/>
        <v>104.22682550782129</v>
      </c>
      <c r="FA71" s="2">
        <f t="shared" si="227"/>
        <v>104.51765143107565</v>
      </c>
      <c r="FB71" s="2">
        <f t="shared" si="227"/>
        <v>104.17206935773986</v>
      </c>
      <c r="FC71" s="2">
        <f t="shared" si="227"/>
        <v>106.27024882813636</v>
      </c>
      <c r="FD71" s="2">
        <f t="shared" si="227"/>
        <v>104.85845504406363</v>
      </c>
      <c r="FE71" s="2">
        <f t="shared" si="227"/>
        <v>109.1827432925158</v>
      </c>
      <c r="FG71" s="2">
        <f t="shared" si="93"/>
        <v>0.69647112986166826</v>
      </c>
      <c r="FH71" s="2">
        <f t="shared" si="228"/>
        <v>0.57835331001610979</v>
      </c>
      <c r="FI71" s="2">
        <f t="shared" si="228"/>
        <v>0.58426811430670866</v>
      </c>
      <c r="FJ71" s="2">
        <f t="shared" si="228"/>
        <v>0.60563905902626436</v>
      </c>
      <c r="FK71" s="2">
        <f t="shared" si="228"/>
        <v>0.61458249859986458</v>
      </c>
      <c r="FL71" s="2">
        <f t="shared" si="228"/>
        <v>0.56279613251223759</v>
      </c>
      <c r="FM71" s="2">
        <f t="shared" si="228"/>
        <v>0.5337549116889202</v>
      </c>
      <c r="FN71" s="2">
        <f t="shared" si="228"/>
        <v>0.54063027478906878</v>
      </c>
      <c r="FO71" s="2">
        <f t="shared" si="228"/>
        <v>0.51326273854398574</v>
      </c>
      <c r="FP71" s="2">
        <f t="shared" si="228"/>
        <v>0.50255647033783224</v>
      </c>
      <c r="FQ71" s="2">
        <f t="shared" si="228"/>
        <v>0.53560850934635251</v>
      </c>
      <c r="FR71" s="2">
        <f t="shared" si="228"/>
        <v>0.54243868206174983</v>
      </c>
      <c r="FS71" s="2">
        <f t="shared" si="228"/>
        <v>0.54064169542702634</v>
      </c>
      <c r="FT71" s="2">
        <f t="shared" si="228"/>
        <v>0.55290277638078855</v>
      </c>
      <c r="FU71" s="2">
        <f t="shared" si="228"/>
        <v>0.50888412589619203</v>
      </c>
      <c r="FW71" s="2">
        <f t="shared" si="117"/>
        <v>1.2060456411418936E-5</v>
      </c>
      <c r="FX71" s="2">
        <f t="shared" si="169"/>
        <v>1.9639553819190136E-5</v>
      </c>
      <c r="FY71" s="2">
        <f t="shared" si="170"/>
        <v>2.5058810364939302E-5</v>
      </c>
      <c r="FZ71" s="2">
        <f t="shared" si="171"/>
        <v>1.8576933905375911E-5</v>
      </c>
      <c r="GA71" s="2">
        <f t="shared" si="172"/>
        <v>2.1623966592580644E-5</v>
      </c>
      <c r="GB71" s="2">
        <f t="shared" si="173"/>
        <v>2.0671123013071581E-5</v>
      </c>
      <c r="GC71" s="2">
        <f t="shared" si="174"/>
        <v>2.2486885128801323E-5</v>
      </c>
      <c r="GD71" s="2">
        <f t="shared" si="175"/>
        <v>2.515584928972612E-5</v>
      </c>
      <c r="GE71" s="2">
        <f t="shared" si="176"/>
        <v>2.788755753663833E-5</v>
      </c>
      <c r="GF71" s="2">
        <f t="shared" si="177"/>
        <v>2.6153520997970167E-5</v>
      </c>
      <c r="GG71" s="2">
        <f t="shared" si="178"/>
        <v>2.3733966097001604E-5</v>
      </c>
      <c r="GH71" s="2">
        <f t="shared" si="179"/>
        <v>1.8112963388827442E-5</v>
      </c>
      <c r="GI71" s="2">
        <f t="shared" si="180"/>
        <v>1.4671835184135935E-5</v>
      </c>
      <c r="GJ71" s="2">
        <f t="shared" si="181"/>
        <v>1.0688299320781561E-5</v>
      </c>
      <c r="GK71" s="2">
        <f t="shared" si="182"/>
        <v>8.6547832366465219E-6</v>
      </c>
      <c r="GM71" s="86">
        <f t="shared" si="118"/>
        <v>7.1236339076527516E-2</v>
      </c>
      <c r="GN71" s="86">
        <f t="shared" si="183"/>
        <v>3.2185731024625998E-2</v>
      </c>
      <c r="GO71" s="86">
        <f t="shared" si="184"/>
        <v>3.4204951512305813E-2</v>
      </c>
      <c r="GP71" s="86">
        <f t="shared" si="185"/>
        <v>4.1385677238566558E-2</v>
      </c>
      <c r="GQ71" s="86">
        <f t="shared" si="186"/>
        <v>4.4125402656929255E-2</v>
      </c>
      <c r="GR71" s="86">
        <f t="shared" si="187"/>
        <v>2.7047026389257808E-2</v>
      </c>
      <c r="GS71" s="86">
        <f t="shared" si="188"/>
        <v>1.9560666317417569E-2</v>
      </c>
      <c r="GT71" s="86">
        <f t="shared" si="189"/>
        <v>2.1451998908737314E-2</v>
      </c>
      <c r="GU71" s="86">
        <f t="shared" si="190"/>
        <v>1.4988937403541548E-2</v>
      </c>
      <c r="GV71" s="86">
        <f t="shared" si="191"/>
        <v>1.2887536335549643E-2</v>
      </c>
      <c r="GW71" s="86">
        <f t="shared" si="192"/>
        <v>2.0078571860830813E-2</v>
      </c>
      <c r="GX71" s="86">
        <f t="shared" si="193"/>
        <v>2.1568089312385508E-2</v>
      </c>
      <c r="GY71" s="86">
        <f t="shared" si="194"/>
        <v>2.122154167701612E-2</v>
      </c>
      <c r="GZ71" s="86">
        <f t="shared" si="195"/>
        <v>2.4579002644756417E-2</v>
      </c>
      <c r="HA71" s="86">
        <f t="shared" si="196"/>
        <v>1.4173745768439487E-2</v>
      </c>
      <c r="HC71" s="86">
        <f t="shared" si="150"/>
        <v>5.5371635529943803E-7</v>
      </c>
      <c r="HD71" s="86">
        <f t="shared" si="197"/>
        <v>6.8259800072565574E-9</v>
      </c>
      <c r="HE71" s="86">
        <f t="shared" si="198"/>
        <v>9.7628349561380365E-9</v>
      </c>
      <c r="HF71" s="86">
        <f t="shared" si="199"/>
        <v>9.8431519840144167E-9</v>
      </c>
      <c r="HG71" s="86">
        <f t="shared" si="200"/>
        <v>3.6239058291549994E-8</v>
      </c>
      <c r="HH71" s="86">
        <f t="shared" si="201"/>
        <v>4.4484218063469213E-9</v>
      </c>
      <c r="HI71" s="86">
        <f t="shared" si="202"/>
        <v>1.729543567945406E-9</v>
      </c>
      <c r="HJ71" s="86">
        <f t="shared" si="203"/>
        <v>1.7311932302826917E-9</v>
      </c>
      <c r="HK71" s="86">
        <f t="shared" si="204"/>
        <v>2.3625506366953159E-10</v>
      </c>
      <c r="HL71" s="86">
        <f t="shared" si="205"/>
        <v>2.1986416869564047E-9</v>
      </c>
      <c r="HM71" s="86">
        <f t="shared" si="206"/>
        <v>2.4915838713856312E-9</v>
      </c>
      <c r="HN71" s="86">
        <f t="shared" si="207"/>
        <v>9.5663412665175634E-10</v>
      </c>
      <c r="HO71" s="86">
        <f t="shared" si="208"/>
        <v>2.3133334328590614E-9</v>
      </c>
      <c r="HP71" s="86">
        <f t="shared" si="209"/>
        <v>1.0519414503614147E-8</v>
      </c>
      <c r="HQ71" s="86">
        <f t="shared" si="210"/>
        <v>2.0705854748103425E-11</v>
      </c>
      <c r="HS71" s="86">
        <f t="shared" si="119"/>
        <v>1.1685943563737736E-28</v>
      </c>
      <c r="HT71" s="86">
        <f t="shared" si="211"/>
        <v>1.7769464149105905E-38</v>
      </c>
      <c r="HU71" s="86">
        <f t="shared" si="212"/>
        <v>2.850468934804107E-36</v>
      </c>
      <c r="HV71" s="86">
        <f t="shared" si="213"/>
        <v>7.3145124035433911E-37</v>
      </c>
      <c r="HW71" s="86">
        <f t="shared" si="214"/>
        <v>1.4168954138081277E-34</v>
      </c>
      <c r="HX71" s="86">
        <f t="shared" si="215"/>
        <v>1.1546059842683709E-39</v>
      </c>
      <c r="HY71" s="86">
        <f t="shared" si="216"/>
        <v>3.6103699291373673E-42</v>
      </c>
      <c r="HZ71" s="86">
        <f t="shared" si="217"/>
        <v>1.1866884479073176E-42</v>
      </c>
      <c r="IA71" s="86">
        <f t="shared" si="218"/>
        <v>1.2974871437846519E-46</v>
      </c>
      <c r="IB71" s="86">
        <f t="shared" si="219"/>
        <v>1.5412969833768791E-41</v>
      </c>
      <c r="IC71" s="86">
        <f t="shared" si="220"/>
        <v>5.4192934964185033E-42</v>
      </c>
      <c r="ID71" s="86">
        <f t="shared" si="221"/>
        <v>3.2363936195952819E-44</v>
      </c>
      <c r="IE71" s="86">
        <f t="shared" si="222"/>
        <v>8.2139402276474608E-42</v>
      </c>
      <c r="IF71" s="86">
        <f t="shared" si="223"/>
        <v>6.5407752395786983E-26</v>
      </c>
      <c r="IG71" s="86">
        <f t="shared" si="224"/>
        <v>3.6124464919117233E-23</v>
      </c>
      <c r="II71" s="86">
        <f t="shared" si="120"/>
        <v>7.9424456430174947E-76</v>
      </c>
      <c r="IJ71" s="86">
        <f t="shared" si="121"/>
        <v>1.5976521007671351E-101</v>
      </c>
      <c r="IK71" s="86">
        <f t="shared" si="122"/>
        <v>8.6845581039358769E-96</v>
      </c>
      <c r="IL71" s="86">
        <f t="shared" si="123"/>
        <v>3.6350418540768964E-101</v>
      </c>
      <c r="IM71" s="86">
        <f t="shared" si="124"/>
        <v>1.4469049057526241E-91</v>
      </c>
      <c r="IN71" s="86">
        <f t="shared" si="125"/>
        <v>1.6661543647378076E-106</v>
      </c>
      <c r="IO71" s="86">
        <f t="shared" si="126"/>
        <v>1.5665012395158536E-113</v>
      </c>
      <c r="IP71" s="86">
        <f t="shared" si="127"/>
        <v>1.8111588003977192E-114</v>
      </c>
      <c r="IQ71" s="86">
        <f t="shared" si="128"/>
        <v>8.4364610424882221E-125</v>
      </c>
      <c r="IR71" s="86">
        <f t="shared" si="129"/>
        <v>2.099455470886704E-110</v>
      </c>
      <c r="IS71" s="86">
        <f t="shared" si="130"/>
        <v>1.1931995611618172E-112</v>
      </c>
      <c r="IT71" s="86">
        <f t="shared" si="131"/>
        <v>3.5284612817457339E-119</v>
      </c>
      <c r="IU71" s="86">
        <f t="shared" si="132"/>
        <v>2.9146912252804095E-113</v>
      </c>
      <c r="IV71" s="86">
        <f t="shared" si="133"/>
        <v>4.4113457278542742E-80</v>
      </c>
      <c r="IW71" s="86">
        <f t="shared" si="134"/>
        <v>3.7078958743625355E-69</v>
      </c>
      <c r="IY71" s="86">
        <f t="shared" si="135"/>
        <v>7.1236892792882811E-2</v>
      </c>
      <c r="IZ71" s="86">
        <f t="shared" si="136"/>
        <v>3.2185737850606008E-2</v>
      </c>
      <c r="JA71" s="86">
        <f t="shared" si="137"/>
        <v>3.420496127514077E-2</v>
      </c>
      <c r="JB71" s="86">
        <f t="shared" si="138"/>
        <v>4.1385687081718539E-2</v>
      </c>
      <c r="JC71" s="86">
        <f t="shared" si="139"/>
        <v>4.4125438895987544E-2</v>
      </c>
      <c r="JD71" s="86">
        <f t="shared" si="140"/>
        <v>2.7047030837679616E-2</v>
      </c>
      <c r="JE71" s="86">
        <f t="shared" si="141"/>
        <v>1.9560668046961136E-2</v>
      </c>
      <c r="JF71" s="86">
        <f t="shared" si="142"/>
        <v>2.1452000639930545E-2</v>
      </c>
      <c r="JG71" s="86">
        <f t="shared" si="143"/>
        <v>1.4988937639796612E-2</v>
      </c>
      <c r="JH71" s="86">
        <f t="shared" si="144"/>
        <v>1.2887538534191331E-2</v>
      </c>
      <c r="JI71" s="86">
        <f t="shared" si="145"/>
        <v>2.0078574352414683E-2</v>
      </c>
      <c r="JJ71" s="86">
        <f t="shared" si="146"/>
        <v>2.1568090269019635E-2</v>
      </c>
      <c r="JK71" s="86">
        <f t="shared" si="147"/>
        <v>2.1221543990349555E-2</v>
      </c>
      <c r="JL71" s="86">
        <f t="shared" si="148"/>
        <v>2.457901316417092E-2</v>
      </c>
      <c r="JM71" s="86">
        <f t="shared" si="149"/>
        <v>1.4173745789145343E-2</v>
      </c>
    </row>
    <row r="72" spans="2:273" x14ac:dyDescent="0.25">
      <c r="B72" s="2">
        <v>45</v>
      </c>
      <c r="C72" s="37">
        <v>114.015</v>
      </c>
      <c r="D72" s="37">
        <v>111.133</v>
      </c>
      <c r="E72" s="37">
        <v>114.867</v>
      </c>
      <c r="F72" s="37">
        <v>120.839</v>
      </c>
      <c r="G72" s="37">
        <v>124.52500000000001</v>
      </c>
      <c r="H72" s="37">
        <v>117.613</v>
      </c>
      <c r="I72" s="37">
        <v>122.51600000000001</v>
      </c>
      <c r="J72" s="37">
        <v>120.51600000000001</v>
      </c>
      <c r="K72" s="37">
        <v>118.672</v>
      </c>
      <c r="L72" s="37">
        <v>117.048</v>
      </c>
      <c r="M72" s="37">
        <v>120.032</v>
      </c>
      <c r="N72" s="37">
        <v>120.41</v>
      </c>
      <c r="O72" s="37">
        <v>125.76300000000001</v>
      </c>
      <c r="P72" s="37">
        <v>121.952</v>
      </c>
      <c r="Q72" s="37">
        <v>116.96899999999999</v>
      </c>
      <c r="S72" s="4">
        <f t="shared" si="13"/>
        <v>114.05097938983535</v>
      </c>
      <c r="T72" s="4">
        <f t="shared" si="14"/>
        <v>111.77539376945461</v>
      </c>
      <c r="U72" s="4">
        <f t="shared" si="15"/>
        <v>114.77620116249557</v>
      </c>
      <c r="V72" s="4">
        <f t="shared" si="16"/>
        <v>121.30568666485031</v>
      </c>
      <c r="W72" s="4">
        <f t="shared" si="17"/>
        <v>125.73405096923494</v>
      </c>
      <c r="X72" s="4">
        <f t="shared" si="18"/>
        <v>119.58017149236981</v>
      </c>
      <c r="Y72" s="4">
        <f t="shared" si="19"/>
        <v>122.89316193423483</v>
      </c>
      <c r="Z72" s="4">
        <f t="shared" si="20"/>
        <v>120.28787123659916</v>
      </c>
      <c r="AA72" s="4">
        <f t="shared" si="21"/>
        <v>118.88034886275298</v>
      </c>
      <c r="AB72" s="4">
        <f t="shared" si="22"/>
        <v>117.07440506788102</v>
      </c>
      <c r="AC72" s="4">
        <f t="shared" si="23"/>
        <v>120.67496309380095</v>
      </c>
      <c r="AD72" s="4">
        <f t="shared" si="24"/>
        <v>121.01394618433625</v>
      </c>
      <c r="AE72" s="4">
        <f t="shared" si="25"/>
        <v>124.84365196697314</v>
      </c>
      <c r="AF72" s="4">
        <f t="shared" si="26"/>
        <v>122.2841468121951</v>
      </c>
      <c r="AG72" s="4">
        <f t="shared" si="27"/>
        <v>114.7184428651409</v>
      </c>
      <c r="AI72" s="4">
        <f t="shared" si="28"/>
        <v>-3.597938983534732E-2</v>
      </c>
      <c r="AJ72" s="4">
        <f t="shared" si="29"/>
        <v>-0.64239376945461402</v>
      </c>
      <c r="AK72" s="4">
        <f t="shared" si="30"/>
        <v>9.0798837504436847E-2</v>
      </c>
      <c r="AL72" s="4">
        <f t="shared" si="31"/>
        <v>-0.46668666485031451</v>
      </c>
      <c r="AM72" s="4">
        <f t="shared" si="32"/>
        <v>-1.2090509692349372</v>
      </c>
      <c r="AN72" s="4">
        <f t="shared" si="33"/>
        <v>-1.9671714923698147</v>
      </c>
      <c r="AO72" s="4">
        <f t="shared" si="34"/>
        <v>-0.37716193423482025</v>
      </c>
      <c r="AP72" s="4">
        <f t="shared" si="35"/>
        <v>0.22812876340084642</v>
      </c>
      <c r="AQ72" s="4">
        <f t="shared" si="36"/>
        <v>-0.20834886275298459</v>
      </c>
      <c r="AR72" s="4">
        <f t="shared" si="37"/>
        <v>-2.6405067881015043E-2</v>
      </c>
      <c r="AS72" s="4">
        <f t="shared" si="38"/>
        <v>-0.64296309380095806</v>
      </c>
      <c r="AT72" s="4">
        <f t="shared" si="39"/>
        <v>-0.60394618433625169</v>
      </c>
      <c r="AU72" s="4">
        <f t="shared" si="40"/>
        <v>0.91934803302686419</v>
      </c>
      <c r="AV72" s="4">
        <f t="shared" si="225"/>
        <v>-0.33214681219510567</v>
      </c>
      <c r="AW72" s="4">
        <f t="shared" si="225"/>
        <v>2.2505571348590934</v>
      </c>
      <c r="AY72" s="2">
        <f t="shared" si="101"/>
        <v>84.046153806562742</v>
      </c>
      <c r="AZ72" s="2">
        <f t="shared" si="152"/>
        <v>90.306996515965977</v>
      </c>
      <c r="BA72" s="2">
        <f t="shared" si="153"/>
        <v>92.953076749297381</v>
      </c>
      <c r="BB72" s="2">
        <f t="shared" si="154"/>
        <v>97.532569193534087</v>
      </c>
      <c r="BC72" s="2">
        <f t="shared" si="155"/>
        <v>100.17435381466602</v>
      </c>
      <c r="BD72" s="2">
        <f t="shared" si="156"/>
        <v>102.40094381127068</v>
      </c>
      <c r="BE72" s="2">
        <f t="shared" si="157"/>
        <v>109.63597452749335</v>
      </c>
      <c r="BF72" s="2">
        <f t="shared" si="158"/>
        <v>105.95335092520448</v>
      </c>
      <c r="BG72" s="2">
        <f t="shared" si="159"/>
        <v>108.1241731588038</v>
      </c>
      <c r="BH72" s="2">
        <f t="shared" si="160"/>
        <v>107.57778730861418</v>
      </c>
      <c r="BI72" s="2">
        <f t="shared" si="161"/>
        <v>107.52291228937142</v>
      </c>
      <c r="BJ72" s="2">
        <f t="shared" si="162"/>
        <v>107.37058217206835</v>
      </c>
      <c r="BK72" s="2">
        <f t="shared" si="163"/>
        <v>111.11523482540215</v>
      </c>
      <c r="BL72" s="2">
        <f t="shared" si="164"/>
        <v>107.80444692526586</v>
      </c>
      <c r="BM72" s="2">
        <f t="shared" si="165"/>
        <v>107.78336962767285</v>
      </c>
      <c r="BO72" s="2" t="str">
        <f t="shared" si="43"/>
        <v/>
      </c>
      <c r="BP72" s="2" t="str">
        <f t="shared" si="44"/>
        <v/>
      </c>
      <c r="BQ72" s="2" t="str">
        <f t="shared" si="45"/>
        <v/>
      </c>
      <c r="BR72" s="2" t="str">
        <f t="shared" si="46"/>
        <v/>
      </c>
      <c r="BS72" s="2" t="str">
        <f t="shared" si="47"/>
        <v/>
      </c>
      <c r="BT72" s="2" t="str">
        <f t="shared" si="48"/>
        <v/>
      </c>
      <c r="BU72" s="2" t="str">
        <f t="shared" si="49"/>
        <v/>
      </c>
      <c r="BV72" s="2" t="str">
        <f t="shared" si="50"/>
        <v/>
      </c>
      <c r="BW72" s="2" t="str">
        <f t="shared" si="51"/>
        <v/>
      </c>
      <c r="BX72" s="2" t="str">
        <f t="shared" si="52"/>
        <v/>
      </c>
      <c r="BY72" s="2" t="str">
        <f t="shared" si="53"/>
        <v/>
      </c>
      <c r="BZ72" s="2" t="str">
        <f t="shared" si="54"/>
        <v/>
      </c>
      <c r="CA72" s="2" t="str">
        <f t="shared" si="55"/>
        <v/>
      </c>
      <c r="CB72" s="2" t="str">
        <f t="shared" si="56"/>
        <v/>
      </c>
      <c r="CC72" s="2" t="str">
        <f t="shared" si="57"/>
        <v/>
      </c>
      <c r="CE72" s="2" t="str">
        <f t="shared" si="102"/>
        <v/>
      </c>
      <c r="CF72" s="2" t="str">
        <f t="shared" si="103"/>
        <v/>
      </c>
      <c r="CG72" s="2" t="str">
        <f t="shared" si="104"/>
        <v/>
      </c>
      <c r="CH72" s="2" t="str">
        <f t="shared" si="105"/>
        <v/>
      </c>
      <c r="CI72" s="2" t="str">
        <f t="shared" si="106"/>
        <v/>
      </c>
      <c r="CJ72" s="2" t="str">
        <f t="shared" si="107"/>
        <v/>
      </c>
      <c r="CK72" s="2" t="str">
        <f t="shared" si="108"/>
        <v/>
      </c>
      <c r="CL72" s="2" t="str">
        <f t="shared" si="109"/>
        <v/>
      </c>
      <c r="CM72" s="2" t="str">
        <f t="shared" si="110"/>
        <v/>
      </c>
      <c r="CN72" s="2" t="str">
        <f t="shared" si="111"/>
        <v/>
      </c>
      <c r="CO72" s="2" t="str">
        <f t="shared" si="112"/>
        <v/>
      </c>
      <c r="CP72" s="2" t="str">
        <f t="shared" si="113"/>
        <v/>
      </c>
      <c r="CQ72" s="2" t="str">
        <f t="shared" si="114"/>
        <v/>
      </c>
      <c r="CR72" s="2" t="str">
        <f t="shared" si="115"/>
        <v/>
      </c>
      <c r="CS72" s="2" t="str">
        <f t="shared" si="116"/>
        <v/>
      </c>
      <c r="CU72" s="2" t="str">
        <f t="shared" si="59"/>
        <v/>
      </c>
      <c r="CV72" s="2" t="str">
        <f t="shared" si="60"/>
        <v/>
      </c>
      <c r="CW72" s="2" t="str">
        <f t="shared" si="61"/>
        <v/>
      </c>
      <c r="CX72" s="2" t="str">
        <f t="shared" si="62"/>
        <v/>
      </c>
      <c r="CY72" s="2" t="str">
        <f t="shared" si="63"/>
        <v/>
      </c>
      <c r="CZ72" s="2" t="str">
        <f t="shared" si="64"/>
        <v/>
      </c>
      <c r="DA72" s="2" t="str">
        <f t="shared" si="65"/>
        <v/>
      </c>
      <c r="DB72" s="2" t="str">
        <f t="shared" si="66"/>
        <v/>
      </c>
      <c r="DC72" s="2" t="str">
        <f t="shared" si="67"/>
        <v/>
      </c>
      <c r="DD72" s="2" t="str">
        <f t="shared" si="68"/>
        <v/>
      </c>
      <c r="DE72" s="2" t="str">
        <f t="shared" si="69"/>
        <v/>
      </c>
      <c r="DF72" s="2" t="str">
        <f t="shared" si="70"/>
        <v/>
      </c>
      <c r="DG72" s="2" t="str">
        <f t="shared" si="71"/>
        <v/>
      </c>
      <c r="DH72" s="2" t="str">
        <f t="shared" si="72"/>
        <v/>
      </c>
      <c r="DI72" s="2" t="str">
        <f t="shared" si="73"/>
        <v/>
      </c>
      <c r="DK72" s="2">
        <f t="shared" si="74"/>
        <v>91.279445378151294</v>
      </c>
      <c r="DL72" s="2">
        <f t="shared" si="226"/>
        <v>95.451866791744848</v>
      </c>
      <c r="DM72" s="2">
        <f t="shared" si="226"/>
        <v>99.439836303939984</v>
      </c>
      <c r="DN72" s="2">
        <f t="shared" si="226"/>
        <v>104.45555087719295</v>
      </c>
      <c r="DO72" s="2">
        <f t="shared" si="226"/>
        <v>107.42250620782727</v>
      </c>
      <c r="DP72" s="2">
        <f t="shared" si="226"/>
        <v>107.65325609756097</v>
      </c>
      <c r="DQ72" s="2">
        <f t="shared" si="226"/>
        <v>113.50767344623608</v>
      </c>
      <c r="DR72" s="2">
        <f t="shared" si="226"/>
        <v>111.00323507009153</v>
      </c>
      <c r="DS72" s="2">
        <f t="shared" si="226"/>
        <v>111.13836665659919</v>
      </c>
      <c r="DT72" s="2">
        <f t="shared" si="226"/>
        <v>111.64266222692038</v>
      </c>
      <c r="DU72" s="2">
        <f t="shared" si="226"/>
        <v>112.71845825567891</v>
      </c>
      <c r="DV72" s="2">
        <f t="shared" si="226"/>
        <v>111.81805115738865</v>
      </c>
      <c r="DW72" s="2">
        <f t="shared" si="226"/>
        <v>115.17559557572321</v>
      </c>
      <c r="DX72" s="2">
        <f t="shared" si="226"/>
        <v>112.73626367393238</v>
      </c>
      <c r="DY72" s="2">
        <f t="shared" si="226"/>
        <v>109.61924494110542</v>
      </c>
      <c r="EA72" s="2">
        <f t="shared" si="76"/>
        <v>81.171194731363585</v>
      </c>
      <c r="EB72" s="2">
        <f t="shared" si="77"/>
        <v>86.886153104730795</v>
      </c>
      <c r="EC72" s="2">
        <f t="shared" si="78"/>
        <v>88.743435466377463</v>
      </c>
      <c r="ED72" s="2">
        <f t="shared" si="79"/>
        <v>93.421284851688171</v>
      </c>
      <c r="EE72" s="2">
        <f t="shared" si="80"/>
        <v>96.028824478285387</v>
      </c>
      <c r="EF72" s="2">
        <f t="shared" si="81"/>
        <v>98.679790124771273</v>
      </c>
      <c r="EG72" s="2">
        <f t="shared" si="82"/>
        <v>106.55168307494576</v>
      </c>
      <c r="EH72" s="2">
        <f t="shared" si="83"/>
        <v>102.0400903526388</v>
      </c>
      <c r="EI72" s="2">
        <f t="shared" si="84"/>
        <v>105.51731492832442</v>
      </c>
      <c r="EJ72" s="2">
        <f t="shared" si="85"/>
        <v>103.9082816993464</v>
      </c>
      <c r="EK72" s="2">
        <f t="shared" si="86"/>
        <v>103.41451020667691</v>
      </c>
      <c r="EL72" s="2">
        <f t="shared" si="87"/>
        <v>103.94911648133757</v>
      </c>
      <c r="EM72" s="2">
        <f t="shared" si="88"/>
        <v>107.96893874503135</v>
      </c>
      <c r="EN72" s="2">
        <f t="shared" si="89"/>
        <v>104.16729365358412</v>
      </c>
      <c r="EO72" s="2">
        <f t="shared" si="90"/>
        <v>106.16744087295911</v>
      </c>
      <c r="EQ72" s="2">
        <f t="shared" si="91"/>
        <v>80.744443327670766</v>
      </c>
      <c r="ER72" s="2">
        <f t="shared" si="227"/>
        <v>87.610311953744215</v>
      </c>
      <c r="ES72" s="2">
        <f t="shared" si="227"/>
        <v>92.196471378891772</v>
      </c>
      <c r="ET72" s="2">
        <f t="shared" si="227"/>
        <v>94.679028903789003</v>
      </c>
      <c r="EU72" s="2">
        <f t="shared" si="227"/>
        <v>96.396110337162881</v>
      </c>
      <c r="EV72" s="2">
        <f t="shared" si="227"/>
        <v>97.391203208534677</v>
      </c>
      <c r="EW72" s="2">
        <f t="shared" si="227"/>
        <v>103.57741509863241</v>
      </c>
      <c r="EX72" s="2">
        <f t="shared" si="227"/>
        <v>101.18337044002735</v>
      </c>
      <c r="EY72" s="2">
        <f t="shared" si="227"/>
        <v>104.61492687859966</v>
      </c>
      <c r="EZ72" s="2">
        <f t="shared" si="227"/>
        <v>104.13314824409903</v>
      </c>
      <c r="FA72" s="2">
        <f t="shared" si="227"/>
        <v>104.42218767813893</v>
      </c>
      <c r="FB72" s="2">
        <f t="shared" si="227"/>
        <v>104.08612010250432</v>
      </c>
      <c r="FC72" s="2">
        <f t="shared" si="227"/>
        <v>106.17570708974449</v>
      </c>
      <c r="FD72" s="2">
        <f t="shared" si="227"/>
        <v>104.77165610105415</v>
      </c>
      <c r="FE72" s="2">
        <f t="shared" si="227"/>
        <v>109.0783662343747</v>
      </c>
      <c r="FG72" s="2">
        <f t="shared" si="93"/>
        <v>0.71558236741205916</v>
      </c>
      <c r="FH72" s="2">
        <f t="shared" si="228"/>
        <v>0.60063715155852992</v>
      </c>
      <c r="FI72" s="2">
        <f t="shared" si="228"/>
        <v>0.60645207019211578</v>
      </c>
      <c r="FJ72" s="2">
        <f t="shared" si="228"/>
        <v>0.62740986005366184</v>
      </c>
      <c r="FK72" s="2">
        <f t="shared" si="228"/>
        <v>0.636156184947128</v>
      </c>
      <c r="FL72" s="2">
        <f t="shared" si="228"/>
        <v>0.5853126423938303</v>
      </c>
      <c r="FM72" s="2">
        <f t="shared" si="228"/>
        <v>0.55658869227337249</v>
      </c>
      <c r="FN72" s="2">
        <f t="shared" si="228"/>
        <v>0.5634027646951858</v>
      </c>
      <c r="FO72" s="2">
        <f t="shared" si="228"/>
        <v>0.53622810290056344</v>
      </c>
      <c r="FP72" s="2">
        <f t="shared" si="228"/>
        <v>0.52556004352815811</v>
      </c>
      <c r="FQ72" s="2">
        <f t="shared" si="228"/>
        <v>0.55842661227863155</v>
      </c>
      <c r="FR72" s="2">
        <f t="shared" si="228"/>
        <v>0.56519362396126371</v>
      </c>
      <c r="FS72" s="2">
        <f t="shared" si="228"/>
        <v>0.56341407637576191</v>
      </c>
      <c r="FT72" s="2">
        <f t="shared" si="228"/>
        <v>0.57554453099565506</v>
      </c>
      <c r="FU72" s="2">
        <f t="shared" si="228"/>
        <v>0.53186765564012017</v>
      </c>
      <c r="FW72" s="2">
        <f t="shared" si="117"/>
        <v>1.3224012103578105E-5</v>
      </c>
      <c r="FX72" s="2">
        <f t="shared" si="169"/>
        <v>2.1534301741770439E-5</v>
      </c>
      <c r="FY72" s="2">
        <f t="shared" si="170"/>
        <v>2.7476372758772141E-5</v>
      </c>
      <c r="FZ72" s="2">
        <f t="shared" si="171"/>
        <v>2.0369166471410635E-5</v>
      </c>
      <c r="GA72" s="2">
        <f t="shared" si="172"/>
        <v>2.3710158417781817E-5</v>
      </c>
      <c r="GB72" s="2">
        <f t="shared" si="173"/>
        <v>2.2665390471751464E-5</v>
      </c>
      <c r="GC72" s="2">
        <f t="shared" si="174"/>
        <v>2.4656325751153485E-5</v>
      </c>
      <c r="GD72" s="2">
        <f t="shared" si="175"/>
        <v>2.7582773308507186E-5</v>
      </c>
      <c r="GE72" s="2">
        <f t="shared" si="176"/>
        <v>3.0578016511197883E-5</v>
      </c>
      <c r="GF72" s="2">
        <f t="shared" si="177"/>
        <v>2.8676693168338095E-5</v>
      </c>
      <c r="GG72" s="2">
        <f t="shared" si="178"/>
        <v>2.6023716743990837E-5</v>
      </c>
      <c r="GH72" s="2">
        <f t="shared" si="179"/>
        <v>1.9860434717159578E-5</v>
      </c>
      <c r="GI72" s="2">
        <f t="shared" si="180"/>
        <v>1.608732460500735E-5</v>
      </c>
      <c r="GJ72" s="2">
        <f t="shared" si="181"/>
        <v>1.1719475074108827E-5</v>
      </c>
      <c r="GK72" s="2">
        <f t="shared" si="182"/>
        <v>9.4897731873880093E-6</v>
      </c>
      <c r="GM72" s="86">
        <f t="shared" si="118"/>
        <v>8.4206865811374543E-2</v>
      </c>
      <c r="GN72" s="86">
        <f t="shared" si="183"/>
        <v>4.1571429646549522E-2</v>
      </c>
      <c r="GO72" s="86">
        <f t="shared" si="184"/>
        <v>4.3991892209341993E-2</v>
      </c>
      <c r="GP72" s="86">
        <f t="shared" si="185"/>
        <v>5.2280820067185117E-2</v>
      </c>
      <c r="GQ72" s="86">
        <f t="shared" si="186"/>
        <v>5.5269639160715353E-2</v>
      </c>
      <c r="GR72" s="86">
        <f t="shared" si="187"/>
        <v>3.5259146761792225E-2</v>
      </c>
      <c r="GS72" s="86">
        <f t="shared" si="188"/>
        <v>2.6279116077888343E-2</v>
      </c>
      <c r="GT72" s="86">
        <f t="shared" si="189"/>
        <v>2.8756967429936428E-2</v>
      </c>
      <c r="GU72" s="86">
        <f t="shared" si="190"/>
        <v>2.0572539095678303E-2</v>
      </c>
      <c r="GV72" s="86">
        <f t="shared" si="191"/>
        <v>1.7858886594283235E-2</v>
      </c>
      <c r="GW72" s="86">
        <f t="shared" si="192"/>
        <v>2.6978668536099013E-2</v>
      </c>
      <c r="GX72" s="86">
        <f t="shared" si="193"/>
        <v>2.8633603781256917E-2</v>
      </c>
      <c r="GY72" s="86">
        <f t="shared" si="194"/>
        <v>2.829077763327293E-2</v>
      </c>
      <c r="GZ72" s="86">
        <f t="shared" si="195"/>
        <v>3.246283510380582E-2</v>
      </c>
      <c r="HA72" s="86">
        <f t="shared" si="196"/>
        <v>1.9775178573434513E-2</v>
      </c>
      <c r="HC72" s="86">
        <f t="shared" si="150"/>
        <v>9.505027143325401E-7</v>
      </c>
      <c r="HD72" s="86">
        <f t="shared" si="197"/>
        <v>1.4474520243473177E-8</v>
      </c>
      <c r="HE72" s="86">
        <f t="shared" si="198"/>
        <v>2.0443614758622521E-8</v>
      </c>
      <c r="HF72" s="86">
        <f t="shared" si="199"/>
        <v>2.0608280326710939E-8</v>
      </c>
      <c r="HG72" s="86">
        <f t="shared" si="200"/>
        <v>7.1943967119007638E-8</v>
      </c>
      <c r="HH72" s="86">
        <f t="shared" si="201"/>
        <v>9.7310874919970815E-9</v>
      </c>
      <c r="HI72" s="86">
        <f t="shared" si="202"/>
        <v>3.9873876367792747E-9</v>
      </c>
      <c r="HJ72" s="86">
        <f t="shared" si="203"/>
        <v>4.040285012173895E-9</v>
      </c>
      <c r="HK72" s="86">
        <f t="shared" si="204"/>
        <v>6.040079618400345E-10</v>
      </c>
      <c r="HL72" s="86">
        <f t="shared" si="205"/>
        <v>5.04261832027545E-9</v>
      </c>
      <c r="HM72" s="86">
        <f t="shared" si="206"/>
        <v>5.704051594601462E-9</v>
      </c>
      <c r="HN72" s="86">
        <f t="shared" si="207"/>
        <v>2.2424438213148975E-9</v>
      </c>
      <c r="HO72" s="86">
        <f t="shared" si="208"/>
        <v>5.1307247805851484E-9</v>
      </c>
      <c r="HP72" s="86">
        <f t="shared" si="209"/>
        <v>2.1778298870537014E-8</v>
      </c>
      <c r="HQ72" s="86">
        <f t="shared" si="210"/>
        <v>5.6125905776073639E-11</v>
      </c>
      <c r="HS72" s="86">
        <f t="shared" si="119"/>
        <v>4.5515578455401694E-28</v>
      </c>
      <c r="HT72" s="86">
        <f t="shared" si="211"/>
        <v>1.2143866651802134E-37</v>
      </c>
      <c r="HU72" s="86">
        <f t="shared" si="212"/>
        <v>1.8146175189665622E-35</v>
      </c>
      <c r="HV72" s="86">
        <f t="shared" si="213"/>
        <v>4.7298942245346719E-36</v>
      </c>
      <c r="HW72" s="86">
        <f t="shared" si="214"/>
        <v>8.0756833705596905E-34</v>
      </c>
      <c r="HX72" s="86">
        <f t="shared" si="215"/>
        <v>8.6167978101145813E-39</v>
      </c>
      <c r="HY72" s="86">
        <f t="shared" si="216"/>
        <v>3.1302233015627464E-41</v>
      </c>
      <c r="HZ72" s="86">
        <f t="shared" si="217"/>
        <v>1.0760458818508323E-41</v>
      </c>
      <c r="IA72" s="86">
        <f t="shared" si="218"/>
        <v>1.4814951646281045E-45</v>
      </c>
      <c r="IB72" s="86">
        <f t="shared" si="219"/>
        <v>1.3140255786626106E-40</v>
      </c>
      <c r="IC72" s="86">
        <f t="shared" si="220"/>
        <v>4.6874964079833171E-41</v>
      </c>
      <c r="ID72" s="86">
        <f t="shared" si="221"/>
        <v>2.9917500675385959E-43</v>
      </c>
      <c r="IE72" s="86">
        <f t="shared" si="222"/>
        <v>6.4823740279115746E-41</v>
      </c>
      <c r="IF72" s="86">
        <f t="shared" si="223"/>
        <v>2.1910955681068397E-25</v>
      </c>
      <c r="IG72" s="86">
        <f t="shared" si="224"/>
        <v>1.0336760454324204E-22</v>
      </c>
      <c r="II72" s="86">
        <f t="shared" si="120"/>
        <v>1.2528071747959107E-74</v>
      </c>
      <c r="IJ72" s="86">
        <f t="shared" si="121"/>
        <v>7.7426392126623686E-100</v>
      </c>
      <c r="IK72" s="86">
        <f t="shared" si="122"/>
        <v>3.6617286585645428E-94</v>
      </c>
      <c r="IL72" s="86">
        <f t="shared" si="123"/>
        <v>1.7035218820144514E-99</v>
      </c>
      <c r="IM72" s="86">
        <f t="shared" si="124"/>
        <v>4.9119588502148921E-90</v>
      </c>
      <c r="IN72" s="86">
        <f t="shared" si="125"/>
        <v>9.9912329059013088E-105</v>
      </c>
      <c r="IO72" s="86">
        <f t="shared" si="126"/>
        <v>1.2792101255828774E-111</v>
      </c>
      <c r="IP72" s="86">
        <f t="shared" si="127"/>
        <v>1.6081433594253248E-112</v>
      </c>
      <c r="IQ72" s="86">
        <f t="shared" si="128"/>
        <v>1.1856176190704443E-122</v>
      </c>
      <c r="IR72" s="86">
        <f t="shared" si="129"/>
        <v>1.6110963697565646E-108</v>
      </c>
      <c r="IS72" s="86">
        <f t="shared" si="130"/>
        <v>9.6209006098271002E-111</v>
      </c>
      <c r="IT72" s="86">
        <f t="shared" si="131"/>
        <v>3.2852718620715388E-117</v>
      </c>
      <c r="IU72" s="86">
        <f t="shared" si="132"/>
        <v>1.9911899372272733E-111</v>
      </c>
      <c r="IV72" s="86">
        <f t="shared" si="133"/>
        <v>7.9054238729528075E-79</v>
      </c>
      <c r="IW72" s="86">
        <f t="shared" si="134"/>
        <v>4.2505417292427327E-68</v>
      </c>
      <c r="IY72" s="86">
        <f t="shared" si="135"/>
        <v>8.4207816314088871E-2</v>
      </c>
      <c r="IZ72" s="86">
        <f t="shared" si="136"/>
        <v>4.1571444121069764E-2</v>
      </c>
      <c r="JA72" s="86">
        <f t="shared" si="137"/>
        <v>4.3991912652956752E-2</v>
      </c>
      <c r="JB72" s="86">
        <f t="shared" si="138"/>
        <v>5.2280840675465443E-2</v>
      </c>
      <c r="JC72" s="86">
        <f t="shared" si="139"/>
        <v>5.526971110468247E-2</v>
      </c>
      <c r="JD72" s="86">
        <f t="shared" si="140"/>
        <v>3.5259156492879716E-2</v>
      </c>
      <c r="JE72" s="86">
        <f t="shared" si="141"/>
        <v>2.6279120065275979E-2</v>
      </c>
      <c r="JF72" s="86">
        <f t="shared" si="142"/>
        <v>2.8756971470221441E-2</v>
      </c>
      <c r="JG72" s="86">
        <f t="shared" si="143"/>
        <v>2.0572539699686265E-2</v>
      </c>
      <c r="JH72" s="86">
        <f t="shared" si="144"/>
        <v>1.7858891636901554E-2</v>
      </c>
      <c r="JI72" s="86">
        <f t="shared" si="145"/>
        <v>2.6978674240150609E-2</v>
      </c>
      <c r="JJ72" s="86">
        <f t="shared" si="146"/>
        <v>2.8633606023700738E-2</v>
      </c>
      <c r="JK72" s="86">
        <f t="shared" si="147"/>
        <v>2.8290782763997709E-2</v>
      </c>
      <c r="JL72" s="86">
        <f t="shared" si="148"/>
        <v>3.2462856882104693E-2</v>
      </c>
      <c r="JM72" s="86">
        <f t="shared" si="149"/>
        <v>1.9775178629560419E-2</v>
      </c>
    </row>
    <row r="73" spans="2:273" x14ac:dyDescent="0.25">
      <c r="B73" s="2">
        <v>46</v>
      </c>
      <c r="C73" s="37">
        <v>116.60599999999999</v>
      </c>
      <c r="D73" s="37">
        <v>114.81699999999999</v>
      </c>
      <c r="E73" s="37">
        <v>118.883</v>
      </c>
      <c r="F73" s="37">
        <v>124.919</v>
      </c>
      <c r="G73" s="37">
        <v>128.03399999999999</v>
      </c>
      <c r="H73" s="37">
        <v>121.919</v>
      </c>
      <c r="I73" s="37">
        <v>125.339</v>
      </c>
      <c r="J73" s="37">
        <v>123.435</v>
      </c>
      <c r="K73" s="37">
        <v>121.852</v>
      </c>
      <c r="L73" s="37">
        <v>119.40300000000001</v>
      </c>
      <c r="M73" s="37">
        <v>123.32299999999999</v>
      </c>
      <c r="N73" s="37">
        <v>123.04900000000001</v>
      </c>
      <c r="O73" s="37">
        <v>128</v>
      </c>
      <c r="P73" s="37">
        <v>126.429</v>
      </c>
      <c r="Q73" s="37">
        <v>118.59399999999999</v>
      </c>
      <c r="S73" s="4">
        <f t="shared" si="13"/>
        <v>118.03172336172167</v>
      </c>
      <c r="T73" s="4">
        <f t="shared" si="14"/>
        <v>116.56974206136461</v>
      </c>
      <c r="U73" s="4">
        <f t="shared" si="15"/>
        <v>119.51178003070268</v>
      </c>
      <c r="V73" s="4">
        <f t="shared" si="16"/>
        <v>126.00655573047555</v>
      </c>
      <c r="W73" s="4">
        <f t="shared" si="17"/>
        <v>130.55418740540946</v>
      </c>
      <c r="X73" s="4">
        <f t="shared" si="18"/>
        <v>123.55946901439923</v>
      </c>
      <c r="Y73" s="4">
        <f t="shared" si="19"/>
        <v>126.40813508976655</v>
      </c>
      <c r="Z73" s="4">
        <f t="shared" si="20"/>
        <v>124.0153381100837</v>
      </c>
      <c r="AA73" s="4">
        <f t="shared" si="21"/>
        <v>122.00439741757783</v>
      </c>
      <c r="AB73" s="4">
        <f t="shared" si="22"/>
        <v>119.89947917981051</v>
      </c>
      <c r="AC73" s="4">
        <f t="shared" si="23"/>
        <v>124.11229808519097</v>
      </c>
      <c r="AD73" s="4">
        <f t="shared" si="24"/>
        <v>124.43115334246913</v>
      </c>
      <c r="AE73" s="4">
        <f t="shared" si="25"/>
        <v>128.37076209372725</v>
      </c>
      <c r="AF73" s="4">
        <f t="shared" si="26"/>
        <v>125.81098755726734</v>
      </c>
      <c r="AG73" s="4">
        <f t="shared" si="27"/>
        <v>116.88879971198106</v>
      </c>
      <c r="AI73" s="4">
        <f t="shared" si="28"/>
        <v>-1.4257233617216798</v>
      </c>
      <c r="AJ73" s="4">
        <f t="shared" si="29"/>
        <v>-1.7527420613646143</v>
      </c>
      <c r="AK73" s="4">
        <f t="shared" si="30"/>
        <v>-0.62878003070268562</v>
      </c>
      <c r="AL73" s="4">
        <f t="shared" si="31"/>
        <v>-1.0875557304755574</v>
      </c>
      <c r="AM73" s="4">
        <f t="shared" si="32"/>
        <v>-2.5201874054094731</v>
      </c>
      <c r="AN73" s="4">
        <f t="shared" si="33"/>
        <v>-1.6404690143992298</v>
      </c>
      <c r="AO73" s="4">
        <f t="shared" si="34"/>
        <v>-1.0691350897665473</v>
      </c>
      <c r="AP73" s="4">
        <f t="shared" si="35"/>
        <v>-0.58033811008370151</v>
      </c>
      <c r="AQ73" s="4">
        <f t="shared" si="36"/>
        <v>-0.15239741757783065</v>
      </c>
      <c r="AR73" s="4">
        <f t="shared" si="37"/>
        <v>-0.49647917981050682</v>
      </c>
      <c r="AS73" s="4">
        <f t="shared" si="38"/>
        <v>-0.78929808519097833</v>
      </c>
      <c r="AT73" s="4">
        <f t="shared" si="39"/>
        <v>-1.3821533424691239</v>
      </c>
      <c r="AU73" s="4">
        <f t="shared" si="40"/>
        <v>-0.37076209372725089</v>
      </c>
      <c r="AV73" s="4">
        <f t="shared" si="225"/>
        <v>0.6180124427326632</v>
      </c>
      <c r="AW73" s="4">
        <f t="shared" si="225"/>
        <v>1.7052002880189292</v>
      </c>
      <c r="AY73" s="2">
        <f t="shared" si="101"/>
        <v>83.850638842341567</v>
      </c>
      <c r="AZ73" s="2">
        <f t="shared" si="152"/>
        <v>90.160715730872695</v>
      </c>
      <c r="BA73" s="2">
        <f t="shared" si="153"/>
        <v>92.774969674079443</v>
      </c>
      <c r="BB73" s="2">
        <f t="shared" si="154"/>
        <v>97.347060925418944</v>
      </c>
      <c r="BC73" s="2">
        <f t="shared" si="155"/>
        <v>99.963790445597638</v>
      </c>
      <c r="BD73" s="2">
        <f t="shared" si="156"/>
        <v>102.22785177681021</v>
      </c>
      <c r="BE73" s="2">
        <f t="shared" si="157"/>
        <v>109.48939747388252</v>
      </c>
      <c r="BF73" s="2">
        <f t="shared" si="158"/>
        <v>105.77442818343118</v>
      </c>
      <c r="BG73" s="2">
        <f t="shared" si="159"/>
        <v>107.9999674049331</v>
      </c>
      <c r="BH73" s="2">
        <f t="shared" si="160"/>
        <v>107.41850048137997</v>
      </c>
      <c r="BI73" s="2">
        <f t="shared" si="161"/>
        <v>107.33150591390427</v>
      </c>
      <c r="BJ73" s="2">
        <f t="shared" si="162"/>
        <v>107.20067564224028</v>
      </c>
      <c r="BK73" s="2">
        <f t="shared" si="163"/>
        <v>110.9734246105311</v>
      </c>
      <c r="BL73" s="2">
        <f t="shared" si="164"/>
        <v>107.62751121544348</v>
      </c>
      <c r="BM73" s="2">
        <f t="shared" si="165"/>
        <v>107.73638031313503</v>
      </c>
      <c r="BO73" s="2" t="str">
        <f t="shared" si="43"/>
        <v/>
      </c>
      <c r="BP73" s="2" t="str">
        <f t="shared" si="44"/>
        <v/>
      </c>
      <c r="BQ73" s="2" t="str">
        <f t="shared" si="45"/>
        <v/>
      </c>
      <c r="BR73" s="2" t="str">
        <f t="shared" si="46"/>
        <v/>
      </c>
      <c r="BS73" s="2" t="str">
        <f t="shared" si="47"/>
        <v/>
      </c>
      <c r="BT73" s="2" t="str">
        <f t="shared" si="48"/>
        <v/>
      </c>
      <c r="BU73" s="2" t="str">
        <f t="shared" si="49"/>
        <v/>
      </c>
      <c r="BV73" s="2" t="str">
        <f t="shared" si="50"/>
        <v/>
      </c>
      <c r="BW73" s="2" t="str">
        <f t="shared" si="51"/>
        <v/>
      </c>
      <c r="BX73" s="2" t="str">
        <f t="shared" si="52"/>
        <v/>
      </c>
      <c r="BY73" s="2" t="str">
        <f t="shared" si="53"/>
        <v/>
      </c>
      <c r="BZ73" s="2" t="str">
        <f t="shared" si="54"/>
        <v/>
      </c>
      <c r="CA73" s="2" t="str">
        <f t="shared" si="55"/>
        <v/>
      </c>
      <c r="CB73" s="2" t="str">
        <f t="shared" si="56"/>
        <v/>
      </c>
      <c r="CC73" s="2" t="str">
        <f t="shared" si="57"/>
        <v/>
      </c>
      <c r="CE73" s="2" t="str">
        <f t="shared" si="102"/>
        <v/>
      </c>
      <c r="CF73" s="2" t="str">
        <f t="shared" si="103"/>
        <v/>
      </c>
      <c r="CG73" s="2" t="str">
        <f t="shared" si="104"/>
        <v/>
      </c>
      <c r="CH73" s="2" t="str">
        <f t="shared" si="105"/>
        <v/>
      </c>
      <c r="CI73" s="2" t="str">
        <f t="shared" si="106"/>
        <v/>
      </c>
      <c r="CJ73" s="2" t="str">
        <f t="shared" si="107"/>
        <v/>
      </c>
      <c r="CK73" s="2" t="str">
        <f t="shared" si="108"/>
        <v/>
      </c>
      <c r="CL73" s="2" t="str">
        <f t="shared" si="109"/>
        <v/>
      </c>
      <c r="CM73" s="2" t="str">
        <f t="shared" si="110"/>
        <v/>
      </c>
      <c r="CN73" s="2" t="str">
        <f t="shared" si="111"/>
        <v/>
      </c>
      <c r="CO73" s="2" t="str">
        <f t="shared" si="112"/>
        <v/>
      </c>
      <c r="CP73" s="2" t="str">
        <f t="shared" si="113"/>
        <v/>
      </c>
      <c r="CQ73" s="2" t="str">
        <f t="shared" si="114"/>
        <v/>
      </c>
      <c r="CR73" s="2" t="str">
        <f t="shared" si="115"/>
        <v/>
      </c>
      <c r="CS73" s="2" t="str">
        <f t="shared" si="116"/>
        <v/>
      </c>
      <c r="CU73" s="2" t="str">
        <f t="shared" si="59"/>
        <v/>
      </c>
      <c r="CV73" s="2" t="str">
        <f t="shared" si="60"/>
        <v/>
      </c>
      <c r="CW73" s="2" t="str">
        <f t="shared" si="61"/>
        <v/>
      </c>
      <c r="CX73" s="2" t="str">
        <f t="shared" si="62"/>
        <v/>
      </c>
      <c r="CY73" s="2" t="str">
        <f t="shared" si="63"/>
        <v/>
      </c>
      <c r="CZ73" s="2" t="str">
        <f t="shared" si="64"/>
        <v/>
      </c>
      <c r="DA73" s="2" t="str">
        <f t="shared" si="65"/>
        <v/>
      </c>
      <c r="DB73" s="2" t="str">
        <f t="shared" si="66"/>
        <v/>
      </c>
      <c r="DC73" s="2" t="str">
        <f t="shared" si="67"/>
        <v/>
      </c>
      <c r="DD73" s="2" t="str">
        <f t="shared" si="68"/>
        <v/>
      </c>
      <c r="DE73" s="2" t="str">
        <f t="shared" si="69"/>
        <v/>
      </c>
      <c r="DF73" s="2" t="str">
        <f t="shared" si="70"/>
        <v/>
      </c>
      <c r="DG73" s="2" t="str">
        <f t="shared" si="71"/>
        <v/>
      </c>
      <c r="DH73" s="2" t="str">
        <f t="shared" si="72"/>
        <v/>
      </c>
      <c r="DI73" s="2" t="str">
        <f t="shared" si="73"/>
        <v/>
      </c>
      <c r="DK73" s="2">
        <f t="shared" si="74"/>
        <v>91.504266386554647</v>
      </c>
      <c r="DL73" s="2">
        <f t="shared" si="226"/>
        <v>95.712347842401513</v>
      </c>
      <c r="DM73" s="2">
        <f t="shared" si="226"/>
        <v>99.666511257035665</v>
      </c>
      <c r="DN73" s="2">
        <f t="shared" si="226"/>
        <v>104.71500796221319</v>
      </c>
      <c r="DO73" s="2">
        <f t="shared" si="226"/>
        <v>107.62327321187584</v>
      </c>
      <c r="DP73" s="2">
        <f t="shared" si="226"/>
        <v>107.84415121951218</v>
      </c>
      <c r="DQ73" s="2">
        <f t="shared" si="226"/>
        <v>113.71687586095126</v>
      </c>
      <c r="DR73" s="2">
        <f t="shared" si="226"/>
        <v>111.19030297382704</v>
      </c>
      <c r="DS73" s="2">
        <f t="shared" si="226"/>
        <v>111.29029084868617</v>
      </c>
      <c r="DT73" s="2">
        <f t="shared" si="226"/>
        <v>111.7904766737139</v>
      </c>
      <c r="DU73" s="2">
        <f t="shared" si="226"/>
        <v>112.87273837884558</v>
      </c>
      <c r="DV73" s="2">
        <f t="shared" si="226"/>
        <v>111.95344877508575</v>
      </c>
      <c r="DW73" s="2">
        <f t="shared" si="226"/>
        <v>115.39561988493641</v>
      </c>
      <c r="DX73" s="2">
        <f t="shared" si="226"/>
        <v>112.88681962563808</v>
      </c>
      <c r="DY73" s="2">
        <f t="shared" si="226"/>
        <v>109.75943053458172</v>
      </c>
      <c r="EA73" s="2">
        <f t="shared" si="76"/>
        <v>81.076278244855459</v>
      </c>
      <c r="EB73" s="2">
        <f t="shared" si="77"/>
        <v>86.794207858967951</v>
      </c>
      <c r="EC73" s="2">
        <f t="shared" si="78"/>
        <v>88.696146377440371</v>
      </c>
      <c r="ED73" s="2">
        <f t="shared" si="79"/>
        <v>93.356525612934078</v>
      </c>
      <c r="EE73" s="2">
        <f t="shared" si="80"/>
        <v>95.968464239142691</v>
      </c>
      <c r="EF73" s="2">
        <f t="shared" si="81"/>
        <v>98.598935681251049</v>
      </c>
      <c r="EG73" s="2">
        <f t="shared" si="82"/>
        <v>106.418011181621</v>
      </c>
      <c r="EH73" s="2">
        <f t="shared" si="83"/>
        <v>101.9468358583019</v>
      </c>
      <c r="EI73" s="2">
        <f t="shared" si="84"/>
        <v>105.40468564078294</v>
      </c>
      <c r="EJ73" s="2">
        <f t="shared" si="85"/>
        <v>103.81903319702212</v>
      </c>
      <c r="EK73" s="2">
        <f t="shared" si="86"/>
        <v>103.33529458371576</v>
      </c>
      <c r="EL73" s="2">
        <f t="shared" si="87"/>
        <v>103.86605540341445</v>
      </c>
      <c r="EM73" s="2">
        <f t="shared" si="88"/>
        <v>107.8482624359534</v>
      </c>
      <c r="EN73" s="2">
        <f t="shared" si="89"/>
        <v>104.09011741308836</v>
      </c>
      <c r="EO73" s="2">
        <f t="shared" si="90"/>
        <v>106.11238008051167</v>
      </c>
      <c r="EQ73" s="2">
        <f t="shared" si="91"/>
        <v>80.655065309814802</v>
      </c>
      <c r="ER73" s="2">
        <f t="shared" si="227"/>
        <v>87.506485734745326</v>
      </c>
      <c r="ES73" s="2">
        <f t="shared" si="227"/>
        <v>92.095973120196859</v>
      </c>
      <c r="ET73" s="2">
        <f t="shared" si="227"/>
        <v>94.596065859820214</v>
      </c>
      <c r="EU73" s="2">
        <f t="shared" si="227"/>
        <v>96.330721340572737</v>
      </c>
      <c r="EV73" s="2">
        <f t="shared" si="227"/>
        <v>97.328770831138243</v>
      </c>
      <c r="EW73" s="2">
        <f t="shared" si="227"/>
        <v>103.48781674230783</v>
      </c>
      <c r="EX73" s="2">
        <f t="shared" si="227"/>
        <v>101.1020551438383</v>
      </c>
      <c r="EY73" s="2">
        <f t="shared" si="227"/>
        <v>104.51447312496572</v>
      </c>
      <c r="EZ73" s="2">
        <f t="shared" si="227"/>
        <v>104.03947098037678</v>
      </c>
      <c r="FA73" s="2">
        <f t="shared" si="227"/>
        <v>104.32672392520219</v>
      </c>
      <c r="FB73" s="2">
        <f t="shared" si="227"/>
        <v>104.00017084726878</v>
      </c>
      <c r="FC73" s="2">
        <f t="shared" si="227"/>
        <v>106.08116535135261</v>
      </c>
      <c r="FD73" s="2">
        <f t="shared" si="227"/>
        <v>104.68485715804466</v>
      </c>
      <c r="FE73" s="2">
        <f t="shared" si="227"/>
        <v>108.9739891762336</v>
      </c>
      <c r="FG73" s="2">
        <f t="shared" si="93"/>
        <v>0.73394995589755119</v>
      </c>
      <c r="FH73" s="2">
        <f t="shared" si="228"/>
        <v>0.62251197447395878</v>
      </c>
      <c r="FI73" s="2">
        <f t="shared" si="228"/>
        <v>0.6282055415414356</v>
      </c>
      <c r="FJ73" s="2">
        <f t="shared" si="228"/>
        <v>0.64867598456314435</v>
      </c>
      <c r="FK73" s="2">
        <f t="shared" si="228"/>
        <v>0.65719585812324632</v>
      </c>
      <c r="FL73" s="2">
        <f t="shared" si="228"/>
        <v>0.60747830629325117</v>
      </c>
      <c r="FM73" s="2">
        <f t="shared" si="228"/>
        <v>0.57918585352870466</v>
      </c>
      <c r="FN73" s="2">
        <f t="shared" si="228"/>
        <v>0.58591101945892043</v>
      </c>
      <c r="FO73" s="2">
        <f t="shared" si="228"/>
        <v>0.55904082595675453</v>
      </c>
      <c r="FP73" s="2">
        <f t="shared" si="228"/>
        <v>0.54845563873153036</v>
      </c>
      <c r="FQ73" s="2">
        <f t="shared" si="228"/>
        <v>0.58100061963971283</v>
      </c>
      <c r="FR73" s="2">
        <f t="shared" si="228"/>
        <v>0.58767712104340997</v>
      </c>
      <c r="FS73" s="2">
        <f t="shared" si="228"/>
        <v>0.58592217657798629</v>
      </c>
      <c r="FT73" s="2">
        <f t="shared" si="228"/>
        <v>0.59787360372130227</v>
      </c>
      <c r="FU73" s="2">
        <f t="shared" si="228"/>
        <v>0.55471675615206362</v>
      </c>
      <c r="FW73" s="2">
        <f t="shared" si="117"/>
        <v>1.4499822437815438E-5</v>
      </c>
      <c r="FX73" s="2">
        <f t="shared" si="169"/>
        <v>2.3611843273276204E-5</v>
      </c>
      <c r="FY73" s="2">
        <f t="shared" si="170"/>
        <v>3.0127163775875052E-5</v>
      </c>
      <c r="FZ73" s="2">
        <f t="shared" si="171"/>
        <v>2.2334303018577217E-5</v>
      </c>
      <c r="GA73" s="2">
        <f t="shared" si="172"/>
        <v>2.5997612262314357E-5</v>
      </c>
      <c r="GB73" s="2">
        <f t="shared" si="173"/>
        <v>2.4852052114967288E-5</v>
      </c>
      <c r="GC73" s="2">
        <f t="shared" si="174"/>
        <v>2.7035059272203144E-5</v>
      </c>
      <c r="GD73" s="2">
        <f t="shared" si="175"/>
        <v>3.0243829038989702E-5</v>
      </c>
      <c r="GE73" s="2">
        <f t="shared" si="176"/>
        <v>3.3528029474396876E-5</v>
      </c>
      <c r="GF73" s="2">
        <f t="shared" si="177"/>
        <v>3.1443281803209555E-5</v>
      </c>
      <c r="GG73" s="2">
        <f t="shared" si="178"/>
        <v>2.8534366350552404E-5</v>
      </c>
      <c r="GH73" s="2">
        <f t="shared" si="179"/>
        <v>2.1776491907378074E-5</v>
      </c>
      <c r="GI73" s="2">
        <f t="shared" si="180"/>
        <v>1.7639373286019396E-5</v>
      </c>
      <c r="GJ73" s="2">
        <f t="shared" si="181"/>
        <v>1.2850134359693421E-5</v>
      </c>
      <c r="GK73" s="2">
        <f t="shared" si="182"/>
        <v>1.0405319859660064E-5</v>
      </c>
      <c r="GM73" s="86">
        <f t="shared" si="118"/>
        <v>9.9025669264583477E-2</v>
      </c>
      <c r="GN73" s="86">
        <f t="shared" si="183"/>
        <v>5.317785050484701E-2</v>
      </c>
      <c r="GO73" s="86">
        <f t="shared" si="184"/>
        <v>5.6044579695930456E-2</v>
      </c>
      <c r="GP73" s="86">
        <f t="shared" si="185"/>
        <v>6.5477611465923305E-2</v>
      </c>
      <c r="GQ73" s="86">
        <f t="shared" si="186"/>
        <v>6.8667173235871695E-2</v>
      </c>
      <c r="GR73" s="86">
        <f t="shared" si="187"/>
        <v>4.5510979004972557E-2</v>
      </c>
      <c r="GS73" s="86">
        <f t="shared" si="188"/>
        <v>3.4905413596797032E-2</v>
      </c>
      <c r="GT73" s="86">
        <f t="shared" si="189"/>
        <v>3.8109868989056668E-2</v>
      </c>
      <c r="GU73" s="86">
        <f t="shared" si="190"/>
        <v>2.7889927416024429E-2</v>
      </c>
      <c r="GV73" s="86">
        <f t="shared" si="191"/>
        <v>2.4436262801517641E-2</v>
      </c>
      <c r="GW73" s="86">
        <f t="shared" si="192"/>
        <v>3.583662955462321E-2</v>
      </c>
      <c r="GX73" s="86">
        <f t="shared" si="193"/>
        <v>3.7608195363739598E-2</v>
      </c>
      <c r="GY73" s="86">
        <f t="shared" si="194"/>
        <v>3.7302176851341885E-2</v>
      </c>
      <c r="GZ73" s="86">
        <f t="shared" si="195"/>
        <v>4.2420265438931216E-2</v>
      </c>
      <c r="HA73" s="86">
        <f t="shared" si="196"/>
        <v>2.7220357058637006E-2</v>
      </c>
      <c r="HC73" s="86">
        <f t="shared" si="150"/>
        <v>1.6143066903874215E-6</v>
      </c>
      <c r="HD73" s="86">
        <f t="shared" si="197"/>
        <v>3.0211565525764001E-8</v>
      </c>
      <c r="HE73" s="86">
        <f t="shared" si="198"/>
        <v>4.2147036580783286E-8</v>
      </c>
      <c r="HF73" s="86">
        <f t="shared" si="199"/>
        <v>4.2479265905417871E-8</v>
      </c>
      <c r="HG73" s="86">
        <f t="shared" si="200"/>
        <v>1.4077734794395377E-7</v>
      </c>
      <c r="HH73" s="86">
        <f t="shared" si="201"/>
        <v>2.0932945741332952E-8</v>
      </c>
      <c r="HI73" s="86">
        <f t="shared" si="202"/>
        <v>9.0268718113632125E-9</v>
      </c>
      <c r="HJ73" s="86">
        <f t="shared" si="203"/>
        <v>9.2541010233089443E-9</v>
      </c>
      <c r="HK73" s="86">
        <f t="shared" si="204"/>
        <v>1.5122261107717058E-9</v>
      </c>
      <c r="HL73" s="86">
        <f t="shared" si="205"/>
        <v>1.135669409886247E-8</v>
      </c>
      <c r="HM73" s="86">
        <f t="shared" si="206"/>
        <v>1.2822407787099275E-8</v>
      </c>
      <c r="HN73" s="86">
        <f t="shared" si="207"/>
        <v>5.1607071980496173E-9</v>
      </c>
      <c r="HO73" s="86">
        <f t="shared" si="208"/>
        <v>1.1189900705494839E-8</v>
      </c>
      <c r="HP73" s="86">
        <f t="shared" si="209"/>
        <v>4.4408476042027091E-8</v>
      </c>
      <c r="HQ73" s="86">
        <f t="shared" si="210"/>
        <v>1.4893968226542847E-10</v>
      </c>
      <c r="HS73" s="86">
        <f t="shared" si="119"/>
        <v>1.7467524880534976E-27</v>
      </c>
      <c r="HT73" s="86">
        <f t="shared" si="211"/>
        <v>8.1201712238048659E-37</v>
      </c>
      <c r="HU73" s="86">
        <f t="shared" si="212"/>
        <v>1.1306104471529029E-34</v>
      </c>
      <c r="HV73" s="86">
        <f t="shared" si="213"/>
        <v>2.9934748516935444E-35</v>
      </c>
      <c r="HW73" s="86">
        <f t="shared" si="214"/>
        <v>4.5117587582544089E-33</v>
      </c>
      <c r="HX73" s="86">
        <f t="shared" si="215"/>
        <v>6.2836663235916509E-38</v>
      </c>
      <c r="HY73" s="86">
        <f t="shared" si="216"/>
        <v>2.6467069601347525E-40</v>
      </c>
      <c r="HZ73" s="86">
        <f t="shared" si="217"/>
        <v>9.5083623074616171E-41</v>
      </c>
      <c r="IA73" s="86">
        <f t="shared" si="218"/>
        <v>1.6436152189354858E-44</v>
      </c>
      <c r="IB73" s="86">
        <f t="shared" si="219"/>
        <v>1.0925193626714065E-39</v>
      </c>
      <c r="IC73" s="86">
        <f t="shared" si="220"/>
        <v>3.9538724776318702E-40</v>
      </c>
      <c r="ID73" s="86">
        <f t="shared" si="221"/>
        <v>2.6964411690131755E-42</v>
      </c>
      <c r="IE73" s="86">
        <f t="shared" si="222"/>
        <v>4.9988276666569733E-40</v>
      </c>
      <c r="IF73" s="86">
        <f t="shared" si="223"/>
        <v>7.2452659908650677E-25</v>
      </c>
      <c r="IG73" s="86">
        <f t="shared" si="224"/>
        <v>2.9253436183650783E-22</v>
      </c>
      <c r="II73" s="86">
        <f t="shared" si="120"/>
        <v>1.9323684205922099E-73</v>
      </c>
      <c r="IJ73" s="86">
        <f t="shared" si="121"/>
        <v>3.6305691369354115E-98</v>
      </c>
      <c r="IK73" s="86">
        <f t="shared" si="122"/>
        <v>1.49452118659825E-92</v>
      </c>
      <c r="IL73" s="86">
        <f t="shared" si="123"/>
        <v>7.7279038392574492E-98</v>
      </c>
      <c r="IM73" s="86">
        <f t="shared" si="124"/>
        <v>1.6178982179466886E-88</v>
      </c>
      <c r="IN73" s="86">
        <f t="shared" si="125"/>
        <v>5.7854974151781927E-103</v>
      </c>
      <c r="IO73" s="86">
        <f t="shared" si="126"/>
        <v>1.0057552678660209E-109</v>
      </c>
      <c r="IP73" s="86">
        <f t="shared" si="127"/>
        <v>1.3732205990269329E-110</v>
      </c>
      <c r="IQ73" s="86">
        <f t="shared" si="128"/>
        <v>1.5953300654356164E-120</v>
      </c>
      <c r="IR73" s="86">
        <f t="shared" si="129"/>
        <v>1.1903552234994042E-106</v>
      </c>
      <c r="IS73" s="86">
        <f t="shared" si="130"/>
        <v>7.4683047947012107E-109</v>
      </c>
      <c r="IT73" s="86">
        <f t="shared" si="131"/>
        <v>2.9440159293859763E-115</v>
      </c>
      <c r="IU73" s="86">
        <f t="shared" si="132"/>
        <v>1.3135536698436751E-109</v>
      </c>
      <c r="IV73" s="86">
        <f t="shared" si="133"/>
        <v>1.3842343726767433E-77</v>
      </c>
      <c r="IW73" s="86">
        <f t="shared" si="134"/>
        <v>4.7798305078181221E-67</v>
      </c>
      <c r="IY73" s="86">
        <f t="shared" si="135"/>
        <v>9.9027283571273869E-2</v>
      </c>
      <c r="IZ73" s="86">
        <f t="shared" si="136"/>
        <v>5.3177880716412537E-2</v>
      </c>
      <c r="JA73" s="86">
        <f t="shared" si="137"/>
        <v>5.6044621842967039E-2</v>
      </c>
      <c r="JB73" s="86">
        <f t="shared" si="138"/>
        <v>6.5477653945189215E-2</v>
      </c>
      <c r="JC73" s="86">
        <f t="shared" si="139"/>
        <v>6.8667314013219641E-2</v>
      </c>
      <c r="JD73" s="86">
        <f t="shared" si="140"/>
        <v>4.5510999937918295E-2</v>
      </c>
      <c r="JE73" s="86">
        <f t="shared" si="141"/>
        <v>3.4905422623668844E-2</v>
      </c>
      <c r="JF73" s="86">
        <f t="shared" si="142"/>
        <v>3.8109878243157688E-2</v>
      </c>
      <c r="JG73" s="86">
        <f t="shared" si="143"/>
        <v>2.788992892825054E-2</v>
      </c>
      <c r="JH73" s="86">
        <f t="shared" si="144"/>
        <v>2.443627415821174E-2</v>
      </c>
      <c r="JI73" s="86">
        <f t="shared" si="145"/>
        <v>3.5836642377030999E-2</v>
      </c>
      <c r="JJ73" s="86">
        <f t="shared" si="146"/>
        <v>3.7608200524446793E-2</v>
      </c>
      <c r="JK73" s="86">
        <f t="shared" si="147"/>
        <v>3.7302188041242593E-2</v>
      </c>
      <c r="JL73" s="86">
        <f t="shared" si="148"/>
        <v>4.2420309847407259E-2</v>
      </c>
      <c r="JM73" s="86">
        <f t="shared" si="149"/>
        <v>2.7220357207576689E-2</v>
      </c>
    </row>
    <row r="74" spans="2:273" x14ac:dyDescent="0.25">
      <c r="B74" s="2">
        <v>47</v>
      </c>
      <c r="C74" s="37">
        <v>119.788</v>
      </c>
      <c r="D74" s="37">
        <v>119.633</v>
      </c>
      <c r="E74" s="37">
        <v>123.45</v>
      </c>
      <c r="F74" s="37">
        <v>129.29</v>
      </c>
      <c r="G74" s="37">
        <v>132.96600000000001</v>
      </c>
      <c r="H74" s="37">
        <v>124.71</v>
      </c>
      <c r="I74" s="37">
        <v>128.274</v>
      </c>
      <c r="J74" s="37">
        <v>126.629</v>
      </c>
      <c r="K74" s="37">
        <v>124.295</v>
      </c>
      <c r="L74" s="37">
        <v>122.21</v>
      </c>
      <c r="M74" s="37">
        <v>126.161</v>
      </c>
      <c r="N74" s="37">
        <v>126.557</v>
      </c>
      <c r="O74" s="37">
        <v>131.25399999999999</v>
      </c>
      <c r="P74" s="37">
        <v>128.06299999999999</v>
      </c>
      <c r="Q74" s="37">
        <v>120.21899999999999</v>
      </c>
      <c r="S74" s="4">
        <f t="shared" si="13"/>
        <v>122.35918225759578</v>
      </c>
      <c r="T74" s="4">
        <f t="shared" si="14"/>
        <v>122.13864872796962</v>
      </c>
      <c r="U74" s="4">
        <f t="shared" si="15"/>
        <v>124.99863285620764</v>
      </c>
      <c r="V74" s="4">
        <f t="shared" si="16"/>
        <v>131.36888208115511</v>
      </c>
      <c r="W74" s="4">
        <f t="shared" si="17"/>
        <v>136.02378241681691</v>
      </c>
      <c r="X74" s="4">
        <f t="shared" si="18"/>
        <v>128.24152408138488</v>
      </c>
      <c r="Y74" s="4">
        <f t="shared" si="19"/>
        <v>130.64934548681364</v>
      </c>
      <c r="Z74" s="4">
        <f t="shared" si="20"/>
        <v>128.50291961466587</v>
      </c>
      <c r="AA74" s="4">
        <f t="shared" si="21"/>
        <v>125.8513216669631</v>
      </c>
      <c r="AB74" s="4">
        <f t="shared" si="22"/>
        <v>123.42513987154256</v>
      </c>
      <c r="AC74" s="4">
        <f t="shared" si="23"/>
        <v>128.27165973107225</v>
      </c>
      <c r="AD74" s="4">
        <f t="shared" si="24"/>
        <v>128.52578923653135</v>
      </c>
      <c r="AE74" s="4">
        <f t="shared" si="25"/>
        <v>132.59689010193102</v>
      </c>
      <c r="AF74" s="4">
        <f t="shared" si="26"/>
        <v>130.00752979411803</v>
      </c>
      <c r="AG74" s="4">
        <f t="shared" si="27"/>
        <v>119.58090958344408</v>
      </c>
      <c r="AI74" s="4">
        <f t="shared" si="28"/>
        <v>-2.5711822575957797</v>
      </c>
      <c r="AJ74" s="4">
        <f t="shared" si="29"/>
        <v>-2.5056487279696285</v>
      </c>
      <c r="AK74" s="4">
        <f t="shared" si="30"/>
        <v>-1.5486328562076324</v>
      </c>
      <c r="AL74" s="4">
        <f t="shared" si="31"/>
        <v>-2.0788820811551147</v>
      </c>
      <c r="AM74" s="4">
        <f t="shared" si="32"/>
        <v>-3.0577824168169059</v>
      </c>
      <c r="AN74" s="4">
        <f t="shared" si="33"/>
        <v>-3.5315240813848874</v>
      </c>
      <c r="AO74" s="4">
        <f t="shared" si="34"/>
        <v>-2.375345486813643</v>
      </c>
      <c r="AP74" s="4">
        <f t="shared" si="35"/>
        <v>-1.8739196146658657</v>
      </c>
      <c r="AQ74" s="4">
        <f t="shared" si="36"/>
        <v>-1.5563216669631004</v>
      </c>
      <c r="AR74" s="4">
        <f t="shared" si="37"/>
        <v>-1.2151398715425614</v>
      </c>
      <c r="AS74" s="4">
        <f t="shared" si="38"/>
        <v>-2.1106597310722464</v>
      </c>
      <c r="AT74" s="4">
        <f t="shared" si="39"/>
        <v>-1.9687892365313502</v>
      </c>
      <c r="AU74" s="4">
        <f t="shared" si="40"/>
        <v>-1.3428901019310331</v>
      </c>
      <c r="AV74" s="4">
        <f t="shared" si="225"/>
        <v>-1.9445297941180399</v>
      </c>
      <c r="AW74" s="4">
        <f t="shared" si="225"/>
        <v>0.63809041655591159</v>
      </c>
      <c r="AY74" s="2">
        <f t="shared" si="101"/>
        <v>83.651700431756836</v>
      </c>
      <c r="AZ74" s="2">
        <f t="shared" si="152"/>
        <v>90.00353880261251</v>
      </c>
      <c r="BA74" s="2">
        <f t="shared" si="153"/>
        <v>92.590649064281919</v>
      </c>
      <c r="BB74" s="2">
        <f t="shared" si="154"/>
        <v>97.154470790517351</v>
      </c>
      <c r="BC74" s="2">
        <f t="shared" si="155"/>
        <v>99.749390100319985</v>
      </c>
      <c r="BD74" s="2">
        <f t="shared" si="156"/>
        <v>102.04684514448297</v>
      </c>
      <c r="BE74" s="2">
        <f t="shared" si="157"/>
        <v>109.32982283750543</v>
      </c>
      <c r="BF74" s="2">
        <f t="shared" si="158"/>
        <v>105.58624955759282</v>
      </c>
      <c r="BG74" s="2">
        <f t="shared" si="159"/>
        <v>107.86520766778629</v>
      </c>
      <c r="BH74" s="2">
        <f t="shared" si="160"/>
        <v>107.25002717864265</v>
      </c>
      <c r="BI74" s="2">
        <f t="shared" si="161"/>
        <v>107.13282224658576</v>
      </c>
      <c r="BJ74" s="2">
        <f t="shared" si="162"/>
        <v>107.02393549795151</v>
      </c>
      <c r="BK74" s="2">
        <f t="shared" si="163"/>
        <v>110.81906323911781</v>
      </c>
      <c r="BL74" s="2">
        <f t="shared" si="164"/>
        <v>107.44400344414248</v>
      </c>
      <c r="BM74" s="2">
        <f t="shared" si="165"/>
        <v>107.68134857563243</v>
      </c>
      <c r="BO74" s="2" t="str">
        <f t="shared" si="43"/>
        <v/>
      </c>
      <c r="BP74" s="2" t="str">
        <f t="shared" si="44"/>
        <v/>
      </c>
      <c r="BQ74" s="2" t="str">
        <f t="shared" si="45"/>
        <v/>
      </c>
      <c r="BR74" s="2" t="str">
        <f t="shared" si="46"/>
        <v/>
      </c>
      <c r="BS74" s="2" t="str">
        <f t="shared" si="47"/>
        <v/>
      </c>
      <c r="BT74" s="2" t="str">
        <f t="shared" si="48"/>
        <v/>
      </c>
      <c r="BU74" s="2" t="str">
        <f t="shared" si="49"/>
        <v/>
      </c>
      <c r="BV74" s="2" t="str">
        <f t="shared" si="50"/>
        <v/>
      </c>
      <c r="BW74" s="2" t="str">
        <f t="shared" si="51"/>
        <v/>
      </c>
      <c r="BX74" s="2" t="str">
        <f t="shared" si="52"/>
        <v/>
      </c>
      <c r="BY74" s="2" t="str">
        <f t="shared" si="53"/>
        <v/>
      </c>
      <c r="BZ74" s="2" t="str">
        <f t="shared" si="54"/>
        <v/>
      </c>
      <c r="CA74" s="2" t="str">
        <f t="shared" si="55"/>
        <v/>
      </c>
      <c r="CB74" s="2" t="str">
        <f t="shared" si="56"/>
        <v/>
      </c>
      <c r="CC74" s="2" t="str">
        <f t="shared" si="57"/>
        <v/>
      </c>
      <c r="CE74" s="2" t="str">
        <f t="shared" si="102"/>
        <v/>
      </c>
      <c r="CF74" s="2" t="str">
        <f t="shared" si="103"/>
        <v/>
      </c>
      <c r="CG74" s="2" t="str">
        <f t="shared" si="104"/>
        <v/>
      </c>
      <c r="CH74" s="2" t="str">
        <f t="shared" si="105"/>
        <v/>
      </c>
      <c r="CI74" s="2" t="str">
        <f t="shared" si="106"/>
        <v/>
      </c>
      <c r="CJ74" s="2" t="str">
        <f t="shared" si="107"/>
        <v/>
      </c>
      <c r="CK74" s="2" t="str">
        <f t="shared" si="108"/>
        <v/>
      </c>
      <c r="CL74" s="2" t="str">
        <f t="shared" si="109"/>
        <v/>
      </c>
      <c r="CM74" s="2" t="str">
        <f t="shared" si="110"/>
        <v/>
      </c>
      <c r="CN74" s="2" t="str">
        <f t="shared" si="111"/>
        <v/>
      </c>
      <c r="CO74" s="2" t="str">
        <f t="shared" si="112"/>
        <v/>
      </c>
      <c r="CP74" s="2" t="str">
        <f t="shared" si="113"/>
        <v/>
      </c>
      <c r="CQ74" s="2" t="str">
        <f t="shared" si="114"/>
        <v/>
      </c>
      <c r="CR74" s="2" t="str">
        <f t="shared" si="115"/>
        <v/>
      </c>
      <c r="CS74" s="2" t="str">
        <f t="shared" si="116"/>
        <v/>
      </c>
      <c r="CU74" s="2" t="str">
        <f t="shared" si="59"/>
        <v/>
      </c>
      <c r="CV74" s="2" t="str">
        <f t="shared" si="60"/>
        <v/>
      </c>
      <c r="CW74" s="2" t="str">
        <f t="shared" si="61"/>
        <v/>
      </c>
      <c r="CX74" s="2" t="str">
        <f t="shared" si="62"/>
        <v/>
      </c>
      <c r="CY74" s="2" t="str">
        <f t="shared" si="63"/>
        <v/>
      </c>
      <c r="CZ74" s="2" t="str">
        <f t="shared" si="64"/>
        <v/>
      </c>
      <c r="DA74" s="2" t="str">
        <f t="shared" si="65"/>
        <v/>
      </c>
      <c r="DB74" s="2" t="str">
        <f t="shared" si="66"/>
        <v/>
      </c>
      <c r="DC74" s="2" t="str">
        <f t="shared" si="67"/>
        <v/>
      </c>
      <c r="DD74" s="2" t="str">
        <f t="shared" si="68"/>
        <v/>
      </c>
      <c r="DE74" s="2" t="str">
        <f t="shared" si="69"/>
        <v/>
      </c>
      <c r="DF74" s="2" t="str">
        <f t="shared" si="70"/>
        <v/>
      </c>
      <c r="DG74" s="2" t="str">
        <f t="shared" si="71"/>
        <v/>
      </c>
      <c r="DH74" s="2" t="str">
        <f t="shared" si="72"/>
        <v/>
      </c>
      <c r="DI74" s="2" t="str">
        <f t="shared" si="73"/>
        <v/>
      </c>
      <c r="DK74" s="2">
        <f t="shared" si="74"/>
        <v>91.729087394958015</v>
      </c>
      <c r="DL74" s="2">
        <f t="shared" si="226"/>
        <v>95.972828893058164</v>
      </c>
      <c r="DM74" s="2">
        <f t="shared" si="226"/>
        <v>99.893186210131361</v>
      </c>
      <c r="DN74" s="2">
        <f t="shared" si="226"/>
        <v>104.97446504723344</v>
      </c>
      <c r="DO74" s="2">
        <f t="shared" si="226"/>
        <v>107.82404021592443</v>
      </c>
      <c r="DP74" s="2">
        <f t="shared" si="226"/>
        <v>108.03504634146341</v>
      </c>
      <c r="DQ74" s="2">
        <f t="shared" si="226"/>
        <v>113.92607827566644</v>
      </c>
      <c r="DR74" s="2">
        <f t="shared" si="226"/>
        <v>111.37737087756257</v>
      </c>
      <c r="DS74" s="2">
        <f t="shared" si="226"/>
        <v>111.44221504077316</v>
      </c>
      <c r="DT74" s="2">
        <f t="shared" si="226"/>
        <v>111.93829112050742</v>
      </c>
      <c r="DU74" s="2">
        <f t="shared" si="226"/>
        <v>113.02701850201227</v>
      </c>
      <c r="DV74" s="2">
        <f t="shared" si="226"/>
        <v>112.08884639278286</v>
      </c>
      <c r="DW74" s="2">
        <f t="shared" si="226"/>
        <v>115.6156441941496</v>
      </c>
      <c r="DX74" s="2">
        <f t="shared" si="226"/>
        <v>113.03737557734378</v>
      </c>
      <c r="DY74" s="2">
        <f t="shared" si="226"/>
        <v>109.89961612805801</v>
      </c>
      <c r="EA74" s="2">
        <f t="shared" si="76"/>
        <v>80.981361758347319</v>
      </c>
      <c r="EB74" s="2">
        <f t="shared" si="77"/>
        <v>86.702262613205107</v>
      </c>
      <c r="EC74" s="2">
        <f t="shared" si="78"/>
        <v>88.64885728850328</v>
      </c>
      <c r="ED74" s="2">
        <f t="shared" si="79"/>
        <v>93.291766374179986</v>
      </c>
      <c r="EE74" s="2">
        <f t="shared" si="80"/>
        <v>95.908103999999994</v>
      </c>
      <c r="EF74" s="2">
        <f t="shared" si="81"/>
        <v>98.51808123773084</v>
      </c>
      <c r="EG74" s="2">
        <f t="shared" si="82"/>
        <v>106.28433928829622</v>
      </c>
      <c r="EH74" s="2">
        <f t="shared" si="83"/>
        <v>101.85358136396501</v>
      </c>
      <c r="EI74" s="2">
        <f t="shared" si="84"/>
        <v>105.29205635324145</v>
      </c>
      <c r="EJ74" s="2">
        <f t="shared" si="85"/>
        <v>103.72978469469784</v>
      </c>
      <c r="EK74" s="2">
        <f t="shared" si="86"/>
        <v>103.25607896075461</v>
      </c>
      <c r="EL74" s="2">
        <f t="shared" si="87"/>
        <v>103.78299432549132</v>
      </c>
      <c r="EM74" s="2">
        <f t="shared" si="88"/>
        <v>107.72758612687544</v>
      </c>
      <c r="EN74" s="2">
        <f t="shared" si="89"/>
        <v>104.0129411725926</v>
      </c>
      <c r="EO74" s="2">
        <f t="shared" si="90"/>
        <v>106.05731928806424</v>
      </c>
      <c r="EQ74" s="2">
        <f t="shared" si="91"/>
        <v>80.565687291958838</v>
      </c>
      <c r="ER74" s="2">
        <f t="shared" si="227"/>
        <v>87.40265951574645</v>
      </c>
      <c r="ES74" s="2">
        <f t="shared" si="227"/>
        <v>91.995474861501933</v>
      </c>
      <c r="ET74" s="2">
        <f t="shared" si="227"/>
        <v>94.51310281585144</v>
      </c>
      <c r="EU74" s="2">
        <f t="shared" si="227"/>
        <v>96.265332343982578</v>
      </c>
      <c r="EV74" s="2">
        <f t="shared" si="227"/>
        <v>97.26633845374181</v>
      </c>
      <c r="EW74" s="2">
        <f t="shared" si="227"/>
        <v>103.39821838598324</v>
      </c>
      <c r="EX74" s="2">
        <f t="shared" si="227"/>
        <v>101.02073984764925</v>
      </c>
      <c r="EY74" s="2">
        <f t="shared" si="227"/>
        <v>104.41401937133179</v>
      </c>
      <c r="EZ74" s="2">
        <f t="shared" si="227"/>
        <v>103.94579371665452</v>
      </c>
      <c r="FA74" s="2">
        <f t="shared" si="227"/>
        <v>104.23126017226546</v>
      </c>
      <c r="FB74" s="2">
        <f t="shared" si="227"/>
        <v>103.91422159203324</v>
      </c>
      <c r="FC74" s="2">
        <f t="shared" si="227"/>
        <v>105.98662361296074</v>
      </c>
      <c r="FD74" s="2">
        <f t="shared" si="227"/>
        <v>104.59805821503519</v>
      </c>
      <c r="FE74" s="2">
        <f t="shared" si="227"/>
        <v>108.86961211809252</v>
      </c>
      <c r="FG74" s="2">
        <f t="shared" si="93"/>
        <v>0.75154322203722712</v>
      </c>
      <c r="FH74" s="2">
        <f t="shared" si="228"/>
        <v>0.64389898560594072</v>
      </c>
      <c r="FI74" s="2">
        <f t="shared" si="228"/>
        <v>0.64945162560162384</v>
      </c>
      <c r="FJ74" s="2">
        <f t="shared" si="228"/>
        <v>0.6693679589708228</v>
      </c>
      <c r="FK74" s="2">
        <f t="shared" si="228"/>
        <v>0.67763540793991717</v>
      </c>
      <c r="FL74" s="2">
        <f t="shared" si="228"/>
        <v>0.62920973463028396</v>
      </c>
      <c r="FM74" s="2">
        <f t="shared" si="228"/>
        <v>0.60145601566340312</v>
      </c>
      <c r="FN74" s="2">
        <f t="shared" si="228"/>
        <v>0.60806611625995655</v>
      </c>
      <c r="FO74" s="2">
        <f t="shared" si="228"/>
        <v>0.58160695939211926</v>
      </c>
      <c r="FP74" s="2">
        <f t="shared" si="228"/>
        <v>0.57114792216239096</v>
      </c>
      <c r="FQ74" s="2">
        <f t="shared" si="228"/>
        <v>0.60324053191114735</v>
      </c>
      <c r="FR74" s="2">
        <f t="shared" si="228"/>
        <v>0.60980065466644995</v>
      </c>
      <c r="FS74" s="2">
        <f t="shared" si="228"/>
        <v>0.60807707573874326</v>
      </c>
      <c r="FT74" s="2">
        <f t="shared" si="228"/>
        <v>0.6198039817855292</v>
      </c>
      <c r="FU74" s="2">
        <f t="shared" si="228"/>
        <v>0.57733687187639748</v>
      </c>
      <c r="FW74" s="2">
        <f t="shared" si="117"/>
        <v>1.5898716910031542E-5</v>
      </c>
      <c r="FX74" s="2">
        <f t="shared" si="169"/>
        <v>2.5889812342178834E-5</v>
      </c>
      <c r="FY74" s="2">
        <f t="shared" si="170"/>
        <v>3.303368217570495E-5</v>
      </c>
      <c r="FZ74" s="2">
        <f t="shared" si="171"/>
        <v>2.4489023517631611E-5</v>
      </c>
      <c r="GA74" s="2">
        <f t="shared" si="172"/>
        <v>2.850574349922862E-5</v>
      </c>
      <c r="GB74" s="2">
        <f t="shared" si="173"/>
        <v>2.7249667937460352E-5</v>
      </c>
      <c r="GC74" s="2">
        <f t="shared" si="174"/>
        <v>2.9643275705038586E-5</v>
      </c>
      <c r="GD74" s="2">
        <f t="shared" si="175"/>
        <v>3.3161602347887324E-5</v>
      </c>
      <c r="GE74" s="2">
        <f t="shared" si="176"/>
        <v>3.6762634361353761E-5</v>
      </c>
      <c r="GF74" s="2">
        <f t="shared" si="177"/>
        <v>3.4476768323987176E-5</v>
      </c>
      <c r="GG74" s="2">
        <f t="shared" si="178"/>
        <v>3.1287224412159706E-5</v>
      </c>
      <c r="GH74" s="2">
        <f t="shared" si="179"/>
        <v>2.3877398399549433E-5</v>
      </c>
      <c r="GI74" s="2">
        <f t="shared" si="180"/>
        <v>1.9341155286684272E-5</v>
      </c>
      <c r="GJ74" s="2">
        <f t="shared" si="181"/>
        <v>1.4089874674882431E-5</v>
      </c>
      <c r="GK74" s="2">
        <f t="shared" si="182"/>
        <v>1.1409194896476301E-5</v>
      </c>
      <c r="GM74" s="86">
        <f t="shared" si="118"/>
        <v>0.11585559815275602</v>
      </c>
      <c r="GN74" s="86">
        <f t="shared" si="183"/>
        <v>6.7375250287499924E-2</v>
      </c>
      <c r="GO74" s="86">
        <f t="shared" si="184"/>
        <v>7.0729600698361969E-2</v>
      </c>
      <c r="GP74" s="86">
        <f t="shared" si="185"/>
        <v>8.1307039408882162E-2</v>
      </c>
      <c r="GQ74" s="86">
        <f t="shared" si="186"/>
        <v>8.462551537040762E-2</v>
      </c>
      <c r="GR74" s="86">
        <f t="shared" si="187"/>
        <v>5.816769953572011E-2</v>
      </c>
      <c r="GS74" s="86">
        <f t="shared" si="188"/>
        <v>4.5841916998939414E-2</v>
      </c>
      <c r="GT74" s="86">
        <f t="shared" si="189"/>
        <v>4.9932711486378553E-2</v>
      </c>
      <c r="GU74" s="86">
        <f t="shared" si="190"/>
        <v>3.734944190361985E-2</v>
      </c>
      <c r="GV74" s="86">
        <f t="shared" si="191"/>
        <v>3.3017639550887212E-2</v>
      </c>
      <c r="GW74" s="86">
        <f t="shared" si="192"/>
        <v>4.7063735591013997E-2</v>
      </c>
      <c r="GX74" s="86">
        <f t="shared" si="193"/>
        <v>4.8872216606991176E-2</v>
      </c>
      <c r="GY74" s="86">
        <f t="shared" si="194"/>
        <v>4.8649326546057498E-2</v>
      </c>
      <c r="GZ74" s="86">
        <f t="shared" si="195"/>
        <v>5.48475102706159E-2</v>
      </c>
      <c r="HA74" s="86">
        <f t="shared" si="196"/>
        <v>3.6969564411997162E-2</v>
      </c>
      <c r="HC74" s="86">
        <f t="shared" si="150"/>
        <v>2.7126344295461024E-6</v>
      </c>
      <c r="HD74" s="86">
        <f t="shared" si="197"/>
        <v>6.2069690522093982E-8</v>
      </c>
      <c r="HE74" s="86">
        <f t="shared" si="198"/>
        <v>8.5548315680942198E-8</v>
      </c>
      <c r="HF74" s="86">
        <f t="shared" si="199"/>
        <v>8.6207965015649257E-8</v>
      </c>
      <c r="HG74" s="86">
        <f t="shared" si="200"/>
        <v>2.7151851629309045E-7</v>
      </c>
      <c r="HH74" s="86">
        <f t="shared" si="201"/>
        <v>4.4281337697605128E-8</v>
      </c>
      <c r="HI74" s="86">
        <f t="shared" si="202"/>
        <v>2.0067177307087177E-8</v>
      </c>
      <c r="HJ74" s="86">
        <f t="shared" si="203"/>
        <v>2.0802760264666963E-8</v>
      </c>
      <c r="HK74" s="86">
        <f t="shared" si="204"/>
        <v>3.7077663177909435E-9</v>
      </c>
      <c r="HL74" s="86">
        <f t="shared" si="205"/>
        <v>2.5115996816087998E-8</v>
      </c>
      <c r="HM74" s="86">
        <f t="shared" si="206"/>
        <v>2.8303653678601228E-8</v>
      </c>
      <c r="HN74" s="86">
        <f t="shared" si="207"/>
        <v>1.1660493457812536E-8</v>
      </c>
      <c r="HO74" s="86">
        <f t="shared" si="208"/>
        <v>2.3998731126669075E-8</v>
      </c>
      <c r="HP74" s="86">
        <f t="shared" si="209"/>
        <v>8.9191712136744665E-8</v>
      </c>
      <c r="HQ74" s="86">
        <f t="shared" si="210"/>
        <v>3.8693880277022052E-10</v>
      </c>
      <c r="HS74" s="86">
        <f t="shared" si="119"/>
        <v>6.6050909147454961E-27</v>
      </c>
      <c r="HT74" s="86">
        <f t="shared" si="211"/>
        <v>5.3125152853758615E-36</v>
      </c>
      <c r="HU74" s="86">
        <f t="shared" si="212"/>
        <v>6.8944774652789448E-34</v>
      </c>
      <c r="HV74" s="86">
        <f t="shared" si="213"/>
        <v>1.8542114709551995E-34</v>
      </c>
      <c r="HW74" s="86">
        <f t="shared" si="214"/>
        <v>2.4708072302335379E-32</v>
      </c>
      <c r="HX74" s="86">
        <f t="shared" si="215"/>
        <v>4.4775120783366732E-37</v>
      </c>
      <c r="HY74" s="86">
        <f t="shared" si="216"/>
        <v>2.1824519257112371E-39</v>
      </c>
      <c r="HZ74" s="86">
        <f t="shared" si="217"/>
        <v>8.1877186953462214E-40</v>
      </c>
      <c r="IA74" s="86">
        <f t="shared" si="218"/>
        <v>1.7717573900355246E-43</v>
      </c>
      <c r="IB74" s="86">
        <f t="shared" si="219"/>
        <v>8.8585715027031476E-39</v>
      </c>
      <c r="IC74" s="86">
        <f t="shared" si="220"/>
        <v>3.2522893749143354E-39</v>
      </c>
      <c r="ID74" s="86">
        <f t="shared" si="221"/>
        <v>2.3695154408064723E-41</v>
      </c>
      <c r="IE74" s="86">
        <f t="shared" si="222"/>
        <v>3.7666476596314876E-39</v>
      </c>
      <c r="IF74" s="86">
        <f t="shared" si="223"/>
        <v>2.3648811637760109E-24</v>
      </c>
      <c r="IG74" s="86">
        <f t="shared" si="224"/>
        <v>8.1880352672523102E-22</v>
      </c>
      <c r="II74" s="86">
        <f t="shared" si="120"/>
        <v>2.9145520643493179E-72</v>
      </c>
      <c r="IJ74" s="86">
        <f t="shared" si="121"/>
        <v>1.6471752973267686E-96</v>
      </c>
      <c r="IK74" s="86">
        <f t="shared" si="122"/>
        <v>5.9046757453259782E-91</v>
      </c>
      <c r="IL74" s="86">
        <f t="shared" si="123"/>
        <v>3.3935318175719559E-96</v>
      </c>
      <c r="IM74" s="86">
        <f t="shared" si="124"/>
        <v>5.1704694007216929E-87</v>
      </c>
      <c r="IN74" s="86">
        <f t="shared" si="125"/>
        <v>3.2350473830439947E-101</v>
      </c>
      <c r="IO74" s="86">
        <f t="shared" si="126"/>
        <v>7.6134690689625159E-108</v>
      </c>
      <c r="IP74" s="86">
        <f t="shared" si="127"/>
        <v>1.1277264177136013E-108</v>
      </c>
      <c r="IQ74" s="86">
        <f t="shared" si="128"/>
        <v>2.055316083298173E-118</v>
      </c>
      <c r="IR74" s="86">
        <f t="shared" si="129"/>
        <v>8.4678360977699496E-105</v>
      </c>
      <c r="IS74" s="86">
        <f t="shared" si="130"/>
        <v>5.5812640978408017E-107</v>
      </c>
      <c r="IT74" s="86">
        <f t="shared" si="131"/>
        <v>2.5391736955013803E-113</v>
      </c>
      <c r="IU74" s="86">
        <f t="shared" si="132"/>
        <v>8.3675526265004331E-108</v>
      </c>
      <c r="IV74" s="86">
        <f t="shared" si="133"/>
        <v>2.3682358696265546E-76</v>
      </c>
      <c r="IW74" s="86">
        <f t="shared" si="134"/>
        <v>5.272694327726684E-66</v>
      </c>
      <c r="IY74" s="86">
        <f t="shared" si="135"/>
        <v>0.11585831078718557</v>
      </c>
      <c r="IZ74" s="86">
        <f t="shared" si="136"/>
        <v>6.7375312357190451E-2</v>
      </c>
      <c r="JA74" s="86">
        <f t="shared" si="137"/>
        <v>7.072968624667765E-2</v>
      </c>
      <c r="JB74" s="86">
        <f t="shared" si="138"/>
        <v>8.1307125616847178E-2</v>
      </c>
      <c r="JC74" s="86">
        <f t="shared" si="139"/>
        <v>8.4625786888923915E-2</v>
      </c>
      <c r="JD74" s="86">
        <f t="shared" si="140"/>
        <v>5.8167743817057811E-2</v>
      </c>
      <c r="JE74" s="86">
        <f t="shared" si="141"/>
        <v>4.5841937066116722E-2</v>
      </c>
      <c r="JF74" s="86">
        <f t="shared" si="142"/>
        <v>4.9932732289138818E-2</v>
      </c>
      <c r="JG74" s="86">
        <f t="shared" si="143"/>
        <v>3.7349445611386166E-2</v>
      </c>
      <c r="JH74" s="86">
        <f t="shared" si="144"/>
        <v>3.3017664666884029E-2</v>
      </c>
      <c r="JI74" s="86">
        <f t="shared" si="145"/>
        <v>4.7063763894667675E-2</v>
      </c>
      <c r="JJ74" s="86">
        <f t="shared" si="146"/>
        <v>4.8872228267484635E-2</v>
      </c>
      <c r="JK74" s="86">
        <f t="shared" si="147"/>
        <v>4.8649350544788625E-2</v>
      </c>
      <c r="JL74" s="86">
        <f t="shared" si="148"/>
        <v>5.4847599462328034E-2</v>
      </c>
      <c r="JM74" s="86">
        <f t="shared" si="149"/>
        <v>3.6969564798935962E-2</v>
      </c>
    </row>
    <row r="75" spans="2:273" x14ac:dyDescent="0.25">
      <c r="B75" s="2">
        <v>48</v>
      </c>
      <c r="C75" s="37">
        <v>123.152</v>
      </c>
      <c r="D75" s="37">
        <v>124.783</v>
      </c>
      <c r="E75" s="37">
        <v>127.533</v>
      </c>
      <c r="F75" s="37">
        <v>134.29</v>
      </c>
      <c r="G75" s="37">
        <v>140.15299999999999</v>
      </c>
      <c r="H75" s="37">
        <v>130.51599999999999</v>
      </c>
      <c r="I75" s="37">
        <v>132.71</v>
      </c>
      <c r="J75" s="37">
        <v>130.548</v>
      </c>
      <c r="K75" s="37">
        <v>128.541</v>
      </c>
      <c r="L75" s="37">
        <v>125.113</v>
      </c>
      <c r="M75" s="37">
        <v>130.161</v>
      </c>
      <c r="N75" s="37">
        <v>131.18</v>
      </c>
      <c r="O75" s="37">
        <v>134.81399999999999</v>
      </c>
      <c r="P75" s="37">
        <v>131.50800000000001</v>
      </c>
      <c r="Q75" s="37">
        <v>121.21899999999999</v>
      </c>
      <c r="S75" s="4">
        <f t="shared" si="13"/>
        <v>127.0234745474657</v>
      </c>
      <c r="T75" s="4">
        <f t="shared" si="14"/>
        <v>128.5162606857885</v>
      </c>
      <c r="U75" s="4">
        <f t="shared" si="15"/>
        <v>131.26504016514633</v>
      </c>
      <c r="V75" s="4">
        <f t="shared" si="16"/>
        <v>137.4050961451498</v>
      </c>
      <c r="W75" s="4">
        <f t="shared" si="17"/>
        <v>142.15110147258298</v>
      </c>
      <c r="X75" s="4">
        <f t="shared" si="18"/>
        <v>133.66960773007676</v>
      </c>
      <c r="Y75" s="4">
        <f t="shared" si="19"/>
        <v>135.68476914627942</v>
      </c>
      <c r="Z75" s="4">
        <f t="shared" si="20"/>
        <v>133.81478224189172</v>
      </c>
      <c r="AA75" s="4">
        <f t="shared" si="21"/>
        <v>130.50695583548679</v>
      </c>
      <c r="AB75" s="4">
        <f t="shared" si="22"/>
        <v>127.74445738175541</v>
      </c>
      <c r="AC75" s="4">
        <f t="shared" si="23"/>
        <v>133.21847842319966</v>
      </c>
      <c r="AD75" s="4">
        <f t="shared" si="24"/>
        <v>133.3542037190783</v>
      </c>
      <c r="AE75" s="4">
        <f t="shared" si="25"/>
        <v>137.58191990067181</v>
      </c>
      <c r="AF75" s="4">
        <f t="shared" si="26"/>
        <v>134.92115318518591</v>
      </c>
      <c r="AG75" s="4">
        <f t="shared" si="27"/>
        <v>122.86057063328686</v>
      </c>
      <c r="AI75" s="4">
        <f t="shared" si="28"/>
        <v>-3.8714745474656951</v>
      </c>
      <c r="AJ75" s="4">
        <f t="shared" si="29"/>
        <v>-3.733260685788494</v>
      </c>
      <c r="AK75" s="4">
        <f t="shared" si="30"/>
        <v>-3.73204016514633</v>
      </c>
      <c r="AL75" s="4">
        <f t="shared" si="31"/>
        <v>-3.1150961451498063</v>
      </c>
      <c r="AM75" s="4">
        <f t="shared" si="32"/>
        <v>-1.998101472582988</v>
      </c>
      <c r="AN75" s="4">
        <f t="shared" si="33"/>
        <v>-3.1536077300767715</v>
      </c>
      <c r="AO75" s="4">
        <f t="shared" si="34"/>
        <v>-2.9747691462794137</v>
      </c>
      <c r="AP75" s="4">
        <f t="shared" si="35"/>
        <v>-3.2667822418917183</v>
      </c>
      <c r="AQ75" s="4">
        <f t="shared" si="36"/>
        <v>-1.9659558354867954</v>
      </c>
      <c r="AR75" s="4">
        <f t="shared" si="37"/>
        <v>-2.6314573817554106</v>
      </c>
      <c r="AS75" s="4">
        <f t="shared" si="38"/>
        <v>-3.0574784231996546</v>
      </c>
      <c r="AT75" s="4">
        <f t="shared" si="39"/>
        <v>-2.1742037190782924</v>
      </c>
      <c r="AU75" s="4">
        <f t="shared" si="40"/>
        <v>-2.7679199006718136</v>
      </c>
      <c r="AV75" s="4">
        <f t="shared" ref="AV75:AW90" si="229">IF(OR($B75 &lt; P$230, $B75 &gt; P$233), 0, P75-AF75)</f>
        <v>-3.4131531851859052</v>
      </c>
      <c r="AW75" s="4">
        <f t="shared" si="229"/>
        <v>-1.6415706332868609</v>
      </c>
      <c r="AY75" s="2">
        <f t="shared" si="101"/>
        <v>83.450323355289015</v>
      </c>
      <c r="AZ75" s="2">
        <f t="shared" si="152"/>
        <v>89.836667533780286</v>
      </c>
      <c r="BA75" s="2">
        <f t="shared" si="153"/>
        <v>92.401328740447525</v>
      </c>
      <c r="BB75" s="2">
        <f t="shared" si="154"/>
        <v>96.956090334728714</v>
      </c>
      <c r="BC75" s="2">
        <f t="shared" si="155"/>
        <v>99.532322711269188</v>
      </c>
      <c r="BD75" s="2">
        <f t="shared" si="156"/>
        <v>101.85902734560992</v>
      </c>
      <c r="BE75" s="2">
        <f t="shared" si="157"/>
        <v>109.15826614540528</v>
      </c>
      <c r="BF75" s="2">
        <f t="shared" si="158"/>
        <v>105.38992793837289</v>
      </c>
      <c r="BG75" s="2">
        <f t="shared" si="159"/>
        <v>107.72066613473474</v>
      </c>
      <c r="BH75" s="2">
        <f t="shared" si="160"/>
        <v>107.07328855042013</v>
      </c>
      <c r="BI75" s="2">
        <f t="shared" si="161"/>
        <v>106.92794148104666</v>
      </c>
      <c r="BJ75" s="2">
        <f t="shared" si="162"/>
        <v>106.84130276537707</v>
      </c>
      <c r="BK75" s="2">
        <f t="shared" si="163"/>
        <v>110.65319648478498</v>
      </c>
      <c r="BL75" s="2">
        <f t="shared" si="164"/>
        <v>107.25493306549626</v>
      </c>
      <c r="BM75" s="2">
        <f t="shared" si="165"/>
        <v>107.6187749877999</v>
      </c>
      <c r="BO75" s="2" t="str">
        <f t="shared" si="43"/>
        <v/>
      </c>
      <c r="BP75" s="2" t="str">
        <f t="shared" si="44"/>
        <v/>
      </c>
      <c r="BQ75" s="2" t="str">
        <f t="shared" si="45"/>
        <v/>
      </c>
      <c r="BR75" s="2" t="str">
        <f t="shared" si="46"/>
        <v/>
      </c>
      <c r="BS75" s="2" t="str">
        <f t="shared" si="47"/>
        <v/>
      </c>
      <c r="BT75" s="2" t="str">
        <f t="shared" si="48"/>
        <v/>
      </c>
      <c r="BU75" s="2" t="str">
        <f t="shared" si="49"/>
        <v/>
      </c>
      <c r="BV75" s="2" t="str">
        <f t="shared" si="50"/>
        <v/>
      </c>
      <c r="BW75" s="2" t="str">
        <f t="shared" si="51"/>
        <v/>
      </c>
      <c r="BX75" s="2" t="str">
        <f t="shared" si="52"/>
        <v/>
      </c>
      <c r="BY75" s="2" t="str">
        <f t="shared" si="53"/>
        <v/>
      </c>
      <c r="BZ75" s="2" t="str">
        <f t="shared" si="54"/>
        <v/>
      </c>
      <c r="CA75" s="2" t="str">
        <f t="shared" si="55"/>
        <v/>
      </c>
      <c r="CB75" s="2" t="str">
        <f t="shared" si="56"/>
        <v/>
      </c>
      <c r="CC75" s="2" t="str">
        <f t="shared" si="57"/>
        <v/>
      </c>
      <c r="CE75" s="2" t="str">
        <f t="shared" si="102"/>
        <v/>
      </c>
      <c r="CF75" s="2" t="str">
        <f t="shared" si="103"/>
        <v/>
      </c>
      <c r="CG75" s="2" t="str">
        <f t="shared" si="104"/>
        <v/>
      </c>
      <c r="CH75" s="2" t="str">
        <f t="shared" si="105"/>
        <v/>
      </c>
      <c r="CI75" s="2" t="str">
        <f t="shared" si="106"/>
        <v/>
      </c>
      <c r="CJ75" s="2" t="str">
        <f t="shared" si="107"/>
        <v/>
      </c>
      <c r="CK75" s="2" t="str">
        <f t="shared" si="108"/>
        <v/>
      </c>
      <c r="CL75" s="2" t="str">
        <f t="shared" si="109"/>
        <v/>
      </c>
      <c r="CM75" s="2" t="str">
        <f t="shared" si="110"/>
        <v/>
      </c>
      <c r="CN75" s="2" t="str">
        <f t="shared" si="111"/>
        <v/>
      </c>
      <c r="CO75" s="2" t="str">
        <f t="shared" si="112"/>
        <v/>
      </c>
      <c r="CP75" s="2" t="str">
        <f t="shared" si="113"/>
        <v/>
      </c>
      <c r="CQ75" s="2" t="str">
        <f t="shared" si="114"/>
        <v/>
      </c>
      <c r="CR75" s="2" t="str">
        <f t="shared" si="115"/>
        <v/>
      </c>
      <c r="CS75" s="2" t="str">
        <f t="shared" si="116"/>
        <v/>
      </c>
      <c r="CU75" s="2" t="str">
        <f t="shared" si="59"/>
        <v/>
      </c>
      <c r="CV75" s="2" t="str">
        <f t="shared" si="60"/>
        <v/>
      </c>
      <c r="CW75" s="2" t="str">
        <f t="shared" si="61"/>
        <v/>
      </c>
      <c r="CX75" s="2" t="str">
        <f t="shared" si="62"/>
        <v/>
      </c>
      <c r="CY75" s="2" t="str">
        <f t="shared" si="63"/>
        <v/>
      </c>
      <c r="CZ75" s="2" t="str">
        <f t="shared" si="64"/>
        <v/>
      </c>
      <c r="DA75" s="2" t="str">
        <f t="shared" si="65"/>
        <v/>
      </c>
      <c r="DB75" s="2" t="str">
        <f t="shared" si="66"/>
        <v/>
      </c>
      <c r="DC75" s="2" t="str">
        <f t="shared" si="67"/>
        <v/>
      </c>
      <c r="DD75" s="2" t="str">
        <f t="shared" si="68"/>
        <v/>
      </c>
      <c r="DE75" s="2" t="str">
        <f t="shared" si="69"/>
        <v/>
      </c>
      <c r="DF75" s="2" t="str">
        <f t="shared" si="70"/>
        <v/>
      </c>
      <c r="DG75" s="2" t="str">
        <f t="shared" si="71"/>
        <v/>
      </c>
      <c r="DH75" s="2" t="str">
        <f t="shared" si="72"/>
        <v/>
      </c>
      <c r="DI75" s="2" t="str">
        <f t="shared" si="73"/>
        <v/>
      </c>
      <c r="DK75" s="2">
        <f t="shared" si="74"/>
        <v>91.953908403361368</v>
      </c>
      <c r="DL75" s="2">
        <f t="shared" ref="DL75:DY90" si="230">BP$228*$B75+BP$229</f>
        <v>96.233309943714829</v>
      </c>
      <c r="DM75" s="2">
        <f t="shared" si="230"/>
        <v>100.11986116322704</v>
      </c>
      <c r="DN75" s="2">
        <f t="shared" si="230"/>
        <v>105.23392213225367</v>
      </c>
      <c r="DO75" s="2">
        <f t="shared" si="230"/>
        <v>108.02480721997301</v>
      </c>
      <c r="DP75" s="2">
        <f t="shared" si="230"/>
        <v>108.22594146341463</v>
      </c>
      <c r="DQ75" s="2">
        <f t="shared" si="230"/>
        <v>114.13528069038162</v>
      </c>
      <c r="DR75" s="2">
        <f t="shared" si="230"/>
        <v>111.56443878129808</v>
      </c>
      <c r="DS75" s="2">
        <f t="shared" si="230"/>
        <v>111.59413923286014</v>
      </c>
      <c r="DT75" s="2">
        <f t="shared" si="230"/>
        <v>112.08610556730093</v>
      </c>
      <c r="DU75" s="2">
        <f t="shared" si="230"/>
        <v>113.18129862517895</v>
      </c>
      <c r="DV75" s="2">
        <f t="shared" si="230"/>
        <v>112.22424401047996</v>
      </c>
      <c r="DW75" s="2">
        <f t="shared" si="230"/>
        <v>115.83566850336278</v>
      </c>
      <c r="DX75" s="2">
        <f t="shared" si="230"/>
        <v>113.18793152904948</v>
      </c>
      <c r="DY75" s="2">
        <f t="shared" si="230"/>
        <v>110.0398017215343</v>
      </c>
      <c r="EA75" s="2">
        <f t="shared" si="76"/>
        <v>80.886445271839193</v>
      </c>
      <c r="EB75" s="2">
        <f t="shared" si="77"/>
        <v>86.610317367442278</v>
      </c>
      <c r="EC75" s="2">
        <f t="shared" si="78"/>
        <v>88.601568199566174</v>
      </c>
      <c r="ED75" s="2">
        <f t="shared" si="79"/>
        <v>93.227007135425893</v>
      </c>
      <c r="EE75" s="2">
        <f t="shared" si="80"/>
        <v>95.847743760857298</v>
      </c>
      <c r="EF75" s="2">
        <f t="shared" si="81"/>
        <v>98.43722679421063</v>
      </c>
      <c r="EG75" s="2">
        <f t="shared" si="82"/>
        <v>106.15066739497146</v>
      </c>
      <c r="EH75" s="2">
        <f t="shared" si="83"/>
        <v>101.7603268696281</v>
      </c>
      <c r="EI75" s="2">
        <f t="shared" si="84"/>
        <v>105.17942706569997</v>
      </c>
      <c r="EJ75" s="2">
        <f t="shared" si="85"/>
        <v>103.64053619237356</v>
      </c>
      <c r="EK75" s="2">
        <f t="shared" si="86"/>
        <v>103.17686333779345</v>
      </c>
      <c r="EL75" s="2">
        <f t="shared" si="87"/>
        <v>103.6999332475682</v>
      </c>
      <c r="EM75" s="2">
        <f t="shared" si="88"/>
        <v>107.60690981779749</v>
      </c>
      <c r="EN75" s="2">
        <f t="shared" si="89"/>
        <v>103.93576493209684</v>
      </c>
      <c r="EO75" s="2">
        <f t="shared" si="90"/>
        <v>106.0022584956168</v>
      </c>
      <c r="EQ75" s="2">
        <f t="shared" si="91"/>
        <v>80.476309274102888</v>
      </c>
      <c r="ER75" s="2">
        <f t="shared" ref="ER75:FE90" si="231">CV$228*$B75+CV$229</f>
        <v>87.29883329674756</v>
      </c>
      <c r="ES75" s="2">
        <f t="shared" si="231"/>
        <v>91.89497660280702</v>
      </c>
      <c r="ET75" s="2">
        <f t="shared" si="231"/>
        <v>94.430139771882651</v>
      </c>
      <c r="EU75" s="2">
        <f t="shared" si="231"/>
        <v>96.199943347392434</v>
      </c>
      <c r="EV75" s="2">
        <f t="shared" si="231"/>
        <v>97.203906076345376</v>
      </c>
      <c r="EW75" s="2">
        <f t="shared" si="231"/>
        <v>103.30862002965867</v>
      </c>
      <c r="EX75" s="2">
        <f t="shared" si="231"/>
        <v>100.93942455146021</v>
      </c>
      <c r="EY75" s="2">
        <f t="shared" si="231"/>
        <v>104.31356561769785</v>
      </c>
      <c r="EZ75" s="2">
        <f t="shared" si="231"/>
        <v>103.85211645293226</v>
      </c>
      <c r="FA75" s="2">
        <f t="shared" si="231"/>
        <v>104.13579641932874</v>
      </c>
      <c r="FB75" s="2">
        <f t="shared" si="231"/>
        <v>103.8282723367977</v>
      </c>
      <c r="FC75" s="2">
        <f t="shared" si="231"/>
        <v>105.89208187456887</v>
      </c>
      <c r="FD75" s="2">
        <f t="shared" si="231"/>
        <v>104.51125927202571</v>
      </c>
      <c r="FE75" s="2">
        <f t="shared" si="231"/>
        <v>108.76523505995142</v>
      </c>
      <c r="FG75" s="2">
        <f t="shared" si="93"/>
        <v>0.76834029599143028</v>
      </c>
      <c r="FH75" s="2">
        <f t="shared" ref="FH75:FU90" si="232">POWER(10,($B75-D$231)/D$229)/(1+POWER(10,($B75-D$231)/D$229))</f>
        <v>0.66472689285690034</v>
      </c>
      <c r="FI75" s="2">
        <f t="shared" si="232"/>
        <v>0.67012114871092676</v>
      </c>
      <c r="FJ75" s="2">
        <f t="shared" si="232"/>
        <v>0.68942472781464548</v>
      </c>
      <c r="FK75" s="2">
        <f t="shared" si="232"/>
        <v>0.69741736548481115</v>
      </c>
      <c r="FL75" s="2">
        <f t="shared" si="232"/>
        <v>0.65043036630269047</v>
      </c>
      <c r="FM75" s="2">
        <f t="shared" si="232"/>
        <v>0.62331411496809264</v>
      </c>
      <c r="FN75" s="2">
        <f t="shared" si="232"/>
        <v>0.62978483414324493</v>
      </c>
      <c r="FO75" s="2">
        <f t="shared" si="232"/>
        <v>0.60383663287345124</v>
      </c>
      <c r="FP75" s="2">
        <f t="shared" si="232"/>
        <v>0.59354494560304683</v>
      </c>
      <c r="FQ75" s="2">
        <f t="shared" si="232"/>
        <v>0.62506177123714246</v>
      </c>
      <c r="FR75" s="2">
        <f t="shared" si="232"/>
        <v>0.63148150681781634</v>
      </c>
      <c r="FS75" s="2">
        <f t="shared" si="232"/>
        <v>0.62979555605567472</v>
      </c>
      <c r="FT75" s="2">
        <f t="shared" si="232"/>
        <v>0.64125600121010229</v>
      </c>
      <c r="FU75" s="2">
        <f t="shared" si="232"/>
        <v>0.59963724544375807</v>
      </c>
      <c r="FW75" s="2">
        <f t="shared" si="117"/>
        <v>1.7432569699040738E-5</v>
      </c>
      <c r="FX75" s="2">
        <f t="shared" si="169"/>
        <v>2.8387543828962895E-5</v>
      </c>
      <c r="FY75" s="2">
        <f t="shared" si="170"/>
        <v>3.6220596807853166E-5</v>
      </c>
      <c r="FZ75" s="2">
        <f t="shared" si="171"/>
        <v>2.6851616890765112E-5</v>
      </c>
      <c r="GA75" s="2">
        <f t="shared" si="172"/>
        <v>3.1255840252482987E-5</v>
      </c>
      <c r="GB75" s="2">
        <f t="shared" si="173"/>
        <v>2.9878588194794609E-5</v>
      </c>
      <c r="GC75" s="2">
        <f t="shared" si="174"/>
        <v>3.2503112516216833E-5</v>
      </c>
      <c r="GD75" s="2">
        <f t="shared" si="175"/>
        <v>3.636085759173484E-5</v>
      </c>
      <c r="GE75" s="2">
        <f t="shared" si="176"/>
        <v>4.0309284041336306E-5</v>
      </c>
      <c r="GF75" s="2">
        <f t="shared" si="177"/>
        <v>3.7802898998596582E-5</v>
      </c>
      <c r="GG75" s="2">
        <f t="shared" si="178"/>
        <v>3.4305655832949957E-5</v>
      </c>
      <c r="GH75" s="2">
        <f t="shared" si="179"/>
        <v>2.6180986413944599E-5</v>
      </c>
      <c r="GI75" s="2">
        <f t="shared" si="180"/>
        <v>2.1207115487596095E-5</v>
      </c>
      <c r="GJ75" s="2">
        <f t="shared" si="181"/>
        <v>1.5449219366259845E-5</v>
      </c>
      <c r="GK75" s="2">
        <f t="shared" si="182"/>
        <v>1.2509919669383632E-5</v>
      </c>
      <c r="GM75" s="86">
        <f t="shared" si="118"/>
        <v>0.13485607008633346</v>
      </c>
      <c r="GN75" s="86">
        <f t="shared" si="183"/>
        <v>8.4554258885692027E-2</v>
      </c>
      <c r="GO75" s="86">
        <f t="shared" si="184"/>
        <v>8.8431464128924039E-2</v>
      </c>
      <c r="GP75" s="86">
        <f t="shared" si="185"/>
        <v>0.10010988301019255</v>
      </c>
      <c r="GQ75" s="86">
        <f t="shared" si="186"/>
        <v>0.10345936179206809</v>
      </c>
      <c r="GR75" s="86">
        <f t="shared" si="187"/>
        <v>7.362075653525546E-2</v>
      </c>
      <c r="GS75" s="86">
        <f t="shared" si="188"/>
        <v>5.9532793512897794E-2</v>
      </c>
      <c r="GT75" s="86">
        <f t="shared" si="189"/>
        <v>6.4687907134373321E-2</v>
      </c>
      <c r="GU75" s="86">
        <f t="shared" si="190"/>
        <v>4.9412367914091745E-2</v>
      </c>
      <c r="GV75" s="86">
        <f t="shared" si="191"/>
        <v>4.4058100962820521E-2</v>
      </c>
      <c r="GW75" s="86">
        <f t="shared" si="192"/>
        <v>6.1113121970441407E-2</v>
      </c>
      <c r="GX75" s="86">
        <f t="shared" si="193"/>
        <v>6.2841691865402824E-2</v>
      </c>
      <c r="GY75" s="86">
        <f t="shared" si="194"/>
        <v>6.2763522478776354E-2</v>
      </c>
      <c r="GZ75" s="86">
        <f t="shared" si="195"/>
        <v>7.0173203264451298E-2</v>
      </c>
      <c r="HA75" s="86">
        <f t="shared" si="196"/>
        <v>4.9546699190715054E-2</v>
      </c>
      <c r="HC75" s="86">
        <f t="shared" si="150"/>
        <v>4.5099860354726421E-6</v>
      </c>
      <c r="HD75" s="86">
        <f t="shared" si="197"/>
        <v>1.2552524136952795E-7</v>
      </c>
      <c r="HE75" s="86">
        <f t="shared" si="198"/>
        <v>1.7096169890330133E-7</v>
      </c>
      <c r="HF75" s="86">
        <f t="shared" si="199"/>
        <v>1.7225062581958851E-7</v>
      </c>
      <c r="HG75" s="86">
        <f t="shared" si="200"/>
        <v>5.1618119035273044E-7</v>
      </c>
      <c r="HH75" s="86">
        <f t="shared" si="201"/>
        <v>9.21172265379283E-8</v>
      </c>
      <c r="HI75" s="86">
        <f t="shared" si="202"/>
        <v>4.3807082404769387E-8</v>
      </c>
      <c r="HJ75" s="86">
        <f t="shared" si="203"/>
        <v>4.5896697773867323E-8</v>
      </c>
      <c r="HK75" s="86">
        <f t="shared" si="204"/>
        <v>8.9030562517363159E-9</v>
      </c>
      <c r="HL75" s="86">
        <f t="shared" si="205"/>
        <v>5.4545704530083425E-8</v>
      </c>
      <c r="HM75" s="86">
        <f t="shared" si="206"/>
        <v>6.1349537322593628E-8</v>
      </c>
      <c r="HN75" s="86">
        <f t="shared" si="207"/>
        <v>2.5867431483113812E-8</v>
      </c>
      <c r="HO75" s="86">
        <f t="shared" si="208"/>
        <v>5.0614249627378513E-8</v>
      </c>
      <c r="HP75" s="86">
        <f t="shared" si="209"/>
        <v>1.764442212587593E-7</v>
      </c>
      <c r="HQ75" s="86">
        <f t="shared" si="210"/>
        <v>9.8416374825952389E-10</v>
      </c>
      <c r="HS75" s="86">
        <f t="shared" si="119"/>
        <v>2.4609539827073252E-26</v>
      </c>
      <c r="HT75" s="86">
        <f t="shared" si="211"/>
        <v>3.4006608308882083E-35</v>
      </c>
      <c r="HU75" s="86">
        <f t="shared" si="212"/>
        <v>4.1148271193506359E-33</v>
      </c>
      <c r="HV75" s="86">
        <f t="shared" si="213"/>
        <v>1.1240968989859161E-33</v>
      </c>
      <c r="HW75" s="86">
        <f t="shared" si="214"/>
        <v>1.3263545010647555E-31</v>
      </c>
      <c r="HX75" s="86">
        <f t="shared" si="215"/>
        <v>3.1175844452806364E-36</v>
      </c>
      <c r="HY75" s="86">
        <f t="shared" si="216"/>
        <v>1.7550650253262756E-38</v>
      </c>
      <c r="HZ75" s="86">
        <f t="shared" si="217"/>
        <v>6.8707447727730983E-39</v>
      </c>
      <c r="IA75" s="86">
        <f t="shared" si="218"/>
        <v>1.8557267562942512E-42</v>
      </c>
      <c r="IB75" s="86">
        <f t="shared" si="219"/>
        <v>7.0050126092098502E-38</v>
      </c>
      <c r="IC75" s="86">
        <f t="shared" si="220"/>
        <v>2.6088069370427902E-38</v>
      </c>
      <c r="ID75" s="86">
        <f t="shared" si="221"/>
        <v>2.030170077861467E-40</v>
      </c>
      <c r="IE75" s="86">
        <f t="shared" si="222"/>
        <v>2.77329358161142E-38</v>
      </c>
      <c r="IF75" s="86">
        <f t="shared" si="223"/>
        <v>7.6195157901499452E-24</v>
      </c>
      <c r="IG75" s="86">
        <f t="shared" si="224"/>
        <v>2.2666993112198658E-21</v>
      </c>
      <c r="II75" s="86">
        <f t="shared" si="120"/>
        <v>4.2986330166886978E-71</v>
      </c>
      <c r="IJ75" s="86">
        <f t="shared" si="121"/>
        <v>7.2307759276639753E-95</v>
      </c>
      <c r="IK75" s="86">
        <f t="shared" si="122"/>
        <v>2.2582326564970244E-89</v>
      </c>
      <c r="IL75" s="86">
        <f t="shared" si="123"/>
        <v>1.4425102560648915E-94</v>
      </c>
      <c r="IM75" s="86">
        <f t="shared" si="124"/>
        <v>1.6032144328068586E-85</v>
      </c>
      <c r="IN75" s="86">
        <f t="shared" si="125"/>
        <v>1.746785071922112E-99</v>
      </c>
      <c r="IO75" s="86">
        <f t="shared" si="126"/>
        <v>5.548981545187895E-106</v>
      </c>
      <c r="IP75" s="86">
        <f t="shared" si="127"/>
        <v>8.9066767725400243E-107</v>
      </c>
      <c r="IQ75" s="86">
        <f t="shared" si="128"/>
        <v>2.5353006756802934E-116</v>
      </c>
      <c r="IR75" s="86">
        <f t="shared" si="129"/>
        <v>5.7997557606063172E-103</v>
      </c>
      <c r="IS75" s="86">
        <f t="shared" si="130"/>
        <v>4.0155767562834211E-105</v>
      </c>
      <c r="IT75" s="86">
        <f t="shared" si="131"/>
        <v>2.107796221843626E-111</v>
      </c>
      <c r="IU75" s="86">
        <f t="shared" si="132"/>
        <v>5.1471294587258715E-106</v>
      </c>
      <c r="IV75" s="86">
        <f t="shared" si="133"/>
        <v>3.9588732942920925E-75</v>
      </c>
      <c r="IW75" s="86">
        <f t="shared" si="134"/>
        <v>5.7056485284514633E-65</v>
      </c>
      <c r="IY75" s="86">
        <f t="shared" si="135"/>
        <v>0.13486058007236892</v>
      </c>
      <c r="IZ75" s="86">
        <f t="shared" si="136"/>
        <v>8.4554384410933395E-2</v>
      </c>
      <c r="JA75" s="86">
        <f t="shared" si="137"/>
        <v>8.8431635090622948E-2</v>
      </c>
      <c r="JB75" s="86">
        <f t="shared" si="138"/>
        <v>0.10011005526081837</v>
      </c>
      <c r="JC75" s="86">
        <f t="shared" si="139"/>
        <v>0.10345987797325844</v>
      </c>
      <c r="JD75" s="86">
        <f t="shared" si="140"/>
        <v>7.3620848652482002E-2</v>
      </c>
      <c r="JE75" s="86">
        <f t="shared" si="141"/>
        <v>5.95328373199802E-2</v>
      </c>
      <c r="JF75" s="86">
        <f t="shared" si="142"/>
        <v>6.4687953031071097E-2</v>
      </c>
      <c r="JG75" s="86">
        <f t="shared" si="143"/>
        <v>4.9412376817147996E-2</v>
      </c>
      <c r="JH75" s="86">
        <f t="shared" si="144"/>
        <v>4.405815550852505E-2</v>
      </c>
      <c r="JI75" s="86">
        <f t="shared" si="145"/>
        <v>6.1113183319978732E-2</v>
      </c>
      <c r="JJ75" s="86">
        <f t="shared" si="146"/>
        <v>6.2841717732834312E-2</v>
      </c>
      <c r="JK75" s="86">
        <f t="shared" si="147"/>
        <v>6.2763573093025979E-2</v>
      </c>
      <c r="JL75" s="86">
        <f t="shared" si="148"/>
        <v>7.0173379708672559E-2</v>
      </c>
      <c r="JM75" s="86">
        <f t="shared" si="149"/>
        <v>4.9546700174878805E-2</v>
      </c>
    </row>
    <row r="76" spans="2:273" x14ac:dyDescent="0.25">
      <c r="B76" s="2">
        <v>49</v>
      </c>
      <c r="C76" s="37">
        <v>127.985</v>
      </c>
      <c r="D76" s="37">
        <v>131.05000000000001</v>
      </c>
      <c r="E76" s="37">
        <v>133.28299999999999</v>
      </c>
      <c r="F76" s="37">
        <v>140.452</v>
      </c>
      <c r="G76" s="37">
        <v>145.15299999999999</v>
      </c>
      <c r="H76" s="37">
        <v>136.339</v>
      </c>
      <c r="I76" s="37">
        <v>138</v>
      </c>
      <c r="J76" s="37">
        <v>136.435</v>
      </c>
      <c r="K76" s="37">
        <v>132.90199999999999</v>
      </c>
      <c r="L76" s="37">
        <v>129.96799999999999</v>
      </c>
      <c r="M76" s="37">
        <v>135.5</v>
      </c>
      <c r="N76" s="37">
        <v>136.57400000000001</v>
      </c>
      <c r="O76" s="37">
        <v>140.05099999999999</v>
      </c>
      <c r="P76" s="37">
        <v>136.60300000000001</v>
      </c>
      <c r="Q76" s="37">
        <v>123.76600000000001</v>
      </c>
      <c r="S76" s="4">
        <f t="shared" si="13"/>
        <v>132.00685788020874</v>
      </c>
      <c r="T76" s="4">
        <f t="shared" si="14"/>
        <v>135.71441728047617</v>
      </c>
      <c r="U76" s="4">
        <f t="shared" si="15"/>
        <v>138.31728550795836</v>
      </c>
      <c r="V76" s="4">
        <f t="shared" si="16"/>
        <v>144.10809076219036</v>
      </c>
      <c r="W76" s="4">
        <f t="shared" si="17"/>
        <v>148.92584831203965</v>
      </c>
      <c r="X76" s="4">
        <f t="shared" si="18"/>
        <v>139.86867912758518</v>
      </c>
      <c r="Y76" s="4">
        <f t="shared" si="19"/>
        <v>141.5651473394623</v>
      </c>
      <c r="Z76" s="4">
        <f t="shared" si="20"/>
        <v>139.99521808351508</v>
      </c>
      <c r="AA76" s="4">
        <f t="shared" si="21"/>
        <v>136.04286528949609</v>
      </c>
      <c r="AB76" s="4">
        <f t="shared" si="22"/>
        <v>132.93890083355717</v>
      </c>
      <c r="AC76" s="4">
        <f t="shared" si="23"/>
        <v>139.00048900055151</v>
      </c>
      <c r="AD76" s="4">
        <f t="shared" si="24"/>
        <v>138.95662184071116</v>
      </c>
      <c r="AE76" s="4">
        <f t="shared" si="25"/>
        <v>143.36864063154044</v>
      </c>
      <c r="AF76" s="4">
        <f t="shared" si="26"/>
        <v>140.58143611772556</v>
      </c>
      <c r="AG76" s="4">
        <f t="shared" si="27"/>
        <v>126.78240685014984</v>
      </c>
      <c r="AI76" s="4">
        <f t="shared" si="28"/>
        <v>-4.0218578802087421</v>
      </c>
      <c r="AJ76" s="4">
        <f t="shared" si="29"/>
        <v>-4.6644172804761581</v>
      </c>
      <c r="AK76" s="4">
        <f t="shared" si="30"/>
        <v>-5.0342855079583728</v>
      </c>
      <c r="AL76" s="4">
        <f t="shared" si="31"/>
        <v>-3.6560907621903596</v>
      </c>
      <c r="AM76" s="4">
        <f t="shared" si="32"/>
        <v>-3.7728483120396561</v>
      </c>
      <c r="AN76" s="4">
        <f t="shared" si="33"/>
        <v>-3.5296791275851831</v>
      </c>
      <c r="AO76" s="4">
        <f t="shared" si="34"/>
        <v>-3.5651473394622997</v>
      </c>
      <c r="AP76" s="4">
        <f t="shared" si="35"/>
        <v>-3.5602180835150818</v>
      </c>
      <c r="AQ76" s="4">
        <f t="shared" si="36"/>
        <v>-3.1408652894961051</v>
      </c>
      <c r="AR76" s="4">
        <f t="shared" si="37"/>
        <v>-2.9709008335571809</v>
      </c>
      <c r="AS76" s="4">
        <f t="shared" si="38"/>
        <v>-3.5004890005515108</v>
      </c>
      <c r="AT76" s="4">
        <f t="shared" si="39"/>
        <v>-2.3826218407111526</v>
      </c>
      <c r="AU76" s="4">
        <f t="shared" si="40"/>
        <v>-3.3176406315404563</v>
      </c>
      <c r="AV76" s="4">
        <f t="shared" si="229"/>
        <v>-3.9784361177255505</v>
      </c>
      <c r="AW76" s="4">
        <f t="shared" si="229"/>
        <v>-3.0164068501498349</v>
      </c>
      <c r="AY76" s="2">
        <f t="shared" si="101"/>
        <v>83.247425111482713</v>
      </c>
      <c r="AZ76" s="2">
        <f t="shared" si="152"/>
        <v>89.66132166876902</v>
      </c>
      <c r="BA76" s="2">
        <f t="shared" si="153"/>
        <v>92.208198802962301</v>
      </c>
      <c r="BB76" s="2">
        <f t="shared" si="154"/>
        <v>96.753180639105537</v>
      </c>
      <c r="BC76" s="2">
        <f t="shared" si="155"/>
        <v>99.313706108487509</v>
      </c>
      <c r="BD76" s="2">
        <f t="shared" si="156"/>
        <v>101.66550688552545</v>
      </c>
      <c r="BE76" s="2">
        <f t="shared" si="157"/>
        <v>108.97580519178665</v>
      </c>
      <c r="BF76" s="2">
        <f t="shared" si="158"/>
        <v>105.18660038542821</v>
      </c>
      <c r="BG76" s="2">
        <f t="shared" si="159"/>
        <v>107.56717364752221</v>
      </c>
      <c r="BH76" s="2">
        <f t="shared" si="160"/>
        <v>106.88925094747734</v>
      </c>
      <c r="BI76" s="2">
        <f t="shared" si="161"/>
        <v>106.71795501625682</v>
      </c>
      <c r="BJ76" s="2">
        <f t="shared" si="162"/>
        <v>106.65373008833009</v>
      </c>
      <c r="BK76" s="2">
        <f t="shared" si="163"/>
        <v>110.47692476778572</v>
      </c>
      <c r="BL76" s="2">
        <f t="shared" si="164"/>
        <v>107.06131207093097</v>
      </c>
      <c r="BM76" s="2">
        <f t="shared" si="165"/>
        <v>107.54920896109229</v>
      </c>
      <c r="BO76" s="2" t="str">
        <f t="shared" si="43"/>
        <v/>
      </c>
      <c r="BP76" s="2" t="str">
        <f t="shared" si="44"/>
        <v/>
      </c>
      <c r="BQ76" s="2" t="str">
        <f t="shared" si="45"/>
        <v/>
      </c>
      <c r="BR76" s="2" t="str">
        <f t="shared" si="46"/>
        <v/>
      </c>
      <c r="BS76" s="2" t="str">
        <f t="shared" si="47"/>
        <v/>
      </c>
      <c r="BT76" s="2" t="str">
        <f t="shared" si="48"/>
        <v/>
      </c>
      <c r="BU76" s="2" t="str">
        <f t="shared" si="49"/>
        <v/>
      </c>
      <c r="BV76" s="2" t="str">
        <f t="shared" si="50"/>
        <v/>
      </c>
      <c r="BW76" s="2" t="str">
        <f t="shared" si="51"/>
        <v/>
      </c>
      <c r="BX76" s="2" t="str">
        <f t="shared" si="52"/>
        <v/>
      </c>
      <c r="BY76" s="2" t="str">
        <f t="shared" si="53"/>
        <v/>
      </c>
      <c r="BZ76" s="2" t="str">
        <f t="shared" si="54"/>
        <v/>
      </c>
      <c r="CA76" s="2" t="str">
        <f t="shared" si="55"/>
        <v/>
      </c>
      <c r="CB76" s="2" t="str">
        <f t="shared" si="56"/>
        <v/>
      </c>
      <c r="CC76" s="2" t="str">
        <f t="shared" si="57"/>
        <v/>
      </c>
      <c r="CE76" s="2" t="str">
        <f t="shared" si="102"/>
        <v/>
      </c>
      <c r="CF76" s="2" t="str">
        <f t="shared" si="103"/>
        <v/>
      </c>
      <c r="CG76" s="2" t="str">
        <f t="shared" si="104"/>
        <v/>
      </c>
      <c r="CH76" s="2" t="str">
        <f t="shared" si="105"/>
        <v/>
      </c>
      <c r="CI76" s="2" t="str">
        <f t="shared" si="106"/>
        <v/>
      </c>
      <c r="CJ76" s="2" t="str">
        <f t="shared" si="107"/>
        <v/>
      </c>
      <c r="CK76" s="2" t="str">
        <f t="shared" si="108"/>
        <v/>
      </c>
      <c r="CL76" s="2" t="str">
        <f t="shared" si="109"/>
        <v/>
      </c>
      <c r="CM76" s="2" t="str">
        <f t="shared" si="110"/>
        <v/>
      </c>
      <c r="CN76" s="2" t="str">
        <f t="shared" si="111"/>
        <v/>
      </c>
      <c r="CO76" s="2" t="str">
        <f t="shared" si="112"/>
        <v/>
      </c>
      <c r="CP76" s="2" t="str">
        <f t="shared" si="113"/>
        <v/>
      </c>
      <c r="CQ76" s="2" t="str">
        <f t="shared" si="114"/>
        <v/>
      </c>
      <c r="CR76" s="2" t="str">
        <f t="shared" si="115"/>
        <v/>
      </c>
      <c r="CS76" s="2" t="str">
        <f t="shared" si="116"/>
        <v/>
      </c>
      <c r="CU76" s="2" t="str">
        <f t="shared" si="59"/>
        <v/>
      </c>
      <c r="CV76" s="2" t="str">
        <f t="shared" si="60"/>
        <v/>
      </c>
      <c r="CW76" s="2" t="str">
        <f t="shared" si="61"/>
        <v/>
      </c>
      <c r="CX76" s="2" t="str">
        <f t="shared" si="62"/>
        <v/>
      </c>
      <c r="CY76" s="2" t="str">
        <f t="shared" si="63"/>
        <v/>
      </c>
      <c r="CZ76" s="2" t="str">
        <f t="shared" si="64"/>
        <v/>
      </c>
      <c r="DA76" s="2" t="str">
        <f t="shared" si="65"/>
        <v/>
      </c>
      <c r="DB76" s="2" t="str">
        <f t="shared" si="66"/>
        <v/>
      </c>
      <c r="DC76" s="2" t="str">
        <f t="shared" si="67"/>
        <v/>
      </c>
      <c r="DD76" s="2" t="str">
        <f t="shared" si="68"/>
        <v/>
      </c>
      <c r="DE76" s="2" t="str">
        <f t="shared" si="69"/>
        <v/>
      </c>
      <c r="DF76" s="2" t="str">
        <f t="shared" si="70"/>
        <v/>
      </c>
      <c r="DG76" s="2" t="str">
        <f t="shared" si="71"/>
        <v/>
      </c>
      <c r="DH76" s="2" t="str">
        <f t="shared" si="72"/>
        <v/>
      </c>
      <c r="DI76" s="2" t="str">
        <f t="shared" si="73"/>
        <v/>
      </c>
      <c r="DK76" s="2">
        <f t="shared" si="74"/>
        <v>92.178729411764735</v>
      </c>
      <c r="DL76" s="2">
        <f t="shared" si="230"/>
        <v>96.493790994371494</v>
      </c>
      <c r="DM76" s="2">
        <f t="shared" si="230"/>
        <v>100.34653611632272</v>
      </c>
      <c r="DN76" s="2">
        <f t="shared" si="230"/>
        <v>105.49337921727391</v>
      </c>
      <c r="DO76" s="2">
        <f t="shared" si="230"/>
        <v>108.2255742240216</v>
      </c>
      <c r="DP76" s="2">
        <f t="shared" si="230"/>
        <v>108.41683658536584</v>
      </c>
      <c r="DQ76" s="2">
        <f t="shared" si="230"/>
        <v>114.3444831050968</v>
      </c>
      <c r="DR76" s="2">
        <f t="shared" si="230"/>
        <v>111.7515066850336</v>
      </c>
      <c r="DS76" s="2">
        <f t="shared" si="230"/>
        <v>111.74606342494712</v>
      </c>
      <c r="DT76" s="2">
        <f t="shared" si="230"/>
        <v>112.23392001409445</v>
      </c>
      <c r="DU76" s="2">
        <f t="shared" si="230"/>
        <v>113.33557874834563</v>
      </c>
      <c r="DV76" s="2">
        <f t="shared" si="230"/>
        <v>112.35964162817707</v>
      </c>
      <c r="DW76" s="2">
        <f t="shared" si="230"/>
        <v>116.05569281257598</v>
      </c>
      <c r="DX76" s="2">
        <f t="shared" si="230"/>
        <v>113.33848748075518</v>
      </c>
      <c r="DY76" s="2">
        <f t="shared" si="230"/>
        <v>110.17998731501059</v>
      </c>
      <c r="EA76" s="2">
        <f t="shared" si="76"/>
        <v>80.791528785331067</v>
      </c>
      <c r="EB76" s="2">
        <f t="shared" si="77"/>
        <v>86.518372121679434</v>
      </c>
      <c r="EC76" s="2">
        <f t="shared" si="78"/>
        <v>88.554279110629082</v>
      </c>
      <c r="ED76" s="2">
        <f t="shared" si="79"/>
        <v>93.162247896671801</v>
      </c>
      <c r="EE76" s="2">
        <f t="shared" si="80"/>
        <v>95.787383521714602</v>
      </c>
      <c r="EF76" s="2">
        <f t="shared" si="81"/>
        <v>98.356372350690421</v>
      </c>
      <c r="EG76" s="2">
        <f t="shared" si="82"/>
        <v>106.0169955016467</v>
      </c>
      <c r="EH76" s="2">
        <f t="shared" si="83"/>
        <v>101.66707237529121</v>
      </c>
      <c r="EI76" s="2">
        <f t="shared" si="84"/>
        <v>105.06679777815849</v>
      </c>
      <c r="EJ76" s="2">
        <f t="shared" si="85"/>
        <v>103.55128769004928</v>
      </c>
      <c r="EK76" s="2">
        <f t="shared" si="86"/>
        <v>103.09764771483231</v>
      </c>
      <c r="EL76" s="2">
        <f t="shared" si="87"/>
        <v>103.61687216964506</v>
      </c>
      <c r="EM76" s="2">
        <f t="shared" si="88"/>
        <v>107.48623350871952</v>
      </c>
      <c r="EN76" s="2">
        <f t="shared" si="89"/>
        <v>103.85858869160108</v>
      </c>
      <c r="EO76" s="2">
        <f t="shared" si="90"/>
        <v>105.94719770316937</v>
      </c>
      <c r="EQ76" s="2">
        <f t="shared" si="91"/>
        <v>80.386931256246925</v>
      </c>
      <c r="ER76" s="2">
        <f t="shared" si="231"/>
        <v>87.19500707774867</v>
      </c>
      <c r="ES76" s="2">
        <f t="shared" si="231"/>
        <v>91.794478344112107</v>
      </c>
      <c r="ET76" s="2">
        <f t="shared" si="231"/>
        <v>94.347176727913876</v>
      </c>
      <c r="EU76" s="2">
        <f t="shared" si="231"/>
        <v>96.13455435080229</v>
      </c>
      <c r="EV76" s="2">
        <f t="shared" si="231"/>
        <v>97.141473698948928</v>
      </c>
      <c r="EW76" s="2">
        <f t="shared" si="231"/>
        <v>103.21902167333408</v>
      </c>
      <c r="EX76" s="2">
        <f t="shared" si="231"/>
        <v>100.85810925527116</v>
      </c>
      <c r="EY76" s="2">
        <f t="shared" si="231"/>
        <v>104.2131118640639</v>
      </c>
      <c r="EZ76" s="2">
        <f t="shared" si="231"/>
        <v>103.75843918921001</v>
      </c>
      <c r="FA76" s="2">
        <f t="shared" si="231"/>
        <v>104.040332666392</v>
      </c>
      <c r="FB76" s="2">
        <f t="shared" si="231"/>
        <v>103.74232308156215</v>
      </c>
      <c r="FC76" s="2">
        <f t="shared" si="231"/>
        <v>105.79754013617699</v>
      </c>
      <c r="FD76" s="2">
        <f t="shared" si="231"/>
        <v>104.42446032901623</v>
      </c>
      <c r="FE76" s="2">
        <f t="shared" si="231"/>
        <v>108.66085800181033</v>
      </c>
      <c r="FG76" s="2">
        <f t="shared" si="93"/>
        <v>0.78432767276534898</v>
      </c>
      <c r="FH76" s="2">
        <f t="shared" si="232"/>
        <v>0.6849326804117466</v>
      </c>
      <c r="FI76" s="2">
        <f t="shared" si="232"/>
        <v>0.69015337723732562</v>
      </c>
      <c r="FJ76" s="2">
        <f t="shared" si="232"/>
        <v>0.70879412746190862</v>
      </c>
      <c r="FK76" s="2">
        <f t="shared" si="232"/>
        <v>0.71649327677998509</v>
      </c>
      <c r="FL76" s="2">
        <f t="shared" si="232"/>
        <v>0.67107140792994946</v>
      </c>
      <c r="FM76" s="2">
        <f t="shared" si="232"/>
        <v>0.64468161976459315</v>
      </c>
      <c r="FN76" s="2">
        <f t="shared" si="232"/>
        <v>0.65099080876719917</v>
      </c>
      <c r="FO76" s="2">
        <f t="shared" si="232"/>
        <v>0.62564543276647411</v>
      </c>
      <c r="FP76" s="2">
        <f t="shared" si="232"/>
        <v>0.61555959685468653</v>
      </c>
      <c r="FQ76" s="2">
        <f t="shared" si="232"/>
        <v>0.64638638117250824</v>
      </c>
      <c r="FR76" s="2">
        <f t="shared" si="232"/>
        <v>0.65264389827572311</v>
      </c>
      <c r="FS76" s="2">
        <f t="shared" si="232"/>
        <v>0.65100125686308763</v>
      </c>
      <c r="FT76" s="2">
        <f t="shared" si="232"/>
        <v>0.66215738534103463</v>
      </c>
      <c r="FU76" s="2">
        <f t="shared" si="232"/>
        <v>0.62153232690710936</v>
      </c>
      <c r="FW76" s="2">
        <f t="shared" si="117"/>
        <v>1.9114400429943995E-5</v>
      </c>
      <c r="FX76" s="2">
        <f t="shared" si="169"/>
        <v>3.1126237602630259E-5</v>
      </c>
      <c r="FY76" s="2">
        <f t="shared" si="170"/>
        <v>3.9714955867276816E-5</v>
      </c>
      <c r="FZ76" s="2">
        <f t="shared" si="171"/>
        <v>2.9442136179246706E-5</v>
      </c>
      <c r="GA76" s="2">
        <f t="shared" si="172"/>
        <v>3.427124399380295E-5</v>
      </c>
      <c r="GB76" s="2">
        <f t="shared" si="173"/>
        <v>3.2761126048853559E-5</v>
      </c>
      <c r="GC76" s="2">
        <f t="shared" si="174"/>
        <v>3.5638842423053448E-5</v>
      </c>
      <c r="GD76" s="2">
        <f t="shared" si="175"/>
        <v>3.9868747681643668E-5</v>
      </c>
      <c r="GE76" s="2">
        <f t="shared" si="176"/>
        <v>4.4198079168595886E-5</v>
      </c>
      <c r="GF76" s="2">
        <f t="shared" si="177"/>
        <v>4.1449903328721099E-5</v>
      </c>
      <c r="GG76" s="2">
        <f t="shared" si="178"/>
        <v>3.7615279128134904E-5</v>
      </c>
      <c r="GH76" s="2">
        <f t="shared" si="179"/>
        <v>2.8706808246046706E-5</v>
      </c>
      <c r="GI76" s="2">
        <f t="shared" si="180"/>
        <v>2.3253092158849168E-5</v>
      </c>
      <c r="GJ76" s="2">
        <f t="shared" si="181"/>
        <v>1.693970693368666E-5</v>
      </c>
      <c r="GK76" s="2">
        <f t="shared" si="182"/>
        <v>1.3716837597657581E-5</v>
      </c>
      <c r="GM76" s="86">
        <f t="shared" si="118"/>
        <v>0.15617951677048872</v>
      </c>
      <c r="GN76" s="86">
        <f t="shared" si="183"/>
        <v>0.10511629722236632</v>
      </c>
      <c r="GO76" s="86">
        <f t="shared" si="184"/>
        <v>0.10954286917625826</v>
      </c>
      <c r="GP76" s="86">
        <f t="shared" si="185"/>
        <v>0.12222775256539793</v>
      </c>
      <c r="GQ76" s="86">
        <f t="shared" si="186"/>
        <v>0.12548247067030963</v>
      </c>
      <c r="GR76" s="86">
        <f t="shared" si="187"/>
        <v>9.2279445986398118E-2</v>
      </c>
      <c r="GS76" s="86">
        <f t="shared" si="188"/>
        <v>7.6456002094288059E-2</v>
      </c>
      <c r="GT76" s="86">
        <f t="shared" si="189"/>
        <v>8.2868815142655886E-2</v>
      </c>
      <c r="GU76" s="86">
        <f t="shared" si="190"/>
        <v>6.4586629171412377E-2</v>
      </c>
      <c r="GV76" s="86">
        <f t="shared" si="191"/>
        <v>5.8065046826046809E-2</v>
      </c>
      <c r="GW76" s="86">
        <f t="shared" si="192"/>
        <v>7.8471229020025693E-2</v>
      </c>
      <c r="GX76" s="86">
        <f t="shared" si="193"/>
        <v>7.9960542040653101E-2</v>
      </c>
      <c r="GY76" s="86">
        <f t="shared" si="194"/>
        <v>8.0105567316180862E-2</v>
      </c>
      <c r="GZ76" s="86">
        <f t="shared" si="195"/>
        <v>8.8849169440322964E-2</v>
      </c>
      <c r="HA76" s="86">
        <f t="shared" si="196"/>
        <v>6.5531688101181984E-2</v>
      </c>
      <c r="HC76" s="86">
        <f t="shared" si="150"/>
        <v>7.4189820570663448E-6</v>
      </c>
      <c r="HD76" s="86">
        <f t="shared" si="197"/>
        <v>2.4988258155806004E-7</v>
      </c>
      <c r="HE76" s="86">
        <f t="shared" si="198"/>
        <v>3.3638565695288144E-7</v>
      </c>
      <c r="HF76" s="86">
        <f t="shared" si="199"/>
        <v>3.3886412575260644E-7</v>
      </c>
      <c r="HG76" s="86">
        <f t="shared" si="200"/>
        <v>9.6727324475143318E-7</v>
      </c>
      <c r="HH76" s="86">
        <f t="shared" si="201"/>
        <v>1.8845147275185857E-7</v>
      </c>
      <c r="HI76" s="86">
        <f t="shared" si="202"/>
        <v>9.3911932337511877E-8</v>
      </c>
      <c r="HJ76" s="86">
        <f t="shared" si="203"/>
        <v>9.9386064425341176E-8</v>
      </c>
      <c r="HK76" s="86">
        <f t="shared" si="204"/>
        <v>2.0936651186845415E-8</v>
      </c>
      <c r="HL76" s="86">
        <f t="shared" si="205"/>
        <v>1.1633003952119369E-7</v>
      </c>
      <c r="HM76" s="86">
        <f t="shared" si="206"/>
        <v>1.3058269101213874E-7</v>
      </c>
      <c r="HN76" s="86">
        <f t="shared" si="207"/>
        <v>5.6341380347282824E-8</v>
      </c>
      <c r="HO76" s="86">
        <f t="shared" si="208"/>
        <v>1.0497556298712834E-7</v>
      </c>
      <c r="HP76" s="86">
        <f t="shared" si="209"/>
        <v>3.4381333567409437E-7</v>
      </c>
      <c r="HQ76" s="86">
        <f t="shared" si="210"/>
        <v>2.4507251059895213E-9</v>
      </c>
      <c r="HS76" s="86">
        <f t="shared" si="119"/>
        <v>9.0345520783515153E-26</v>
      </c>
      <c r="HT76" s="86">
        <f t="shared" si="211"/>
        <v>2.1298838687115431E-34</v>
      </c>
      <c r="HU76" s="86">
        <f t="shared" si="212"/>
        <v>2.4036164181102825E-32</v>
      </c>
      <c r="HV76" s="86">
        <f t="shared" si="213"/>
        <v>6.6697643973497701E-33</v>
      </c>
      <c r="HW76" s="86">
        <f t="shared" si="214"/>
        <v>6.9792623729894413E-31</v>
      </c>
      <c r="HX76" s="86">
        <f t="shared" si="215"/>
        <v>2.1210891027516425E-35</v>
      </c>
      <c r="HY76" s="86">
        <f t="shared" si="216"/>
        <v>1.3764260985133468E-37</v>
      </c>
      <c r="HZ76" s="86">
        <f t="shared" si="217"/>
        <v>5.618623537673325E-38</v>
      </c>
      <c r="IA76" s="86">
        <f t="shared" si="218"/>
        <v>1.8885610659974919E-41</v>
      </c>
      <c r="IB76" s="86">
        <f t="shared" si="219"/>
        <v>5.4021460156664842E-37</v>
      </c>
      <c r="IC76" s="86">
        <f t="shared" si="220"/>
        <v>2.0407152767747811E-37</v>
      </c>
      <c r="ID76" s="86">
        <f t="shared" si="221"/>
        <v>1.6959418817736806E-39</v>
      </c>
      <c r="IE76" s="86">
        <f t="shared" si="222"/>
        <v>1.9952256484158126E-37</v>
      </c>
      <c r="IF76" s="86">
        <f t="shared" si="223"/>
        <v>2.4233135534570688E-23</v>
      </c>
      <c r="IG76" s="86">
        <f t="shared" si="224"/>
        <v>6.2061254395270035E-21</v>
      </c>
      <c r="II76" s="86">
        <f t="shared" si="120"/>
        <v>6.1996344013041479E-70</v>
      </c>
      <c r="IJ76" s="86">
        <f t="shared" si="121"/>
        <v>3.0712171782666805E-93</v>
      </c>
      <c r="IK76" s="86">
        <f t="shared" si="122"/>
        <v>8.3602752204147033E-88</v>
      </c>
      <c r="IL76" s="86">
        <f t="shared" si="123"/>
        <v>5.935580792061678E-93</v>
      </c>
      <c r="IM76" s="86">
        <f t="shared" si="124"/>
        <v>4.8232159112871042E-84</v>
      </c>
      <c r="IN76" s="86">
        <f t="shared" si="125"/>
        <v>9.1078896057182035E-98</v>
      </c>
      <c r="IO76" s="86">
        <f t="shared" si="126"/>
        <v>3.8939017236321695E-104</v>
      </c>
      <c r="IP76" s="86">
        <f t="shared" si="127"/>
        <v>6.7651391567164746E-105</v>
      </c>
      <c r="IQ76" s="86">
        <f t="shared" si="128"/>
        <v>2.9943580945051477E-114</v>
      </c>
      <c r="IR76" s="86">
        <f t="shared" si="129"/>
        <v>3.8246261076897918E-101</v>
      </c>
      <c r="IS76" s="86">
        <f t="shared" si="130"/>
        <v>2.7814336900042265E-103</v>
      </c>
      <c r="IT76" s="86">
        <f t="shared" si="131"/>
        <v>1.6840281499982378E-109</v>
      </c>
      <c r="IU76" s="86">
        <f t="shared" si="132"/>
        <v>3.0573718611225934E-104</v>
      </c>
      <c r="IV76" s="86">
        <f t="shared" si="133"/>
        <v>6.4662136172995036E-74</v>
      </c>
      <c r="IW76" s="86">
        <f t="shared" si="134"/>
        <v>6.0566183217439869E-64</v>
      </c>
      <c r="IY76" s="86">
        <f t="shared" si="135"/>
        <v>0.15618693575254577</v>
      </c>
      <c r="IZ76" s="86">
        <f t="shared" si="136"/>
        <v>0.10511654710494787</v>
      </c>
      <c r="JA76" s="86">
        <f t="shared" si="137"/>
        <v>0.10954320556191521</v>
      </c>
      <c r="JB76" s="86">
        <f t="shared" si="138"/>
        <v>0.12222809142952368</v>
      </c>
      <c r="JC76" s="86">
        <f t="shared" si="139"/>
        <v>0.12548343794355438</v>
      </c>
      <c r="JD76" s="86">
        <f t="shared" si="140"/>
        <v>9.2279634437870864E-2</v>
      </c>
      <c r="JE76" s="86">
        <f t="shared" si="141"/>
        <v>7.64560960062204E-2</v>
      </c>
      <c r="JF76" s="86">
        <f t="shared" si="142"/>
        <v>8.2868914528720306E-2</v>
      </c>
      <c r="JG76" s="86">
        <f t="shared" si="143"/>
        <v>6.4586650108063567E-2</v>
      </c>
      <c r="JH76" s="86">
        <f t="shared" si="144"/>
        <v>5.8065163156086327E-2</v>
      </c>
      <c r="JI76" s="86">
        <f t="shared" si="145"/>
        <v>7.84713596027167E-2</v>
      </c>
      <c r="JJ76" s="86">
        <f t="shared" si="146"/>
        <v>7.9960598382033454E-2</v>
      </c>
      <c r="JK76" s="86">
        <f t="shared" si="147"/>
        <v>8.0105672291743854E-2</v>
      </c>
      <c r="JL76" s="86">
        <f t="shared" si="148"/>
        <v>8.8849513253658641E-2</v>
      </c>
      <c r="JM76" s="86">
        <f t="shared" si="149"/>
        <v>6.5531690551907093E-2</v>
      </c>
    </row>
    <row r="77" spans="2:273" x14ac:dyDescent="0.25">
      <c r="B77" s="2">
        <v>50</v>
      </c>
      <c r="C77" s="37">
        <v>132.45500000000001</v>
      </c>
      <c r="D77" s="37">
        <v>139.05000000000001</v>
      </c>
      <c r="E77" s="37">
        <v>139.917</v>
      </c>
      <c r="F77" s="37">
        <v>147.29</v>
      </c>
      <c r="G77" s="37">
        <v>153.102</v>
      </c>
      <c r="H77" s="37">
        <v>143.87100000000001</v>
      </c>
      <c r="I77" s="37">
        <v>144.935</v>
      </c>
      <c r="J77" s="37">
        <v>143.48400000000001</v>
      </c>
      <c r="K77" s="37">
        <v>138.607</v>
      </c>
      <c r="L77" s="37">
        <v>135</v>
      </c>
      <c r="M77" s="37">
        <v>142.452</v>
      </c>
      <c r="N77" s="37">
        <v>142.04900000000001</v>
      </c>
      <c r="O77" s="37">
        <v>145.72900000000001</v>
      </c>
      <c r="P77" s="37">
        <v>142.46</v>
      </c>
      <c r="Q77" s="37">
        <v>127.65600000000001</v>
      </c>
      <c r="S77" s="4">
        <f t="shared" si="13"/>
        <v>137.28317449990408</v>
      </c>
      <c r="T77" s="4">
        <f t="shared" si="14"/>
        <v>143.71760428460169</v>
      </c>
      <c r="U77" s="4">
        <f t="shared" si="15"/>
        <v>146.13504977985059</v>
      </c>
      <c r="V77" s="4">
        <f t="shared" si="16"/>
        <v>151.44802359295781</v>
      </c>
      <c r="W77" s="4">
        <f t="shared" si="17"/>
        <v>156.31639517390937</v>
      </c>
      <c r="X77" s="4">
        <f t="shared" si="18"/>
        <v>146.84030115631381</v>
      </c>
      <c r="Y77" s="4">
        <f t="shared" si="19"/>
        <v>148.31697707012751</v>
      </c>
      <c r="Z77" s="4">
        <f t="shared" si="20"/>
        <v>147.06142905263761</v>
      </c>
      <c r="AA77" s="4">
        <f t="shared" si="21"/>
        <v>142.5082123764933</v>
      </c>
      <c r="AB77" s="4">
        <f t="shared" si="22"/>
        <v>139.07005158290622</v>
      </c>
      <c r="AC77" s="4">
        <f t="shared" si="23"/>
        <v>145.64078501211364</v>
      </c>
      <c r="AD77" s="4">
        <f t="shared" si="24"/>
        <v>145.35131485968512</v>
      </c>
      <c r="AE77" s="4">
        <f t="shared" si="25"/>
        <v>149.97643402570051</v>
      </c>
      <c r="AF77" s="4">
        <f t="shared" si="26"/>
        <v>146.99463760811301</v>
      </c>
      <c r="AG77" s="4">
        <f t="shared" si="27"/>
        <v>131.38309873334197</v>
      </c>
      <c r="AI77" s="4">
        <f t="shared" si="28"/>
        <v>-4.8281744999040654</v>
      </c>
      <c r="AJ77" s="4">
        <f t="shared" si="29"/>
        <v>-4.6676042846016799</v>
      </c>
      <c r="AK77" s="4">
        <f t="shared" si="30"/>
        <v>-6.2180497798505883</v>
      </c>
      <c r="AL77" s="4">
        <f t="shared" si="31"/>
        <v>-4.158023592957818</v>
      </c>
      <c r="AM77" s="4">
        <f t="shared" si="32"/>
        <v>-3.2143951739093666</v>
      </c>
      <c r="AN77" s="4">
        <f t="shared" si="33"/>
        <v>-2.9693011563138043</v>
      </c>
      <c r="AO77" s="4">
        <f t="shared" si="34"/>
        <v>-3.3819770701275047</v>
      </c>
      <c r="AP77" s="4">
        <f t="shared" si="35"/>
        <v>-3.5774290526375978</v>
      </c>
      <c r="AQ77" s="4">
        <f t="shared" si="36"/>
        <v>-3.9012123764933051</v>
      </c>
      <c r="AR77" s="4">
        <f t="shared" si="37"/>
        <v>-4.0700515829062169</v>
      </c>
      <c r="AS77" s="4">
        <f t="shared" si="38"/>
        <v>-3.188785012113641</v>
      </c>
      <c r="AT77" s="4">
        <f t="shared" si="39"/>
        <v>-3.3023148596851115</v>
      </c>
      <c r="AU77" s="4">
        <f t="shared" si="40"/>
        <v>-4.2474340257004997</v>
      </c>
      <c r="AV77" s="4">
        <f t="shared" si="229"/>
        <v>-4.5346376081130018</v>
      </c>
      <c r="AW77" s="4">
        <f t="shared" si="229"/>
        <v>-3.7270987333419612</v>
      </c>
      <c r="AY77" s="2">
        <f t="shared" si="101"/>
        <v>83.043849253022756</v>
      </c>
      <c r="AZ77" s="2">
        <f t="shared" si="152"/>
        <v>89.478718839808309</v>
      </c>
      <c r="BA77" s="2">
        <f t="shared" si="153"/>
        <v>92.012408464763013</v>
      </c>
      <c r="BB77" s="2">
        <f t="shared" si="154"/>
        <v>96.546954979102452</v>
      </c>
      <c r="BC77" s="2">
        <f t="shared" si="155"/>
        <v>99.094592525618552</v>
      </c>
      <c r="BD77" s="2">
        <f t="shared" si="156"/>
        <v>101.46737956176197</v>
      </c>
      <c r="BE77" s="2">
        <f t="shared" si="157"/>
        <v>108.78356015127727</v>
      </c>
      <c r="BF77" s="2">
        <f t="shared" si="158"/>
        <v>104.9774088465682</v>
      </c>
      <c r="BG77" s="2">
        <f t="shared" si="159"/>
        <v>107.40560419138677</v>
      </c>
      <c r="BH77" s="2">
        <f t="shared" si="160"/>
        <v>106.69890872938987</v>
      </c>
      <c r="BI77" s="2">
        <f t="shared" si="161"/>
        <v>106.50394742598642</v>
      </c>
      <c r="BJ77" s="2">
        <f t="shared" si="162"/>
        <v>106.46216595368369</v>
      </c>
      <c r="BK77" s="2">
        <f t="shared" si="163"/>
        <v>110.29138316153686</v>
      </c>
      <c r="BL77" s="2">
        <f t="shared" si="164"/>
        <v>106.86413875871993</v>
      </c>
      <c r="BM77" s="2">
        <f t="shared" si="165"/>
        <v>107.47323820587339</v>
      </c>
      <c r="BO77" s="2" t="str">
        <f t="shared" si="43"/>
        <v/>
      </c>
      <c r="BP77" s="2" t="str">
        <f t="shared" si="44"/>
        <v/>
      </c>
      <c r="BQ77" s="2" t="str">
        <f t="shared" si="45"/>
        <v/>
      </c>
      <c r="BR77" s="2" t="str">
        <f t="shared" si="46"/>
        <v/>
      </c>
      <c r="BS77" s="2" t="str">
        <f t="shared" si="47"/>
        <v/>
      </c>
      <c r="BT77" s="2" t="str">
        <f t="shared" si="48"/>
        <v/>
      </c>
      <c r="BU77" s="2" t="str">
        <f t="shared" si="49"/>
        <v/>
      </c>
      <c r="BV77" s="2" t="str">
        <f t="shared" si="50"/>
        <v/>
      </c>
      <c r="BW77" s="2" t="str">
        <f t="shared" si="51"/>
        <v/>
      </c>
      <c r="BX77" s="2" t="str">
        <f t="shared" si="52"/>
        <v/>
      </c>
      <c r="BY77" s="2" t="str">
        <f t="shared" si="53"/>
        <v/>
      </c>
      <c r="BZ77" s="2" t="str">
        <f t="shared" si="54"/>
        <v/>
      </c>
      <c r="CA77" s="2" t="str">
        <f t="shared" si="55"/>
        <v/>
      </c>
      <c r="CB77" s="2" t="str">
        <f t="shared" si="56"/>
        <v/>
      </c>
      <c r="CC77" s="2" t="str">
        <f t="shared" si="57"/>
        <v/>
      </c>
      <c r="CE77" s="2" t="str">
        <f t="shared" si="102"/>
        <v/>
      </c>
      <c r="CF77" s="2" t="str">
        <f t="shared" si="103"/>
        <v/>
      </c>
      <c r="CG77" s="2" t="str">
        <f t="shared" si="104"/>
        <v/>
      </c>
      <c r="CH77" s="2" t="str">
        <f t="shared" si="105"/>
        <v/>
      </c>
      <c r="CI77" s="2" t="str">
        <f t="shared" si="106"/>
        <v/>
      </c>
      <c r="CJ77" s="2" t="str">
        <f t="shared" si="107"/>
        <v/>
      </c>
      <c r="CK77" s="2" t="str">
        <f t="shared" si="108"/>
        <v/>
      </c>
      <c r="CL77" s="2" t="str">
        <f t="shared" si="109"/>
        <v/>
      </c>
      <c r="CM77" s="2" t="str">
        <f t="shared" si="110"/>
        <v/>
      </c>
      <c r="CN77" s="2" t="str">
        <f t="shared" si="111"/>
        <v/>
      </c>
      <c r="CO77" s="2" t="str">
        <f t="shared" si="112"/>
        <v/>
      </c>
      <c r="CP77" s="2" t="str">
        <f t="shared" si="113"/>
        <v/>
      </c>
      <c r="CQ77" s="2" t="str">
        <f t="shared" si="114"/>
        <v/>
      </c>
      <c r="CR77" s="2" t="str">
        <f t="shared" si="115"/>
        <v/>
      </c>
      <c r="CS77" s="2" t="str">
        <f t="shared" si="116"/>
        <v/>
      </c>
      <c r="CU77" s="2" t="str">
        <f t="shared" si="59"/>
        <v/>
      </c>
      <c r="CV77" s="2" t="str">
        <f t="shared" si="60"/>
        <v/>
      </c>
      <c r="CW77" s="2" t="str">
        <f t="shared" si="61"/>
        <v/>
      </c>
      <c r="CX77" s="2" t="str">
        <f t="shared" si="62"/>
        <v/>
      </c>
      <c r="CY77" s="2" t="str">
        <f t="shared" si="63"/>
        <v/>
      </c>
      <c r="CZ77" s="2" t="str">
        <f t="shared" si="64"/>
        <v/>
      </c>
      <c r="DA77" s="2" t="str">
        <f t="shared" si="65"/>
        <v/>
      </c>
      <c r="DB77" s="2" t="str">
        <f t="shared" si="66"/>
        <v/>
      </c>
      <c r="DC77" s="2" t="str">
        <f t="shared" si="67"/>
        <v/>
      </c>
      <c r="DD77" s="2" t="str">
        <f t="shared" si="68"/>
        <v/>
      </c>
      <c r="DE77" s="2" t="str">
        <f t="shared" si="69"/>
        <v/>
      </c>
      <c r="DF77" s="2" t="str">
        <f t="shared" si="70"/>
        <v/>
      </c>
      <c r="DG77" s="2" t="str">
        <f t="shared" si="71"/>
        <v/>
      </c>
      <c r="DH77" s="2" t="str">
        <f t="shared" si="72"/>
        <v/>
      </c>
      <c r="DI77" s="2" t="str">
        <f t="shared" si="73"/>
        <v/>
      </c>
      <c r="DK77" s="2">
        <f t="shared" si="74"/>
        <v>92.403550420168102</v>
      </c>
      <c r="DL77" s="2">
        <f t="shared" si="230"/>
        <v>96.754272045028145</v>
      </c>
      <c r="DM77" s="2">
        <f t="shared" si="230"/>
        <v>100.57321106941841</v>
      </c>
      <c r="DN77" s="2">
        <f t="shared" si="230"/>
        <v>105.75283630229416</v>
      </c>
      <c r="DO77" s="2">
        <f t="shared" si="230"/>
        <v>108.42634122807019</v>
      </c>
      <c r="DP77" s="2">
        <f t="shared" si="230"/>
        <v>108.60773170731707</v>
      </c>
      <c r="DQ77" s="2">
        <f t="shared" si="230"/>
        <v>114.55368551981196</v>
      </c>
      <c r="DR77" s="2">
        <f t="shared" si="230"/>
        <v>111.93857458876911</v>
      </c>
      <c r="DS77" s="2">
        <f t="shared" si="230"/>
        <v>111.8979876170341</v>
      </c>
      <c r="DT77" s="2">
        <f t="shared" si="230"/>
        <v>112.38173446088797</v>
      </c>
      <c r="DU77" s="2">
        <f t="shared" si="230"/>
        <v>113.48985887151231</v>
      </c>
      <c r="DV77" s="2">
        <f t="shared" si="230"/>
        <v>112.49503924587418</v>
      </c>
      <c r="DW77" s="2">
        <f t="shared" si="230"/>
        <v>116.27571712178917</v>
      </c>
      <c r="DX77" s="2">
        <f t="shared" si="230"/>
        <v>113.48904343246087</v>
      </c>
      <c r="DY77" s="2">
        <f t="shared" si="230"/>
        <v>110.32017290848688</v>
      </c>
      <c r="EA77" s="2">
        <f t="shared" si="76"/>
        <v>80.696612298822942</v>
      </c>
      <c r="EB77" s="2">
        <f t="shared" si="77"/>
        <v>86.42642687591659</v>
      </c>
      <c r="EC77" s="2">
        <f t="shared" si="78"/>
        <v>88.50699002169199</v>
      </c>
      <c r="ED77" s="2">
        <f t="shared" si="79"/>
        <v>93.097488657917708</v>
      </c>
      <c r="EE77" s="2">
        <f t="shared" si="80"/>
        <v>95.727023282571906</v>
      </c>
      <c r="EF77" s="2">
        <f t="shared" si="81"/>
        <v>98.275517907170197</v>
      </c>
      <c r="EG77" s="2">
        <f t="shared" si="82"/>
        <v>105.88332360832193</v>
      </c>
      <c r="EH77" s="2">
        <f t="shared" si="83"/>
        <v>101.57381788095432</v>
      </c>
      <c r="EI77" s="2">
        <f t="shared" si="84"/>
        <v>104.95416849061699</v>
      </c>
      <c r="EJ77" s="2">
        <f t="shared" si="85"/>
        <v>103.462039187725</v>
      </c>
      <c r="EK77" s="2">
        <f t="shared" si="86"/>
        <v>103.01843209187115</v>
      </c>
      <c r="EL77" s="2">
        <f t="shared" si="87"/>
        <v>103.53381109172194</v>
      </c>
      <c r="EM77" s="2">
        <f t="shared" si="88"/>
        <v>107.36555719964156</v>
      </c>
      <c r="EN77" s="2">
        <f t="shared" si="89"/>
        <v>103.78141245110533</v>
      </c>
      <c r="EO77" s="2">
        <f t="shared" si="90"/>
        <v>105.89213691072194</v>
      </c>
      <c r="EQ77" s="2">
        <f t="shared" si="91"/>
        <v>80.297553238390961</v>
      </c>
      <c r="ER77" s="2">
        <f t="shared" si="231"/>
        <v>87.091180858749794</v>
      </c>
      <c r="ES77" s="2">
        <f t="shared" si="231"/>
        <v>91.693980085417181</v>
      </c>
      <c r="ET77" s="2">
        <f t="shared" si="231"/>
        <v>94.264213683945087</v>
      </c>
      <c r="EU77" s="2">
        <f t="shared" si="231"/>
        <v>96.069165354212132</v>
      </c>
      <c r="EV77" s="2">
        <f t="shared" si="231"/>
        <v>97.079041321552495</v>
      </c>
      <c r="EW77" s="2">
        <f t="shared" si="231"/>
        <v>103.1294233170095</v>
      </c>
      <c r="EX77" s="2">
        <f t="shared" si="231"/>
        <v>100.77679395908211</v>
      </c>
      <c r="EY77" s="2">
        <f t="shared" si="231"/>
        <v>104.11265811042996</v>
      </c>
      <c r="EZ77" s="2">
        <f t="shared" si="231"/>
        <v>103.66476192548775</v>
      </c>
      <c r="FA77" s="2">
        <f t="shared" si="231"/>
        <v>103.94486891345528</v>
      </c>
      <c r="FB77" s="2">
        <f t="shared" si="231"/>
        <v>103.65637382632661</v>
      </c>
      <c r="FC77" s="2">
        <f t="shared" si="231"/>
        <v>105.70299839778512</v>
      </c>
      <c r="FD77" s="2">
        <f t="shared" si="231"/>
        <v>104.33766138600674</v>
      </c>
      <c r="FE77" s="2">
        <f t="shared" si="231"/>
        <v>108.55648094366924</v>
      </c>
      <c r="FG77" s="2">
        <f t="shared" si="93"/>
        <v>0.79949963914191136</v>
      </c>
      <c r="FH77" s="2">
        <f t="shared" si="232"/>
        <v>0.704462138381028</v>
      </c>
      <c r="FI77" s="2">
        <f t="shared" si="232"/>
        <v>0.70949648218690564</v>
      </c>
      <c r="FJ77" s="2">
        <f t="shared" si="232"/>
        <v>0.72743311734808302</v>
      </c>
      <c r="FK77" s="2">
        <f t="shared" si="232"/>
        <v>0.73482383852115341</v>
      </c>
      <c r="FL77" s="2">
        <f t="shared" si="232"/>
        <v>0.69107253335433083</v>
      </c>
      <c r="FM77" s="2">
        <f t="shared" si="232"/>
        <v>0.66548753247637382</v>
      </c>
      <c r="FN77" s="2">
        <f t="shared" si="232"/>
        <v>0.67161546541813677</v>
      </c>
      <c r="FO77" s="2">
        <f t="shared" si="232"/>
        <v>0.64695559641823475</v>
      </c>
      <c r="FP77" s="2">
        <f t="shared" si="232"/>
        <v>0.63711088450386255</v>
      </c>
      <c r="FQ77" s="2">
        <f t="shared" si="232"/>
        <v>0.66714401033091775</v>
      </c>
      <c r="FR77" s="2">
        <f t="shared" si="232"/>
        <v>0.67321990314651015</v>
      </c>
      <c r="FS77" s="2">
        <f t="shared" si="232"/>
        <v>0.67162560753009537</v>
      </c>
      <c r="FT77" s="2">
        <f t="shared" si="232"/>
        <v>0.68244405027614896</v>
      </c>
      <c r="FU77" s="2">
        <f t="shared" si="232"/>
        <v>0.64294300595120935</v>
      </c>
      <c r="FW77" s="2">
        <f t="shared" si="117"/>
        <v>2.0958484653762593E-5</v>
      </c>
      <c r="FX77" s="2">
        <f t="shared" si="169"/>
        <v>3.412913836934258E-5</v>
      </c>
      <c r="FY77" s="2">
        <f t="shared" si="170"/>
        <v>4.3546416315620208E-5</v>
      </c>
      <c r="FZ77" s="2">
        <f t="shared" si="171"/>
        <v>3.2282568669005277E-5</v>
      </c>
      <c r="GA77" s="2">
        <f t="shared" si="172"/>
        <v>3.7577547546460208E-5</v>
      </c>
      <c r="GB77" s="2">
        <f t="shared" si="173"/>
        <v>3.5921746854567439E-5</v>
      </c>
      <c r="GC77" s="2">
        <f t="shared" si="174"/>
        <v>3.9077079291155678E-5</v>
      </c>
      <c r="GD77" s="2">
        <f t="shared" si="175"/>
        <v>4.3715044392074452E-5</v>
      </c>
      <c r="GE77" s="2">
        <f t="shared" si="176"/>
        <v>4.8462023470392206E-5</v>
      </c>
      <c r="GF77" s="2">
        <f t="shared" si="177"/>
        <v>4.5448733482159378E-5</v>
      </c>
      <c r="GG77" s="2">
        <f t="shared" si="178"/>
        <v>4.1244183728458351E-5</v>
      </c>
      <c r="GH77" s="2">
        <f t="shared" si="179"/>
        <v>3.1476302146482802E-5</v>
      </c>
      <c r="GI77" s="2">
        <f t="shared" si="180"/>
        <v>2.549645134592947E-5</v>
      </c>
      <c r="GJ77" s="2">
        <f t="shared" si="181"/>
        <v>1.857398894614312E-5</v>
      </c>
      <c r="GK77" s="2">
        <f t="shared" si="182"/>
        <v>1.5040193442041351E-5</v>
      </c>
      <c r="GM77" s="86">
        <f t="shared" si="118"/>
        <v>0.17996737277994473</v>
      </c>
      <c r="GN77" s="86">
        <f t="shared" si="183"/>
        <v>0.1294614755966414</v>
      </c>
      <c r="GO77" s="86">
        <f t="shared" si="184"/>
        <v>0.13445259968449172</v>
      </c>
      <c r="GP77" s="86">
        <f t="shared" si="185"/>
        <v>0.14799241714171102</v>
      </c>
      <c r="GQ77" s="86">
        <f t="shared" si="186"/>
        <v>0.15099811530589968</v>
      </c>
      <c r="GR77" s="86">
        <f t="shared" si="187"/>
        <v>0.11455976251871401</v>
      </c>
      <c r="GS77" s="86">
        <f t="shared" si="188"/>
        <v>9.7111362736389026E-2</v>
      </c>
      <c r="GT77" s="86">
        <f t="shared" si="189"/>
        <v>0.10498619545898283</v>
      </c>
      <c r="GU77" s="86">
        <f t="shared" si="190"/>
        <v>8.3415901098324793E-2</v>
      </c>
      <c r="GV77" s="86">
        <f t="shared" si="191"/>
        <v>7.5588740364461365E-2</v>
      </c>
      <c r="GW77" s="86">
        <f t="shared" si="192"/>
        <v>9.9645225859519113E-2</v>
      </c>
      <c r="GX77" s="86">
        <f t="shared" si="193"/>
        <v>0.10068947545985095</v>
      </c>
      <c r="GY77" s="86">
        <f t="shared" si="194"/>
        <v>0.10115397630349213</v>
      </c>
      <c r="GZ77" s="86">
        <f t="shared" si="195"/>
        <v>0.11133783715337156</v>
      </c>
      <c r="HA77" s="86">
        <f t="shared" si="196"/>
        <v>8.5546945680225681E-2</v>
      </c>
      <c r="HC77" s="86">
        <f t="shared" si="150"/>
        <v>1.2075509901927453E-5</v>
      </c>
      <c r="HD77" s="86">
        <f t="shared" si="197"/>
        <v>4.8966958486912763E-7</v>
      </c>
      <c r="HE77" s="86">
        <f t="shared" si="198"/>
        <v>6.5168276565244163E-7</v>
      </c>
      <c r="HF77" s="86">
        <f t="shared" si="199"/>
        <v>6.5637282802213729E-7</v>
      </c>
      <c r="HG77" s="86">
        <f t="shared" si="200"/>
        <v>1.7866898240823584E-6</v>
      </c>
      <c r="HH77" s="86">
        <f t="shared" si="201"/>
        <v>3.7914570356016727E-7</v>
      </c>
      <c r="HI77" s="86">
        <f t="shared" si="202"/>
        <v>1.9770861398320875E-7</v>
      </c>
      <c r="HJ77" s="86">
        <f t="shared" si="203"/>
        <v>2.1123388243919505E-7</v>
      </c>
      <c r="HK77" s="86">
        <f t="shared" si="204"/>
        <v>4.8220034259810861E-8</v>
      </c>
      <c r="HL77" s="86">
        <f t="shared" si="205"/>
        <v>2.4364332490351942E-7</v>
      </c>
      <c r="HM77" s="86">
        <f t="shared" si="206"/>
        <v>2.7294537333910939E-7</v>
      </c>
      <c r="HN77" s="86">
        <f t="shared" si="207"/>
        <v>1.204894864164126E-7</v>
      </c>
      <c r="HO77" s="86">
        <f t="shared" si="208"/>
        <v>2.1411319265580032E-7</v>
      </c>
      <c r="HP77" s="86">
        <f t="shared" si="209"/>
        <v>6.5990108331375332E-7</v>
      </c>
      <c r="HQ77" s="86">
        <f t="shared" si="210"/>
        <v>5.9749391516785507E-9</v>
      </c>
      <c r="HS77" s="86">
        <f t="shared" si="119"/>
        <v>3.2680554164954575E-25</v>
      </c>
      <c r="HT77" s="86">
        <f t="shared" si="211"/>
        <v>1.3052070555779822E-33</v>
      </c>
      <c r="HU77" s="86">
        <f t="shared" si="212"/>
        <v>1.3741798309344324E-31</v>
      </c>
      <c r="HV77" s="86">
        <f t="shared" si="213"/>
        <v>3.8732984702616452E-32</v>
      </c>
      <c r="HW77" s="86">
        <f t="shared" si="214"/>
        <v>3.5998967146578236E-30</v>
      </c>
      <c r="HX77" s="86">
        <f t="shared" si="215"/>
        <v>1.4101337096513791E-34</v>
      </c>
      <c r="HY77" s="86">
        <f t="shared" si="216"/>
        <v>1.0527500267169015E-36</v>
      </c>
      <c r="HZ77" s="86">
        <f t="shared" si="217"/>
        <v>4.4775745511948817E-37</v>
      </c>
      <c r="IA77" s="86">
        <f t="shared" si="218"/>
        <v>1.8674838963031005E-40</v>
      </c>
      <c r="IB77" s="86">
        <f t="shared" si="219"/>
        <v>4.0629122015988414E-36</v>
      </c>
      <c r="IC77" s="86">
        <f t="shared" si="220"/>
        <v>1.5567258418642397E-36</v>
      </c>
      <c r="ID77" s="86">
        <f t="shared" si="221"/>
        <v>1.38132730772868E-38</v>
      </c>
      <c r="IE77" s="86">
        <f t="shared" si="222"/>
        <v>1.4026356269620044E-36</v>
      </c>
      <c r="IF77" s="86">
        <f t="shared" si="223"/>
        <v>7.6077668667362424E-23</v>
      </c>
      <c r="IG77" s="86">
        <f t="shared" si="224"/>
        <v>1.6805857842473836E-20</v>
      </c>
      <c r="II77" s="86">
        <f t="shared" si="120"/>
        <v>8.74338192200129E-69</v>
      </c>
      <c r="IJ77" s="86">
        <f t="shared" si="121"/>
        <v>1.262168326501869E-91</v>
      </c>
      <c r="IK77" s="86">
        <f t="shared" si="122"/>
        <v>2.9960727284550882E-86</v>
      </c>
      <c r="IL77" s="86">
        <f t="shared" si="123"/>
        <v>2.364206638169838E-91</v>
      </c>
      <c r="IM77" s="86">
        <f t="shared" si="124"/>
        <v>1.4078806455720483E-82</v>
      </c>
      <c r="IN77" s="86">
        <f t="shared" si="125"/>
        <v>4.585810422575926E-96</v>
      </c>
      <c r="IO77" s="86">
        <f t="shared" si="126"/>
        <v>2.6308634859336944E-102</v>
      </c>
      <c r="IP77" s="86">
        <f t="shared" si="127"/>
        <v>4.9418266822906903E-103</v>
      </c>
      <c r="IQ77" s="86">
        <f t="shared" si="128"/>
        <v>3.3861177956404557E-112</v>
      </c>
      <c r="IR77" s="86">
        <f t="shared" si="129"/>
        <v>2.4283479717776751E-99</v>
      </c>
      <c r="IS77" s="86">
        <f t="shared" si="130"/>
        <v>1.8547933397152753E-101</v>
      </c>
      <c r="IT77" s="86">
        <f t="shared" si="131"/>
        <v>1.2949564333302665E-107</v>
      </c>
      <c r="IU77" s="86">
        <f t="shared" si="132"/>
        <v>1.753672566992557E-102</v>
      </c>
      <c r="IV77" s="86">
        <f t="shared" si="133"/>
        <v>1.0319550477022595E-72</v>
      </c>
      <c r="IW77" s="86">
        <f t="shared" si="134"/>
        <v>6.3067937023955418E-63</v>
      </c>
      <c r="IY77" s="86">
        <f t="shared" si="135"/>
        <v>0.17997944828984666</v>
      </c>
      <c r="IZ77" s="86">
        <f t="shared" si="136"/>
        <v>0.12946196526622628</v>
      </c>
      <c r="JA77" s="86">
        <f t="shared" si="137"/>
        <v>0.13445325136725736</v>
      </c>
      <c r="JB77" s="86">
        <f t="shared" si="138"/>
        <v>0.14799307351453905</v>
      </c>
      <c r="JC77" s="86">
        <f t="shared" si="139"/>
        <v>0.15099990199572377</v>
      </c>
      <c r="JD77" s="86">
        <f t="shared" si="140"/>
        <v>0.11456014166441757</v>
      </c>
      <c r="JE77" s="86">
        <f t="shared" si="141"/>
        <v>9.7111560445003006E-2</v>
      </c>
      <c r="JF77" s="86">
        <f t="shared" si="142"/>
        <v>0.10498640669286527</v>
      </c>
      <c r="JG77" s="86">
        <f t="shared" si="143"/>
        <v>8.3415949318359051E-2</v>
      </c>
      <c r="JH77" s="86">
        <f t="shared" si="144"/>
        <v>7.558898400778627E-2</v>
      </c>
      <c r="JI77" s="86">
        <f t="shared" si="145"/>
        <v>9.9645498804892457E-2</v>
      </c>
      <c r="JJ77" s="86">
        <f t="shared" si="146"/>
        <v>0.10068959594933737</v>
      </c>
      <c r="JK77" s="86">
        <f t="shared" si="147"/>
        <v>0.10115419041668479</v>
      </c>
      <c r="JL77" s="86">
        <f t="shared" si="148"/>
        <v>0.11133849705445488</v>
      </c>
      <c r="JM77" s="86">
        <f t="shared" si="149"/>
        <v>8.5546951655164835E-2</v>
      </c>
    </row>
    <row r="78" spans="2:273" x14ac:dyDescent="0.25">
      <c r="B78" s="2">
        <v>51</v>
      </c>
      <c r="C78" s="37">
        <v>138.53</v>
      </c>
      <c r="D78" s="37">
        <v>148.25</v>
      </c>
      <c r="E78" s="37">
        <v>149.80000000000001</v>
      </c>
      <c r="F78" s="37">
        <v>156.21</v>
      </c>
      <c r="G78" s="37">
        <v>162.50800000000001</v>
      </c>
      <c r="H78" s="37">
        <v>152.74199999999999</v>
      </c>
      <c r="I78" s="37">
        <v>152.69399999999999</v>
      </c>
      <c r="J78" s="37">
        <v>151.40299999999999</v>
      </c>
      <c r="K78" s="37">
        <v>145.88499999999999</v>
      </c>
      <c r="L78" s="37">
        <v>141.935</v>
      </c>
      <c r="M78" s="37">
        <v>149.32300000000001</v>
      </c>
      <c r="N78" s="37">
        <v>148.75399999999999</v>
      </c>
      <c r="O78" s="37">
        <v>152.91499999999999</v>
      </c>
      <c r="P78" s="37">
        <v>149.571</v>
      </c>
      <c r="Q78" s="37">
        <v>131.59399999999999</v>
      </c>
      <c r="S78" s="4">
        <f t="shared" si="13"/>
        <v>142.81737823921509</v>
      </c>
      <c r="T78" s="4">
        <f t="shared" si="14"/>
        <v>152.47853459465992</v>
      </c>
      <c r="U78" s="4">
        <f t="shared" si="15"/>
        <v>154.66747269124809</v>
      </c>
      <c r="V78" s="4">
        <f t="shared" si="16"/>
        <v>159.36976053952694</v>
      </c>
      <c r="W78" s="4">
        <f t="shared" si="17"/>
        <v>164.26761087973114</v>
      </c>
      <c r="X78" s="4">
        <f t="shared" si="18"/>
        <v>154.55792816239733</v>
      </c>
      <c r="Y78" s="4">
        <f t="shared" si="19"/>
        <v>155.93554900272343</v>
      </c>
      <c r="Z78" s="4">
        <f t="shared" si="20"/>
        <v>154.996556057015</v>
      </c>
      <c r="AA78" s="4">
        <f t="shared" si="21"/>
        <v>149.9212419024241</v>
      </c>
      <c r="AB78" s="4">
        <f t="shared" si="22"/>
        <v>146.17066340328805</v>
      </c>
      <c r="AC78" s="4">
        <f t="shared" si="23"/>
        <v>153.13098634938865</v>
      </c>
      <c r="AD78" s="4">
        <f t="shared" si="24"/>
        <v>152.52890975337422</v>
      </c>
      <c r="AE78" s="4">
        <f t="shared" si="25"/>
        <v>157.39511137956245</v>
      </c>
      <c r="AF78" s="4">
        <f t="shared" si="26"/>
        <v>154.13850931331839</v>
      </c>
      <c r="AG78" s="4">
        <f t="shared" si="27"/>
        <v>136.67428938919613</v>
      </c>
      <c r="AI78" s="4">
        <f t="shared" si="28"/>
        <v>-4.2873782392150872</v>
      </c>
      <c r="AJ78" s="4">
        <f t="shared" si="29"/>
        <v>-4.2285345946599193</v>
      </c>
      <c r="AK78" s="4">
        <f t="shared" si="30"/>
        <v>-4.8674726912480821</v>
      </c>
      <c r="AL78" s="4">
        <f t="shared" si="31"/>
        <v>-3.1597605395269284</v>
      </c>
      <c r="AM78" s="4">
        <f t="shared" si="32"/>
        <v>-1.7596108797311274</v>
      </c>
      <c r="AN78" s="4">
        <f t="shared" si="33"/>
        <v>-1.8159281623973413</v>
      </c>
      <c r="AO78" s="4">
        <f t="shared" si="34"/>
        <v>-3.2415490027234455</v>
      </c>
      <c r="AP78" s="4">
        <f t="shared" si="35"/>
        <v>-3.5935560570150074</v>
      </c>
      <c r="AQ78" s="4">
        <f t="shared" si="36"/>
        <v>-4.0362419024241092</v>
      </c>
      <c r="AR78" s="4">
        <f t="shared" si="37"/>
        <v>-4.2356634032880436</v>
      </c>
      <c r="AS78" s="4">
        <f t="shared" si="38"/>
        <v>-3.8079863493886421</v>
      </c>
      <c r="AT78" s="4">
        <f t="shared" si="39"/>
        <v>-3.7749097533742315</v>
      </c>
      <c r="AU78" s="4">
        <f t="shared" si="40"/>
        <v>-4.4801113795624588</v>
      </c>
      <c r="AV78" s="4">
        <f t="shared" si="229"/>
        <v>-4.5675093133183964</v>
      </c>
      <c r="AW78" s="4">
        <f t="shared" si="229"/>
        <v>-5.0802893891961389</v>
      </c>
      <c r="AY78" s="2">
        <f t="shared" si="101"/>
        <v>82.840361035582404</v>
      </c>
      <c r="AZ78" s="2">
        <f t="shared" si="152"/>
        <v>89.290056001962469</v>
      </c>
      <c r="BA78" s="2">
        <f t="shared" si="153"/>
        <v>91.81505110818523</v>
      </c>
      <c r="BB78" s="2">
        <f t="shared" si="154"/>
        <v>96.338564000812099</v>
      </c>
      <c r="BC78" s="2">
        <f t="shared" si="155"/>
        <v>98.875957750032867</v>
      </c>
      <c r="BD78" s="2">
        <f t="shared" si="156"/>
        <v>101.26571215429497</v>
      </c>
      <c r="BE78" s="2">
        <f t="shared" si="157"/>
        <v>108.58267375638408</v>
      </c>
      <c r="BF78" s="2">
        <f t="shared" si="158"/>
        <v>104.76348186329082</v>
      </c>
      <c r="BG78" s="2">
        <f t="shared" si="159"/>
        <v>107.2368590514287</v>
      </c>
      <c r="BH78" s="2">
        <f t="shared" si="160"/>
        <v>106.50326710548764</v>
      </c>
      <c r="BI78" s="2">
        <f t="shared" si="161"/>
        <v>106.28697958823125</v>
      </c>
      <c r="BJ78" s="2">
        <f t="shared" si="162"/>
        <v>106.26753993044956</v>
      </c>
      <c r="BK78" s="2">
        <f t="shared" si="163"/>
        <v>110.09772171308313</v>
      </c>
      <c r="BL78" s="2">
        <f t="shared" si="164"/>
        <v>106.66438283659613</v>
      </c>
      <c r="BM78" s="2">
        <f t="shared" si="165"/>
        <v>107.3914777260018</v>
      </c>
      <c r="BO78" s="2" t="str">
        <f t="shared" si="43"/>
        <v/>
      </c>
      <c r="BP78" s="2" t="str">
        <f t="shared" si="44"/>
        <v/>
      </c>
      <c r="BQ78" s="2" t="str">
        <f t="shared" si="45"/>
        <v/>
      </c>
      <c r="BR78" s="2" t="str">
        <f t="shared" si="46"/>
        <v/>
      </c>
      <c r="BS78" s="2" t="str">
        <f t="shared" si="47"/>
        <v/>
      </c>
      <c r="BT78" s="2" t="str">
        <f t="shared" si="48"/>
        <v/>
      </c>
      <c r="BU78" s="2" t="str">
        <f t="shared" si="49"/>
        <v/>
      </c>
      <c r="BV78" s="2" t="str">
        <f t="shared" si="50"/>
        <v/>
      </c>
      <c r="BW78" s="2" t="str">
        <f t="shared" si="51"/>
        <v/>
      </c>
      <c r="BX78" s="2" t="str">
        <f t="shared" si="52"/>
        <v/>
      </c>
      <c r="BY78" s="2" t="str">
        <f t="shared" si="53"/>
        <v/>
      </c>
      <c r="BZ78" s="2" t="str">
        <f t="shared" si="54"/>
        <v/>
      </c>
      <c r="CA78" s="2" t="str">
        <f t="shared" si="55"/>
        <v/>
      </c>
      <c r="CB78" s="2" t="str">
        <f t="shared" si="56"/>
        <v/>
      </c>
      <c r="CC78" s="2" t="str">
        <f t="shared" si="57"/>
        <v/>
      </c>
      <c r="CE78" s="2" t="str">
        <f t="shared" si="102"/>
        <v/>
      </c>
      <c r="CF78" s="2" t="str">
        <f t="shared" si="103"/>
        <v/>
      </c>
      <c r="CG78" s="2" t="str">
        <f t="shared" si="104"/>
        <v/>
      </c>
      <c r="CH78" s="2" t="str">
        <f t="shared" si="105"/>
        <v/>
      </c>
      <c r="CI78" s="2" t="str">
        <f t="shared" si="106"/>
        <v/>
      </c>
      <c r="CJ78" s="2" t="str">
        <f t="shared" si="107"/>
        <v/>
      </c>
      <c r="CK78" s="2" t="str">
        <f t="shared" si="108"/>
        <v/>
      </c>
      <c r="CL78" s="2" t="str">
        <f t="shared" si="109"/>
        <v/>
      </c>
      <c r="CM78" s="2" t="str">
        <f t="shared" si="110"/>
        <v/>
      </c>
      <c r="CN78" s="2" t="str">
        <f t="shared" si="111"/>
        <v/>
      </c>
      <c r="CO78" s="2" t="str">
        <f t="shared" si="112"/>
        <v/>
      </c>
      <c r="CP78" s="2" t="str">
        <f t="shared" si="113"/>
        <v/>
      </c>
      <c r="CQ78" s="2" t="str">
        <f t="shared" si="114"/>
        <v/>
      </c>
      <c r="CR78" s="2" t="str">
        <f t="shared" si="115"/>
        <v/>
      </c>
      <c r="CS78" s="2" t="str">
        <f t="shared" si="116"/>
        <v/>
      </c>
      <c r="CU78" s="2" t="str">
        <f t="shared" si="59"/>
        <v/>
      </c>
      <c r="CV78" s="2" t="str">
        <f t="shared" si="60"/>
        <v/>
      </c>
      <c r="CW78" s="2" t="str">
        <f t="shared" si="61"/>
        <v/>
      </c>
      <c r="CX78" s="2" t="str">
        <f t="shared" si="62"/>
        <v/>
      </c>
      <c r="CY78" s="2" t="str">
        <f t="shared" si="63"/>
        <v/>
      </c>
      <c r="CZ78" s="2" t="str">
        <f t="shared" si="64"/>
        <v/>
      </c>
      <c r="DA78" s="2" t="str">
        <f t="shared" si="65"/>
        <v/>
      </c>
      <c r="DB78" s="2" t="str">
        <f t="shared" si="66"/>
        <v/>
      </c>
      <c r="DC78" s="2" t="str">
        <f t="shared" si="67"/>
        <v/>
      </c>
      <c r="DD78" s="2" t="str">
        <f t="shared" si="68"/>
        <v/>
      </c>
      <c r="DE78" s="2" t="str">
        <f t="shared" si="69"/>
        <v/>
      </c>
      <c r="DF78" s="2" t="str">
        <f t="shared" si="70"/>
        <v/>
      </c>
      <c r="DG78" s="2" t="str">
        <f t="shared" si="71"/>
        <v/>
      </c>
      <c r="DH78" s="2" t="str">
        <f t="shared" si="72"/>
        <v/>
      </c>
      <c r="DI78" s="2" t="str">
        <f t="shared" si="73"/>
        <v/>
      </c>
      <c r="DK78" s="2">
        <f t="shared" si="74"/>
        <v>92.628371428571455</v>
      </c>
      <c r="DL78" s="2">
        <f t="shared" si="230"/>
        <v>97.01475309568481</v>
      </c>
      <c r="DM78" s="2">
        <f t="shared" si="230"/>
        <v>100.7998860225141</v>
      </c>
      <c r="DN78" s="2">
        <f t="shared" si="230"/>
        <v>106.0122933873144</v>
      </c>
      <c r="DO78" s="2">
        <f t="shared" si="230"/>
        <v>108.62710823211876</v>
      </c>
      <c r="DP78" s="2">
        <f t="shared" si="230"/>
        <v>108.79862682926829</v>
      </c>
      <c r="DQ78" s="2">
        <f t="shared" si="230"/>
        <v>114.76288793452714</v>
      </c>
      <c r="DR78" s="2">
        <f t="shared" si="230"/>
        <v>112.12564249250462</v>
      </c>
      <c r="DS78" s="2">
        <f t="shared" si="230"/>
        <v>112.04991180912108</v>
      </c>
      <c r="DT78" s="2">
        <f t="shared" si="230"/>
        <v>112.52954890768149</v>
      </c>
      <c r="DU78" s="2">
        <f t="shared" si="230"/>
        <v>113.64413899467898</v>
      </c>
      <c r="DV78" s="2">
        <f t="shared" si="230"/>
        <v>112.63043686357129</v>
      </c>
      <c r="DW78" s="2">
        <f t="shared" si="230"/>
        <v>116.49574143100236</v>
      </c>
      <c r="DX78" s="2">
        <f t="shared" si="230"/>
        <v>113.63959938416657</v>
      </c>
      <c r="DY78" s="2">
        <f t="shared" si="230"/>
        <v>110.46035850196317</v>
      </c>
      <c r="EA78" s="2">
        <f t="shared" si="76"/>
        <v>80.601695812314816</v>
      </c>
      <c r="EB78" s="2">
        <f t="shared" si="77"/>
        <v>86.334481630153746</v>
      </c>
      <c r="EC78" s="2">
        <f t="shared" si="78"/>
        <v>88.459700932754899</v>
      </c>
      <c r="ED78" s="2">
        <f t="shared" si="79"/>
        <v>93.032729419163616</v>
      </c>
      <c r="EE78" s="2">
        <f t="shared" si="80"/>
        <v>95.66666304342921</v>
      </c>
      <c r="EF78" s="2">
        <f t="shared" si="81"/>
        <v>98.194663463649988</v>
      </c>
      <c r="EG78" s="2">
        <f t="shared" si="82"/>
        <v>105.74965171499717</v>
      </c>
      <c r="EH78" s="2">
        <f t="shared" si="83"/>
        <v>101.48056338661743</v>
      </c>
      <c r="EI78" s="2">
        <f t="shared" si="84"/>
        <v>104.84153920307551</v>
      </c>
      <c r="EJ78" s="2">
        <f t="shared" si="85"/>
        <v>103.37279068540072</v>
      </c>
      <c r="EK78" s="2">
        <f t="shared" si="86"/>
        <v>102.93921646890999</v>
      </c>
      <c r="EL78" s="2">
        <f t="shared" si="87"/>
        <v>103.45075001379882</v>
      </c>
      <c r="EM78" s="2">
        <f t="shared" si="88"/>
        <v>107.24488089056361</v>
      </c>
      <c r="EN78" s="2">
        <f t="shared" si="89"/>
        <v>103.70423621060957</v>
      </c>
      <c r="EO78" s="2">
        <f t="shared" si="90"/>
        <v>105.83707611827451</v>
      </c>
      <c r="EQ78" s="2">
        <f t="shared" si="91"/>
        <v>80.208175220535011</v>
      </c>
      <c r="ER78" s="2">
        <f t="shared" si="231"/>
        <v>86.987354639750905</v>
      </c>
      <c r="ES78" s="2">
        <f t="shared" si="231"/>
        <v>91.593481826722268</v>
      </c>
      <c r="ET78" s="2">
        <f t="shared" si="231"/>
        <v>94.181250639976312</v>
      </c>
      <c r="EU78" s="2">
        <f t="shared" si="231"/>
        <v>96.003776357621987</v>
      </c>
      <c r="EV78" s="2">
        <f t="shared" si="231"/>
        <v>97.016608944156062</v>
      </c>
      <c r="EW78" s="2">
        <f t="shared" si="231"/>
        <v>103.03982496068492</v>
      </c>
      <c r="EX78" s="2">
        <f t="shared" si="231"/>
        <v>100.69547866289305</v>
      </c>
      <c r="EY78" s="2">
        <f t="shared" si="231"/>
        <v>104.01220435679602</v>
      </c>
      <c r="EZ78" s="2">
        <f t="shared" si="231"/>
        <v>103.5710846617655</v>
      </c>
      <c r="FA78" s="2">
        <f t="shared" si="231"/>
        <v>103.84940516051856</v>
      </c>
      <c r="FB78" s="2">
        <f t="shared" si="231"/>
        <v>103.57042457109107</v>
      </c>
      <c r="FC78" s="2">
        <f t="shared" si="231"/>
        <v>105.60845665939325</v>
      </c>
      <c r="FD78" s="2">
        <f t="shared" si="231"/>
        <v>104.25086244299727</v>
      </c>
      <c r="FE78" s="2">
        <f t="shared" si="231"/>
        <v>108.45210388552815</v>
      </c>
      <c r="FG78" s="2">
        <f t="shared" si="93"/>
        <v>0.81385759972342997</v>
      </c>
      <c r="FH78" s="2">
        <f t="shared" si="232"/>
        <v>0.72327014816917867</v>
      </c>
      <c r="FI78" s="2">
        <f t="shared" si="232"/>
        <v>0.72810776168779801</v>
      </c>
      <c r="FJ78" s="2">
        <f t="shared" si="232"/>
        <v>0.74530778263978403</v>
      </c>
      <c r="FK78" s="2">
        <f t="shared" si="232"/>
        <v>0.75237881339232082</v>
      </c>
      <c r="FL78" s="2">
        <f t="shared" si="232"/>
        <v>0.71038233676281204</v>
      </c>
      <c r="FM78" s="2">
        <f t="shared" si="232"/>
        <v>0.68566915585708532</v>
      </c>
      <c r="FN78" s="2">
        <f t="shared" si="232"/>
        <v>0.69159871194892231</v>
      </c>
      <c r="FO78" s="2">
        <f t="shared" si="232"/>
        <v>0.66769698961430501</v>
      </c>
      <c r="FP78" s="2">
        <f t="shared" si="232"/>
        <v>0.65812501952698299</v>
      </c>
      <c r="FQ78" s="2">
        <f t="shared" si="232"/>
        <v>0.68727265894299905</v>
      </c>
      <c r="FR78" s="2">
        <f t="shared" si="232"/>
        <v>0.69315012239271845</v>
      </c>
      <c r="FS78" s="2">
        <f t="shared" si="232"/>
        <v>0.69160852027682884</v>
      </c>
      <c r="FT78" s="2">
        <f t="shared" si="232"/>
        <v>0.70206066535047995</v>
      </c>
      <c r="FU78" s="2">
        <f t="shared" si="232"/>
        <v>0.66379763256245261</v>
      </c>
      <c r="FW78" s="2">
        <f t="shared" si="117"/>
        <v>2.2980474979686289E-5</v>
      </c>
      <c r="FX78" s="2">
        <f t="shared" si="169"/>
        <v>3.7421732855935543E-5</v>
      </c>
      <c r="FY78" s="2">
        <f t="shared" si="170"/>
        <v>4.774749540966845E-5</v>
      </c>
      <c r="FZ78" s="2">
        <f t="shared" si="171"/>
        <v>3.5397022414767958E-5</v>
      </c>
      <c r="GA78" s="2">
        <f t="shared" si="172"/>
        <v>4.1202812171975238E-5</v>
      </c>
      <c r="GB78" s="2">
        <f t="shared" si="173"/>
        <v>3.9387275690292068E-5</v>
      </c>
      <c r="GC78" s="2">
        <f t="shared" si="174"/>
        <v>4.2847003874815946E-5</v>
      </c>
      <c r="GD78" s="2">
        <f t="shared" si="175"/>
        <v>4.7932390862151748E-5</v>
      </c>
      <c r="GE78" s="2">
        <f t="shared" si="176"/>
        <v>5.3137303631281145E-5</v>
      </c>
      <c r="GF78" s="2">
        <f t="shared" si="177"/>
        <v>4.9833326795749934E-5</v>
      </c>
      <c r="GG78" s="2">
        <f t="shared" si="178"/>
        <v>4.5223168225554882E-5</v>
      </c>
      <c r="GH78" s="2">
        <f t="shared" si="179"/>
        <v>3.4512974190632187E-5</v>
      </c>
      <c r="GI78" s="2">
        <f t="shared" si="180"/>
        <v>2.7956234211648808E-5</v>
      </c>
      <c r="GJ78" s="2">
        <f t="shared" si="181"/>
        <v>2.0365937399397175E-5</v>
      </c>
      <c r="GK78" s="2">
        <f t="shared" si="182"/>
        <v>1.6491220245376832E-5</v>
      </c>
      <c r="GM78" s="86">
        <f t="shared" si="118"/>
        <v>0.20634535413411148</v>
      </c>
      <c r="GN78" s="86">
        <f t="shared" si="183"/>
        <v>0.15797415994110703</v>
      </c>
      <c r="GO78" s="86">
        <f t="shared" si="184"/>
        <v>0.16353127687146127</v>
      </c>
      <c r="GP78" s="86">
        <f t="shared" si="185"/>
        <v>0.17771366875304742</v>
      </c>
      <c r="GQ78" s="86">
        <f t="shared" si="186"/>
        <v>0.18028833018273366</v>
      </c>
      <c r="GR78" s="86">
        <f t="shared" si="187"/>
        <v>0.14087061277208904</v>
      </c>
      <c r="GS78" s="86">
        <f t="shared" si="188"/>
        <v>0.12200457864847575</v>
      </c>
      <c r="GT78" s="86">
        <f t="shared" si="189"/>
        <v>0.13155054754121848</v>
      </c>
      <c r="GU78" s="86">
        <f t="shared" si="190"/>
        <v>0.10646375912024342</v>
      </c>
      <c r="GV78" s="86">
        <f t="shared" si="191"/>
        <v>9.7207651877267834E-2</v>
      </c>
      <c r="GW78" s="86">
        <f t="shared" si="192"/>
        <v>0.12514631929078524</v>
      </c>
      <c r="GX78" s="86">
        <f t="shared" si="193"/>
        <v>0.12549150331069775</v>
      </c>
      <c r="GY78" s="86">
        <f t="shared" si="194"/>
        <v>0.12638954234806243</v>
      </c>
      <c r="GZ78" s="86">
        <f t="shared" si="195"/>
        <v>0.13809635588959521</v>
      </c>
      <c r="HA78" s="86">
        <f t="shared" si="196"/>
        <v>0.11023735273972651</v>
      </c>
      <c r="HC78" s="86">
        <f t="shared" si="150"/>
        <v>1.9447593938256397E-5</v>
      </c>
      <c r="HD78" s="86">
        <f t="shared" si="197"/>
        <v>9.445866988125306E-7</v>
      </c>
      <c r="HE78" s="86">
        <f t="shared" si="198"/>
        <v>1.2430955048329919E-6</v>
      </c>
      <c r="HF78" s="86">
        <f t="shared" si="199"/>
        <v>1.2518295167255768E-6</v>
      </c>
      <c r="HG78" s="86">
        <f t="shared" si="200"/>
        <v>3.2532045665164265E-6</v>
      </c>
      <c r="HH78" s="86">
        <f t="shared" si="201"/>
        <v>7.5018884856894337E-7</v>
      </c>
      <c r="HI78" s="86">
        <f t="shared" si="202"/>
        <v>4.0876092211775931E-7</v>
      </c>
      <c r="HJ78" s="86">
        <f t="shared" si="203"/>
        <v>4.4066325199821855E-7</v>
      </c>
      <c r="HK78" s="86">
        <f t="shared" si="204"/>
        <v>1.0877061510486758E-7</v>
      </c>
      <c r="HL78" s="86">
        <f t="shared" si="205"/>
        <v>5.0114022904750508E-7</v>
      </c>
      <c r="HM78" s="86">
        <f t="shared" si="206"/>
        <v>5.602638316908524E-7</v>
      </c>
      <c r="HN78" s="86">
        <f t="shared" si="207"/>
        <v>2.5300472284408335E-7</v>
      </c>
      <c r="HO78" s="86">
        <f t="shared" si="208"/>
        <v>4.2948491106541575E-7</v>
      </c>
      <c r="HP78" s="86">
        <f t="shared" si="209"/>
        <v>1.247627165253595E-6</v>
      </c>
      <c r="HQ78" s="86">
        <f t="shared" si="210"/>
        <v>1.4262449624238895E-8</v>
      </c>
      <c r="HS78" s="86">
        <f t="shared" si="119"/>
        <v>1.1648046810580757E-24</v>
      </c>
      <c r="HT78" s="86">
        <f t="shared" si="211"/>
        <v>7.8259170238789142E-33</v>
      </c>
      <c r="HU78" s="86">
        <f t="shared" si="212"/>
        <v>7.6893278929398721E-31</v>
      </c>
      <c r="HV78" s="86">
        <f t="shared" si="213"/>
        <v>2.2014898432786866E-31</v>
      </c>
      <c r="HW78" s="86">
        <f t="shared" si="214"/>
        <v>1.8201310606056273E-29</v>
      </c>
      <c r="HX78" s="86">
        <f t="shared" si="215"/>
        <v>9.1605994149618157E-34</v>
      </c>
      <c r="HY78" s="86">
        <f t="shared" si="216"/>
        <v>7.8525709291814683E-36</v>
      </c>
      <c r="HZ78" s="86">
        <f t="shared" si="217"/>
        <v>3.4773155689993885E-36</v>
      </c>
      <c r="IA78" s="86">
        <f t="shared" si="218"/>
        <v>1.7942923008523665E-39</v>
      </c>
      <c r="IB78" s="86">
        <f t="shared" si="219"/>
        <v>2.9800522923023117E-35</v>
      </c>
      <c r="IC78" s="86">
        <f t="shared" si="220"/>
        <v>1.1580643254456632E-35</v>
      </c>
      <c r="ID78" s="86">
        <f t="shared" si="221"/>
        <v>1.0969600105551235E-37</v>
      </c>
      <c r="IE78" s="86">
        <f t="shared" si="222"/>
        <v>9.6350902098902148E-36</v>
      </c>
      <c r="IF78" s="86">
        <f t="shared" si="223"/>
        <v>2.3576065185295998E-22</v>
      </c>
      <c r="IG78" s="86">
        <f t="shared" si="224"/>
        <v>4.5010664642413848E-20</v>
      </c>
      <c r="II78" s="86">
        <f t="shared" si="120"/>
        <v>1.205788106094855E-67</v>
      </c>
      <c r="IJ78" s="86">
        <f t="shared" si="121"/>
        <v>5.0188677240729461E-90</v>
      </c>
      <c r="IK78" s="86">
        <f t="shared" si="122"/>
        <v>1.0393567848898295E-84</v>
      </c>
      <c r="IL78" s="86">
        <f t="shared" si="123"/>
        <v>9.1156183334150625E-90</v>
      </c>
      <c r="IM78" s="86">
        <f t="shared" si="124"/>
        <v>3.9873066084671624E-81</v>
      </c>
      <c r="IN78" s="86">
        <f t="shared" si="125"/>
        <v>2.2296417957998594E-94</v>
      </c>
      <c r="IO78" s="86">
        <f t="shared" si="126"/>
        <v>1.7114092922206604E-100</v>
      </c>
      <c r="IP78" s="86">
        <f t="shared" si="127"/>
        <v>3.4717517583087051E-101</v>
      </c>
      <c r="IQ78" s="86">
        <f t="shared" si="128"/>
        <v>3.6662756713529416E-110</v>
      </c>
      <c r="IR78" s="86">
        <f t="shared" si="129"/>
        <v>1.4844861824779772E-97</v>
      </c>
      <c r="IS78" s="86">
        <f t="shared" si="130"/>
        <v>1.1907731045940573E-99</v>
      </c>
      <c r="IT78" s="86">
        <f t="shared" si="131"/>
        <v>9.583996373753539E-106</v>
      </c>
      <c r="IU78" s="86">
        <f t="shared" si="132"/>
        <v>9.7132904623565302E-101</v>
      </c>
      <c r="IV78" s="86">
        <f t="shared" si="133"/>
        <v>1.6091787834117407E-71</v>
      </c>
      <c r="IW78" s="86">
        <f t="shared" si="134"/>
        <v>6.442297003357503E-62</v>
      </c>
      <c r="IY78" s="86">
        <f t="shared" si="135"/>
        <v>0.20636480172804975</v>
      </c>
      <c r="IZ78" s="86">
        <f t="shared" si="136"/>
        <v>0.15797510452780583</v>
      </c>
      <c r="JA78" s="86">
        <f t="shared" si="137"/>
        <v>0.16353251996696611</v>
      </c>
      <c r="JB78" s="86">
        <f t="shared" si="138"/>
        <v>0.17771492058256413</v>
      </c>
      <c r="JC78" s="86">
        <f t="shared" si="139"/>
        <v>0.18029158338730017</v>
      </c>
      <c r="JD78" s="86">
        <f t="shared" si="140"/>
        <v>0.14087136296093761</v>
      </c>
      <c r="JE78" s="86">
        <f t="shared" si="141"/>
        <v>0.12200498740939787</v>
      </c>
      <c r="JF78" s="86">
        <f t="shared" si="142"/>
        <v>0.13155098820447048</v>
      </c>
      <c r="JG78" s="86">
        <f t="shared" si="143"/>
        <v>0.10646386789085852</v>
      </c>
      <c r="JH78" s="86">
        <f t="shared" si="144"/>
        <v>9.7208153017496884E-2</v>
      </c>
      <c r="JI78" s="86">
        <f t="shared" si="145"/>
        <v>0.12514687955461692</v>
      </c>
      <c r="JJ78" s="86">
        <f t="shared" si="146"/>
        <v>0.12549175631542059</v>
      </c>
      <c r="JK78" s="86">
        <f t="shared" si="147"/>
        <v>0.12638997183297349</v>
      </c>
      <c r="JL78" s="86">
        <f t="shared" si="148"/>
        <v>0.13809760351676045</v>
      </c>
      <c r="JM78" s="86">
        <f t="shared" si="149"/>
        <v>0.11023736700217614</v>
      </c>
    </row>
    <row r="79" spans="2:273" x14ac:dyDescent="0.25">
      <c r="B79" s="2">
        <v>52</v>
      </c>
      <c r="C79" s="37">
        <v>145.227</v>
      </c>
      <c r="D79" s="37">
        <v>159.983</v>
      </c>
      <c r="E79" s="37">
        <v>160.63300000000001</v>
      </c>
      <c r="F79" s="37">
        <v>165.387</v>
      </c>
      <c r="G79" s="37">
        <v>172.458</v>
      </c>
      <c r="H79" s="37">
        <v>163.01599999999999</v>
      </c>
      <c r="I79" s="37">
        <v>162.774</v>
      </c>
      <c r="J79" s="37">
        <v>161.35499999999999</v>
      </c>
      <c r="K79" s="37">
        <v>155.22999999999999</v>
      </c>
      <c r="L79" s="37">
        <v>150.87100000000001</v>
      </c>
      <c r="M79" s="37">
        <v>158.5</v>
      </c>
      <c r="N79" s="37">
        <v>157.41</v>
      </c>
      <c r="O79" s="37">
        <v>161.458</v>
      </c>
      <c r="P79" s="37">
        <v>158.762</v>
      </c>
      <c r="Q79" s="37">
        <v>137.172</v>
      </c>
      <c r="S79" s="4">
        <f t="shared" si="13"/>
        <v>148.56498615692558</v>
      </c>
      <c r="T79" s="4">
        <f t="shared" si="14"/>
        <v>161.91474606975157</v>
      </c>
      <c r="U79" s="4">
        <f t="shared" si="15"/>
        <v>163.83027745821224</v>
      </c>
      <c r="V79" s="4">
        <f t="shared" si="16"/>
        <v>167.79122541407341</v>
      </c>
      <c r="W79" s="4">
        <f t="shared" si="17"/>
        <v>172.69949368840494</v>
      </c>
      <c r="X79" s="4">
        <f t="shared" si="18"/>
        <v>162.96296376249376</v>
      </c>
      <c r="Y79" s="4">
        <f t="shared" si="19"/>
        <v>164.37858384843324</v>
      </c>
      <c r="Z79" s="4">
        <f t="shared" si="20"/>
        <v>163.74358063385344</v>
      </c>
      <c r="AA79" s="4">
        <f t="shared" si="21"/>
        <v>158.26106137142133</v>
      </c>
      <c r="AB79" s="4">
        <f t="shared" si="22"/>
        <v>154.23573423210772</v>
      </c>
      <c r="AC79" s="4">
        <f t="shared" si="23"/>
        <v>161.4251209955836</v>
      </c>
      <c r="AD79" s="4">
        <f t="shared" si="24"/>
        <v>160.44731382791323</v>
      </c>
      <c r="AE79" s="4">
        <f t="shared" si="25"/>
        <v>165.57942962689327</v>
      </c>
      <c r="AF79" s="4">
        <f t="shared" si="26"/>
        <v>161.95791310574205</v>
      </c>
      <c r="AG79" s="4">
        <f t="shared" si="27"/>
        <v>142.63578538343015</v>
      </c>
      <c r="AI79" s="4">
        <f t="shared" si="28"/>
        <v>-3.3379861569255809</v>
      </c>
      <c r="AJ79" s="4">
        <f t="shared" si="29"/>
        <v>-1.9317460697515685</v>
      </c>
      <c r="AK79" s="4">
        <f t="shared" si="30"/>
        <v>-3.197277458212227</v>
      </c>
      <c r="AL79" s="4">
        <f t="shared" si="31"/>
        <v>-2.4042254140734087</v>
      </c>
      <c r="AM79" s="4">
        <f t="shared" si="32"/>
        <v>-0.2414936884049439</v>
      </c>
      <c r="AN79" s="4">
        <f t="shared" si="33"/>
        <v>5.3036237506233874E-2</v>
      </c>
      <c r="AO79" s="4">
        <f t="shared" si="34"/>
        <v>-1.6045838484332364</v>
      </c>
      <c r="AP79" s="4">
        <f t="shared" si="35"/>
        <v>-2.3885806338534508</v>
      </c>
      <c r="AQ79" s="4">
        <f t="shared" si="36"/>
        <v>-3.0310613714213446</v>
      </c>
      <c r="AR79" s="4">
        <f t="shared" si="37"/>
        <v>-3.3647342321077076</v>
      </c>
      <c r="AS79" s="4">
        <f t="shared" si="38"/>
        <v>-2.9251209955835975</v>
      </c>
      <c r="AT79" s="4">
        <f t="shared" si="39"/>
        <v>-3.0373138279132377</v>
      </c>
      <c r="AU79" s="4">
        <f t="shared" si="40"/>
        <v>-4.1214296268932742</v>
      </c>
      <c r="AV79" s="4">
        <f t="shared" si="229"/>
        <v>-3.1959131057420507</v>
      </c>
      <c r="AW79" s="4">
        <f t="shared" si="229"/>
        <v>-5.4637853834301495</v>
      </c>
      <c r="AY79" s="2">
        <f t="shared" si="101"/>
        <v>82.637645202137605</v>
      </c>
      <c r="AZ79" s="2">
        <f t="shared" si="152"/>
        <v>89.096492830043985</v>
      </c>
      <c r="BA79" s="2">
        <f t="shared" si="153"/>
        <v>91.617151850753586</v>
      </c>
      <c r="BB79" s="2">
        <f t="shared" si="154"/>
        <v>96.129083638854155</v>
      </c>
      <c r="BC79" s="2">
        <f t="shared" si="155"/>
        <v>98.658692991560912</v>
      </c>
      <c r="BD79" s="2">
        <f t="shared" si="156"/>
        <v>101.06152800530558</v>
      </c>
      <c r="BE79" s="2">
        <f t="shared" si="157"/>
        <v>108.37429219775055</v>
      </c>
      <c r="BF79" s="2">
        <f t="shared" si="158"/>
        <v>104.54591780281581</v>
      </c>
      <c r="BG79" s="2">
        <f t="shared" si="159"/>
        <v>107.06185119218189</v>
      </c>
      <c r="BH79" s="2">
        <f t="shared" si="160"/>
        <v>106.30332559210684</v>
      </c>
      <c r="BI79" s="2">
        <f t="shared" si="161"/>
        <v>106.06807345974489</v>
      </c>
      <c r="BJ79" s="2">
        <f t="shared" si="162"/>
        <v>106.07074934171587</v>
      </c>
      <c r="BK79" s="2">
        <f t="shared" si="163"/>
        <v>109.89708671062897</v>
      </c>
      <c r="BL79" s="2">
        <f t="shared" si="164"/>
        <v>106.46297224888606</v>
      </c>
      <c r="BM79" s="2">
        <f t="shared" si="165"/>
        <v>107.30455874761743</v>
      </c>
      <c r="BO79" s="2" t="str">
        <f t="shared" si="43"/>
        <v/>
      </c>
      <c r="BP79" s="2" t="str">
        <f t="shared" si="44"/>
        <v/>
      </c>
      <c r="BQ79" s="2" t="str">
        <f t="shared" si="45"/>
        <v/>
      </c>
      <c r="BR79" s="2" t="str">
        <f t="shared" si="46"/>
        <v/>
      </c>
      <c r="BS79" s="2" t="str">
        <f t="shared" si="47"/>
        <v/>
      </c>
      <c r="BT79" s="2" t="str">
        <f t="shared" si="48"/>
        <v/>
      </c>
      <c r="BU79" s="2" t="str">
        <f t="shared" si="49"/>
        <v/>
      </c>
      <c r="BV79" s="2" t="str">
        <f t="shared" si="50"/>
        <v/>
      </c>
      <c r="BW79" s="2" t="str">
        <f t="shared" si="51"/>
        <v/>
      </c>
      <c r="BX79" s="2" t="str">
        <f t="shared" si="52"/>
        <v/>
      </c>
      <c r="BY79" s="2" t="str">
        <f t="shared" si="53"/>
        <v/>
      </c>
      <c r="BZ79" s="2" t="str">
        <f t="shared" si="54"/>
        <v/>
      </c>
      <c r="CA79" s="2" t="str">
        <f t="shared" si="55"/>
        <v/>
      </c>
      <c r="CB79" s="2" t="str">
        <f t="shared" si="56"/>
        <v/>
      </c>
      <c r="CC79" s="2" t="str">
        <f t="shared" si="57"/>
        <v/>
      </c>
      <c r="CE79" s="2" t="str">
        <f t="shared" si="102"/>
        <v/>
      </c>
      <c r="CF79" s="2" t="str">
        <f t="shared" si="103"/>
        <v/>
      </c>
      <c r="CG79" s="2" t="str">
        <f t="shared" si="104"/>
        <v/>
      </c>
      <c r="CH79" s="2" t="str">
        <f t="shared" si="105"/>
        <v/>
      </c>
      <c r="CI79" s="2" t="str">
        <f t="shared" si="106"/>
        <v/>
      </c>
      <c r="CJ79" s="2" t="str">
        <f t="shared" si="107"/>
        <v/>
      </c>
      <c r="CK79" s="2" t="str">
        <f t="shared" si="108"/>
        <v/>
      </c>
      <c r="CL79" s="2" t="str">
        <f t="shared" si="109"/>
        <v/>
      </c>
      <c r="CM79" s="2" t="str">
        <f t="shared" si="110"/>
        <v/>
      </c>
      <c r="CN79" s="2" t="str">
        <f t="shared" si="111"/>
        <v/>
      </c>
      <c r="CO79" s="2" t="str">
        <f t="shared" si="112"/>
        <v/>
      </c>
      <c r="CP79" s="2" t="str">
        <f t="shared" si="113"/>
        <v/>
      </c>
      <c r="CQ79" s="2" t="str">
        <f t="shared" si="114"/>
        <v/>
      </c>
      <c r="CR79" s="2" t="str">
        <f t="shared" si="115"/>
        <v/>
      </c>
      <c r="CS79" s="2" t="str">
        <f t="shared" si="116"/>
        <v/>
      </c>
      <c r="CU79" s="2" t="str">
        <f t="shared" si="59"/>
        <v/>
      </c>
      <c r="CV79" s="2" t="str">
        <f t="shared" si="60"/>
        <v/>
      </c>
      <c r="CW79" s="2" t="str">
        <f t="shared" si="61"/>
        <v/>
      </c>
      <c r="CX79" s="2" t="str">
        <f t="shared" si="62"/>
        <v/>
      </c>
      <c r="CY79" s="2" t="str">
        <f t="shared" si="63"/>
        <v/>
      </c>
      <c r="CZ79" s="2" t="str">
        <f t="shared" si="64"/>
        <v/>
      </c>
      <c r="DA79" s="2" t="str">
        <f t="shared" si="65"/>
        <v/>
      </c>
      <c r="DB79" s="2" t="str">
        <f t="shared" si="66"/>
        <v/>
      </c>
      <c r="DC79" s="2" t="str">
        <f t="shared" si="67"/>
        <v/>
      </c>
      <c r="DD79" s="2" t="str">
        <f t="shared" si="68"/>
        <v/>
      </c>
      <c r="DE79" s="2" t="str">
        <f t="shared" si="69"/>
        <v/>
      </c>
      <c r="DF79" s="2" t="str">
        <f t="shared" si="70"/>
        <v/>
      </c>
      <c r="DG79" s="2" t="str">
        <f t="shared" si="71"/>
        <v/>
      </c>
      <c r="DH79" s="2" t="str">
        <f t="shared" si="72"/>
        <v/>
      </c>
      <c r="DI79" s="2" t="str">
        <f t="shared" si="73"/>
        <v/>
      </c>
      <c r="DK79" s="2">
        <f t="shared" si="74"/>
        <v>92.853192436974822</v>
      </c>
      <c r="DL79" s="2">
        <f t="shared" si="230"/>
        <v>97.275234146341475</v>
      </c>
      <c r="DM79" s="2">
        <f t="shared" si="230"/>
        <v>101.02656097560978</v>
      </c>
      <c r="DN79" s="2">
        <f t="shared" si="230"/>
        <v>106.27175047233465</v>
      </c>
      <c r="DO79" s="2">
        <f t="shared" si="230"/>
        <v>108.82787523616734</v>
      </c>
      <c r="DP79" s="2">
        <f t="shared" si="230"/>
        <v>108.9895219512195</v>
      </c>
      <c r="DQ79" s="2">
        <f t="shared" si="230"/>
        <v>114.97209034924232</v>
      </c>
      <c r="DR79" s="2">
        <f t="shared" si="230"/>
        <v>112.31271039624015</v>
      </c>
      <c r="DS79" s="2">
        <f t="shared" si="230"/>
        <v>112.20183600120806</v>
      </c>
      <c r="DT79" s="2">
        <f t="shared" si="230"/>
        <v>112.67736335447499</v>
      </c>
      <c r="DU79" s="2">
        <f t="shared" si="230"/>
        <v>113.79841911784567</v>
      </c>
      <c r="DV79" s="2">
        <f t="shared" si="230"/>
        <v>112.7658344812684</v>
      </c>
      <c r="DW79" s="2">
        <f t="shared" si="230"/>
        <v>116.71576574021556</v>
      </c>
      <c r="DX79" s="2">
        <f t="shared" si="230"/>
        <v>113.79015533587227</v>
      </c>
      <c r="DY79" s="2">
        <f t="shared" si="230"/>
        <v>110.60054409543946</v>
      </c>
      <c r="EA79" s="2">
        <f t="shared" si="76"/>
        <v>80.50677932580669</v>
      </c>
      <c r="EB79" s="2">
        <f t="shared" si="77"/>
        <v>86.242536384390917</v>
      </c>
      <c r="EC79" s="2">
        <f t="shared" si="78"/>
        <v>88.412411843817807</v>
      </c>
      <c r="ED79" s="2">
        <f t="shared" si="79"/>
        <v>92.967970180409523</v>
      </c>
      <c r="EE79" s="2">
        <f t="shared" si="80"/>
        <v>95.606302804286514</v>
      </c>
      <c r="EF79" s="2">
        <f t="shared" si="81"/>
        <v>98.113809020129779</v>
      </c>
      <c r="EG79" s="2">
        <f t="shared" si="82"/>
        <v>105.6159798216724</v>
      </c>
      <c r="EH79" s="2">
        <f t="shared" si="83"/>
        <v>101.38730889228053</v>
      </c>
      <c r="EI79" s="2">
        <f t="shared" si="84"/>
        <v>104.72890991553402</v>
      </c>
      <c r="EJ79" s="2">
        <f t="shared" si="85"/>
        <v>103.28354218307643</v>
      </c>
      <c r="EK79" s="2">
        <f t="shared" si="86"/>
        <v>102.86000084594885</v>
      </c>
      <c r="EL79" s="2">
        <f t="shared" si="87"/>
        <v>103.36768893587569</v>
      </c>
      <c r="EM79" s="2">
        <f t="shared" si="88"/>
        <v>107.12420458148564</v>
      </c>
      <c r="EN79" s="2">
        <f t="shared" si="89"/>
        <v>103.62705997011381</v>
      </c>
      <c r="EO79" s="2">
        <f t="shared" si="90"/>
        <v>105.78201532582708</v>
      </c>
      <c r="EQ79" s="2">
        <f t="shared" si="91"/>
        <v>80.118797202679048</v>
      </c>
      <c r="ER79" s="2">
        <f t="shared" si="231"/>
        <v>86.883528420752015</v>
      </c>
      <c r="ES79" s="2">
        <f t="shared" si="231"/>
        <v>91.492983568027356</v>
      </c>
      <c r="ET79" s="2">
        <f t="shared" si="231"/>
        <v>94.098287596007523</v>
      </c>
      <c r="EU79" s="2">
        <f t="shared" si="231"/>
        <v>95.938387361031843</v>
      </c>
      <c r="EV79" s="2">
        <f t="shared" si="231"/>
        <v>96.954176566759628</v>
      </c>
      <c r="EW79" s="2">
        <f t="shared" si="231"/>
        <v>102.95022660436034</v>
      </c>
      <c r="EX79" s="2">
        <f t="shared" si="231"/>
        <v>100.61416336670401</v>
      </c>
      <c r="EY79" s="2">
        <f t="shared" si="231"/>
        <v>103.91175060316208</v>
      </c>
      <c r="EZ79" s="2">
        <f t="shared" si="231"/>
        <v>103.47740739804323</v>
      </c>
      <c r="FA79" s="2">
        <f t="shared" si="231"/>
        <v>103.75394140758183</v>
      </c>
      <c r="FB79" s="2">
        <f t="shared" si="231"/>
        <v>103.48447531585553</v>
      </c>
      <c r="FC79" s="2">
        <f t="shared" si="231"/>
        <v>105.51391492100137</v>
      </c>
      <c r="FD79" s="2">
        <f t="shared" si="231"/>
        <v>104.16406349998779</v>
      </c>
      <c r="FE79" s="2">
        <f t="shared" si="231"/>
        <v>108.34772682738705</v>
      </c>
      <c r="FG79" s="2">
        <f t="shared" si="93"/>
        <v>0.82740933473252332</v>
      </c>
      <c r="FH79" s="2">
        <f t="shared" si="232"/>
        <v>0.74132073532076348</v>
      </c>
      <c r="FI79" s="2">
        <f t="shared" si="232"/>
        <v>0.74595363558212036</v>
      </c>
      <c r="FJ79" s="2">
        <f t="shared" si="232"/>
        <v>0.76239313042759482</v>
      </c>
      <c r="FK79" s="2">
        <f t="shared" si="232"/>
        <v>0.76913674979666202</v>
      </c>
      <c r="FL79" s="2">
        <f t="shared" si="232"/>
        <v>0.72895854413913508</v>
      </c>
      <c r="FM79" s="2">
        <f t="shared" si="232"/>
        <v>0.70517261348446914</v>
      </c>
      <c r="FN79" s="2">
        <f t="shared" si="232"/>
        <v>0.71088938532154167</v>
      </c>
      <c r="FO79" s="2">
        <f t="shared" si="232"/>
        <v>0.68780784654614835</v>
      </c>
      <c r="FP79" s="2">
        <f t="shared" si="232"/>
        <v>0.67853626751420759</v>
      </c>
      <c r="FQ79" s="2">
        <f t="shared" si="232"/>
        <v>0.70671917939908357</v>
      </c>
      <c r="FR79" s="2">
        <f t="shared" si="232"/>
        <v>0.71238411096268783</v>
      </c>
      <c r="FS79" s="2">
        <f t="shared" si="232"/>
        <v>0.71089883659434483</v>
      </c>
      <c r="FT79" s="2">
        <f t="shared" si="232"/>
        <v>0.72096096858160719</v>
      </c>
      <c r="FU79" s="2">
        <f t="shared" si="232"/>
        <v>0.68403280320864623</v>
      </c>
      <c r="FW79" s="2">
        <f t="shared" si="117"/>
        <v>2.5197533886415393E-5</v>
      </c>
      <c r="FX79" s="2">
        <f t="shared" si="169"/>
        <v>4.1031965997386331E-5</v>
      </c>
      <c r="FY79" s="2">
        <f t="shared" si="170"/>
        <v>5.2353846464326154E-5</v>
      </c>
      <c r="FZ79" s="2">
        <f t="shared" si="171"/>
        <v>3.8811930741854856E-5</v>
      </c>
      <c r="GA79" s="2">
        <f t="shared" si="172"/>
        <v>4.5177805576761187E-5</v>
      </c>
      <c r="GB79" s="2">
        <f t="shared" si="173"/>
        <v>4.3187124888236449E-5</v>
      </c>
      <c r="GC79" s="2">
        <f t="shared" si="174"/>
        <v>4.6980611310270044E-5</v>
      </c>
      <c r="GD79" s="2">
        <f t="shared" si="175"/>
        <v>5.2556578425112328E-5</v>
      </c>
      <c r="GE79" s="2">
        <f t="shared" si="176"/>
        <v>5.8263596139900364E-5</v>
      </c>
      <c r="GF79" s="2">
        <f t="shared" si="177"/>
        <v>5.4640893568718969E-5</v>
      </c>
      <c r="GG79" s="2">
        <f t="shared" si="178"/>
        <v>4.9586001573647201E-5</v>
      </c>
      <c r="GH79" s="2">
        <f t="shared" si="179"/>
        <v>3.7842597677710283E-5</v>
      </c>
      <c r="GI79" s="2">
        <f t="shared" si="180"/>
        <v>3.0653318582224294E-5</v>
      </c>
      <c r="GJ79" s="2">
        <f t="shared" si="181"/>
        <v>2.2330762425435351E-5</v>
      </c>
      <c r="GK79" s="2">
        <f t="shared" si="182"/>
        <v>1.808223465723463E-5</v>
      </c>
      <c r="GM79" s="86">
        <f t="shared" si="118"/>
        <v>0.23541729022194488</v>
      </c>
      <c r="GN79" s="86">
        <f t="shared" si="183"/>
        <v>0.19100649529930142</v>
      </c>
      <c r="GO79" s="86">
        <f t="shared" si="184"/>
        <v>0.19711538792125144</v>
      </c>
      <c r="GP79" s="86">
        <f t="shared" si="185"/>
        <v>0.21166608939812445</v>
      </c>
      <c r="GQ79" s="86">
        <f t="shared" si="186"/>
        <v>0.2136022120975071</v>
      </c>
      <c r="GR79" s="86">
        <f t="shared" si="187"/>
        <v>0.17159763957404861</v>
      </c>
      <c r="GS79" s="86">
        <f t="shared" si="188"/>
        <v>0.15162728395300648</v>
      </c>
      <c r="GT79" s="86">
        <f t="shared" si="189"/>
        <v>0.16305061304913743</v>
      </c>
      <c r="GU79" s="86">
        <f t="shared" si="190"/>
        <v>0.13429282393419192</v>
      </c>
      <c r="GV79" s="86">
        <f t="shared" si="191"/>
        <v>0.12350839191899246</v>
      </c>
      <c r="GW79" s="86">
        <f t="shared" si="192"/>
        <v>0.15546918465208509</v>
      </c>
      <c r="GX79" s="86">
        <f t="shared" si="193"/>
        <v>0.15481429362799529</v>
      </c>
      <c r="GY79" s="86">
        <f t="shared" si="194"/>
        <v>0.15627649503772423</v>
      </c>
      <c r="GZ79" s="86">
        <f t="shared" si="195"/>
        <v>0.16955775982986793</v>
      </c>
      <c r="HA79" s="86">
        <f t="shared" si="196"/>
        <v>0.14024372823443343</v>
      </c>
      <c r="HC79" s="86">
        <f t="shared" si="150"/>
        <v>3.0990823917514367E-5</v>
      </c>
      <c r="HD79" s="86">
        <f t="shared" si="197"/>
        <v>1.7937502397232661E-6</v>
      </c>
      <c r="HE79" s="86">
        <f t="shared" si="198"/>
        <v>2.3348135213620285E-6</v>
      </c>
      <c r="HF79" s="86">
        <f t="shared" si="199"/>
        <v>2.3508197471405094E-6</v>
      </c>
      <c r="HG79" s="86">
        <f t="shared" si="200"/>
        <v>5.8390957368673689E-6</v>
      </c>
      <c r="HH79" s="86">
        <f t="shared" si="201"/>
        <v>1.4598340818515049E-6</v>
      </c>
      <c r="HI79" s="86">
        <f t="shared" si="202"/>
        <v>8.299719099043586E-7</v>
      </c>
      <c r="HJ79" s="86">
        <f t="shared" si="203"/>
        <v>9.0233357726942293E-7</v>
      </c>
      <c r="HK79" s="86">
        <f t="shared" si="204"/>
        <v>2.4030996581945392E-7</v>
      </c>
      <c r="HL79" s="86">
        <f t="shared" si="205"/>
        <v>1.0123195207861138E-6</v>
      </c>
      <c r="HM79" s="86">
        <f t="shared" si="206"/>
        <v>1.1294000540553897E-6</v>
      </c>
      <c r="HN79" s="86">
        <f t="shared" si="207"/>
        <v>5.2164719951115232E-7</v>
      </c>
      <c r="HO79" s="86">
        <f t="shared" si="208"/>
        <v>8.4725026547510441E-7</v>
      </c>
      <c r="HP79" s="86">
        <f t="shared" si="209"/>
        <v>2.3235403594943295E-6</v>
      </c>
      <c r="HQ79" s="86">
        <f t="shared" si="210"/>
        <v>3.3333987064755429E-8</v>
      </c>
      <c r="HS79" s="86">
        <f t="shared" si="119"/>
        <v>4.0907129662650263E-24</v>
      </c>
      <c r="HT79" s="86">
        <f t="shared" si="211"/>
        <v>4.5911862224213486E-32</v>
      </c>
      <c r="HU79" s="86">
        <f t="shared" si="212"/>
        <v>4.211154870927756E-30</v>
      </c>
      <c r="HV79" s="86">
        <f t="shared" si="213"/>
        <v>1.2246704434531139E-30</v>
      </c>
      <c r="HW79" s="86">
        <f t="shared" si="214"/>
        <v>9.020880705519122E-29</v>
      </c>
      <c r="HX79" s="86">
        <f t="shared" si="215"/>
        <v>5.8150209141663354E-33</v>
      </c>
      <c r="HY79" s="86">
        <f t="shared" si="216"/>
        <v>5.7123439002635783E-35</v>
      </c>
      <c r="HZ79" s="86">
        <f t="shared" si="217"/>
        <v>2.6316943446889955E-35</v>
      </c>
      <c r="IA79" s="86">
        <f t="shared" si="218"/>
        <v>1.6751038731850554E-38</v>
      </c>
      <c r="IB79" s="86">
        <f t="shared" si="219"/>
        <v>2.1317060970401498E-34</v>
      </c>
      <c r="IC79" s="86">
        <f t="shared" si="220"/>
        <v>8.4012847348046665E-35</v>
      </c>
      <c r="ID79" s="86">
        <f t="shared" si="221"/>
        <v>8.4936642481209225E-37</v>
      </c>
      <c r="IE79" s="86">
        <f t="shared" si="222"/>
        <v>6.4673479104215864E-35</v>
      </c>
      <c r="IF79" s="86">
        <f t="shared" si="223"/>
        <v>7.211958720736642E-22</v>
      </c>
      <c r="IG79" s="86">
        <f t="shared" si="224"/>
        <v>1.1923010052648945E-19</v>
      </c>
      <c r="II79" s="86">
        <f t="shared" si="120"/>
        <v>1.6260775261733994E-66</v>
      </c>
      <c r="IJ79" s="86">
        <f t="shared" si="121"/>
        <v>1.9309745898282723E-88</v>
      </c>
      <c r="IK79" s="86">
        <f t="shared" si="122"/>
        <v>3.4902629380093316E-83</v>
      </c>
      <c r="IL79" s="86">
        <f t="shared" si="123"/>
        <v>3.4022476860319614E-88</v>
      </c>
      <c r="IM79" s="86">
        <f t="shared" si="124"/>
        <v>1.0956673369426755E-79</v>
      </c>
      <c r="IN79" s="86">
        <f t="shared" si="125"/>
        <v>1.0468281240332733E-92</v>
      </c>
      <c r="IO79" s="86">
        <f t="shared" si="126"/>
        <v>1.0718952454008703E-98</v>
      </c>
      <c r="IP79" s="86">
        <f t="shared" si="127"/>
        <v>2.3456373050478356E-99</v>
      </c>
      <c r="IQ79" s="86">
        <f t="shared" si="128"/>
        <v>3.8007874733804075E-108</v>
      </c>
      <c r="IR79" s="86">
        <f t="shared" si="129"/>
        <v>8.7374635319370328E-96</v>
      </c>
      <c r="IS79" s="86">
        <f t="shared" si="130"/>
        <v>7.3598646837335959E-98</v>
      </c>
      <c r="IT79" s="86">
        <f t="shared" si="131"/>
        <v>6.8269134791481211E-104</v>
      </c>
      <c r="IU79" s="86">
        <f t="shared" si="132"/>
        <v>5.1952019386954903E-99</v>
      </c>
      <c r="IV79" s="86">
        <f t="shared" si="133"/>
        <v>2.451777837902976E-70</v>
      </c>
      <c r="IW79" s="86">
        <f t="shared" si="134"/>
        <v>6.4554577001335652E-61</v>
      </c>
      <c r="IY79" s="86">
        <f t="shared" si="135"/>
        <v>0.23544828104586241</v>
      </c>
      <c r="IZ79" s="86">
        <f t="shared" si="136"/>
        <v>0.19100828904954115</v>
      </c>
      <c r="JA79" s="86">
        <f t="shared" si="137"/>
        <v>0.19711772273477279</v>
      </c>
      <c r="JB79" s="86">
        <f t="shared" si="138"/>
        <v>0.2116684402178716</v>
      </c>
      <c r="JC79" s="86">
        <f t="shared" si="139"/>
        <v>0.21360805119324397</v>
      </c>
      <c r="JD79" s="86">
        <f t="shared" si="140"/>
        <v>0.17159909940813045</v>
      </c>
      <c r="JE79" s="86">
        <f t="shared" si="141"/>
        <v>0.15162811392491637</v>
      </c>
      <c r="JF79" s="86">
        <f t="shared" si="142"/>
        <v>0.1630515153827147</v>
      </c>
      <c r="JG79" s="86">
        <f t="shared" si="143"/>
        <v>0.13429306424415774</v>
      </c>
      <c r="JH79" s="86">
        <f t="shared" si="144"/>
        <v>0.12350940423851324</v>
      </c>
      <c r="JI79" s="86">
        <f t="shared" si="145"/>
        <v>0.15547031405213915</v>
      </c>
      <c r="JJ79" s="86">
        <f t="shared" si="146"/>
        <v>0.15481481527519481</v>
      </c>
      <c r="JK79" s="86">
        <f t="shared" si="147"/>
        <v>0.1562773422879897</v>
      </c>
      <c r="JL79" s="86">
        <f t="shared" si="148"/>
        <v>0.16956008337022743</v>
      </c>
      <c r="JM79" s="86">
        <f t="shared" si="149"/>
        <v>0.1402437615684205</v>
      </c>
    </row>
    <row r="80" spans="2:273" x14ac:dyDescent="0.25">
      <c r="B80" s="2">
        <v>53</v>
      </c>
      <c r="C80" s="37">
        <v>152.136</v>
      </c>
      <c r="D80" s="37">
        <v>173.38300000000001</v>
      </c>
      <c r="E80" s="37">
        <v>173.5</v>
      </c>
      <c r="F80" s="37">
        <v>176.87100000000001</v>
      </c>
      <c r="G80" s="37">
        <v>182.559</v>
      </c>
      <c r="H80" s="37">
        <v>173.565</v>
      </c>
      <c r="I80" s="37">
        <v>174.452</v>
      </c>
      <c r="J80" s="37">
        <v>173.03200000000001</v>
      </c>
      <c r="K80" s="37">
        <v>166.459</v>
      </c>
      <c r="L80" s="37">
        <v>161.29</v>
      </c>
      <c r="M80" s="37">
        <v>169.69399999999999</v>
      </c>
      <c r="N80" s="37">
        <v>166.52500000000001</v>
      </c>
      <c r="O80" s="37">
        <v>172.62700000000001</v>
      </c>
      <c r="P80" s="37">
        <v>169.30199999999999</v>
      </c>
      <c r="Q80" s="37">
        <v>145.578</v>
      </c>
      <c r="S80" s="4">
        <f t="shared" si="13"/>
        <v>154.47108059696615</v>
      </c>
      <c r="T80" s="4">
        <f t="shared" si="14"/>
        <v>171.90642045745349</v>
      </c>
      <c r="U80" s="4">
        <f t="shared" si="15"/>
        <v>173.50431919497015</v>
      </c>
      <c r="V80" s="4">
        <f t="shared" si="16"/>
        <v>176.60285835318984</v>
      </c>
      <c r="W80" s="4">
        <f t="shared" si="17"/>
        <v>181.50669181736885</v>
      </c>
      <c r="X80" s="4">
        <f t="shared" si="18"/>
        <v>171.96191252987359</v>
      </c>
      <c r="Y80" s="4">
        <f t="shared" si="19"/>
        <v>173.56092076621962</v>
      </c>
      <c r="Z80" s="4">
        <f t="shared" si="20"/>
        <v>173.20069992865055</v>
      </c>
      <c r="AA80" s="4">
        <f t="shared" si="21"/>
        <v>167.46051072072362</v>
      </c>
      <c r="AB80" s="4">
        <f t="shared" si="22"/>
        <v>163.21441855124638</v>
      </c>
      <c r="AC80" s="4">
        <f t="shared" si="23"/>
        <v>170.43488451472402</v>
      </c>
      <c r="AD80" s="4">
        <f t="shared" si="24"/>
        <v>169.02777615368481</v>
      </c>
      <c r="AE80" s="4">
        <f t="shared" si="25"/>
        <v>174.44486610714983</v>
      </c>
      <c r="AF80" s="4">
        <f t="shared" si="26"/>
        <v>170.36174329928326</v>
      </c>
      <c r="AG80" s="4">
        <f t="shared" si="27"/>
        <v>149.20979213845163</v>
      </c>
      <c r="AI80" s="4">
        <f t="shared" si="28"/>
        <v>-2.3350805969661508</v>
      </c>
      <c r="AJ80" s="4">
        <f t="shared" si="29"/>
        <v>1.4765795425465171</v>
      </c>
      <c r="AK80" s="4">
        <f t="shared" si="30"/>
        <v>-4.3191949701508747E-3</v>
      </c>
      <c r="AL80" s="4">
        <f t="shared" si="31"/>
        <v>0.2681416468101645</v>
      </c>
      <c r="AM80" s="4">
        <f t="shared" si="32"/>
        <v>1.0523081826311511</v>
      </c>
      <c r="AN80" s="4">
        <f t="shared" si="33"/>
        <v>1.6030874701264111</v>
      </c>
      <c r="AO80" s="4">
        <f t="shared" si="34"/>
        <v>0.89107923378037412</v>
      </c>
      <c r="AP80" s="4">
        <f t="shared" si="35"/>
        <v>-0.16869992865053973</v>
      </c>
      <c r="AQ80" s="4">
        <f t="shared" si="36"/>
        <v>-1.0015107207236156</v>
      </c>
      <c r="AR80" s="4">
        <f t="shared" si="37"/>
        <v>-1.9244185512463901</v>
      </c>
      <c r="AS80" s="4">
        <f t="shared" si="38"/>
        <v>-0.74088451472402994</v>
      </c>
      <c r="AT80" s="4">
        <f t="shared" si="39"/>
        <v>-2.5027761536848061</v>
      </c>
      <c r="AU80" s="4">
        <f t="shared" si="40"/>
        <v>-1.8178661071498254</v>
      </c>
      <c r="AV80" s="4">
        <f t="shared" si="229"/>
        <v>-1.0597432992832694</v>
      </c>
      <c r="AW80" s="4">
        <f t="shared" si="229"/>
        <v>-3.6317921384516296</v>
      </c>
      <c r="AY80" s="2">
        <f t="shared" si="101"/>
        <v>82.436305671777959</v>
      </c>
      <c r="AZ80" s="2">
        <f t="shared" si="152"/>
        <v>88.899137418514456</v>
      </c>
      <c r="BA80" s="2">
        <f t="shared" si="153"/>
        <v>91.419657768661693</v>
      </c>
      <c r="BB80" s="2">
        <f t="shared" si="154"/>
        <v>95.919505861059946</v>
      </c>
      <c r="BC80" s="2">
        <f t="shared" si="155"/>
        <v>98.443599423613279</v>
      </c>
      <c r="BD80" s="2">
        <f t="shared" si="156"/>
        <v>100.85579478478078</v>
      </c>
      <c r="BE80" s="2">
        <f t="shared" si="157"/>
        <v>108.15954732034265</v>
      </c>
      <c r="BF80" s="2">
        <f t="shared" si="158"/>
        <v>104.32577004411817</v>
      </c>
      <c r="BG80" s="2">
        <f t="shared" si="159"/>
        <v>106.88149036675281</v>
      </c>
      <c r="BH80" s="2">
        <f t="shared" si="160"/>
        <v>106.10006260350748</v>
      </c>
      <c r="BI80" s="2">
        <f t="shared" si="161"/>
        <v>105.84819886858688</v>
      </c>
      <c r="BJ80" s="2">
        <f t="shared" si="162"/>
        <v>105.87264769008549</v>
      </c>
      <c r="BK80" s="2">
        <f t="shared" si="163"/>
        <v>109.69060343609004</v>
      </c>
      <c r="BL80" s="2">
        <f t="shared" si="164"/>
        <v>106.26078200932514</v>
      </c>
      <c r="BM80" s="2">
        <f t="shared" si="165"/>
        <v>107.21311795716272</v>
      </c>
      <c r="BO80" s="2" t="str">
        <f t="shared" si="43"/>
        <v/>
      </c>
      <c r="BP80" s="2" t="str">
        <f t="shared" si="44"/>
        <v/>
      </c>
      <c r="BQ80" s="2" t="str">
        <f t="shared" si="45"/>
        <v/>
      </c>
      <c r="BR80" s="2" t="str">
        <f t="shared" si="46"/>
        <v/>
      </c>
      <c r="BS80" s="2" t="str">
        <f t="shared" si="47"/>
        <v/>
      </c>
      <c r="BT80" s="2" t="str">
        <f t="shared" si="48"/>
        <v/>
      </c>
      <c r="BU80" s="2" t="str">
        <f t="shared" si="49"/>
        <v/>
      </c>
      <c r="BV80" s="2" t="str">
        <f t="shared" si="50"/>
        <v/>
      </c>
      <c r="BW80" s="2" t="str">
        <f t="shared" si="51"/>
        <v/>
      </c>
      <c r="BX80" s="2" t="str">
        <f t="shared" si="52"/>
        <v/>
      </c>
      <c r="BY80" s="2" t="str">
        <f t="shared" si="53"/>
        <v/>
      </c>
      <c r="BZ80" s="2" t="str">
        <f t="shared" si="54"/>
        <v/>
      </c>
      <c r="CA80" s="2" t="str">
        <f t="shared" si="55"/>
        <v/>
      </c>
      <c r="CB80" s="2" t="str">
        <f t="shared" si="56"/>
        <v/>
      </c>
      <c r="CC80" s="2" t="str">
        <f t="shared" si="57"/>
        <v/>
      </c>
      <c r="CE80" s="2" t="str">
        <f t="shared" si="102"/>
        <v/>
      </c>
      <c r="CF80" s="2" t="str">
        <f t="shared" si="103"/>
        <v/>
      </c>
      <c r="CG80" s="2" t="str">
        <f t="shared" si="104"/>
        <v/>
      </c>
      <c r="CH80" s="2" t="str">
        <f t="shared" si="105"/>
        <v/>
      </c>
      <c r="CI80" s="2" t="str">
        <f t="shared" si="106"/>
        <v/>
      </c>
      <c r="CJ80" s="2" t="str">
        <f t="shared" si="107"/>
        <v/>
      </c>
      <c r="CK80" s="2" t="str">
        <f t="shared" si="108"/>
        <v/>
      </c>
      <c r="CL80" s="2" t="str">
        <f t="shared" si="109"/>
        <v/>
      </c>
      <c r="CM80" s="2" t="str">
        <f t="shared" si="110"/>
        <v/>
      </c>
      <c r="CN80" s="2" t="str">
        <f t="shared" si="111"/>
        <v/>
      </c>
      <c r="CO80" s="2" t="str">
        <f t="shared" si="112"/>
        <v/>
      </c>
      <c r="CP80" s="2" t="str">
        <f t="shared" si="113"/>
        <v/>
      </c>
      <c r="CQ80" s="2" t="str">
        <f t="shared" si="114"/>
        <v/>
      </c>
      <c r="CR80" s="2" t="str">
        <f t="shared" si="115"/>
        <v/>
      </c>
      <c r="CS80" s="2" t="str">
        <f t="shared" si="116"/>
        <v/>
      </c>
      <c r="CU80" s="2" t="str">
        <f t="shared" si="59"/>
        <v/>
      </c>
      <c r="CV80" s="2" t="str">
        <f t="shared" si="60"/>
        <v/>
      </c>
      <c r="CW80" s="2" t="str">
        <f t="shared" si="61"/>
        <v/>
      </c>
      <c r="CX80" s="2" t="str">
        <f t="shared" si="62"/>
        <v/>
      </c>
      <c r="CY80" s="2" t="str">
        <f t="shared" si="63"/>
        <v/>
      </c>
      <c r="CZ80" s="2" t="str">
        <f t="shared" si="64"/>
        <v/>
      </c>
      <c r="DA80" s="2" t="str">
        <f t="shared" si="65"/>
        <v/>
      </c>
      <c r="DB80" s="2" t="str">
        <f t="shared" si="66"/>
        <v/>
      </c>
      <c r="DC80" s="2" t="str">
        <f t="shared" si="67"/>
        <v/>
      </c>
      <c r="DD80" s="2" t="str">
        <f t="shared" si="68"/>
        <v/>
      </c>
      <c r="DE80" s="2" t="str">
        <f t="shared" si="69"/>
        <v/>
      </c>
      <c r="DF80" s="2" t="str">
        <f t="shared" si="70"/>
        <v/>
      </c>
      <c r="DG80" s="2" t="str">
        <f t="shared" si="71"/>
        <v/>
      </c>
      <c r="DH80" s="2" t="str">
        <f t="shared" si="72"/>
        <v/>
      </c>
      <c r="DI80" s="2" t="str">
        <f t="shared" si="73"/>
        <v/>
      </c>
      <c r="DK80" s="2">
        <f t="shared" si="74"/>
        <v>93.078013445378176</v>
      </c>
      <c r="DL80" s="2">
        <f t="shared" si="230"/>
        <v>97.535715196998126</v>
      </c>
      <c r="DM80" s="2">
        <f t="shared" si="230"/>
        <v>101.25323592870546</v>
      </c>
      <c r="DN80" s="2">
        <f t="shared" si="230"/>
        <v>106.53120755735489</v>
      </c>
      <c r="DO80" s="2">
        <f t="shared" si="230"/>
        <v>109.02864224021593</v>
      </c>
      <c r="DP80" s="2">
        <f t="shared" si="230"/>
        <v>109.18041707317073</v>
      </c>
      <c r="DQ80" s="2">
        <f t="shared" si="230"/>
        <v>115.1812927639575</v>
      </c>
      <c r="DR80" s="2">
        <f t="shared" si="230"/>
        <v>112.49977829997566</v>
      </c>
      <c r="DS80" s="2">
        <f t="shared" si="230"/>
        <v>112.35376019329506</v>
      </c>
      <c r="DT80" s="2">
        <f t="shared" si="230"/>
        <v>112.82517780126851</v>
      </c>
      <c r="DU80" s="2">
        <f t="shared" si="230"/>
        <v>113.95269924101235</v>
      </c>
      <c r="DV80" s="2">
        <f t="shared" si="230"/>
        <v>112.90123209896551</v>
      </c>
      <c r="DW80" s="2">
        <f t="shared" si="230"/>
        <v>116.93579004942875</v>
      </c>
      <c r="DX80" s="2">
        <f t="shared" si="230"/>
        <v>113.94071128757797</v>
      </c>
      <c r="DY80" s="2">
        <f t="shared" si="230"/>
        <v>110.74072968891575</v>
      </c>
      <c r="EA80" s="2">
        <f t="shared" si="76"/>
        <v>80.411862839298564</v>
      </c>
      <c r="EB80" s="2">
        <f t="shared" si="77"/>
        <v>86.150591138628073</v>
      </c>
      <c r="EC80" s="2">
        <f t="shared" si="78"/>
        <v>88.365122754880716</v>
      </c>
      <c r="ED80" s="2">
        <f t="shared" si="79"/>
        <v>92.903210941655431</v>
      </c>
      <c r="EE80" s="2">
        <f t="shared" si="80"/>
        <v>95.545942565143818</v>
      </c>
      <c r="EF80" s="2">
        <f t="shared" si="81"/>
        <v>98.032954576609569</v>
      </c>
      <c r="EG80" s="2">
        <f t="shared" si="82"/>
        <v>105.48230792834764</v>
      </c>
      <c r="EH80" s="2">
        <f t="shared" si="83"/>
        <v>101.29405439794364</v>
      </c>
      <c r="EI80" s="2">
        <f t="shared" si="84"/>
        <v>104.61628062799254</v>
      </c>
      <c r="EJ80" s="2">
        <f t="shared" si="85"/>
        <v>103.19429368075215</v>
      </c>
      <c r="EK80" s="2">
        <f t="shared" si="86"/>
        <v>102.78078522298769</v>
      </c>
      <c r="EL80" s="2">
        <f t="shared" si="87"/>
        <v>103.28462785795257</v>
      </c>
      <c r="EM80" s="2">
        <f t="shared" si="88"/>
        <v>107.00352827240769</v>
      </c>
      <c r="EN80" s="2">
        <f t="shared" si="89"/>
        <v>103.54988372961805</v>
      </c>
      <c r="EO80" s="2">
        <f t="shared" si="90"/>
        <v>105.72695453337964</v>
      </c>
      <c r="EQ80" s="2">
        <f t="shared" si="91"/>
        <v>80.029419184823084</v>
      </c>
      <c r="ER80" s="2">
        <f t="shared" si="231"/>
        <v>86.779702201753139</v>
      </c>
      <c r="ES80" s="2">
        <f t="shared" si="231"/>
        <v>91.392485309332443</v>
      </c>
      <c r="ET80" s="2">
        <f t="shared" si="231"/>
        <v>94.015324552038749</v>
      </c>
      <c r="EU80" s="2">
        <f t="shared" si="231"/>
        <v>95.872998364441685</v>
      </c>
      <c r="EV80" s="2">
        <f t="shared" si="231"/>
        <v>96.891744189363195</v>
      </c>
      <c r="EW80" s="2">
        <f t="shared" si="231"/>
        <v>102.86062824803575</v>
      </c>
      <c r="EX80" s="2">
        <f t="shared" si="231"/>
        <v>100.53284807051496</v>
      </c>
      <c r="EY80" s="2">
        <f t="shared" si="231"/>
        <v>103.81129684952813</v>
      </c>
      <c r="EZ80" s="2">
        <f t="shared" si="231"/>
        <v>103.38373013432097</v>
      </c>
      <c r="FA80" s="2">
        <f t="shared" si="231"/>
        <v>103.6584776546451</v>
      </c>
      <c r="FB80" s="2">
        <f t="shared" si="231"/>
        <v>103.39852606061999</v>
      </c>
      <c r="FC80" s="2">
        <f t="shared" si="231"/>
        <v>105.4193731826095</v>
      </c>
      <c r="FD80" s="2">
        <f t="shared" si="231"/>
        <v>104.07726455697831</v>
      </c>
      <c r="FE80" s="2">
        <f t="shared" si="231"/>
        <v>108.24334976924597</v>
      </c>
      <c r="FG80" s="2">
        <f t="shared" si="93"/>
        <v>0.8401682198659246</v>
      </c>
      <c r="FH80" s="2">
        <f t="shared" si="232"/>
        <v>0.75858691027101033</v>
      </c>
      <c r="FI80" s="2">
        <f t="shared" si="232"/>
        <v>0.76300943449462422</v>
      </c>
      <c r="FJ80" s="2">
        <f t="shared" si="232"/>
        <v>0.77867270758524176</v>
      </c>
      <c r="FK80" s="2">
        <f t="shared" si="232"/>
        <v>0.78508453594758942</v>
      </c>
      <c r="FL80" s="2">
        <f t="shared" si="232"/>
        <v>0.74676799770371449</v>
      </c>
      <c r="FM80" s="2">
        <f t="shared" si="232"/>
        <v>0.72395312623807784</v>
      </c>
      <c r="FN80" s="2">
        <f t="shared" si="232"/>
        <v>0.72944545675021477</v>
      </c>
      <c r="FO80" s="2">
        <f t="shared" si="232"/>
        <v>0.70723526368623379</v>
      </c>
      <c r="FP80" s="2">
        <f t="shared" si="232"/>
        <v>0.69828755731735836</v>
      </c>
      <c r="FQ80" s="2">
        <f t="shared" si="232"/>
        <v>0.72543953338990719</v>
      </c>
      <c r="FR80" s="2">
        <f t="shared" si="232"/>
        <v>0.73088056436093696</v>
      </c>
      <c r="FS80" s="2">
        <f t="shared" si="232"/>
        <v>0.72945453227017953</v>
      </c>
      <c r="FT80" s="2">
        <f t="shared" si="232"/>
        <v>0.73910784760966186</v>
      </c>
      <c r="FU80" s="2">
        <f t="shared" si="232"/>
        <v>0.70359390164825952</v>
      </c>
      <c r="FW80" s="2">
        <f t="shared" si="117"/>
        <v>2.7628479337851679E-5</v>
      </c>
      <c r="FX80" s="2">
        <f t="shared" si="169"/>
        <v>4.4990477957664679E-5</v>
      </c>
      <c r="FY80" s="2">
        <f t="shared" si="170"/>
        <v>5.7404561181655081E-5</v>
      </c>
      <c r="FZ80" s="2">
        <f t="shared" si="171"/>
        <v>4.2556276456470486E-5</v>
      </c>
      <c r="GA80" s="2">
        <f t="shared" si="172"/>
        <v>4.9536262852133893E-5</v>
      </c>
      <c r="GB80" s="2">
        <f t="shared" si="173"/>
        <v>4.7353543490036428E-5</v>
      </c>
      <c r="GC80" s="2">
        <f t="shared" si="174"/>
        <v>5.1512982455206067E-5</v>
      </c>
      <c r="GD80" s="2">
        <f t="shared" si="175"/>
        <v>5.7626850106400205E-5</v>
      </c>
      <c r="GE80" s="2">
        <f t="shared" si="176"/>
        <v>6.3884403691413184E-5</v>
      </c>
      <c r="GF80" s="2">
        <f t="shared" si="177"/>
        <v>5.9912232579269529E-5</v>
      </c>
      <c r="GG80" s="2">
        <f t="shared" si="178"/>
        <v>5.436970945647645E-5</v>
      </c>
      <c r="GH80" s="2">
        <f t="shared" si="179"/>
        <v>4.1493431747107837E-5</v>
      </c>
      <c r="GI80" s="2">
        <f t="shared" si="180"/>
        <v>3.3610596065639831E-5</v>
      </c>
      <c r="GJ80" s="2">
        <f t="shared" si="181"/>
        <v>2.4485141351179219E-5</v>
      </c>
      <c r="GK80" s="2">
        <f t="shared" si="182"/>
        <v>1.9826741450631469E-5</v>
      </c>
      <c r="GM80" s="86">
        <f t="shared" si="118"/>
        <v>0.26725574548494668</v>
      </c>
      <c r="GN80" s="86">
        <f t="shared" si="183"/>
        <v>0.22885983878617863</v>
      </c>
      <c r="GO80" s="86">
        <f t="shared" si="184"/>
        <v>0.23549013236068222</v>
      </c>
      <c r="GP80" s="86">
        <f t="shared" si="185"/>
        <v>0.25007507746438246</v>
      </c>
      <c r="GQ80" s="86">
        <f t="shared" si="186"/>
        <v>0.25114329530521717</v>
      </c>
      <c r="GR80" s="86">
        <f t="shared" si="187"/>
        <v>0.20708484677241998</v>
      </c>
      <c r="GS80" s="86">
        <f t="shared" si="188"/>
        <v>0.18643302479024021</v>
      </c>
      <c r="GT80" s="86">
        <f t="shared" si="189"/>
        <v>0.19992845715788057</v>
      </c>
      <c r="GU80" s="86">
        <f t="shared" si="190"/>
        <v>0.16743927248233026</v>
      </c>
      <c r="GV80" s="86">
        <f t="shared" si="191"/>
        <v>0.15506047233902195</v>
      </c>
      <c r="GW80" s="86">
        <f t="shared" si="192"/>
        <v>0.19106812911234475</v>
      </c>
      <c r="GX80" s="86">
        <f t="shared" si="193"/>
        <v>0.18906986920650704</v>
      </c>
      <c r="GY80" s="86">
        <f t="shared" si="194"/>
        <v>0.19124081043795454</v>
      </c>
      <c r="GZ80" s="86">
        <f t="shared" si="195"/>
        <v>0.2061098109114915</v>
      </c>
      <c r="HA80" s="86">
        <f t="shared" si="196"/>
        <v>0.17617040287033556</v>
      </c>
      <c r="HC80" s="86">
        <f t="shared" si="150"/>
        <v>4.8866950437418651E-5</v>
      </c>
      <c r="HD80" s="86">
        <f t="shared" si="197"/>
        <v>3.3533129476002937E-6</v>
      </c>
      <c r="HE80" s="86">
        <f t="shared" si="198"/>
        <v>4.318072386572434E-6</v>
      </c>
      <c r="HF80" s="86">
        <f t="shared" si="199"/>
        <v>4.346939549084002E-6</v>
      </c>
      <c r="HG80" s="86">
        <f t="shared" si="200"/>
        <v>1.0331472618413211E-5</v>
      </c>
      <c r="HH80" s="86">
        <f t="shared" si="201"/>
        <v>2.7939335110222022E-6</v>
      </c>
      <c r="HI80" s="86">
        <f t="shared" si="202"/>
        <v>1.655082653608408E-6</v>
      </c>
      <c r="HJ80" s="86">
        <f t="shared" si="203"/>
        <v>1.8136650717808114E-6</v>
      </c>
      <c r="HK80" s="86">
        <f t="shared" si="204"/>
        <v>5.2002150807339984E-7</v>
      </c>
      <c r="HL80" s="86">
        <f t="shared" si="205"/>
        <v>2.0083610833946526E-6</v>
      </c>
      <c r="HM80" s="86">
        <f t="shared" si="206"/>
        <v>2.2359073352135917E-6</v>
      </c>
      <c r="HN80" s="86">
        <f t="shared" si="207"/>
        <v>1.0561013521280286E-6</v>
      </c>
      <c r="HO80" s="86">
        <f t="shared" si="208"/>
        <v>1.6437869310699014E-6</v>
      </c>
      <c r="HP80" s="86">
        <f t="shared" si="209"/>
        <v>4.2627040814683344E-6</v>
      </c>
      <c r="HQ80" s="86">
        <f t="shared" si="210"/>
        <v>7.6282403033172259E-8</v>
      </c>
      <c r="HS80" s="86">
        <f t="shared" si="119"/>
        <v>1.4155605569027533E-23</v>
      </c>
      <c r="HT80" s="86">
        <f t="shared" si="211"/>
        <v>2.6354208750661732E-31</v>
      </c>
      <c r="HU80" s="86">
        <f t="shared" si="212"/>
        <v>2.2572712354375668E-29</v>
      </c>
      <c r="HV80" s="86">
        <f t="shared" si="213"/>
        <v>6.6679180111349876E-30</v>
      </c>
      <c r="HW80" s="86">
        <f t="shared" si="214"/>
        <v>4.3825863912925435E-28</v>
      </c>
      <c r="HX80" s="86">
        <f t="shared" si="215"/>
        <v>3.6069829891536886E-32</v>
      </c>
      <c r="HY80" s="86">
        <f t="shared" si="216"/>
        <v>4.0526059717730508E-34</v>
      </c>
      <c r="HZ80" s="86">
        <f t="shared" si="217"/>
        <v>1.9409689556480015E-34</v>
      </c>
      <c r="IA80" s="86">
        <f t="shared" si="218"/>
        <v>1.5195125964968264E-37</v>
      </c>
      <c r="IB80" s="86">
        <f t="shared" si="219"/>
        <v>1.4871319124850265E-33</v>
      </c>
      <c r="IC80" s="86">
        <f t="shared" si="220"/>
        <v>5.9436455347197682E-34</v>
      </c>
      <c r="ID80" s="86">
        <f t="shared" si="221"/>
        <v>6.4122591168852061E-36</v>
      </c>
      <c r="IE80" s="86">
        <f t="shared" si="222"/>
        <v>4.2418732008545977E-34</v>
      </c>
      <c r="IF80" s="86">
        <f t="shared" si="223"/>
        <v>2.1777308298231309E-21</v>
      </c>
      <c r="IG80" s="86">
        <f t="shared" si="224"/>
        <v>3.1237287494350335E-19</v>
      </c>
      <c r="II80" s="86">
        <f t="shared" si="120"/>
        <v>2.1443256841629852E-65</v>
      </c>
      <c r="IJ80" s="86">
        <f t="shared" si="121"/>
        <v>7.1883685556645981E-87</v>
      </c>
      <c r="IK80" s="86">
        <f t="shared" si="122"/>
        <v>1.1345757562471112E-81</v>
      </c>
      <c r="IL80" s="86">
        <f t="shared" si="123"/>
        <v>1.2292081622403428E-86</v>
      </c>
      <c r="IM80" s="86">
        <f t="shared" si="124"/>
        <v>2.9212164204064375E-78</v>
      </c>
      <c r="IN80" s="86">
        <f t="shared" si="125"/>
        <v>4.7461077458412751E-91</v>
      </c>
      <c r="IO80" s="86">
        <f t="shared" si="126"/>
        <v>6.4638958260308822E-97</v>
      </c>
      <c r="IP80" s="86">
        <f t="shared" si="127"/>
        <v>1.524139712890327E-97</v>
      </c>
      <c r="IQ80" s="86">
        <f t="shared" si="128"/>
        <v>3.7726644033097648E-106</v>
      </c>
      <c r="IR80" s="86">
        <f t="shared" si="129"/>
        <v>4.9515282135723271E-94</v>
      </c>
      <c r="IS80" s="86">
        <f t="shared" si="130"/>
        <v>4.3794405497334244E-96</v>
      </c>
      <c r="IT80" s="86">
        <f t="shared" si="131"/>
        <v>4.6804655236954046E-102</v>
      </c>
      <c r="IU80" s="86">
        <f t="shared" si="132"/>
        <v>2.6832260513345546E-97</v>
      </c>
      <c r="IV80" s="86">
        <f t="shared" si="133"/>
        <v>3.649990691074433E-69</v>
      </c>
      <c r="IW80" s="86">
        <f t="shared" si="134"/>
        <v>6.3455315675798894E-60</v>
      </c>
      <c r="IY80" s="86">
        <f t="shared" si="135"/>
        <v>0.26730461243538411</v>
      </c>
      <c r="IZ80" s="86">
        <f t="shared" si="136"/>
        <v>0.22886319209912623</v>
      </c>
      <c r="JA80" s="86">
        <f t="shared" si="137"/>
        <v>0.2354944504330688</v>
      </c>
      <c r="JB80" s="86">
        <f t="shared" si="138"/>
        <v>0.25007942440393155</v>
      </c>
      <c r="JC80" s="86">
        <f t="shared" si="139"/>
        <v>0.25115362677783559</v>
      </c>
      <c r="JD80" s="86">
        <f t="shared" si="140"/>
        <v>0.207087640705931</v>
      </c>
      <c r="JE80" s="86">
        <f t="shared" si="141"/>
        <v>0.1864346798728938</v>
      </c>
      <c r="JF80" s="86">
        <f t="shared" si="142"/>
        <v>0.19993027082295237</v>
      </c>
      <c r="JG80" s="86">
        <f t="shared" si="143"/>
        <v>0.16743979250383834</v>
      </c>
      <c r="JH80" s="86">
        <f t="shared" si="144"/>
        <v>0.15506248070010534</v>
      </c>
      <c r="JI80" s="86">
        <f t="shared" si="145"/>
        <v>0.19107036501967997</v>
      </c>
      <c r="JJ80" s="86">
        <f t="shared" si="146"/>
        <v>0.18907092530785916</v>
      </c>
      <c r="JK80" s="86">
        <f t="shared" si="147"/>
        <v>0.19124245422488562</v>
      </c>
      <c r="JL80" s="86">
        <f t="shared" si="148"/>
        <v>0.20611407361557296</v>
      </c>
      <c r="JM80" s="86">
        <f t="shared" si="149"/>
        <v>0.17617047915273859</v>
      </c>
    </row>
    <row r="81" spans="2:273" x14ac:dyDescent="0.25">
      <c r="B81" s="2">
        <v>54</v>
      </c>
      <c r="C81" s="37">
        <v>158.21199999999999</v>
      </c>
      <c r="D81" s="37">
        <v>186.7</v>
      </c>
      <c r="E81" s="37">
        <v>186.483</v>
      </c>
      <c r="F81" s="37">
        <v>188.17699999999999</v>
      </c>
      <c r="G81" s="37">
        <v>194.61</v>
      </c>
      <c r="H81" s="37">
        <v>185.161</v>
      </c>
      <c r="I81" s="37">
        <v>186.40299999999999</v>
      </c>
      <c r="J81" s="37">
        <v>186.339</v>
      </c>
      <c r="K81" s="37">
        <v>178.49199999999999</v>
      </c>
      <c r="L81" s="37">
        <v>173.62899999999999</v>
      </c>
      <c r="M81" s="37">
        <v>181.548</v>
      </c>
      <c r="N81" s="37">
        <v>178.59</v>
      </c>
      <c r="O81" s="37">
        <v>185.881</v>
      </c>
      <c r="P81" s="37">
        <v>182.476</v>
      </c>
      <c r="Q81" s="37">
        <v>155.297</v>
      </c>
      <c r="S81" s="4">
        <f t="shared" si="13"/>
        <v>160.46814139967964</v>
      </c>
      <c r="T81" s="4">
        <f t="shared" si="14"/>
        <v>182.29484400575095</v>
      </c>
      <c r="U81" s="4">
        <f t="shared" si="15"/>
        <v>183.5357067780667</v>
      </c>
      <c r="V81" s="4">
        <f t="shared" si="16"/>
        <v>185.66809852053854</v>
      </c>
      <c r="W81" s="4">
        <f t="shared" si="17"/>
        <v>190.5585076853007</v>
      </c>
      <c r="X81" s="4">
        <f t="shared" si="18"/>
        <v>181.42453137922843</v>
      </c>
      <c r="Y81" s="4">
        <f t="shared" si="19"/>
        <v>183.35007431389769</v>
      </c>
      <c r="Z81" s="4">
        <f t="shared" si="20"/>
        <v>183.21834457918962</v>
      </c>
      <c r="AA81" s="4">
        <f t="shared" si="21"/>
        <v>177.40089407990808</v>
      </c>
      <c r="AB81" s="4">
        <f t="shared" si="22"/>
        <v>173.00369660784961</v>
      </c>
      <c r="AC81" s="4">
        <f t="shared" si="23"/>
        <v>180.02693606889022</v>
      </c>
      <c r="AD81" s="4">
        <f t="shared" si="24"/>
        <v>178.1526084121993</v>
      </c>
      <c r="AE81" s="4">
        <f t="shared" si="25"/>
        <v>183.86523016586483</v>
      </c>
      <c r="AF81" s="4">
        <f t="shared" si="26"/>
        <v>179.22161529888655</v>
      </c>
      <c r="AG81" s="4">
        <f t="shared" si="27"/>
        <v>156.29696866969851</v>
      </c>
      <c r="AI81" s="4">
        <f t="shared" si="28"/>
        <v>-2.2561413996796489</v>
      </c>
      <c r="AJ81" s="4">
        <f t="shared" si="29"/>
        <v>4.4051559942490428</v>
      </c>
      <c r="AK81" s="4">
        <f t="shared" si="30"/>
        <v>2.9472932219333074</v>
      </c>
      <c r="AL81" s="4">
        <f t="shared" si="31"/>
        <v>2.508901479461457</v>
      </c>
      <c r="AM81" s="4">
        <f t="shared" si="32"/>
        <v>4.0514923146993169</v>
      </c>
      <c r="AN81" s="4">
        <f t="shared" si="33"/>
        <v>3.7364686207715749</v>
      </c>
      <c r="AO81" s="4">
        <f t="shared" si="34"/>
        <v>3.0529256861022986</v>
      </c>
      <c r="AP81" s="4">
        <f t="shared" si="35"/>
        <v>3.1206554208103796</v>
      </c>
      <c r="AQ81" s="4">
        <f t="shared" si="36"/>
        <v>1.0911059200919055</v>
      </c>
      <c r="AR81" s="4">
        <f t="shared" si="37"/>
        <v>0.62530339215038566</v>
      </c>
      <c r="AS81" s="4">
        <f t="shared" si="38"/>
        <v>1.5210639311097793</v>
      </c>
      <c r="AT81" s="4">
        <f t="shared" si="39"/>
        <v>0.43739158780070397</v>
      </c>
      <c r="AU81" s="4">
        <f t="shared" si="40"/>
        <v>2.0157698341351704</v>
      </c>
      <c r="AV81" s="4">
        <f t="shared" si="229"/>
        <v>3.2543847011134517</v>
      </c>
      <c r="AW81" s="4">
        <f t="shared" si="229"/>
        <v>-0.99996866969851794</v>
      </c>
      <c r="AY81" s="2">
        <f t="shared" si="101"/>
        <v>82.236866868491489</v>
      </c>
      <c r="AZ81" s="2">
        <f t="shared" si="152"/>
        <v>88.699034491077256</v>
      </c>
      <c r="BA81" s="2">
        <f t="shared" si="153"/>
        <v>91.223430799385937</v>
      </c>
      <c r="BB81" s="2">
        <f t="shared" si="154"/>
        <v>95.710732199645918</v>
      </c>
      <c r="BC81" s="2">
        <f t="shared" si="155"/>
        <v>98.231385248687261</v>
      </c>
      <c r="BD81" s="2">
        <f t="shared" si="156"/>
        <v>100.64941461460701</v>
      </c>
      <c r="BE81" s="2">
        <f t="shared" si="157"/>
        <v>107.93954057963521</v>
      </c>
      <c r="BF81" s="2">
        <f t="shared" si="158"/>
        <v>104.10403442051231</v>
      </c>
      <c r="BG81" s="2">
        <f t="shared" si="159"/>
        <v>106.69666938796655</v>
      </c>
      <c r="BH81" s="2">
        <f t="shared" si="160"/>
        <v>105.8944216035931</v>
      </c>
      <c r="BI81" s="2">
        <f t="shared" si="161"/>
        <v>105.6282625756471</v>
      </c>
      <c r="BJ81" s="2">
        <f t="shared" si="162"/>
        <v>105.6740350509952</v>
      </c>
      <c r="BK81" s="2">
        <f t="shared" si="163"/>
        <v>109.47936082525747</v>
      </c>
      <c r="BL81" s="2">
        <f t="shared" si="164"/>
        <v>106.05862520681129</v>
      </c>
      <c r="BM81" s="2">
        <f t="shared" si="165"/>
        <v>107.11778737982756</v>
      </c>
      <c r="BO81" s="2" t="str">
        <f t="shared" si="43"/>
        <v/>
      </c>
      <c r="BP81" s="2" t="str">
        <f t="shared" si="44"/>
        <v/>
      </c>
      <c r="BQ81" s="2" t="str">
        <f t="shared" si="45"/>
        <v/>
      </c>
      <c r="BR81" s="2" t="str">
        <f t="shared" si="46"/>
        <v/>
      </c>
      <c r="BS81" s="2" t="str">
        <f t="shared" si="47"/>
        <v/>
      </c>
      <c r="BT81" s="2" t="str">
        <f t="shared" si="48"/>
        <v/>
      </c>
      <c r="BU81" s="2" t="str">
        <f t="shared" si="49"/>
        <v/>
      </c>
      <c r="BV81" s="2" t="str">
        <f t="shared" si="50"/>
        <v/>
      </c>
      <c r="BW81" s="2" t="str">
        <f t="shared" si="51"/>
        <v/>
      </c>
      <c r="BX81" s="2" t="str">
        <f t="shared" si="52"/>
        <v/>
      </c>
      <c r="BY81" s="2" t="str">
        <f t="shared" si="53"/>
        <v/>
      </c>
      <c r="BZ81" s="2" t="str">
        <f t="shared" si="54"/>
        <v/>
      </c>
      <c r="CA81" s="2" t="str">
        <f t="shared" si="55"/>
        <v/>
      </c>
      <c r="CB81" s="2" t="str">
        <f t="shared" si="56"/>
        <v/>
      </c>
      <c r="CC81" s="2" t="str">
        <f t="shared" si="57"/>
        <v/>
      </c>
      <c r="CE81" s="2" t="str">
        <f t="shared" si="102"/>
        <v/>
      </c>
      <c r="CF81" s="2" t="str">
        <f t="shared" si="103"/>
        <v/>
      </c>
      <c r="CG81" s="2" t="str">
        <f t="shared" si="104"/>
        <v/>
      </c>
      <c r="CH81" s="2" t="str">
        <f t="shared" si="105"/>
        <v/>
      </c>
      <c r="CI81" s="2" t="str">
        <f t="shared" si="106"/>
        <v/>
      </c>
      <c r="CJ81" s="2" t="str">
        <f t="shared" si="107"/>
        <v/>
      </c>
      <c r="CK81" s="2" t="str">
        <f t="shared" si="108"/>
        <v/>
      </c>
      <c r="CL81" s="2" t="str">
        <f t="shared" si="109"/>
        <v/>
      </c>
      <c r="CM81" s="2" t="str">
        <f t="shared" si="110"/>
        <v/>
      </c>
      <c r="CN81" s="2" t="str">
        <f t="shared" si="111"/>
        <v/>
      </c>
      <c r="CO81" s="2" t="str">
        <f t="shared" si="112"/>
        <v/>
      </c>
      <c r="CP81" s="2" t="str">
        <f t="shared" si="113"/>
        <v/>
      </c>
      <c r="CQ81" s="2" t="str">
        <f t="shared" si="114"/>
        <v/>
      </c>
      <c r="CR81" s="2" t="str">
        <f t="shared" si="115"/>
        <v/>
      </c>
      <c r="CS81" s="2" t="str">
        <f t="shared" si="116"/>
        <v/>
      </c>
      <c r="CU81" s="2" t="str">
        <f t="shared" si="59"/>
        <v/>
      </c>
      <c r="CV81" s="2" t="str">
        <f t="shared" si="60"/>
        <v/>
      </c>
      <c r="CW81" s="2" t="str">
        <f t="shared" si="61"/>
        <v/>
      </c>
      <c r="CX81" s="2" t="str">
        <f t="shared" si="62"/>
        <v/>
      </c>
      <c r="CY81" s="2" t="str">
        <f t="shared" si="63"/>
        <v/>
      </c>
      <c r="CZ81" s="2" t="str">
        <f t="shared" si="64"/>
        <v/>
      </c>
      <c r="DA81" s="2" t="str">
        <f t="shared" si="65"/>
        <v/>
      </c>
      <c r="DB81" s="2" t="str">
        <f t="shared" si="66"/>
        <v/>
      </c>
      <c r="DC81" s="2" t="str">
        <f t="shared" si="67"/>
        <v/>
      </c>
      <c r="DD81" s="2" t="str">
        <f t="shared" si="68"/>
        <v/>
      </c>
      <c r="DE81" s="2" t="str">
        <f t="shared" si="69"/>
        <v/>
      </c>
      <c r="DF81" s="2" t="str">
        <f t="shared" si="70"/>
        <v/>
      </c>
      <c r="DG81" s="2" t="str">
        <f t="shared" si="71"/>
        <v/>
      </c>
      <c r="DH81" s="2" t="str">
        <f t="shared" si="72"/>
        <v/>
      </c>
      <c r="DI81" s="2" t="str">
        <f t="shared" si="73"/>
        <v/>
      </c>
      <c r="DK81" s="2">
        <f t="shared" si="74"/>
        <v>93.302834453781543</v>
      </c>
      <c r="DL81" s="2">
        <f t="shared" si="230"/>
        <v>97.796196247654791</v>
      </c>
      <c r="DM81" s="2">
        <f t="shared" si="230"/>
        <v>101.47991088180115</v>
      </c>
      <c r="DN81" s="2">
        <f t="shared" si="230"/>
        <v>106.79066464237513</v>
      </c>
      <c r="DO81" s="2">
        <f t="shared" si="230"/>
        <v>109.2294092442645</v>
      </c>
      <c r="DP81" s="2">
        <f t="shared" si="230"/>
        <v>109.37131219512194</v>
      </c>
      <c r="DQ81" s="2">
        <f t="shared" si="230"/>
        <v>115.39049517867268</v>
      </c>
      <c r="DR81" s="2">
        <f t="shared" si="230"/>
        <v>112.68684620371118</v>
      </c>
      <c r="DS81" s="2">
        <f t="shared" si="230"/>
        <v>112.50568438538204</v>
      </c>
      <c r="DT81" s="2">
        <f t="shared" si="230"/>
        <v>112.97299224806203</v>
      </c>
      <c r="DU81" s="2">
        <f t="shared" si="230"/>
        <v>114.10697936417903</v>
      </c>
      <c r="DV81" s="2">
        <f t="shared" si="230"/>
        <v>113.03662971666262</v>
      </c>
      <c r="DW81" s="2">
        <f t="shared" si="230"/>
        <v>117.15581435864193</v>
      </c>
      <c r="DX81" s="2">
        <f t="shared" si="230"/>
        <v>114.09126723928367</v>
      </c>
      <c r="DY81" s="2">
        <f t="shared" si="230"/>
        <v>110.88091528239205</v>
      </c>
      <c r="EA81" s="2">
        <f t="shared" si="76"/>
        <v>80.316946352790438</v>
      </c>
      <c r="EB81" s="2">
        <f t="shared" si="77"/>
        <v>86.058645892865229</v>
      </c>
      <c r="EC81" s="2">
        <f t="shared" si="78"/>
        <v>88.317833665943624</v>
      </c>
      <c r="ED81" s="2">
        <f t="shared" si="79"/>
        <v>92.838451702901338</v>
      </c>
      <c r="EE81" s="2">
        <f t="shared" si="80"/>
        <v>95.485582326001122</v>
      </c>
      <c r="EF81" s="2">
        <f t="shared" si="81"/>
        <v>97.952100133089345</v>
      </c>
      <c r="EG81" s="2">
        <f t="shared" si="82"/>
        <v>105.34863603502288</v>
      </c>
      <c r="EH81" s="2">
        <f t="shared" si="83"/>
        <v>101.20079990360674</v>
      </c>
      <c r="EI81" s="2">
        <f t="shared" si="84"/>
        <v>104.50365134045106</v>
      </c>
      <c r="EJ81" s="2">
        <f t="shared" si="85"/>
        <v>103.10504517842787</v>
      </c>
      <c r="EK81" s="2">
        <f t="shared" si="86"/>
        <v>102.70156960002653</v>
      </c>
      <c r="EL81" s="2">
        <f t="shared" si="87"/>
        <v>103.20156678002944</v>
      </c>
      <c r="EM81" s="2">
        <f t="shared" si="88"/>
        <v>106.88285196332973</v>
      </c>
      <c r="EN81" s="2">
        <f t="shared" si="89"/>
        <v>103.47270748912229</v>
      </c>
      <c r="EO81" s="2">
        <f t="shared" si="90"/>
        <v>105.67189374093221</v>
      </c>
      <c r="EQ81" s="2">
        <f t="shared" si="91"/>
        <v>79.94004116696712</v>
      </c>
      <c r="ER81" s="2">
        <f t="shared" si="231"/>
        <v>86.675875982754249</v>
      </c>
      <c r="ES81" s="2">
        <f t="shared" si="231"/>
        <v>91.291987050637516</v>
      </c>
      <c r="ET81" s="2">
        <f t="shared" si="231"/>
        <v>93.93236150806996</v>
      </c>
      <c r="EU81" s="2">
        <f t="shared" si="231"/>
        <v>95.807609367851541</v>
      </c>
      <c r="EV81" s="2">
        <f t="shared" si="231"/>
        <v>96.829311811966761</v>
      </c>
      <c r="EW81" s="2">
        <f t="shared" si="231"/>
        <v>102.77102989171118</v>
      </c>
      <c r="EX81" s="2">
        <f t="shared" si="231"/>
        <v>100.45153277432591</v>
      </c>
      <c r="EY81" s="2">
        <f t="shared" si="231"/>
        <v>103.71084309589419</v>
      </c>
      <c r="EZ81" s="2">
        <f t="shared" si="231"/>
        <v>103.29005287059871</v>
      </c>
      <c r="FA81" s="2">
        <f t="shared" si="231"/>
        <v>103.56301390170837</v>
      </c>
      <c r="FB81" s="2">
        <f t="shared" si="231"/>
        <v>103.31257680538445</v>
      </c>
      <c r="FC81" s="2">
        <f t="shared" si="231"/>
        <v>105.32483144421764</v>
      </c>
      <c r="FD81" s="2">
        <f t="shared" si="231"/>
        <v>103.99046561396882</v>
      </c>
      <c r="FE81" s="2">
        <f t="shared" si="231"/>
        <v>108.13897271110487</v>
      </c>
      <c r="FG81" s="2">
        <f t="shared" si="93"/>
        <v>0.85215243511152228</v>
      </c>
      <c r="FH81" s="2">
        <f t="shared" si="232"/>
        <v>0.7750503239680675</v>
      </c>
      <c r="FI81" s="2">
        <f t="shared" si="232"/>
        <v>0.77925901169389766</v>
      </c>
      <c r="FJ81" s="2">
        <f t="shared" si="232"/>
        <v>0.79413807219235533</v>
      </c>
      <c r="FK81" s="2">
        <f t="shared" si="232"/>
        <v>0.80021682111820902</v>
      </c>
      <c r="FL81" s="2">
        <f t="shared" si="232"/>
        <v>0.76378643603803409</v>
      </c>
      <c r="FM81" s="2">
        <f t="shared" si="232"/>
        <v>0.7419750568698662</v>
      </c>
      <c r="FN81" s="2">
        <f t="shared" si="232"/>
        <v>0.74723401034463366</v>
      </c>
      <c r="FO81" s="2">
        <f t="shared" si="232"/>
        <v>0.72593545048155328</v>
      </c>
      <c r="FP81" s="2">
        <f t="shared" si="232"/>
        <v>0.717330843797374</v>
      </c>
      <c r="FQ81" s="2">
        <f t="shared" si="232"/>
        <v>0.74339881852265344</v>
      </c>
      <c r="FR81" s="2">
        <f t="shared" si="232"/>
        <v>0.74860728026526979</v>
      </c>
      <c r="FS81" s="2">
        <f t="shared" si="232"/>
        <v>0.74724269592363846</v>
      </c>
      <c r="FT81" s="2">
        <f t="shared" si="232"/>
        <v>0.7564732055860186</v>
      </c>
      <c r="FU81" s="2">
        <f t="shared" si="232"/>
        <v>0.72243539516863331</v>
      </c>
      <c r="FW81" s="2">
        <f t="shared" si="117"/>
        <v>3.0293944436649064E-5</v>
      </c>
      <c r="FX81" s="2">
        <f t="shared" si="169"/>
        <v>4.9330863989083907E-5</v>
      </c>
      <c r="FY81" s="2">
        <f t="shared" si="170"/>
        <v>6.2942501101121394E-5</v>
      </c>
      <c r="FZ81" s="2">
        <f t="shared" si="171"/>
        <v>4.666183766159141E-5</v>
      </c>
      <c r="GA81" s="2">
        <f t="shared" si="172"/>
        <v>5.4315172554378214E-5</v>
      </c>
      <c r="GB81" s="2">
        <f t="shared" si="173"/>
        <v>5.1921890737399997E-5</v>
      </c>
      <c r="GC81" s="2">
        <f t="shared" si="174"/>
        <v>5.6482581368809538E-5</v>
      </c>
      <c r="GD81" s="2">
        <f t="shared" si="175"/>
        <v>6.3186233355394972E-5</v>
      </c>
      <c r="GE81" s="2">
        <f t="shared" si="176"/>
        <v>7.0047423987306163E-5</v>
      </c>
      <c r="GF81" s="2">
        <f t="shared" si="177"/>
        <v>6.5692076990500069E-5</v>
      </c>
      <c r="GG81" s="2">
        <f t="shared" si="178"/>
        <v>5.9614888240277211E-5</v>
      </c>
      <c r="GH81" s="2">
        <f t="shared" si="179"/>
        <v>4.5496461061905444E-5</v>
      </c>
      <c r="GI81" s="2">
        <f t="shared" si="180"/>
        <v>3.6853166241968218E-5</v>
      </c>
      <c r="GJ81" s="2">
        <f t="shared" si="181"/>
        <v>2.6847360200008938E-5</v>
      </c>
      <c r="GK81" s="2">
        <f t="shared" si="182"/>
        <v>2.1739548116729118E-5</v>
      </c>
      <c r="GM81" s="86">
        <f t="shared" si="118"/>
        <v>0.3018857841433506</v>
      </c>
      <c r="GN81" s="86">
        <f t="shared" si="183"/>
        <v>0.27176182888332739</v>
      </c>
      <c r="GO81" s="86">
        <f t="shared" si="184"/>
        <v>0.27887128463224409</v>
      </c>
      <c r="GP81" s="86">
        <f t="shared" si="185"/>
        <v>0.29310174416626317</v>
      </c>
      <c r="GQ81" s="86">
        <f t="shared" si="186"/>
        <v>0.29305451564693874</v>
      </c>
      <c r="GR81" s="86">
        <f t="shared" si="187"/>
        <v>0.24761308109567917</v>
      </c>
      <c r="GS81" s="86">
        <f t="shared" si="188"/>
        <v>0.22680723169777567</v>
      </c>
      <c r="GT81" s="86">
        <f t="shared" si="189"/>
        <v>0.24255052303811375</v>
      </c>
      <c r="GU81" s="86">
        <f t="shared" si="190"/>
        <v>0.20638330784087394</v>
      </c>
      <c r="GV81" s="86">
        <f t="shared" si="191"/>
        <v>0.19238661072389771</v>
      </c>
      <c r="GW81" s="86">
        <f t="shared" si="192"/>
        <v>0.23233096306046547</v>
      </c>
      <c r="GX81" s="86">
        <f t="shared" si="193"/>
        <v>0.22861245854665807</v>
      </c>
      <c r="GY81" s="86">
        <f t="shared" si="194"/>
        <v>0.23164656162001238</v>
      </c>
      <c r="GZ81" s="86">
        <f t="shared" si="195"/>
        <v>0.24807239656342348</v>
      </c>
      <c r="HA81" s="86">
        <f t="shared" si="196"/>
        <v>0.21854818249785773</v>
      </c>
      <c r="HC81" s="86">
        <f t="shared" si="150"/>
        <v>7.6246638355612092E-5</v>
      </c>
      <c r="HD81" s="86">
        <f t="shared" si="197"/>
        <v>6.1714803810502197E-6</v>
      </c>
      <c r="HE81" s="86">
        <f t="shared" si="198"/>
        <v>7.863735457420058E-6</v>
      </c>
      <c r="HF81" s="86">
        <f t="shared" si="199"/>
        <v>7.9149695742800964E-6</v>
      </c>
      <c r="HG81" s="86">
        <f t="shared" si="200"/>
        <v>1.8020727566539832E-5</v>
      </c>
      <c r="HH81" s="86">
        <f t="shared" si="201"/>
        <v>5.2592072471800505E-6</v>
      </c>
      <c r="HI81" s="86">
        <f t="shared" si="202"/>
        <v>3.2415377067622606E-6</v>
      </c>
      <c r="HJ81" s="86">
        <f t="shared" si="203"/>
        <v>3.5784113929123173E-6</v>
      </c>
      <c r="HK81" s="86">
        <f t="shared" si="204"/>
        <v>1.1022352089534243E-6</v>
      </c>
      <c r="HL81" s="86">
        <f t="shared" si="205"/>
        <v>3.9133157906687632E-6</v>
      </c>
      <c r="HM81" s="86">
        <f t="shared" si="206"/>
        <v>4.3473422079454101E-6</v>
      </c>
      <c r="HN81" s="86">
        <f t="shared" si="207"/>
        <v>2.0995549750161309E-6</v>
      </c>
      <c r="HO81" s="86">
        <f t="shared" si="208"/>
        <v>3.1366113746356861E-6</v>
      </c>
      <c r="HP81" s="86">
        <f t="shared" si="209"/>
        <v>7.7037201841597402E-6</v>
      </c>
      <c r="HQ81" s="86">
        <f t="shared" si="210"/>
        <v>1.7092975248644153E-7</v>
      </c>
      <c r="HS81" s="86">
        <f t="shared" si="119"/>
        <v>4.8266169152836454E-23</v>
      </c>
      <c r="HT81" s="86">
        <f t="shared" si="211"/>
        <v>1.4801716273160626E-30</v>
      </c>
      <c r="HU81" s="86">
        <f t="shared" si="212"/>
        <v>1.1842345406779347E-28</v>
      </c>
      <c r="HV81" s="86">
        <f t="shared" si="213"/>
        <v>3.5532963153569541E-29</v>
      </c>
      <c r="HW81" s="86">
        <f t="shared" si="214"/>
        <v>2.0871274400554827E-27</v>
      </c>
      <c r="HX81" s="86">
        <f t="shared" si="215"/>
        <v>2.1862711558493886E-31</v>
      </c>
      <c r="HY81" s="86">
        <f t="shared" si="216"/>
        <v>2.8039723162277874E-33</v>
      </c>
      <c r="HZ81" s="86">
        <f t="shared" si="217"/>
        <v>1.3950678616126714E-33</v>
      </c>
      <c r="IA81" s="86">
        <f t="shared" si="218"/>
        <v>1.3393150201157604E-36</v>
      </c>
      <c r="IB81" s="86">
        <f t="shared" si="219"/>
        <v>1.0117941786815606E-32</v>
      </c>
      <c r="IC81" s="86">
        <f t="shared" si="220"/>
        <v>4.1006815385625726E-33</v>
      </c>
      <c r="ID81" s="86">
        <f t="shared" si="221"/>
        <v>4.7199822085979029E-35</v>
      </c>
      <c r="IE81" s="86">
        <f t="shared" si="222"/>
        <v>2.7186400569736605E-33</v>
      </c>
      <c r="IF81" s="86">
        <f t="shared" si="223"/>
        <v>6.4912083018394768E-21</v>
      </c>
      <c r="IG81" s="86">
        <f t="shared" si="224"/>
        <v>8.0942917537845116E-19</v>
      </c>
      <c r="II81" s="86">
        <f t="shared" si="120"/>
        <v>2.765158638790955E-64</v>
      </c>
      <c r="IJ81" s="86">
        <f t="shared" si="121"/>
        <v>2.5892126992551966E-85</v>
      </c>
      <c r="IK81" s="86">
        <f t="shared" si="122"/>
        <v>3.5701906838942457E-80</v>
      </c>
      <c r="IL81" s="86">
        <f t="shared" si="123"/>
        <v>4.2989787119232625E-85</v>
      </c>
      <c r="IM81" s="86">
        <f t="shared" si="124"/>
        <v>7.5567551665381654E-77</v>
      </c>
      <c r="IN81" s="86">
        <f t="shared" si="125"/>
        <v>2.0778892204030846E-89</v>
      </c>
      <c r="IO81" s="86">
        <f t="shared" si="126"/>
        <v>3.7530173735712842E-95</v>
      </c>
      <c r="IP81" s="86">
        <f t="shared" si="127"/>
        <v>9.5244766643533912E-96</v>
      </c>
      <c r="IQ81" s="86">
        <f t="shared" si="128"/>
        <v>3.5854990058147482E-104</v>
      </c>
      <c r="IR81" s="86">
        <f t="shared" si="129"/>
        <v>2.7017086508407411E-92</v>
      </c>
      <c r="IS81" s="86">
        <f t="shared" si="130"/>
        <v>2.5088582342333349E-94</v>
      </c>
      <c r="IT81" s="86">
        <f t="shared" si="131"/>
        <v>3.0884546683948699E-100</v>
      </c>
      <c r="IU81" s="86">
        <f t="shared" si="132"/>
        <v>1.3382321458873886E-95</v>
      </c>
      <c r="IV81" s="86">
        <f t="shared" si="133"/>
        <v>5.3092938454634796E-68</v>
      </c>
      <c r="IW81" s="86">
        <f t="shared" si="134"/>
        <v>6.1187703822549796E-59</v>
      </c>
      <c r="IY81" s="86">
        <f t="shared" si="135"/>
        <v>0.30196203078170619</v>
      </c>
      <c r="IZ81" s="86">
        <f t="shared" si="136"/>
        <v>0.27176800036370846</v>
      </c>
      <c r="JA81" s="86">
        <f t="shared" si="137"/>
        <v>0.2788791483677015</v>
      </c>
      <c r="JB81" s="86">
        <f t="shared" si="138"/>
        <v>0.29310965913583747</v>
      </c>
      <c r="JC81" s="86">
        <f t="shared" si="139"/>
        <v>0.29307253637450525</v>
      </c>
      <c r="JD81" s="86">
        <f t="shared" si="140"/>
        <v>0.24761834030292634</v>
      </c>
      <c r="JE81" s="86">
        <f t="shared" si="141"/>
        <v>0.22681047323548242</v>
      </c>
      <c r="JF81" s="86">
        <f t="shared" si="142"/>
        <v>0.24255410144950668</v>
      </c>
      <c r="JG81" s="86">
        <f t="shared" si="143"/>
        <v>0.20638441007608291</v>
      </c>
      <c r="JH81" s="86">
        <f t="shared" si="144"/>
        <v>0.19239052403968837</v>
      </c>
      <c r="JI81" s="86">
        <f t="shared" si="145"/>
        <v>0.23233531040267341</v>
      </c>
      <c r="JJ81" s="86">
        <f t="shared" si="146"/>
        <v>0.22861455810163309</v>
      </c>
      <c r="JK81" s="86">
        <f t="shared" si="147"/>
        <v>0.23164969823138701</v>
      </c>
      <c r="JL81" s="86">
        <f t="shared" si="148"/>
        <v>0.24808010028360764</v>
      </c>
      <c r="JM81" s="86">
        <f t="shared" si="149"/>
        <v>0.21854835342761023</v>
      </c>
    </row>
    <row r="82" spans="2:273" x14ac:dyDescent="0.25">
      <c r="B82" s="2">
        <v>55</v>
      </c>
      <c r="C82" s="37">
        <v>167.39400000000001</v>
      </c>
      <c r="D82" s="37">
        <v>198.917</v>
      </c>
      <c r="E82" s="37">
        <v>200.017</v>
      </c>
      <c r="F82" s="37">
        <v>199.53200000000001</v>
      </c>
      <c r="G82" s="37">
        <v>204.102</v>
      </c>
      <c r="H82" s="37">
        <v>196.452</v>
      </c>
      <c r="I82" s="37">
        <v>198.565</v>
      </c>
      <c r="J82" s="37">
        <v>198.40299999999999</v>
      </c>
      <c r="K82" s="37">
        <v>191.44300000000001</v>
      </c>
      <c r="L82" s="37">
        <v>186.79</v>
      </c>
      <c r="M82" s="37">
        <v>194.387</v>
      </c>
      <c r="N82" s="37">
        <v>190.934</v>
      </c>
      <c r="O82" s="37">
        <v>199</v>
      </c>
      <c r="P82" s="37">
        <v>193.429</v>
      </c>
      <c r="Q82" s="37">
        <v>166.09399999999999</v>
      </c>
      <c r="S82" s="4">
        <f t="shared" si="13"/>
        <v>166.4715598103144</v>
      </c>
      <c r="T82" s="4">
        <f t="shared" si="14"/>
        <v>192.87844058422229</v>
      </c>
      <c r="U82" s="4">
        <f t="shared" si="15"/>
        <v>193.73667746014218</v>
      </c>
      <c r="V82" s="4">
        <f t="shared" si="16"/>
        <v>194.82363465574477</v>
      </c>
      <c r="W82" s="4">
        <f t="shared" si="17"/>
        <v>199.6973810905049</v>
      </c>
      <c r="X82" s="4">
        <f t="shared" si="18"/>
        <v>191.18141304552145</v>
      </c>
      <c r="Y82" s="4">
        <f t="shared" si="19"/>
        <v>193.56038981865387</v>
      </c>
      <c r="Z82" s="4">
        <f t="shared" si="20"/>
        <v>193.59618076403859</v>
      </c>
      <c r="AA82" s="4">
        <f t="shared" si="21"/>
        <v>187.9088084834753</v>
      </c>
      <c r="AB82" s="4">
        <f t="shared" si="22"/>
        <v>183.44458591855565</v>
      </c>
      <c r="AC82" s="4">
        <f t="shared" si="23"/>
        <v>190.02272445251106</v>
      </c>
      <c r="AD82" s="4">
        <f t="shared" si="24"/>
        <v>187.66503142221393</v>
      </c>
      <c r="AE82" s="4">
        <f t="shared" si="25"/>
        <v>193.67261155478991</v>
      </c>
      <c r="AF82" s="4">
        <f t="shared" si="26"/>
        <v>188.37255962369466</v>
      </c>
      <c r="AG82" s="4">
        <f t="shared" si="27"/>
        <v>163.7549510726991</v>
      </c>
      <c r="AI82" s="4">
        <f t="shared" si="28"/>
        <v>0.92244018968560226</v>
      </c>
      <c r="AJ82" s="4">
        <f t="shared" si="29"/>
        <v>6.038559415777712</v>
      </c>
      <c r="AK82" s="4">
        <f t="shared" si="30"/>
        <v>6.2803225398578206</v>
      </c>
      <c r="AL82" s="4">
        <f t="shared" si="31"/>
        <v>4.7083653442552418</v>
      </c>
      <c r="AM82" s="4">
        <f t="shared" si="32"/>
        <v>4.4046189094950989</v>
      </c>
      <c r="AN82" s="4">
        <f t="shared" si="33"/>
        <v>5.2705869544785457</v>
      </c>
      <c r="AO82" s="4">
        <f t="shared" si="34"/>
        <v>5.0046101813461235</v>
      </c>
      <c r="AP82" s="4">
        <f t="shared" si="35"/>
        <v>4.8068192359613988</v>
      </c>
      <c r="AQ82" s="4">
        <f t="shared" si="36"/>
        <v>3.5341915165247144</v>
      </c>
      <c r="AR82" s="4">
        <f t="shared" si="37"/>
        <v>3.3454140814443463</v>
      </c>
      <c r="AS82" s="4">
        <f t="shared" si="38"/>
        <v>4.3642755474889441</v>
      </c>
      <c r="AT82" s="4">
        <f t="shared" si="39"/>
        <v>3.2689685777860689</v>
      </c>
      <c r="AU82" s="4">
        <f t="shared" si="40"/>
        <v>5.3273884452100901</v>
      </c>
      <c r="AV82" s="4">
        <f t="shared" si="229"/>
        <v>5.0564403763053463</v>
      </c>
      <c r="AW82" s="4">
        <f t="shared" si="229"/>
        <v>2.3390489273008939</v>
      </c>
      <c r="AY82" s="2">
        <f t="shared" si="101"/>
        <v>82.039776410026121</v>
      </c>
      <c r="AZ82" s="2">
        <f t="shared" si="152"/>
        <v>88.497156198974139</v>
      </c>
      <c r="BA82" s="2">
        <f t="shared" si="153"/>
        <v>91.029243233402411</v>
      </c>
      <c r="BB82" s="2">
        <f t="shared" si="154"/>
        <v>95.503569923080832</v>
      </c>
      <c r="BC82" s="2">
        <f t="shared" si="155"/>
        <v>98.022665060889551</v>
      </c>
      <c r="BD82" s="2">
        <f t="shared" si="156"/>
        <v>100.44321660618007</v>
      </c>
      <c r="BE82" s="2">
        <f t="shared" si="157"/>
        <v>107.71532909935416</v>
      </c>
      <c r="BF82" s="2">
        <f t="shared" si="158"/>
        <v>103.88163909399481</v>
      </c>
      <c r="BG82" s="2">
        <f t="shared" si="159"/>
        <v>106.5082519033095</v>
      </c>
      <c r="BH82" s="2">
        <f t="shared" si="160"/>
        <v>105.68729913980533</v>
      </c>
      <c r="BI82" s="2">
        <f t="shared" si="161"/>
        <v>105.40909973386619</v>
      </c>
      <c r="BJ82" s="2">
        <f t="shared" si="162"/>
        <v>105.47565054244293</v>
      </c>
      <c r="BK82" s="2">
        <f t="shared" si="163"/>
        <v>109.26439833283098</v>
      </c>
      <c r="BL82" s="2">
        <f t="shared" si="164"/>
        <v>105.85724624194609</v>
      </c>
      <c r="BM82" s="2">
        <f t="shared" si="165"/>
        <v>107.01918517152829</v>
      </c>
      <c r="BO82" s="2" t="str">
        <f t="shared" si="43"/>
        <v/>
      </c>
      <c r="BP82" s="2" t="str">
        <f t="shared" si="44"/>
        <v/>
      </c>
      <c r="BQ82" s="2" t="str">
        <f t="shared" si="45"/>
        <v/>
      </c>
      <c r="BR82" s="2" t="str">
        <f t="shared" si="46"/>
        <v/>
      </c>
      <c r="BS82" s="2" t="str">
        <f t="shared" si="47"/>
        <v/>
      </c>
      <c r="BT82" s="2" t="str">
        <f t="shared" si="48"/>
        <v/>
      </c>
      <c r="BU82" s="2" t="str">
        <f t="shared" si="49"/>
        <v/>
      </c>
      <c r="BV82" s="2" t="str">
        <f t="shared" si="50"/>
        <v/>
      </c>
      <c r="BW82" s="2" t="str">
        <f t="shared" si="51"/>
        <v/>
      </c>
      <c r="BX82" s="2" t="str">
        <f t="shared" si="52"/>
        <v/>
      </c>
      <c r="BY82" s="2" t="str">
        <f t="shared" si="53"/>
        <v/>
      </c>
      <c r="BZ82" s="2" t="str">
        <f t="shared" si="54"/>
        <v/>
      </c>
      <c r="CA82" s="2" t="str">
        <f t="shared" si="55"/>
        <v/>
      </c>
      <c r="CB82" s="2" t="str">
        <f t="shared" si="56"/>
        <v/>
      </c>
      <c r="CC82" s="2" t="str">
        <f t="shared" si="57"/>
        <v/>
      </c>
      <c r="CE82" s="2" t="str">
        <f t="shared" si="102"/>
        <v/>
      </c>
      <c r="CF82" s="2" t="str">
        <f t="shared" si="103"/>
        <v/>
      </c>
      <c r="CG82" s="2" t="str">
        <f t="shared" si="104"/>
        <v/>
      </c>
      <c r="CH82" s="2" t="str">
        <f t="shared" si="105"/>
        <v/>
      </c>
      <c r="CI82" s="2" t="str">
        <f t="shared" si="106"/>
        <v/>
      </c>
      <c r="CJ82" s="2" t="str">
        <f t="shared" si="107"/>
        <v/>
      </c>
      <c r="CK82" s="2" t="str">
        <f t="shared" si="108"/>
        <v/>
      </c>
      <c r="CL82" s="2" t="str">
        <f t="shared" si="109"/>
        <v/>
      </c>
      <c r="CM82" s="2" t="str">
        <f t="shared" si="110"/>
        <v/>
      </c>
      <c r="CN82" s="2" t="str">
        <f t="shared" si="111"/>
        <v/>
      </c>
      <c r="CO82" s="2" t="str">
        <f t="shared" si="112"/>
        <v/>
      </c>
      <c r="CP82" s="2" t="str">
        <f t="shared" si="113"/>
        <v/>
      </c>
      <c r="CQ82" s="2" t="str">
        <f t="shared" si="114"/>
        <v/>
      </c>
      <c r="CR82" s="2" t="str">
        <f t="shared" si="115"/>
        <v/>
      </c>
      <c r="CS82" s="2" t="str">
        <f t="shared" si="116"/>
        <v/>
      </c>
      <c r="CU82" s="2" t="str">
        <f t="shared" si="59"/>
        <v/>
      </c>
      <c r="CV82" s="2" t="str">
        <f t="shared" si="60"/>
        <v/>
      </c>
      <c r="CW82" s="2" t="str">
        <f t="shared" si="61"/>
        <v/>
      </c>
      <c r="CX82" s="2" t="str">
        <f t="shared" si="62"/>
        <v/>
      </c>
      <c r="CY82" s="2" t="str">
        <f t="shared" si="63"/>
        <v/>
      </c>
      <c r="CZ82" s="2" t="str">
        <f t="shared" si="64"/>
        <v/>
      </c>
      <c r="DA82" s="2" t="str">
        <f t="shared" si="65"/>
        <v/>
      </c>
      <c r="DB82" s="2" t="str">
        <f t="shared" si="66"/>
        <v/>
      </c>
      <c r="DC82" s="2" t="str">
        <f t="shared" si="67"/>
        <v/>
      </c>
      <c r="DD82" s="2" t="str">
        <f t="shared" si="68"/>
        <v/>
      </c>
      <c r="DE82" s="2" t="str">
        <f t="shared" si="69"/>
        <v/>
      </c>
      <c r="DF82" s="2" t="str">
        <f t="shared" si="70"/>
        <v/>
      </c>
      <c r="DG82" s="2" t="str">
        <f t="shared" si="71"/>
        <v/>
      </c>
      <c r="DH82" s="2" t="str">
        <f t="shared" si="72"/>
        <v/>
      </c>
      <c r="DI82" s="2" t="str">
        <f t="shared" si="73"/>
        <v/>
      </c>
      <c r="DK82" s="2">
        <f t="shared" si="74"/>
        <v>93.527655462184896</v>
      </c>
      <c r="DL82" s="2">
        <f t="shared" si="230"/>
        <v>98.056677298311456</v>
      </c>
      <c r="DM82" s="2">
        <f t="shared" si="230"/>
        <v>101.70658583489683</v>
      </c>
      <c r="DN82" s="2">
        <f t="shared" si="230"/>
        <v>107.05012172739538</v>
      </c>
      <c r="DO82" s="2">
        <f t="shared" si="230"/>
        <v>109.43017624831309</v>
      </c>
      <c r="DP82" s="2">
        <f t="shared" si="230"/>
        <v>109.56220731707316</v>
      </c>
      <c r="DQ82" s="2">
        <f t="shared" si="230"/>
        <v>115.59969759338786</v>
      </c>
      <c r="DR82" s="2">
        <f t="shared" si="230"/>
        <v>112.87391410744669</v>
      </c>
      <c r="DS82" s="2">
        <f t="shared" si="230"/>
        <v>112.65760857746902</v>
      </c>
      <c r="DT82" s="2">
        <f t="shared" si="230"/>
        <v>113.12080669485555</v>
      </c>
      <c r="DU82" s="2">
        <f t="shared" si="230"/>
        <v>114.26125948734571</v>
      </c>
      <c r="DV82" s="2">
        <f t="shared" si="230"/>
        <v>113.17202733435971</v>
      </c>
      <c r="DW82" s="2">
        <f t="shared" si="230"/>
        <v>117.37583866785513</v>
      </c>
      <c r="DX82" s="2">
        <f t="shared" si="230"/>
        <v>114.24182319098935</v>
      </c>
      <c r="DY82" s="2">
        <f t="shared" si="230"/>
        <v>111.02110087586834</v>
      </c>
      <c r="EA82" s="2">
        <f t="shared" si="76"/>
        <v>80.222029866282313</v>
      </c>
      <c r="EB82" s="2">
        <f t="shared" si="77"/>
        <v>85.966700647102385</v>
      </c>
      <c r="EC82" s="2">
        <f t="shared" si="78"/>
        <v>88.270544577006532</v>
      </c>
      <c r="ED82" s="2">
        <f t="shared" si="79"/>
        <v>92.773692464147231</v>
      </c>
      <c r="EE82" s="2">
        <f t="shared" si="80"/>
        <v>95.425222086858426</v>
      </c>
      <c r="EF82" s="2">
        <f t="shared" si="81"/>
        <v>97.871245689569136</v>
      </c>
      <c r="EG82" s="2">
        <f t="shared" si="82"/>
        <v>105.2149641416981</v>
      </c>
      <c r="EH82" s="2">
        <f t="shared" si="83"/>
        <v>101.10754540926985</v>
      </c>
      <c r="EI82" s="2">
        <f t="shared" si="84"/>
        <v>104.39102205290956</v>
      </c>
      <c r="EJ82" s="2">
        <f t="shared" si="85"/>
        <v>103.01579667610359</v>
      </c>
      <c r="EK82" s="2">
        <f t="shared" si="86"/>
        <v>102.62235397706539</v>
      </c>
      <c r="EL82" s="2">
        <f t="shared" si="87"/>
        <v>103.11850570210632</v>
      </c>
      <c r="EM82" s="2">
        <f t="shared" si="88"/>
        <v>106.76217565425176</v>
      </c>
      <c r="EN82" s="2">
        <f t="shared" si="89"/>
        <v>103.39553124862653</v>
      </c>
      <c r="EO82" s="2">
        <f t="shared" si="90"/>
        <v>105.61683294848477</v>
      </c>
      <c r="EQ82" s="2">
        <f t="shared" si="91"/>
        <v>79.85066314911117</v>
      </c>
      <c r="ER82" s="2">
        <f t="shared" si="231"/>
        <v>86.572049763755359</v>
      </c>
      <c r="ES82" s="2">
        <f t="shared" si="231"/>
        <v>91.191488791942604</v>
      </c>
      <c r="ET82" s="2">
        <f t="shared" si="231"/>
        <v>93.849398464101185</v>
      </c>
      <c r="EU82" s="2">
        <f t="shared" si="231"/>
        <v>95.742220371261396</v>
      </c>
      <c r="EV82" s="2">
        <f t="shared" si="231"/>
        <v>96.766879434570313</v>
      </c>
      <c r="EW82" s="2">
        <f t="shared" si="231"/>
        <v>102.68143153538659</v>
      </c>
      <c r="EX82" s="2">
        <f t="shared" si="231"/>
        <v>100.37021747813687</v>
      </c>
      <c r="EY82" s="2">
        <f t="shared" si="231"/>
        <v>103.61038934226025</v>
      </c>
      <c r="EZ82" s="2">
        <f t="shared" si="231"/>
        <v>103.19637560687646</v>
      </c>
      <c r="FA82" s="2">
        <f t="shared" si="231"/>
        <v>103.46755014877165</v>
      </c>
      <c r="FB82" s="2">
        <f t="shared" si="231"/>
        <v>103.2266275501489</v>
      </c>
      <c r="FC82" s="2">
        <f t="shared" si="231"/>
        <v>105.23028970582577</v>
      </c>
      <c r="FD82" s="2">
        <f t="shared" si="231"/>
        <v>103.90366667095935</v>
      </c>
      <c r="FE82" s="2">
        <f t="shared" si="231"/>
        <v>108.03459565296379</v>
      </c>
      <c r="FG82" s="2">
        <f t="shared" si="93"/>
        <v>0.86338418542111728</v>
      </c>
      <c r="FH82" s="2">
        <f t="shared" si="232"/>
        <v>0.79070076960739155</v>
      </c>
      <c r="FI82" s="2">
        <f t="shared" si="232"/>
        <v>0.79469420973969984</v>
      </c>
      <c r="FJ82" s="2">
        <f t="shared" si="232"/>
        <v>0.80878815201199894</v>
      </c>
      <c r="FK82" s="2">
        <f t="shared" si="232"/>
        <v>0.81453533762227825</v>
      </c>
      <c r="FL82" s="2">
        <f t="shared" si="232"/>
        <v>0.77999809843148549</v>
      </c>
      <c r="FM82" s="2">
        <f t="shared" si="232"/>
        <v>0.75921174337602837</v>
      </c>
      <c r="FN82" s="2">
        <f t="shared" si="232"/>
        <v>0.76423101813575356</v>
      </c>
      <c r="FO82" s="2">
        <f t="shared" si="232"/>
        <v>0.7438737499971636</v>
      </c>
      <c r="FP82" s="2">
        <f t="shared" si="232"/>
        <v>0.73562723324975332</v>
      </c>
      <c r="FQ82" s="2">
        <f t="shared" si="232"/>
        <v>0.76057108572581367</v>
      </c>
      <c r="FR82" s="2">
        <f t="shared" si="232"/>
        <v>0.76554091861254681</v>
      </c>
      <c r="FS82" s="2">
        <f t="shared" si="232"/>
        <v>0.76423930393669515</v>
      </c>
      <c r="FT82" s="2">
        <f t="shared" si="232"/>
        <v>0.77303763828409033</v>
      </c>
      <c r="FU82" s="2">
        <f t="shared" si="232"/>
        <v>0.74052089756816342</v>
      </c>
      <c r="FW82" s="2">
        <f t="shared" si="117"/>
        <v>3.3216552467771091E-5</v>
      </c>
      <c r="FX82" s="2">
        <f t="shared" si="169"/>
        <v>5.408995932773764E-5</v>
      </c>
      <c r="FY82" s="2">
        <f t="shared" si="170"/>
        <v>6.9014660971119377E-5</v>
      </c>
      <c r="FZ82" s="2">
        <f t="shared" si="171"/>
        <v>5.1163457257701576E-5</v>
      </c>
      <c r="GA82" s="2">
        <f t="shared" si="172"/>
        <v>5.9555090343267035E-5</v>
      </c>
      <c r="GB82" s="2">
        <f t="shared" si="173"/>
        <v>5.6930935910222252E-5</v>
      </c>
      <c r="GC82" s="2">
        <f t="shared" si="174"/>
        <v>6.1931581446689855E-5</v>
      </c>
      <c r="GD82" s="2">
        <f t="shared" si="175"/>
        <v>6.9281904821614311E-5</v>
      </c>
      <c r="GE82" s="2">
        <f t="shared" si="176"/>
        <v>7.6804954046426907E-5</v>
      </c>
      <c r="GF82" s="2">
        <f t="shared" si="177"/>
        <v>7.2029473567221175E-5</v>
      </c>
      <c r="GG82" s="2">
        <f t="shared" si="178"/>
        <v>6.5366049165734185E-5</v>
      </c>
      <c r="GH82" s="2">
        <f t="shared" si="179"/>
        <v>4.9885658587124005E-5</v>
      </c>
      <c r="GI82" s="2">
        <f t="shared" si="180"/>
        <v>4.0408549569469146E-5</v>
      </c>
      <c r="GJ82" s="2">
        <f t="shared" si="181"/>
        <v>2.9437468834825349E-5</v>
      </c>
      <c r="GK82" s="2">
        <f t="shared" si="182"/>
        <v>2.3836890508686421E-5</v>
      </c>
      <c r="GM82" s="86">
        <f t="shared" si="118"/>
        <v>0.33925534861979462</v>
      </c>
      <c r="GN82" s="86">
        <f t="shared" si="183"/>
        <v>0.31982827228889299</v>
      </c>
      <c r="GO82" s="86">
        <f t="shared" si="184"/>
        <v>0.32738333321553714</v>
      </c>
      <c r="GP82" s="86">
        <f t="shared" si="185"/>
        <v>0.34082214866913235</v>
      </c>
      <c r="GQ82" s="86">
        <f t="shared" si="186"/>
        <v>0.33939336163539385</v>
      </c>
      <c r="GR82" s="86">
        <f t="shared" si="187"/>
        <v>0.29336933297181772</v>
      </c>
      <c r="GS82" s="86">
        <f t="shared" si="188"/>
        <v>0.27302185280079477</v>
      </c>
      <c r="GT82" s="86">
        <f t="shared" si="189"/>
        <v>0.29116797717190296</v>
      </c>
      <c r="GU82" s="86">
        <f t="shared" si="190"/>
        <v>0.251514953325844</v>
      </c>
      <c r="GV82" s="86">
        <f t="shared" si="191"/>
        <v>0.23592938752781936</v>
      </c>
      <c r="GW82" s="86">
        <f t="shared" si="192"/>
        <v>0.27955158986291834</v>
      </c>
      <c r="GX82" s="86">
        <f t="shared" si="193"/>
        <v>0.27371558076217045</v>
      </c>
      <c r="GY82" s="86">
        <f t="shared" si="194"/>
        <v>0.27777145819831078</v>
      </c>
      <c r="GZ82" s="86">
        <f t="shared" si="195"/>
        <v>0.29567406130812296</v>
      </c>
      <c r="HA82" s="86">
        <f t="shared" si="196"/>
        <v>0.26779423254397988</v>
      </c>
      <c r="HC82" s="86">
        <f t="shared" si="150"/>
        <v>1.1772222828344312E-4</v>
      </c>
      <c r="HD82" s="86">
        <f t="shared" si="197"/>
        <v>1.1182004978968176E-5</v>
      </c>
      <c r="HE82" s="86">
        <f t="shared" si="198"/>
        <v>1.4102012606940999E-5</v>
      </c>
      <c r="HF82" s="86">
        <f t="shared" si="199"/>
        <v>1.4191498465816239E-5</v>
      </c>
      <c r="HG82" s="86">
        <f t="shared" si="200"/>
        <v>3.0987577387698545E-5</v>
      </c>
      <c r="HH82" s="86">
        <f t="shared" si="201"/>
        <v>9.7370841728427242E-6</v>
      </c>
      <c r="HI82" s="86">
        <f t="shared" si="202"/>
        <v>6.235499800362425E-6</v>
      </c>
      <c r="HJ82" s="86">
        <f t="shared" si="203"/>
        <v>6.9307640189281011E-6</v>
      </c>
      <c r="HK82" s="86">
        <f t="shared" si="204"/>
        <v>2.2884731728227399E-6</v>
      </c>
      <c r="HL82" s="86">
        <f t="shared" si="205"/>
        <v>7.4892938585411346E-6</v>
      </c>
      <c r="HM82" s="86">
        <f t="shared" si="206"/>
        <v>8.3017958071594612E-6</v>
      </c>
      <c r="HN82" s="86">
        <f t="shared" si="207"/>
        <v>4.0987850882014877E-6</v>
      </c>
      <c r="HO82" s="86">
        <f t="shared" si="208"/>
        <v>5.8866660584995489E-6</v>
      </c>
      <c r="HP82" s="86">
        <f t="shared" si="209"/>
        <v>1.3715373435032434E-5</v>
      </c>
      <c r="HQ82" s="86">
        <f t="shared" si="210"/>
        <v>3.7504227468197311E-7</v>
      </c>
      <c r="HS82" s="86">
        <f t="shared" si="119"/>
        <v>1.6215993983592561E-22</v>
      </c>
      <c r="HT82" s="86">
        <f t="shared" si="211"/>
        <v>8.1341628948711947E-30</v>
      </c>
      <c r="HU82" s="86">
        <f t="shared" si="212"/>
        <v>6.0808592435886714E-28</v>
      </c>
      <c r="HV82" s="86">
        <f t="shared" si="213"/>
        <v>1.8532948509394645E-28</v>
      </c>
      <c r="HW82" s="86">
        <f t="shared" si="214"/>
        <v>9.7433009234766446E-27</v>
      </c>
      <c r="HX82" s="86">
        <f t="shared" si="215"/>
        <v>1.2948898614324312E-30</v>
      </c>
      <c r="HY82" s="86">
        <f t="shared" si="216"/>
        <v>1.8920568685026019E-32</v>
      </c>
      <c r="HZ82" s="86">
        <f t="shared" si="217"/>
        <v>9.7716421266761326E-33</v>
      </c>
      <c r="IA82" s="86">
        <f t="shared" si="218"/>
        <v>1.1470410994095798E-35</v>
      </c>
      <c r="IB82" s="86">
        <f t="shared" si="219"/>
        <v>6.7136274648610044E-32</v>
      </c>
      <c r="IC82" s="86">
        <f t="shared" si="220"/>
        <v>2.7590334434123151E-32</v>
      </c>
      <c r="ID82" s="86">
        <f t="shared" si="221"/>
        <v>3.3875419913703426E-34</v>
      </c>
      <c r="IE82" s="86">
        <f t="shared" si="222"/>
        <v>1.7025893846067651E-32</v>
      </c>
      <c r="IF82" s="86">
        <f t="shared" si="223"/>
        <v>1.9099352183065873E-20</v>
      </c>
      <c r="IG82" s="86">
        <f t="shared" si="224"/>
        <v>2.0744538772780369E-18</v>
      </c>
      <c r="II82" s="86">
        <f t="shared" si="120"/>
        <v>3.4868216374574611E-63</v>
      </c>
      <c r="IJ82" s="86">
        <f t="shared" si="121"/>
        <v>9.0237987798250083E-84</v>
      </c>
      <c r="IK82" s="86">
        <f t="shared" si="122"/>
        <v>1.0875083511766736E-78</v>
      </c>
      <c r="IL82" s="86">
        <f t="shared" si="123"/>
        <v>1.4554126969548622E-83</v>
      </c>
      <c r="IM82" s="86">
        <f t="shared" si="124"/>
        <v>1.8966808240605581E-75</v>
      </c>
      <c r="IN82" s="86">
        <f t="shared" si="125"/>
        <v>8.7847710861699562E-88</v>
      </c>
      <c r="IO82" s="86">
        <f t="shared" si="126"/>
        <v>2.0980301215179945E-93</v>
      </c>
      <c r="IP82" s="86">
        <f t="shared" si="127"/>
        <v>5.7241447706106236E-94</v>
      </c>
      <c r="IQ82" s="86">
        <f t="shared" si="128"/>
        <v>3.2627111544338717E-102</v>
      </c>
      <c r="IR82" s="86">
        <f t="shared" si="129"/>
        <v>1.4193315954755919E-90</v>
      </c>
      <c r="IS82" s="86">
        <f t="shared" si="130"/>
        <v>1.3837033624549733E-92</v>
      </c>
      <c r="IT82" s="86">
        <f t="shared" si="131"/>
        <v>1.9614696542280143E-98</v>
      </c>
      <c r="IU82" s="86">
        <f t="shared" si="132"/>
        <v>6.4450402533728772E-94</v>
      </c>
      <c r="IV82" s="86">
        <f t="shared" si="133"/>
        <v>7.5459979723500186E-67</v>
      </c>
      <c r="IW82" s="86">
        <f t="shared" si="134"/>
        <v>5.7878330879881478E-58</v>
      </c>
      <c r="IY82" s="86">
        <f t="shared" si="135"/>
        <v>0.33937307084807805</v>
      </c>
      <c r="IZ82" s="86">
        <f t="shared" si="136"/>
        <v>0.31983945429387195</v>
      </c>
      <c r="JA82" s="86">
        <f t="shared" si="137"/>
        <v>0.32739743522814407</v>
      </c>
      <c r="JB82" s="86">
        <f t="shared" si="138"/>
        <v>0.34083634016759817</v>
      </c>
      <c r="JC82" s="86">
        <f t="shared" si="139"/>
        <v>0.33942434921278153</v>
      </c>
      <c r="JD82" s="86">
        <f t="shared" si="140"/>
        <v>0.29337907005599057</v>
      </c>
      <c r="JE82" s="86">
        <f t="shared" si="141"/>
        <v>0.27302808830059516</v>
      </c>
      <c r="JF82" s="86">
        <f t="shared" si="142"/>
        <v>0.29117490793592188</v>
      </c>
      <c r="JG82" s="86">
        <f t="shared" si="143"/>
        <v>0.2515172417990168</v>
      </c>
      <c r="JH82" s="86">
        <f t="shared" si="144"/>
        <v>0.23593687682167791</v>
      </c>
      <c r="JI82" s="86">
        <f t="shared" si="145"/>
        <v>0.27955989165872552</v>
      </c>
      <c r="JJ82" s="86">
        <f t="shared" si="146"/>
        <v>0.27371967954725868</v>
      </c>
      <c r="JK82" s="86">
        <f t="shared" si="147"/>
        <v>0.27777734486436928</v>
      </c>
      <c r="JL82" s="86">
        <f t="shared" si="148"/>
        <v>0.29568777668155799</v>
      </c>
      <c r="JM82" s="86">
        <f t="shared" si="149"/>
        <v>0.26779460758625456</v>
      </c>
    </row>
    <row r="83" spans="2:273" x14ac:dyDescent="0.25">
      <c r="B83" s="2">
        <v>56</v>
      </c>
      <c r="C83" s="37">
        <v>174.227</v>
      </c>
      <c r="D83" s="37">
        <v>210.5</v>
      </c>
      <c r="E83" s="37">
        <v>211.3</v>
      </c>
      <c r="F83" s="37">
        <v>209.548</v>
      </c>
      <c r="G83" s="37">
        <v>213.27099999999999</v>
      </c>
      <c r="H83" s="37">
        <v>206.53200000000001</v>
      </c>
      <c r="I83" s="37">
        <v>208.96799999999999</v>
      </c>
      <c r="J83" s="37">
        <v>209.774</v>
      </c>
      <c r="K83" s="37">
        <v>204.672</v>
      </c>
      <c r="L83" s="37">
        <v>200.35499999999999</v>
      </c>
      <c r="M83" s="37">
        <v>206.62899999999999</v>
      </c>
      <c r="N83" s="37">
        <v>202.59</v>
      </c>
      <c r="O83" s="37">
        <v>210.61</v>
      </c>
      <c r="P83" s="37">
        <v>203.27</v>
      </c>
      <c r="Q83" s="37">
        <v>174.578</v>
      </c>
      <c r="S83" s="4">
        <f t="shared" si="13"/>
        <v>172.37139197657547</v>
      </c>
      <c r="T83" s="4">
        <f t="shared" si="14"/>
        <v>203.39724334543098</v>
      </c>
      <c r="U83" s="4">
        <f t="shared" si="15"/>
        <v>203.88258407994326</v>
      </c>
      <c r="V83" s="4">
        <f t="shared" si="16"/>
        <v>203.87420570489408</v>
      </c>
      <c r="W83" s="4">
        <f t="shared" si="17"/>
        <v>208.72965378574315</v>
      </c>
      <c r="X83" s="4">
        <f t="shared" si="18"/>
        <v>201.01542620869324</v>
      </c>
      <c r="Y83" s="4">
        <f t="shared" si="19"/>
        <v>203.93855191477189</v>
      </c>
      <c r="Z83" s="4">
        <f t="shared" si="20"/>
        <v>204.07278004792352</v>
      </c>
      <c r="AA83" s="4">
        <f t="shared" si="21"/>
        <v>198.75285697099727</v>
      </c>
      <c r="AB83" s="4">
        <f t="shared" si="22"/>
        <v>194.32066623331374</v>
      </c>
      <c r="AC83" s="4">
        <f t="shared" si="23"/>
        <v>200.20041522576128</v>
      </c>
      <c r="AD83" s="4">
        <f t="shared" si="24"/>
        <v>197.37143512587429</v>
      </c>
      <c r="AE83" s="4">
        <f t="shared" si="25"/>
        <v>203.6598395496959</v>
      </c>
      <c r="AF83" s="4">
        <f t="shared" si="26"/>
        <v>197.61480041117636</v>
      </c>
      <c r="AG83" s="4">
        <f t="shared" si="27"/>
        <v>171.39903019496194</v>
      </c>
      <c r="AI83" s="4">
        <f t="shared" si="28"/>
        <v>1.8556080234245371</v>
      </c>
      <c r="AJ83" s="4">
        <f t="shared" si="29"/>
        <v>7.1027566545690206</v>
      </c>
      <c r="AK83" s="4">
        <f t="shared" si="30"/>
        <v>7.4174159200567544</v>
      </c>
      <c r="AL83" s="4">
        <f t="shared" si="31"/>
        <v>5.673794295105921</v>
      </c>
      <c r="AM83" s="4">
        <f t="shared" si="32"/>
        <v>4.5413462142568335</v>
      </c>
      <c r="AN83" s="4">
        <f t="shared" si="33"/>
        <v>5.5165737913067687</v>
      </c>
      <c r="AO83" s="4">
        <f t="shared" si="34"/>
        <v>5.0294480852280969</v>
      </c>
      <c r="AP83" s="4">
        <f t="shared" si="35"/>
        <v>5.7012199520764852</v>
      </c>
      <c r="AQ83" s="4">
        <f t="shared" si="36"/>
        <v>5.9191430290027256</v>
      </c>
      <c r="AR83" s="4">
        <f t="shared" si="37"/>
        <v>6.0343337666862453</v>
      </c>
      <c r="AS83" s="4">
        <f t="shared" si="38"/>
        <v>6.4285847742387148</v>
      </c>
      <c r="AT83" s="4">
        <f t="shared" si="39"/>
        <v>5.2185648741257182</v>
      </c>
      <c r="AU83" s="4">
        <f t="shared" si="40"/>
        <v>6.9501604503041108</v>
      </c>
      <c r="AV83" s="4">
        <f t="shared" si="229"/>
        <v>5.655199588823649</v>
      </c>
      <c r="AW83" s="4">
        <f t="shared" si="229"/>
        <v>3.178969805038065</v>
      </c>
      <c r="AY83" s="2">
        <f t="shared" si="101"/>
        <v>81.845408876970922</v>
      </c>
      <c r="AZ83" s="2">
        <f t="shared" si="152"/>
        <v>88.29439547318691</v>
      </c>
      <c r="BA83" s="2">
        <f t="shared" si="153"/>
        <v>90.837775614045469</v>
      </c>
      <c r="BB83" s="2">
        <f t="shared" si="154"/>
        <v>95.298730620681155</v>
      </c>
      <c r="BC83" s="2">
        <f t="shared" si="155"/>
        <v>97.817961222341509</v>
      </c>
      <c r="BD83" s="2">
        <f t="shared" si="156"/>
        <v>100.23795176176945</v>
      </c>
      <c r="BE83" s="2">
        <f t="shared" si="157"/>
        <v>107.48791404624792</v>
      </c>
      <c r="BF83" s="2">
        <f t="shared" si="158"/>
        <v>103.65943691560176</v>
      </c>
      <c r="BG83" s="2">
        <f t="shared" si="159"/>
        <v>106.31706191616482</v>
      </c>
      <c r="BH83" s="2">
        <f t="shared" si="160"/>
        <v>105.47953496820601</v>
      </c>
      <c r="BI83" s="2">
        <f t="shared" si="161"/>
        <v>105.19146775954057</v>
      </c>
      <c r="BJ83" s="2">
        <f t="shared" si="162"/>
        <v>105.27816688118477</v>
      </c>
      <c r="BK83" s="2">
        <f t="shared" si="163"/>
        <v>109.04669517388706</v>
      </c>
      <c r="BL83" s="2">
        <f t="shared" si="164"/>
        <v>105.65731625388644</v>
      </c>
      <c r="BM83" s="2">
        <f t="shared" si="165"/>
        <v>106.91790753078884</v>
      </c>
      <c r="BO83" s="2" t="str">
        <f t="shared" si="43"/>
        <v/>
      </c>
      <c r="BP83" s="2" t="str">
        <f t="shared" si="44"/>
        <v/>
      </c>
      <c r="BQ83" s="2" t="str">
        <f t="shared" si="45"/>
        <v/>
      </c>
      <c r="BR83" s="2" t="str">
        <f t="shared" si="46"/>
        <v/>
      </c>
      <c r="BS83" s="2" t="str">
        <f t="shared" si="47"/>
        <v/>
      </c>
      <c r="BT83" s="2" t="str">
        <f t="shared" si="48"/>
        <v/>
      </c>
      <c r="BU83" s="2" t="str">
        <f t="shared" si="49"/>
        <v/>
      </c>
      <c r="BV83" s="2" t="str">
        <f t="shared" si="50"/>
        <v/>
      </c>
      <c r="BW83" s="2" t="str">
        <f t="shared" si="51"/>
        <v/>
      </c>
      <c r="BX83" s="2" t="str">
        <f t="shared" si="52"/>
        <v/>
      </c>
      <c r="BY83" s="2" t="str">
        <f t="shared" si="53"/>
        <v/>
      </c>
      <c r="BZ83" s="2" t="str">
        <f t="shared" si="54"/>
        <v/>
      </c>
      <c r="CA83" s="2" t="str">
        <f t="shared" si="55"/>
        <v/>
      </c>
      <c r="CB83" s="2" t="str">
        <f t="shared" si="56"/>
        <v/>
      </c>
      <c r="CC83" s="2" t="str">
        <f t="shared" si="57"/>
        <v/>
      </c>
      <c r="CE83" s="2" t="str">
        <f t="shared" si="102"/>
        <v/>
      </c>
      <c r="CF83" s="2" t="str">
        <f t="shared" si="103"/>
        <v/>
      </c>
      <c r="CG83" s="2" t="str">
        <f t="shared" si="104"/>
        <v/>
      </c>
      <c r="CH83" s="2" t="str">
        <f t="shared" si="105"/>
        <v/>
      </c>
      <c r="CI83" s="2" t="str">
        <f t="shared" si="106"/>
        <v/>
      </c>
      <c r="CJ83" s="2" t="str">
        <f t="shared" si="107"/>
        <v/>
      </c>
      <c r="CK83" s="2" t="str">
        <f t="shared" si="108"/>
        <v/>
      </c>
      <c r="CL83" s="2" t="str">
        <f t="shared" si="109"/>
        <v/>
      </c>
      <c r="CM83" s="2" t="str">
        <f t="shared" si="110"/>
        <v/>
      </c>
      <c r="CN83" s="2" t="str">
        <f t="shared" si="111"/>
        <v/>
      </c>
      <c r="CO83" s="2" t="str">
        <f t="shared" si="112"/>
        <v/>
      </c>
      <c r="CP83" s="2" t="str">
        <f t="shared" si="113"/>
        <v/>
      </c>
      <c r="CQ83" s="2" t="str">
        <f t="shared" si="114"/>
        <v/>
      </c>
      <c r="CR83" s="2" t="str">
        <f t="shared" si="115"/>
        <v/>
      </c>
      <c r="CS83" s="2" t="str">
        <f t="shared" si="116"/>
        <v/>
      </c>
      <c r="CU83" s="2" t="str">
        <f t="shared" si="59"/>
        <v/>
      </c>
      <c r="CV83" s="2" t="str">
        <f t="shared" si="60"/>
        <v/>
      </c>
      <c r="CW83" s="2" t="str">
        <f t="shared" si="61"/>
        <v/>
      </c>
      <c r="CX83" s="2" t="str">
        <f t="shared" si="62"/>
        <v/>
      </c>
      <c r="CY83" s="2" t="str">
        <f t="shared" si="63"/>
        <v/>
      </c>
      <c r="CZ83" s="2" t="str">
        <f t="shared" si="64"/>
        <v/>
      </c>
      <c r="DA83" s="2" t="str">
        <f t="shared" si="65"/>
        <v/>
      </c>
      <c r="DB83" s="2" t="str">
        <f t="shared" si="66"/>
        <v/>
      </c>
      <c r="DC83" s="2" t="str">
        <f t="shared" si="67"/>
        <v/>
      </c>
      <c r="DD83" s="2" t="str">
        <f t="shared" si="68"/>
        <v/>
      </c>
      <c r="DE83" s="2" t="str">
        <f t="shared" si="69"/>
        <v/>
      </c>
      <c r="DF83" s="2" t="str">
        <f t="shared" si="70"/>
        <v/>
      </c>
      <c r="DG83" s="2" t="str">
        <f t="shared" si="71"/>
        <v/>
      </c>
      <c r="DH83" s="2" t="str">
        <f t="shared" si="72"/>
        <v/>
      </c>
      <c r="DI83" s="2" t="str">
        <f t="shared" si="73"/>
        <v/>
      </c>
      <c r="DK83" s="2">
        <f t="shared" si="74"/>
        <v>93.752476470588263</v>
      </c>
      <c r="DL83" s="2">
        <f t="shared" si="230"/>
        <v>98.317158348968107</v>
      </c>
      <c r="DM83" s="2">
        <f t="shared" si="230"/>
        <v>101.93326078799252</v>
      </c>
      <c r="DN83" s="2">
        <f t="shared" si="230"/>
        <v>107.30957881241562</v>
      </c>
      <c r="DO83" s="2">
        <f t="shared" si="230"/>
        <v>109.63094325236167</v>
      </c>
      <c r="DP83" s="2">
        <f t="shared" si="230"/>
        <v>109.75310243902439</v>
      </c>
      <c r="DQ83" s="2">
        <f t="shared" si="230"/>
        <v>115.80890000810302</v>
      </c>
      <c r="DR83" s="2">
        <f t="shared" si="230"/>
        <v>113.0609820111822</v>
      </c>
      <c r="DS83" s="2">
        <f t="shared" si="230"/>
        <v>112.809532769556</v>
      </c>
      <c r="DT83" s="2">
        <f t="shared" si="230"/>
        <v>113.26862114164906</v>
      </c>
      <c r="DU83" s="2">
        <f t="shared" si="230"/>
        <v>114.41553961051238</v>
      </c>
      <c r="DV83" s="2">
        <f t="shared" si="230"/>
        <v>113.30742495205682</v>
      </c>
      <c r="DW83" s="2">
        <f t="shared" si="230"/>
        <v>117.59586297706832</v>
      </c>
      <c r="DX83" s="2">
        <f t="shared" si="230"/>
        <v>114.39237914269505</v>
      </c>
      <c r="DY83" s="2">
        <f t="shared" si="230"/>
        <v>111.16128646934463</v>
      </c>
      <c r="EA83" s="2">
        <f t="shared" si="76"/>
        <v>80.127113379774187</v>
      </c>
      <c r="EB83" s="2">
        <f t="shared" si="77"/>
        <v>85.874755401339556</v>
      </c>
      <c r="EC83" s="2">
        <f t="shared" si="78"/>
        <v>88.223255488069427</v>
      </c>
      <c r="ED83" s="2">
        <f t="shared" si="79"/>
        <v>92.708933225393139</v>
      </c>
      <c r="EE83" s="2">
        <f t="shared" si="80"/>
        <v>95.36486184771573</v>
      </c>
      <c r="EF83" s="2">
        <f t="shared" si="81"/>
        <v>97.790391246048927</v>
      </c>
      <c r="EG83" s="2">
        <f t="shared" si="82"/>
        <v>105.08129224837334</v>
      </c>
      <c r="EH83" s="2">
        <f t="shared" si="83"/>
        <v>101.01429091493296</v>
      </c>
      <c r="EI83" s="2">
        <f t="shared" si="84"/>
        <v>104.27839276536808</v>
      </c>
      <c r="EJ83" s="2">
        <f t="shared" si="85"/>
        <v>102.92654817377931</v>
      </c>
      <c r="EK83" s="2">
        <f t="shared" si="86"/>
        <v>102.54313835410423</v>
      </c>
      <c r="EL83" s="2">
        <f t="shared" si="87"/>
        <v>103.03544462418319</v>
      </c>
      <c r="EM83" s="2">
        <f t="shared" si="88"/>
        <v>106.64149934517381</v>
      </c>
      <c r="EN83" s="2">
        <f t="shared" si="89"/>
        <v>103.31835500813077</v>
      </c>
      <c r="EO83" s="2">
        <f t="shared" si="90"/>
        <v>105.56177215603735</v>
      </c>
      <c r="EQ83" s="2">
        <f t="shared" si="91"/>
        <v>79.761285131255207</v>
      </c>
      <c r="ER83" s="2">
        <f t="shared" si="231"/>
        <v>86.468223544756484</v>
      </c>
      <c r="ES83" s="2">
        <f t="shared" si="231"/>
        <v>91.090990533247691</v>
      </c>
      <c r="ET83" s="2">
        <f t="shared" si="231"/>
        <v>93.766435420132396</v>
      </c>
      <c r="EU83" s="2">
        <f t="shared" si="231"/>
        <v>95.676831374671238</v>
      </c>
      <c r="EV83" s="2">
        <f t="shared" si="231"/>
        <v>96.70444705717388</v>
      </c>
      <c r="EW83" s="2">
        <f t="shared" si="231"/>
        <v>102.59183317906201</v>
      </c>
      <c r="EX83" s="2">
        <f t="shared" si="231"/>
        <v>100.28890218194782</v>
      </c>
      <c r="EY83" s="2">
        <f t="shared" si="231"/>
        <v>103.50993558862631</v>
      </c>
      <c r="EZ83" s="2">
        <f t="shared" si="231"/>
        <v>103.1026983431542</v>
      </c>
      <c r="FA83" s="2">
        <f t="shared" si="231"/>
        <v>103.37208639583491</v>
      </c>
      <c r="FB83" s="2">
        <f t="shared" si="231"/>
        <v>103.14067829491337</v>
      </c>
      <c r="FC83" s="2">
        <f t="shared" si="231"/>
        <v>105.13574796743389</v>
      </c>
      <c r="FD83" s="2">
        <f t="shared" si="231"/>
        <v>103.81686772794987</v>
      </c>
      <c r="FE83" s="2">
        <f t="shared" si="231"/>
        <v>107.93021859482269</v>
      </c>
      <c r="FG83" s="2">
        <f t="shared" si="93"/>
        <v>0.87388895183089654</v>
      </c>
      <c r="FH83" s="2">
        <f t="shared" si="232"/>
        <v>0.80553556378674129</v>
      </c>
      <c r="FI83" s="2">
        <f t="shared" si="232"/>
        <v>0.80931421542790694</v>
      </c>
      <c r="FJ83" s="2">
        <f t="shared" si="232"/>
        <v>0.82262852319240065</v>
      </c>
      <c r="FK83" s="2">
        <f t="shared" si="232"/>
        <v>0.82804815609238314</v>
      </c>
      <c r="FL83" s="2">
        <f t="shared" si="232"/>
        <v>0.79539518556169708</v>
      </c>
      <c r="FM83" s="2">
        <f t="shared" si="232"/>
        <v>0.7756451483366078</v>
      </c>
      <c r="FN83" s="2">
        <f t="shared" si="232"/>
        <v>0.78042094014715313</v>
      </c>
      <c r="FO83" s="2">
        <f t="shared" si="232"/>
        <v>0.76102445102238925</v>
      </c>
      <c r="FP83" s="2">
        <f t="shared" si="232"/>
        <v>0.75314688937748542</v>
      </c>
      <c r="FQ83" s="2">
        <f t="shared" si="232"/>
        <v>0.77693897503283371</v>
      </c>
      <c r="FR83" s="2">
        <f t="shared" si="232"/>
        <v>0.78166658917602028</v>
      </c>
      <c r="FS83" s="2">
        <f t="shared" si="232"/>
        <v>0.78042882044583706</v>
      </c>
      <c r="FT83" s="2">
        <f t="shared" si="232"/>
        <v>0.78878995326229939</v>
      </c>
      <c r="FU83" s="2">
        <f t="shared" si="232"/>
        <v>0.75782301896055226</v>
      </c>
      <c r="FW83" s="2">
        <f t="shared" si="117"/>
        <v>3.6421108814210703E-5</v>
      </c>
      <c r="FX83" s="2">
        <f t="shared" si="169"/>
        <v>5.9308151533446078E-5</v>
      </c>
      <c r="FY83" s="2">
        <f t="shared" si="170"/>
        <v>7.5672567110069141E-5</v>
      </c>
      <c r="FZ83" s="2">
        <f t="shared" si="171"/>
        <v>5.6099338407171845E-5</v>
      </c>
      <c r="GA83" s="2">
        <f t="shared" si="172"/>
        <v>6.5300482829325595E-5</v>
      </c>
      <c r="GB83" s="2">
        <f t="shared" si="173"/>
        <v>6.2423187046361142E-5</v>
      </c>
      <c r="GC83" s="2">
        <f t="shared" si="174"/>
        <v>6.7906222966069595E-5</v>
      </c>
      <c r="GD83" s="2">
        <f t="shared" si="175"/>
        <v>7.5965590255485448E-5</v>
      </c>
      <c r="GE83" s="2">
        <f t="shared" si="176"/>
        <v>8.4214333439187465E-5</v>
      </c>
      <c r="GF83" s="2">
        <f t="shared" si="177"/>
        <v>7.8978198405014492E-5</v>
      </c>
      <c r="GG83" s="2">
        <f t="shared" si="178"/>
        <v>7.1671995686083955E-5</v>
      </c>
      <c r="GH83" s="2">
        <f t="shared" si="179"/>
        <v>5.4698273684887081E-5</v>
      </c>
      <c r="GI83" s="2">
        <f t="shared" si="180"/>
        <v>4.4306920808214975E-5</v>
      </c>
      <c r="GJ83" s="2">
        <f t="shared" si="181"/>
        <v>3.2277451056684464E-5</v>
      </c>
      <c r="GK83" s="2">
        <f t="shared" si="182"/>
        <v>2.6136570599305085E-5</v>
      </c>
      <c r="GM83" s="86">
        <f t="shared" si="118"/>
        <v>0.37918237069821686</v>
      </c>
      <c r="GN83" s="86">
        <f t="shared" si="183"/>
        <v>0.37297455997504492</v>
      </c>
      <c r="GO83" s="86">
        <f t="shared" si="184"/>
        <v>0.38101710302694369</v>
      </c>
      <c r="GP83" s="86">
        <f t="shared" si="185"/>
        <v>0.3931800530258458</v>
      </c>
      <c r="GQ83" s="86">
        <f t="shared" si="186"/>
        <v>0.3900719658389824</v>
      </c>
      <c r="GR83" s="86">
        <f t="shared" si="187"/>
        <v>0.3443844952602928</v>
      </c>
      <c r="GS83" s="86">
        <f t="shared" si="188"/>
        <v>0.32514430010763284</v>
      </c>
      <c r="GT83" s="86">
        <f t="shared" si="189"/>
        <v>0.34583710153969538</v>
      </c>
      <c r="GU83" s="86">
        <f t="shared" si="190"/>
        <v>0.30308638855046527</v>
      </c>
      <c r="GV83" s="86">
        <f t="shared" si="191"/>
        <v>0.28601238462921141</v>
      </c>
      <c r="GW83" s="86">
        <f t="shared" si="192"/>
        <v>0.33289972241125615</v>
      </c>
      <c r="GX83" s="86">
        <f t="shared" si="193"/>
        <v>0.32454942566896205</v>
      </c>
      <c r="GY83" s="86">
        <f t="shared" si="194"/>
        <v>0.32978225249647036</v>
      </c>
      <c r="GZ83" s="86">
        <f t="shared" si="195"/>
        <v>0.34902423621232664</v>
      </c>
      <c r="HA83" s="86">
        <f t="shared" si="196"/>
        <v>0.32416665181512883</v>
      </c>
      <c r="HC83" s="86">
        <f t="shared" si="150"/>
        <v>1.798614281396706E-4</v>
      </c>
      <c r="HD83" s="86">
        <f t="shared" si="197"/>
        <v>1.9947008005167283E-5</v>
      </c>
      <c r="HE83" s="86">
        <f t="shared" si="198"/>
        <v>2.4903436658163917E-5</v>
      </c>
      <c r="HF83" s="86">
        <f t="shared" si="199"/>
        <v>2.5057248426742923E-5</v>
      </c>
      <c r="HG83" s="86">
        <f t="shared" si="200"/>
        <v>5.253160268295764E-5</v>
      </c>
      <c r="HH83" s="86">
        <f t="shared" si="201"/>
        <v>1.7731913937440979E-5</v>
      </c>
      <c r="HI83" s="86">
        <f t="shared" si="202"/>
        <v>1.1781346135236036E-5</v>
      </c>
      <c r="HJ83" s="86">
        <f t="shared" si="203"/>
        <v>1.3177866405431737E-5</v>
      </c>
      <c r="HK83" s="86">
        <f t="shared" si="204"/>
        <v>4.6542763200094488E-6</v>
      </c>
      <c r="HL83" s="86">
        <f t="shared" si="205"/>
        <v>1.407812006351249E-5</v>
      </c>
      <c r="HM83" s="86">
        <f t="shared" si="206"/>
        <v>1.5570896285411275E-5</v>
      </c>
      <c r="HN83" s="86">
        <f t="shared" si="207"/>
        <v>7.8578460709481458E-6</v>
      </c>
      <c r="HO83" s="86">
        <f t="shared" si="208"/>
        <v>1.0866370407833968E-5</v>
      </c>
      <c r="HP83" s="86">
        <f t="shared" si="209"/>
        <v>2.405574485363517E-5</v>
      </c>
      <c r="HQ83" s="86">
        <f t="shared" si="210"/>
        <v>8.0579770066453176E-7</v>
      </c>
      <c r="HS83" s="86">
        <f t="shared" si="119"/>
        <v>5.3682430368673149E-22</v>
      </c>
      <c r="HT83" s="86">
        <f t="shared" si="211"/>
        <v>4.3737513628601983E-29</v>
      </c>
      <c r="HU83" s="86">
        <f t="shared" si="212"/>
        <v>3.0560981890749667E-27</v>
      </c>
      <c r="HV83" s="86">
        <f t="shared" si="213"/>
        <v>9.4608761551128145E-28</v>
      </c>
      <c r="HW83" s="86">
        <f t="shared" si="214"/>
        <v>4.4586535239765165E-26</v>
      </c>
      <c r="HX83" s="86">
        <f t="shared" si="215"/>
        <v>7.4943217384332176E-30</v>
      </c>
      <c r="HY83" s="86">
        <f t="shared" si="216"/>
        <v>1.2451384886814941E-31</v>
      </c>
      <c r="HZ83" s="86">
        <f t="shared" si="217"/>
        <v>6.670174431002748E-32</v>
      </c>
      <c r="IA83" s="86">
        <f t="shared" si="218"/>
        <v>9.5454197900478433E-35</v>
      </c>
      <c r="IB83" s="86">
        <f t="shared" si="219"/>
        <v>4.34456815770583E-31</v>
      </c>
      <c r="IC83" s="86">
        <f t="shared" si="220"/>
        <v>1.810329266441549E-31</v>
      </c>
      <c r="ID83" s="86">
        <f t="shared" si="221"/>
        <v>2.3705319280655284E-33</v>
      </c>
      <c r="IE83" s="86">
        <f t="shared" si="222"/>
        <v>1.0419190529835407E-31</v>
      </c>
      <c r="IF83" s="86">
        <f t="shared" si="223"/>
        <v>5.5473412828585433E-20</v>
      </c>
      <c r="IG83" s="86">
        <f t="shared" si="224"/>
        <v>5.2583488901318604E-18</v>
      </c>
      <c r="II83" s="86">
        <f t="shared" si="120"/>
        <v>4.2995239667551497E-62</v>
      </c>
      <c r="IJ83" s="86">
        <f t="shared" si="121"/>
        <v>3.0429585882747616E-82</v>
      </c>
      <c r="IK83" s="86">
        <f t="shared" si="122"/>
        <v>3.2066960732739549E-77</v>
      </c>
      <c r="IL83" s="86">
        <f t="shared" si="123"/>
        <v>4.7696740640128782E-82</v>
      </c>
      <c r="IM83" s="86">
        <f t="shared" si="124"/>
        <v>4.6189274481331765E-74</v>
      </c>
      <c r="IN83" s="86">
        <f t="shared" si="125"/>
        <v>3.5864308889981738E-86</v>
      </c>
      <c r="IO83" s="86">
        <f t="shared" si="126"/>
        <v>1.1292458329653306E-91</v>
      </c>
      <c r="IP83" s="86">
        <f t="shared" si="127"/>
        <v>3.3085216501850542E-92</v>
      </c>
      <c r="IQ83" s="86">
        <f t="shared" si="128"/>
        <v>2.8427325677749452E-100</v>
      </c>
      <c r="IR83" s="86">
        <f t="shared" si="129"/>
        <v>7.1792004390845886E-89</v>
      </c>
      <c r="IS83" s="86">
        <f t="shared" si="130"/>
        <v>7.3471682646181326E-91</v>
      </c>
      <c r="IT83" s="86">
        <f t="shared" si="131"/>
        <v>1.198976878897544E-96</v>
      </c>
      <c r="IU83" s="86">
        <f t="shared" si="132"/>
        <v>2.9973704365426755E-92</v>
      </c>
      <c r="IV83" s="86">
        <f t="shared" si="133"/>
        <v>1.0479295568531348E-65</v>
      </c>
      <c r="IW83" s="86">
        <f t="shared" si="134"/>
        <v>5.3706155789674725E-57</v>
      </c>
      <c r="IY83" s="86">
        <f t="shared" si="135"/>
        <v>0.37936223212635656</v>
      </c>
      <c r="IZ83" s="86">
        <f t="shared" si="136"/>
        <v>0.37299450698305009</v>
      </c>
      <c r="JA83" s="86">
        <f t="shared" si="137"/>
        <v>0.38104200646360187</v>
      </c>
      <c r="JB83" s="86">
        <f t="shared" si="138"/>
        <v>0.39320511027427252</v>
      </c>
      <c r="JC83" s="86">
        <f t="shared" si="139"/>
        <v>0.39012449744166539</v>
      </c>
      <c r="JD83" s="86">
        <f t="shared" si="140"/>
        <v>0.34440222717423025</v>
      </c>
      <c r="JE83" s="86">
        <f t="shared" si="141"/>
        <v>0.32515608145376806</v>
      </c>
      <c r="JF83" s="86">
        <f t="shared" si="142"/>
        <v>0.3458502794061008</v>
      </c>
      <c r="JG83" s="86">
        <f t="shared" si="143"/>
        <v>0.30309104282678528</v>
      </c>
      <c r="JH83" s="86">
        <f t="shared" si="144"/>
        <v>0.2860264627492749</v>
      </c>
      <c r="JI83" s="86">
        <f t="shared" si="145"/>
        <v>0.33291529330754155</v>
      </c>
      <c r="JJ83" s="86">
        <f t="shared" si="146"/>
        <v>0.32455728351503299</v>
      </c>
      <c r="JK83" s="86">
        <f t="shared" si="147"/>
        <v>0.32979311886687818</v>
      </c>
      <c r="JL83" s="86">
        <f t="shared" si="148"/>
        <v>0.34904829195718029</v>
      </c>
      <c r="JM83" s="86">
        <f t="shared" si="149"/>
        <v>0.3241674576128295</v>
      </c>
    </row>
    <row r="84" spans="2:273" x14ac:dyDescent="0.25">
      <c r="B84" s="2">
        <v>57</v>
      </c>
      <c r="C84" s="37">
        <v>182.227</v>
      </c>
      <c r="D84" s="37">
        <v>218.733</v>
      </c>
      <c r="E84" s="37">
        <v>219.8</v>
      </c>
      <c r="F84" s="37">
        <v>216.839</v>
      </c>
      <c r="G84" s="37">
        <v>221.017</v>
      </c>
      <c r="H84" s="37">
        <v>215.37100000000001</v>
      </c>
      <c r="I84" s="37">
        <v>218.82300000000001</v>
      </c>
      <c r="J84" s="37">
        <v>219.339</v>
      </c>
      <c r="K84" s="37">
        <v>215.11500000000001</v>
      </c>
      <c r="L84" s="37">
        <v>212.01599999999999</v>
      </c>
      <c r="M84" s="37">
        <v>217</v>
      </c>
      <c r="N84" s="37">
        <v>213.721</v>
      </c>
      <c r="O84" s="37">
        <v>221.05099999999999</v>
      </c>
      <c r="P84" s="37">
        <v>211.714</v>
      </c>
      <c r="Q84" s="37">
        <v>182.53100000000001</v>
      </c>
      <c r="S84" s="4">
        <f t="shared" si="13"/>
        <v>178.01922051867319</v>
      </c>
      <c r="T84" s="4">
        <f t="shared" si="14"/>
        <v>213.48669726336306</v>
      </c>
      <c r="U84" s="4">
        <f t="shared" si="15"/>
        <v>213.68894413574526</v>
      </c>
      <c r="V84" s="4">
        <f t="shared" si="16"/>
        <v>212.56677185458568</v>
      </c>
      <c r="W84" s="4">
        <f t="shared" si="17"/>
        <v>217.3945403368418</v>
      </c>
      <c r="X84" s="4">
        <f t="shared" si="18"/>
        <v>210.63355712635811</v>
      </c>
      <c r="Y84" s="4">
        <f t="shared" si="19"/>
        <v>214.12522781645779</v>
      </c>
      <c r="Z84" s="4">
        <f t="shared" si="20"/>
        <v>214.28827659781859</v>
      </c>
      <c r="AA84" s="4">
        <f t="shared" si="21"/>
        <v>209.63002932174214</v>
      </c>
      <c r="AB84" s="4">
        <f t="shared" si="22"/>
        <v>205.35415386160673</v>
      </c>
      <c r="AC84" s="4">
        <f t="shared" si="23"/>
        <v>210.29377763698326</v>
      </c>
      <c r="AD84" s="4">
        <f t="shared" si="24"/>
        <v>207.04544525702212</v>
      </c>
      <c r="AE84" s="4">
        <f t="shared" si="25"/>
        <v>213.58377529421176</v>
      </c>
      <c r="AF84" s="4">
        <f t="shared" si="26"/>
        <v>206.71029306908218</v>
      </c>
      <c r="AG84" s="4">
        <f t="shared" si="27"/>
        <v>178.99953515828358</v>
      </c>
      <c r="AI84" s="4">
        <f t="shared" si="28"/>
        <v>4.2077794813268099</v>
      </c>
      <c r="AJ84" s="4">
        <f t="shared" si="29"/>
        <v>5.2463027366369488</v>
      </c>
      <c r="AK84" s="4">
        <f t="shared" si="30"/>
        <v>6.1110558642547517</v>
      </c>
      <c r="AL84" s="4">
        <f t="shared" si="31"/>
        <v>4.2722281454143172</v>
      </c>
      <c r="AM84" s="4">
        <f t="shared" si="32"/>
        <v>3.622459663158196</v>
      </c>
      <c r="AN84" s="4">
        <f t="shared" si="33"/>
        <v>4.7374428736418963</v>
      </c>
      <c r="AO84" s="4">
        <f t="shared" si="34"/>
        <v>4.697772183542213</v>
      </c>
      <c r="AP84" s="4">
        <f t="shared" si="35"/>
        <v>5.0507234021814043</v>
      </c>
      <c r="AQ84" s="4">
        <f t="shared" si="36"/>
        <v>5.4849706782578664</v>
      </c>
      <c r="AR84" s="4">
        <f t="shared" si="37"/>
        <v>6.6618461383932583</v>
      </c>
      <c r="AS84" s="4">
        <f t="shared" si="38"/>
        <v>6.7062223630167352</v>
      </c>
      <c r="AT84" s="4">
        <f t="shared" si="39"/>
        <v>6.6755547429778801</v>
      </c>
      <c r="AU84" s="4">
        <f t="shared" si="40"/>
        <v>7.4672247057882259</v>
      </c>
      <c r="AV84" s="4">
        <f t="shared" si="229"/>
        <v>5.003706930917815</v>
      </c>
      <c r="AW84" s="4">
        <f t="shared" si="229"/>
        <v>3.5314648417164278</v>
      </c>
      <c r="AY84" s="2">
        <f t="shared" si="101"/>
        <v>81.654070394464966</v>
      </c>
      <c r="AZ84" s="2">
        <f t="shared" si="152"/>
        <v>88.091561800746376</v>
      </c>
      <c r="BA84" s="2">
        <f t="shared" si="153"/>
        <v>90.649616796500126</v>
      </c>
      <c r="BB84" s="2">
        <f t="shared" si="154"/>
        <v>95.096830914131132</v>
      </c>
      <c r="BC84" s="2">
        <f t="shared" si="155"/>
        <v>97.617706937403852</v>
      </c>
      <c r="BD84" s="2">
        <f t="shared" si="156"/>
        <v>100.03429010266365</v>
      </c>
      <c r="BE84" s="2">
        <f t="shared" si="157"/>
        <v>107.25823141646835</v>
      </c>
      <c r="BF84" s="2">
        <f t="shared" si="158"/>
        <v>103.43820021844972</v>
      </c>
      <c r="BG84" s="2">
        <f t="shared" si="159"/>
        <v>106.12387519563738</v>
      </c>
      <c r="BH84" s="2">
        <f t="shared" si="160"/>
        <v>105.27190436818505</v>
      </c>
      <c r="BI84" s="2">
        <f t="shared" si="161"/>
        <v>104.97604253006783</v>
      </c>
      <c r="BJ84" s="2">
        <f t="shared" si="162"/>
        <v>105.08218694973371</v>
      </c>
      <c r="BK84" s="2">
        <f t="shared" si="163"/>
        <v>108.82716199555063</v>
      </c>
      <c r="BL84" s="2">
        <f t="shared" si="164"/>
        <v>105.45943061447943</v>
      </c>
      <c r="BM84" s="2">
        <f t="shared" si="165"/>
        <v>106.81452186704064</v>
      </c>
      <c r="BO84" s="2" t="str">
        <f t="shared" si="43"/>
        <v/>
      </c>
      <c r="BP84" s="2" t="str">
        <f t="shared" si="44"/>
        <v/>
      </c>
      <c r="BQ84" s="2" t="str">
        <f t="shared" si="45"/>
        <v/>
      </c>
      <c r="BR84" s="2" t="str">
        <f t="shared" si="46"/>
        <v/>
      </c>
      <c r="BS84" s="2" t="str">
        <f t="shared" si="47"/>
        <v/>
      </c>
      <c r="BT84" s="2" t="str">
        <f t="shared" si="48"/>
        <v/>
      </c>
      <c r="BU84" s="2" t="str">
        <f t="shared" si="49"/>
        <v/>
      </c>
      <c r="BV84" s="2" t="str">
        <f t="shared" si="50"/>
        <v/>
      </c>
      <c r="BW84" s="2" t="str">
        <f t="shared" si="51"/>
        <v/>
      </c>
      <c r="BX84" s="2" t="str">
        <f t="shared" si="52"/>
        <v/>
      </c>
      <c r="BY84" s="2" t="str">
        <f t="shared" si="53"/>
        <v/>
      </c>
      <c r="BZ84" s="2" t="str">
        <f t="shared" si="54"/>
        <v/>
      </c>
      <c r="CA84" s="2" t="str">
        <f t="shared" si="55"/>
        <v/>
      </c>
      <c r="CB84" s="2" t="str">
        <f t="shared" si="56"/>
        <v/>
      </c>
      <c r="CC84" s="2" t="str">
        <f t="shared" si="57"/>
        <v/>
      </c>
      <c r="CE84" s="2" t="str">
        <f t="shared" si="102"/>
        <v/>
      </c>
      <c r="CF84" s="2" t="str">
        <f t="shared" si="103"/>
        <v/>
      </c>
      <c r="CG84" s="2" t="str">
        <f t="shared" si="104"/>
        <v/>
      </c>
      <c r="CH84" s="2" t="str">
        <f t="shared" si="105"/>
        <v/>
      </c>
      <c r="CI84" s="2" t="str">
        <f t="shared" si="106"/>
        <v/>
      </c>
      <c r="CJ84" s="2" t="str">
        <f t="shared" si="107"/>
        <v/>
      </c>
      <c r="CK84" s="2" t="str">
        <f t="shared" si="108"/>
        <v/>
      </c>
      <c r="CL84" s="2" t="str">
        <f t="shared" si="109"/>
        <v/>
      </c>
      <c r="CM84" s="2" t="str">
        <f t="shared" si="110"/>
        <v/>
      </c>
      <c r="CN84" s="2" t="str">
        <f t="shared" si="111"/>
        <v/>
      </c>
      <c r="CO84" s="2" t="str">
        <f t="shared" si="112"/>
        <v/>
      </c>
      <c r="CP84" s="2" t="str">
        <f t="shared" si="113"/>
        <v/>
      </c>
      <c r="CQ84" s="2" t="str">
        <f t="shared" si="114"/>
        <v/>
      </c>
      <c r="CR84" s="2" t="str">
        <f t="shared" si="115"/>
        <v/>
      </c>
      <c r="CS84" s="2" t="str">
        <f t="shared" si="116"/>
        <v/>
      </c>
      <c r="CU84" s="2" t="str">
        <f t="shared" si="59"/>
        <v/>
      </c>
      <c r="CV84" s="2" t="str">
        <f t="shared" si="60"/>
        <v/>
      </c>
      <c r="CW84" s="2" t="str">
        <f t="shared" si="61"/>
        <v/>
      </c>
      <c r="CX84" s="2" t="str">
        <f t="shared" si="62"/>
        <v/>
      </c>
      <c r="CY84" s="2" t="str">
        <f t="shared" si="63"/>
        <v/>
      </c>
      <c r="CZ84" s="2" t="str">
        <f t="shared" si="64"/>
        <v/>
      </c>
      <c r="DA84" s="2" t="str">
        <f t="shared" si="65"/>
        <v/>
      </c>
      <c r="DB84" s="2" t="str">
        <f t="shared" si="66"/>
        <v/>
      </c>
      <c r="DC84" s="2" t="str">
        <f t="shared" si="67"/>
        <v/>
      </c>
      <c r="DD84" s="2" t="str">
        <f t="shared" si="68"/>
        <v/>
      </c>
      <c r="DE84" s="2" t="str">
        <f t="shared" si="69"/>
        <v/>
      </c>
      <c r="DF84" s="2" t="str">
        <f t="shared" si="70"/>
        <v/>
      </c>
      <c r="DG84" s="2" t="str">
        <f t="shared" si="71"/>
        <v/>
      </c>
      <c r="DH84" s="2" t="str">
        <f t="shared" si="72"/>
        <v/>
      </c>
      <c r="DI84" s="2" t="str">
        <f t="shared" si="73"/>
        <v/>
      </c>
      <c r="DK84" s="2">
        <f t="shared" si="74"/>
        <v>93.97729747899163</v>
      </c>
      <c r="DL84" s="2">
        <f t="shared" si="230"/>
        <v>98.577639399624772</v>
      </c>
      <c r="DM84" s="2">
        <f t="shared" si="230"/>
        <v>102.1599357410882</v>
      </c>
      <c r="DN84" s="2">
        <f t="shared" si="230"/>
        <v>107.56903589743587</v>
      </c>
      <c r="DO84" s="2">
        <f t="shared" si="230"/>
        <v>109.83171025641026</v>
      </c>
      <c r="DP84" s="2">
        <f t="shared" si="230"/>
        <v>109.9439975609756</v>
      </c>
      <c r="DQ84" s="2">
        <f t="shared" si="230"/>
        <v>116.0181024228182</v>
      </c>
      <c r="DR84" s="2">
        <f t="shared" si="230"/>
        <v>113.24804991491773</v>
      </c>
      <c r="DS84" s="2">
        <f t="shared" si="230"/>
        <v>112.96145696164298</v>
      </c>
      <c r="DT84" s="2">
        <f t="shared" si="230"/>
        <v>113.41643558844258</v>
      </c>
      <c r="DU84" s="2">
        <f t="shared" si="230"/>
        <v>114.56981973367907</v>
      </c>
      <c r="DV84" s="2">
        <f t="shared" si="230"/>
        <v>113.44282256975393</v>
      </c>
      <c r="DW84" s="2">
        <f t="shared" si="230"/>
        <v>117.81588728628151</v>
      </c>
      <c r="DX84" s="2">
        <f t="shared" si="230"/>
        <v>114.54293509440075</v>
      </c>
      <c r="DY84" s="2">
        <f t="shared" si="230"/>
        <v>111.30147206282092</v>
      </c>
      <c r="EA84" s="2">
        <f>CE$228*$B84+CE$229</f>
        <v>80.032196893266047</v>
      </c>
      <c r="EB84" s="2">
        <f t="shared" si="77"/>
        <v>85.782810155576712</v>
      </c>
      <c r="EC84" s="2">
        <f t="shared" si="78"/>
        <v>88.175966399132335</v>
      </c>
      <c r="ED84" s="2">
        <f t="shared" si="79"/>
        <v>92.644173986639046</v>
      </c>
      <c r="EE84" s="2">
        <f t="shared" si="80"/>
        <v>95.304501608573034</v>
      </c>
      <c r="EF84" s="2">
        <f t="shared" si="81"/>
        <v>97.709536802528703</v>
      </c>
      <c r="EG84" s="2">
        <f t="shared" si="82"/>
        <v>104.94762035504857</v>
      </c>
      <c r="EH84" s="2">
        <f t="shared" si="83"/>
        <v>100.92103642059605</v>
      </c>
      <c r="EI84" s="2">
        <f t="shared" si="84"/>
        <v>104.1657634778266</v>
      </c>
      <c r="EJ84" s="2">
        <f t="shared" si="85"/>
        <v>102.83729967145503</v>
      </c>
      <c r="EK84" s="2">
        <f t="shared" si="86"/>
        <v>102.46392273114307</v>
      </c>
      <c r="EL84" s="2">
        <f t="shared" si="87"/>
        <v>102.95238354626007</v>
      </c>
      <c r="EM84" s="2">
        <f t="shared" si="88"/>
        <v>106.52082303609585</v>
      </c>
      <c r="EN84" s="2">
        <f t="shared" si="89"/>
        <v>103.24117876763502</v>
      </c>
      <c r="EO84" s="2">
        <f t="shared" si="90"/>
        <v>105.50671136358991</v>
      </c>
      <c r="EQ84" s="2">
        <f t="shared" si="91"/>
        <v>79.671907113399243</v>
      </c>
      <c r="ER84" s="2">
        <f t="shared" si="231"/>
        <v>86.364397325757594</v>
      </c>
      <c r="ES84" s="2">
        <f t="shared" si="231"/>
        <v>90.990492274552764</v>
      </c>
      <c r="ET84" s="2">
        <f t="shared" si="231"/>
        <v>93.683472376163621</v>
      </c>
      <c r="EU84" s="2">
        <f t="shared" si="231"/>
        <v>95.611442378081094</v>
      </c>
      <c r="EV84" s="2">
        <f t="shared" si="231"/>
        <v>96.642014679777446</v>
      </c>
      <c r="EW84" s="2">
        <f t="shared" si="231"/>
        <v>102.50223482273742</v>
      </c>
      <c r="EX84" s="2">
        <f t="shared" si="231"/>
        <v>100.20758688575876</v>
      </c>
      <c r="EY84" s="2">
        <f t="shared" si="231"/>
        <v>103.40948183499236</v>
      </c>
      <c r="EZ84" s="2">
        <f t="shared" si="231"/>
        <v>103.00902107943195</v>
      </c>
      <c r="FA84" s="2">
        <f t="shared" si="231"/>
        <v>103.27662264289819</v>
      </c>
      <c r="FB84" s="2">
        <f t="shared" si="231"/>
        <v>103.05472903967782</v>
      </c>
      <c r="FC84" s="2">
        <f t="shared" si="231"/>
        <v>105.04120622904202</v>
      </c>
      <c r="FD84" s="2">
        <f t="shared" si="231"/>
        <v>103.73006878494039</v>
      </c>
      <c r="FE84" s="2">
        <f t="shared" si="231"/>
        <v>107.82584153668159</v>
      </c>
      <c r="FG84" s="2">
        <f t="shared" si="93"/>
        <v>0.88369478733172357</v>
      </c>
      <c r="FH84" s="2">
        <f t="shared" si="232"/>
        <v>0.8195588404752564</v>
      </c>
      <c r="FI84" s="2">
        <f t="shared" si="232"/>
        <v>0.82312483615821519</v>
      </c>
      <c r="FJ84" s="2">
        <f t="shared" si="232"/>
        <v>0.8356706404732841</v>
      </c>
      <c r="FK84" s="2">
        <f t="shared" si="232"/>
        <v>0.84076890420486827</v>
      </c>
      <c r="FL84" s="2">
        <f t="shared" si="232"/>
        <v>0.80997721004173895</v>
      </c>
      <c r="FM84" s="2">
        <f t="shared" si="232"/>
        <v>0.79126535557837951</v>
      </c>
      <c r="FN84" s="2">
        <f t="shared" si="232"/>
        <v>0.79579618168822197</v>
      </c>
      <c r="FO84" s="2">
        <f t="shared" si="232"/>
        <v>0.77737041936790852</v>
      </c>
      <c r="FP84" s="2">
        <f t="shared" si="232"/>
        <v>0.76986874492978452</v>
      </c>
      <c r="FQ84" s="2">
        <f t="shared" si="232"/>
        <v>0.79249320134059198</v>
      </c>
      <c r="FR84" s="2">
        <f t="shared" si="232"/>
        <v>0.79697729899408953</v>
      </c>
      <c r="FS84" s="2">
        <f t="shared" si="232"/>
        <v>0.79580365457231172</v>
      </c>
      <c r="FT84" s="2">
        <f t="shared" si="232"/>
        <v>0.80372656424352196</v>
      </c>
      <c r="FU84" s="2">
        <f t="shared" si="232"/>
        <v>0.77432302912139006</v>
      </c>
      <c r="FW84" s="2">
        <f t="shared" si="117"/>
        <v>3.993481136948788E-5</v>
      </c>
      <c r="FX84" s="2">
        <f t="shared" si="169"/>
        <v>6.5029722913580916E-5</v>
      </c>
      <c r="FY84" s="2">
        <f t="shared" si="170"/>
        <v>8.2972714119100053E-5</v>
      </c>
      <c r="FZ84" s="2">
        <f t="shared" si="171"/>
        <v>6.151136845966881E-5</v>
      </c>
      <c r="GA84" s="2">
        <f t="shared" si="172"/>
        <v>7.1600104534107545E-5</v>
      </c>
      <c r="GB84" s="2">
        <f t="shared" si="173"/>
        <v>6.8445251320186205E-5</v>
      </c>
      <c r="GC84" s="2">
        <f t="shared" si="174"/>
        <v>7.4457205060595195E-5</v>
      </c>
      <c r="GD84" s="2">
        <f t="shared" si="175"/>
        <v>8.3294002908614165E-5</v>
      </c>
      <c r="GE84" s="2">
        <f t="shared" si="176"/>
        <v>9.2338430183185551E-5</v>
      </c>
      <c r="GF84" s="2">
        <f t="shared" si="177"/>
        <v>8.6597212679228935E-5</v>
      </c>
      <c r="GG84" s="2">
        <f t="shared" si="178"/>
        <v>7.8586237136936995E-5</v>
      </c>
      <c r="GH84" s="2">
        <f t="shared" si="179"/>
        <v>5.997514796185362E-5</v>
      </c>
      <c r="GI84" s="2">
        <f t="shared" si="180"/>
        <v>4.8581364936031685E-5</v>
      </c>
      <c r="GJ84" s="2">
        <f t="shared" si="181"/>
        <v>3.5391411099392748E-5</v>
      </c>
      <c r="GK84" s="2">
        <f t="shared" si="182"/>
        <v>2.8658107519547891E-5</v>
      </c>
      <c r="GM84" s="86">
        <f t="shared" si="118"/>
        <v>0.42126684933882902</v>
      </c>
      <c r="GN84" s="86">
        <f t="shared" si="183"/>
        <v>0.43069063310887462</v>
      </c>
      <c r="GO84" s="86">
        <f t="shared" si="184"/>
        <v>0.43950143314427886</v>
      </c>
      <c r="GP84" s="86">
        <f t="shared" si="185"/>
        <v>0.44984483180431328</v>
      </c>
      <c r="GQ84" s="86">
        <f t="shared" si="186"/>
        <v>0.44469664860303204</v>
      </c>
      <c r="GR84" s="86">
        <f t="shared" si="187"/>
        <v>0.40037838531612763</v>
      </c>
      <c r="GS84" s="86">
        <f t="shared" si="188"/>
        <v>0.38282715264203676</v>
      </c>
      <c r="GT84" s="86">
        <f t="shared" si="189"/>
        <v>0.40621065879048995</v>
      </c>
      <c r="GU84" s="86">
        <f t="shared" si="190"/>
        <v>0.36110988408408601</v>
      </c>
      <c r="GV84" s="86">
        <f t="shared" si="191"/>
        <v>0.34277766943518068</v>
      </c>
      <c r="GW84" s="86">
        <f t="shared" si="192"/>
        <v>0.39236792108874846</v>
      </c>
      <c r="GX84" s="86">
        <f t="shared" si="193"/>
        <v>0.38115686646432817</v>
      </c>
      <c r="GY84" s="86">
        <f t="shared" si="194"/>
        <v>0.38770429598381173</v>
      </c>
      <c r="GZ84" s="86">
        <f t="shared" si="195"/>
        <v>0.40805437141508194</v>
      </c>
      <c r="HA84" s="86">
        <f t="shared" si="196"/>
        <v>0.38768303822073741</v>
      </c>
      <c r="HC84" s="86">
        <f t="shared" si="150"/>
        <v>2.7193770495220721E-4</v>
      </c>
      <c r="HD84" s="86">
        <f t="shared" si="197"/>
        <v>3.5032984124745772E-5</v>
      </c>
      <c r="HE84" s="86">
        <f t="shared" si="198"/>
        <v>4.3308890251781608E-5</v>
      </c>
      <c r="HF84" s="86">
        <f t="shared" si="199"/>
        <v>4.3569064746500373E-5</v>
      </c>
      <c r="HG84" s="86">
        <f t="shared" si="200"/>
        <v>8.779802263118416E-5</v>
      </c>
      <c r="HH84" s="86">
        <f t="shared" si="201"/>
        <v>3.1762517796561187E-5</v>
      </c>
      <c r="HI84" s="86">
        <f t="shared" si="202"/>
        <v>2.1864407024211982E-5</v>
      </c>
      <c r="HJ84" s="86">
        <f t="shared" si="203"/>
        <v>2.4597944873725233E-5</v>
      </c>
      <c r="HK84" s="86">
        <f t="shared" si="204"/>
        <v>9.2727960548338394E-6</v>
      </c>
      <c r="HL84" s="86">
        <f t="shared" si="205"/>
        <v>2.5993949696972115E-5</v>
      </c>
      <c r="HM84" s="86">
        <f t="shared" si="206"/>
        <v>2.868565389391572E-5</v>
      </c>
      <c r="HN84" s="86">
        <f t="shared" si="207"/>
        <v>1.4794067131762842E-5</v>
      </c>
      <c r="HO84" s="86">
        <f t="shared" si="208"/>
        <v>1.9729670137942717E-5</v>
      </c>
      <c r="HP84" s="86">
        <f t="shared" si="209"/>
        <v>4.1566842094811784E-5</v>
      </c>
      <c r="HQ84" s="86">
        <f t="shared" si="210"/>
        <v>1.6953916185352803E-6</v>
      </c>
      <c r="HS84" s="86">
        <f t="shared" si="119"/>
        <v>1.7510967916628466E-21</v>
      </c>
      <c r="HT84" s="86">
        <f t="shared" si="211"/>
        <v>2.3011109325084477E-28</v>
      </c>
      <c r="HU84" s="86">
        <f t="shared" si="212"/>
        <v>1.503303715987492E-26</v>
      </c>
      <c r="HV84" s="86">
        <f t="shared" si="213"/>
        <v>4.7270896210928056E-27</v>
      </c>
      <c r="HW84" s="86">
        <f t="shared" si="214"/>
        <v>2.0000629215524341E-25</v>
      </c>
      <c r="HX84" s="86">
        <f t="shared" si="215"/>
        <v>4.2384242738585841E-29</v>
      </c>
      <c r="HY84" s="86">
        <f t="shared" si="216"/>
        <v>7.9914593924173291E-31</v>
      </c>
      <c r="HZ84" s="86">
        <f t="shared" si="217"/>
        <v>4.4371720525159637E-31</v>
      </c>
      <c r="IA84" s="86">
        <f t="shared" si="218"/>
        <v>7.7185014017381223E-34</v>
      </c>
      <c r="IB84" s="86">
        <f t="shared" si="219"/>
        <v>2.741967571698785E-30</v>
      </c>
      <c r="IC84" s="86">
        <f t="shared" si="220"/>
        <v>1.1584034604020716E-30</v>
      </c>
      <c r="ID84" s="86">
        <f t="shared" si="221"/>
        <v>1.6174302536711625E-32</v>
      </c>
      <c r="IE84" s="86">
        <f t="shared" si="222"/>
        <v>6.2305389811004338E-31</v>
      </c>
      <c r="IF84" s="86">
        <f t="shared" si="223"/>
        <v>1.5904709900354735E-19</v>
      </c>
      <c r="IG84" s="86">
        <f t="shared" si="224"/>
        <v>1.3183084565284982E-17</v>
      </c>
      <c r="II84" s="86">
        <f t="shared" si="120"/>
        <v>5.1843292954187478E-61</v>
      </c>
      <c r="IJ84" s="86">
        <f t="shared" si="121"/>
        <v>9.9286076827121496E-81</v>
      </c>
      <c r="IK84" s="86">
        <f t="shared" si="122"/>
        <v>9.1530907296361999E-76</v>
      </c>
      <c r="IL84" s="86">
        <f t="shared" si="123"/>
        <v>1.5131208486859252E-80</v>
      </c>
      <c r="IM84" s="86">
        <f t="shared" si="124"/>
        <v>1.091381870306874E-72</v>
      </c>
      <c r="IN84" s="86">
        <f t="shared" si="125"/>
        <v>1.4139015062910816E-84</v>
      </c>
      <c r="IO84" s="86">
        <f t="shared" si="126"/>
        <v>5.8520987133506544E-90</v>
      </c>
      <c r="IP84" s="86">
        <f t="shared" si="127"/>
        <v>1.8391281833647164E-90</v>
      </c>
      <c r="IQ84" s="86">
        <f t="shared" si="128"/>
        <v>2.3714967158885263E-98</v>
      </c>
      <c r="IR84" s="86">
        <f t="shared" si="129"/>
        <v>3.496358111154729E-87</v>
      </c>
      <c r="IS84" s="86">
        <f t="shared" si="130"/>
        <v>3.7558465413688741E-89</v>
      </c>
      <c r="IT84" s="86">
        <f t="shared" si="131"/>
        <v>7.0539043197666413E-95</v>
      </c>
      <c r="IU84" s="86">
        <f t="shared" si="132"/>
        <v>1.3460973214603244E-90</v>
      </c>
      <c r="IV84" s="86">
        <f t="shared" si="133"/>
        <v>1.4219474973091688E-64</v>
      </c>
      <c r="IW84" s="86">
        <f t="shared" si="134"/>
        <v>4.8886495751644251E-56</v>
      </c>
      <c r="IY84" s="86">
        <f t="shared" si="135"/>
        <v>0.42153878704378123</v>
      </c>
      <c r="IZ84" s="86">
        <f t="shared" si="136"/>
        <v>0.43072566609299939</v>
      </c>
      <c r="JA84" s="86">
        <f t="shared" si="137"/>
        <v>0.43954474203453064</v>
      </c>
      <c r="JB84" s="86">
        <f t="shared" si="138"/>
        <v>0.44988840086905979</v>
      </c>
      <c r="JC84" s="86">
        <f t="shared" si="139"/>
        <v>0.44478444662566324</v>
      </c>
      <c r="JD84" s="86">
        <f t="shared" si="140"/>
        <v>0.4004101478339242</v>
      </c>
      <c r="JE84" s="86">
        <f t="shared" si="141"/>
        <v>0.38284901704906099</v>
      </c>
      <c r="JF84" s="86">
        <f t="shared" si="142"/>
        <v>0.4062352567353637</v>
      </c>
      <c r="JG84" s="86">
        <f t="shared" si="143"/>
        <v>0.36111915688014085</v>
      </c>
      <c r="JH84" s="86">
        <f t="shared" si="144"/>
        <v>0.34280366338487767</v>
      </c>
      <c r="JI84" s="86">
        <f t="shared" si="145"/>
        <v>0.39239660674264237</v>
      </c>
      <c r="JJ84" s="86">
        <f t="shared" si="146"/>
        <v>0.38117166053145995</v>
      </c>
      <c r="JK84" s="86">
        <f t="shared" si="147"/>
        <v>0.3877240256539497</v>
      </c>
      <c r="JL84" s="86">
        <f t="shared" si="148"/>
        <v>0.40809593825717677</v>
      </c>
      <c r="JM84" s="86">
        <f t="shared" si="149"/>
        <v>0.38768473361235595</v>
      </c>
    </row>
    <row r="85" spans="2:273" x14ac:dyDescent="0.25">
      <c r="B85" s="2">
        <v>58</v>
      </c>
      <c r="C85" s="37">
        <v>186.636</v>
      </c>
      <c r="D85" s="37">
        <v>223.96700000000001</v>
      </c>
      <c r="E85" s="37">
        <v>225.85</v>
      </c>
      <c r="F85" s="37">
        <v>223.09700000000001</v>
      </c>
      <c r="G85" s="37">
        <v>226.94900000000001</v>
      </c>
      <c r="H85" s="37">
        <v>221.79</v>
      </c>
      <c r="I85" s="37">
        <v>225.14500000000001</v>
      </c>
      <c r="J85" s="37">
        <v>226.08099999999999</v>
      </c>
      <c r="K85" s="37">
        <v>224.47499999999999</v>
      </c>
      <c r="L85" s="37">
        <v>221.48400000000001</v>
      </c>
      <c r="M85" s="37">
        <v>224</v>
      </c>
      <c r="N85" s="37">
        <v>222.03299999999999</v>
      </c>
      <c r="O85" s="37">
        <v>228.37299999999999</v>
      </c>
      <c r="P85" s="37">
        <v>218.49199999999999</v>
      </c>
      <c r="Q85" s="37">
        <v>189.703</v>
      </c>
      <c r="S85" s="4">
        <f t="shared" si="13"/>
        <v>183.21057156320356</v>
      </c>
      <c r="T85" s="4">
        <f t="shared" si="14"/>
        <v>222.57630724106525</v>
      </c>
      <c r="U85" s="4">
        <f t="shared" si="15"/>
        <v>222.73042264524997</v>
      </c>
      <c r="V85" s="4">
        <f t="shared" si="16"/>
        <v>220.51350099862975</v>
      </c>
      <c r="W85" s="4">
        <f t="shared" si="17"/>
        <v>225.28980113700584</v>
      </c>
      <c r="X85" s="4">
        <f t="shared" si="18"/>
        <v>219.5973928223188</v>
      </c>
      <c r="Y85" s="4">
        <f t="shared" si="19"/>
        <v>223.57340187313935</v>
      </c>
      <c r="Z85" s="4">
        <f t="shared" si="20"/>
        <v>223.68615421270704</v>
      </c>
      <c r="AA85" s="4">
        <f t="shared" si="21"/>
        <v>220.11359989309975</v>
      </c>
      <c r="AB85" s="4">
        <f t="shared" si="22"/>
        <v>216.17999562567016</v>
      </c>
      <c r="AC85" s="4">
        <f t="shared" si="23"/>
        <v>219.96460887338762</v>
      </c>
      <c r="AD85" s="4">
        <f t="shared" si="24"/>
        <v>216.42768771815639</v>
      </c>
      <c r="AE85" s="4">
        <f t="shared" si="25"/>
        <v>223.15787963364903</v>
      </c>
      <c r="AF85" s="4">
        <f t="shared" si="26"/>
        <v>215.3491723099709</v>
      </c>
      <c r="AG85" s="4">
        <f t="shared" si="27"/>
        <v>186.25070664959907</v>
      </c>
      <c r="AI85" s="4">
        <f t="shared" si="28"/>
        <v>3.4254284367964374</v>
      </c>
      <c r="AJ85" s="4">
        <f t="shared" si="29"/>
        <v>1.3906927589347617</v>
      </c>
      <c r="AK85" s="4">
        <f t="shared" si="30"/>
        <v>3.119577354750021</v>
      </c>
      <c r="AL85" s="4">
        <f t="shared" si="31"/>
        <v>2.5834990013702566</v>
      </c>
      <c r="AM85" s="4">
        <f t="shared" si="32"/>
        <v>1.6591988629941739</v>
      </c>
      <c r="AN85" s="4">
        <f t="shared" si="33"/>
        <v>2.1926071776811966</v>
      </c>
      <c r="AO85" s="4">
        <f t="shared" si="34"/>
        <v>1.571598126860664</v>
      </c>
      <c r="AP85" s="4">
        <f t="shared" si="35"/>
        <v>2.3948457872929509</v>
      </c>
      <c r="AQ85" s="4">
        <f t="shared" si="36"/>
        <v>4.3614001069002484</v>
      </c>
      <c r="AR85" s="4">
        <f t="shared" si="37"/>
        <v>5.3040043743298497</v>
      </c>
      <c r="AS85" s="4">
        <f t="shared" si="38"/>
        <v>4.0353911266123816</v>
      </c>
      <c r="AT85" s="4">
        <f t="shared" si="39"/>
        <v>5.6053122818435952</v>
      </c>
      <c r="AU85" s="4">
        <f t="shared" si="40"/>
        <v>5.2151203663509591</v>
      </c>
      <c r="AV85" s="4">
        <f t="shared" si="229"/>
        <v>3.1428276900290939</v>
      </c>
      <c r="AW85" s="4">
        <f t="shared" si="229"/>
        <v>3.4522933504009359</v>
      </c>
      <c r="AY85" s="2">
        <f t="shared" si="101"/>
        <v>81.46600378018347</v>
      </c>
      <c r="AZ85" s="2">
        <f t="shared" si="152"/>
        <v>87.88937922180645</v>
      </c>
      <c r="BA85" s="2">
        <f t="shared" si="153"/>
        <v>90.465265871973102</v>
      </c>
      <c r="BB85" s="2">
        <f t="shared" si="154"/>
        <v>94.898394975661475</v>
      </c>
      <c r="BC85" s="2">
        <f t="shared" si="155"/>
        <v>97.422250696294796</v>
      </c>
      <c r="BD85" s="2">
        <f t="shared" si="156"/>
        <v>99.832819820066064</v>
      </c>
      <c r="BE85" s="2">
        <f t="shared" si="157"/>
        <v>107.02714521942593</v>
      </c>
      <c r="BF85" s="2">
        <f t="shared" si="158"/>
        <v>103.21861790072643</v>
      </c>
      <c r="BG85" s="2">
        <f t="shared" si="159"/>
        <v>105.92941262283674</v>
      </c>
      <c r="BH85" s="2">
        <f t="shared" si="160"/>
        <v>105.06511264350355</v>
      </c>
      <c r="BI85" s="2">
        <f t="shared" si="161"/>
        <v>104.76341674100775</v>
      </c>
      <c r="BJ85" s="2">
        <f t="shared" si="162"/>
        <v>104.88824222900296</v>
      </c>
      <c r="BK85" s="2">
        <f t="shared" si="163"/>
        <v>108.60663492902972</v>
      </c>
      <c r="BL85" s="2">
        <f t="shared" si="164"/>
        <v>105.2641083025858</v>
      </c>
      <c r="BM85" s="2">
        <f t="shared" si="165"/>
        <v>106.70956129391139</v>
      </c>
      <c r="BO85" s="2" t="str">
        <f t="shared" si="43"/>
        <v/>
      </c>
      <c r="BP85" s="2" t="str">
        <f t="shared" si="44"/>
        <v/>
      </c>
      <c r="BQ85" s="2" t="str">
        <f t="shared" si="45"/>
        <v/>
      </c>
      <c r="BR85" s="2" t="str">
        <f t="shared" si="46"/>
        <v/>
      </c>
      <c r="BS85" s="2" t="str">
        <f t="shared" si="47"/>
        <v/>
      </c>
      <c r="BT85" s="2" t="str">
        <f t="shared" si="48"/>
        <v/>
      </c>
      <c r="BU85" s="2" t="str">
        <f t="shared" si="49"/>
        <v/>
      </c>
      <c r="BV85" s="2" t="str">
        <f t="shared" si="50"/>
        <v/>
      </c>
      <c r="BW85" s="2" t="str">
        <f t="shared" si="51"/>
        <v/>
      </c>
      <c r="BX85" s="2" t="str">
        <f t="shared" si="52"/>
        <v/>
      </c>
      <c r="BY85" s="2" t="str">
        <f t="shared" si="53"/>
        <v/>
      </c>
      <c r="BZ85" s="2" t="str">
        <f t="shared" si="54"/>
        <v/>
      </c>
      <c r="CA85" s="2" t="str">
        <f t="shared" si="55"/>
        <v/>
      </c>
      <c r="CB85" s="2" t="str">
        <f t="shared" si="56"/>
        <v/>
      </c>
      <c r="CC85" s="2" t="str">
        <f t="shared" si="57"/>
        <v/>
      </c>
      <c r="CE85" s="2" t="str">
        <f t="shared" si="102"/>
        <v/>
      </c>
      <c r="CF85" s="2" t="str">
        <f t="shared" si="103"/>
        <v/>
      </c>
      <c r="CG85" s="2" t="str">
        <f t="shared" si="104"/>
        <v/>
      </c>
      <c r="CH85" s="2" t="str">
        <f t="shared" si="105"/>
        <v/>
      </c>
      <c r="CI85" s="2" t="str">
        <f t="shared" si="106"/>
        <v/>
      </c>
      <c r="CJ85" s="2" t="str">
        <f t="shared" si="107"/>
        <v/>
      </c>
      <c r="CK85" s="2" t="str">
        <f t="shared" si="108"/>
        <v/>
      </c>
      <c r="CL85" s="2" t="str">
        <f t="shared" si="109"/>
        <v/>
      </c>
      <c r="CM85" s="2" t="str">
        <f t="shared" si="110"/>
        <v/>
      </c>
      <c r="CN85" s="2" t="str">
        <f t="shared" si="111"/>
        <v/>
      </c>
      <c r="CO85" s="2" t="str">
        <f t="shared" si="112"/>
        <v/>
      </c>
      <c r="CP85" s="2" t="str">
        <f t="shared" si="113"/>
        <v/>
      </c>
      <c r="CQ85" s="2" t="str">
        <f t="shared" si="114"/>
        <v/>
      </c>
      <c r="CR85" s="2" t="str">
        <f t="shared" si="115"/>
        <v/>
      </c>
      <c r="CS85" s="2" t="str">
        <f t="shared" si="116"/>
        <v/>
      </c>
      <c r="CU85" s="2" t="str">
        <f t="shared" si="59"/>
        <v/>
      </c>
      <c r="CV85" s="2" t="str">
        <f t="shared" si="60"/>
        <v/>
      </c>
      <c r="CW85" s="2" t="str">
        <f t="shared" si="61"/>
        <v/>
      </c>
      <c r="CX85" s="2" t="str">
        <f t="shared" si="62"/>
        <v/>
      </c>
      <c r="CY85" s="2" t="str">
        <f t="shared" si="63"/>
        <v/>
      </c>
      <c r="CZ85" s="2" t="str">
        <f t="shared" si="64"/>
        <v/>
      </c>
      <c r="DA85" s="2" t="str">
        <f t="shared" si="65"/>
        <v/>
      </c>
      <c r="DB85" s="2" t="str">
        <f t="shared" si="66"/>
        <v/>
      </c>
      <c r="DC85" s="2" t="str">
        <f t="shared" si="67"/>
        <v/>
      </c>
      <c r="DD85" s="2" t="str">
        <f t="shared" si="68"/>
        <v/>
      </c>
      <c r="DE85" s="2" t="str">
        <f t="shared" si="69"/>
        <v/>
      </c>
      <c r="DF85" s="2" t="str">
        <f t="shared" si="70"/>
        <v/>
      </c>
      <c r="DG85" s="2" t="str">
        <f t="shared" si="71"/>
        <v/>
      </c>
      <c r="DH85" s="2" t="str">
        <f t="shared" si="72"/>
        <v/>
      </c>
      <c r="DI85" s="2" t="str">
        <f t="shared" si="73"/>
        <v/>
      </c>
      <c r="DK85" s="2">
        <f t="shared" si="74"/>
        <v>94.202118487394984</v>
      </c>
      <c r="DL85" s="2">
        <f t="shared" si="230"/>
        <v>98.838120450281437</v>
      </c>
      <c r="DM85" s="2">
        <f t="shared" si="230"/>
        <v>102.38661069418389</v>
      </c>
      <c r="DN85" s="2">
        <f t="shared" si="230"/>
        <v>107.8284929824561</v>
      </c>
      <c r="DO85" s="2">
        <f t="shared" si="230"/>
        <v>110.03247726045885</v>
      </c>
      <c r="DP85" s="2">
        <f t="shared" si="230"/>
        <v>110.13489268292682</v>
      </c>
      <c r="DQ85" s="2">
        <f t="shared" si="230"/>
        <v>116.22730483753338</v>
      </c>
      <c r="DR85" s="2">
        <f t="shared" si="230"/>
        <v>113.43511781865324</v>
      </c>
      <c r="DS85" s="2">
        <f t="shared" si="230"/>
        <v>113.11338115372996</v>
      </c>
      <c r="DT85" s="2">
        <f t="shared" si="230"/>
        <v>113.5642500352361</v>
      </c>
      <c r="DU85" s="2">
        <f t="shared" si="230"/>
        <v>114.72409985684575</v>
      </c>
      <c r="DV85" s="2">
        <f t="shared" si="230"/>
        <v>113.57822018745104</v>
      </c>
      <c r="DW85" s="2">
        <f t="shared" si="230"/>
        <v>118.03591159549471</v>
      </c>
      <c r="DX85" s="2">
        <f t="shared" si="230"/>
        <v>114.69349104610644</v>
      </c>
      <c r="DY85" s="2">
        <f t="shared" si="230"/>
        <v>111.44165765629721</v>
      </c>
      <c r="EA85" s="2">
        <f t="shared" ref="EA85:EA148" si="233">CE$228*$B85+CE$229</f>
        <v>79.937280406757921</v>
      </c>
      <c r="EB85" s="2">
        <f t="shared" si="77"/>
        <v>85.690864909813868</v>
      </c>
      <c r="EC85" s="2">
        <f t="shared" si="78"/>
        <v>88.128677310195243</v>
      </c>
      <c r="ED85" s="2">
        <f t="shared" si="79"/>
        <v>92.579414747884954</v>
      </c>
      <c r="EE85" s="2">
        <f t="shared" si="80"/>
        <v>95.244141369430338</v>
      </c>
      <c r="EF85" s="2">
        <f t="shared" si="81"/>
        <v>97.628682359008494</v>
      </c>
      <c r="EG85" s="2">
        <f t="shared" si="82"/>
        <v>104.81394846172381</v>
      </c>
      <c r="EH85" s="2">
        <f t="shared" si="83"/>
        <v>100.82778192625916</v>
      </c>
      <c r="EI85" s="2">
        <f t="shared" si="84"/>
        <v>104.05313419028511</v>
      </c>
      <c r="EJ85" s="2">
        <f t="shared" si="85"/>
        <v>102.74805116913075</v>
      </c>
      <c r="EK85" s="2">
        <f t="shared" si="86"/>
        <v>102.38470710818193</v>
      </c>
      <c r="EL85" s="2">
        <f t="shared" si="87"/>
        <v>102.86932246833695</v>
      </c>
      <c r="EM85" s="2">
        <f t="shared" si="88"/>
        <v>106.4001467270179</v>
      </c>
      <c r="EN85" s="2">
        <f t="shared" si="89"/>
        <v>103.16400252713926</v>
      </c>
      <c r="EO85" s="2">
        <f t="shared" si="90"/>
        <v>105.45165057114248</v>
      </c>
      <c r="EQ85" s="2">
        <f t="shared" si="91"/>
        <v>79.582529095543293</v>
      </c>
      <c r="ER85" s="2">
        <f t="shared" si="231"/>
        <v>86.260571106758704</v>
      </c>
      <c r="ES85" s="2">
        <f t="shared" si="231"/>
        <v>90.889994015857852</v>
      </c>
      <c r="ET85" s="2">
        <f t="shared" si="231"/>
        <v>93.600509332194832</v>
      </c>
      <c r="EU85" s="2">
        <f t="shared" si="231"/>
        <v>95.54605338149095</v>
      </c>
      <c r="EV85" s="2">
        <f t="shared" si="231"/>
        <v>96.579582302381013</v>
      </c>
      <c r="EW85" s="2">
        <f t="shared" si="231"/>
        <v>102.41263646641285</v>
      </c>
      <c r="EX85" s="2">
        <f t="shared" si="231"/>
        <v>100.12627158956971</v>
      </c>
      <c r="EY85" s="2">
        <f t="shared" si="231"/>
        <v>103.30902808135843</v>
      </c>
      <c r="EZ85" s="2">
        <f t="shared" si="231"/>
        <v>102.91534381570969</v>
      </c>
      <c r="FA85" s="2">
        <f t="shared" si="231"/>
        <v>103.18115888996147</v>
      </c>
      <c r="FB85" s="2">
        <f t="shared" si="231"/>
        <v>102.96877978444229</v>
      </c>
      <c r="FC85" s="2">
        <f t="shared" si="231"/>
        <v>104.94666449065015</v>
      </c>
      <c r="FD85" s="2">
        <f t="shared" si="231"/>
        <v>103.6432698419309</v>
      </c>
      <c r="FE85" s="2">
        <f t="shared" si="231"/>
        <v>107.72146447854051</v>
      </c>
      <c r="FG85" s="2">
        <f t="shared" si="93"/>
        <v>0.89283166773781919</v>
      </c>
      <c r="FH85" s="2">
        <f t="shared" si="232"/>
        <v>0.83278078962290203</v>
      </c>
      <c r="FI85" s="2">
        <f t="shared" si="232"/>
        <v>0.83613772891020033</v>
      </c>
      <c r="FJ85" s="2">
        <f t="shared" si="232"/>
        <v>0.84793104711660428</v>
      </c>
      <c r="FK85" s="2">
        <f t="shared" si="232"/>
        <v>0.85271597557806611</v>
      </c>
      <c r="FL85" s="2">
        <f t="shared" si="232"/>
        <v>0.82375026990035094</v>
      </c>
      <c r="FM85" s="2">
        <f t="shared" si="232"/>
        <v>0.80606994750625105</v>
      </c>
      <c r="FN85" s="2">
        <f t="shared" si="232"/>
        <v>0.81035644141324181</v>
      </c>
      <c r="FO85" s="2">
        <f t="shared" si="232"/>
        <v>0.79290258002698799</v>
      </c>
      <c r="FP85" s="2">
        <f t="shared" si="232"/>
        <v>0.78578004912590094</v>
      </c>
      <c r="FQ85" s="2">
        <f t="shared" si="232"/>
        <v>0.8072319235587595</v>
      </c>
      <c r="FR85" s="2">
        <f t="shared" si="232"/>
        <v>0.81147329321823702</v>
      </c>
      <c r="FS85" s="2">
        <f t="shared" si="232"/>
        <v>0.81036350843503302</v>
      </c>
      <c r="FT85" s="2">
        <f t="shared" si="232"/>
        <v>0.81785079419172735</v>
      </c>
      <c r="FU85" s="2">
        <f t="shared" si="232"/>
        <v>0.79001036547290926</v>
      </c>
      <c r="FW85" s="2">
        <f t="shared" si="117"/>
        <v>4.3787481227638101E-5</v>
      </c>
      <c r="FX85" s="2">
        <f t="shared" si="169"/>
        <v>7.1303225923074063E-5</v>
      </c>
      <c r="FY85" s="2">
        <f t="shared" si="170"/>
        <v>9.0977043629923398E-5</v>
      </c>
      <c r="FZ85" s="2">
        <f t="shared" si="171"/>
        <v>6.7445474075394557E-5</v>
      </c>
      <c r="GA85" s="2">
        <f t="shared" si="172"/>
        <v>7.8507411145885836E-5</v>
      </c>
      <c r="GB85" s="2">
        <f t="shared" si="173"/>
        <v>7.504823012305965E-5</v>
      </c>
      <c r="GC85" s="2">
        <f t="shared" si="174"/>
        <v>8.1640115433193858E-5</v>
      </c>
      <c r="GD85" s="2">
        <f t="shared" si="175"/>
        <v>9.1329324131297045E-5</v>
      </c>
      <c r="GE85" s="2">
        <f t="shared" si="176"/>
        <v>1.0124617339571815E-4</v>
      </c>
      <c r="GF85" s="2">
        <f t="shared" si="177"/>
        <v>9.4951162257002802E-5</v>
      </c>
      <c r="GG85" s="2">
        <f t="shared" si="178"/>
        <v>8.6167442228243503E-5</v>
      </c>
      <c r="GH85" s="2">
        <f t="shared" si="179"/>
        <v>6.5761061537792219E-5</v>
      </c>
      <c r="GI85" s="2">
        <f t="shared" si="180"/>
        <v>5.3268157721117029E-5</v>
      </c>
      <c r="GJ85" s="2">
        <f t="shared" si="181"/>
        <v>3.8805778098914123E-5</v>
      </c>
      <c r="GK85" s="2">
        <f t="shared" si="182"/>
        <v>3.1422903157275697E-5</v>
      </c>
      <c r="GM85" s="86">
        <f t="shared" si="118"/>
        <v>0.4647595354915644</v>
      </c>
      <c r="GN85" s="86">
        <f t="shared" si="183"/>
        <v>0.49153260101842944</v>
      </c>
      <c r="GO85" s="86">
        <f t="shared" si="184"/>
        <v>0.50190774191344012</v>
      </c>
      <c r="GP85" s="86">
        <f t="shared" si="185"/>
        <v>0.50981183080060866</v>
      </c>
      <c r="GQ85" s="86">
        <f t="shared" si="186"/>
        <v>0.50218289275109063</v>
      </c>
      <c r="GR85" s="86">
        <f t="shared" si="187"/>
        <v>0.46038965652671926</v>
      </c>
      <c r="GS85" s="86">
        <f t="shared" si="188"/>
        <v>0.44485211468377212</v>
      </c>
      <c r="GT85" s="86">
        <f t="shared" si="189"/>
        <v>0.47100960018310745</v>
      </c>
      <c r="GU85" s="86">
        <f t="shared" si="190"/>
        <v>0.42507229547210523</v>
      </c>
      <c r="GV85" s="86">
        <f t="shared" si="191"/>
        <v>0.40601816688835007</v>
      </c>
      <c r="GW85" s="86">
        <f t="shared" si="192"/>
        <v>0.45759326159992397</v>
      </c>
      <c r="GX85" s="86">
        <f t="shared" si="193"/>
        <v>0.44340381940370055</v>
      </c>
      <c r="GY85" s="86">
        <f t="shared" si="194"/>
        <v>0.45133777118729956</v>
      </c>
      <c r="GZ85" s="86">
        <f t="shared" si="195"/>
        <v>0.47230808685051362</v>
      </c>
      <c r="HA85" s="86">
        <f t="shared" si="196"/>
        <v>0.45784145709050172</v>
      </c>
      <c r="HC85" s="86">
        <f t="shared" si="150"/>
        <v>4.0687712937670378E-4</v>
      </c>
      <c r="HD85" s="86">
        <f t="shared" si="197"/>
        <v>6.0580415626140132E-5</v>
      </c>
      <c r="HE85" s="86">
        <f t="shared" si="198"/>
        <v>7.4173529050821648E-5</v>
      </c>
      <c r="HF85" s="86">
        <f t="shared" si="199"/>
        <v>7.4606620762628133E-5</v>
      </c>
      <c r="HG85" s="86">
        <f t="shared" si="200"/>
        <v>1.4467520319324728E-4</v>
      </c>
      <c r="HH85" s="86">
        <f t="shared" si="201"/>
        <v>5.5965762388253043E-5</v>
      </c>
      <c r="HI85" s="86">
        <f t="shared" si="202"/>
        <v>3.9858086695525606E-5</v>
      </c>
      <c r="HJ85" s="86">
        <f t="shared" si="203"/>
        <v>4.5077527538151599E-5</v>
      </c>
      <c r="HK85" s="86">
        <f t="shared" si="204"/>
        <v>1.8098400061778883E-5</v>
      </c>
      <c r="HL85" s="86">
        <f t="shared" si="205"/>
        <v>4.7145565981455784E-5</v>
      </c>
      <c r="HM85" s="86">
        <f t="shared" si="206"/>
        <v>5.1909026286258937E-5</v>
      </c>
      <c r="HN85" s="86">
        <f t="shared" si="207"/>
        <v>2.7354177709029562E-5</v>
      </c>
      <c r="HO85" s="86">
        <f t="shared" si="208"/>
        <v>3.523628396405225E-5</v>
      </c>
      <c r="HP85" s="86">
        <f t="shared" si="209"/>
        <v>7.0762992566647374E-5</v>
      </c>
      <c r="HQ85" s="86">
        <f t="shared" si="210"/>
        <v>3.4932389911645903E-6</v>
      </c>
      <c r="HS85" s="86">
        <f t="shared" si="119"/>
        <v>5.6283243250621034E-21</v>
      </c>
      <c r="HT85" s="86">
        <f t="shared" si="211"/>
        <v>1.1845820106250217E-27</v>
      </c>
      <c r="HU85" s="86">
        <f t="shared" si="212"/>
        <v>7.2377779926759044E-26</v>
      </c>
      <c r="HV85" s="86">
        <f t="shared" si="213"/>
        <v>2.3117130465234158E-26</v>
      </c>
      <c r="HW85" s="86">
        <f t="shared" si="214"/>
        <v>8.794838141143377E-25</v>
      </c>
      <c r="HX85" s="86">
        <f t="shared" si="215"/>
        <v>2.3423461769598748E-28</v>
      </c>
      <c r="HY85" s="86">
        <f t="shared" si="216"/>
        <v>5.0022056057679129E-30</v>
      </c>
      <c r="HZ85" s="86">
        <f t="shared" si="217"/>
        <v>2.8765828513020236E-30</v>
      </c>
      <c r="IA85" s="86">
        <f t="shared" si="218"/>
        <v>6.0645002125796847E-33</v>
      </c>
      <c r="IB85" s="86">
        <f t="shared" si="219"/>
        <v>1.6877434318704782E-29</v>
      </c>
      <c r="IC85" s="86">
        <f t="shared" si="220"/>
        <v>7.2287939259229403E-30</v>
      </c>
      <c r="ID85" s="86">
        <f t="shared" si="221"/>
        <v>1.0760336497415921E-31</v>
      </c>
      <c r="IE85" s="86">
        <f t="shared" si="222"/>
        <v>3.6407145550084537E-30</v>
      </c>
      <c r="IF85" s="86">
        <f t="shared" si="223"/>
        <v>4.501349657956209E-19</v>
      </c>
      <c r="IG85" s="86">
        <f t="shared" si="224"/>
        <v>3.2689485689776069E-17</v>
      </c>
      <c r="II85" s="86">
        <f t="shared" si="120"/>
        <v>6.1128953978120959E-60</v>
      </c>
      <c r="IJ85" s="86">
        <f t="shared" si="121"/>
        <v>3.13449116830515E-79</v>
      </c>
      <c r="IK85" s="86">
        <f t="shared" si="122"/>
        <v>2.5290841596635887E-74</v>
      </c>
      <c r="IL85" s="86">
        <f t="shared" si="123"/>
        <v>4.646667622204362E-79</v>
      </c>
      <c r="IM85" s="86">
        <f t="shared" si="124"/>
        <v>2.5020833870367047E-71</v>
      </c>
      <c r="IN85" s="86">
        <f t="shared" si="125"/>
        <v>5.382713408042823E-83</v>
      </c>
      <c r="IO85" s="86">
        <f t="shared" si="126"/>
        <v>2.9199937072762292E-88</v>
      </c>
      <c r="IP85" s="86">
        <f t="shared" si="127"/>
        <v>9.8320810424478561E-89</v>
      </c>
      <c r="IQ85" s="86">
        <f t="shared" si="128"/>
        <v>1.8942574659965264E-96</v>
      </c>
      <c r="IR85" s="86">
        <f t="shared" si="129"/>
        <v>1.6394725620625993E-85</v>
      </c>
      <c r="IS85" s="86">
        <f t="shared" si="130"/>
        <v>1.8484483728095633E-87</v>
      </c>
      <c r="IT85" s="86">
        <f t="shared" si="131"/>
        <v>3.9942806012343961E-93</v>
      </c>
      <c r="IU85" s="86">
        <f t="shared" si="132"/>
        <v>5.8376011621038708E-89</v>
      </c>
      <c r="IV85" s="86">
        <f t="shared" si="133"/>
        <v>1.8852619214166592E-63</v>
      </c>
      <c r="IW85" s="86">
        <f t="shared" si="134"/>
        <v>4.3652696673361416E-55</v>
      </c>
      <c r="IY85" s="86">
        <f t="shared" si="135"/>
        <v>0.46516641262094111</v>
      </c>
      <c r="IZ85" s="86">
        <f t="shared" si="136"/>
        <v>0.49159318143405556</v>
      </c>
      <c r="JA85" s="86">
        <f t="shared" si="137"/>
        <v>0.50198191544249093</v>
      </c>
      <c r="JB85" s="86">
        <f t="shared" si="138"/>
        <v>0.5098864374213713</v>
      </c>
      <c r="JC85" s="86">
        <f t="shared" si="139"/>
        <v>0.5023275679542839</v>
      </c>
      <c r="JD85" s="86">
        <f t="shared" si="140"/>
        <v>0.46044562228910751</v>
      </c>
      <c r="JE85" s="86">
        <f t="shared" si="141"/>
        <v>0.44489197277046766</v>
      </c>
      <c r="JF85" s="86">
        <f t="shared" si="142"/>
        <v>0.47105467771064558</v>
      </c>
      <c r="JG85" s="86">
        <f t="shared" si="143"/>
        <v>0.42509039387216702</v>
      </c>
      <c r="JH85" s="86">
        <f t="shared" si="144"/>
        <v>0.40606531245433153</v>
      </c>
      <c r="JI85" s="86">
        <f t="shared" si="145"/>
        <v>0.45764517062621024</v>
      </c>
      <c r="JJ85" s="86">
        <f t="shared" si="146"/>
        <v>0.4434311735814096</v>
      </c>
      <c r="JK85" s="86">
        <f t="shared" si="147"/>
        <v>0.45137300747126363</v>
      </c>
      <c r="JL85" s="86">
        <f t="shared" si="148"/>
        <v>0.47237884984308026</v>
      </c>
      <c r="JM85" s="86">
        <f t="shared" si="149"/>
        <v>0.45784495032949296</v>
      </c>
    </row>
    <row r="86" spans="2:273" x14ac:dyDescent="0.25">
      <c r="B86" s="2">
        <v>59</v>
      </c>
      <c r="C86" s="37">
        <v>190.81800000000001</v>
      </c>
      <c r="D86" s="37">
        <v>226.93299999999999</v>
      </c>
      <c r="E86" s="37">
        <v>229.38300000000001</v>
      </c>
      <c r="F86" s="37">
        <v>226.37100000000001</v>
      </c>
      <c r="G86" s="37">
        <v>230.30500000000001</v>
      </c>
      <c r="H86" s="37">
        <v>226.274</v>
      </c>
      <c r="I86" s="37">
        <v>229.58099999999999</v>
      </c>
      <c r="J86" s="37">
        <v>229.79</v>
      </c>
      <c r="K86" s="37">
        <v>230.41</v>
      </c>
      <c r="L86" s="37">
        <v>228.08099999999999</v>
      </c>
      <c r="M86" s="37">
        <v>229.03200000000001</v>
      </c>
      <c r="N86" s="37">
        <v>227.47499999999999</v>
      </c>
      <c r="O86" s="37">
        <v>233.64400000000001</v>
      </c>
      <c r="P86" s="37">
        <v>222.476</v>
      </c>
      <c r="Q86" s="37">
        <v>193.64099999999999</v>
      </c>
      <c r="S86" s="4">
        <f t="shared" si="13"/>
        <v>187.66667836228478</v>
      </c>
      <c r="T86" s="4">
        <f t="shared" si="14"/>
        <v>229.73310203014631</v>
      </c>
      <c r="U86" s="4">
        <f t="shared" si="15"/>
        <v>230.25074374800764</v>
      </c>
      <c r="V86" s="4">
        <f t="shared" si="16"/>
        <v>227.03190333757559</v>
      </c>
      <c r="W86" s="4">
        <f t="shared" si="17"/>
        <v>231.7426672215459</v>
      </c>
      <c r="X86" s="4">
        <f t="shared" si="18"/>
        <v>227.19818781214201</v>
      </c>
      <c r="Y86" s="4">
        <f t="shared" si="19"/>
        <v>231.42280715584747</v>
      </c>
      <c r="Z86" s="4">
        <f t="shared" si="20"/>
        <v>231.33387755262322</v>
      </c>
      <c r="AA86" s="4">
        <f t="shared" si="21"/>
        <v>229.51537820839437</v>
      </c>
      <c r="AB86" s="4">
        <f t="shared" si="22"/>
        <v>226.24808748410584</v>
      </c>
      <c r="AC86" s="4">
        <f t="shared" si="23"/>
        <v>228.68082476743035</v>
      </c>
      <c r="AD86" s="4">
        <f t="shared" si="24"/>
        <v>225.18943357058049</v>
      </c>
      <c r="AE86" s="4">
        <f t="shared" si="25"/>
        <v>231.98576013017075</v>
      </c>
      <c r="AF86" s="4">
        <f t="shared" si="26"/>
        <v>223.02309467619747</v>
      </c>
      <c r="AG86" s="4">
        <f t="shared" si="27"/>
        <v>192.6416460381877</v>
      </c>
      <c r="AI86" s="4">
        <f t="shared" si="28"/>
        <v>3.1513216377152276</v>
      </c>
      <c r="AJ86" s="4">
        <f t="shared" si="29"/>
        <v>-2.80010203014632</v>
      </c>
      <c r="AK86" s="4">
        <f t="shared" si="30"/>
        <v>-0.86774374800762644</v>
      </c>
      <c r="AL86" s="4">
        <f t="shared" si="31"/>
        <v>-0.66090333757557573</v>
      </c>
      <c r="AM86" s="4">
        <f t="shared" si="32"/>
        <v>-1.4376672215458939</v>
      </c>
      <c r="AN86" s="4">
        <f t="shared" si="33"/>
        <v>-0.92418781214200862</v>
      </c>
      <c r="AO86" s="4">
        <f t="shared" si="34"/>
        <v>-1.8418071558474765</v>
      </c>
      <c r="AP86" s="4">
        <f t="shared" si="35"/>
        <v>-1.5438775526232291</v>
      </c>
      <c r="AQ86" s="4">
        <f t="shared" si="36"/>
        <v>0.89462179160562982</v>
      </c>
      <c r="AR86" s="4">
        <f t="shared" si="37"/>
        <v>1.8329125158941508</v>
      </c>
      <c r="AS86" s="4">
        <f t="shared" si="38"/>
        <v>0.3511752325696591</v>
      </c>
      <c r="AT86" s="4">
        <f t="shared" si="39"/>
        <v>2.2855664294195037</v>
      </c>
      <c r="AU86" s="4">
        <f t="shared" si="40"/>
        <v>1.6582398698292593</v>
      </c>
      <c r="AV86" s="4">
        <f t="shared" si="229"/>
        <v>-0.54709467619747443</v>
      </c>
      <c r="AW86" s="4">
        <f t="shared" si="229"/>
        <v>0.99935396181228953</v>
      </c>
      <c r="AY86" s="2">
        <f t="shared" si="101"/>
        <v>81.281394039401064</v>
      </c>
      <c r="AZ86" s="2">
        <f t="shared" si="152"/>
        <v>87.688486292616773</v>
      </c>
      <c r="BA86" s="2">
        <f t="shared" si="153"/>
        <v>90.285135639730683</v>
      </c>
      <c r="BB86" s="2">
        <f t="shared" si="154"/>
        <v>94.703858519115386</v>
      </c>
      <c r="BC86" s="2">
        <f t="shared" si="155"/>
        <v>97.231861764632839</v>
      </c>
      <c r="BD86" s="2">
        <f t="shared" si="156"/>
        <v>99.634048198413012</v>
      </c>
      <c r="BE86" s="2">
        <f t="shared" si="157"/>
        <v>106.79544295331341</v>
      </c>
      <c r="BF86" s="2">
        <f t="shared" si="158"/>
        <v>103.00129458728792</v>
      </c>
      <c r="BG86" s="2">
        <f t="shared" si="159"/>
        <v>105.73433543800799</v>
      </c>
      <c r="BH86" s="2">
        <f t="shared" si="160"/>
        <v>104.85979171879357</v>
      </c>
      <c r="BI86" s="2">
        <f t="shared" si="161"/>
        <v>104.55410019453448</v>
      </c>
      <c r="BJ86" s="2">
        <f t="shared" si="162"/>
        <v>104.69679289984876</v>
      </c>
      <c r="BK86" s="2">
        <f t="shared" si="163"/>
        <v>108.38587188690364</v>
      </c>
      <c r="BL86" s="2">
        <f t="shared" si="164"/>
        <v>105.07179292673936</v>
      </c>
      <c r="BM86" s="2">
        <f t="shared" si="165"/>
        <v>106.60352045411705</v>
      </c>
      <c r="BO86" s="2" t="str">
        <f t="shared" si="43"/>
        <v/>
      </c>
      <c r="BP86" s="2" t="str">
        <f t="shared" si="44"/>
        <v/>
      </c>
      <c r="BQ86" s="2" t="str">
        <f t="shared" si="45"/>
        <v/>
      </c>
      <c r="BR86" s="2" t="str">
        <f t="shared" si="46"/>
        <v/>
      </c>
      <c r="BS86" s="2" t="str">
        <f t="shared" si="47"/>
        <v/>
      </c>
      <c r="BT86" s="2" t="str">
        <f t="shared" si="48"/>
        <v/>
      </c>
      <c r="BU86" s="2" t="str">
        <f t="shared" si="49"/>
        <v/>
      </c>
      <c r="BV86" s="2" t="str">
        <f t="shared" si="50"/>
        <v/>
      </c>
      <c r="BW86" s="2" t="str">
        <f t="shared" si="51"/>
        <v/>
      </c>
      <c r="BX86" s="2" t="str">
        <f t="shared" si="52"/>
        <v/>
      </c>
      <c r="BY86" s="2" t="str">
        <f t="shared" si="53"/>
        <v/>
      </c>
      <c r="BZ86" s="2" t="str">
        <f t="shared" si="54"/>
        <v/>
      </c>
      <c r="CA86" s="2" t="str">
        <f t="shared" si="55"/>
        <v/>
      </c>
      <c r="CB86" s="2" t="str">
        <f t="shared" si="56"/>
        <v/>
      </c>
      <c r="CC86" s="2" t="str">
        <f t="shared" si="57"/>
        <v/>
      </c>
      <c r="CE86" s="2" t="str">
        <f t="shared" si="102"/>
        <v/>
      </c>
      <c r="CF86" s="2" t="str">
        <f t="shared" si="103"/>
        <v/>
      </c>
      <c r="CG86" s="2" t="str">
        <f t="shared" si="104"/>
        <v/>
      </c>
      <c r="CH86" s="2" t="str">
        <f t="shared" si="105"/>
        <v/>
      </c>
      <c r="CI86" s="2" t="str">
        <f t="shared" si="106"/>
        <v/>
      </c>
      <c r="CJ86" s="2" t="str">
        <f t="shared" si="107"/>
        <v/>
      </c>
      <c r="CK86" s="2" t="str">
        <f t="shared" si="108"/>
        <v/>
      </c>
      <c r="CL86" s="2" t="str">
        <f t="shared" si="109"/>
        <v/>
      </c>
      <c r="CM86" s="2" t="str">
        <f t="shared" si="110"/>
        <v/>
      </c>
      <c r="CN86" s="2" t="str">
        <f t="shared" si="111"/>
        <v/>
      </c>
      <c r="CO86" s="2" t="str">
        <f t="shared" si="112"/>
        <v/>
      </c>
      <c r="CP86" s="2" t="str">
        <f t="shared" si="113"/>
        <v/>
      </c>
      <c r="CQ86" s="2" t="str">
        <f t="shared" si="114"/>
        <v/>
      </c>
      <c r="CR86" s="2" t="str">
        <f t="shared" si="115"/>
        <v/>
      </c>
      <c r="CS86" s="2" t="str">
        <f t="shared" si="116"/>
        <v/>
      </c>
      <c r="CU86" s="2" t="str">
        <f t="shared" si="59"/>
        <v/>
      </c>
      <c r="CV86" s="2" t="str">
        <f t="shared" si="60"/>
        <v/>
      </c>
      <c r="CW86" s="2" t="str">
        <f t="shared" si="61"/>
        <v/>
      </c>
      <c r="CX86" s="2" t="str">
        <f t="shared" si="62"/>
        <v/>
      </c>
      <c r="CY86" s="2" t="str">
        <f t="shared" si="63"/>
        <v/>
      </c>
      <c r="CZ86" s="2" t="str">
        <f t="shared" si="64"/>
        <v/>
      </c>
      <c r="DA86" s="2" t="str">
        <f t="shared" si="65"/>
        <v/>
      </c>
      <c r="DB86" s="2" t="str">
        <f t="shared" si="66"/>
        <v/>
      </c>
      <c r="DC86" s="2" t="str">
        <f t="shared" si="67"/>
        <v/>
      </c>
      <c r="DD86" s="2" t="str">
        <f t="shared" si="68"/>
        <v/>
      </c>
      <c r="DE86" s="2" t="str">
        <f t="shared" si="69"/>
        <v/>
      </c>
      <c r="DF86" s="2" t="str">
        <f t="shared" si="70"/>
        <v/>
      </c>
      <c r="DG86" s="2" t="str">
        <f t="shared" si="71"/>
        <v/>
      </c>
      <c r="DH86" s="2" t="str">
        <f t="shared" si="72"/>
        <v/>
      </c>
      <c r="DI86" s="2" t="str">
        <f t="shared" si="73"/>
        <v/>
      </c>
      <c r="DK86" s="2">
        <f t="shared" si="74"/>
        <v>94.426939495798351</v>
      </c>
      <c r="DL86" s="2">
        <f t="shared" si="230"/>
        <v>99.098601500938088</v>
      </c>
      <c r="DM86" s="2">
        <f t="shared" si="230"/>
        <v>102.61328564727957</v>
      </c>
      <c r="DN86" s="2">
        <f t="shared" si="230"/>
        <v>108.08795006747634</v>
      </c>
      <c r="DO86" s="2">
        <f t="shared" si="230"/>
        <v>110.23324426450742</v>
      </c>
      <c r="DP86" s="2">
        <f t="shared" si="230"/>
        <v>110.32578780487805</v>
      </c>
      <c r="DQ86" s="2">
        <f t="shared" si="230"/>
        <v>116.43650725224856</v>
      </c>
      <c r="DR86" s="2">
        <f t="shared" si="230"/>
        <v>113.62218572238876</v>
      </c>
      <c r="DS86" s="2">
        <f t="shared" si="230"/>
        <v>113.26530534581696</v>
      </c>
      <c r="DT86" s="2">
        <f t="shared" si="230"/>
        <v>113.71206448202962</v>
      </c>
      <c r="DU86" s="2">
        <f t="shared" si="230"/>
        <v>114.87837998001243</v>
      </c>
      <c r="DV86" s="2">
        <f t="shared" si="230"/>
        <v>113.71361780514815</v>
      </c>
      <c r="DW86" s="2">
        <f t="shared" si="230"/>
        <v>118.2559359047079</v>
      </c>
      <c r="DX86" s="2">
        <f t="shared" si="230"/>
        <v>114.84404699781214</v>
      </c>
      <c r="DY86" s="2">
        <f t="shared" si="230"/>
        <v>111.5818432497735</v>
      </c>
      <c r="EA86" s="2">
        <f t="shared" si="233"/>
        <v>79.842363920249795</v>
      </c>
      <c r="EB86" s="2">
        <f t="shared" si="77"/>
        <v>85.598919664051039</v>
      </c>
      <c r="EC86" s="2">
        <f t="shared" si="78"/>
        <v>88.081388221258152</v>
      </c>
      <c r="ED86" s="2">
        <f t="shared" si="79"/>
        <v>92.514655509130861</v>
      </c>
      <c r="EE86" s="2">
        <f t="shared" si="80"/>
        <v>95.183781130287642</v>
      </c>
      <c r="EF86" s="2">
        <f t="shared" si="81"/>
        <v>97.547827915488284</v>
      </c>
      <c r="EG86" s="2">
        <f t="shared" si="82"/>
        <v>104.68027656839905</v>
      </c>
      <c r="EH86" s="2">
        <f t="shared" si="83"/>
        <v>100.73452743192227</v>
      </c>
      <c r="EI86" s="2">
        <f t="shared" si="84"/>
        <v>103.94050490274363</v>
      </c>
      <c r="EJ86" s="2">
        <f t="shared" si="85"/>
        <v>102.65880266680648</v>
      </c>
      <c r="EK86" s="2">
        <f t="shared" si="86"/>
        <v>102.30549148522077</v>
      </c>
      <c r="EL86" s="2">
        <f t="shared" si="87"/>
        <v>102.78626139041381</v>
      </c>
      <c r="EM86" s="2">
        <f t="shared" si="88"/>
        <v>106.27947041793993</v>
      </c>
      <c r="EN86" s="2">
        <f t="shared" si="89"/>
        <v>103.0868262866435</v>
      </c>
      <c r="EO86" s="2">
        <f t="shared" si="90"/>
        <v>105.39658977869504</v>
      </c>
      <c r="EQ86" s="2">
        <f t="shared" si="91"/>
        <v>79.49315107768733</v>
      </c>
      <c r="ER86" s="2">
        <f t="shared" si="231"/>
        <v>86.156744887759828</v>
      </c>
      <c r="ES86" s="2">
        <f t="shared" si="231"/>
        <v>90.789495757162939</v>
      </c>
      <c r="ET86" s="2">
        <f t="shared" si="231"/>
        <v>93.517546288226058</v>
      </c>
      <c r="EU86" s="2">
        <f t="shared" si="231"/>
        <v>95.480664384900791</v>
      </c>
      <c r="EV86" s="2">
        <f t="shared" si="231"/>
        <v>96.517149924984579</v>
      </c>
      <c r="EW86" s="2">
        <f t="shared" si="231"/>
        <v>102.32303811008826</v>
      </c>
      <c r="EX86" s="2">
        <f t="shared" si="231"/>
        <v>100.04495629338066</v>
      </c>
      <c r="EY86" s="2">
        <f t="shared" si="231"/>
        <v>103.20857432772449</v>
      </c>
      <c r="EZ86" s="2">
        <f t="shared" si="231"/>
        <v>102.82166655198743</v>
      </c>
      <c r="FA86" s="2">
        <f t="shared" si="231"/>
        <v>103.08569513702474</v>
      </c>
      <c r="FB86" s="2">
        <f t="shared" si="231"/>
        <v>102.88283052920674</v>
      </c>
      <c r="FC86" s="2">
        <f t="shared" si="231"/>
        <v>104.85212275225827</v>
      </c>
      <c r="FD86" s="2">
        <f t="shared" si="231"/>
        <v>103.55647089892143</v>
      </c>
      <c r="FE86" s="2">
        <f t="shared" si="231"/>
        <v>107.61708742039941</v>
      </c>
      <c r="FG86" s="2">
        <f t="shared" si="93"/>
        <v>0.90133090414324613</v>
      </c>
      <c r="FH86" s="2">
        <f t="shared" si="232"/>
        <v>0.84521686940626017</v>
      </c>
      <c r="FI86" s="2">
        <f t="shared" si="232"/>
        <v>0.84836960991718602</v>
      </c>
      <c r="FJ86" s="2">
        <f t="shared" si="232"/>
        <v>0.85943058894869884</v>
      </c>
      <c r="FK86" s="2">
        <f t="shared" si="232"/>
        <v>0.86391175153104849</v>
      </c>
      <c r="FL86" s="2">
        <f t="shared" si="232"/>
        <v>0.83672627605879091</v>
      </c>
      <c r="FM86" s="2">
        <f t="shared" si="232"/>
        <v>0.82006329646577003</v>
      </c>
      <c r="FN86" s="2">
        <f t="shared" si="232"/>
        <v>0.82410798317718548</v>
      </c>
      <c r="FO86" s="2">
        <f t="shared" si="232"/>
        <v>0.80761928363772606</v>
      </c>
      <c r="FP86" s="2">
        <f t="shared" si="232"/>
        <v>0.800875783739601</v>
      </c>
      <c r="FQ86" s="2">
        <f t="shared" si="232"/>
        <v>0.82116003043740105</v>
      </c>
      <c r="FR86" s="2">
        <f t="shared" si="232"/>
        <v>0.82516132230022443</v>
      </c>
      <c r="FS86" s="2">
        <f t="shared" si="232"/>
        <v>0.82411464897629505</v>
      </c>
      <c r="FT86" s="2">
        <f t="shared" si="232"/>
        <v>0.83117211918522205</v>
      </c>
      <c r="FU86" s="2">
        <f t="shared" si="232"/>
        <v>0.80488201896680478</v>
      </c>
      <c r="FW86" s="2">
        <f t="shared" si="117"/>
        <v>4.8011815602433001E-5</v>
      </c>
      <c r="FX86" s="2">
        <f t="shared" si="169"/>
        <v>7.8181894709914842E-5</v>
      </c>
      <c r="FY86" s="2">
        <f t="shared" si="170"/>
        <v>9.9753469123547956E-5</v>
      </c>
      <c r="FZ86" s="2">
        <f t="shared" si="171"/>
        <v>7.3952010545170693E-5</v>
      </c>
      <c r="GA86" s="2">
        <f t="shared" si="172"/>
        <v>8.6081012557709218E-5</v>
      </c>
      <c r="GB86" s="2">
        <f t="shared" si="173"/>
        <v>8.228815218023503E-5</v>
      </c>
      <c r="GC86" s="2">
        <f t="shared" si="174"/>
        <v>8.9515901431911685E-5</v>
      </c>
      <c r="GD86" s="2">
        <f t="shared" si="175"/>
        <v>1.0013973021841262E-4</v>
      </c>
      <c r="GE86" s="2">
        <f t="shared" si="176"/>
        <v>1.1101313718966494E-4</v>
      </c>
      <c r="GF86" s="2">
        <f t="shared" si="177"/>
        <v>1.0411092538254817E-4</v>
      </c>
      <c r="GG86" s="2">
        <f t="shared" si="178"/>
        <v>9.4479936182590042E-5</v>
      </c>
      <c r="GH86" s="2">
        <f t="shared" si="179"/>
        <v>7.2105112659912447E-5</v>
      </c>
      <c r="GI86" s="2">
        <f t="shared" si="180"/>
        <v>5.8407073323368825E-5</v>
      </c>
      <c r="GJ86" s="2">
        <f t="shared" si="181"/>
        <v>4.2549530268155607E-5</v>
      </c>
      <c r="GK86" s="2">
        <f t="shared" si="182"/>
        <v>3.4454423718578899E-5</v>
      </c>
      <c r="GM86" s="86">
        <f t="shared" si="118"/>
        <v>0.50839252632709164</v>
      </c>
      <c r="GN86" s="86">
        <f t="shared" si="183"/>
        <v>0.5522078195395167</v>
      </c>
      <c r="GO86" s="86">
        <f t="shared" si="184"/>
        <v>0.56566308050449454</v>
      </c>
      <c r="GP86" s="86">
        <f t="shared" si="185"/>
        <v>0.57049976608595376</v>
      </c>
      <c r="GQ86" s="86">
        <f t="shared" si="186"/>
        <v>0.56000710986682811</v>
      </c>
      <c r="GR86" s="86">
        <f t="shared" si="187"/>
        <v>0.52203994412971144</v>
      </c>
      <c r="GS86" s="86">
        <f t="shared" si="188"/>
        <v>0.50831431518667214</v>
      </c>
      <c r="GT86" s="86">
        <f t="shared" si="189"/>
        <v>0.53694001738485797</v>
      </c>
      <c r="GU86" s="86">
        <f t="shared" si="190"/>
        <v>0.49319115452757456</v>
      </c>
      <c r="GV86" s="86">
        <f t="shared" si="191"/>
        <v>0.47466007634532298</v>
      </c>
      <c r="GW86" s="86">
        <f t="shared" si="192"/>
        <v>0.52720613379993331</v>
      </c>
      <c r="GX86" s="86">
        <f t="shared" si="193"/>
        <v>0.5107579418924455</v>
      </c>
      <c r="GY86" s="86">
        <f t="shared" si="194"/>
        <v>0.51989322647116076</v>
      </c>
      <c r="GZ86" s="86">
        <f t="shared" si="195"/>
        <v>0.54022202097644334</v>
      </c>
      <c r="HA86" s="86">
        <f t="shared" si="196"/>
        <v>0.53261315423754185</v>
      </c>
      <c r="HC86" s="86">
        <f t="shared" si="150"/>
        <v>6.0246367165690731E-4</v>
      </c>
      <c r="HD86" s="86">
        <f t="shared" si="197"/>
        <v>1.0314746633420326E-4</v>
      </c>
      <c r="HE86" s="86">
        <f t="shared" si="198"/>
        <v>1.2510955356195396E-4</v>
      </c>
      <c r="HF86" s="86">
        <f t="shared" si="199"/>
        <v>1.2581902517638021E-4</v>
      </c>
      <c r="HG86" s="86">
        <f t="shared" si="200"/>
        <v>2.3505199313473036E-4</v>
      </c>
      <c r="HH86" s="86">
        <f t="shared" si="201"/>
        <v>9.700515370867232E-5</v>
      </c>
      <c r="HI86" s="86">
        <f t="shared" si="202"/>
        <v>7.1375504592052793E-5</v>
      </c>
      <c r="HJ86" s="86">
        <f t="shared" si="203"/>
        <v>8.1105073537580448E-5</v>
      </c>
      <c r="HK86" s="86">
        <f t="shared" si="204"/>
        <v>3.4606744755957467E-5</v>
      </c>
      <c r="HL86" s="86">
        <f t="shared" si="205"/>
        <v>8.3997975397645021E-5</v>
      </c>
      <c r="HM86" s="86">
        <f t="shared" si="206"/>
        <v>9.2271310787994188E-5</v>
      </c>
      <c r="HN86" s="86">
        <f t="shared" si="207"/>
        <v>4.967401355942447E-5</v>
      </c>
      <c r="HO86" s="86">
        <f t="shared" si="208"/>
        <v>6.1902916419307293E-5</v>
      </c>
      <c r="HP86" s="86">
        <f t="shared" si="209"/>
        <v>1.1868917604636607E-4</v>
      </c>
      <c r="HQ86" s="86">
        <f t="shared" si="210"/>
        <v>7.0488465921423606E-6</v>
      </c>
      <c r="HS86" s="86">
        <f t="shared" si="119"/>
        <v>1.7825458419897485E-20</v>
      </c>
      <c r="HT86" s="86">
        <f t="shared" si="211"/>
        <v>5.9667627235472809E-27</v>
      </c>
      <c r="HU86" s="86">
        <f t="shared" si="212"/>
        <v>3.4107115214883783E-25</v>
      </c>
      <c r="HV86" s="86">
        <f t="shared" si="213"/>
        <v>1.1065057294074909E-25</v>
      </c>
      <c r="HW86" s="86">
        <f t="shared" si="214"/>
        <v>3.7910395272658505E-24</v>
      </c>
      <c r="HX86" s="86">
        <f t="shared" si="215"/>
        <v>1.2649528371476602E-27</v>
      </c>
      <c r="HY86" s="86">
        <f t="shared" si="216"/>
        <v>3.0536981029361076E-29</v>
      </c>
      <c r="HZ86" s="86">
        <f t="shared" si="217"/>
        <v>1.8174029605143781E-29</v>
      </c>
      <c r="IA86" s="86">
        <f t="shared" si="218"/>
        <v>4.6300254479808837E-32</v>
      </c>
      <c r="IB86" s="86">
        <f t="shared" si="219"/>
        <v>1.0131672081002457E-28</v>
      </c>
      <c r="IC86" s="86">
        <f t="shared" si="220"/>
        <v>4.3992405247425551E-29</v>
      </c>
      <c r="ID86" s="86">
        <f t="shared" si="221"/>
        <v>6.979891329413766E-31</v>
      </c>
      <c r="IE86" s="86">
        <f t="shared" si="222"/>
        <v>2.0788295493090589E-29</v>
      </c>
      <c r="IF86" s="86">
        <f t="shared" si="223"/>
        <v>1.2575852756651118E-18</v>
      </c>
      <c r="IG86" s="86">
        <f t="shared" si="224"/>
        <v>8.0172232954060371E-17</v>
      </c>
      <c r="II86" s="86">
        <f t="shared" si="120"/>
        <v>7.0482964823138616E-59</v>
      </c>
      <c r="IJ86" s="86">
        <f t="shared" si="121"/>
        <v>9.5748699970123125E-78</v>
      </c>
      <c r="IK86" s="86">
        <f t="shared" si="122"/>
        <v>6.7646470832278747E-73</v>
      </c>
      <c r="IL86" s="86">
        <f t="shared" si="123"/>
        <v>1.3813171773095703E-77</v>
      </c>
      <c r="IM86" s="86">
        <f t="shared" si="124"/>
        <v>5.5656646730345242E-70</v>
      </c>
      <c r="IN86" s="86">
        <f t="shared" si="125"/>
        <v>1.9788347279757616E-81</v>
      </c>
      <c r="IO86" s="86">
        <f t="shared" si="126"/>
        <v>1.402814002516569E-86</v>
      </c>
      <c r="IP86" s="86">
        <f t="shared" si="127"/>
        <v>5.0551626994399939E-87</v>
      </c>
      <c r="IQ86" s="86">
        <f t="shared" si="128"/>
        <v>1.4487260910993387E-94</v>
      </c>
      <c r="IR86" s="86">
        <f t="shared" si="129"/>
        <v>7.4018729814492091E-84</v>
      </c>
      <c r="IS86" s="86">
        <f t="shared" si="130"/>
        <v>8.7582882786583273E-86</v>
      </c>
      <c r="IT86" s="86">
        <f t="shared" si="131"/>
        <v>2.1769003876068581E-91</v>
      </c>
      <c r="IU86" s="86">
        <f t="shared" si="132"/>
        <v>2.4446403772272392E-87</v>
      </c>
      <c r="IV86" s="86">
        <f t="shared" si="133"/>
        <v>2.4422892993395244E-62</v>
      </c>
      <c r="IW86" s="86">
        <f t="shared" si="134"/>
        <v>3.823764622126835E-54</v>
      </c>
      <c r="IY86" s="86">
        <f t="shared" si="135"/>
        <v>0.50899498999874859</v>
      </c>
      <c r="IZ86" s="86">
        <f t="shared" si="136"/>
        <v>0.55231096700585092</v>
      </c>
      <c r="JA86" s="86">
        <f t="shared" si="137"/>
        <v>0.56578819005805647</v>
      </c>
      <c r="JB86" s="86">
        <f t="shared" si="138"/>
        <v>0.57062558511113015</v>
      </c>
      <c r="JC86" s="86">
        <f t="shared" si="139"/>
        <v>0.56024216185996289</v>
      </c>
      <c r="JD86" s="86">
        <f t="shared" si="140"/>
        <v>0.52213694928342014</v>
      </c>
      <c r="JE86" s="86">
        <f t="shared" si="141"/>
        <v>0.50838569069126416</v>
      </c>
      <c r="JF86" s="86">
        <f t="shared" si="142"/>
        <v>0.53702112245839551</v>
      </c>
      <c r="JG86" s="86">
        <f t="shared" si="143"/>
        <v>0.49322576127233053</v>
      </c>
      <c r="JH86" s="86">
        <f t="shared" si="144"/>
        <v>0.47474407432072063</v>
      </c>
      <c r="JI86" s="86">
        <f t="shared" si="145"/>
        <v>0.52729840511072135</v>
      </c>
      <c r="JJ86" s="86">
        <f t="shared" si="146"/>
        <v>0.51080761590600487</v>
      </c>
      <c r="JK86" s="86">
        <f t="shared" si="147"/>
        <v>0.51995512938758004</v>
      </c>
      <c r="JL86" s="86">
        <f t="shared" si="148"/>
        <v>0.54034071015248974</v>
      </c>
      <c r="JM86" s="86">
        <f t="shared" si="149"/>
        <v>0.53262020308413416</v>
      </c>
    </row>
    <row r="87" spans="2:273" x14ac:dyDescent="0.25">
      <c r="B87" s="2">
        <v>60</v>
      </c>
      <c r="C87" s="37">
        <v>194.65199999999999</v>
      </c>
      <c r="D87" s="37">
        <v>228.18299999999999</v>
      </c>
      <c r="E87" s="37">
        <v>230.25</v>
      </c>
      <c r="F87" s="37">
        <v>227.935</v>
      </c>
      <c r="G87" s="37">
        <v>231.83099999999999</v>
      </c>
      <c r="H87" s="37">
        <v>228.40299999999999</v>
      </c>
      <c r="I87" s="37">
        <v>231.98400000000001</v>
      </c>
      <c r="J87" s="37">
        <v>230.548</v>
      </c>
      <c r="K87" s="37">
        <v>232.98400000000001</v>
      </c>
      <c r="L87" s="37">
        <v>231.90299999999999</v>
      </c>
      <c r="M87" s="37">
        <v>231.5</v>
      </c>
      <c r="N87" s="37">
        <v>231.869</v>
      </c>
      <c r="O87" s="37">
        <v>236.52500000000001</v>
      </c>
      <c r="P87" s="37">
        <v>224.44399999999999</v>
      </c>
      <c r="Q87" s="37">
        <v>195.34399999999999</v>
      </c>
      <c r="S87" s="4">
        <f t="shared" si="13"/>
        <v>191.02412403323089</v>
      </c>
      <c r="T87" s="4">
        <f t="shared" si="14"/>
        <v>233.53259553323082</v>
      </c>
      <c r="U87" s="4">
        <f t="shared" si="15"/>
        <v>234.87961451473407</v>
      </c>
      <c r="V87" s="4">
        <f t="shared" si="16"/>
        <v>230.93303501965423</v>
      </c>
      <c r="W87" s="4">
        <f t="shared" si="17"/>
        <v>235.66895001755074</v>
      </c>
      <c r="X87" s="4">
        <f t="shared" si="18"/>
        <v>232.31437654061276</v>
      </c>
      <c r="Y87" s="4">
        <f t="shared" si="19"/>
        <v>236.39367416830152</v>
      </c>
      <c r="Z87" s="4">
        <f t="shared" si="20"/>
        <v>235.73586347001742</v>
      </c>
      <c r="AA87" s="4">
        <f t="shared" si="21"/>
        <v>236.64506027055998</v>
      </c>
      <c r="AB87" s="4">
        <f t="shared" si="22"/>
        <v>234.58661597606789</v>
      </c>
      <c r="AC87" s="4">
        <f t="shared" si="23"/>
        <v>235.39802065311474</v>
      </c>
      <c r="AD87" s="4">
        <f t="shared" si="24"/>
        <v>232.75624542304877</v>
      </c>
      <c r="AE87" s="4">
        <f t="shared" si="25"/>
        <v>239.3140500827794</v>
      </c>
      <c r="AF87" s="4">
        <f t="shared" si="26"/>
        <v>228.72918143544675</v>
      </c>
      <c r="AG87" s="4">
        <f t="shared" si="27"/>
        <v>197.14730310376217</v>
      </c>
      <c r="AI87" s="4">
        <f t="shared" si="28"/>
        <v>3.6278759667690963</v>
      </c>
      <c r="AJ87" s="4">
        <f t="shared" si="29"/>
        <v>-5.3495955332308256</v>
      </c>
      <c r="AK87" s="4">
        <f t="shared" si="30"/>
        <v>-4.6296145147340724</v>
      </c>
      <c r="AL87" s="4">
        <f t="shared" si="31"/>
        <v>-2.9980350196542247</v>
      </c>
      <c r="AM87" s="4">
        <f t="shared" si="32"/>
        <v>-3.837950017550753</v>
      </c>
      <c r="AN87" s="4">
        <f t="shared" si="33"/>
        <v>-3.9113765406127641</v>
      </c>
      <c r="AO87" s="4">
        <f t="shared" si="34"/>
        <v>-4.4096741683015068</v>
      </c>
      <c r="AP87" s="4">
        <f t="shared" si="35"/>
        <v>-5.1878634700174189</v>
      </c>
      <c r="AQ87" s="4">
        <f t="shared" si="36"/>
        <v>-3.6610602705599717</v>
      </c>
      <c r="AR87" s="4">
        <f t="shared" si="37"/>
        <v>-2.6836159760678981</v>
      </c>
      <c r="AS87" s="4">
        <f t="shared" si="38"/>
        <v>-3.8980206531147417</v>
      </c>
      <c r="AT87" s="4">
        <f t="shared" si="39"/>
        <v>-0.88724542304876763</v>
      </c>
      <c r="AU87" s="4">
        <f t="shared" si="40"/>
        <v>-2.7890500827793971</v>
      </c>
      <c r="AV87" s="4">
        <f t="shared" si="229"/>
        <v>-4.2851814354467592</v>
      </c>
      <c r="AW87" s="4">
        <f t="shared" si="229"/>
        <v>-1.8033031037621754</v>
      </c>
      <c r="AY87" s="2">
        <f t="shared" si="101"/>
        <v>81.10037401831012</v>
      </c>
      <c r="AZ87" s="2">
        <f t="shared" si="152"/>
        <v>87.489437728910872</v>
      </c>
      <c r="BA87" s="2">
        <f t="shared" si="153"/>
        <v>90.109557305187238</v>
      </c>
      <c r="BB87" s="2">
        <f t="shared" si="154"/>
        <v>94.5135739342184</v>
      </c>
      <c r="BC87" s="2">
        <f t="shared" si="155"/>
        <v>97.046736413972582</v>
      </c>
      <c r="BD87" s="2">
        <f t="shared" si="156"/>
        <v>99.438404034234551</v>
      </c>
      <c r="BE87" s="2">
        <f t="shared" si="157"/>
        <v>106.56383319459508</v>
      </c>
      <c r="BF87" s="2">
        <f t="shared" si="158"/>
        <v>102.78675161128417</v>
      </c>
      <c r="BG87" s="2">
        <f t="shared" si="159"/>
        <v>105.53924228383072</v>
      </c>
      <c r="BH87" s="2">
        <f t="shared" si="160"/>
        <v>104.65649867052075</v>
      </c>
      <c r="BI87" s="2">
        <f t="shared" si="161"/>
        <v>104.34852175141968</v>
      </c>
      <c r="BJ87" s="2">
        <f t="shared" si="162"/>
        <v>104.50822938310969</v>
      </c>
      <c r="BK87" s="2">
        <f t="shared" si="163"/>
        <v>108.16555090564067</v>
      </c>
      <c r="BL87" s="2">
        <f t="shared" si="164"/>
        <v>104.88285513810438</v>
      </c>
      <c r="BM87" s="2">
        <f t="shared" si="165"/>
        <v>106.4968526295462</v>
      </c>
      <c r="BO87" s="2" t="str">
        <f t="shared" si="43"/>
        <v/>
      </c>
      <c r="BP87" s="2" t="str">
        <f t="shared" si="44"/>
        <v/>
      </c>
      <c r="BQ87" s="2" t="str">
        <f t="shared" si="45"/>
        <v/>
      </c>
      <c r="BR87" s="2" t="str">
        <f t="shared" si="46"/>
        <v/>
      </c>
      <c r="BS87" s="2" t="str">
        <f t="shared" si="47"/>
        <v/>
      </c>
      <c r="BT87" s="2" t="str">
        <f t="shared" si="48"/>
        <v/>
      </c>
      <c r="BU87" s="2" t="str">
        <f t="shared" si="49"/>
        <v/>
      </c>
      <c r="BV87" s="2" t="str">
        <f t="shared" si="50"/>
        <v/>
      </c>
      <c r="BW87" s="2" t="str">
        <f t="shared" si="51"/>
        <v/>
      </c>
      <c r="BX87" s="2" t="str">
        <f t="shared" si="52"/>
        <v/>
      </c>
      <c r="BY87" s="2" t="str">
        <f t="shared" si="53"/>
        <v/>
      </c>
      <c r="BZ87" s="2" t="str">
        <f t="shared" si="54"/>
        <v/>
      </c>
      <c r="CA87" s="2" t="str">
        <f t="shared" si="55"/>
        <v/>
      </c>
      <c r="CB87" s="2" t="str">
        <f t="shared" si="56"/>
        <v/>
      </c>
      <c r="CC87" s="2" t="str">
        <f t="shared" si="57"/>
        <v/>
      </c>
      <c r="CE87" s="2" t="str">
        <f t="shared" si="102"/>
        <v/>
      </c>
      <c r="CF87" s="2" t="str">
        <f t="shared" si="103"/>
        <v/>
      </c>
      <c r="CG87" s="2" t="str">
        <f t="shared" si="104"/>
        <v/>
      </c>
      <c r="CH87" s="2" t="str">
        <f t="shared" si="105"/>
        <v/>
      </c>
      <c r="CI87" s="2" t="str">
        <f t="shared" si="106"/>
        <v/>
      </c>
      <c r="CJ87" s="2" t="str">
        <f t="shared" si="107"/>
        <v/>
      </c>
      <c r="CK87" s="2" t="str">
        <f t="shared" si="108"/>
        <v/>
      </c>
      <c r="CL87" s="2" t="str">
        <f t="shared" si="109"/>
        <v/>
      </c>
      <c r="CM87" s="2" t="str">
        <f t="shared" si="110"/>
        <v/>
      </c>
      <c r="CN87" s="2" t="str">
        <f t="shared" si="111"/>
        <v/>
      </c>
      <c r="CO87" s="2" t="str">
        <f t="shared" si="112"/>
        <v/>
      </c>
      <c r="CP87" s="2" t="str">
        <f t="shared" si="113"/>
        <v/>
      </c>
      <c r="CQ87" s="2" t="str">
        <f t="shared" si="114"/>
        <v/>
      </c>
      <c r="CR87" s="2" t="str">
        <f t="shared" si="115"/>
        <v/>
      </c>
      <c r="CS87" s="2" t="str">
        <f t="shared" si="116"/>
        <v/>
      </c>
      <c r="CU87" s="2" t="str">
        <f t="shared" si="59"/>
        <v/>
      </c>
      <c r="CV87" s="2" t="str">
        <f t="shared" si="60"/>
        <v/>
      </c>
      <c r="CW87" s="2" t="str">
        <f t="shared" si="61"/>
        <v/>
      </c>
      <c r="CX87" s="2" t="str">
        <f t="shared" si="62"/>
        <v/>
      </c>
      <c r="CY87" s="2" t="str">
        <f t="shared" si="63"/>
        <v/>
      </c>
      <c r="CZ87" s="2" t="str">
        <f t="shared" si="64"/>
        <v/>
      </c>
      <c r="DA87" s="2" t="str">
        <f t="shared" si="65"/>
        <v/>
      </c>
      <c r="DB87" s="2" t="str">
        <f t="shared" si="66"/>
        <v/>
      </c>
      <c r="DC87" s="2" t="str">
        <f t="shared" si="67"/>
        <v/>
      </c>
      <c r="DD87" s="2" t="str">
        <f t="shared" si="68"/>
        <v/>
      </c>
      <c r="DE87" s="2" t="str">
        <f t="shared" si="69"/>
        <v/>
      </c>
      <c r="DF87" s="2" t="str">
        <f t="shared" si="70"/>
        <v/>
      </c>
      <c r="DG87" s="2" t="str">
        <f t="shared" si="71"/>
        <v/>
      </c>
      <c r="DH87" s="2" t="str">
        <f t="shared" si="72"/>
        <v/>
      </c>
      <c r="DI87" s="2" t="str">
        <f t="shared" si="73"/>
        <v/>
      </c>
      <c r="DK87" s="2">
        <f t="shared" si="74"/>
        <v>94.651760504201718</v>
      </c>
      <c r="DL87" s="2">
        <f t="shared" si="230"/>
        <v>99.359082551594753</v>
      </c>
      <c r="DM87" s="2">
        <f t="shared" si="230"/>
        <v>102.83996060037526</v>
      </c>
      <c r="DN87" s="2">
        <f t="shared" si="230"/>
        <v>108.34740715249659</v>
      </c>
      <c r="DO87" s="2">
        <f t="shared" si="230"/>
        <v>110.43401126855601</v>
      </c>
      <c r="DP87" s="2">
        <f t="shared" si="230"/>
        <v>110.51668292682926</v>
      </c>
      <c r="DQ87" s="2">
        <f t="shared" si="230"/>
        <v>116.64570966696374</v>
      </c>
      <c r="DR87" s="2">
        <f t="shared" si="230"/>
        <v>113.80925362612427</v>
      </c>
      <c r="DS87" s="2">
        <f t="shared" si="230"/>
        <v>113.41722953790394</v>
      </c>
      <c r="DT87" s="2">
        <f t="shared" si="230"/>
        <v>113.85987892882312</v>
      </c>
      <c r="DU87" s="2">
        <f t="shared" si="230"/>
        <v>115.03266010317911</v>
      </c>
      <c r="DV87" s="2">
        <f t="shared" si="230"/>
        <v>113.84901542284526</v>
      </c>
      <c r="DW87" s="2">
        <f t="shared" si="230"/>
        <v>118.47596021392108</v>
      </c>
      <c r="DX87" s="2">
        <f t="shared" si="230"/>
        <v>114.99460294951784</v>
      </c>
      <c r="DY87" s="2">
        <f t="shared" si="230"/>
        <v>111.7220288432498</v>
      </c>
      <c r="EA87" s="2">
        <f t="shared" si="233"/>
        <v>79.747447433741669</v>
      </c>
      <c r="EB87" s="2">
        <f t="shared" si="77"/>
        <v>85.506974418288195</v>
      </c>
      <c r="EC87" s="2">
        <f t="shared" si="78"/>
        <v>88.03409913232106</v>
      </c>
      <c r="ED87" s="2">
        <f t="shared" si="79"/>
        <v>92.449896270376769</v>
      </c>
      <c r="EE87" s="2">
        <f t="shared" si="80"/>
        <v>95.123420891144946</v>
      </c>
      <c r="EF87" s="2">
        <f t="shared" si="81"/>
        <v>97.466973471968075</v>
      </c>
      <c r="EG87" s="2">
        <f t="shared" si="82"/>
        <v>104.54660467507428</v>
      </c>
      <c r="EH87" s="2">
        <f t="shared" si="83"/>
        <v>100.64127293758537</v>
      </c>
      <c r="EI87" s="2">
        <f t="shared" si="84"/>
        <v>103.82787561520215</v>
      </c>
      <c r="EJ87" s="2">
        <f t="shared" si="85"/>
        <v>102.56955416448218</v>
      </c>
      <c r="EK87" s="2">
        <f t="shared" si="86"/>
        <v>102.22627586225963</v>
      </c>
      <c r="EL87" s="2">
        <f t="shared" si="87"/>
        <v>102.70320031249069</v>
      </c>
      <c r="EM87" s="2">
        <f t="shared" si="88"/>
        <v>106.15879410886197</v>
      </c>
      <c r="EN87" s="2">
        <f t="shared" si="89"/>
        <v>103.00965004614774</v>
      </c>
      <c r="EO87" s="2">
        <f t="shared" si="90"/>
        <v>105.34152898624761</v>
      </c>
      <c r="EQ87" s="2">
        <f t="shared" si="91"/>
        <v>79.403773059831366</v>
      </c>
      <c r="ER87" s="2">
        <f t="shared" si="231"/>
        <v>86.052918668760938</v>
      </c>
      <c r="ES87" s="2">
        <f t="shared" si="231"/>
        <v>90.688997498468026</v>
      </c>
      <c r="ET87" s="2">
        <f t="shared" si="231"/>
        <v>93.434583244257269</v>
      </c>
      <c r="EU87" s="2">
        <f t="shared" si="231"/>
        <v>95.415275388310647</v>
      </c>
      <c r="EV87" s="2">
        <f t="shared" si="231"/>
        <v>96.454717547588146</v>
      </c>
      <c r="EW87" s="2">
        <f t="shared" si="231"/>
        <v>102.23343975376368</v>
      </c>
      <c r="EX87" s="2">
        <f t="shared" si="231"/>
        <v>99.963640997191618</v>
      </c>
      <c r="EY87" s="2">
        <f t="shared" si="231"/>
        <v>103.10812057409055</v>
      </c>
      <c r="EZ87" s="2">
        <f t="shared" si="231"/>
        <v>102.72798928826518</v>
      </c>
      <c r="FA87" s="2">
        <f t="shared" si="231"/>
        <v>102.99023138408801</v>
      </c>
      <c r="FB87" s="2">
        <f t="shared" si="231"/>
        <v>102.7968812739712</v>
      </c>
      <c r="FC87" s="2">
        <f t="shared" si="231"/>
        <v>104.7575810138664</v>
      </c>
      <c r="FD87" s="2">
        <f t="shared" si="231"/>
        <v>103.46967195591195</v>
      </c>
      <c r="FE87" s="2">
        <f t="shared" si="231"/>
        <v>107.51271036225833</v>
      </c>
      <c r="FG87" s="2">
        <f t="shared" si="93"/>
        <v>0.90922462038665908</v>
      </c>
      <c r="FH87" s="2">
        <f t="shared" si="232"/>
        <v>0.85688701741516271</v>
      </c>
      <c r="FI87" s="2">
        <f t="shared" si="232"/>
        <v>0.85984146927337202</v>
      </c>
      <c r="FJ87" s="2">
        <f t="shared" si="232"/>
        <v>0.87019365266490167</v>
      </c>
      <c r="FK87" s="2">
        <f t="shared" si="232"/>
        <v>0.87438185408388813</v>
      </c>
      <c r="FL87" s="2">
        <f t="shared" si="232"/>
        <v>0.84892216172759671</v>
      </c>
      <c r="FM87" s="2">
        <f t="shared" si="232"/>
        <v>0.83325580187812831</v>
      </c>
      <c r="FN87" s="2">
        <f t="shared" si="232"/>
        <v>0.83706286268076535</v>
      </c>
      <c r="FO87" s="2">
        <f t="shared" si="232"/>
        <v>0.82152559050614615</v>
      </c>
      <c r="FP87" s="2">
        <f t="shared" si="232"/>
        <v>0.81515798140785323</v>
      </c>
      <c r="FQ87" s="2">
        <f t="shared" si="232"/>
        <v>0.83428837462309047</v>
      </c>
      <c r="FR87" s="2">
        <f t="shared" si="232"/>
        <v>0.8380538662965008</v>
      </c>
      <c r="FS87" s="2">
        <f t="shared" si="232"/>
        <v>0.83706913459149945</v>
      </c>
      <c r="FT87" s="2">
        <f t="shared" si="232"/>
        <v>0.8437053824913231</v>
      </c>
      <c r="FU87" s="2">
        <f t="shared" si="232"/>
        <v>0.81894183129321385</v>
      </c>
      <c r="FW87" s="2">
        <f t="shared" si="117"/>
        <v>5.2643665114943167E-5</v>
      </c>
      <c r="FX87" s="2">
        <f t="shared" si="169"/>
        <v>8.5724096278740847E-5</v>
      </c>
      <c r="FY87" s="2">
        <f t="shared" si="170"/>
        <v>1.0937645124084405E-4</v>
      </c>
      <c r="FZ87" s="2">
        <f t="shared" si="171"/>
        <v>8.1086188593513015E-5</v>
      </c>
      <c r="GA87" s="2">
        <f t="shared" si="172"/>
        <v>9.4385169508209401E-5</v>
      </c>
      <c r="GB87" s="2">
        <f t="shared" si="173"/>
        <v>9.0226448357640023E-5</v>
      </c>
      <c r="GC87" s="2">
        <f t="shared" si="174"/>
        <v>9.8151386460165575E-5</v>
      </c>
      <c r="GD87" s="2">
        <f t="shared" si="175"/>
        <v>1.0979996994164225E-4</v>
      </c>
      <c r="GE87" s="2">
        <f t="shared" si="176"/>
        <v>1.2172218072709945E-4</v>
      </c>
      <c r="GF87" s="2">
        <f t="shared" si="177"/>
        <v>1.141542130477634E-4</v>
      </c>
      <c r="GG87" s="2">
        <f t="shared" si="178"/>
        <v>1.0359424570936615E-4</v>
      </c>
      <c r="GH87" s="2">
        <f t="shared" si="179"/>
        <v>7.9061133867634962E-5</v>
      </c>
      <c r="GI87" s="2">
        <f t="shared" si="180"/>
        <v>6.4041721523928121E-5</v>
      </c>
      <c r="GJ87" s="2">
        <f t="shared" si="181"/>
        <v>4.665444067393278E-5</v>
      </c>
      <c r="GK87" s="2">
        <f t="shared" si="182"/>
        <v>3.7778398788900397E-5</v>
      </c>
      <c r="GM87" s="86">
        <f t="shared" si="118"/>
        <v>0.55020406118787124</v>
      </c>
      <c r="GN87" s="86">
        <f t="shared" si="183"/>
        <v>0.60641976684563725</v>
      </c>
      <c r="GO87" s="86">
        <f t="shared" si="184"/>
        <v>0.62477208513066651</v>
      </c>
      <c r="GP87" s="86">
        <f t="shared" si="185"/>
        <v>0.6262700290145895</v>
      </c>
      <c r="GQ87" s="86">
        <f t="shared" si="186"/>
        <v>0.61313645337181588</v>
      </c>
      <c r="GR87" s="86">
        <f t="shared" si="187"/>
        <v>0.58043651284253261</v>
      </c>
      <c r="GS87" s="86">
        <f t="shared" si="188"/>
        <v>0.56755905032571752</v>
      </c>
      <c r="GT87" s="86">
        <f t="shared" si="189"/>
        <v>0.59711995332589762</v>
      </c>
      <c r="GU87" s="86">
        <f t="shared" si="190"/>
        <v>0.560912167553826</v>
      </c>
      <c r="GV87" s="86">
        <f t="shared" si="191"/>
        <v>0.54543934959660645</v>
      </c>
      <c r="GW87" s="86">
        <f t="shared" si="192"/>
        <v>0.59700589303754092</v>
      </c>
      <c r="GX87" s="86">
        <f t="shared" si="193"/>
        <v>0.58134289686574392</v>
      </c>
      <c r="GY87" s="86">
        <f t="shared" si="194"/>
        <v>0.59066210511874617</v>
      </c>
      <c r="GZ87" s="86">
        <f t="shared" si="195"/>
        <v>0.60727776025302738</v>
      </c>
      <c r="HA87" s="86">
        <f t="shared" si="196"/>
        <v>0.60576622705248684</v>
      </c>
      <c r="HC87" s="86">
        <f t="shared" si="150"/>
        <v>8.8284436059192126E-4</v>
      </c>
      <c r="HD87" s="86">
        <f t="shared" si="197"/>
        <v>1.7293090658042506E-4</v>
      </c>
      <c r="HE87" s="86">
        <f t="shared" si="198"/>
        <v>2.0783480065906005E-4</v>
      </c>
      <c r="HF87" s="86">
        <f t="shared" si="199"/>
        <v>2.0897854820375674E-4</v>
      </c>
      <c r="HG87" s="86">
        <f t="shared" si="200"/>
        <v>3.7653944831434063E-4</v>
      </c>
      <c r="HH87" s="86">
        <f t="shared" si="201"/>
        <v>1.6540550560114692E-4</v>
      </c>
      <c r="HI87" s="86">
        <f t="shared" si="202"/>
        <v>1.2556116100280037E-4</v>
      </c>
      <c r="HJ87" s="86">
        <f t="shared" si="203"/>
        <v>1.4327922106649606E-4</v>
      </c>
      <c r="HK87" s="86">
        <f t="shared" si="204"/>
        <v>6.4832704412534533E-5</v>
      </c>
      <c r="HL87" s="86">
        <f t="shared" si="205"/>
        <v>1.4701984493673654E-4</v>
      </c>
      <c r="HM87" s="86">
        <f t="shared" si="206"/>
        <v>1.6112253079623133E-4</v>
      </c>
      <c r="HN87" s="86">
        <f t="shared" si="207"/>
        <v>8.8597841100640341E-5</v>
      </c>
      <c r="HO87" s="86">
        <f t="shared" si="208"/>
        <v>1.0697929906615663E-4</v>
      </c>
      <c r="HP87" s="86">
        <f t="shared" si="209"/>
        <v>1.9614518665993146E-4</v>
      </c>
      <c r="HQ87" s="86">
        <f t="shared" si="210"/>
        <v>1.3930215610310591E-5</v>
      </c>
      <c r="HS87" s="86">
        <f t="shared" si="119"/>
        <v>5.5628409006764522E-20</v>
      </c>
      <c r="HT87" s="86">
        <f t="shared" si="211"/>
        <v>2.9407660864493121E-26</v>
      </c>
      <c r="HU87" s="86">
        <f t="shared" si="212"/>
        <v>1.573142672107204E-24</v>
      </c>
      <c r="HV87" s="86">
        <f t="shared" si="213"/>
        <v>5.1838830164848446E-25</v>
      </c>
      <c r="HW87" s="86">
        <f t="shared" si="214"/>
        <v>1.6019063835895396E-23</v>
      </c>
      <c r="HX87" s="86">
        <f t="shared" si="215"/>
        <v>6.6753849165218497E-27</v>
      </c>
      <c r="HY87" s="86">
        <f t="shared" si="216"/>
        <v>1.8181176421742447E-28</v>
      </c>
      <c r="HZ87" s="86">
        <f t="shared" si="217"/>
        <v>1.1190038369430544E-28</v>
      </c>
      <c r="IA87" s="86">
        <f t="shared" si="218"/>
        <v>3.4347918891768006E-31</v>
      </c>
      <c r="IB87" s="86">
        <f t="shared" si="219"/>
        <v>5.9318296644426032E-28</v>
      </c>
      <c r="IC87" s="86">
        <f t="shared" si="220"/>
        <v>2.6109446318119653E-28</v>
      </c>
      <c r="ID87" s="86">
        <f t="shared" si="221"/>
        <v>4.4146476391764106E-30</v>
      </c>
      <c r="IE87" s="86">
        <f t="shared" si="222"/>
        <v>1.1599100400836063E-28</v>
      </c>
      <c r="IF87" s="86">
        <f t="shared" si="223"/>
        <v>3.468258479035079E-18</v>
      </c>
      <c r="IG87" s="86">
        <f t="shared" si="224"/>
        <v>1.9447608149623354E-16</v>
      </c>
      <c r="II87" s="86">
        <f t="shared" si="120"/>
        <v>7.9470295819129308E-58</v>
      </c>
      <c r="IJ87" s="86">
        <f t="shared" si="121"/>
        <v>2.8300012147287005E-76</v>
      </c>
      <c r="IK87" s="86">
        <f t="shared" si="122"/>
        <v>1.7515162871868813E-71</v>
      </c>
      <c r="IL87" s="86">
        <f t="shared" si="123"/>
        <v>3.9749326943599536E-76</v>
      </c>
      <c r="IM87" s="86">
        <f t="shared" si="124"/>
        <v>1.2012220440590188E-68</v>
      </c>
      <c r="IN87" s="86">
        <f t="shared" si="125"/>
        <v>7.0249742144479547E-80</v>
      </c>
      <c r="IO87" s="86">
        <f t="shared" si="126"/>
        <v>6.4888386427853387E-85</v>
      </c>
      <c r="IP87" s="86">
        <f t="shared" si="127"/>
        <v>2.4996654950345839E-85</v>
      </c>
      <c r="IQ87" s="86">
        <f t="shared" si="128"/>
        <v>1.0608774330044209E-92</v>
      </c>
      <c r="IR87" s="86">
        <f t="shared" si="129"/>
        <v>3.2175786776086626E-82</v>
      </c>
      <c r="IS87" s="86">
        <f t="shared" si="130"/>
        <v>3.9952539210199217E-84</v>
      </c>
      <c r="IT87" s="86">
        <f t="shared" si="131"/>
        <v>1.141905778747617E-89</v>
      </c>
      <c r="IU87" s="86">
        <f t="shared" si="132"/>
        <v>9.885959885960178E-86</v>
      </c>
      <c r="IV87" s="86">
        <f t="shared" si="133"/>
        <v>3.091437165100883E-61</v>
      </c>
      <c r="IW87" s="86">
        <f t="shared" si="134"/>
        <v>3.2857136716240097E-53</v>
      </c>
      <c r="IY87" s="86">
        <f t="shared" si="135"/>
        <v>0.55108690554846318</v>
      </c>
      <c r="IZ87" s="86">
        <f t="shared" si="136"/>
        <v>0.60659269775221769</v>
      </c>
      <c r="JA87" s="86">
        <f t="shared" si="137"/>
        <v>0.62497991993132562</v>
      </c>
      <c r="JB87" s="86">
        <f t="shared" si="138"/>
        <v>0.62647900756279329</v>
      </c>
      <c r="JC87" s="86">
        <f t="shared" si="139"/>
        <v>0.61351299282013028</v>
      </c>
      <c r="JD87" s="86">
        <f t="shared" si="140"/>
        <v>0.58060191834813379</v>
      </c>
      <c r="JE87" s="86">
        <f t="shared" si="141"/>
        <v>0.56768461148672034</v>
      </c>
      <c r="JF87" s="86">
        <f t="shared" si="142"/>
        <v>0.59726323254696412</v>
      </c>
      <c r="JG87" s="86">
        <f t="shared" si="143"/>
        <v>0.56097700025823849</v>
      </c>
      <c r="JH87" s="86">
        <f t="shared" si="144"/>
        <v>0.54558636944154315</v>
      </c>
      <c r="JI87" s="86">
        <f t="shared" si="145"/>
        <v>0.59716701556833718</v>
      </c>
      <c r="JJ87" s="86">
        <f t="shared" si="146"/>
        <v>0.58143149470684452</v>
      </c>
      <c r="JK87" s="86">
        <f t="shared" si="147"/>
        <v>0.59076908441781228</v>
      </c>
      <c r="JL87" s="86">
        <f t="shared" si="148"/>
        <v>0.60747390543968727</v>
      </c>
      <c r="JM87" s="86">
        <f t="shared" si="149"/>
        <v>0.60578015726809742</v>
      </c>
    </row>
    <row r="88" spans="2:273" x14ac:dyDescent="0.25">
      <c r="B88" s="2">
        <v>61</v>
      </c>
      <c r="C88" s="37">
        <v>193.56100000000001</v>
      </c>
      <c r="D88" s="37">
        <v>225.7</v>
      </c>
      <c r="E88" s="37">
        <v>227.85</v>
      </c>
      <c r="F88" s="37">
        <v>224.40299999999999</v>
      </c>
      <c r="G88" s="37">
        <v>230.136</v>
      </c>
      <c r="H88" s="37">
        <v>227.37100000000001</v>
      </c>
      <c r="I88" s="37">
        <v>231.14500000000001</v>
      </c>
      <c r="J88" s="37">
        <v>228.887</v>
      </c>
      <c r="K88" s="37">
        <v>233.393</v>
      </c>
      <c r="L88" s="37">
        <v>233.613</v>
      </c>
      <c r="M88" s="37">
        <v>231.71</v>
      </c>
      <c r="N88" s="37">
        <v>232.96700000000001</v>
      </c>
      <c r="O88" s="37">
        <v>236.69499999999999</v>
      </c>
      <c r="P88" s="37">
        <v>223.667</v>
      </c>
      <c r="Q88" s="37">
        <v>194.60900000000001</v>
      </c>
      <c r="S88" s="4">
        <f t="shared" si="13"/>
        <v>192.84510331555904</v>
      </c>
      <c r="T88" s="4">
        <f t="shared" si="14"/>
        <v>232.15522591317142</v>
      </c>
      <c r="U88" s="4">
        <f t="shared" si="15"/>
        <v>234.4913407349581</v>
      </c>
      <c r="V88" s="4">
        <f t="shared" si="16"/>
        <v>230.44635101262887</v>
      </c>
      <c r="W88" s="4">
        <f t="shared" si="17"/>
        <v>235.56207488784014</v>
      </c>
      <c r="X88" s="4">
        <f t="shared" si="18"/>
        <v>233.39018969167145</v>
      </c>
      <c r="Y88" s="4">
        <f t="shared" si="19"/>
        <v>236.85444140285841</v>
      </c>
      <c r="Z88" s="4">
        <f t="shared" si="20"/>
        <v>234.88448584420988</v>
      </c>
      <c r="AA88" s="4">
        <f t="shared" si="21"/>
        <v>239.60735846408767</v>
      </c>
      <c r="AB88" s="4">
        <f t="shared" si="22"/>
        <v>239.46411776249539</v>
      </c>
      <c r="AC88" s="4">
        <f t="shared" si="23"/>
        <v>238.09749721509706</v>
      </c>
      <c r="AD88" s="4">
        <f t="shared" si="24"/>
        <v>237.82789726817441</v>
      </c>
      <c r="AE88" s="4">
        <f t="shared" si="25"/>
        <v>243.49892097030417</v>
      </c>
      <c r="AF88" s="4">
        <f t="shared" si="26"/>
        <v>230.5938203942687</v>
      </c>
      <c r="AG88" s="4">
        <f t="shared" si="27"/>
        <v>197.87931256308426</v>
      </c>
      <c r="AI88" s="4">
        <f t="shared" si="28"/>
        <v>0.71589668444096333</v>
      </c>
      <c r="AJ88" s="4">
        <f t="shared" si="29"/>
        <v>-6.4552259131714322</v>
      </c>
      <c r="AK88" s="4">
        <f t="shared" si="30"/>
        <v>-6.6413407349581064</v>
      </c>
      <c r="AL88" s="4">
        <f t="shared" si="31"/>
        <v>-6.0433510126288752</v>
      </c>
      <c r="AM88" s="4">
        <f t="shared" si="32"/>
        <v>-5.4260748878401444</v>
      </c>
      <c r="AN88" s="4">
        <f t="shared" si="33"/>
        <v>-6.0191896916714427</v>
      </c>
      <c r="AO88" s="4">
        <f t="shared" si="34"/>
        <v>-5.7094414028584026</v>
      </c>
      <c r="AP88" s="4">
        <f t="shared" si="35"/>
        <v>-5.9974858442098764</v>
      </c>
      <c r="AQ88" s="4">
        <f t="shared" si="36"/>
        <v>-6.2143584640876668</v>
      </c>
      <c r="AR88" s="4">
        <f t="shared" si="37"/>
        <v>-5.8511177624953916</v>
      </c>
      <c r="AS88" s="4">
        <f t="shared" si="38"/>
        <v>-6.3874972150970564</v>
      </c>
      <c r="AT88" s="4">
        <f t="shared" si="39"/>
        <v>-4.8608972681743978</v>
      </c>
      <c r="AU88" s="4">
        <f t="shared" si="40"/>
        <v>-6.8039209703041763</v>
      </c>
      <c r="AV88" s="4">
        <f t="shared" si="229"/>
        <v>-6.9268203942687023</v>
      </c>
      <c r="AW88" s="4">
        <f t="shared" si="229"/>
        <v>-3.2703125630842464</v>
      </c>
      <c r="AY88" s="2">
        <f t="shared" si="101"/>
        <v>80.923030058147702</v>
      </c>
      <c r="AZ88" s="2">
        <f t="shared" si="152"/>
        <v>87.292707432178162</v>
      </c>
      <c r="BA88" s="2">
        <f t="shared" si="153"/>
        <v>89.938786093116803</v>
      </c>
      <c r="BB88" s="2">
        <f t="shared" si="154"/>
        <v>94.327816252233362</v>
      </c>
      <c r="BC88" s="2">
        <f t="shared" si="155"/>
        <v>96.867004616698324</v>
      </c>
      <c r="BD88" s="2">
        <f t="shared" si="156"/>
        <v>99.246241264660839</v>
      </c>
      <c r="BE88" s="2">
        <f t="shared" si="157"/>
        <v>106.33294507239283</v>
      </c>
      <c r="BF88" s="2">
        <f t="shared" si="158"/>
        <v>102.57542953029888</v>
      </c>
      <c r="BG88" s="2">
        <f t="shared" si="159"/>
        <v>105.34466788730779</v>
      </c>
      <c r="BH88" s="2">
        <f t="shared" si="160"/>
        <v>104.4557159801987</v>
      </c>
      <c r="BI88" s="2">
        <f t="shared" si="161"/>
        <v>104.14703265825315</v>
      </c>
      <c r="BJ88" s="2">
        <f t="shared" si="162"/>
        <v>104.32287507073696</v>
      </c>
      <c r="BK88" s="2">
        <f t="shared" si="163"/>
        <v>107.94627028892347</v>
      </c>
      <c r="BL88" s="2">
        <f t="shared" si="164"/>
        <v>104.69759616615188</v>
      </c>
      <c r="BM88" s="2">
        <f t="shared" si="165"/>
        <v>106.38996804778056</v>
      </c>
      <c r="BO88" s="2" t="str">
        <f t="shared" si="43"/>
        <v/>
      </c>
      <c r="BP88" s="2" t="str">
        <f t="shared" si="44"/>
        <v/>
      </c>
      <c r="BQ88" s="2" t="str">
        <f t="shared" si="45"/>
        <v/>
      </c>
      <c r="BR88" s="2" t="str">
        <f t="shared" si="46"/>
        <v/>
      </c>
      <c r="BS88" s="2" t="str">
        <f t="shared" si="47"/>
        <v/>
      </c>
      <c r="BT88" s="2" t="str">
        <f t="shared" si="48"/>
        <v/>
      </c>
      <c r="BU88" s="2" t="str">
        <f t="shared" si="49"/>
        <v/>
      </c>
      <c r="BV88" s="2" t="str">
        <f t="shared" si="50"/>
        <v/>
      </c>
      <c r="BW88" s="2" t="str">
        <f t="shared" si="51"/>
        <v/>
      </c>
      <c r="BX88" s="2" t="str">
        <f t="shared" si="52"/>
        <v/>
      </c>
      <c r="BY88" s="2" t="str">
        <f t="shared" si="53"/>
        <v/>
      </c>
      <c r="BZ88" s="2" t="str">
        <f t="shared" si="54"/>
        <v/>
      </c>
      <c r="CA88" s="2" t="str">
        <f t="shared" si="55"/>
        <v/>
      </c>
      <c r="CB88" s="2" t="str">
        <f t="shared" si="56"/>
        <v/>
      </c>
      <c r="CC88" s="2" t="str">
        <f t="shared" si="57"/>
        <v/>
      </c>
      <c r="CE88" s="2" t="str">
        <f t="shared" si="102"/>
        <v/>
      </c>
      <c r="CF88" s="2" t="str">
        <f t="shared" si="103"/>
        <v/>
      </c>
      <c r="CG88" s="2" t="str">
        <f t="shared" si="104"/>
        <v/>
      </c>
      <c r="CH88" s="2" t="str">
        <f t="shared" si="105"/>
        <v/>
      </c>
      <c r="CI88" s="2" t="str">
        <f t="shared" si="106"/>
        <v/>
      </c>
      <c r="CJ88" s="2" t="str">
        <f t="shared" si="107"/>
        <v/>
      </c>
      <c r="CK88" s="2" t="str">
        <f t="shared" si="108"/>
        <v/>
      </c>
      <c r="CL88" s="2" t="str">
        <f t="shared" si="109"/>
        <v/>
      </c>
      <c r="CM88" s="2" t="str">
        <f t="shared" si="110"/>
        <v/>
      </c>
      <c r="CN88" s="2" t="str">
        <f t="shared" si="111"/>
        <v/>
      </c>
      <c r="CO88" s="2" t="str">
        <f t="shared" si="112"/>
        <v/>
      </c>
      <c r="CP88" s="2" t="str">
        <f t="shared" si="113"/>
        <v/>
      </c>
      <c r="CQ88" s="2" t="str">
        <f t="shared" si="114"/>
        <v/>
      </c>
      <c r="CR88" s="2" t="str">
        <f t="shared" si="115"/>
        <v/>
      </c>
      <c r="CS88" s="2" t="str">
        <f t="shared" si="116"/>
        <v/>
      </c>
      <c r="CU88" s="2" t="str">
        <f t="shared" si="59"/>
        <v/>
      </c>
      <c r="CV88" s="2" t="str">
        <f t="shared" si="60"/>
        <v/>
      </c>
      <c r="CW88" s="2" t="str">
        <f t="shared" si="61"/>
        <v/>
      </c>
      <c r="CX88" s="2" t="str">
        <f t="shared" si="62"/>
        <v/>
      </c>
      <c r="CY88" s="2" t="str">
        <f t="shared" si="63"/>
        <v/>
      </c>
      <c r="CZ88" s="2" t="str">
        <f t="shared" si="64"/>
        <v/>
      </c>
      <c r="DA88" s="2" t="str">
        <f t="shared" si="65"/>
        <v/>
      </c>
      <c r="DB88" s="2" t="str">
        <f t="shared" si="66"/>
        <v/>
      </c>
      <c r="DC88" s="2" t="str">
        <f t="shared" si="67"/>
        <v/>
      </c>
      <c r="DD88" s="2" t="str">
        <f t="shared" si="68"/>
        <v/>
      </c>
      <c r="DE88" s="2" t="str">
        <f t="shared" si="69"/>
        <v/>
      </c>
      <c r="DF88" s="2" t="str">
        <f t="shared" si="70"/>
        <v/>
      </c>
      <c r="DG88" s="2" t="str">
        <f t="shared" si="71"/>
        <v/>
      </c>
      <c r="DH88" s="2" t="str">
        <f t="shared" si="72"/>
        <v/>
      </c>
      <c r="DI88" s="2" t="str">
        <f t="shared" si="73"/>
        <v/>
      </c>
      <c r="DK88" s="2">
        <f t="shared" si="74"/>
        <v>94.876581512605071</v>
      </c>
      <c r="DL88" s="2">
        <f t="shared" si="230"/>
        <v>99.619563602251418</v>
      </c>
      <c r="DM88" s="2">
        <f t="shared" si="230"/>
        <v>103.06663555347095</v>
      </c>
      <c r="DN88" s="2">
        <f t="shared" si="230"/>
        <v>108.60686423751683</v>
      </c>
      <c r="DO88" s="2">
        <f t="shared" si="230"/>
        <v>110.63477827260459</v>
      </c>
      <c r="DP88" s="2">
        <f t="shared" si="230"/>
        <v>110.70757804878048</v>
      </c>
      <c r="DQ88" s="2">
        <f t="shared" si="230"/>
        <v>116.85491208167892</v>
      </c>
      <c r="DR88" s="2">
        <f t="shared" si="230"/>
        <v>113.99632152985978</v>
      </c>
      <c r="DS88" s="2">
        <f t="shared" si="230"/>
        <v>113.56915372999092</v>
      </c>
      <c r="DT88" s="2">
        <f t="shared" si="230"/>
        <v>114.00769337561664</v>
      </c>
      <c r="DU88" s="2">
        <f t="shared" si="230"/>
        <v>115.1869402263458</v>
      </c>
      <c r="DV88" s="2">
        <f t="shared" si="230"/>
        <v>113.98441304054236</v>
      </c>
      <c r="DW88" s="2">
        <f t="shared" si="230"/>
        <v>118.69598452313429</v>
      </c>
      <c r="DX88" s="2">
        <f t="shared" si="230"/>
        <v>115.14515890122354</v>
      </c>
      <c r="DY88" s="2">
        <f t="shared" si="230"/>
        <v>111.86221443672609</v>
      </c>
      <c r="EA88" s="2">
        <f t="shared" si="233"/>
        <v>79.652530947233544</v>
      </c>
      <c r="EB88" s="2">
        <f t="shared" si="77"/>
        <v>85.415029172525351</v>
      </c>
      <c r="EC88" s="2">
        <f t="shared" si="78"/>
        <v>87.986810043383969</v>
      </c>
      <c r="ED88" s="2">
        <f t="shared" si="79"/>
        <v>92.385137031622676</v>
      </c>
      <c r="EE88" s="2">
        <f t="shared" si="80"/>
        <v>95.06306065200225</v>
      </c>
      <c r="EF88" s="2">
        <f t="shared" si="81"/>
        <v>97.386119028447865</v>
      </c>
      <c r="EG88" s="2">
        <f t="shared" si="82"/>
        <v>104.41293278174952</v>
      </c>
      <c r="EH88" s="2">
        <f t="shared" si="83"/>
        <v>100.54801844324848</v>
      </c>
      <c r="EI88" s="2">
        <f t="shared" si="84"/>
        <v>103.71524632766065</v>
      </c>
      <c r="EJ88" s="2">
        <f t="shared" si="85"/>
        <v>102.48030566215792</v>
      </c>
      <c r="EK88" s="2">
        <f t="shared" si="86"/>
        <v>102.14706023929847</v>
      </c>
      <c r="EL88" s="2">
        <f t="shared" si="87"/>
        <v>102.62013923456756</v>
      </c>
      <c r="EM88" s="2">
        <f t="shared" si="88"/>
        <v>106.03811779978402</v>
      </c>
      <c r="EN88" s="2">
        <f t="shared" si="89"/>
        <v>102.93247380565198</v>
      </c>
      <c r="EO88" s="2">
        <f t="shared" si="90"/>
        <v>105.28646819380018</v>
      </c>
      <c r="EQ88" s="2">
        <f t="shared" si="91"/>
        <v>79.314395041975416</v>
      </c>
      <c r="ER88" s="2">
        <f t="shared" si="231"/>
        <v>85.949092449762048</v>
      </c>
      <c r="ES88" s="2">
        <f t="shared" si="231"/>
        <v>90.5884992397731</v>
      </c>
      <c r="ET88" s="2">
        <f t="shared" si="231"/>
        <v>93.351620200288494</v>
      </c>
      <c r="EU88" s="2">
        <f t="shared" si="231"/>
        <v>95.349886391720503</v>
      </c>
      <c r="EV88" s="2">
        <f t="shared" si="231"/>
        <v>96.392285170191712</v>
      </c>
      <c r="EW88" s="2">
        <f t="shared" si="231"/>
        <v>102.1438413974391</v>
      </c>
      <c r="EX88" s="2">
        <f t="shared" si="231"/>
        <v>99.882325701002571</v>
      </c>
      <c r="EY88" s="2">
        <f t="shared" si="231"/>
        <v>103.00766682045661</v>
      </c>
      <c r="EZ88" s="2">
        <f t="shared" si="231"/>
        <v>102.63431202454292</v>
      </c>
      <c r="FA88" s="2">
        <f t="shared" si="231"/>
        <v>102.89476763115128</v>
      </c>
      <c r="FB88" s="2">
        <f t="shared" si="231"/>
        <v>102.71093201873566</v>
      </c>
      <c r="FC88" s="2">
        <f t="shared" si="231"/>
        <v>104.66303927547453</v>
      </c>
      <c r="FD88" s="2">
        <f t="shared" si="231"/>
        <v>103.38287301290246</v>
      </c>
      <c r="FE88" s="2">
        <f t="shared" si="231"/>
        <v>107.40833330411724</v>
      </c>
      <c r="FG88" s="2">
        <f t="shared" si="93"/>
        <v>0.91654529630905179</v>
      </c>
      <c r="FH88" s="2">
        <f t="shared" si="232"/>
        <v>0.86781488191029998</v>
      </c>
      <c r="FI88" s="2">
        <f t="shared" si="232"/>
        <v>0.87057781046523863</v>
      </c>
      <c r="FJ88" s="2">
        <f t="shared" si="232"/>
        <v>0.88024744422436119</v>
      </c>
      <c r="FK88" s="2">
        <f t="shared" si="232"/>
        <v>0.88415444429735623</v>
      </c>
      <c r="FL88" s="2">
        <f t="shared" si="232"/>
        <v>0.86035909776650132</v>
      </c>
      <c r="FM88" s="2">
        <f t="shared" si="232"/>
        <v>0.84566310201970629</v>
      </c>
      <c r="FN88" s="2">
        <f t="shared" si="232"/>
        <v>0.84923813673206572</v>
      </c>
      <c r="FO88" s="2">
        <f t="shared" si="232"/>
        <v>0.83463250367472108</v>
      </c>
      <c r="FP88" s="2">
        <f t="shared" si="232"/>
        <v>0.82863497864836211</v>
      </c>
      <c r="FQ88" s="2">
        <f t="shared" si="232"/>
        <v>0.84663298354118455</v>
      </c>
      <c r="FR88" s="2">
        <f t="shared" si="232"/>
        <v>0.85016834383065976</v>
      </c>
      <c r="FS88" s="2">
        <f t="shared" si="232"/>
        <v>0.84924402438843027</v>
      </c>
      <c r="FT88" s="2">
        <f t="shared" si="232"/>
        <v>0.85547000464194767</v>
      </c>
      <c r="FU88" s="2">
        <f t="shared" si="232"/>
        <v>0.83219973534335134</v>
      </c>
      <c r="FW88" s="2">
        <f t="shared" si="117"/>
        <v>5.7722337793816533E-5</v>
      </c>
      <c r="FX88" s="2">
        <f t="shared" si="169"/>
        <v>9.3993825077207761E-5</v>
      </c>
      <c r="FY88" s="2">
        <f t="shared" si="170"/>
        <v>1.1992762842767457E-4</v>
      </c>
      <c r="FZ88" s="2">
        <f t="shared" si="171"/>
        <v>8.8908542265240276E-5</v>
      </c>
      <c r="GA88" s="2">
        <f t="shared" si="172"/>
        <v>1.0349033801053547E-4</v>
      </c>
      <c r="GB88" s="2">
        <f t="shared" si="173"/>
        <v>9.8930472161209954E-5</v>
      </c>
      <c r="GC88" s="2">
        <f t="shared" si="174"/>
        <v>1.0761983607212417E-4</v>
      </c>
      <c r="GD88" s="2">
        <f t="shared" si="175"/>
        <v>1.2039199762927373E-4</v>
      </c>
      <c r="GE88" s="2">
        <f t="shared" si="176"/>
        <v>1.3346414981315965E-4</v>
      </c>
      <c r="GF88" s="2">
        <f t="shared" si="177"/>
        <v>1.2516622709996244E-4</v>
      </c>
      <c r="GG88" s="2">
        <f t="shared" si="178"/>
        <v>1.1358769640422428E-4</v>
      </c>
      <c r="GH88" s="2">
        <f t="shared" si="179"/>
        <v>8.6688148219147914E-5</v>
      </c>
      <c r="GI88" s="2">
        <f t="shared" si="180"/>
        <v>7.0219917431588679E-5</v>
      </c>
      <c r="GJ88" s="2">
        <f t="shared" si="181"/>
        <v>5.1155346695036199E-5</v>
      </c>
      <c r="GK88" s="2">
        <f t="shared" si="182"/>
        <v>4.1423039578877698E-5</v>
      </c>
      <c r="GM88" s="86">
        <f t="shared" si="118"/>
        <v>0.58742616139565074</v>
      </c>
      <c r="GN88" s="86">
        <f t="shared" si="183"/>
        <v>0.64427067143940109</v>
      </c>
      <c r="GO88" s="86">
        <f t="shared" si="184"/>
        <v>0.66797690911500618</v>
      </c>
      <c r="GP88" s="86">
        <f t="shared" si="185"/>
        <v>0.66704995028701575</v>
      </c>
      <c r="GQ88" s="86">
        <f t="shared" si="186"/>
        <v>0.65318278970967247</v>
      </c>
      <c r="GR88" s="86">
        <f t="shared" si="187"/>
        <v>0.62721121394176071</v>
      </c>
      <c r="GS88" s="86">
        <f t="shared" si="188"/>
        <v>0.6135033911498452</v>
      </c>
      <c r="GT88" s="86">
        <f t="shared" si="189"/>
        <v>0.63998985470514402</v>
      </c>
      <c r="GU88" s="86">
        <f t="shared" si="190"/>
        <v>0.61891701514076891</v>
      </c>
      <c r="GV88" s="86">
        <f t="shared" si="191"/>
        <v>0.61052667571592711</v>
      </c>
      <c r="GW88" s="86">
        <f t="shared" si="192"/>
        <v>0.65662297842140704</v>
      </c>
      <c r="GX88" s="86">
        <f t="shared" si="193"/>
        <v>0.64911059911251301</v>
      </c>
      <c r="GY88" s="86">
        <f t="shared" si="194"/>
        <v>0.65572279786763255</v>
      </c>
      <c r="GZ88" s="86">
        <f t="shared" si="195"/>
        <v>0.66293717674175312</v>
      </c>
      <c r="HA88" s="86">
        <f t="shared" si="196"/>
        <v>0.66260542611465745</v>
      </c>
      <c r="HC88" s="86">
        <f t="shared" si="150"/>
        <v>1.2803710058999431E-3</v>
      </c>
      <c r="HD88" s="86">
        <f t="shared" si="197"/>
        <v>2.8549080595837529E-4</v>
      </c>
      <c r="HE88" s="86">
        <f t="shared" si="198"/>
        <v>3.4005575504255492E-4</v>
      </c>
      <c r="HF88" s="86">
        <f t="shared" si="199"/>
        <v>3.4187028993621564E-4</v>
      </c>
      <c r="HG88" s="86">
        <f t="shared" si="200"/>
        <v>5.9477280674049714E-4</v>
      </c>
      <c r="HH88" s="86">
        <f t="shared" si="201"/>
        <v>2.7746428157302417E-4</v>
      </c>
      <c r="HI88" s="86">
        <f t="shared" si="202"/>
        <v>2.1699798300879537E-4</v>
      </c>
      <c r="HJ88" s="86">
        <f t="shared" si="203"/>
        <v>2.4853515522866296E-4</v>
      </c>
      <c r="HK88" s="86">
        <f t="shared" si="204"/>
        <v>1.1900461689203737E-4</v>
      </c>
      <c r="HL88" s="86">
        <f t="shared" si="205"/>
        <v>2.5280378930924569E-4</v>
      </c>
      <c r="HM88" s="86">
        <f t="shared" si="206"/>
        <v>2.7639696550377208E-4</v>
      </c>
      <c r="HN88" s="86">
        <f t="shared" si="207"/>
        <v>1.5521208551310778E-4</v>
      </c>
      <c r="HO88" s="86">
        <f t="shared" si="208"/>
        <v>1.818754719560864E-4</v>
      </c>
      <c r="HP88" s="86">
        <f t="shared" si="209"/>
        <v>3.1939107399437462E-4</v>
      </c>
      <c r="HQ88" s="86">
        <f t="shared" si="210"/>
        <v>2.6962960940424614E-5</v>
      </c>
      <c r="HS88" s="86">
        <f t="shared" si="119"/>
        <v>1.7106008486243697E-19</v>
      </c>
      <c r="HT88" s="86">
        <f t="shared" si="211"/>
        <v>1.418183324576425E-25</v>
      </c>
      <c r="HU88" s="86">
        <f t="shared" si="212"/>
        <v>7.101938470865016E-24</v>
      </c>
      <c r="HV88" s="86">
        <f t="shared" si="213"/>
        <v>2.3770631122952306E-24</v>
      </c>
      <c r="HW88" s="86">
        <f t="shared" si="214"/>
        <v>6.6353904243636878E-23</v>
      </c>
      <c r="HX88" s="86">
        <f t="shared" si="215"/>
        <v>3.4423833264385903E-26</v>
      </c>
      <c r="HY88" s="86">
        <f t="shared" si="216"/>
        <v>1.0557266278028193E-27</v>
      </c>
      <c r="HZ88" s="86">
        <f t="shared" si="217"/>
        <v>6.7146022084668794E-28</v>
      </c>
      <c r="IA88" s="86">
        <f t="shared" si="218"/>
        <v>2.4759884828114877E-30</v>
      </c>
      <c r="IB88" s="86">
        <f t="shared" si="219"/>
        <v>3.3871265311696044E-27</v>
      </c>
      <c r="IC88" s="86">
        <f t="shared" si="220"/>
        <v>1.5112211645475123E-27</v>
      </c>
      <c r="ID88" s="86">
        <f t="shared" si="221"/>
        <v>2.7225141564361199E-29</v>
      </c>
      <c r="IE88" s="86">
        <f t="shared" si="222"/>
        <v>6.3241901631603126E-28</v>
      </c>
      <c r="IF88" s="86">
        <f t="shared" si="223"/>
        <v>9.4420537581404042E-18</v>
      </c>
      <c r="IG88" s="86">
        <f t="shared" si="224"/>
        <v>4.6659090368193382E-16</v>
      </c>
      <c r="II88" s="86">
        <f t="shared" si="120"/>
        <v>8.7621287400780922E-57</v>
      </c>
      <c r="IJ88" s="86">
        <f t="shared" si="121"/>
        <v>8.0933634796608897E-75</v>
      </c>
      <c r="IK88" s="86">
        <f t="shared" si="122"/>
        <v>4.3900679200853867E-70</v>
      </c>
      <c r="IL88" s="86">
        <f t="shared" si="123"/>
        <v>1.1072647702336374E-74</v>
      </c>
      <c r="IM88" s="86">
        <f t="shared" si="124"/>
        <v>2.5154828334827113E-67</v>
      </c>
      <c r="IN88" s="86">
        <f t="shared" si="125"/>
        <v>2.4082839514368002E-78</v>
      </c>
      <c r="IO88" s="86">
        <f t="shared" si="126"/>
        <v>2.8899038130122844E-83</v>
      </c>
      <c r="IP88" s="86">
        <f t="shared" si="127"/>
        <v>1.188739182497195E-83</v>
      </c>
      <c r="IQ88" s="86">
        <f t="shared" si="128"/>
        <v>7.4383512691927068E-91</v>
      </c>
      <c r="IR88" s="86">
        <f t="shared" si="129"/>
        <v>1.3466900761901401E-80</v>
      </c>
      <c r="IS88" s="86">
        <f t="shared" si="130"/>
        <v>1.7546221849249969E-82</v>
      </c>
      <c r="IT88" s="86">
        <f t="shared" si="131"/>
        <v>5.7652014136000628E-88</v>
      </c>
      <c r="IU88" s="86">
        <f t="shared" si="132"/>
        <v>3.8605282133570579E-84</v>
      </c>
      <c r="IV88" s="86">
        <f t="shared" si="133"/>
        <v>3.823510556594414E-60</v>
      </c>
      <c r="IW88" s="86">
        <f t="shared" si="134"/>
        <v>2.7696658333135336E-52</v>
      </c>
      <c r="IY88" s="86">
        <f t="shared" si="135"/>
        <v>0.58870653240155069</v>
      </c>
      <c r="IZ88" s="86">
        <f t="shared" si="136"/>
        <v>0.6445561622453595</v>
      </c>
      <c r="JA88" s="86">
        <f t="shared" si="137"/>
        <v>0.66831696487004877</v>
      </c>
      <c r="JB88" s="86">
        <f t="shared" si="138"/>
        <v>0.66739182057695201</v>
      </c>
      <c r="JC88" s="86">
        <f t="shared" si="139"/>
        <v>0.65377756251641295</v>
      </c>
      <c r="JD88" s="86">
        <f t="shared" si="140"/>
        <v>0.62748867822333376</v>
      </c>
      <c r="JE88" s="86">
        <f t="shared" si="141"/>
        <v>0.61372038913285398</v>
      </c>
      <c r="JF88" s="86">
        <f t="shared" si="142"/>
        <v>0.64023838986037274</v>
      </c>
      <c r="JG88" s="86">
        <f t="shared" si="143"/>
        <v>0.61903601975766098</v>
      </c>
      <c r="JH88" s="86">
        <f t="shared" si="144"/>
        <v>0.61077947950523637</v>
      </c>
      <c r="JI88" s="86">
        <f t="shared" si="145"/>
        <v>0.65689937538691079</v>
      </c>
      <c r="JJ88" s="86">
        <f t="shared" si="146"/>
        <v>0.64926581119802607</v>
      </c>
      <c r="JK88" s="86">
        <f t="shared" si="147"/>
        <v>0.65590467333958868</v>
      </c>
      <c r="JL88" s="86">
        <f t="shared" si="148"/>
        <v>0.66325656781574749</v>
      </c>
      <c r="JM88" s="86">
        <f t="shared" si="149"/>
        <v>0.66263238907559829</v>
      </c>
    </row>
    <row r="89" spans="2:273" x14ac:dyDescent="0.25">
      <c r="B89" s="2">
        <v>62</v>
      </c>
      <c r="C89" s="37">
        <v>192.24199999999999</v>
      </c>
      <c r="D89" s="37">
        <v>218.93299999999999</v>
      </c>
      <c r="E89" s="37">
        <v>221.38300000000001</v>
      </c>
      <c r="F89" s="37">
        <v>219.065</v>
      </c>
      <c r="G89" s="37">
        <v>225.119</v>
      </c>
      <c r="H89" s="37">
        <v>224.17699999999999</v>
      </c>
      <c r="I89" s="37">
        <v>227.79</v>
      </c>
      <c r="J89" s="37">
        <v>223.21</v>
      </c>
      <c r="K89" s="37">
        <v>230.41</v>
      </c>
      <c r="L89" s="37">
        <v>231.59700000000001</v>
      </c>
      <c r="M89" s="37">
        <v>228.14500000000001</v>
      </c>
      <c r="N89" s="37">
        <v>230.131</v>
      </c>
      <c r="O89" s="37">
        <v>233.40700000000001</v>
      </c>
      <c r="P89" s="37">
        <v>220.238</v>
      </c>
      <c r="Q89" s="37">
        <v>190.10900000000001</v>
      </c>
      <c r="S89" s="4">
        <f t="shared" si="13"/>
        <v>192.66125743524029</v>
      </c>
      <c r="T89" s="4">
        <f t="shared" si="14"/>
        <v>223.91887898356961</v>
      </c>
      <c r="U89" s="4">
        <f t="shared" si="15"/>
        <v>226.6736387488032</v>
      </c>
      <c r="V89" s="4">
        <f t="shared" si="16"/>
        <v>223.60816885557378</v>
      </c>
      <c r="W89" s="4">
        <f t="shared" si="17"/>
        <v>229.81321561001224</v>
      </c>
      <c r="X89" s="4">
        <f t="shared" si="18"/>
        <v>228.7432710805451</v>
      </c>
      <c r="Y89" s="4">
        <f t="shared" si="19"/>
        <v>231.23784395548967</v>
      </c>
      <c r="Z89" s="4">
        <f t="shared" si="20"/>
        <v>226.86496416850284</v>
      </c>
      <c r="AA89" s="4">
        <f t="shared" si="21"/>
        <v>236.02242215099096</v>
      </c>
      <c r="AB89" s="4">
        <f t="shared" si="22"/>
        <v>238.31102372092568</v>
      </c>
      <c r="AC89" s="4">
        <f t="shared" si="23"/>
        <v>233.75291143829713</v>
      </c>
      <c r="AD89" s="4">
        <f t="shared" si="24"/>
        <v>237.72883745359508</v>
      </c>
      <c r="AE89" s="4">
        <f t="shared" si="25"/>
        <v>241.53968824955399</v>
      </c>
      <c r="AF89" s="4">
        <f t="shared" si="26"/>
        <v>225.93942912654896</v>
      </c>
      <c r="AG89" s="4">
        <f t="shared" si="27"/>
        <v>192.36298906840554</v>
      </c>
      <c r="AI89" s="4">
        <f t="shared" si="28"/>
        <v>-0.41925743524029713</v>
      </c>
      <c r="AJ89" s="4">
        <f t="shared" si="29"/>
        <v>-4.98587898356962</v>
      </c>
      <c r="AK89" s="4">
        <f t="shared" si="30"/>
        <v>-5.2906387488031896</v>
      </c>
      <c r="AL89" s="4">
        <f t="shared" si="31"/>
        <v>-4.5431688555737821</v>
      </c>
      <c r="AM89" s="4">
        <f t="shared" si="32"/>
        <v>-4.6942156100122361</v>
      </c>
      <c r="AN89" s="4">
        <f t="shared" si="33"/>
        <v>-4.566271080545107</v>
      </c>
      <c r="AO89" s="4">
        <f t="shared" si="34"/>
        <v>-3.4478439554896738</v>
      </c>
      <c r="AP89" s="4">
        <f t="shared" si="35"/>
        <v>-3.6549641685028291</v>
      </c>
      <c r="AQ89" s="4">
        <f t="shared" si="36"/>
        <v>-5.612422150990966</v>
      </c>
      <c r="AR89" s="4">
        <f t="shared" si="37"/>
        <v>-6.7140237209256668</v>
      </c>
      <c r="AS89" s="4">
        <f t="shared" si="38"/>
        <v>-5.6079114382971227</v>
      </c>
      <c r="AT89" s="4">
        <f t="shared" si="39"/>
        <v>-7.5978374535950763</v>
      </c>
      <c r="AU89" s="4">
        <f t="shared" si="40"/>
        <v>-8.1326882495539792</v>
      </c>
      <c r="AV89" s="4">
        <f t="shared" si="229"/>
        <v>-5.7014291265489589</v>
      </c>
      <c r="AW89" s="4">
        <f t="shared" si="229"/>
        <v>-2.2539890684055308</v>
      </c>
      <c r="AY89" s="2">
        <f t="shared" si="101"/>
        <v>80.749407523339485</v>
      </c>
      <c r="AZ89" s="2">
        <f t="shared" si="152"/>
        <v>87.098692604713875</v>
      </c>
      <c r="BA89" s="2">
        <f t="shared" si="153"/>
        <v>89.773007487592977</v>
      </c>
      <c r="BB89" s="2">
        <f t="shared" si="154"/>
        <v>94.146789658963201</v>
      </c>
      <c r="BC89" s="2">
        <f t="shared" si="155"/>
        <v>96.69273696311393</v>
      </c>
      <c r="BD89" s="2">
        <f t="shared" si="156"/>
        <v>99.057843525240401</v>
      </c>
      <c r="BE89" s="2">
        <f t="shared" si="157"/>
        <v>106.10332936701221</v>
      </c>
      <c r="BF89" s="2">
        <f t="shared" si="158"/>
        <v>102.36769188255199</v>
      </c>
      <c r="BG89" s="2">
        <f t="shared" si="159"/>
        <v>105.15108318618306</v>
      </c>
      <c r="BH89" s="2">
        <f t="shared" si="160"/>
        <v>104.25785326509477</v>
      </c>
      <c r="BI89" s="2">
        <f t="shared" si="161"/>
        <v>103.94991095819535</v>
      </c>
      <c r="BJ89" s="2">
        <f t="shared" si="162"/>
        <v>104.14098999807025</v>
      </c>
      <c r="BK89" s="2">
        <f t="shared" si="163"/>
        <v>107.72855028214636</v>
      </c>
      <c r="BL89" s="2">
        <f t="shared" si="164"/>
        <v>104.51625221389226</v>
      </c>
      <c r="BM89" s="2">
        <f t="shared" si="165"/>
        <v>106.28323326526017</v>
      </c>
      <c r="BO89" s="2" t="str">
        <f t="shared" si="43"/>
        <v/>
      </c>
      <c r="BP89" s="2" t="str">
        <f t="shared" si="44"/>
        <v/>
      </c>
      <c r="BQ89" s="2" t="str">
        <f t="shared" si="45"/>
        <v/>
      </c>
      <c r="BR89" s="2" t="str">
        <f t="shared" si="46"/>
        <v/>
      </c>
      <c r="BS89" s="2" t="str">
        <f t="shared" si="47"/>
        <v/>
      </c>
      <c r="BT89" s="2" t="str">
        <f t="shared" si="48"/>
        <v/>
      </c>
      <c r="BU89" s="2" t="str">
        <f t="shared" si="49"/>
        <v/>
      </c>
      <c r="BV89" s="2" t="str">
        <f t="shared" si="50"/>
        <v/>
      </c>
      <c r="BW89" s="2" t="str">
        <f t="shared" si="51"/>
        <v/>
      </c>
      <c r="BX89" s="2" t="str">
        <f t="shared" si="52"/>
        <v/>
      </c>
      <c r="BY89" s="2" t="str">
        <f t="shared" si="53"/>
        <v/>
      </c>
      <c r="BZ89" s="2" t="str">
        <f t="shared" si="54"/>
        <v/>
      </c>
      <c r="CA89" s="2" t="str">
        <f t="shared" si="55"/>
        <v/>
      </c>
      <c r="CB89" s="2" t="str">
        <f t="shared" si="56"/>
        <v/>
      </c>
      <c r="CC89" s="2" t="str">
        <f t="shared" si="57"/>
        <v/>
      </c>
      <c r="CE89" s="2" t="str">
        <f t="shared" si="102"/>
        <v/>
      </c>
      <c r="CF89" s="2" t="str">
        <f t="shared" si="103"/>
        <v/>
      </c>
      <c r="CG89" s="2" t="str">
        <f t="shared" si="104"/>
        <v/>
      </c>
      <c r="CH89" s="2" t="str">
        <f t="shared" si="105"/>
        <v/>
      </c>
      <c r="CI89" s="2" t="str">
        <f t="shared" si="106"/>
        <v/>
      </c>
      <c r="CJ89" s="2" t="str">
        <f t="shared" si="107"/>
        <v/>
      </c>
      <c r="CK89" s="2" t="str">
        <f t="shared" si="108"/>
        <v/>
      </c>
      <c r="CL89" s="2" t="str">
        <f t="shared" si="109"/>
        <v/>
      </c>
      <c r="CM89" s="2" t="str">
        <f t="shared" si="110"/>
        <v/>
      </c>
      <c r="CN89" s="2" t="str">
        <f t="shared" si="111"/>
        <v/>
      </c>
      <c r="CO89" s="2" t="str">
        <f t="shared" si="112"/>
        <v/>
      </c>
      <c r="CP89" s="2" t="str">
        <f t="shared" si="113"/>
        <v/>
      </c>
      <c r="CQ89" s="2" t="str">
        <f t="shared" si="114"/>
        <v/>
      </c>
      <c r="CR89" s="2" t="str">
        <f t="shared" si="115"/>
        <v/>
      </c>
      <c r="CS89" s="2" t="str">
        <f t="shared" si="116"/>
        <v/>
      </c>
      <c r="CU89" s="2" t="str">
        <f t="shared" si="59"/>
        <v/>
      </c>
      <c r="CV89" s="2" t="str">
        <f t="shared" si="60"/>
        <v/>
      </c>
      <c r="CW89" s="2" t="str">
        <f t="shared" si="61"/>
        <v/>
      </c>
      <c r="CX89" s="2" t="str">
        <f t="shared" si="62"/>
        <v/>
      </c>
      <c r="CY89" s="2" t="str">
        <f t="shared" si="63"/>
        <v/>
      </c>
      <c r="CZ89" s="2" t="str">
        <f t="shared" si="64"/>
        <v/>
      </c>
      <c r="DA89" s="2" t="str">
        <f t="shared" si="65"/>
        <v/>
      </c>
      <c r="DB89" s="2" t="str">
        <f t="shared" si="66"/>
        <v/>
      </c>
      <c r="DC89" s="2" t="str">
        <f t="shared" si="67"/>
        <v/>
      </c>
      <c r="DD89" s="2" t="str">
        <f t="shared" si="68"/>
        <v/>
      </c>
      <c r="DE89" s="2" t="str">
        <f t="shared" si="69"/>
        <v/>
      </c>
      <c r="DF89" s="2" t="str">
        <f t="shared" si="70"/>
        <v/>
      </c>
      <c r="DG89" s="2" t="str">
        <f t="shared" si="71"/>
        <v/>
      </c>
      <c r="DH89" s="2" t="str">
        <f t="shared" si="72"/>
        <v/>
      </c>
      <c r="DI89" s="2" t="str">
        <f t="shared" si="73"/>
        <v/>
      </c>
      <c r="DK89" s="2">
        <f t="shared" si="74"/>
        <v>95.101402521008438</v>
      </c>
      <c r="DL89" s="2">
        <f t="shared" si="230"/>
        <v>99.880044652908083</v>
      </c>
      <c r="DM89" s="2">
        <f t="shared" si="230"/>
        <v>103.29331050656663</v>
      </c>
      <c r="DN89" s="2">
        <f t="shared" si="230"/>
        <v>108.86632132253708</v>
      </c>
      <c r="DO89" s="2">
        <f t="shared" si="230"/>
        <v>110.83554527665318</v>
      </c>
      <c r="DP89" s="2">
        <f t="shared" si="230"/>
        <v>110.89847317073171</v>
      </c>
      <c r="DQ89" s="2">
        <f t="shared" si="230"/>
        <v>117.0641144963941</v>
      </c>
      <c r="DR89" s="2">
        <f t="shared" si="230"/>
        <v>114.18338943359531</v>
      </c>
      <c r="DS89" s="2">
        <f t="shared" si="230"/>
        <v>113.7210779220779</v>
      </c>
      <c r="DT89" s="2">
        <f t="shared" si="230"/>
        <v>114.15550782241016</v>
      </c>
      <c r="DU89" s="2">
        <f t="shared" si="230"/>
        <v>115.34122034951247</v>
      </c>
      <c r="DV89" s="2">
        <f t="shared" si="230"/>
        <v>114.11981065823947</v>
      </c>
      <c r="DW89" s="2">
        <f t="shared" si="230"/>
        <v>118.91600883234747</v>
      </c>
      <c r="DX89" s="2">
        <f t="shared" si="230"/>
        <v>115.29571485292924</v>
      </c>
      <c r="DY89" s="2">
        <f t="shared" si="230"/>
        <v>112.00240003020238</v>
      </c>
      <c r="EA89" s="2">
        <f t="shared" si="233"/>
        <v>79.557614460725418</v>
      </c>
      <c r="EB89" s="2">
        <f t="shared" si="77"/>
        <v>85.323083926762507</v>
      </c>
      <c r="EC89" s="2">
        <f t="shared" si="78"/>
        <v>87.939520954446877</v>
      </c>
      <c r="ED89" s="2">
        <f t="shared" si="79"/>
        <v>92.320377792868584</v>
      </c>
      <c r="EE89" s="2">
        <f t="shared" si="80"/>
        <v>95.002700412859554</v>
      </c>
      <c r="EF89" s="2">
        <f t="shared" si="81"/>
        <v>97.305264584927642</v>
      </c>
      <c r="EG89" s="2">
        <f t="shared" si="82"/>
        <v>104.27926088842476</v>
      </c>
      <c r="EH89" s="2">
        <f t="shared" si="83"/>
        <v>100.45476394891159</v>
      </c>
      <c r="EI89" s="2">
        <f t="shared" si="84"/>
        <v>103.60261704011917</v>
      </c>
      <c r="EJ89" s="2">
        <f t="shared" si="85"/>
        <v>102.39105715983364</v>
      </c>
      <c r="EK89" s="2">
        <f t="shared" si="86"/>
        <v>102.06784461633731</v>
      </c>
      <c r="EL89" s="2">
        <f t="shared" si="87"/>
        <v>102.53707815664444</v>
      </c>
      <c r="EM89" s="2">
        <f t="shared" si="88"/>
        <v>105.91744149070605</v>
      </c>
      <c r="EN89" s="2">
        <f t="shared" si="89"/>
        <v>102.85529756515622</v>
      </c>
      <c r="EO89" s="2">
        <f t="shared" si="90"/>
        <v>105.23140740135275</v>
      </c>
      <c r="EQ89" s="2">
        <f t="shared" si="91"/>
        <v>79.225017024119452</v>
      </c>
      <c r="ER89" s="2">
        <f t="shared" si="231"/>
        <v>85.845266230763173</v>
      </c>
      <c r="ES89" s="2">
        <f t="shared" si="231"/>
        <v>90.488000981078187</v>
      </c>
      <c r="ET89" s="2">
        <f t="shared" si="231"/>
        <v>93.268657156319705</v>
      </c>
      <c r="EU89" s="2">
        <f t="shared" si="231"/>
        <v>95.284497395130344</v>
      </c>
      <c r="EV89" s="2">
        <f t="shared" si="231"/>
        <v>96.329852792795265</v>
      </c>
      <c r="EW89" s="2">
        <f t="shared" si="231"/>
        <v>102.05424304111452</v>
      </c>
      <c r="EX89" s="2">
        <f t="shared" si="231"/>
        <v>99.801010404813525</v>
      </c>
      <c r="EY89" s="2">
        <f t="shared" si="231"/>
        <v>102.90721306682266</v>
      </c>
      <c r="EZ89" s="2">
        <f t="shared" si="231"/>
        <v>102.54063476082065</v>
      </c>
      <c r="FA89" s="2">
        <f t="shared" si="231"/>
        <v>102.79930387821456</v>
      </c>
      <c r="FB89" s="2">
        <f t="shared" si="231"/>
        <v>102.62498276350011</v>
      </c>
      <c r="FC89" s="2">
        <f t="shared" si="231"/>
        <v>104.56849753708265</v>
      </c>
      <c r="FD89" s="2">
        <f t="shared" si="231"/>
        <v>103.29607406989298</v>
      </c>
      <c r="FE89" s="2">
        <f t="shared" si="231"/>
        <v>107.30395624597614</v>
      </c>
      <c r="FG89" s="2">
        <f t="shared" si="93"/>
        <v>0.92332537548802462</v>
      </c>
      <c r="FH89" s="2">
        <f t="shared" si="232"/>
        <v>0.87802708995402701</v>
      </c>
      <c r="FI89" s="2">
        <f t="shared" si="232"/>
        <v>0.88060593049692737</v>
      </c>
      <c r="FJ89" s="2">
        <f t="shared" si="232"/>
        <v>0.88962131900262365</v>
      </c>
      <c r="FK89" s="2">
        <f t="shared" si="232"/>
        <v>0.8932595760125086</v>
      </c>
      <c r="FL89" s="2">
        <f t="shared" si="232"/>
        <v>0.87106173379620799</v>
      </c>
      <c r="FM89" s="2">
        <f t="shared" si="232"/>
        <v>0.85730528560229324</v>
      </c>
      <c r="FN89" s="2">
        <f t="shared" si="232"/>
        <v>0.86065507905745098</v>
      </c>
      <c r="FO89" s="2">
        <f t="shared" si="232"/>
        <v>0.84695617954102054</v>
      </c>
      <c r="FP89" s="2">
        <f t="shared" si="232"/>
        <v>0.84132063360064757</v>
      </c>
      <c r="FQ89" s="2">
        <f t="shared" si="232"/>
        <v>0.85821427193452637</v>
      </c>
      <c r="FR89" s="2">
        <f t="shared" si="232"/>
        <v>0.86152632931861017</v>
      </c>
      <c r="FS89" s="2">
        <f t="shared" si="232"/>
        <v>0.86066059400670691</v>
      </c>
      <c r="FT89" s="2">
        <f t="shared" si="232"/>
        <v>0.86648921117638322</v>
      </c>
      <c r="FU89" s="2">
        <f t="shared" si="232"/>
        <v>0.84467096807140707</v>
      </c>
      <c r="FW89" s="2">
        <f t="shared" si="117"/>
        <v>6.3290932357481895E-5</v>
      </c>
      <c r="FX89" s="2">
        <f t="shared" si="169"/>
        <v>1.0306124517332872E-4</v>
      </c>
      <c r="FY89" s="2">
        <f t="shared" si="170"/>
        <v>1.3149650821874279E-4</v>
      </c>
      <c r="FZ89" s="2">
        <f t="shared" si="171"/>
        <v>9.7485441840348277E-5</v>
      </c>
      <c r="GA89" s="2">
        <f t="shared" si="172"/>
        <v>1.1347376615428559E-4</v>
      </c>
      <c r="GB89" s="2">
        <f t="shared" si="173"/>
        <v>1.0847407031367188E-4</v>
      </c>
      <c r="GC89" s="2">
        <f t="shared" si="174"/>
        <v>1.1800157851901512E-4</v>
      </c>
      <c r="GD89" s="2">
        <f t="shared" si="175"/>
        <v>1.320056671180314E-4</v>
      </c>
      <c r="GE89" s="2">
        <f t="shared" si="176"/>
        <v>1.4633864592484143E-4</v>
      </c>
      <c r="GF89" s="2">
        <f t="shared" si="177"/>
        <v>1.3724038161959406E-4</v>
      </c>
      <c r="GG89" s="2">
        <f t="shared" si="178"/>
        <v>1.2454506760084099E-4</v>
      </c>
      <c r="GH89" s="2">
        <f t="shared" si="179"/>
        <v>9.5050869426841197E-5</v>
      </c>
      <c r="GI89" s="2">
        <f t="shared" si="180"/>
        <v>7.699408678756741E-5</v>
      </c>
      <c r="GJ89" s="2">
        <f t="shared" si="181"/>
        <v>5.6090445439838355E-5</v>
      </c>
      <c r="GK89" s="2">
        <f t="shared" si="182"/>
        <v>4.5419278201697532E-5</v>
      </c>
      <c r="GM89" s="86">
        <f t="shared" si="118"/>
        <v>0.61653400660369717</v>
      </c>
      <c r="GN89" s="86">
        <f t="shared" si="183"/>
        <v>0.65357898492382405</v>
      </c>
      <c r="GO89" s="86">
        <f t="shared" si="184"/>
        <v>0.67923342943101916</v>
      </c>
      <c r="GP89" s="86">
        <f t="shared" si="185"/>
        <v>0.67889211638637048</v>
      </c>
      <c r="GQ89" s="86">
        <f t="shared" si="186"/>
        <v>0.66894512874737311</v>
      </c>
      <c r="GR89" s="86">
        <f t="shared" si="187"/>
        <v>0.6508618193567256</v>
      </c>
      <c r="GS89" s="86">
        <f t="shared" si="188"/>
        <v>0.63449987136529395</v>
      </c>
      <c r="GT89" s="86">
        <f t="shared" si="189"/>
        <v>0.65072420758026484</v>
      </c>
      <c r="GU89" s="86">
        <f t="shared" si="190"/>
        <v>0.65236303147514663</v>
      </c>
      <c r="GV89" s="86">
        <f t="shared" si="191"/>
        <v>0.65533268730037075</v>
      </c>
      <c r="GW89" s="86">
        <f t="shared" si="192"/>
        <v>0.68693990250786574</v>
      </c>
      <c r="GX89" s="86">
        <f t="shared" si="193"/>
        <v>0.69886850810248236</v>
      </c>
      <c r="GY89" s="86">
        <f t="shared" si="194"/>
        <v>0.69751411290305299</v>
      </c>
      <c r="GZ89" s="86">
        <f t="shared" si="195"/>
        <v>0.68875732943159351</v>
      </c>
      <c r="HA89" s="86">
        <f t="shared" si="196"/>
        <v>0.67856386707541116</v>
      </c>
      <c r="HC89" s="86">
        <f t="shared" si="150"/>
        <v>1.8378049441032727E-3</v>
      </c>
      <c r="HD89" s="86">
        <f t="shared" si="197"/>
        <v>4.6412620687614884E-4</v>
      </c>
      <c r="HE89" s="86">
        <f t="shared" si="198"/>
        <v>5.4803102485364902E-4</v>
      </c>
      <c r="HF89" s="86">
        <f t="shared" si="199"/>
        <v>5.5086398504818924E-4</v>
      </c>
      <c r="HG89" s="86">
        <f t="shared" si="200"/>
        <v>9.2641251099535177E-4</v>
      </c>
      <c r="HH89" s="86">
        <f t="shared" si="201"/>
        <v>4.5791704401267763E-4</v>
      </c>
      <c r="HI89" s="86">
        <f t="shared" si="202"/>
        <v>3.6844509480863654E-4</v>
      </c>
      <c r="HJ89" s="86">
        <f t="shared" si="203"/>
        <v>4.2333657132529221E-4</v>
      </c>
      <c r="HK89" s="86">
        <f t="shared" si="204"/>
        <v>2.1404009368810098E-4</v>
      </c>
      <c r="HL89" s="86">
        <f t="shared" si="205"/>
        <v>4.2708530246325156E-4</v>
      </c>
      <c r="HM89" s="86">
        <f t="shared" si="206"/>
        <v>4.6582307268491302E-4</v>
      </c>
      <c r="HN89" s="86">
        <f t="shared" si="207"/>
        <v>2.6709034684663344E-4</v>
      </c>
      <c r="HO89" s="86">
        <f t="shared" si="208"/>
        <v>3.0419615359395701E-4</v>
      </c>
      <c r="HP89" s="86">
        <f t="shared" si="209"/>
        <v>5.1246551484866493E-4</v>
      </c>
      <c r="HQ89" s="86">
        <f t="shared" si="210"/>
        <v>5.1117404210246294E-5</v>
      </c>
      <c r="HS89" s="86">
        <f t="shared" si="119"/>
        <v>5.1832084964227303E-19</v>
      </c>
      <c r="HT89" s="86">
        <f t="shared" si="211"/>
        <v>6.6920107883390681E-25</v>
      </c>
      <c r="HU89" s="86">
        <f t="shared" si="212"/>
        <v>3.1381503044085314E-23</v>
      </c>
      <c r="HV89" s="86">
        <f t="shared" si="213"/>
        <v>1.0668725238290422E-23</v>
      </c>
      <c r="HW89" s="86">
        <f t="shared" si="214"/>
        <v>2.6943165665059806E-22</v>
      </c>
      <c r="HX89" s="86">
        <f t="shared" si="215"/>
        <v>1.7347040139493533E-25</v>
      </c>
      <c r="HY89" s="86">
        <f t="shared" si="216"/>
        <v>5.9788405237651909E-27</v>
      </c>
      <c r="HZ89" s="86">
        <f t="shared" si="217"/>
        <v>3.9266287170176969E-27</v>
      </c>
      <c r="IA89" s="86">
        <f t="shared" si="218"/>
        <v>1.7343250990623851E-29</v>
      </c>
      <c r="IB89" s="86">
        <f t="shared" si="219"/>
        <v>1.8863046068396321E-26</v>
      </c>
      <c r="IC89" s="86">
        <f t="shared" si="220"/>
        <v>8.5304357613427796E-27</v>
      </c>
      <c r="ID89" s="86">
        <f t="shared" si="221"/>
        <v>1.6370923976649711E-28</v>
      </c>
      <c r="IE89" s="86">
        <f t="shared" si="222"/>
        <v>3.3694794386826253E-27</v>
      </c>
      <c r="IF89" s="86">
        <f t="shared" si="223"/>
        <v>2.5374893139909345E-17</v>
      </c>
      <c r="IG89" s="86">
        <f t="shared" si="224"/>
        <v>1.1072247489680226E-15</v>
      </c>
      <c r="II89" s="86">
        <f t="shared" si="120"/>
        <v>9.4471160942313758E-56</v>
      </c>
      <c r="IJ89" s="86">
        <f t="shared" si="121"/>
        <v>2.2395510497144388E-73</v>
      </c>
      <c r="IK89" s="86">
        <f t="shared" si="122"/>
        <v>1.065165758759355E-68</v>
      </c>
      <c r="IL89" s="86">
        <f t="shared" si="123"/>
        <v>2.9857903967526317E-73</v>
      </c>
      <c r="IM89" s="86">
        <f t="shared" si="124"/>
        <v>5.1110727499029671E-66</v>
      </c>
      <c r="IN89" s="86">
        <f t="shared" si="125"/>
        <v>7.9725861311959208E-77</v>
      </c>
      <c r="IO89" s="86">
        <f t="shared" si="126"/>
        <v>1.2392250439680244E-81</v>
      </c>
      <c r="IP89" s="86">
        <f t="shared" si="127"/>
        <v>5.4368840007426198E-82</v>
      </c>
      <c r="IQ89" s="86">
        <f t="shared" si="128"/>
        <v>4.9936904043176072E-89</v>
      </c>
      <c r="IR89" s="86">
        <f t="shared" si="129"/>
        <v>5.4269769099343445E-79</v>
      </c>
      <c r="IS89" s="86">
        <f t="shared" si="130"/>
        <v>7.418870487346454E-81</v>
      </c>
      <c r="IT89" s="86">
        <f t="shared" si="131"/>
        <v>2.8015088021536468E-86</v>
      </c>
      <c r="IU89" s="86">
        <f t="shared" si="132"/>
        <v>1.455792180912184E-82</v>
      </c>
      <c r="IV89" s="86">
        <f t="shared" si="133"/>
        <v>4.6206532716389145E-59</v>
      </c>
      <c r="IW89" s="86">
        <f t="shared" si="134"/>
        <v>2.2902597814454127E-51</v>
      </c>
      <c r="IY89" s="86">
        <f t="shared" si="135"/>
        <v>0.61837181154780041</v>
      </c>
      <c r="IZ89" s="86">
        <f t="shared" si="136"/>
        <v>0.65404311113070024</v>
      </c>
      <c r="JA89" s="86">
        <f t="shared" si="137"/>
        <v>0.67978146045587284</v>
      </c>
      <c r="JB89" s="86">
        <f t="shared" si="138"/>
        <v>0.6794429803714187</v>
      </c>
      <c r="JC89" s="86">
        <f t="shared" si="139"/>
        <v>0.66987154125836845</v>
      </c>
      <c r="JD89" s="86">
        <f t="shared" si="140"/>
        <v>0.65131973640073826</v>
      </c>
      <c r="JE89" s="86">
        <f t="shared" si="141"/>
        <v>0.63486831646010256</v>
      </c>
      <c r="JF89" s="86">
        <f t="shared" si="142"/>
        <v>0.65114754415159015</v>
      </c>
      <c r="JG89" s="86">
        <f t="shared" si="143"/>
        <v>0.65257707156883471</v>
      </c>
      <c r="JH89" s="86">
        <f t="shared" si="144"/>
        <v>0.65575977260283402</v>
      </c>
      <c r="JI89" s="86">
        <f t="shared" si="145"/>
        <v>0.68740572558055069</v>
      </c>
      <c r="JJ89" s="86">
        <f t="shared" si="146"/>
        <v>0.69913559844932904</v>
      </c>
      <c r="JK89" s="86">
        <f t="shared" si="147"/>
        <v>0.69781830905664699</v>
      </c>
      <c r="JL89" s="86">
        <f t="shared" si="148"/>
        <v>0.68926979494644214</v>
      </c>
      <c r="JM89" s="86">
        <f t="shared" si="149"/>
        <v>0.67861498447962254</v>
      </c>
    </row>
    <row r="90" spans="2:273" x14ac:dyDescent="0.25">
      <c r="B90" s="2">
        <v>63</v>
      </c>
      <c r="C90" s="37">
        <v>188.47</v>
      </c>
      <c r="D90" s="37">
        <v>207.983</v>
      </c>
      <c r="E90" s="37">
        <v>209.917</v>
      </c>
      <c r="F90" s="37">
        <v>207.935</v>
      </c>
      <c r="G90" s="37">
        <v>216.61</v>
      </c>
      <c r="H90" s="37">
        <v>215.5</v>
      </c>
      <c r="I90" s="37">
        <v>218.29</v>
      </c>
      <c r="J90" s="37">
        <v>212.51599999999999</v>
      </c>
      <c r="K90" s="37">
        <v>222.541</v>
      </c>
      <c r="L90" s="37">
        <v>225.226</v>
      </c>
      <c r="M90" s="37">
        <v>218.226</v>
      </c>
      <c r="N90" s="37">
        <v>224.50800000000001</v>
      </c>
      <c r="O90" s="37">
        <v>226.30500000000001</v>
      </c>
      <c r="P90" s="37">
        <v>211.55600000000001</v>
      </c>
      <c r="Q90" s="37">
        <v>179.96899999999999</v>
      </c>
      <c r="S90" s="4">
        <f t="shared" si="13"/>
        <v>190.05678046262122</v>
      </c>
      <c r="T90" s="4">
        <f t="shared" si="14"/>
        <v>208.20606244344546</v>
      </c>
      <c r="U90" s="4">
        <f t="shared" si="15"/>
        <v>210.06645906268528</v>
      </c>
      <c r="V90" s="4">
        <f t="shared" si="16"/>
        <v>209.26984946567865</v>
      </c>
      <c r="W90" s="4">
        <f t="shared" si="17"/>
        <v>217.43395305710851</v>
      </c>
      <c r="X90" s="4">
        <f t="shared" si="18"/>
        <v>217.28991481450109</v>
      </c>
      <c r="Y90" s="4">
        <f t="shared" si="19"/>
        <v>218.79995875052981</v>
      </c>
      <c r="Z90" s="4">
        <f t="shared" si="20"/>
        <v>211.01012736010244</v>
      </c>
      <c r="AA90" s="4">
        <f t="shared" si="21"/>
        <v>224.04296668235585</v>
      </c>
      <c r="AB90" s="4">
        <f t="shared" si="22"/>
        <v>228.53580491954085</v>
      </c>
      <c r="AC90" s="4">
        <f t="shared" si="23"/>
        <v>219.66906355352745</v>
      </c>
      <c r="AD90" s="4">
        <f t="shared" si="24"/>
        <v>228.66402555753245</v>
      </c>
      <c r="AE90" s="4">
        <f t="shared" si="25"/>
        <v>229.87164503975023</v>
      </c>
      <c r="AF90" s="4">
        <f t="shared" si="26"/>
        <v>212.52519388178419</v>
      </c>
      <c r="AG90" s="4">
        <f t="shared" si="27"/>
        <v>179.14526832975943</v>
      </c>
      <c r="AI90" s="4">
        <f t="shared" si="28"/>
        <v>-1.5867804626212205</v>
      </c>
      <c r="AJ90" s="4">
        <f t="shared" si="29"/>
        <v>-0.22306244344545689</v>
      </c>
      <c r="AK90" s="4">
        <f t="shared" si="30"/>
        <v>-0.1494590626852812</v>
      </c>
      <c r="AL90" s="4">
        <f t="shared" si="31"/>
        <v>-1.3348494656786443</v>
      </c>
      <c r="AM90" s="4">
        <f t="shared" si="32"/>
        <v>-0.82395305710849698</v>
      </c>
      <c r="AN90" s="4">
        <f t="shared" si="33"/>
        <v>-1.7899148145010884</v>
      </c>
      <c r="AO90" s="4">
        <f t="shared" si="34"/>
        <v>-0.50995875052981887</v>
      </c>
      <c r="AP90" s="4">
        <f t="shared" si="35"/>
        <v>1.5058726398975466</v>
      </c>
      <c r="AQ90" s="4">
        <f t="shared" si="36"/>
        <v>-1.5019666823558566</v>
      </c>
      <c r="AR90" s="4">
        <f t="shared" si="37"/>
        <v>-3.3098049195408521</v>
      </c>
      <c r="AS90" s="4">
        <f t="shared" si="38"/>
        <v>-1.4430635535274519</v>
      </c>
      <c r="AT90" s="4">
        <f t="shared" si="39"/>
        <v>-4.1560255575324447</v>
      </c>
      <c r="AU90" s="4">
        <f t="shared" si="40"/>
        <v>-3.5666450397502274</v>
      </c>
      <c r="AV90" s="4">
        <f t="shared" si="229"/>
        <v>-0.96919388178417876</v>
      </c>
      <c r="AW90" s="4">
        <f t="shared" si="229"/>
        <v>0.82373167024056215</v>
      </c>
      <c r="AY90" s="2">
        <f t="shared" si="101"/>
        <v>80.579516105552287</v>
      </c>
      <c r="AZ90" s="2">
        <f t="shared" si="152"/>
        <v>86.907718674820956</v>
      </c>
      <c r="BA90" s="2">
        <f t="shared" si="153"/>
        <v>89.612343840776276</v>
      </c>
      <c r="BB90" s="2">
        <f t="shared" si="154"/>
        <v>93.970634305161553</v>
      </c>
      <c r="BC90" s="2">
        <f t="shared" si="155"/>
        <v>96.523951596085354</v>
      </c>
      <c r="BD90" s="2">
        <f t="shared" si="156"/>
        <v>98.873429373589374</v>
      </c>
      <c r="BE90" s="2">
        <f t="shared" si="157"/>
        <v>105.8754609577967</v>
      </c>
      <c r="BF90" s="2">
        <f t="shared" si="158"/>
        <v>102.16382989472213</v>
      </c>
      <c r="BG90" s="2">
        <f t="shared" si="159"/>
        <v>104.95889668478867</v>
      </c>
      <c r="BH90" s="2">
        <f t="shared" si="160"/>
        <v>104.06325022625342</v>
      </c>
      <c r="BI90" s="2">
        <f t="shared" si="161"/>
        <v>103.75736670401449</v>
      </c>
      <c r="BJ90" s="2">
        <f t="shared" si="162"/>
        <v>103.96277521650856</v>
      </c>
      <c r="BK90" s="2">
        <f t="shared" si="163"/>
        <v>107.51283600005124</v>
      </c>
      <c r="BL90" s="2">
        <f t="shared" si="164"/>
        <v>104.338999464813</v>
      </c>
      <c r="BM90" s="2">
        <f t="shared" si="165"/>
        <v>106.17697148728116</v>
      </c>
      <c r="BO90" s="2" t="str">
        <f t="shared" si="43"/>
        <v/>
      </c>
      <c r="BP90" s="2" t="str">
        <f t="shared" si="44"/>
        <v/>
      </c>
      <c r="BQ90" s="2" t="str">
        <f t="shared" si="45"/>
        <v/>
      </c>
      <c r="BR90" s="2" t="str">
        <f t="shared" si="46"/>
        <v/>
      </c>
      <c r="BS90" s="2" t="str">
        <f t="shared" si="47"/>
        <v/>
      </c>
      <c r="BT90" s="2" t="str">
        <f t="shared" si="48"/>
        <v/>
      </c>
      <c r="BU90" s="2" t="str">
        <f t="shared" si="49"/>
        <v/>
      </c>
      <c r="BV90" s="2" t="str">
        <f t="shared" si="50"/>
        <v/>
      </c>
      <c r="BW90" s="2" t="str">
        <f t="shared" si="51"/>
        <v/>
      </c>
      <c r="BX90" s="2" t="str">
        <f t="shared" si="52"/>
        <v/>
      </c>
      <c r="BY90" s="2" t="str">
        <f t="shared" si="53"/>
        <v/>
      </c>
      <c r="BZ90" s="2" t="str">
        <f t="shared" si="54"/>
        <v/>
      </c>
      <c r="CA90" s="2" t="str">
        <f t="shared" si="55"/>
        <v/>
      </c>
      <c r="CB90" s="2" t="str">
        <f t="shared" si="56"/>
        <v/>
      </c>
      <c r="CC90" s="2" t="str">
        <f t="shared" si="57"/>
        <v/>
      </c>
      <c r="CE90" s="2" t="str">
        <f t="shared" si="102"/>
        <v/>
      </c>
      <c r="CF90" s="2" t="str">
        <f t="shared" si="103"/>
        <v/>
      </c>
      <c r="CG90" s="2" t="str">
        <f t="shared" si="104"/>
        <v/>
      </c>
      <c r="CH90" s="2" t="str">
        <f t="shared" si="105"/>
        <v/>
      </c>
      <c r="CI90" s="2" t="str">
        <f t="shared" si="106"/>
        <v/>
      </c>
      <c r="CJ90" s="2" t="str">
        <f t="shared" si="107"/>
        <v/>
      </c>
      <c r="CK90" s="2" t="str">
        <f t="shared" si="108"/>
        <v/>
      </c>
      <c r="CL90" s="2" t="str">
        <f t="shared" si="109"/>
        <v/>
      </c>
      <c r="CM90" s="2" t="str">
        <f t="shared" si="110"/>
        <v/>
      </c>
      <c r="CN90" s="2" t="str">
        <f t="shared" si="111"/>
        <v/>
      </c>
      <c r="CO90" s="2" t="str">
        <f t="shared" si="112"/>
        <v/>
      </c>
      <c r="CP90" s="2" t="str">
        <f t="shared" si="113"/>
        <v/>
      </c>
      <c r="CQ90" s="2" t="str">
        <f t="shared" si="114"/>
        <v/>
      </c>
      <c r="CR90" s="2" t="str">
        <f t="shared" si="115"/>
        <v/>
      </c>
      <c r="CS90" s="2" t="str">
        <f t="shared" si="116"/>
        <v/>
      </c>
      <c r="CU90" s="2" t="str">
        <f t="shared" si="59"/>
        <v/>
      </c>
      <c r="CV90" s="2" t="str">
        <f t="shared" si="60"/>
        <v/>
      </c>
      <c r="CW90" s="2" t="str">
        <f t="shared" si="61"/>
        <v/>
      </c>
      <c r="CX90" s="2" t="str">
        <f t="shared" si="62"/>
        <v/>
      </c>
      <c r="CY90" s="2" t="str">
        <f t="shared" si="63"/>
        <v/>
      </c>
      <c r="CZ90" s="2" t="str">
        <f t="shared" si="64"/>
        <v/>
      </c>
      <c r="DA90" s="2" t="str">
        <f t="shared" si="65"/>
        <v/>
      </c>
      <c r="DB90" s="2" t="str">
        <f t="shared" si="66"/>
        <v/>
      </c>
      <c r="DC90" s="2" t="str">
        <f t="shared" si="67"/>
        <v/>
      </c>
      <c r="DD90" s="2" t="str">
        <f t="shared" si="68"/>
        <v/>
      </c>
      <c r="DE90" s="2" t="str">
        <f t="shared" si="69"/>
        <v/>
      </c>
      <c r="DF90" s="2" t="str">
        <f t="shared" si="70"/>
        <v/>
      </c>
      <c r="DG90" s="2" t="str">
        <f t="shared" si="71"/>
        <v/>
      </c>
      <c r="DH90" s="2" t="str">
        <f t="shared" si="72"/>
        <v/>
      </c>
      <c r="DI90" s="2" t="str">
        <f t="shared" si="73"/>
        <v/>
      </c>
      <c r="DK90" s="2">
        <f t="shared" si="74"/>
        <v>95.326223529411791</v>
      </c>
      <c r="DL90" s="2">
        <f t="shared" si="230"/>
        <v>100.14052570356473</v>
      </c>
      <c r="DM90" s="2">
        <f t="shared" si="230"/>
        <v>103.51998545966231</v>
      </c>
      <c r="DN90" s="2">
        <f t="shared" si="230"/>
        <v>109.12577840755732</v>
      </c>
      <c r="DO90" s="2">
        <f t="shared" si="230"/>
        <v>111.03631228070176</v>
      </c>
      <c r="DP90" s="2">
        <f t="shared" si="230"/>
        <v>111.08936829268292</v>
      </c>
      <c r="DQ90" s="2">
        <f t="shared" si="230"/>
        <v>117.27331691110928</v>
      </c>
      <c r="DR90" s="2">
        <f t="shared" si="230"/>
        <v>114.37045733733082</v>
      </c>
      <c r="DS90" s="2">
        <f t="shared" si="230"/>
        <v>113.87300211416488</v>
      </c>
      <c r="DT90" s="2">
        <f t="shared" si="230"/>
        <v>114.30332226920368</v>
      </c>
      <c r="DU90" s="2">
        <f t="shared" si="230"/>
        <v>115.49550047267915</v>
      </c>
      <c r="DV90" s="2">
        <f t="shared" si="230"/>
        <v>114.25520827593658</v>
      </c>
      <c r="DW90" s="2">
        <f t="shared" si="230"/>
        <v>119.13603314156066</v>
      </c>
      <c r="DX90" s="2">
        <f t="shared" si="230"/>
        <v>115.44627080463493</v>
      </c>
      <c r="DY90" s="2">
        <f t="shared" si="230"/>
        <v>112.14258562367867</v>
      </c>
      <c r="EA90" s="2">
        <f t="shared" si="233"/>
        <v>79.462697974217292</v>
      </c>
      <c r="EB90" s="2">
        <f t="shared" si="77"/>
        <v>85.231138680999678</v>
      </c>
      <c r="EC90" s="2">
        <f t="shared" si="78"/>
        <v>87.892231865509785</v>
      </c>
      <c r="ED90" s="2">
        <f t="shared" si="79"/>
        <v>92.255618554114491</v>
      </c>
      <c r="EE90" s="2">
        <f t="shared" si="80"/>
        <v>94.942340173716858</v>
      </c>
      <c r="EF90" s="2">
        <f t="shared" si="81"/>
        <v>97.224410141407432</v>
      </c>
      <c r="EG90" s="2">
        <f t="shared" si="82"/>
        <v>104.14558899509998</v>
      </c>
      <c r="EH90" s="2">
        <f t="shared" si="83"/>
        <v>100.36150945457469</v>
      </c>
      <c r="EI90" s="2">
        <f t="shared" si="84"/>
        <v>103.48998775257769</v>
      </c>
      <c r="EJ90" s="2">
        <f t="shared" si="85"/>
        <v>102.30180865750935</v>
      </c>
      <c r="EK90" s="2">
        <f t="shared" si="86"/>
        <v>101.98862899337617</v>
      </c>
      <c r="EL90" s="2">
        <f t="shared" si="87"/>
        <v>102.45401707872131</v>
      </c>
      <c r="EM90" s="2">
        <f t="shared" si="88"/>
        <v>105.7967651816281</v>
      </c>
      <c r="EN90" s="2">
        <f t="shared" si="89"/>
        <v>102.77812132466046</v>
      </c>
      <c r="EO90" s="2">
        <f t="shared" si="90"/>
        <v>105.17634660890532</v>
      </c>
      <c r="EQ90" s="2">
        <f t="shared" si="91"/>
        <v>79.135639006263489</v>
      </c>
      <c r="ER90" s="2">
        <f t="shared" si="231"/>
        <v>85.741440011764283</v>
      </c>
      <c r="ES90" s="2">
        <f t="shared" si="231"/>
        <v>90.387502722383275</v>
      </c>
      <c r="ET90" s="2">
        <f t="shared" si="231"/>
        <v>93.185694112350916</v>
      </c>
      <c r="EU90" s="2">
        <f t="shared" si="231"/>
        <v>95.2191083985402</v>
      </c>
      <c r="EV90" s="2">
        <f t="shared" si="231"/>
        <v>96.267420415398831</v>
      </c>
      <c r="EW90" s="2">
        <f t="shared" si="231"/>
        <v>101.96464468478993</v>
      </c>
      <c r="EX90" s="2">
        <f t="shared" si="231"/>
        <v>99.719695108624478</v>
      </c>
      <c r="EY90" s="2">
        <f t="shared" si="231"/>
        <v>102.80675931318872</v>
      </c>
      <c r="EZ90" s="2">
        <f t="shared" si="231"/>
        <v>102.4469574970984</v>
      </c>
      <c r="FA90" s="2">
        <f t="shared" si="231"/>
        <v>102.70384012527782</v>
      </c>
      <c r="FB90" s="2">
        <f t="shared" si="231"/>
        <v>102.53903350826458</v>
      </c>
      <c r="FC90" s="2">
        <f t="shared" si="231"/>
        <v>104.47395579869078</v>
      </c>
      <c r="FD90" s="2">
        <f t="shared" si="231"/>
        <v>103.20927512688351</v>
      </c>
      <c r="FE90" s="2">
        <f t="shared" si="231"/>
        <v>107.19957918783506</v>
      </c>
      <c r="FG90" s="2">
        <f t="shared" si="93"/>
        <v>0.92959693453618553</v>
      </c>
      <c r="FH90" s="2">
        <f t="shared" si="232"/>
        <v>0.88755256500100344</v>
      </c>
      <c r="FI90" s="2">
        <f t="shared" si="232"/>
        <v>0.8899552521290589</v>
      </c>
      <c r="FJ90" s="2">
        <f t="shared" si="232"/>
        <v>0.89834617155447238</v>
      </c>
      <c r="FK90" s="2">
        <f t="shared" si="232"/>
        <v>0.90172861141355487</v>
      </c>
      <c r="FL90" s="2">
        <f t="shared" si="232"/>
        <v>0.8810574805324225</v>
      </c>
      <c r="FM90" s="2">
        <f t="shared" si="232"/>
        <v>0.86820612412454812</v>
      </c>
      <c r="FN90" s="2">
        <f t="shared" si="232"/>
        <v>0.87133842233443526</v>
      </c>
      <c r="FO90" s="2">
        <f t="shared" si="232"/>
        <v>0.85851714074714502</v>
      </c>
      <c r="FP90" s="2">
        <f t="shared" si="232"/>
        <v>0.85323353504662158</v>
      </c>
      <c r="FQ90" s="2">
        <f t="shared" si="232"/>
        <v>0.86905627668038099</v>
      </c>
      <c r="FR90" s="2">
        <f t="shared" si="232"/>
        <v>0.872152797786233</v>
      </c>
      <c r="FS90" s="2">
        <f t="shared" si="232"/>
        <v>0.87134357766793735</v>
      </c>
      <c r="FT90" s="2">
        <f t="shared" si="232"/>
        <v>0.87678929539285921</v>
      </c>
      <c r="FU90" s="2">
        <f t="shared" si="232"/>
        <v>0.85637528124032947</v>
      </c>
      <c r="FW90" s="2">
        <f t="shared" si="117"/>
        <v>6.9396703593748541E-5</v>
      </c>
      <c r="FX90" s="2">
        <f t="shared" si="169"/>
        <v>1.1300328458984095E-4</v>
      </c>
      <c r="FY90" s="2">
        <f t="shared" si="170"/>
        <v>1.4418122496908433E-4</v>
      </c>
      <c r="FZ90" s="2">
        <f t="shared" si="171"/>
        <v>1.0688965609864008E-4</v>
      </c>
      <c r="GA90" s="2">
        <f t="shared" si="172"/>
        <v>1.2442014830245921E-4</v>
      </c>
      <c r="GB90" s="2">
        <f t="shared" si="173"/>
        <v>1.1893820821198539E-4</v>
      </c>
      <c r="GC90" s="2">
        <f t="shared" si="174"/>
        <v>1.2938468496635408E-4</v>
      </c>
      <c r="GD90" s="2">
        <f t="shared" si="175"/>
        <v>1.4473949240804168E-4</v>
      </c>
      <c r="GE90" s="2">
        <f t="shared" si="176"/>
        <v>1.6045486912946811E-4</v>
      </c>
      <c r="GF90" s="2">
        <f t="shared" si="177"/>
        <v>1.5047909362704936E-4</v>
      </c>
      <c r="GG90" s="2">
        <f t="shared" si="178"/>
        <v>1.3655931018074477E-4</v>
      </c>
      <c r="GH90" s="2">
        <f t="shared" si="179"/>
        <v>1.042202501162284E-4</v>
      </c>
      <c r="GI90" s="2">
        <f t="shared" si="180"/>
        <v>8.4421710288903036E-5</v>
      </c>
      <c r="GJ90" s="2">
        <f t="shared" si="181"/>
        <v>6.1501617620430594E-5</v>
      </c>
      <c r="GK90" s="2">
        <f t="shared" si="182"/>
        <v>4.9801030006101858E-5</v>
      </c>
      <c r="GM90" s="86">
        <f t="shared" si="118"/>
        <v>0.63355469476300397</v>
      </c>
      <c r="GN90" s="86">
        <f t="shared" si="183"/>
        <v>0.62399515597572908</v>
      </c>
      <c r="GO90" s="86">
        <f t="shared" si="184"/>
        <v>0.64327055507226827</v>
      </c>
      <c r="GP90" s="86">
        <f t="shared" si="185"/>
        <v>0.6484312515563011</v>
      </c>
      <c r="GQ90" s="86">
        <f t="shared" si="186"/>
        <v>0.64946481063013062</v>
      </c>
      <c r="GR90" s="86">
        <f t="shared" si="187"/>
        <v>0.63964197505210052</v>
      </c>
      <c r="GS90" s="86">
        <f t="shared" si="188"/>
        <v>0.61966767219191188</v>
      </c>
      <c r="GT90" s="86">
        <f t="shared" si="189"/>
        <v>0.61670760327185048</v>
      </c>
      <c r="GU90" s="86">
        <f t="shared" si="190"/>
        <v>0.64425074571811913</v>
      </c>
      <c r="GV90" s="86">
        <f t="shared" si="191"/>
        <v>0.66012517207880461</v>
      </c>
      <c r="GW90" s="86">
        <f t="shared" si="192"/>
        <v>0.66434622853051983</v>
      </c>
      <c r="GX90" s="86">
        <f t="shared" si="193"/>
        <v>0.70418097547499603</v>
      </c>
      <c r="GY90" s="86">
        <f t="shared" si="194"/>
        <v>0.68953634999453595</v>
      </c>
      <c r="GZ90" s="86">
        <f t="shared" si="195"/>
        <v>0.66303175359152033</v>
      </c>
      <c r="HA90" s="86">
        <f t="shared" si="196"/>
        <v>0.62891483260523717</v>
      </c>
      <c r="HC90" s="86">
        <f t="shared" si="150"/>
        <v>2.6108941113154359E-3</v>
      </c>
      <c r="HD90" s="86">
        <f t="shared" si="197"/>
        <v>7.4306176542029393E-4</v>
      </c>
      <c r="HE90" s="86">
        <f t="shared" si="198"/>
        <v>8.699690725115038E-4</v>
      </c>
      <c r="HF90" s="86">
        <f t="shared" si="199"/>
        <v>8.7432174128184218E-4</v>
      </c>
      <c r="HG90" s="86">
        <f t="shared" si="200"/>
        <v>1.4229523389454794E-3</v>
      </c>
      <c r="HH90" s="86">
        <f t="shared" si="201"/>
        <v>7.4355198078165236E-4</v>
      </c>
      <c r="HI90" s="86">
        <f t="shared" si="202"/>
        <v>6.1465411913537817E-4</v>
      </c>
      <c r="HJ90" s="86">
        <f t="shared" si="203"/>
        <v>7.0811357871750091E-4</v>
      </c>
      <c r="HK90" s="86">
        <f t="shared" si="204"/>
        <v>3.7723811436139401E-4</v>
      </c>
      <c r="HL90" s="86">
        <f t="shared" si="205"/>
        <v>7.0891450386040408E-4</v>
      </c>
      <c r="HM90" s="86">
        <f t="shared" si="206"/>
        <v>7.713378007090895E-4</v>
      </c>
      <c r="HN90" s="86">
        <f t="shared" si="207"/>
        <v>4.5148628871168181E-4</v>
      </c>
      <c r="HO90" s="86">
        <f t="shared" si="208"/>
        <v>5.0056376818420601E-4</v>
      </c>
      <c r="HP90" s="86">
        <f t="shared" si="209"/>
        <v>8.1025693465052633E-4</v>
      </c>
      <c r="HQ90" s="86">
        <f t="shared" si="210"/>
        <v>9.492588967949814E-5</v>
      </c>
      <c r="HS90" s="86">
        <f t="shared" si="119"/>
        <v>1.5475637030632277E-18</v>
      </c>
      <c r="HT90" s="86">
        <f t="shared" si="211"/>
        <v>3.0898367109009493E-24</v>
      </c>
      <c r="HU90" s="86">
        <f t="shared" si="212"/>
        <v>1.357253865385161E-22</v>
      </c>
      <c r="HV90" s="86">
        <f t="shared" si="213"/>
        <v>4.6867635467840734E-23</v>
      </c>
      <c r="HW90" s="86">
        <f t="shared" si="214"/>
        <v>1.0724718542294748E-21</v>
      </c>
      <c r="HX90" s="86">
        <f t="shared" si="215"/>
        <v>8.5423462389888866E-25</v>
      </c>
      <c r="HY90" s="86">
        <f t="shared" si="216"/>
        <v>3.3023336437793032E-26</v>
      </c>
      <c r="HZ90" s="86">
        <f t="shared" si="217"/>
        <v>2.2378593937188481E-26</v>
      </c>
      <c r="IA90" s="86">
        <f t="shared" si="218"/>
        <v>1.1804531688098129E-28</v>
      </c>
      <c r="IB90" s="86">
        <f t="shared" si="219"/>
        <v>1.0245483125251685E-25</v>
      </c>
      <c r="IC90" s="86">
        <f t="shared" si="220"/>
        <v>4.6960179366799048E-26</v>
      </c>
      <c r="ID90" s="86">
        <f t="shared" si="221"/>
        <v>9.5985912776874895E-28</v>
      </c>
      <c r="IE90" s="86">
        <f t="shared" si="222"/>
        <v>1.7542850130272049E-26</v>
      </c>
      <c r="IF90" s="86">
        <f t="shared" si="223"/>
        <v>6.7317274290035083E-17</v>
      </c>
      <c r="IG90" s="86">
        <f t="shared" si="224"/>
        <v>2.5987612938808925E-15</v>
      </c>
      <c r="II90" s="86">
        <f t="shared" si="120"/>
        <v>9.9603455096425622E-55</v>
      </c>
      <c r="IJ90" s="86">
        <f t="shared" si="121"/>
        <v>5.9962981575480602E-72</v>
      </c>
      <c r="IK90" s="86">
        <f t="shared" si="122"/>
        <v>2.5018021107202966E-67</v>
      </c>
      <c r="IL90" s="86">
        <f t="shared" si="123"/>
        <v>7.7938869572383458E-72</v>
      </c>
      <c r="IM90" s="86">
        <f t="shared" si="124"/>
        <v>1.0076188074625364E-64</v>
      </c>
      <c r="IN90" s="86">
        <f t="shared" si="125"/>
        <v>2.5487085077900517E-75</v>
      </c>
      <c r="IO90" s="86">
        <f t="shared" si="126"/>
        <v>5.1164440667237615E-80</v>
      </c>
      <c r="IP90" s="86">
        <f t="shared" si="127"/>
        <v>2.3915158942056313E-80</v>
      </c>
      <c r="IQ90" s="86">
        <f t="shared" si="128"/>
        <v>3.2099697835323258E-87</v>
      </c>
      <c r="IR90" s="86">
        <f t="shared" si="129"/>
        <v>2.1057220094605589E-77</v>
      </c>
      <c r="IS90" s="86">
        <f t="shared" si="130"/>
        <v>3.0200059410737157E-79</v>
      </c>
      <c r="IT90" s="86">
        <f t="shared" si="131"/>
        <v>1.3102784802165812E-84</v>
      </c>
      <c r="IU90" s="86">
        <f t="shared" si="132"/>
        <v>5.3012411681552578E-81</v>
      </c>
      <c r="IV90" s="86">
        <f t="shared" si="133"/>
        <v>5.4561257101189827E-58</v>
      </c>
      <c r="IW90" s="86">
        <f t="shared" si="134"/>
        <v>1.8578150226032858E-50</v>
      </c>
      <c r="IY90" s="86">
        <f t="shared" si="135"/>
        <v>0.6361655888743194</v>
      </c>
      <c r="IZ90" s="86">
        <f t="shared" si="136"/>
        <v>0.62473821774114935</v>
      </c>
      <c r="JA90" s="86">
        <f t="shared" si="137"/>
        <v>0.64414052414477974</v>
      </c>
      <c r="JB90" s="86">
        <f t="shared" si="138"/>
        <v>0.64930557329758298</v>
      </c>
      <c r="JC90" s="86">
        <f t="shared" si="139"/>
        <v>0.65088776296907613</v>
      </c>
      <c r="JD90" s="86">
        <f t="shared" si="140"/>
        <v>0.64038552703288221</v>
      </c>
      <c r="JE90" s="86">
        <f t="shared" si="141"/>
        <v>0.62028232631104729</v>
      </c>
      <c r="JF90" s="86">
        <f t="shared" si="142"/>
        <v>0.61741571685056795</v>
      </c>
      <c r="JG90" s="86">
        <f t="shared" si="143"/>
        <v>0.64462798383248054</v>
      </c>
      <c r="JH90" s="86">
        <f t="shared" si="144"/>
        <v>0.66083408658266507</v>
      </c>
      <c r="JI90" s="86">
        <f t="shared" si="145"/>
        <v>0.66511756633122887</v>
      </c>
      <c r="JJ90" s="86">
        <f t="shared" si="146"/>
        <v>0.70463246176370775</v>
      </c>
      <c r="JK90" s="86">
        <f t="shared" si="147"/>
        <v>0.69003691376272014</v>
      </c>
      <c r="JL90" s="86">
        <f t="shared" si="148"/>
        <v>0.66384201052617098</v>
      </c>
      <c r="JM90" s="86">
        <f t="shared" si="149"/>
        <v>0.62900975849491925</v>
      </c>
    </row>
    <row r="91" spans="2:273" x14ac:dyDescent="0.25">
      <c r="B91" s="2">
        <v>64</v>
      </c>
      <c r="C91" s="37">
        <v>183.42400000000001</v>
      </c>
      <c r="D91" s="37">
        <v>191.9</v>
      </c>
      <c r="E91" s="37">
        <v>191.61699999999999</v>
      </c>
      <c r="F91" s="37">
        <v>191.85499999999999</v>
      </c>
      <c r="G91" s="37">
        <v>202.136</v>
      </c>
      <c r="H91" s="37">
        <v>200.952</v>
      </c>
      <c r="I91" s="37">
        <v>204.274</v>
      </c>
      <c r="J91" s="37">
        <v>193.30600000000001</v>
      </c>
      <c r="K91" s="37">
        <v>207.29499999999999</v>
      </c>
      <c r="L91" s="37">
        <v>211.64500000000001</v>
      </c>
      <c r="M91" s="37">
        <v>201</v>
      </c>
      <c r="N91" s="37">
        <v>209.88499999999999</v>
      </c>
      <c r="O91" s="37">
        <v>211.119</v>
      </c>
      <c r="P91" s="37">
        <v>195.381</v>
      </c>
      <c r="Q91" s="37">
        <v>163.75</v>
      </c>
      <c r="S91" s="4">
        <f t="shared" ref="S91:S154" si="234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184.7811135777502</v>
      </c>
      <c r="T91" s="4">
        <f t="shared" ref="T91:T154" si="235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186.29701826368375</v>
      </c>
      <c r="U91" s="4">
        <f t="shared" ref="U91:U154" si="236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185.92764946300991</v>
      </c>
      <c r="V91" s="4">
        <f t="shared" ref="V91:V154" si="237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188.2770595285526</v>
      </c>
      <c r="W91" s="4">
        <f t="shared" ref="W91:W154" si="238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198.89753178694556</v>
      </c>
      <c r="X91" s="4">
        <f t="shared" ref="X91:X154" si="239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199.41564335896709</v>
      </c>
      <c r="Y91" s="4">
        <f t="shared" ref="Y91:Y154" si="240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200.36670023070172</v>
      </c>
      <c r="Z91" s="4">
        <f t="shared" ref="Z91:Z154" si="241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188.93714549309618</v>
      </c>
      <c r="AA91" s="4">
        <f t="shared" ref="AA91:AA154" si="242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203.88835791435045</v>
      </c>
      <c r="AB91" s="4">
        <f t="shared" ref="AB91:AB154" si="243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209.37327604806242</v>
      </c>
      <c r="AC91" s="4">
        <f t="shared" ref="AC91:AC154" si="244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196.081431038966</v>
      </c>
      <c r="AD91" s="4">
        <f t="shared" ref="AD91:AD154" si="245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208.2673215254342</v>
      </c>
      <c r="AE91" s="4">
        <f t="shared" ref="AE91:AE154" si="246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207.23293022766308</v>
      </c>
      <c r="AF91" s="4">
        <f t="shared" ref="AF91:AF154" si="247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190.72670463871214</v>
      </c>
      <c r="AG91" s="4">
        <f t="shared" ref="AG91:AG154" si="248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159.90397303921392</v>
      </c>
      <c r="AI91" s="4">
        <f t="shared" ref="AI91:AI154" si="249">IF(OR($B91 &lt; C$230, $B91 &gt; C$233), 0, C91-S91)</f>
        <v>-1.3571135777501979</v>
      </c>
      <c r="AJ91" s="4">
        <f t="shared" ref="AJ91:AJ154" si="250">IF(OR($B91 &lt; D$230, $B91 &gt; D$233), 0, D91-T91)</f>
        <v>5.6029817363162522</v>
      </c>
      <c r="AK91" s="4">
        <f t="shared" ref="AK91:AK154" si="251">IF(OR($B91 &lt; E$230, $B91 &gt; E$233), 0, E91-U91)</f>
        <v>5.6893505369900765</v>
      </c>
      <c r="AL91" s="4">
        <f t="shared" ref="AL91:AL154" si="252">IF(OR($B91 &lt; F$230, $B91 &gt; F$233), 0, F91-V91)</f>
        <v>3.5779404714473912</v>
      </c>
      <c r="AM91" s="4">
        <f t="shared" ref="AM91:AM154" si="253">IF(OR($B91 &lt; G$230, $B91 &gt; G$233), 0, G91-W91)</f>
        <v>3.238468213054432</v>
      </c>
      <c r="AN91" s="4">
        <f t="shared" ref="AN91:AN154" si="254">IF(OR($B91 &lt; H$230, $B91 &gt; H$233), 0, H91-X91)</f>
        <v>1.5363566410329099</v>
      </c>
      <c r="AO91" s="4">
        <f t="shared" ref="AO91:AO154" si="255">IF(OR($B91 &lt; I$230, $B91 &gt; I$233), 0, I91-Y91)</f>
        <v>3.9072997692982767</v>
      </c>
      <c r="AP91" s="4">
        <f t="shared" ref="AP91:AP154" si="256">IF(OR($B91 &lt; J$230, $B91 &gt; J$233), 0, J91-Z91)</f>
        <v>4.3688545069038298</v>
      </c>
      <c r="AQ91" s="4">
        <f t="shared" ref="AQ91:AQ154" si="257">IF(OR($B91 &lt; K$230, $B91 &gt; K$233), 0, K91-AA91)</f>
        <v>3.406642085649537</v>
      </c>
      <c r="AR91" s="4">
        <f t="shared" ref="AR91:AR154" si="258">IF(OR($B91 &lt; L$230, $B91 &gt; L$233), 0, L91-AB91)</f>
        <v>2.271723951937588</v>
      </c>
      <c r="AS91" s="4">
        <f t="shared" ref="AS91:AS154" si="259">IF(OR($B91 &lt; M$230, $B91 &gt; M$233), 0, M91-AC91)</f>
        <v>4.9185689610339978</v>
      </c>
      <c r="AT91" s="4">
        <f t="shared" ref="AT91:AT154" si="260">IF(OR($B91 &lt; N$230, $B91 &gt; N$233), 0, N91-AD91)</f>
        <v>1.6176784745657926</v>
      </c>
      <c r="AU91" s="4">
        <f t="shared" ref="AU91:AU154" si="261">IF(OR($B91 &lt; O$230, $B91 &gt; O$233), 0, O91-AE91)</f>
        <v>3.8860697723369242</v>
      </c>
      <c r="AV91" s="4">
        <f t="shared" ref="AV91:AW106" si="262">IF(OR($B91 &lt; P$230, $B91 &gt; P$233), 0, P91-AF91)</f>
        <v>4.6542953612878648</v>
      </c>
      <c r="AW91" s="4">
        <f t="shared" si="262"/>
        <v>3.8460269607860766</v>
      </c>
      <c r="AY91" s="2">
        <f t="shared" si="101"/>
        <v>80.413334831446036</v>
      </c>
      <c r="AZ91" s="2">
        <f t="shared" si="152"/>
        <v>86.720044777660959</v>
      </c>
      <c r="BA91" s="2">
        <f t="shared" si="153"/>
        <v>89.456861127842018</v>
      </c>
      <c r="BB91" s="2">
        <f t="shared" si="154"/>
        <v>93.799433201692423</v>
      </c>
      <c r="BC91" s="2">
        <f t="shared" si="155"/>
        <v>96.360620996588807</v>
      </c>
      <c r="BD91" s="2">
        <f t="shared" si="156"/>
        <v>98.693157940246806</v>
      </c>
      <c r="BE91" s="2">
        <f t="shared" si="157"/>
        <v>105.64974234627837</v>
      </c>
      <c r="BF91" s="2">
        <f t="shared" si="158"/>
        <v>101.96406787050442</v>
      </c>
      <c r="BG91" s="2">
        <f t="shared" si="159"/>
        <v>104.76845681678996</v>
      </c>
      <c r="BH91" s="2">
        <f t="shared" si="160"/>
        <v>103.87218055296911</v>
      </c>
      <c r="BI91" s="2">
        <f t="shared" si="161"/>
        <v>103.56954771309874</v>
      </c>
      <c r="BJ91" s="2">
        <f t="shared" si="162"/>
        <v>103.78837764384278</v>
      </c>
      <c r="BK91" s="2">
        <f t="shared" si="163"/>
        <v>107.29950133490121</v>
      </c>
      <c r="BL91" s="2">
        <f t="shared" si="164"/>
        <v>104.16595947677953</v>
      </c>
      <c r="BM91" s="2">
        <f t="shared" si="165"/>
        <v>106.07146367499898</v>
      </c>
      <c r="BO91" s="2" t="str">
        <f t="shared" ref="BO91:BO154" si="263">IF(AND(IY91 &lt; $CC$22, $B91 &lt; C$7, $B91 &gt; C$230), C91, "")</f>
        <v/>
      </c>
      <c r="BP91" s="2" t="str">
        <f t="shared" ref="BP91:BP154" si="264">IF(AND(IZ91 &lt; $CC$22, $B91 &lt; D$7, $B91 &gt; D$230), D91, "")</f>
        <v/>
      </c>
      <c r="BQ91" s="2" t="str">
        <f t="shared" ref="BQ91:BQ154" si="265">IF(AND(JA91 &lt; $CC$22, $B91 &lt; E$7, $B91 &gt; E$230), E91, "")</f>
        <v/>
      </c>
      <c r="BR91" s="2" t="str">
        <f t="shared" ref="BR91:BR154" si="266">IF(AND(JB91 &lt; $CC$22, $B91 &lt; F$7, $B91 &gt; F$230), F91, "")</f>
        <v/>
      </c>
      <c r="BS91" s="2" t="str">
        <f t="shared" ref="BS91:BS154" si="267">IF(AND(JC91 &lt; $CC$22, $B91 &lt; G$7, $B91 &gt; G$230), G91, "")</f>
        <v/>
      </c>
      <c r="BT91" s="2" t="str">
        <f t="shared" ref="BT91:BT154" si="268">IF(AND(JD91 &lt; $CC$22, $B91 &lt; H$7, $B91 &gt; H$230), H91, "")</f>
        <v/>
      </c>
      <c r="BU91" s="2" t="str">
        <f t="shared" ref="BU91:BU154" si="269">IF(AND(JE91 &lt; $CC$22, $B91 &lt; I$7, $B91 &gt; I$230), I91, "")</f>
        <v/>
      </c>
      <c r="BV91" s="2" t="str">
        <f t="shared" ref="BV91:BV154" si="270">IF(AND(JF91 &lt; $CC$22, $B91 &lt; J$7, $B91 &gt; J$230), J91, "")</f>
        <v/>
      </c>
      <c r="BW91" s="2" t="str">
        <f t="shared" ref="BW91:BW154" si="271">IF(AND(JG91 &lt; $CC$22, $B91 &lt; K$7, $B91 &gt; K$230), K91, "")</f>
        <v/>
      </c>
      <c r="BX91" s="2" t="str">
        <f t="shared" ref="BX91:BX154" si="272">IF(AND(JH91 &lt; $CC$22, $B91 &lt; L$7, $B91 &gt; L$230), L91, "")</f>
        <v/>
      </c>
      <c r="BY91" s="2" t="str">
        <f t="shared" ref="BY91:BY154" si="273">IF(AND(JI91 &lt; $CC$22, $B91 &lt; M$7, $B91 &gt; M$230), M91, "")</f>
        <v/>
      </c>
      <c r="BZ91" s="2" t="str">
        <f t="shared" ref="BZ91:BZ154" si="274">IF(AND(JJ91 &lt; $CC$22, $B91 &lt; N$7, $B91 &gt; N$230), N91, "")</f>
        <v/>
      </c>
      <c r="CA91" s="2" t="str">
        <f t="shared" ref="CA91:CA154" si="275">IF(AND(JK91 &lt; $CC$22, $B91 &lt; O$7, $B91 &gt; O$230), O91, "")</f>
        <v/>
      </c>
      <c r="CB91" s="2" t="str">
        <f t="shared" ref="CB91:CB154" si="276">IF(AND(JL91 &lt; $CC$22, $B91 &lt; P$7, $B91 &gt; P$230), P91, "")</f>
        <v/>
      </c>
      <c r="CC91" s="2" t="str">
        <f t="shared" ref="CC91:CC154" si="277">IF(AND(JM91 &lt; $CC$22, $B91 &lt; Q$7, $B91 &gt; Q$230), Q91, "")</f>
        <v/>
      </c>
      <c r="CE91" s="2" t="str">
        <f t="shared" si="102"/>
        <v/>
      </c>
      <c r="CF91" s="2" t="str">
        <f t="shared" si="103"/>
        <v/>
      </c>
      <c r="CG91" s="2" t="str">
        <f t="shared" si="104"/>
        <v/>
      </c>
      <c r="CH91" s="2" t="str">
        <f t="shared" si="105"/>
        <v/>
      </c>
      <c r="CI91" s="2" t="str">
        <f t="shared" si="106"/>
        <v/>
      </c>
      <c r="CJ91" s="2" t="str">
        <f t="shared" si="107"/>
        <v/>
      </c>
      <c r="CK91" s="2" t="str">
        <f t="shared" si="108"/>
        <v/>
      </c>
      <c r="CL91" s="2" t="str">
        <f t="shared" si="109"/>
        <v/>
      </c>
      <c r="CM91" s="2" t="str">
        <f t="shared" si="110"/>
        <v/>
      </c>
      <c r="CN91" s="2" t="str">
        <f t="shared" si="111"/>
        <v/>
      </c>
      <c r="CO91" s="2" t="str">
        <f t="shared" si="112"/>
        <v/>
      </c>
      <c r="CP91" s="2" t="str">
        <f t="shared" si="113"/>
        <v/>
      </c>
      <c r="CQ91" s="2" t="str">
        <f t="shared" si="114"/>
        <v/>
      </c>
      <c r="CR91" s="2" t="str">
        <f t="shared" si="115"/>
        <v/>
      </c>
      <c r="CS91" s="2" t="str">
        <f t="shared" si="116"/>
        <v/>
      </c>
      <c r="CU91" s="2" t="str">
        <f t="shared" ref="CU91:CU154" si="278">IF(AND(IY91 &lt; $DI$22, $B91 &gt; C$7, $B91 &lt; C$233), C91, "")</f>
        <v/>
      </c>
      <c r="CV91" s="2" t="str">
        <f t="shared" ref="CV91:CV154" si="279">IF(AND(IZ91 &lt; $DI$22, $B91 &gt; D$7, $B91 &lt; D$233), D91, "")</f>
        <v/>
      </c>
      <c r="CW91" s="2" t="str">
        <f t="shared" ref="CW91:CW154" si="280">IF(AND(JA91 &lt; $DI$22, $B91 &gt; E$7, $B91 &lt; E$233), E91, "")</f>
        <v/>
      </c>
      <c r="CX91" s="2" t="str">
        <f t="shared" ref="CX91:CX154" si="281">IF(AND(JB91 &lt; $DI$22, $B91 &gt; F$7, $B91 &lt; F$233), F91, "")</f>
        <v/>
      </c>
      <c r="CY91" s="2" t="str">
        <f t="shared" ref="CY91:CY154" si="282">IF(AND(JC91 &lt; $DI$22, $B91 &gt; G$7, $B91 &lt; G$233), G91, "")</f>
        <v/>
      </c>
      <c r="CZ91" s="2" t="str">
        <f t="shared" ref="CZ91:CZ154" si="283">IF(AND(JD91 &lt; $DI$22, $B91 &gt; H$7, $B91 &lt; H$233), H91, "")</f>
        <v/>
      </c>
      <c r="DA91" s="2" t="str">
        <f t="shared" ref="DA91:DA154" si="284">IF(AND(JE91 &lt; $DI$22, $B91 &gt; I$7, $B91 &lt; I$233), I91, "")</f>
        <v/>
      </c>
      <c r="DB91" s="2" t="str">
        <f t="shared" ref="DB91:DB154" si="285">IF(AND(JF91 &lt; $DI$22, $B91 &gt; J$7, $B91 &lt; J$233), J91, "")</f>
        <v/>
      </c>
      <c r="DC91" s="2" t="str">
        <f t="shared" ref="DC91:DC154" si="286">IF(AND(JG91 &lt; $DI$22, $B91 &gt; K$7, $B91 &lt; K$233), K91, "")</f>
        <v/>
      </c>
      <c r="DD91" s="2" t="str">
        <f t="shared" ref="DD91:DD154" si="287">IF(AND(JH91 &lt; $DI$22, $B91 &gt; L$7, $B91 &lt; L$233), L91, "")</f>
        <v/>
      </c>
      <c r="DE91" s="2" t="str">
        <f t="shared" ref="DE91:DE154" si="288">IF(AND(JI91 &lt; $DI$22, $B91 &gt; M$7, $B91 &lt; M$233), M91, "")</f>
        <v/>
      </c>
      <c r="DF91" s="2" t="str">
        <f t="shared" ref="DF91:DF154" si="289">IF(AND(JJ91 &lt; $DI$22, $B91 &gt; N$7, $B91 &lt; N$233), N91, "")</f>
        <v/>
      </c>
      <c r="DG91" s="2" t="str">
        <f t="shared" ref="DG91:DG154" si="290">IF(AND(JK91 &lt; $DI$22, $B91 &gt; O$7, $B91 &lt; O$233), O91, "")</f>
        <v/>
      </c>
      <c r="DH91" s="2" t="str">
        <f t="shared" ref="DH91:DH154" si="291">IF(AND(JL91 &lt; $DI$22, $B91 &gt; P$7, $B91 &lt; P$233), P91, "")</f>
        <v/>
      </c>
      <c r="DI91" s="2" t="str">
        <f t="shared" ref="DI91:DI154" si="292">IF(AND(JM91 &lt; $DI$22, $B91 &gt; Q$7, $B91 &lt; Q$233), Q91, "")</f>
        <v/>
      </c>
      <c r="DK91" s="2">
        <f t="shared" ref="DK91:DK154" si="293">BO$228*$B91+BO$229</f>
        <v>95.551044537815159</v>
      </c>
      <c r="DL91" s="2">
        <f t="shared" ref="DL91:DY106" si="294">BP$228*$B91+BP$229</f>
        <v>100.4010067542214</v>
      </c>
      <c r="DM91" s="2">
        <f t="shared" si="294"/>
        <v>103.74666041275799</v>
      </c>
      <c r="DN91" s="2">
        <f t="shared" si="294"/>
        <v>109.38523549257756</v>
      </c>
      <c r="DO91" s="2">
        <f t="shared" si="294"/>
        <v>111.23707928475034</v>
      </c>
      <c r="DP91" s="2">
        <f t="shared" si="294"/>
        <v>111.28026341463413</v>
      </c>
      <c r="DQ91" s="2">
        <f t="shared" si="294"/>
        <v>117.48251932582446</v>
      </c>
      <c r="DR91" s="2">
        <f t="shared" si="294"/>
        <v>114.55752524106633</v>
      </c>
      <c r="DS91" s="2">
        <f t="shared" si="294"/>
        <v>114.02492630625187</v>
      </c>
      <c r="DT91" s="2">
        <f t="shared" si="294"/>
        <v>114.45113671599719</v>
      </c>
      <c r="DU91" s="2">
        <f t="shared" si="294"/>
        <v>115.64978059584583</v>
      </c>
      <c r="DV91" s="2">
        <f t="shared" si="294"/>
        <v>114.39060589363368</v>
      </c>
      <c r="DW91" s="2">
        <f t="shared" si="294"/>
        <v>119.35605745077386</v>
      </c>
      <c r="DX91" s="2">
        <f t="shared" si="294"/>
        <v>115.59682675634062</v>
      </c>
      <c r="DY91" s="2">
        <f t="shared" si="294"/>
        <v>112.28277121715496</v>
      </c>
      <c r="EA91" s="2">
        <f t="shared" si="233"/>
        <v>79.367781487709166</v>
      </c>
      <c r="EB91" s="2">
        <f t="shared" ref="EB91:EB154" si="295">CF$228*$B91+CF$229</f>
        <v>85.139193435236834</v>
      </c>
      <c r="EC91" s="2">
        <f t="shared" ref="EC91:EC154" si="296">CG$228*$B91+CG$229</f>
        <v>87.844942776572694</v>
      </c>
      <c r="ED91" s="2">
        <f t="shared" ref="ED91:ED154" si="297">CH$228*$B91+CH$229</f>
        <v>92.190859315360399</v>
      </c>
      <c r="EE91" s="2">
        <f t="shared" ref="EE91:EE154" si="298">CI$228*$B91+CI$229</f>
        <v>94.881979934574161</v>
      </c>
      <c r="EF91" s="2">
        <f t="shared" ref="EF91:EF154" si="299">CJ$228*$B91+CJ$229</f>
        <v>97.143555697887223</v>
      </c>
      <c r="EG91" s="2">
        <f t="shared" ref="EG91:EG154" si="300">CK$228*$B91+CK$229</f>
        <v>104.01191710177523</v>
      </c>
      <c r="EH91" s="2">
        <f t="shared" ref="EH91:EH154" si="301">CL$228*$B91+CL$229</f>
        <v>100.2682549602378</v>
      </c>
      <c r="EI91" s="2">
        <f t="shared" ref="EI91:EI154" si="302">CM$228*$B91+CM$229</f>
        <v>103.3773584650362</v>
      </c>
      <c r="EJ91" s="2">
        <f t="shared" ref="EJ91:EJ154" si="303">CN$228*$B91+CN$229</f>
        <v>102.21256015518507</v>
      </c>
      <c r="EK91" s="2">
        <f t="shared" ref="EK91:EK154" si="304">CO$228*$B91+CO$229</f>
        <v>101.90941337041501</v>
      </c>
      <c r="EL91" s="2">
        <f t="shared" ref="EL91:EL154" si="305">CP$228*$B91+CP$229</f>
        <v>102.37095600079819</v>
      </c>
      <c r="EM91" s="2">
        <f t="shared" ref="EM91:EM154" si="306">CQ$228*$B91+CQ$229</f>
        <v>105.67608887255014</v>
      </c>
      <c r="EN91" s="2">
        <f t="shared" ref="EN91:EN154" si="307">CR$228*$B91+CR$229</f>
        <v>102.7009450841647</v>
      </c>
      <c r="EO91" s="2">
        <f t="shared" ref="EO91:EO154" si="308">CS$228*$B91+CS$229</f>
        <v>105.12128581645788</v>
      </c>
      <c r="EQ91" s="2">
        <f t="shared" ref="EQ91:EQ154" si="309">CU$228*$B91+CU$229</f>
        <v>79.046260988407539</v>
      </c>
      <c r="ER91" s="2">
        <f t="shared" ref="ER91:FE106" si="310">CV$228*$B91+CV$229</f>
        <v>85.637613792765393</v>
      </c>
      <c r="ES91" s="2">
        <f t="shared" si="310"/>
        <v>90.287004463688348</v>
      </c>
      <c r="ET91" s="2">
        <f t="shared" si="310"/>
        <v>93.102731068382141</v>
      </c>
      <c r="EU91" s="2">
        <f t="shared" si="310"/>
        <v>95.153719401950042</v>
      </c>
      <c r="EV91" s="2">
        <f t="shared" si="310"/>
        <v>96.204988038002398</v>
      </c>
      <c r="EW91" s="2">
        <f t="shared" si="310"/>
        <v>101.87504632846536</v>
      </c>
      <c r="EX91" s="2">
        <f t="shared" si="310"/>
        <v>99.638379812435417</v>
      </c>
      <c r="EY91" s="2">
        <f t="shared" si="310"/>
        <v>102.70630555955478</v>
      </c>
      <c r="EZ91" s="2">
        <f t="shared" si="310"/>
        <v>102.35328023337614</v>
      </c>
      <c r="FA91" s="2">
        <f t="shared" si="310"/>
        <v>102.6083763723411</v>
      </c>
      <c r="FB91" s="2">
        <f t="shared" si="310"/>
        <v>102.45308425302903</v>
      </c>
      <c r="FC91" s="2">
        <f t="shared" si="310"/>
        <v>104.37941406029891</v>
      </c>
      <c r="FD91" s="2">
        <f t="shared" si="310"/>
        <v>103.12247618387403</v>
      </c>
      <c r="FE91" s="2">
        <f t="shared" si="310"/>
        <v>107.09520212969396</v>
      </c>
      <c r="FG91" s="2">
        <f t="shared" ref="FG91:FG154" si="311">POWER(10,($B91-C$231)/C$229)/(1+POWER(10,($B91-C$231)/C$229))</f>
        <v>0.93539140991129222</v>
      </c>
      <c r="FH91" s="2">
        <f t="shared" ref="FH91:FU106" si="312">POWER(10,($B91-D$231)/D$229)/(1+POWER(10,($B91-D$231)/D$229))</f>
        <v>0.89642190262943178</v>
      </c>
      <c r="FI91" s="2">
        <f t="shared" si="312"/>
        <v>0.8986567159507588</v>
      </c>
      <c r="FJ91" s="2">
        <f t="shared" si="312"/>
        <v>0.90645388948681238</v>
      </c>
      <c r="FK91" s="2">
        <f t="shared" si="312"/>
        <v>0.90959370169377074</v>
      </c>
      <c r="FL91" s="2">
        <f t="shared" si="312"/>
        <v>0.89037584467520203</v>
      </c>
      <c r="FM91" s="2">
        <f t="shared" si="312"/>
        <v>0.87839234163718949</v>
      </c>
      <c r="FN91" s="2">
        <f t="shared" si="312"/>
        <v>0.88131564180285449</v>
      </c>
      <c r="FO91" s="2">
        <f t="shared" si="312"/>
        <v>0.86933951184495339</v>
      </c>
      <c r="FP91" s="2">
        <f t="shared" si="312"/>
        <v>0.86439622520824444</v>
      </c>
      <c r="FQ91" s="2">
        <f t="shared" si="312"/>
        <v>0.8791859301802265</v>
      </c>
      <c r="FR91" s="2">
        <f t="shared" si="312"/>
        <v>0.88207541229975661</v>
      </c>
      <c r="FS91" s="2">
        <f t="shared" si="312"/>
        <v>0.88132045181078489</v>
      </c>
      <c r="FT91" s="2">
        <f t="shared" si="312"/>
        <v>0.88639892920872598</v>
      </c>
      <c r="FU91" s="2">
        <f t="shared" si="312"/>
        <v>0.86733617137604979</v>
      </c>
      <c r="FW91" s="2">
        <f t="shared" si="117"/>
        <v>7.6091462921960449E-5</v>
      </c>
      <c r="FX91" s="2">
        <f t="shared" si="169"/>
        <v>1.2390428679704375E-4</v>
      </c>
      <c r="FY91" s="2">
        <f t="shared" si="170"/>
        <v>1.5808937039421184E-4</v>
      </c>
      <c r="FZ91" s="2">
        <f t="shared" si="171"/>
        <v>1.1720096866792739E-4</v>
      </c>
      <c r="GA91" s="2">
        <f t="shared" si="172"/>
        <v>1.3642234218374366E-4</v>
      </c>
      <c r="GB91" s="2">
        <f t="shared" si="173"/>
        <v>1.3041165552636473E-4</v>
      </c>
      <c r="GC91" s="2">
        <f t="shared" si="174"/>
        <v>1.4186571509896981E-4</v>
      </c>
      <c r="GD91" s="2">
        <f t="shared" si="175"/>
        <v>1.5870148140620792E-4</v>
      </c>
      <c r="GE91" s="2">
        <f t="shared" si="176"/>
        <v>1.7593254195999233E-4</v>
      </c>
      <c r="GF91" s="2">
        <f t="shared" si="177"/>
        <v>1.649946497531239E-4</v>
      </c>
      <c r="GG91" s="2">
        <f t="shared" si="178"/>
        <v>1.4973233337066047E-4</v>
      </c>
      <c r="GH91" s="2">
        <f t="shared" si="179"/>
        <v>1.1427408282521852E-4</v>
      </c>
      <c r="GI91" s="2">
        <f t="shared" si="180"/>
        <v>9.2565810677855431E-5</v>
      </c>
      <c r="GJ91" s="2">
        <f t="shared" si="181"/>
        <v>6.7434782619662956E-5</v>
      </c>
      <c r="GK91" s="2">
        <f t="shared" si="182"/>
        <v>5.4605481183468318E-5</v>
      </c>
      <c r="GM91" s="86">
        <f t="shared" si="118"/>
        <v>0.63467685936557816</v>
      </c>
      <c r="GN91" s="86">
        <f t="shared" si="183"/>
        <v>0.55274840464882391</v>
      </c>
      <c r="GO91" s="86">
        <f t="shared" si="184"/>
        <v>0.55542540504475668</v>
      </c>
      <c r="GP91" s="86">
        <f t="shared" si="185"/>
        <v>0.57062497397472767</v>
      </c>
      <c r="GQ91" s="86">
        <f t="shared" si="186"/>
        <v>0.58924933246187117</v>
      </c>
      <c r="GR91" s="86">
        <f t="shared" si="187"/>
        <v>0.58686216179047956</v>
      </c>
      <c r="GS91" s="86">
        <f t="shared" si="188"/>
        <v>0.56405466081598399</v>
      </c>
      <c r="GT91" s="86">
        <f t="shared" si="189"/>
        <v>0.53544717304271239</v>
      </c>
      <c r="GU91" s="86">
        <f t="shared" si="190"/>
        <v>0.5839791868950226</v>
      </c>
      <c r="GV91" s="86">
        <f t="shared" si="191"/>
        <v>0.6088607929615496</v>
      </c>
      <c r="GW91" s="86">
        <f t="shared" si="192"/>
        <v>0.57560299845858343</v>
      </c>
      <c r="GX91" s="86">
        <f t="shared" si="193"/>
        <v>0.63865726296919634</v>
      </c>
      <c r="GY91" s="86">
        <f t="shared" si="194"/>
        <v>0.61057444895522062</v>
      </c>
      <c r="GZ91" s="86">
        <f t="shared" si="195"/>
        <v>0.57447813300148898</v>
      </c>
      <c r="HA91" s="86">
        <f t="shared" si="196"/>
        <v>0.50964864246955521</v>
      </c>
      <c r="HC91" s="86">
        <f t="shared" si="150"/>
        <v>3.6713064927201724E-3</v>
      </c>
      <c r="HD91" s="86">
        <f t="shared" si="197"/>
        <v>1.1716031418255988E-3</v>
      </c>
      <c r="HE91" s="86">
        <f t="shared" si="198"/>
        <v>1.3604048254697379E-3</v>
      </c>
      <c r="HF91" s="86">
        <f t="shared" si="199"/>
        <v>1.3669861114884684E-3</v>
      </c>
      <c r="HG91" s="86">
        <f t="shared" si="200"/>
        <v>2.1554122359967718E-3</v>
      </c>
      <c r="HH91" s="86">
        <f t="shared" si="201"/>
        <v>1.1879675411101249E-3</v>
      </c>
      <c r="HI91" s="86">
        <f t="shared" si="202"/>
        <v>1.0075251889741037E-3</v>
      </c>
      <c r="HJ91" s="86">
        <f t="shared" si="203"/>
        <v>1.1632342152636257E-3</v>
      </c>
      <c r="HK91" s="86">
        <f t="shared" si="204"/>
        <v>6.515607057048996E-4</v>
      </c>
      <c r="HL91" s="86">
        <f t="shared" si="205"/>
        <v>1.1562401232081477E-3</v>
      </c>
      <c r="HM91" s="86">
        <f t="shared" si="206"/>
        <v>1.2549641595122336E-3</v>
      </c>
      <c r="HN91" s="86">
        <f t="shared" si="207"/>
        <v>7.4973877277251049E-4</v>
      </c>
      <c r="HO91" s="86">
        <f t="shared" si="208"/>
        <v>8.1042664652461894E-4</v>
      </c>
      <c r="HP91" s="86">
        <f t="shared" si="209"/>
        <v>1.2624611699073682E-3</v>
      </c>
      <c r="HQ91" s="86">
        <f t="shared" si="210"/>
        <v>1.7267931883645582E-4</v>
      </c>
      <c r="HS91" s="86">
        <f t="shared" si="119"/>
        <v>4.5530270857509995E-18</v>
      </c>
      <c r="HT91" s="86">
        <f t="shared" si="211"/>
        <v>1.3959550386980632E-23</v>
      </c>
      <c r="HU91" s="86">
        <f t="shared" si="212"/>
        <v>5.7456811110100133E-22</v>
      </c>
      <c r="HV91" s="86">
        <f t="shared" si="213"/>
        <v>2.0152305989275302E-22</v>
      </c>
      <c r="HW91" s="86">
        <f t="shared" si="214"/>
        <v>4.1848584913980142E-21</v>
      </c>
      <c r="HX91" s="86">
        <f t="shared" si="215"/>
        <v>4.1107123330591274E-24</v>
      </c>
      <c r="HY91" s="86">
        <f t="shared" si="216"/>
        <v>1.7789592768423146E-25</v>
      </c>
      <c r="HZ91" s="86">
        <f t="shared" si="217"/>
        <v>1.2429734269584855E-25</v>
      </c>
      <c r="IA91" s="86">
        <f t="shared" si="218"/>
        <v>7.8073951821079632E-28</v>
      </c>
      <c r="IB91" s="86">
        <f t="shared" si="219"/>
        <v>5.4274513290473064E-25</v>
      </c>
      <c r="IC91" s="86">
        <f t="shared" si="220"/>
        <v>2.5211938609564236E-25</v>
      </c>
      <c r="ID91" s="86">
        <f t="shared" si="221"/>
        <v>5.4875120085211276E-27</v>
      </c>
      <c r="IE91" s="86">
        <f t="shared" si="222"/>
        <v>8.9252257813537531E-26</v>
      </c>
      <c r="IF91" s="86">
        <f t="shared" si="223"/>
        <v>1.7629307185073631E-16</v>
      </c>
      <c r="IG91" s="86">
        <f t="shared" si="224"/>
        <v>6.0329508358460354E-15</v>
      </c>
      <c r="II91" s="86">
        <f t="shared" si="120"/>
        <v>1.0269181042558947E-53</v>
      </c>
      <c r="IJ91" s="86">
        <f t="shared" si="121"/>
        <v>1.5534477955633377E-70</v>
      </c>
      <c r="IK91" s="86">
        <f t="shared" si="122"/>
        <v>5.6882600326321798E-66</v>
      </c>
      <c r="IL91" s="86">
        <f t="shared" si="123"/>
        <v>1.9694124654958614E-70</v>
      </c>
      <c r="IM91" s="86">
        <f t="shared" si="124"/>
        <v>1.9274132864924003E-63</v>
      </c>
      <c r="IN91" s="86">
        <f t="shared" si="125"/>
        <v>7.8681279402894787E-74</v>
      </c>
      <c r="IO91" s="86">
        <f t="shared" si="126"/>
        <v>2.0339414032637132E-78</v>
      </c>
      <c r="IP91" s="86">
        <f t="shared" si="127"/>
        <v>1.0117125271377986E-78</v>
      </c>
      <c r="IQ91" s="86">
        <f t="shared" si="128"/>
        <v>1.975675651225189E-85</v>
      </c>
      <c r="IR91" s="86">
        <f t="shared" si="129"/>
        <v>7.8667943193059784E-76</v>
      </c>
      <c r="IS91" s="86">
        <f t="shared" si="130"/>
        <v>1.1835716586324952E-77</v>
      </c>
      <c r="IT91" s="86">
        <f t="shared" si="131"/>
        <v>5.8983450710800121E-83</v>
      </c>
      <c r="IU91" s="86">
        <f t="shared" si="132"/>
        <v>1.8641551458994627E-79</v>
      </c>
      <c r="IV91" s="86">
        <f t="shared" si="133"/>
        <v>6.2951481732484138E-57</v>
      </c>
      <c r="IW91" s="86">
        <f t="shared" si="134"/>
        <v>1.4783633865743484E-49</v>
      </c>
      <c r="IY91" s="86">
        <f t="shared" si="135"/>
        <v>0.63834816585829834</v>
      </c>
      <c r="IZ91" s="86">
        <f t="shared" si="136"/>
        <v>0.55392000779064954</v>
      </c>
      <c r="JA91" s="86">
        <f t="shared" si="137"/>
        <v>0.55678580987022641</v>
      </c>
      <c r="JB91" s="86">
        <f t="shared" si="138"/>
        <v>0.57199196008621611</v>
      </c>
      <c r="JC91" s="86">
        <f t="shared" si="139"/>
        <v>0.59140474469786797</v>
      </c>
      <c r="JD91" s="86">
        <f t="shared" si="140"/>
        <v>0.58805012933158973</v>
      </c>
      <c r="JE91" s="86">
        <f t="shared" si="141"/>
        <v>0.56506218600495806</v>
      </c>
      <c r="JF91" s="86">
        <f t="shared" si="142"/>
        <v>0.53661040725797604</v>
      </c>
      <c r="JG91" s="86">
        <f t="shared" si="143"/>
        <v>0.58463074760072753</v>
      </c>
      <c r="JH91" s="86">
        <f t="shared" si="144"/>
        <v>0.61001703308475774</v>
      </c>
      <c r="JI91" s="86">
        <f t="shared" si="145"/>
        <v>0.57685796261809563</v>
      </c>
      <c r="JJ91" s="86">
        <f t="shared" si="146"/>
        <v>0.63940700174196885</v>
      </c>
      <c r="JK91" s="86">
        <f t="shared" si="147"/>
        <v>0.61138487560174526</v>
      </c>
      <c r="JL91" s="86">
        <f t="shared" si="148"/>
        <v>0.57574059417139656</v>
      </c>
      <c r="JM91" s="86">
        <f t="shared" si="149"/>
        <v>0.50982132178839767</v>
      </c>
    </row>
    <row r="92" spans="2:273" x14ac:dyDescent="0.25">
      <c r="B92" s="2">
        <v>65</v>
      </c>
      <c r="C92" s="37">
        <v>175.40899999999999</v>
      </c>
      <c r="D92" s="37">
        <v>169.36699999999999</v>
      </c>
      <c r="E92" s="37">
        <v>165.9</v>
      </c>
      <c r="F92" s="37">
        <v>170.59700000000001</v>
      </c>
      <c r="G92" s="37">
        <v>181.37299999999999</v>
      </c>
      <c r="H92" s="37">
        <v>182.85499999999999</v>
      </c>
      <c r="I92" s="37">
        <v>184.41900000000001</v>
      </c>
      <c r="J92" s="37">
        <v>170.71</v>
      </c>
      <c r="K92" s="37">
        <v>185.01599999999999</v>
      </c>
      <c r="L92" s="37">
        <v>190.98400000000001</v>
      </c>
      <c r="M92" s="37">
        <v>174.774</v>
      </c>
      <c r="N92" s="37">
        <v>186.70500000000001</v>
      </c>
      <c r="O92" s="37">
        <v>186.16900000000001</v>
      </c>
      <c r="P92" s="37">
        <v>171.46</v>
      </c>
      <c r="Q92" s="37">
        <v>142.453</v>
      </c>
      <c r="S92" s="4">
        <f t="shared" si="234"/>
        <v>176.86270861285536</v>
      </c>
      <c r="T92" s="4">
        <f t="shared" si="235"/>
        <v>161.40467445412563</v>
      </c>
      <c r="U92" s="4">
        <f t="shared" si="236"/>
        <v>158.48028186313209</v>
      </c>
      <c r="V92" s="4">
        <f t="shared" si="237"/>
        <v>163.8344824448431</v>
      </c>
      <c r="W92" s="4">
        <f t="shared" si="238"/>
        <v>176.50082146972969</v>
      </c>
      <c r="X92" s="4">
        <f t="shared" si="239"/>
        <v>177.37905515380007</v>
      </c>
      <c r="Y92" s="4">
        <f t="shared" si="240"/>
        <v>178.49587682821047</v>
      </c>
      <c r="Z92" s="4">
        <f t="shared" si="241"/>
        <v>164.47422224500971</v>
      </c>
      <c r="AA92" s="4">
        <f t="shared" si="242"/>
        <v>178.70055007741476</v>
      </c>
      <c r="AB92" s="4">
        <f t="shared" si="243"/>
        <v>183.51573864962498</v>
      </c>
      <c r="AC92" s="4">
        <f t="shared" si="244"/>
        <v>167.67213713123181</v>
      </c>
      <c r="AD92" s="4">
        <f t="shared" si="245"/>
        <v>179.20718815248526</v>
      </c>
      <c r="AE92" s="4">
        <f t="shared" si="246"/>
        <v>177.52864349980786</v>
      </c>
      <c r="AF92" s="4">
        <f t="shared" si="247"/>
        <v>164.69245221227922</v>
      </c>
      <c r="AG92" s="4">
        <f t="shared" si="248"/>
        <v>139.53109284901177</v>
      </c>
      <c r="AI92" s="4">
        <f t="shared" si="249"/>
        <v>-1.4537086128553653</v>
      </c>
      <c r="AJ92" s="4">
        <f t="shared" si="250"/>
        <v>7.9623255458743643</v>
      </c>
      <c r="AK92" s="4">
        <f t="shared" si="251"/>
        <v>7.4197181368679139</v>
      </c>
      <c r="AL92" s="4">
        <f t="shared" si="252"/>
        <v>6.7625175551569043</v>
      </c>
      <c r="AM92" s="4">
        <f t="shared" si="253"/>
        <v>4.872178530270304</v>
      </c>
      <c r="AN92" s="4">
        <f t="shared" si="254"/>
        <v>5.4759448461999227</v>
      </c>
      <c r="AO92" s="4">
        <f t="shared" si="255"/>
        <v>5.9231231717895412</v>
      </c>
      <c r="AP92" s="4">
        <f t="shared" si="256"/>
        <v>6.2357777549902949</v>
      </c>
      <c r="AQ92" s="4">
        <f t="shared" si="257"/>
        <v>6.3154499225852305</v>
      </c>
      <c r="AR92" s="4">
        <f t="shared" si="258"/>
        <v>7.4682613503750304</v>
      </c>
      <c r="AS92" s="4">
        <f t="shared" si="259"/>
        <v>7.1018628687681939</v>
      </c>
      <c r="AT92" s="4">
        <f t="shared" si="260"/>
        <v>7.4978118475147539</v>
      </c>
      <c r="AU92" s="4">
        <f t="shared" si="261"/>
        <v>8.640356500192155</v>
      </c>
      <c r="AV92" s="4">
        <f t="shared" si="262"/>
        <v>6.7675477877207868</v>
      </c>
      <c r="AW92" s="4">
        <f t="shared" si="262"/>
        <v>2.9219071509882326</v>
      </c>
      <c r="AY92" s="2">
        <f t="shared" ref="AY92:AY155" si="313">IF(OR($B92 &lt; C$230, $B92 &gt; C$233), #N/A, ((1-FG92)*DK92) + (FG92 - FW92)*EA92 + (FW92*EQ92))</f>
        <v>80.250816724574435</v>
      </c>
      <c r="AZ92" s="2">
        <f t="shared" si="152"/>
        <v>86.535869566877253</v>
      </c>
      <c r="BA92" s="2">
        <f t="shared" si="153"/>
        <v>89.306575662352472</v>
      </c>
      <c r="BB92" s="2">
        <f t="shared" si="154"/>
        <v>93.633219024677246</v>
      </c>
      <c r="BC92" s="2">
        <f t="shared" si="155"/>
        <v>96.202678490024468</v>
      </c>
      <c r="BD92" s="2">
        <f t="shared" si="156"/>
        <v>98.517134797937672</v>
      </c>
      <c r="BE92" s="2">
        <f t="shared" si="157"/>
        <v>105.42650799306024</v>
      </c>
      <c r="BF92" s="2">
        <f t="shared" si="158"/>
        <v>101.76856901475242</v>
      </c>
      <c r="BG92" s="2">
        <f t="shared" si="159"/>
        <v>104.58005509610962</v>
      </c>
      <c r="BH92" s="2">
        <f t="shared" si="160"/>
        <v>103.6848565339545</v>
      </c>
      <c r="BI92" s="2">
        <f t="shared" si="161"/>
        <v>103.38654563221789</v>
      </c>
      <c r="BJ92" s="2">
        <f t="shared" si="162"/>
        <v>103.61789519352428</v>
      </c>
      <c r="BK92" s="2">
        <f t="shared" si="163"/>
        <v>107.08885358864229</v>
      </c>
      <c r="BL92" s="2">
        <f t="shared" si="164"/>
        <v>103.99720476616812</v>
      </c>
      <c r="BM92" s="2">
        <f t="shared" si="165"/>
        <v>105.96695028813551</v>
      </c>
      <c r="BO92" s="2" t="str">
        <f t="shared" si="263"/>
        <v/>
      </c>
      <c r="BP92" s="2" t="str">
        <f t="shared" si="264"/>
        <v/>
      </c>
      <c r="BQ92" s="2" t="str">
        <f t="shared" si="265"/>
        <v/>
      </c>
      <c r="BR92" s="2" t="str">
        <f t="shared" si="266"/>
        <v/>
      </c>
      <c r="BS92" s="2" t="str">
        <f t="shared" si="267"/>
        <v/>
      </c>
      <c r="BT92" s="2" t="str">
        <f t="shared" si="268"/>
        <v/>
      </c>
      <c r="BU92" s="2" t="str">
        <f t="shared" si="269"/>
        <v/>
      </c>
      <c r="BV92" s="2" t="str">
        <f t="shared" si="270"/>
        <v/>
      </c>
      <c r="BW92" s="2" t="str">
        <f t="shared" si="271"/>
        <v/>
      </c>
      <c r="BX92" s="2" t="str">
        <f t="shared" si="272"/>
        <v/>
      </c>
      <c r="BY92" s="2" t="str">
        <f t="shared" si="273"/>
        <v/>
      </c>
      <c r="BZ92" s="2" t="str">
        <f t="shared" si="274"/>
        <v/>
      </c>
      <c r="CA92" s="2" t="str">
        <f t="shared" si="275"/>
        <v/>
      </c>
      <c r="CB92" s="2" t="str">
        <f t="shared" si="276"/>
        <v/>
      </c>
      <c r="CC92" s="2" t="str">
        <f t="shared" si="277"/>
        <v/>
      </c>
      <c r="CE92" s="2" t="str">
        <f t="shared" ref="CE92:CE155" si="314">IF(AND(IY92 &lt; $CS$22, $B92 &gt; C$231, $B92 &lt; C$232), C92, "")</f>
        <v/>
      </c>
      <c r="CF92" s="2" t="str">
        <f t="shared" ref="CF92:CF155" si="315">IF(AND(IZ92 &lt; $CS$22, $B92 &gt; D$231, $B92 &lt; D$232), D92, "")</f>
        <v/>
      </c>
      <c r="CG92" s="2" t="str">
        <f t="shared" ref="CG92:CG155" si="316">IF(AND(JA92 &lt; $CS$22, $B92 &gt; E$231, $B92 &lt; E$232), E92, "")</f>
        <v/>
      </c>
      <c r="CH92" s="2" t="str">
        <f t="shared" ref="CH92:CH155" si="317">IF(AND(JB92 &lt; $CS$22, $B92 &gt; F$231, $B92 &lt; F$232), F92, "")</f>
        <v/>
      </c>
      <c r="CI92" s="2" t="str">
        <f t="shared" ref="CI92:CI155" si="318">IF(AND(JC92 &lt; $CS$22, $B92 &gt; G$231, $B92 &lt; G$232), G92, "")</f>
        <v/>
      </c>
      <c r="CJ92" s="2" t="str">
        <f t="shared" ref="CJ92:CJ155" si="319">IF(AND(JD92 &lt; $CS$22, $B92 &gt; H$231, $B92 &lt; H$232), H92, "")</f>
        <v/>
      </c>
      <c r="CK92" s="2" t="str">
        <f t="shared" ref="CK92:CK155" si="320">IF(AND(JE92 &lt; $CS$22, $B92 &gt; I$231, $B92 &lt; I$232), I92, "")</f>
        <v/>
      </c>
      <c r="CL92" s="2" t="str">
        <f t="shared" ref="CL92:CL155" si="321">IF(AND(JF92 &lt; $CS$22, $B92 &gt; J$231, $B92 &lt; J$232), J92, "")</f>
        <v/>
      </c>
      <c r="CM92" s="2" t="str">
        <f t="shared" ref="CM92:CM155" si="322">IF(AND(JG92 &lt; $CS$22, $B92 &gt; K$231, $B92 &lt; K$232), K92, "")</f>
        <v/>
      </c>
      <c r="CN92" s="2" t="str">
        <f t="shared" ref="CN92:CN155" si="323">IF(AND(JH92 &lt; $CS$22, $B92 &gt; L$231, $B92 &lt; L$232), L92, "")</f>
        <v/>
      </c>
      <c r="CO92" s="2" t="str">
        <f t="shared" ref="CO92:CO155" si="324">IF(AND(JI92 &lt; $CS$22, $B92 &gt; M$231, $B92 &lt; M$232), M92, "")</f>
        <v/>
      </c>
      <c r="CP92" s="2" t="str">
        <f t="shared" ref="CP92:CP155" si="325">IF(AND(JJ92 &lt; $CS$22, $B92 &gt; N$231, $B92 &lt; N$232), N92, "")</f>
        <v/>
      </c>
      <c r="CQ92" s="2" t="str">
        <f t="shared" ref="CQ92:CQ155" si="326">IF(AND(JK92 &lt; $CS$22, $B92 &gt; O$231, $B92 &lt; O$232), O92, "")</f>
        <v/>
      </c>
      <c r="CR92" s="2" t="str">
        <f t="shared" ref="CR92:CR155" si="327">IF(AND(JL92 &lt; $CS$22, $B92 &gt; P$231, $B92 &lt; P$232), P92, "")</f>
        <v/>
      </c>
      <c r="CS92" s="2" t="str">
        <f t="shared" ref="CS92:CS155" si="328">IF(AND(JM92 &lt; $CS$22, $B92 &gt; Q$231, $B92 &lt; Q$232), Q92, "")</f>
        <v/>
      </c>
      <c r="CU92" s="2" t="str">
        <f t="shared" si="278"/>
        <v/>
      </c>
      <c r="CV92" s="2" t="str">
        <f t="shared" si="279"/>
        <v/>
      </c>
      <c r="CW92" s="2" t="str">
        <f t="shared" si="280"/>
        <v/>
      </c>
      <c r="CX92" s="2" t="str">
        <f t="shared" si="281"/>
        <v/>
      </c>
      <c r="CY92" s="2" t="str">
        <f t="shared" si="282"/>
        <v/>
      </c>
      <c r="CZ92" s="2" t="str">
        <f t="shared" si="283"/>
        <v/>
      </c>
      <c r="DA92" s="2" t="str">
        <f t="shared" si="284"/>
        <v/>
      </c>
      <c r="DB92" s="2" t="str">
        <f t="shared" si="285"/>
        <v/>
      </c>
      <c r="DC92" s="2" t="str">
        <f t="shared" si="286"/>
        <v/>
      </c>
      <c r="DD92" s="2" t="str">
        <f t="shared" si="287"/>
        <v/>
      </c>
      <c r="DE92" s="2" t="str">
        <f t="shared" si="288"/>
        <v/>
      </c>
      <c r="DF92" s="2" t="str">
        <f t="shared" si="289"/>
        <v/>
      </c>
      <c r="DG92" s="2" t="str">
        <f t="shared" si="290"/>
        <v/>
      </c>
      <c r="DH92" s="2" t="str">
        <f t="shared" si="291"/>
        <v/>
      </c>
      <c r="DI92" s="2" t="str">
        <f t="shared" si="292"/>
        <v/>
      </c>
      <c r="DK92" s="2">
        <f t="shared" si="293"/>
        <v>95.775865546218512</v>
      </c>
      <c r="DL92" s="2">
        <f t="shared" si="294"/>
        <v>100.66148780487805</v>
      </c>
      <c r="DM92" s="2">
        <f t="shared" si="294"/>
        <v>103.97333536585369</v>
      </c>
      <c r="DN92" s="2">
        <f t="shared" si="294"/>
        <v>109.64469257759781</v>
      </c>
      <c r="DO92" s="2">
        <f t="shared" si="294"/>
        <v>111.43784628879892</v>
      </c>
      <c r="DP92" s="2">
        <f t="shared" si="294"/>
        <v>111.47115853658536</v>
      </c>
      <c r="DQ92" s="2">
        <f t="shared" si="294"/>
        <v>117.69172174053962</v>
      </c>
      <c r="DR92" s="2">
        <f t="shared" si="294"/>
        <v>114.74459314480185</v>
      </c>
      <c r="DS92" s="2">
        <f t="shared" si="294"/>
        <v>114.17685049833885</v>
      </c>
      <c r="DT92" s="2">
        <f t="shared" si="294"/>
        <v>114.59895116279071</v>
      </c>
      <c r="DU92" s="2">
        <f t="shared" si="294"/>
        <v>115.80406071901251</v>
      </c>
      <c r="DV92" s="2">
        <f t="shared" si="294"/>
        <v>114.52600351133079</v>
      </c>
      <c r="DW92" s="2">
        <f t="shared" si="294"/>
        <v>119.57608175998705</v>
      </c>
      <c r="DX92" s="2">
        <f t="shared" si="294"/>
        <v>115.74738270804632</v>
      </c>
      <c r="DY92" s="2">
        <f t="shared" si="294"/>
        <v>112.42295681063125</v>
      </c>
      <c r="EA92" s="2">
        <f t="shared" si="233"/>
        <v>79.272865001201041</v>
      </c>
      <c r="EB92" s="2">
        <f t="shared" si="295"/>
        <v>85.04724818947399</v>
      </c>
      <c r="EC92" s="2">
        <f t="shared" si="296"/>
        <v>87.797653687635588</v>
      </c>
      <c r="ED92" s="2">
        <f t="shared" si="297"/>
        <v>92.126100076606306</v>
      </c>
      <c r="EE92" s="2">
        <f t="shared" si="298"/>
        <v>94.821619695431465</v>
      </c>
      <c r="EF92" s="2">
        <f t="shared" si="299"/>
        <v>97.062701254366999</v>
      </c>
      <c r="EG92" s="2">
        <f t="shared" si="300"/>
        <v>103.87824520845047</v>
      </c>
      <c r="EH92" s="2">
        <f t="shared" si="301"/>
        <v>100.17500046590091</v>
      </c>
      <c r="EI92" s="2">
        <f t="shared" si="302"/>
        <v>103.26472917749471</v>
      </c>
      <c r="EJ92" s="2">
        <f t="shared" si="303"/>
        <v>102.12331165286079</v>
      </c>
      <c r="EK92" s="2">
        <f t="shared" si="304"/>
        <v>101.83019774745385</v>
      </c>
      <c r="EL92" s="2">
        <f t="shared" si="305"/>
        <v>102.28789492287505</v>
      </c>
      <c r="EM92" s="2">
        <f t="shared" si="306"/>
        <v>105.55541256347217</v>
      </c>
      <c r="EN92" s="2">
        <f t="shared" si="307"/>
        <v>102.62376884366894</v>
      </c>
      <c r="EO92" s="2">
        <f t="shared" si="308"/>
        <v>105.06622502401045</v>
      </c>
      <c r="EQ92" s="2">
        <f t="shared" si="309"/>
        <v>78.956882970551575</v>
      </c>
      <c r="ER92" s="2">
        <f t="shared" si="310"/>
        <v>85.533787573766517</v>
      </c>
      <c r="ES92" s="2">
        <f t="shared" si="310"/>
        <v>90.186506204993435</v>
      </c>
      <c r="ET92" s="2">
        <f t="shared" si="310"/>
        <v>93.019768024413366</v>
      </c>
      <c r="EU92" s="2">
        <f t="shared" si="310"/>
        <v>95.088330405359898</v>
      </c>
      <c r="EV92" s="2">
        <f t="shared" si="310"/>
        <v>96.142555660605964</v>
      </c>
      <c r="EW92" s="2">
        <f t="shared" si="310"/>
        <v>101.78544797214077</v>
      </c>
      <c r="EX92" s="2">
        <f t="shared" si="310"/>
        <v>99.557064516246371</v>
      </c>
      <c r="EY92" s="2">
        <f t="shared" si="310"/>
        <v>102.60585180592084</v>
      </c>
      <c r="EZ92" s="2">
        <f t="shared" si="310"/>
        <v>102.25960296965388</v>
      </c>
      <c r="FA92" s="2">
        <f t="shared" si="310"/>
        <v>102.51291261940437</v>
      </c>
      <c r="FB92" s="2">
        <f t="shared" si="310"/>
        <v>102.3671349977935</v>
      </c>
      <c r="FC92" s="2">
        <f t="shared" si="310"/>
        <v>104.28487232190703</v>
      </c>
      <c r="FD92" s="2">
        <f t="shared" si="310"/>
        <v>103.03567724086454</v>
      </c>
      <c r="FE92" s="2">
        <f t="shared" si="310"/>
        <v>106.99082507155286</v>
      </c>
      <c r="FG92" s="2">
        <f t="shared" si="311"/>
        <v>0.94073937744085168</v>
      </c>
      <c r="FH92" s="2">
        <f t="shared" si="312"/>
        <v>0.90466680962885426</v>
      </c>
      <c r="FI92" s="2">
        <f t="shared" si="312"/>
        <v>0.90674223667053744</v>
      </c>
      <c r="FJ92" s="2">
        <f t="shared" si="312"/>
        <v>0.91397687311183951</v>
      </c>
      <c r="FK92" s="2">
        <f t="shared" si="312"/>
        <v>0.91688733349474694</v>
      </c>
      <c r="FL92" s="2">
        <f t="shared" si="312"/>
        <v>0.89904782390664595</v>
      </c>
      <c r="FM92" s="2">
        <f t="shared" si="312"/>
        <v>0.88789293435719852</v>
      </c>
      <c r="FN92" s="2">
        <f t="shared" si="312"/>
        <v>0.8906162916809095</v>
      </c>
      <c r="FO92" s="2">
        <f t="shared" si="312"/>
        <v>0.87945029391559604</v>
      </c>
      <c r="FP92" s="2">
        <f t="shared" si="312"/>
        <v>0.87483445450893049</v>
      </c>
      <c r="FQ92" s="2">
        <f t="shared" si="312"/>
        <v>0.88863238442903247</v>
      </c>
      <c r="FR92" s="2">
        <f t="shared" si="312"/>
        <v>0.8913238649223999</v>
      </c>
      <c r="FS92" s="2">
        <f t="shared" si="312"/>
        <v>0.89062077153553254</v>
      </c>
      <c r="FT92" s="2">
        <f t="shared" si="312"/>
        <v>0.89534853127599823</v>
      </c>
      <c r="FU92" s="2">
        <f t="shared" si="312"/>
        <v>0.8775801459274899</v>
      </c>
      <c r="FW92" s="2">
        <f t="shared" ref="FW92:FW155" si="329">POWER(10,($B92-C$232)/C$229)/(1+POWER(10,($B92-C$232)/C$229))</f>
        <v>8.3432017518186388E-5</v>
      </c>
      <c r="FX92" s="2">
        <f t="shared" si="169"/>
        <v>1.3585672484190723E-4</v>
      </c>
      <c r="FY92" s="2">
        <f t="shared" si="170"/>
        <v>1.7333890388356474E-4</v>
      </c>
      <c r="FZ92" s="2">
        <f t="shared" si="171"/>
        <v>1.2850685364080791E-4</v>
      </c>
      <c r="GA92" s="2">
        <f t="shared" si="172"/>
        <v>1.4958215490362223E-4</v>
      </c>
      <c r="GB92" s="2">
        <f t="shared" si="173"/>
        <v>1.4299173770252678E-4</v>
      </c>
      <c r="GC92" s="2">
        <f t="shared" si="174"/>
        <v>1.5555053437416161E-4</v>
      </c>
      <c r="GD92" s="2">
        <f t="shared" si="175"/>
        <v>1.7401004974917461E-4</v>
      </c>
      <c r="GE92" s="2">
        <f t="shared" si="176"/>
        <v>1.9290292198366802E-4</v>
      </c>
      <c r="GF92" s="2">
        <f t="shared" si="177"/>
        <v>1.8091015613685231E-4</v>
      </c>
      <c r="GG92" s="2">
        <f t="shared" si="178"/>
        <v>1.6417586712952161E-4</v>
      </c>
      <c r="GH92" s="2">
        <f t="shared" si="179"/>
        <v>1.2529765880076477E-4</v>
      </c>
      <c r="GI92" s="2">
        <f t="shared" si="180"/>
        <v>1.0149548670277546E-4</v>
      </c>
      <c r="GJ92" s="2">
        <f t="shared" si="181"/>
        <v>7.3940287749625248E-5</v>
      </c>
      <c r="GK92" s="2">
        <f t="shared" si="182"/>
        <v>5.9873404080217984E-5</v>
      </c>
      <c r="GM92" s="86">
        <f t="shared" ref="GM92:GM155" si="330" xml:space="preserve"> _xlfn.NORM.DIST($B92, C$7, ABS(C$11), TRUE) * _xlfn.NORM.DIST(($B92 - C$7)*C$15, 0, ABS(C$11), TRUE) * 2</f>
        <v>0.61708987408940852</v>
      </c>
      <c r="GN92" s="86">
        <f t="shared" si="183"/>
        <v>0.44849257963991468</v>
      </c>
      <c r="GO92" s="86">
        <f t="shared" si="184"/>
        <v>0.42890639114518597</v>
      </c>
      <c r="GP92" s="86">
        <f t="shared" si="185"/>
        <v>0.45493515246170313</v>
      </c>
      <c r="GQ92" s="86">
        <f t="shared" si="186"/>
        <v>0.49296539531307287</v>
      </c>
      <c r="GR92" s="86">
        <f t="shared" si="187"/>
        <v>0.49599800484015072</v>
      </c>
      <c r="GS92" s="86">
        <f t="shared" si="188"/>
        <v>0.47286057075071047</v>
      </c>
      <c r="GT92" s="86">
        <f t="shared" si="189"/>
        <v>0.41941867560431284</v>
      </c>
      <c r="GU92" s="86">
        <f t="shared" si="190"/>
        <v>0.4766249815324311</v>
      </c>
      <c r="GV92" s="86">
        <f t="shared" si="191"/>
        <v>0.50207806445167891</v>
      </c>
      <c r="GW92" s="86">
        <f t="shared" si="192"/>
        <v>0.43399085572757018</v>
      </c>
      <c r="GX92" s="86">
        <f t="shared" si="193"/>
        <v>0.50089720659665438</v>
      </c>
      <c r="GY92" s="86">
        <f t="shared" si="194"/>
        <v>0.46717509332647533</v>
      </c>
      <c r="GZ92" s="86">
        <f t="shared" si="195"/>
        <v>0.43616090459161228</v>
      </c>
      <c r="HA92" s="86">
        <f t="shared" si="196"/>
        <v>0.35044834367291661</v>
      </c>
      <c r="HC92" s="86">
        <f t="shared" ref="HC92:HC155" si="331" xml:space="preserve"> _xlfn.NORM.DIST($B92, C$8, ABS(C$12), TRUE) * _xlfn.NORM.DIST(($B92 - C$8)*C$16, 0, ABS(C$12), TRUE) * 2</f>
        <v>5.1098699170288951E-3</v>
      </c>
      <c r="HD92" s="86">
        <f t="shared" si="197"/>
        <v>1.8193930409613895E-3</v>
      </c>
      <c r="HE92" s="86">
        <f t="shared" si="198"/>
        <v>2.095665186640738E-3</v>
      </c>
      <c r="HF92" s="86">
        <f t="shared" si="199"/>
        <v>2.1054579646615518E-3</v>
      </c>
      <c r="HG92" s="86">
        <f t="shared" si="200"/>
        <v>3.2199371015783104E-3</v>
      </c>
      <c r="HH92" s="86">
        <f t="shared" si="201"/>
        <v>1.8676363409621756E-3</v>
      </c>
      <c r="HI92" s="86">
        <f t="shared" si="202"/>
        <v>1.6228426698717366E-3</v>
      </c>
      <c r="HJ92" s="86">
        <f t="shared" si="203"/>
        <v>1.8767601733018964E-3</v>
      </c>
      <c r="HK92" s="86">
        <f t="shared" si="204"/>
        <v>1.1029235840749954E-3</v>
      </c>
      <c r="HL92" s="86">
        <f t="shared" si="205"/>
        <v>1.853130838332421E-3</v>
      </c>
      <c r="HM92" s="86">
        <f t="shared" si="206"/>
        <v>2.0063677746030863E-3</v>
      </c>
      <c r="HN92" s="86">
        <f t="shared" si="207"/>
        <v>1.2231557753719369E-3</v>
      </c>
      <c r="HO92" s="86">
        <f t="shared" si="208"/>
        <v>1.2910434599220691E-3</v>
      </c>
      <c r="HP92" s="86">
        <f t="shared" si="209"/>
        <v>1.9385318891878066E-3</v>
      </c>
      <c r="HQ92" s="86">
        <f t="shared" si="210"/>
        <v>3.0772509039930844E-4</v>
      </c>
      <c r="HS92" s="86">
        <f t="shared" ref="HS92:HS155" si="332" xml:space="preserve"> _xlfn.NORM.DIST($B92, C$9, ABS(C$13), TRUE) * _xlfn.NORM.DIST(($B92 - C$9)*C$17, 0, ABS(C$13), TRUE) * 2</f>
        <v>1.3199449959419784E-17</v>
      </c>
      <c r="HT92" s="86">
        <f t="shared" si="211"/>
        <v>6.1711599549630375E-23</v>
      </c>
      <c r="HU92" s="86">
        <f t="shared" si="212"/>
        <v>2.3807715211299922E-21</v>
      </c>
      <c r="HV92" s="86">
        <f t="shared" si="213"/>
        <v>8.4814528067418623E-22</v>
      </c>
      <c r="HW92" s="86">
        <f t="shared" si="214"/>
        <v>1.6007952783556178E-20</v>
      </c>
      <c r="HX92" s="86">
        <f t="shared" si="215"/>
        <v>1.9330706725414962E-23</v>
      </c>
      <c r="HY92" s="86">
        <f t="shared" si="216"/>
        <v>9.3466255733294096E-25</v>
      </c>
      <c r="HZ92" s="86">
        <f t="shared" si="217"/>
        <v>6.7283687009439975E-25</v>
      </c>
      <c r="IA92" s="86">
        <f t="shared" si="218"/>
        <v>5.0177106643205195E-27</v>
      </c>
      <c r="IB92" s="86">
        <f t="shared" si="219"/>
        <v>2.8041748691473036E-24</v>
      </c>
      <c r="IC92" s="86">
        <f t="shared" si="220"/>
        <v>1.3200896771693578E-24</v>
      </c>
      <c r="ID92" s="86">
        <f t="shared" si="221"/>
        <v>3.059001298632233E-26</v>
      </c>
      <c r="IE92" s="86">
        <f t="shared" si="222"/>
        <v>4.4373362610660821E-25</v>
      </c>
      <c r="IF92" s="86">
        <f t="shared" si="223"/>
        <v>4.5575593624033446E-16</v>
      </c>
      <c r="IG92" s="86">
        <f t="shared" si="224"/>
        <v>1.3852486612033254E-14</v>
      </c>
      <c r="II92" s="86">
        <f t="shared" ref="II92:II155" si="333" xml:space="preserve"> _xlfn.NORM.DIST($B92, C$10, ABS(C$14), TRUE) * _xlfn.NORM.DIST(($B92 - C$10)*C$18, 0, ABS(C$14), TRUE) * 2</f>
        <v>1.0353429235883781E-52</v>
      </c>
      <c r="IJ92" s="86">
        <f t="shared" ref="IJ92:IJ155" si="334" xml:space="preserve"> _xlfn.NORM.DIST($B92, D$10, ABS(D$14), TRUE) * _xlfn.NORM.DIST(($B92 - D$10)*D$18, 0, ABS(D$14), TRUE) * 2</f>
        <v>3.8940559085231177E-69</v>
      </c>
      <c r="IK92" s="86">
        <f t="shared" ref="IK92:IK155" si="335" xml:space="preserve"> _xlfn.NORM.DIST($B92, E$10, ABS(E$14), TRUE) * _xlfn.NORM.DIST(($B92 - E$10)*E$18, 0, ABS(E$14), TRUE) * 2</f>
        <v>1.2519806470347407E-64</v>
      </c>
      <c r="IL92" s="86">
        <f t="shared" ref="IL92:IL155" si="336" xml:space="preserve"> _xlfn.NORM.DIST($B92, F$10, ABS(F$14), TRUE) * _xlfn.NORM.DIST(($B92 - F$10)*F$18, 0, ABS(F$14), TRUE) * 2</f>
        <v>4.8173469479313651E-69</v>
      </c>
      <c r="IM92" s="86">
        <f t="shared" ref="IM92:IM155" si="337" xml:space="preserve"> _xlfn.NORM.DIST($B92, G$10, ABS(G$14), TRUE) * _xlfn.NORM.DIST(($B92 - G$10)*G$18, 0, ABS(G$14), TRUE) * 2</f>
        <v>3.5772453067573598E-62</v>
      </c>
      <c r="IN92" s="86">
        <f t="shared" ref="IN92:IN155" si="338" xml:space="preserve"> _xlfn.NORM.DIST($B92, H$10, ABS(H$14), TRUE) * _xlfn.NORM.DIST(($B92 - H$10)*H$18, 0, ABS(H$14), TRUE) * 2</f>
        <v>2.3455994706598757E-72</v>
      </c>
      <c r="IO92" s="86">
        <f t="shared" ref="IO92:IO155" si="339" xml:space="preserve"> _xlfn.NORM.DIST($B92, I$10, ABS(I$14), TRUE) * _xlfn.NORM.DIST(($B92 - I$10)*I$18, 0, ABS(I$14), TRUE) * 2</f>
        <v>7.7850557983023647E-77</v>
      </c>
      <c r="IP92" s="86">
        <f t="shared" ref="IP92:IP155" si="340" xml:space="preserve"> _xlfn.NORM.DIST($B92, J$10, ABS(J$14), TRUE) * _xlfn.NORM.DIST(($B92 - J$10)*J$18, 0, ABS(J$14), TRUE) * 2</f>
        <v>4.1162581199974926E-77</v>
      </c>
      <c r="IQ92" s="86">
        <f t="shared" ref="IQ92:IQ155" si="341" xml:space="preserve"> _xlfn.NORM.DIST($B92, K$10, ABS(K$14), TRUE) * _xlfn.NORM.DIST(($B92 - K$10)*K$18, 0, ABS(K$14), TRUE) * 2</f>
        <v>1.164304903007786E-83</v>
      </c>
      <c r="IR92" s="86">
        <f t="shared" ref="IR92:IR155" si="342" xml:space="preserve"> _xlfn.NORM.DIST($B92, L$10, ABS(L$14), TRUE) * _xlfn.NORM.DIST(($B92 - L$10)*L$18, 0, ABS(L$14), TRUE) * 2</f>
        <v>2.8297575542387117E-74</v>
      </c>
      <c r="IS92" s="86">
        <f t="shared" ref="IS92:IS155" si="343" xml:space="preserve"> _xlfn.NORM.DIST($B92, M$10, ABS(M$14), TRUE) * _xlfn.NORM.DIST(($B92 - M$10)*M$18, 0, ABS(M$14), TRUE) * 2</f>
        <v>4.465797386554124E-76</v>
      </c>
      <c r="IT92" s="86">
        <f t="shared" ref="IT92:IT155" si="344" xml:space="preserve"> _xlfn.NORM.DIST($B92, N$10, ABS(N$14), TRUE) * _xlfn.NORM.DIST(($B92 - N$10)*N$18, 0, ABS(N$14), TRUE) * 2</f>
        <v>2.5555981335162837E-81</v>
      </c>
      <c r="IU92" s="86">
        <f t="shared" ref="IU92:IU155" si="345" xml:space="preserve"> _xlfn.NORM.DIST($B92, O$10, ABS(O$14), TRUE) * _xlfn.NORM.DIST(($B92 - O$10)*O$18, 0, ABS(O$14), TRUE) * 2</f>
        <v>6.3301451230280674E-78</v>
      </c>
      <c r="IV92" s="86">
        <f t="shared" ref="IV92:IV155" si="346" xml:space="preserve"> _xlfn.NORM.DIST($B92, P$10, ABS(P$14), TRUE) * _xlfn.NORM.DIST(($B92 - P$10)*P$18, 0, ABS(P$14), TRUE) * 2</f>
        <v>7.0969029900983414E-56</v>
      </c>
      <c r="IW92" s="86">
        <f t="shared" ref="IW92:IW155" si="347" xml:space="preserve"> _xlfn.NORM.DIST($B92, Q$10, ABS(Q$14), TRUE) * _xlfn.NORM.DIST(($B92 - Q$10)*Q$18, 0, ABS(Q$14), TRUE) * 2</f>
        <v>1.1540419650470105E-48</v>
      </c>
      <c r="IY92" s="86">
        <f t="shared" ref="IY92:IY155" si="348">GM92+HC92+HS92+II92</f>
        <v>0.62219974400643741</v>
      </c>
      <c r="IZ92" s="86">
        <f t="shared" ref="IZ92:IZ155" si="349">GN92+HD92+HT92+IJ92</f>
        <v>0.45031197268087608</v>
      </c>
      <c r="JA92" s="86">
        <f t="shared" ref="JA92:JA155" si="350">GO92+HE92+HU92+IK92</f>
        <v>0.4310020563318267</v>
      </c>
      <c r="JB92" s="86">
        <f t="shared" ref="JB92:JB155" si="351">GP92+HF92+HV92+IL92</f>
        <v>0.45704061042636468</v>
      </c>
      <c r="JC92" s="86">
        <f t="shared" ref="JC92:JC155" si="352">GQ92+HG92+HW92+IM92</f>
        <v>0.49618533241465118</v>
      </c>
      <c r="JD92" s="86">
        <f t="shared" ref="JD92:JD155" si="353">GR92+HH92+HX92+IN92</f>
        <v>0.49786564118111287</v>
      </c>
      <c r="JE92" s="86">
        <f t="shared" ref="JE92:JE155" si="354">GS92+HI92+HY92+IO92</f>
        <v>0.4744834134205822</v>
      </c>
      <c r="JF92" s="86">
        <f t="shared" ref="JF92:JF155" si="355">GT92+HJ92+HZ92+IP92</f>
        <v>0.42129543577761475</v>
      </c>
      <c r="JG92" s="86">
        <f t="shared" ref="JG92:JG155" si="356">GU92+HK92+IA92+IQ92</f>
        <v>0.47772790511650609</v>
      </c>
      <c r="JH92" s="86">
        <f t="shared" ref="JH92:JH155" si="357">GV92+HL92+IB92+IR92</f>
        <v>0.50393119529001129</v>
      </c>
      <c r="JI92" s="86">
        <f t="shared" ref="JI92:JI155" si="358">GW92+HM92+IC92+IS92</f>
        <v>0.43599722350217329</v>
      </c>
      <c r="JJ92" s="86">
        <f t="shared" ref="JJ92:JJ155" si="359">GX92+HN92+ID92+IT92</f>
        <v>0.50212036237202629</v>
      </c>
      <c r="JK92" s="86">
        <f t="shared" ref="JK92:JK155" si="360">GY92+HO92+IE92+IU92</f>
        <v>0.46846613678639742</v>
      </c>
      <c r="JL92" s="86">
        <f t="shared" ref="JL92:JL155" si="361">GZ92+HP92+IF92+IV92</f>
        <v>0.43809943648080052</v>
      </c>
      <c r="JM92" s="86">
        <f t="shared" ref="JM92:JM155" si="362">HA92+HQ92+IG92+IW92</f>
        <v>0.35075606876332982</v>
      </c>
    </row>
    <row r="93" spans="2:273" x14ac:dyDescent="0.25">
      <c r="B93" s="2">
        <v>66</v>
      </c>
      <c r="C93" s="37">
        <v>166.03</v>
      </c>
      <c r="D93" s="37">
        <v>140.267</v>
      </c>
      <c r="E93" s="37">
        <v>134.38300000000001</v>
      </c>
      <c r="F93" s="37">
        <v>143.75800000000001</v>
      </c>
      <c r="G93" s="37">
        <v>158.119</v>
      </c>
      <c r="H93" s="37">
        <v>160.62899999999999</v>
      </c>
      <c r="I93" s="37">
        <v>159.90299999999999</v>
      </c>
      <c r="J93" s="37">
        <v>143.613</v>
      </c>
      <c r="K93" s="37">
        <v>157.36099999999999</v>
      </c>
      <c r="L93" s="37">
        <v>161.339</v>
      </c>
      <c r="M93" s="37">
        <v>141.46799999999999</v>
      </c>
      <c r="N93" s="37">
        <v>152.75399999999999</v>
      </c>
      <c r="O93" s="37">
        <v>150.84700000000001</v>
      </c>
      <c r="P93" s="37">
        <v>138.72999999999999</v>
      </c>
      <c r="Q93" s="37">
        <v>120.438</v>
      </c>
      <c r="S93" s="4">
        <f t="shared" si="234"/>
        <v>166.68268185077676</v>
      </c>
      <c r="T93" s="4">
        <f t="shared" si="235"/>
        <v>137.62674957517066</v>
      </c>
      <c r="U93" s="4">
        <f t="shared" si="236"/>
        <v>133.22634561409782</v>
      </c>
      <c r="V93" s="4">
        <f t="shared" si="237"/>
        <v>140.41829096934705</v>
      </c>
      <c r="W93" s="4">
        <f t="shared" si="238"/>
        <v>153.79155624281827</v>
      </c>
      <c r="X93" s="4">
        <f t="shared" si="239"/>
        <v>154.75881353145888</v>
      </c>
      <c r="Y93" s="4">
        <f t="shared" si="240"/>
        <v>156.73937185423068</v>
      </c>
      <c r="Z93" s="4">
        <f t="shared" si="241"/>
        <v>142.16984074630477</v>
      </c>
      <c r="AA93" s="4">
        <f t="shared" si="242"/>
        <v>153.58422496755043</v>
      </c>
      <c r="AB93" s="4">
        <f t="shared" si="243"/>
        <v>156.61534759941549</v>
      </c>
      <c r="AC93" s="4">
        <f t="shared" si="244"/>
        <v>141.56545639246542</v>
      </c>
      <c r="AD93" s="4">
        <f t="shared" si="245"/>
        <v>149.32037746824017</v>
      </c>
      <c r="AE93" s="4">
        <f t="shared" si="246"/>
        <v>148.71681717162983</v>
      </c>
      <c r="AF93" s="4">
        <f t="shared" si="247"/>
        <v>140.61042858693204</v>
      </c>
      <c r="AG93" s="4">
        <f t="shared" si="248"/>
        <v>123.20095807187994</v>
      </c>
      <c r="AI93" s="4">
        <f t="shared" si="249"/>
        <v>-0.65268185077675867</v>
      </c>
      <c r="AJ93" s="4">
        <f t="shared" si="250"/>
        <v>2.6402504248293326</v>
      </c>
      <c r="AK93" s="4">
        <f t="shared" si="251"/>
        <v>1.1566543859021863</v>
      </c>
      <c r="AL93" s="4">
        <f t="shared" si="252"/>
        <v>3.3397090306529549</v>
      </c>
      <c r="AM93" s="4">
        <f t="shared" si="253"/>
        <v>4.3274437571817259</v>
      </c>
      <c r="AN93" s="4">
        <f t="shared" si="254"/>
        <v>5.8701864685411067</v>
      </c>
      <c r="AO93" s="4">
        <f t="shared" si="255"/>
        <v>3.1636281457693087</v>
      </c>
      <c r="AP93" s="4">
        <f t="shared" si="256"/>
        <v>1.443159253695228</v>
      </c>
      <c r="AQ93" s="4">
        <f t="shared" si="257"/>
        <v>3.7767750324495637</v>
      </c>
      <c r="AR93" s="4">
        <f t="shared" si="258"/>
        <v>4.7236524005845126</v>
      </c>
      <c r="AS93" s="4">
        <f t="shared" si="259"/>
        <v>-9.7456392465431918E-2</v>
      </c>
      <c r="AT93" s="4">
        <f t="shared" si="260"/>
        <v>3.4336225317598235</v>
      </c>
      <c r="AU93" s="4">
        <f t="shared" si="261"/>
        <v>2.1301828283701809</v>
      </c>
      <c r="AV93" s="4">
        <f t="shared" si="262"/>
        <v>-1.8804285869320552</v>
      </c>
      <c r="AW93" s="4">
        <f t="shared" si="262"/>
        <v>-2.762958071879936</v>
      </c>
      <c r="AY93" s="2">
        <f t="shared" si="313"/>
        <v>80.091893091134949</v>
      </c>
      <c r="AZ93" s="2">
        <f t="shared" si="152"/>
        <v>86.355337164524073</v>
      </c>
      <c r="BA93" s="2">
        <f t="shared" si="153"/>
        <v>89.161460622981124</v>
      </c>
      <c r="BB93" s="2">
        <f t="shared" si="154"/>
        <v>93.471980692421056</v>
      </c>
      <c r="BC93" s="2">
        <f t="shared" si="155"/>
        <v>96.050024376789253</v>
      </c>
      <c r="BD93" s="2">
        <f t="shared" si="156"/>
        <v>98.345417872625347</v>
      </c>
      <c r="BE93" s="2">
        <f t="shared" si="157"/>
        <v>105.20602922784514</v>
      </c>
      <c r="BF93" s="2">
        <f t="shared" si="158"/>
        <v>101.57744147883955</v>
      </c>
      <c r="BG93" s="2">
        <f t="shared" si="159"/>
        <v>104.39392984980616</v>
      </c>
      <c r="BH93" s="2">
        <f t="shared" si="160"/>
        <v>103.50143414532221</v>
      </c>
      <c r="BI93" s="2">
        <f t="shared" si="161"/>
        <v>103.20840211202487</v>
      </c>
      <c r="BJ93" s="2">
        <f t="shared" si="162"/>
        <v>103.45138201159091</v>
      </c>
      <c r="BK93" s="2">
        <f t="shared" si="163"/>
        <v>106.88113859603042</v>
      </c>
      <c r="BL93" s="2">
        <f t="shared" si="164"/>
        <v>103.8327644158997</v>
      </c>
      <c r="BM93" s="2">
        <f t="shared" si="165"/>
        <v>105.86363351744909</v>
      </c>
      <c r="BO93" s="2" t="str">
        <f t="shared" si="263"/>
        <v/>
      </c>
      <c r="BP93" s="2" t="str">
        <f t="shared" si="264"/>
        <v/>
      </c>
      <c r="BQ93" s="2" t="str">
        <f t="shared" si="265"/>
        <v/>
      </c>
      <c r="BR93" s="2" t="str">
        <f t="shared" si="266"/>
        <v/>
      </c>
      <c r="BS93" s="2" t="str">
        <f t="shared" si="267"/>
        <v/>
      </c>
      <c r="BT93" s="2" t="str">
        <f t="shared" si="268"/>
        <v/>
      </c>
      <c r="BU93" s="2" t="str">
        <f t="shared" si="269"/>
        <v/>
      </c>
      <c r="BV93" s="2" t="str">
        <f t="shared" si="270"/>
        <v/>
      </c>
      <c r="BW93" s="2" t="str">
        <f t="shared" si="271"/>
        <v/>
      </c>
      <c r="BX93" s="2" t="str">
        <f t="shared" si="272"/>
        <v/>
      </c>
      <c r="BY93" s="2" t="str">
        <f t="shared" si="273"/>
        <v/>
      </c>
      <c r="BZ93" s="2" t="str">
        <f t="shared" si="274"/>
        <v/>
      </c>
      <c r="CA93" s="2" t="str">
        <f t="shared" si="275"/>
        <v/>
      </c>
      <c r="CB93" s="2" t="str">
        <f t="shared" si="276"/>
        <v/>
      </c>
      <c r="CC93" s="2" t="str">
        <f t="shared" si="277"/>
        <v/>
      </c>
      <c r="CE93" s="2" t="str">
        <f t="shared" si="314"/>
        <v/>
      </c>
      <c r="CF93" s="2" t="str">
        <f t="shared" si="315"/>
        <v/>
      </c>
      <c r="CG93" s="2" t="str">
        <f t="shared" si="316"/>
        <v/>
      </c>
      <c r="CH93" s="2" t="str">
        <f t="shared" si="317"/>
        <v/>
      </c>
      <c r="CI93" s="2" t="str">
        <f t="shared" si="318"/>
        <v/>
      </c>
      <c r="CJ93" s="2" t="str">
        <f t="shared" si="319"/>
        <v/>
      </c>
      <c r="CK93" s="2" t="str">
        <f t="shared" si="320"/>
        <v/>
      </c>
      <c r="CL93" s="2" t="str">
        <f t="shared" si="321"/>
        <v/>
      </c>
      <c r="CM93" s="2" t="str">
        <f t="shared" si="322"/>
        <v/>
      </c>
      <c r="CN93" s="2" t="str">
        <f t="shared" si="323"/>
        <v/>
      </c>
      <c r="CO93" s="2" t="str">
        <f t="shared" si="324"/>
        <v/>
      </c>
      <c r="CP93" s="2" t="str">
        <f t="shared" si="325"/>
        <v/>
      </c>
      <c r="CQ93" s="2" t="str">
        <f t="shared" si="326"/>
        <v/>
      </c>
      <c r="CR93" s="2" t="str">
        <f t="shared" si="327"/>
        <v/>
      </c>
      <c r="CS93" s="2" t="str">
        <f t="shared" si="328"/>
        <v/>
      </c>
      <c r="CU93" s="2" t="str">
        <f t="shared" si="278"/>
        <v/>
      </c>
      <c r="CV93" s="2" t="str">
        <f t="shared" si="279"/>
        <v/>
      </c>
      <c r="CW93" s="2" t="str">
        <f t="shared" si="280"/>
        <v/>
      </c>
      <c r="CX93" s="2" t="str">
        <f t="shared" si="281"/>
        <v/>
      </c>
      <c r="CY93" s="2" t="str">
        <f t="shared" si="282"/>
        <v/>
      </c>
      <c r="CZ93" s="2" t="str">
        <f t="shared" si="283"/>
        <v/>
      </c>
      <c r="DA93" s="2" t="str">
        <f t="shared" si="284"/>
        <v/>
      </c>
      <c r="DB93" s="2" t="str">
        <f t="shared" si="285"/>
        <v/>
      </c>
      <c r="DC93" s="2" t="str">
        <f t="shared" si="286"/>
        <v/>
      </c>
      <c r="DD93" s="2" t="str">
        <f t="shared" si="287"/>
        <v/>
      </c>
      <c r="DE93" s="2" t="str">
        <f t="shared" si="288"/>
        <v/>
      </c>
      <c r="DF93" s="2" t="str">
        <f t="shared" si="289"/>
        <v/>
      </c>
      <c r="DG93" s="2" t="str">
        <f t="shared" si="290"/>
        <v/>
      </c>
      <c r="DH93" s="2" t="str">
        <f t="shared" si="291"/>
        <v/>
      </c>
      <c r="DI93" s="2" t="str">
        <f t="shared" si="292"/>
        <v/>
      </c>
      <c r="DK93" s="2">
        <f t="shared" si="293"/>
        <v>96.000686554621879</v>
      </c>
      <c r="DL93" s="2">
        <f t="shared" si="294"/>
        <v>100.92196885553471</v>
      </c>
      <c r="DM93" s="2">
        <f t="shared" si="294"/>
        <v>104.20001031894937</v>
      </c>
      <c r="DN93" s="2">
        <f t="shared" si="294"/>
        <v>109.90414966261804</v>
      </c>
      <c r="DO93" s="2">
        <f t="shared" si="294"/>
        <v>111.63861329284751</v>
      </c>
      <c r="DP93" s="2">
        <f t="shared" si="294"/>
        <v>111.66205365853658</v>
      </c>
      <c r="DQ93" s="2">
        <f t="shared" si="294"/>
        <v>117.9009241552548</v>
      </c>
      <c r="DR93" s="2">
        <f t="shared" si="294"/>
        <v>114.93166104853736</v>
      </c>
      <c r="DS93" s="2">
        <f t="shared" si="294"/>
        <v>114.32877469042583</v>
      </c>
      <c r="DT93" s="2">
        <f t="shared" si="294"/>
        <v>114.74676560958423</v>
      </c>
      <c r="DU93" s="2">
        <f t="shared" si="294"/>
        <v>115.9583408421792</v>
      </c>
      <c r="DV93" s="2">
        <f t="shared" si="294"/>
        <v>114.66140112902789</v>
      </c>
      <c r="DW93" s="2">
        <f t="shared" si="294"/>
        <v>119.79610606920023</v>
      </c>
      <c r="DX93" s="2">
        <f t="shared" si="294"/>
        <v>115.89793865975201</v>
      </c>
      <c r="DY93" s="2">
        <f t="shared" si="294"/>
        <v>112.56314240410754</v>
      </c>
      <c r="EA93" s="2">
        <f t="shared" si="233"/>
        <v>79.177948514692915</v>
      </c>
      <c r="EB93" s="2">
        <f t="shared" si="295"/>
        <v>84.955302943711146</v>
      </c>
      <c r="EC93" s="2">
        <f t="shared" si="296"/>
        <v>87.750364598698496</v>
      </c>
      <c r="ED93" s="2">
        <f t="shared" si="297"/>
        <v>92.061340837852214</v>
      </c>
      <c r="EE93" s="2">
        <f t="shared" si="298"/>
        <v>94.761259456288769</v>
      </c>
      <c r="EF93" s="2">
        <f t="shared" si="299"/>
        <v>96.98184681084679</v>
      </c>
      <c r="EG93" s="2">
        <f t="shared" si="300"/>
        <v>103.74457331512569</v>
      </c>
      <c r="EH93" s="2">
        <f t="shared" si="301"/>
        <v>100.081745971564</v>
      </c>
      <c r="EI93" s="2">
        <f t="shared" si="302"/>
        <v>103.15209988995323</v>
      </c>
      <c r="EJ93" s="2">
        <f t="shared" si="303"/>
        <v>102.03406315053651</v>
      </c>
      <c r="EK93" s="2">
        <f t="shared" si="304"/>
        <v>101.75098212449271</v>
      </c>
      <c r="EL93" s="2">
        <f t="shared" si="305"/>
        <v>102.20483384495193</v>
      </c>
      <c r="EM93" s="2">
        <f t="shared" si="306"/>
        <v>105.43473625439422</v>
      </c>
      <c r="EN93" s="2">
        <f t="shared" si="307"/>
        <v>102.54659260317318</v>
      </c>
      <c r="EO93" s="2">
        <f t="shared" si="308"/>
        <v>105.01116423156301</v>
      </c>
      <c r="EQ93" s="2">
        <f t="shared" si="309"/>
        <v>78.867504952695612</v>
      </c>
      <c r="ER93" s="2">
        <f t="shared" si="310"/>
        <v>85.429961354767627</v>
      </c>
      <c r="ES93" s="2">
        <f t="shared" si="310"/>
        <v>90.086007946298523</v>
      </c>
      <c r="ET93" s="2">
        <f t="shared" si="310"/>
        <v>92.936804980444577</v>
      </c>
      <c r="EU93" s="2">
        <f t="shared" si="310"/>
        <v>95.022941408769753</v>
      </c>
      <c r="EV93" s="2">
        <f t="shared" si="310"/>
        <v>96.080123283209531</v>
      </c>
      <c r="EW93" s="2">
        <f t="shared" si="310"/>
        <v>101.69584961581619</v>
      </c>
      <c r="EX93" s="2">
        <f t="shared" si="310"/>
        <v>99.475749220057324</v>
      </c>
      <c r="EY93" s="2">
        <f t="shared" si="310"/>
        <v>102.50539805228689</v>
      </c>
      <c r="EZ93" s="2">
        <f t="shared" si="310"/>
        <v>102.16592570593163</v>
      </c>
      <c r="FA93" s="2">
        <f t="shared" si="310"/>
        <v>102.41744886646765</v>
      </c>
      <c r="FB93" s="2">
        <f t="shared" si="310"/>
        <v>102.28118574255795</v>
      </c>
      <c r="FC93" s="2">
        <f t="shared" si="310"/>
        <v>104.19033058351516</v>
      </c>
      <c r="FD93" s="2">
        <f t="shared" si="310"/>
        <v>102.94887829785506</v>
      </c>
      <c r="FE93" s="2">
        <f t="shared" si="310"/>
        <v>106.88644801341178</v>
      </c>
      <c r="FG93" s="2">
        <f t="shared" si="311"/>
        <v>0.94567037934894493</v>
      </c>
      <c r="FH93" s="2">
        <f t="shared" si="312"/>
        <v>0.91231960870944506</v>
      </c>
      <c r="FI93" s="2">
        <f t="shared" si="312"/>
        <v>0.91424422520199589</v>
      </c>
      <c r="FJ93" s="2">
        <f t="shared" si="312"/>
        <v>0.92094762025933197</v>
      </c>
      <c r="FK93" s="2">
        <f t="shared" si="312"/>
        <v>0.92364193971351627</v>
      </c>
      <c r="FL93" s="2">
        <f t="shared" si="312"/>
        <v>0.90710536623941118</v>
      </c>
      <c r="FM93" s="2">
        <f t="shared" si="312"/>
        <v>0.89673854867484848</v>
      </c>
      <c r="FN93" s="2">
        <f t="shared" si="312"/>
        <v>0.89927140184399268</v>
      </c>
      <c r="FO93" s="2">
        <f t="shared" si="312"/>
        <v>0.88887869014057008</v>
      </c>
      <c r="FP93" s="2">
        <f t="shared" si="312"/>
        <v>0.88457648220906127</v>
      </c>
      <c r="FQ93" s="2">
        <f t="shared" si="312"/>
        <v>0.8974263940111995</v>
      </c>
      <c r="FR93" s="2">
        <f t="shared" si="312"/>
        <v>0.89992927837623737</v>
      </c>
      <c r="FS93" s="2">
        <f t="shared" si="312"/>
        <v>0.89927556731429337</v>
      </c>
      <c r="FT93" s="2">
        <f t="shared" si="312"/>
        <v>0.90366969797401875</v>
      </c>
      <c r="FU93" s="2">
        <f t="shared" si="312"/>
        <v>0.88713603840424682</v>
      </c>
      <c r="FW93" s="2">
        <f t="shared" si="329"/>
        <v>9.1480651707263782E-5</v>
      </c>
      <c r="FX93" s="2">
        <f t="shared" si="169"/>
        <v>1.4896198411230743E-4</v>
      </c>
      <c r="FY93" s="2">
        <f t="shared" si="170"/>
        <v>1.9005915021178823E-4</v>
      </c>
      <c r="FZ93" s="2">
        <f t="shared" si="171"/>
        <v>1.4090321613861639E-4</v>
      </c>
      <c r="GA93" s="2">
        <f t="shared" si="172"/>
        <v>1.6401120446993497E-4</v>
      </c>
      <c r="GB93" s="2">
        <f t="shared" si="173"/>
        <v>1.5678515967646221E-4</v>
      </c>
      <c r="GC93" s="2">
        <f t="shared" si="174"/>
        <v>1.705552097775814E-4</v>
      </c>
      <c r="GD93" s="2">
        <f t="shared" si="175"/>
        <v>1.9079502235940074E-4</v>
      </c>
      <c r="GE93" s="2">
        <f t="shared" si="176"/>
        <v>2.1150991153210186E-4</v>
      </c>
      <c r="GF93" s="2">
        <f t="shared" si="177"/>
        <v>1.9836057950206975E-4</v>
      </c>
      <c r="GG93" s="2">
        <f t="shared" si="178"/>
        <v>1.8001240735342414E-4</v>
      </c>
      <c r="GH93" s="2">
        <f t="shared" si="179"/>
        <v>1.373844901315029E-4</v>
      </c>
      <c r="GI93" s="2">
        <f t="shared" si="180"/>
        <v>1.1128649844784836E-4</v>
      </c>
      <c r="GJ93" s="2">
        <f t="shared" si="181"/>
        <v>8.1073334987200564E-5</v>
      </c>
      <c r="GK93" s="2">
        <f t="shared" si="182"/>
        <v>6.5649502879918826E-5</v>
      </c>
      <c r="GM93" s="86">
        <f t="shared" si="330"/>
        <v>0.57984765498552227</v>
      </c>
      <c r="GN93" s="86">
        <f t="shared" si="183"/>
        <v>0.32972360503484033</v>
      </c>
      <c r="GO93" s="86">
        <f t="shared" si="184"/>
        <v>0.29153406698421708</v>
      </c>
      <c r="GP93" s="86">
        <f t="shared" si="185"/>
        <v>0.32396346920420921</v>
      </c>
      <c r="GQ93" s="86">
        <f t="shared" si="186"/>
        <v>0.37590880859746661</v>
      </c>
      <c r="GR93" s="86">
        <f t="shared" si="187"/>
        <v>0.38171452300582498</v>
      </c>
      <c r="GS93" s="86">
        <f t="shared" si="188"/>
        <v>0.36137616918857102</v>
      </c>
      <c r="GT93" s="86">
        <f t="shared" si="189"/>
        <v>0.29266132461899969</v>
      </c>
      <c r="GU93" s="86">
        <f t="shared" si="190"/>
        <v>0.34459669562987211</v>
      </c>
      <c r="GV93" s="86">
        <f t="shared" si="191"/>
        <v>0.36261574462422513</v>
      </c>
      <c r="GW93" s="86">
        <f t="shared" si="192"/>
        <v>0.27803385003310771</v>
      </c>
      <c r="GX93" s="86">
        <f t="shared" si="193"/>
        <v>0.32818622212956361</v>
      </c>
      <c r="GY93" s="86">
        <f t="shared" si="194"/>
        <v>0.29969451124579577</v>
      </c>
      <c r="GZ93" s="86">
        <f t="shared" si="195"/>
        <v>0.28383228542377431</v>
      </c>
      <c r="HA93" s="86">
        <f t="shared" si="196"/>
        <v>0.19976072691415911</v>
      </c>
      <c r="HC93" s="86">
        <f t="shared" si="331"/>
        <v>7.0400252532245803E-3</v>
      </c>
      <c r="HD93" s="86">
        <f t="shared" si="197"/>
        <v>2.7828406933110305E-3</v>
      </c>
      <c r="HE93" s="86">
        <f t="shared" si="198"/>
        <v>3.1804645033069478E-3</v>
      </c>
      <c r="HF93" s="86">
        <f t="shared" si="199"/>
        <v>3.194804235937914E-3</v>
      </c>
      <c r="HG93" s="86">
        <f t="shared" si="200"/>
        <v>4.7442354180556789E-3</v>
      </c>
      <c r="HH93" s="86">
        <f t="shared" si="201"/>
        <v>2.8893649797092297E-3</v>
      </c>
      <c r="HI93" s="86">
        <f t="shared" si="202"/>
        <v>2.5687565302090782E-3</v>
      </c>
      <c r="HJ93" s="86">
        <f t="shared" si="203"/>
        <v>2.9741342099575407E-3</v>
      </c>
      <c r="HK93" s="86">
        <f t="shared" si="204"/>
        <v>1.8298788647952661E-3</v>
      </c>
      <c r="HL93" s="86">
        <f t="shared" si="205"/>
        <v>2.9187664355712268E-3</v>
      </c>
      <c r="HM93" s="86">
        <f t="shared" si="206"/>
        <v>3.152202852233887E-3</v>
      </c>
      <c r="HN93" s="86">
        <f t="shared" si="207"/>
        <v>1.9606026099248932E-3</v>
      </c>
      <c r="HO93" s="86">
        <f t="shared" si="208"/>
        <v>2.0237972933325847E-3</v>
      </c>
      <c r="HP93" s="86">
        <f t="shared" si="209"/>
        <v>2.9336730507701571E-3</v>
      </c>
      <c r="HQ93" s="86">
        <f t="shared" si="210"/>
        <v>5.3725673852524352E-4</v>
      </c>
      <c r="HS93" s="86">
        <f t="shared" si="332"/>
        <v>3.7706608723716024E-17</v>
      </c>
      <c r="HT93" s="86">
        <f t="shared" si="211"/>
        <v>2.6694649089528408E-22</v>
      </c>
      <c r="HU93" s="86">
        <f t="shared" si="212"/>
        <v>9.6558939505432532E-21</v>
      </c>
      <c r="HV93" s="86">
        <f t="shared" si="213"/>
        <v>3.4939144046194627E-21</v>
      </c>
      <c r="HW93" s="86">
        <f t="shared" si="214"/>
        <v>6.0027964406645608E-20</v>
      </c>
      <c r="HX93" s="86">
        <f t="shared" si="215"/>
        <v>8.8832487121153947E-23</v>
      </c>
      <c r="HY93" s="86">
        <f t="shared" si="216"/>
        <v>4.7895011992783895E-24</v>
      </c>
      <c r="HZ93" s="86">
        <f t="shared" si="217"/>
        <v>3.5496009503405811E-24</v>
      </c>
      <c r="IA93" s="86">
        <f t="shared" si="218"/>
        <v>3.1336476065000032E-26</v>
      </c>
      <c r="IB93" s="86">
        <f t="shared" si="219"/>
        <v>1.4130671890976595E-23</v>
      </c>
      <c r="IC93" s="86">
        <f t="shared" si="220"/>
        <v>6.7409977979339057E-24</v>
      </c>
      <c r="ID93" s="86">
        <f t="shared" si="221"/>
        <v>1.6627335341544446E-25</v>
      </c>
      <c r="IE93" s="86">
        <f t="shared" si="222"/>
        <v>2.1558175132658156E-24</v>
      </c>
      <c r="IF93" s="86">
        <f t="shared" si="223"/>
        <v>1.1631073721713384E-15</v>
      </c>
      <c r="IG93" s="86">
        <f t="shared" si="224"/>
        <v>3.1460243430802311E-14</v>
      </c>
      <c r="II93" s="86">
        <f t="shared" si="333"/>
        <v>1.0207523759383123E-51</v>
      </c>
      <c r="IJ93" s="86">
        <f t="shared" si="334"/>
        <v>9.4449723198496902E-68</v>
      </c>
      <c r="IK93" s="86">
        <f t="shared" si="335"/>
        <v>2.667524795665457E-63</v>
      </c>
      <c r="IL93" s="86">
        <f t="shared" si="336"/>
        <v>1.1406928692841402E-67</v>
      </c>
      <c r="IM93" s="86">
        <f t="shared" si="337"/>
        <v>6.4419718895911867E-61</v>
      </c>
      <c r="IN93" s="86">
        <f t="shared" si="338"/>
        <v>6.7525595546155195E-71</v>
      </c>
      <c r="IO93" s="86">
        <f t="shared" si="339"/>
        <v>2.8690562757704804E-75</v>
      </c>
      <c r="IP93" s="86">
        <f t="shared" si="340"/>
        <v>1.6106852667287132E-75</v>
      </c>
      <c r="IQ93" s="86">
        <f t="shared" si="341"/>
        <v>6.5698463906251658E-82</v>
      </c>
      <c r="IR93" s="86">
        <f t="shared" si="342"/>
        <v>9.8006829894369012E-73</v>
      </c>
      <c r="IS93" s="86">
        <f t="shared" si="343"/>
        <v>1.6222663022424345E-74</v>
      </c>
      <c r="IT93" s="86">
        <f t="shared" si="344"/>
        <v>1.0657409616596348E-79</v>
      </c>
      <c r="IU93" s="86">
        <f t="shared" si="345"/>
        <v>2.0757413241638167E-76</v>
      </c>
      <c r="IV93" s="86">
        <f t="shared" si="346"/>
        <v>7.8176072033816951E-55</v>
      </c>
      <c r="IW93" s="86">
        <f t="shared" si="347"/>
        <v>8.8373971076484795E-48</v>
      </c>
      <c r="IY93" s="86">
        <f t="shared" si="348"/>
        <v>0.58688768023874682</v>
      </c>
      <c r="IZ93" s="86">
        <f t="shared" si="349"/>
        <v>0.33250644572815136</v>
      </c>
      <c r="JA93" s="86">
        <f t="shared" si="350"/>
        <v>0.29471453148752402</v>
      </c>
      <c r="JB93" s="86">
        <f t="shared" si="351"/>
        <v>0.32715827344014714</v>
      </c>
      <c r="JC93" s="86">
        <f t="shared" si="352"/>
        <v>0.3806530440155223</v>
      </c>
      <c r="JD93" s="86">
        <f t="shared" si="353"/>
        <v>0.38460388798553419</v>
      </c>
      <c r="JE93" s="86">
        <f t="shared" si="354"/>
        <v>0.36394492571878012</v>
      </c>
      <c r="JF93" s="86">
        <f t="shared" si="355"/>
        <v>0.29563545882895725</v>
      </c>
      <c r="JG93" s="86">
        <f t="shared" si="356"/>
        <v>0.34642657449466735</v>
      </c>
      <c r="JH93" s="86">
        <f t="shared" si="357"/>
        <v>0.36553451105979634</v>
      </c>
      <c r="JI93" s="86">
        <f t="shared" si="358"/>
        <v>0.2811860528853416</v>
      </c>
      <c r="JJ93" s="86">
        <f t="shared" si="359"/>
        <v>0.33014682473948848</v>
      </c>
      <c r="JK93" s="86">
        <f t="shared" si="360"/>
        <v>0.30171830853912834</v>
      </c>
      <c r="JL93" s="86">
        <f t="shared" si="361"/>
        <v>0.28676595847454561</v>
      </c>
      <c r="JM93" s="86">
        <f t="shared" si="362"/>
        <v>0.20029798365271581</v>
      </c>
    </row>
    <row r="94" spans="2:273" x14ac:dyDescent="0.25">
      <c r="B94" s="2">
        <v>67</v>
      </c>
      <c r="C94" s="37">
        <v>155.48500000000001</v>
      </c>
      <c r="D94" s="37">
        <v>113.867</v>
      </c>
      <c r="E94" s="37">
        <v>106.233</v>
      </c>
      <c r="F94" s="37">
        <v>116.71</v>
      </c>
      <c r="G94" s="37">
        <v>133.28800000000001</v>
      </c>
      <c r="H94" s="37">
        <v>136.14500000000001</v>
      </c>
      <c r="I94" s="37">
        <v>135.774</v>
      </c>
      <c r="J94" s="37">
        <v>118.82299999999999</v>
      </c>
      <c r="K94" s="37">
        <v>129.34399999999999</v>
      </c>
      <c r="L94" s="37">
        <v>130.113</v>
      </c>
      <c r="M94" s="37">
        <v>114.629</v>
      </c>
      <c r="N94" s="37">
        <v>119.11499999999999</v>
      </c>
      <c r="O94" s="37">
        <v>119.017</v>
      </c>
      <c r="P94" s="37">
        <v>115.746</v>
      </c>
      <c r="Q94" s="37">
        <v>109.547</v>
      </c>
      <c r="S94" s="4">
        <f t="shared" si="234"/>
        <v>154.97064844062365</v>
      </c>
      <c r="T94" s="4">
        <f t="shared" si="235"/>
        <v>118.36206638919296</v>
      </c>
      <c r="U94" s="4">
        <f t="shared" si="236"/>
        <v>114.28932879057093</v>
      </c>
      <c r="V94" s="4">
        <f t="shared" si="237"/>
        <v>121.80549806108819</v>
      </c>
      <c r="W94" s="4">
        <f t="shared" si="238"/>
        <v>134.25405042989388</v>
      </c>
      <c r="X94" s="4">
        <f t="shared" si="239"/>
        <v>135.11692034028033</v>
      </c>
      <c r="Y94" s="4">
        <f t="shared" si="240"/>
        <v>138.33424608699238</v>
      </c>
      <c r="Z94" s="4">
        <f t="shared" si="241"/>
        <v>125.31978715334405</v>
      </c>
      <c r="AA94" s="4">
        <f t="shared" si="242"/>
        <v>133.20630151497215</v>
      </c>
      <c r="AB94" s="4">
        <f t="shared" si="243"/>
        <v>134.43663685311603</v>
      </c>
      <c r="AC94" s="4">
        <f t="shared" si="244"/>
        <v>123.04562309067333</v>
      </c>
      <c r="AD94" s="4">
        <f t="shared" si="245"/>
        <v>126.52096106425088</v>
      </c>
      <c r="AE94" s="4">
        <f t="shared" si="246"/>
        <v>127.64018060856347</v>
      </c>
      <c r="AF94" s="4">
        <f t="shared" si="247"/>
        <v>123.1488056918223</v>
      </c>
      <c r="AG94" s="4">
        <f t="shared" si="248"/>
        <v>113.18382680101561</v>
      </c>
      <c r="AI94" s="4">
        <f t="shared" si="249"/>
        <v>0.51435155937636523</v>
      </c>
      <c r="AJ94" s="4">
        <f t="shared" si="250"/>
        <v>-4.4950663891929565</v>
      </c>
      <c r="AK94" s="4">
        <f t="shared" si="251"/>
        <v>-8.0563287905709302</v>
      </c>
      <c r="AL94" s="4">
        <f t="shared" si="252"/>
        <v>-5.0954980610881933</v>
      </c>
      <c r="AM94" s="4">
        <f t="shared" si="253"/>
        <v>-0.96605042989386902</v>
      </c>
      <c r="AN94" s="4">
        <f t="shared" si="254"/>
        <v>1.0280796597196797</v>
      </c>
      <c r="AO94" s="4">
        <f t="shared" si="255"/>
        <v>-2.5602460869923789</v>
      </c>
      <c r="AP94" s="4">
        <f t="shared" si="256"/>
        <v>-6.4967871533440587</v>
      </c>
      <c r="AQ94" s="4">
        <f t="shared" si="257"/>
        <v>-3.8623015149721596</v>
      </c>
      <c r="AR94" s="4">
        <f t="shared" si="258"/>
        <v>-4.3236368531160281</v>
      </c>
      <c r="AS94" s="4">
        <f t="shared" si="259"/>
        <v>-8.4166230906733261</v>
      </c>
      <c r="AT94" s="4">
        <f t="shared" si="260"/>
        <v>-7.4059610642508886</v>
      </c>
      <c r="AU94" s="4">
        <f t="shared" si="261"/>
        <v>-8.623180608563473</v>
      </c>
      <c r="AV94" s="4">
        <f t="shared" si="262"/>
        <v>-7.4028056918223086</v>
      </c>
      <c r="AW94" s="4">
        <f t="shared" si="262"/>
        <v>-3.6368268010156157</v>
      </c>
      <c r="AY94" s="2">
        <f t="shared" si="313"/>
        <v>79.936477415163154</v>
      </c>
      <c r="AZ94" s="2">
        <f t="shared" si="152"/>
        <v>86.17854308982659</v>
      </c>
      <c r="BA94" s="2">
        <f t="shared" si="153"/>
        <v>89.021452277033291</v>
      </c>
      <c r="BB94" s="2">
        <f t="shared" si="154"/>
        <v>93.315669609725646</v>
      </c>
      <c r="BC94" s="2">
        <f t="shared" si="155"/>
        <v>95.902531620487622</v>
      </c>
      <c r="BD94" s="2">
        <f t="shared" si="156"/>
        <v>98.178023252146019</v>
      </c>
      <c r="BE94" s="2">
        <f t="shared" si="157"/>
        <v>104.9885195185674</v>
      </c>
      <c r="BF94" s="2">
        <f t="shared" si="158"/>
        <v>101.39074444603564</v>
      </c>
      <c r="BG94" s="2">
        <f t="shared" si="159"/>
        <v>104.2102703453223</v>
      </c>
      <c r="BH94" s="2">
        <f t="shared" si="160"/>
        <v>103.3220184112058</v>
      </c>
      <c r="BI94" s="2">
        <f t="shared" si="161"/>
        <v>103.03511492508322</v>
      </c>
      <c r="BJ94" s="2">
        <f t="shared" si="162"/>
        <v>103.28885367870295</v>
      </c>
      <c r="BK94" s="2">
        <f t="shared" si="163"/>
        <v>106.67654613384676</v>
      </c>
      <c r="BL94" s="2">
        <f t="shared" si="164"/>
        <v>103.6726295717753</v>
      </c>
      <c r="BM94" s="2">
        <f t="shared" si="165"/>
        <v>105.76167987147056</v>
      </c>
      <c r="BO94" s="2" t="str">
        <f t="shared" si="263"/>
        <v/>
      </c>
      <c r="BP94" s="2" t="str">
        <f t="shared" si="264"/>
        <v/>
      </c>
      <c r="BQ94" s="2" t="str">
        <f t="shared" si="265"/>
        <v/>
      </c>
      <c r="BR94" s="2" t="str">
        <f t="shared" si="266"/>
        <v/>
      </c>
      <c r="BS94" s="2" t="str">
        <f t="shared" si="267"/>
        <v/>
      </c>
      <c r="BT94" s="2" t="str">
        <f t="shared" si="268"/>
        <v/>
      </c>
      <c r="BU94" s="2" t="str">
        <f t="shared" si="269"/>
        <v/>
      </c>
      <c r="BV94" s="2" t="str">
        <f t="shared" si="270"/>
        <v/>
      </c>
      <c r="BW94" s="2" t="str">
        <f t="shared" si="271"/>
        <v/>
      </c>
      <c r="BX94" s="2" t="str">
        <f t="shared" si="272"/>
        <v/>
      </c>
      <c r="BY94" s="2" t="str">
        <f t="shared" si="273"/>
        <v/>
      </c>
      <c r="BZ94" s="2" t="str">
        <f t="shared" si="274"/>
        <v/>
      </c>
      <c r="CA94" s="2" t="str">
        <f t="shared" si="275"/>
        <v/>
      </c>
      <c r="CB94" s="2" t="str">
        <f t="shared" si="276"/>
        <v/>
      </c>
      <c r="CC94" s="2" t="str">
        <f t="shared" si="277"/>
        <v/>
      </c>
      <c r="CE94" s="2" t="str">
        <f t="shared" si="314"/>
        <v/>
      </c>
      <c r="CF94" s="2" t="str">
        <f t="shared" si="315"/>
        <v/>
      </c>
      <c r="CG94" s="2" t="str">
        <f t="shared" si="316"/>
        <v/>
      </c>
      <c r="CH94" s="2" t="str">
        <f t="shared" si="317"/>
        <v/>
      </c>
      <c r="CI94" s="2" t="str">
        <f t="shared" si="318"/>
        <v/>
      </c>
      <c r="CJ94" s="2" t="str">
        <f t="shared" si="319"/>
        <v/>
      </c>
      <c r="CK94" s="2" t="str">
        <f t="shared" si="320"/>
        <v/>
      </c>
      <c r="CL94" s="2" t="str">
        <f t="shared" si="321"/>
        <v/>
      </c>
      <c r="CM94" s="2" t="str">
        <f t="shared" si="322"/>
        <v/>
      </c>
      <c r="CN94" s="2" t="str">
        <f t="shared" si="323"/>
        <v/>
      </c>
      <c r="CO94" s="2" t="str">
        <f t="shared" si="324"/>
        <v/>
      </c>
      <c r="CP94" s="2" t="str">
        <f t="shared" si="325"/>
        <v/>
      </c>
      <c r="CQ94" s="2" t="str">
        <f t="shared" si="326"/>
        <v/>
      </c>
      <c r="CR94" s="2" t="str">
        <f t="shared" si="327"/>
        <v/>
      </c>
      <c r="CS94" s="2" t="str">
        <f t="shared" si="328"/>
        <v/>
      </c>
      <c r="CU94" s="2" t="str">
        <f t="shared" si="278"/>
        <v/>
      </c>
      <c r="CV94" s="2" t="str">
        <f t="shared" si="279"/>
        <v/>
      </c>
      <c r="CW94" s="2" t="str">
        <f t="shared" si="280"/>
        <v/>
      </c>
      <c r="CX94" s="2" t="str">
        <f t="shared" si="281"/>
        <v/>
      </c>
      <c r="CY94" s="2" t="str">
        <f t="shared" si="282"/>
        <v/>
      </c>
      <c r="CZ94" s="2" t="str">
        <f t="shared" si="283"/>
        <v/>
      </c>
      <c r="DA94" s="2" t="str">
        <f t="shared" si="284"/>
        <v/>
      </c>
      <c r="DB94" s="2" t="str">
        <f t="shared" si="285"/>
        <v/>
      </c>
      <c r="DC94" s="2" t="str">
        <f t="shared" si="286"/>
        <v/>
      </c>
      <c r="DD94" s="2" t="str">
        <f t="shared" si="287"/>
        <v/>
      </c>
      <c r="DE94" s="2" t="str">
        <f t="shared" si="288"/>
        <v/>
      </c>
      <c r="DF94" s="2" t="str">
        <f t="shared" si="289"/>
        <v/>
      </c>
      <c r="DG94" s="2" t="str">
        <f t="shared" si="290"/>
        <v/>
      </c>
      <c r="DH94" s="2" t="str">
        <f t="shared" si="291"/>
        <v/>
      </c>
      <c r="DI94" s="2" t="str">
        <f t="shared" si="292"/>
        <v/>
      </c>
      <c r="DK94" s="2">
        <f t="shared" si="293"/>
        <v>96.225507563025246</v>
      </c>
      <c r="DL94" s="2">
        <f t="shared" si="294"/>
        <v>101.18244990619138</v>
      </c>
      <c r="DM94" s="2">
        <f t="shared" si="294"/>
        <v>104.42668527204505</v>
      </c>
      <c r="DN94" s="2">
        <f t="shared" si="294"/>
        <v>110.16360674763828</v>
      </c>
      <c r="DO94" s="2">
        <f t="shared" si="294"/>
        <v>111.83938029689608</v>
      </c>
      <c r="DP94" s="2">
        <f t="shared" si="294"/>
        <v>111.85294878048779</v>
      </c>
      <c r="DQ94" s="2">
        <f t="shared" si="294"/>
        <v>118.11012656996998</v>
      </c>
      <c r="DR94" s="2">
        <f t="shared" si="294"/>
        <v>115.11872895227287</v>
      </c>
      <c r="DS94" s="2">
        <f t="shared" si="294"/>
        <v>114.48069888251281</v>
      </c>
      <c r="DT94" s="2">
        <f t="shared" si="294"/>
        <v>114.89458005637775</v>
      </c>
      <c r="DU94" s="2">
        <f t="shared" si="294"/>
        <v>116.11262096534587</v>
      </c>
      <c r="DV94" s="2">
        <f t="shared" si="294"/>
        <v>114.796798746725</v>
      </c>
      <c r="DW94" s="2">
        <f t="shared" si="294"/>
        <v>120.01613037841344</v>
      </c>
      <c r="DX94" s="2">
        <f t="shared" si="294"/>
        <v>116.04849461145771</v>
      </c>
      <c r="DY94" s="2">
        <f t="shared" si="294"/>
        <v>112.70332799758383</v>
      </c>
      <c r="EA94" s="2">
        <f t="shared" si="233"/>
        <v>79.083032028184789</v>
      </c>
      <c r="EB94" s="2">
        <f t="shared" si="295"/>
        <v>84.863357697948317</v>
      </c>
      <c r="EC94" s="2">
        <f t="shared" si="296"/>
        <v>87.703075509761405</v>
      </c>
      <c r="ED94" s="2">
        <f t="shared" si="297"/>
        <v>91.996581599098107</v>
      </c>
      <c r="EE94" s="2">
        <f t="shared" si="298"/>
        <v>94.700899217146073</v>
      </c>
      <c r="EF94" s="2">
        <f t="shared" si="299"/>
        <v>96.90099236732658</v>
      </c>
      <c r="EG94" s="2">
        <f t="shared" si="300"/>
        <v>103.61090142180093</v>
      </c>
      <c r="EH94" s="2">
        <f t="shared" si="301"/>
        <v>99.988491477227115</v>
      </c>
      <c r="EI94" s="2">
        <f t="shared" si="302"/>
        <v>103.03947060241174</v>
      </c>
      <c r="EJ94" s="2">
        <f t="shared" si="303"/>
        <v>101.94481464821223</v>
      </c>
      <c r="EK94" s="2">
        <f t="shared" si="304"/>
        <v>101.67176650153155</v>
      </c>
      <c r="EL94" s="2">
        <f t="shared" si="305"/>
        <v>102.12177276702882</v>
      </c>
      <c r="EM94" s="2">
        <f t="shared" si="306"/>
        <v>105.31405994531626</v>
      </c>
      <c r="EN94" s="2">
        <f t="shared" si="307"/>
        <v>102.46941636267742</v>
      </c>
      <c r="EO94" s="2">
        <f t="shared" si="308"/>
        <v>104.95610343911558</v>
      </c>
      <c r="EQ94" s="2">
        <f t="shared" si="309"/>
        <v>78.778126934839662</v>
      </c>
      <c r="ER94" s="2">
        <f t="shared" si="310"/>
        <v>85.326135135768737</v>
      </c>
      <c r="ES94" s="2">
        <f t="shared" si="310"/>
        <v>89.98550968760361</v>
      </c>
      <c r="ET94" s="2">
        <f t="shared" si="310"/>
        <v>92.853841936475789</v>
      </c>
      <c r="EU94" s="2">
        <f t="shared" si="310"/>
        <v>94.957552412179595</v>
      </c>
      <c r="EV94" s="2">
        <f t="shared" si="310"/>
        <v>96.017690905813097</v>
      </c>
      <c r="EW94" s="2">
        <f t="shared" si="310"/>
        <v>101.60625125949161</v>
      </c>
      <c r="EX94" s="2">
        <f t="shared" si="310"/>
        <v>99.394433923868277</v>
      </c>
      <c r="EY94" s="2">
        <f t="shared" si="310"/>
        <v>102.40494429865296</v>
      </c>
      <c r="EZ94" s="2">
        <f t="shared" si="310"/>
        <v>102.07224844220937</v>
      </c>
      <c r="FA94" s="2">
        <f t="shared" si="310"/>
        <v>102.32198511353091</v>
      </c>
      <c r="FB94" s="2">
        <f t="shared" si="310"/>
        <v>102.19523648732242</v>
      </c>
      <c r="FC94" s="2">
        <f t="shared" si="310"/>
        <v>104.09578884512329</v>
      </c>
      <c r="FD94" s="2">
        <f t="shared" si="310"/>
        <v>102.86207935484559</v>
      </c>
      <c r="FE94" s="2">
        <f t="shared" si="310"/>
        <v>106.78207095527068</v>
      </c>
      <c r="FG94" s="2">
        <f t="shared" si="311"/>
        <v>0.95021279342363607</v>
      </c>
      <c r="FH94" s="2">
        <f t="shared" si="312"/>
        <v>0.91941280868488851</v>
      </c>
      <c r="FI94" s="2">
        <f t="shared" si="312"/>
        <v>0.92119517584862731</v>
      </c>
      <c r="FJ94" s="2">
        <f t="shared" si="312"/>
        <v>0.92739837385413737</v>
      </c>
      <c r="FK94" s="2">
        <f t="shared" si="312"/>
        <v>0.92988957169963016</v>
      </c>
      <c r="FL94" s="2">
        <f t="shared" si="312"/>
        <v>0.91458089517399022</v>
      </c>
      <c r="FM94" s="2">
        <f t="shared" si="312"/>
        <v>0.90496092265064876</v>
      </c>
      <c r="FN94" s="2">
        <f t="shared" si="312"/>
        <v>0.90731293892724207</v>
      </c>
      <c r="FO94" s="2">
        <f t="shared" si="312"/>
        <v>0.89765549047294879</v>
      </c>
      <c r="FP94" s="2">
        <f t="shared" si="312"/>
        <v>0.89365243280362017</v>
      </c>
      <c r="FQ94" s="2">
        <f t="shared" si="312"/>
        <v>0.90559976286340116</v>
      </c>
      <c r="FR94" s="2">
        <f t="shared" si="312"/>
        <v>0.90792367233157933</v>
      </c>
      <c r="FS94" s="2">
        <f t="shared" si="312"/>
        <v>0.90731680612628363</v>
      </c>
      <c r="FT94" s="2">
        <f t="shared" si="312"/>
        <v>0.91139469988357147</v>
      </c>
      <c r="FU94" s="2">
        <f t="shared" si="312"/>
        <v>0.89603438134065327</v>
      </c>
      <c r="FW94" s="2">
        <f t="shared" si="329"/>
        <v>1.0030565467948381E-4</v>
      </c>
      <c r="FX94" s="2">
        <f t="shared" si="169"/>
        <v>1.6333122030509834E-4</v>
      </c>
      <c r="FY94" s="2">
        <f t="shared" si="170"/>
        <v>2.083918929934508E-4</v>
      </c>
      <c r="FZ94" s="2">
        <f t="shared" si="171"/>
        <v>1.544952040410252E-4</v>
      </c>
      <c r="GA94" s="2">
        <f t="shared" si="172"/>
        <v>1.7983186405403753E-4</v>
      </c>
      <c r="GB94" s="2">
        <f t="shared" si="173"/>
        <v>1.7190890870985248E-4</v>
      </c>
      <c r="GC94" s="2">
        <f t="shared" si="174"/>
        <v>1.8700699158606972E-4</v>
      </c>
      <c r="GD94" s="2">
        <f t="shared" si="175"/>
        <v>2.0919873111162511E-4</v>
      </c>
      <c r="GE94" s="2">
        <f t="shared" si="176"/>
        <v>2.3191127385970004E-4</v>
      </c>
      <c r="GF94" s="2">
        <f t="shared" si="177"/>
        <v>2.1749388811539232E-4</v>
      </c>
      <c r="GG94" s="2">
        <f t="shared" si="178"/>
        <v>1.973762518111554E-4</v>
      </c>
      <c r="GH94" s="2">
        <f t="shared" si="179"/>
        <v>1.5063710128174594E-4</v>
      </c>
      <c r="GI94" s="2">
        <f t="shared" si="180"/>
        <v>1.2202190895804162E-4</v>
      </c>
      <c r="GJ94" s="2">
        <f t="shared" si="181"/>
        <v>8.8894448786668018E-5</v>
      </c>
      <c r="GK94" s="2">
        <f t="shared" si="182"/>
        <v>7.1982792574773461E-5</v>
      </c>
      <c r="GM94" s="86">
        <f t="shared" si="330"/>
        <v>0.52446473355412127</v>
      </c>
      <c r="GN94" s="86">
        <f t="shared" si="183"/>
        <v>0.21772352047891838</v>
      </c>
      <c r="GO94" s="86">
        <f t="shared" si="184"/>
        <v>0.17226384315731802</v>
      </c>
      <c r="GP94" s="86">
        <f t="shared" si="185"/>
        <v>0.20373718738878197</v>
      </c>
      <c r="GQ94" s="86">
        <f t="shared" si="186"/>
        <v>0.2588011053465688</v>
      </c>
      <c r="GR94" s="86">
        <f t="shared" si="187"/>
        <v>0.26495958429123861</v>
      </c>
      <c r="GS94" s="86">
        <f t="shared" si="188"/>
        <v>0.24967783451266767</v>
      </c>
      <c r="GT94" s="86">
        <f t="shared" si="189"/>
        <v>0.1801055075518079</v>
      </c>
      <c r="GU94" s="86">
        <f t="shared" si="190"/>
        <v>0.21785254773024496</v>
      </c>
      <c r="GV94" s="86">
        <f t="shared" si="191"/>
        <v>0.22564798782480044</v>
      </c>
      <c r="GW94" s="86">
        <f t="shared" si="192"/>
        <v>0.14862235985121366</v>
      </c>
      <c r="GX94" s="86">
        <f t="shared" si="193"/>
        <v>0.17492214510181955</v>
      </c>
      <c r="GY94" s="86">
        <f t="shared" si="194"/>
        <v>0.1575299824112712</v>
      </c>
      <c r="GZ94" s="86">
        <f t="shared" si="195"/>
        <v>0.15565554267224407</v>
      </c>
      <c r="HA94" s="86">
        <f t="shared" si="196"/>
        <v>9.2790113383985948E-2</v>
      </c>
      <c r="HC94" s="86">
        <f t="shared" si="331"/>
        <v>9.6013493447412845E-3</v>
      </c>
      <c r="HD94" s="86">
        <f t="shared" si="197"/>
        <v>4.1926962460372306E-3</v>
      </c>
      <c r="HE94" s="86">
        <f t="shared" si="198"/>
        <v>4.7555599563615545E-3</v>
      </c>
      <c r="HF94" s="86">
        <f t="shared" si="199"/>
        <v>4.7762240421588406E-3</v>
      </c>
      <c r="HG94" s="86">
        <f t="shared" si="200"/>
        <v>6.8946704918820406E-3</v>
      </c>
      <c r="HH94" s="86">
        <f t="shared" si="201"/>
        <v>4.3991112370006698E-3</v>
      </c>
      <c r="HI94" s="86">
        <f t="shared" si="202"/>
        <v>3.9960295848098003E-3</v>
      </c>
      <c r="HJ94" s="86">
        <f t="shared" si="203"/>
        <v>4.629756441333832E-3</v>
      </c>
      <c r="HK94" s="86">
        <f t="shared" si="204"/>
        <v>2.975938358887772E-3</v>
      </c>
      <c r="HL94" s="86">
        <f t="shared" si="205"/>
        <v>4.5181620668906649E-3</v>
      </c>
      <c r="HM94" s="86">
        <f t="shared" si="206"/>
        <v>4.8671726337710186E-3</v>
      </c>
      <c r="HN94" s="86">
        <f t="shared" si="207"/>
        <v>3.0879160198700804E-3</v>
      </c>
      <c r="HO94" s="86">
        <f t="shared" si="208"/>
        <v>3.1219101516406717E-3</v>
      </c>
      <c r="HP94" s="86">
        <f t="shared" si="209"/>
        <v>4.3758293134178311E-3</v>
      </c>
      <c r="HQ94" s="86">
        <f t="shared" si="210"/>
        <v>9.1902895975530443E-4</v>
      </c>
      <c r="HS94" s="86">
        <f t="shared" si="332"/>
        <v>1.0614202757216831E-16</v>
      </c>
      <c r="HT94" s="86">
        <f t="shared" si="211"/>
        <v>1.1299164939940936E-21</v>
      </c>
      <c r="HU94" s="86">
        <f t="shared" si="212"/>
        <v>3.8332641413257744E-20</v>
      </c>
      <c r="HV94" s="86">
        <f t="shared" si="213"/>
        <v>1.4088138591429799E-20</v>
      </c>
      <c r="HW94" s="86">
        <f t="shared" si="214"/>
        <v>2.206668101432372E-19</v>
      </c>
      <c r="HX94" s="86">
        <f t="shared" si="215"/>
        <v>3.9892585646232158E-22</v>
      </c>
      <c r="HY94" s="86">
        <f t="shared" si="216"/>
        <v>2.3937306246064296E-23</v>
      </c>
      <c r="HZ94" s="86">
        <f t="shared" si="217"/>
        <v>1.8250473974658856E-23</v>
      </c>
      <c r="IA94" s="86">
        <f t="shared" si="218"/>
        <v>1.9017041773404048E-25</v>
      </c>
      <c r="IB94" s="86">
        <f t="shared" si="219"/>
        <v>6.9449980754541837E-23</v>
      </c>
      <c r="IC94" s="86">
        <f t="shared" si="220"/>
        <v>3.3571556309441202E-23</v>
      </c>
      <c r="ID94" s="86">
        <f t="shared" si="221"/>
        <v>8.8126638271182066E-25</v>
      </c>
      <c r="IE94" s="86">
        <f t="shared" si="222"/>
        <v>1.0235068024861328E-23</v>
      </c>
      <c r="IF94" s="86">
        <f t="shared" si="223"/>
        <v>2.9302168792780821E-15</v>
      </c>
      <c r="IG94" s="86">
        <f t="shared" si="224"/>
        <v>7.0669936875249355E-14</v>
      </c>
      <c r="II94" s="86">
        <f t="shared" si="333"/>
        <v>9.8411339004622887E-51</v>
      </c>
      <c r="IJ94" s="86">
        <f t="shared" si="334"/>
        <v>2.2166295763292544E-66</v>
      </c>
      <c r="IK94" s="86">
        <f t="shared" si="335"/>
        <v>5.5019040053257367E-62</v>
      </c>
      <c r="IL94" s="86">
        <f t="shared" si="336"/>
        <v>2.614688809267643E-66</v>
      </c>
      <c r="IM94" s="86">
        <f t="shared" si="337"/>
        <v>1.1256052856685399E-59</v>
      </c>
      <c r="IN94" s="86">
        <f t="shared" si="338"/>
        <v>1.8772239040614398E-69</v>
      </c>
      <c r="IO94" s="86">
        <f t="shared" si="339"/>
        <v>1.0180554584431245E-73</v>
      </c>
      <c r="IP94" s="86">
        <f t="shared" si="340"/>
        <v>6.0615321347791915E-74</v>
      </c>
      <c r="IQ94" s="86">
        <f t="shared" si="341"/>
        <v>3.549622617337254E-80</v>
      </c>
      <c r="IR94" s="86">
        <f t="shared" si="342"/>
        <v>3.2682869292532531E-71</v>
      </c>
      <c r="IS94" s="86">
        <f t="shared" si="343"/>
        <v>5.6736815874008646E-73</v>
      </c>
      <c r="IT94" s="86">
        <f t="shared" si="344"/>
        <v>4.2776808943811641E-78</v>
      </c>
      <c r="IU94" s="86">
        <f t="shared" si="345"/>
        <v>6.5729693154886574E-75</v>
      </c>
      <c r="IV94" s="86">
        <f t="shared" si="346"/>
        <v>8.4143708694021597E-54</v>
      </c>
      <c r="IW94" s="86">
        <f t="shared" si="347"/>
        <v>6.638809606105794E-47</v>
      </c>
      <c r="IY94" s="86">
        <f t="shared" si="348"/>
        <v>0.5340660828988627</v>
      </c>
      <c r="IZ94" s="86">
        <f t="shared" si="349"/>
        <v>0.22191621672495562</v>
      </c>
      <c r="JA94" s="86">
        <f t="shared" si="350"/>
        <v>0.17701940311367959</v>
      </c>
      <c r="JB94" s="86">
        <f t="shared" si="351"/>
        <v>0.20851341143094079</v>
      </c>
      <c r="JC94" s="86">
        <f t="shared" si="352"/>
        <v>0.26569577583845083</v>
      </c>
      <c r="JD94" s="86">
        <f t="shared" si="353"/>
        <v>0.26935869552823927</v>
      </c>
      <c r="JE94" s="86">
        <f t="shared" si="354"/>
        <v>0.2536738640974775</v>
      </c>
      <c r="JF94" s="86">
        <f t="shared" si="355"/>
        <v>0.18473526399314175</v>
      </c>
      <c r="JG94" s="86">
        <f t="shared" si="356"/>
        <v>0.22082848608913272</v>
      </c>
      <c r="JH94" s="86">
        <f t="shared" si="357"/>
        <v>0.2301661498916911</v>
      </c>
      <c r="JI94" s="86">
        <f t="shared" si="358"/>
        <v>0.15348953248498468</v>
      </c>
      <c r="JJ94" s="86">
        <f t="shared" si="359"/>
        <v>0.17801006112168963</v>
      </c>
      <c r="JK94" s="86">
        <f t="shared" si="360"/>
        <v>0.16065189256291187</v>
      </c>
      <c r="JL94" s="86">
        <f t="shared" si="361"/>
        <v>0.16003137198566486</v>
      </c>
      <c r="JM94" s="86">
        <f t="shared" si="362"/>
        <v>9.3709142343811919E-2</v>
      </c>
    </row>
    <row r="95" spans="2:273" x14ac:dyDescent="0.25">
      <c r="B95" s="2">
        <v>68</v>
      </c>
      <c r="C95" s="37">
        <v>143.98500000000001</v>
      </c>
      <c r="D95" s="37">
        <v>96.667000000000002</v>
      </c>
      <c r="E95" s="37">
        <v>95.382999999999996</v>
      </c>
      <c r="F95" s="37">
        <v>102.613</v>
      </c>
      <c r="G95" s="37">
        <v>111.949</v>
      </c>
      <c r="H95" s="37">
        <v>115.274</v>
      </c>
      <c r="I95" s="37">
        <v>118.161</v>
      </c>
      <c r="J95" s="37">
        <v>107.839</v>
      </c>
      <c r="K95" s="37">
        <v>112.033</v>
      </c>
      <c r="L95" s="37">
        <v>112.032</v>
      </c>
      <c r="M95" s="37">
        <v>107.968</v>
      </c>
      <c r="N95" s="37">
        <v>107.459</v>
      </c>
      <c r="O95" s="37">
        <v>108.57599999999999</v>
      </c>
      <c r="P95" s="37">
        <v>108.095</v>
      </c>
      <c r="Q95" s="37">
        <v>106.375</v>
      </c>
      <c r="S95" s="4">
        <f t="shared" si="234"/>
        <v>142.70793890750724</v>
      </c>
      <c r="T95" s="4">
        <f t="shared" si="235"/>
        <v>105.193258650601</v>
      </c>
      <c r="U95" s="4">
        <f t="shared" si="236"/>
        <v>102.85676550757707</v>
      </c>
      <c r="V95" s="4">
        <f t="shared" si="237"/>
        <v>109.62889824233874</v>
      </c>
      <c r="W95" s="4">
        <f t="shared" si="238"/>
        <v>120.05197608809949</v>
      </c>
      <c r="X95" s="4">
        <f t="shared" si="239"/>
        <v>120.69584065400305</v>
      </c>
      <c r="Y95" s="4">
        <f t="shared" si="240"/>
        <v>125.11404917094112</v>
      </c>
      <c r="Z95" s="4">
        <f t="shared" si="241"/>
        <v>114.90721346600158</v>
      </c>
      <c r="AA95" s="4">
        <f t="shared" si="242"/>
        <v>119.77819478988542</v>
      </c>
      <c r="AB95" s="4">
        <f t="shared" si="243"/>
        <v>119.95839892744326</v>
      </c>
      <c r="AC95" s="4">
        <f t="shared" si="244"/>
        <v>113.08198420259956</v>
      </c>
      <c r="AD95" s="4">
        <f t="shared" si="245"/>
        <v>113.66893249233725</v>
      </c>
      <c r="AE95" s="4">
        <f t="shared" si="246"/>
        <v>116.0789000077134</v>
      </c>
      <c r="AF95" s="4">
        <f t="shared" si="247"/>
        <v>113.32560724399474</v>
      </c>
      <c r="AG95" s="4">
        <f t="shared" si="248"/>
        <v>108.50636480860773</v>
      </c>
      <c r="AI95" s="4">
        <f t="shared" si="249"/>
        <v>1.2770610924927723</v>
      </c>
      <c r="AJ95" s="4">
        <f t="shared" si="250"/>
        <v>-8.5262586506009939</v>
      </c>
      <c r="AK95" s="4">
        <f t="shared" si="251"/>
        <v>-7.4737655075770704</v>
      </c>
      <c r="AL95" s="4">
        <f t="shared" si="252"/>
        <v>-7.0158982423387357</v>
      </c>
      <c r="AM95" s="4">
        <f t="shared" si="253"/>
        <v>-8.1029760880994957</v>
      </c>
      <c r="AN95" s="4">
        <f t="shared" si="254"/>
        <v>-5.4218406540030486</v>
      </c>
      <c r="AO95" s="4">
        <f t="shared" si="255"/>
        <v>-6.9530491709411137</v>
      </c>
      <c r="AP95" s="4">
        <f t="shared" si="256"/>
        <v>-7.0682134660015805</v>
      </c>
      <c r="AQ95" s="4">
        <f t="shared" si="257"/>
        <v>-7.7451947898854172</v>
      </c>
      <c r="AR95" s="4">
        <f t="shared" si="258"/>
        <v>-7.9263989274432589</v>
      </c>
      <c r="AS95" s="4">
        <f t="shared" si="259"/>
        <v>-5.1139842025995534</v>
      </c>
      <c r="AT95" s="4">
        <f t="shared" si="260"/>
        <v>-6.209932492337245</v>
      </c>
      <c r="AU95" s="4">
        <f t="shared" si="261"/>
        <v>-7.5029000077134071</v>
      </c>
      <c r="AV95" s="4">
        <f t="shared" si="262"/>
        <v>-5.23060724399474</v>
      </c>
      <c r="AW95" s="4">
        <f t="shared" si="262"/>
        <v>-2.1313648086077279</v>
      </c>
      <c r="AY95" s="2">
        <f t="shared" si="313"/>
        <v>79.78446886150023</v>
      </c>
      <c r="AZ95" s="2">
        <f t="shared" si="152"/>
        <v>86.005540039176012</v>
      </c>
      <c r="BA95" s="2">
        <f t="shared" si="153"/>
        <v>88.886455817548509</v>
      </c>
      <c r="BB95" s="2">
        <f t="shared" si="154"/>
        <v>93.164205505396652</v>
      </c>
      <c r="BC95" s="2">
        <f t="shared" si="155"/>
        <v>95.760051052855516</v>
      </c>
      <c r="BD95" s="2">
        <f t="shared" si="156"/>
        <v>98.014930779254954</v>
      </c>
      <c r="BE95" s="2">
        <f t="shared" si="157"/>
        <v>104.77413991510764</v>
      </c>
      <c r="BF95" s="2">
        <f t="shared" si="158"/>
        <v>101.20849410905215</v>
      </c>
      <c r="BG95" s="2">
        <f t="shared" si="159"/>
        <v>104.02922114699807</v>
      </c>
      <c r="BH95" s="2">
        <f t="shared" si="160"/>
        <v>103.14666886178291</v>
      </c>
      <c r="BI95" s="2">
        <f t="shared" si="161"/>
        <v>102.86664389454147</v>
      </c>
      <c r="BJ95" s="2">
        <f t="shared" si="162"/>
        <v>103.13029226305434</v>
      </c>
      <c r="BK95" s="2">
        <f t="shared" si="163"/>
        <v>106.47521544165517</v>
      </c>
      <c r="BL95" s="2">
        <f t="shared" si="164"/>
        <v>103.51675872101028</v>
      </c>
      <c r="BM95" s="2">
        <f t="shared" si="165"/>
        <v>105.66122299587948</v>
      </c>
      <c r="BO95" s="2" t="str">
        <f t="shared" si="263"/>
        <v/>
      </c>
      <c r="BP95" s="2" t="str">
        <f t="shared" si="264"/>
        <v/>
      </c>
      <c r="BQ95" s="2" t="str">
        <f t="shared" si="265"/>
        <v/>
      </c>
      <c r="BR95" s="2" t="str">
        <f t="shared" si="266"/>
        <v/>
      </c>
      <c r="BS95" s="2" t="str">
        <f t="shared" si="267"/>
        <v/>
      </c>
      <c r="BT95" s="2" t="str">
        <f t="shared" si="268"/>
        <v/>
      </c>
      <c r="BU95" s="2" t="str">
        <f t="shared" si="269"/>
        <v/>
      </c>
      <c r="BV95" s="2" t="str">
        <f t="shared" si="270"/>
        <v/>
      </c>
      <c r="BW95" s="2" t="str">
        <f t="shared" si="271"/>
        <v/>
      </c>
      <c r="BX95" s="2" t="str">
        <f t="shared" si="272"/>
        <v/>
      </c>
      <c r="BY95" s="2" t="str">
        <f t="shared" si="273"/>
        <v/>
      </c>
      <c r="BZ95" s="2" t="str">
        <f t="shared" si="274"/>
        <v/>
      </c>
      <c r="CA95" s="2" t="str">
        <f t="shared" si="275"/>
        <v/>
      </c>
      <c r="CB95" s="2" t="str">
        <f t="shared" si="276"/>
        <v/>
      </c>
      <c r="CC95" s="2" t="str">
        <f t="shared" si="277"/>
        <v/>
      </c>
      <c r="CE95" s="2" t="str">
        <f t="shared" si="314"/>
        <v/>
      </c>
      <c r="CF95" s="2" t="str">
        <f t="shared" si="315"/>
        <v/>
      </c>
      <c r="CG95" s="2" t="str">
        <f t="shared" si="316"/>
        <v/>
      </c>
      <c r="CH95" s="2" t="str">
        <f t="shared" si="317"/>
        <v/>
      </c>
      <c r="CI95" s="2" t="str">
        <f t="shared" si="318"/>
        <v/>
      </c>
      <c r="CJ95" s="2" t="str">
        <f t="shared" si="319"/>
        <v/>
      </c>
      <c r="CK95" s="2" t="str">
        <f t="shared" si="320"/>
        <v/>
      </c>
      <c r="CL95" s="2" t="str">
        <f t="shared" si="321"/>
        <v/>
      </c>
      <c r="CM95" s="2" t="str">
        <f t="shared" si="322"/>
        <v/>
      </c>
      <c r="CN95" s="2" t="str">
        <f t="shared" si="323"/>
        <v/>
      </c>
      <c r="CO95" s="2" t="str">
        <f t="shared" si="324"/>
        <v/>
      </c>
      <c r="CP95" s="2" t="str">
        <f t="shared" si="325"/>
        <v/>
      </c>
      <c r="CQ95" s="2" t="str">
        <f t="shared" si="326"/>
        <v/>
      </c>
      <c r="CR95" s="2" t="str">
        <f t="shared" si="327"/>
        <v/>
      </c>
      <c r="CS95" s="2" t="str">
        <f t="shared" si="328"/>
        <v/>
      </c>
      <c r="CU95" s="2" t="str">
        <f t="shared" si="278"/>
        <v/>
      </c>
      <c r="CV95" s="2" t="str">
        <f t="shared" si="279"/>
        <v/>
      </c>
      <c r="CW95" s="2" t="str">
        <f t="shared" si="280"/>
        <v/>
      </c>
      <c r="CX95" s="2" t="str">
        <f t="shared" si="281"/>
        <v/>
      </c>
      <c r="CY95" s="2" t="str">
        <f t="shared" si="282"/>
        <v/>
      </c>
      <c r="CZ95" s="2" t="str">
        <f t="shared" si="283"/>
        <v/>
      </c>
      <c r="DA95" s="2" t="str">
        <f t="shared" si="284"/>
        <v/>
      </c>
      <c r="DB95" s="2" t="str">
        <f t="shared" si="285"/>
        <v/>
      </c>
      <c r="DC95" s="2" t="str">
        <f t="shared" si="286"/>
        <v/>
      </c>
      <c r="DD95" s="2" t="str">
        <f t="shared" si="287"/>
        <v/>
      </c>
      <c r="DE95" s="2" t="str">
        <f t="shared" si="288"/>
        <v/>
      </c>
      <c r="DF95" s="2" t="str">
        <f t="shared" si="289"/>
        <v/>
      </c>
      <c r="DG95" s="2" t="str">
        <f t="shared" si="290"/>
        <v/>
      </c>
      <c r="DH95" s="2" t="str">
        <f t="shared" si="291"/>
        <v/>
      </c>
      <c r="DI95" s="2" t="str">
        <f t="shared" si="292"/>
        <v/>
      </c>
      <c r="DK95" s="2">
        <f t="shared" si="293"/>
        <v>96.450328571428599</v>
      </c>
      <c r="DL95" s="2">
        <f t="shared" si="294"/>
        <v>101.44293095684804</v>
      </c>
      <c r="DM95" s="2">
        <f t="shared" si="294"/>
        <v>104.65336022514073</v>
      </c>
      <c r="DN95" s="2">
        <f t="shared" si="294"/>
        <v>110.42306383265853</v>
      </c>
      <c r="DO95" s="2">
        <f t="shared" si="294"/>
        <v>112.04014730094467</v>
      </c>
      <c r="DP95" s="2">
        <f t="shared" si="294"/>
        <v>112.04384390243902</v>
      </c>
      <c r="DQ95" s="2">
        <f t="shared" si="294"/>
        <v>118.31932898468516</v>
      </c>
      <c r="DR95" s="2">
        <f t="shared" si="294"/>
        <v>115.3057968560084</v>
      </c>
      <c r="DS95" s="2">
        <f t="shared" si="294"/>
        <v>114.63262307459979</v>
      </c>
      <c r="DT95" s="2">
        <f t="shared" si="294"/>
        <v>115.04239450317127</v>
      </c>
      <c r="DU95" s="2">
        <f t="shared" si="294"/>
        <v>116.26690108851255</v>
      </c>
      <c r="DV95" s="2">
        <f t="shared" si="294"/>
        <v>114.93219636442211</v>
      </c>
      <c r="DW95" s="2">
        <f t="shared" si="294"/>
        <v>120.23615468762662</v>
      </c>
      <c r="DX95" s="2">
        <f t="shared" si="294"/>
        <v>116.19905056316341</v>
      </c>
      <c r="DY95" s="2">
        <f t="shared" si="294"/>
        <v>112.84351359106012</v>
      </c>
      <c r="EA95" s="2">
        <f t="shared" si="233"/>
        <v>78.988115541676649</v>
      </c>
      <c r="EB95" s="2">
        <f t="shared" si="295"/>
        <v>84.771412452185473</v>
      </c>
      <c r="EC95" s="2">
        <f t="shared" si="296"/>
        <v>87.655786420824313</v>
      </c>
      <c r="ED95" s="2">
        <f t="shared" si="297"/>
        <v>91.931822360344015</v>
      </c>
      <c r="EE95" s="2">
        <f t="shared" si="298"/>
        <v>94.640538978003377</v>
      </c>
      <c r="EF95" s="2">
        <f t="shared" si="299"/>
        <v>96.820137923806371</v>
      </c>
      <c r="EG95" s="2">
        <f t="shared" si="300"/>
        <v>103.47722952847616</v>
      </c>
      <c r="EH95" s="2">
        <f t="shared" si="301"/>
        <v>99.895236982890225</v>
      </c>
      <c r="EI95" s="2">
        <f t="shared" si="302"/>
        <v>102.92684131487026</v>
      </c>
      <c r="EJ95" s="2">
        <f t="shared" si="303"/>
        <v>101.85556614588795</v>
      </c>
      <c r="EK95" s="2">
        <f t="shared" si="304"/>
        <v>101.59255087857039</v>
      </c>
      <c r="EL95" s="2">
        <f t="shared" si="305"/>
        <v>102.03871168910568</v>
      </c>
      <c r="EM95" s="2">
        <f t="shared" si="306"/>
        <v>105.19338363623831</v>
      </c>
      <c r="EN95" s="2">
        <f t="shared" si="307"/>
        <v>102.39224012218166</v>
      </c>
      <c r="EO95" s="2">
        <f t="shared" si="308"/>
        <v>104.90104264666816</v>
      </c>
      <c r="EQ95" s="2">
        <f t="shared" si="309"/>
        <v>78.688748916983698</v>
      </c>
      <c r="ER95" s="2">
        <f t="shared" si="310"/>
        <v>85.222308916769848</v>
      </c>
      <c r="ES95" s="2">
        <f t="shared" si="310"/>
        <v>89.885011428908683</v>
      </c>
      <c r="ET95" s="2">
        <f t="shared" si="310"/>
        <v>92.770878892507014</v>
      </c>
      <c r="EU95" s="2">
        <f t="shared" si="310"/>
        <v>94.892163415589451</v>
      </c>
      <c r="EV95" s="2">
        <f t="shared" si="310"/>
        <v>95.95525852841665</v>
      </c>
      <c r="EW95" s="2">
        <f t="shared" si="310"/>
        <v>101.51665290316703</v>
      </c>
      <c r="EX95" s="2">
        <f t="shared" si="310"/>
        <v>99.313118627679231</v>
      </c>
      <c r="EY95" s="2">
        <f t="shared" si="310"/>
        <v>102.30449054501902</v>
      </c>
      <c r="EZ95" s="2">
        <f t="shared" si="310"/>
        <v>101.97857117848712</v>
      </c>
      <c r="FA95" s="2">
        <f t="shared" si="310"/>
        <v>102.22652136059419</v>
      </c>
      <c r="FB95" s="2">
        <f t="shared" si="310"/>
        <v>102.10928723208687</v>
      </c>
      <c r="FC95" s="2">
        <f t="shared" si="310"/>
        <v>104.00124710673141</v>
      </c>
      <c r="FD95" s="2">
        <f t="shared" si="310"/>
        <v>102.77528041183611</v>
      </c>
      <c r="FE95" s="2">
        <f t="shared" si="310"/>
        <v>106.67769389712959</v>
      </c>
      <c r="FG95" s="2">
        <f t="shared" si="311"/>
        <v>0.95439373901941393</v>
      </c>
      <c r="FH95" s="2">
        <f t="shared" si="312"/>
        <v>0.92597873809359466</v>
      </c>
      <c r="FI95" s="2">
        <f t="shared" si="312"/>
        <v>0.92762731613767879</v>
      </c>
      <c r="FJ95" s="2">
        <f t="shared" si="312"/>
        <v>0.93336082856755931</v>
      </c>
      <c r="FK95" s="2">
        <f t="shared" si="312"/>
        <v>0.93566162874493786</v>
      </c>
      <c r="FL95" s="2">
        <f t="shared" si="312"/>
        <v>0.92150689987583512</v>
      </c>
      <c r="FM95" s="2">
        <f t="shared" si="312"/>
        <v>0.91259239316805274</v>
      </c>
      <c r="FN95" s="2">
        <f t="shared" si="312"/>
        <v>0.91477333324263455</v>
      </c>
      <c r="FO95" s="2">
        <f t="shared" si="312"/>
        <v>0.90581252016389824</v>
      </c>
      <c r="FP95" s="2">
        <f t="shared" si="312"/>
        <v>0.90209371445343933</v>
      </c>
      <c r="FQ95" s="2">
        <f t="shared" si="312"/>
        <v>0.91318485675657501</v>
      </c>
      <c r="FR95" s="2">
        <f t="shared" si="312"/>
        <v>0.915339495518663</v>
      </c>
      <c r="FS95" s="2">
        <f t="shared" si="312"/>
        <v>0.91477691840773123</v>
      </c>
      <c r="FT95" s="2">
        <f t="shared" si="312"/>
        <v>0.91855604386671952</v>
      </c>
      <c r="FU95" s="2">
        <f t="shared" si="312"/>
        <v>0.9043068424481806</v>
      </c>
      <c r="FW95" s="2">
        <f t="shared" si="329"/>
        <v>1.0998189897714184E-4</v>
      </c>
      <c r="FX95" s="2">
        <f t="shared" si="169"/>
        <v>1.7908629978972569E-4</v>
      </c>
      <c r="FY95" s="2">
        <f t="shared" si="170"/>
        <v>2.2849257301455172E-4</v>
      </c>
      <c r="FZ95" s="2">
        <f t="shared" si="171"/>
        <v>1.6939809769012066E-4</v>
      </c>
      <c r="GA95" s="2">
        <f t="shared" si="172"/>
        <v>1.971782968924037E-4</v>
      </c>
      <c r="GB95" s="2">
        <f t="shared" si="173"/>
        <v>1.8849124390886985E-4</v>
      </c>
      <c r="GC95" s="2">
        <f t="shared" si="174"/>
        <v>2.050453893516093E-4</v>
      </c>
      <c r="GD95" s="2">
        <f t="shared" si="175"/>
        <v>2.2937721777767478E-4</v>
      </c>
      <c r="GE95" s="2">
        <f t="shared" si="176"/>
        <v>2.5427996587002209E-4</v>
      </c>
      <c r="GF95" s="2">
        <f t="shared" si="177"/>
        <v>2.3847230214893615E-4</v>
      </c>
      <c r="GG95" s="2">
        <f t="shared" si="178"/>
        <v>2.1641463547067763E-4</v>
      </c>
      <c r="GH95" s="2">
        <f t="shared" si="179"/>
        <v>1.6516789666826451E-4</v>
      </c>
      <c r="GI95" s="2">
        <f t="shared" si="180"/>
        <v>1.3379278755486901E-4</v>
      </c>
      <c r="GJ95" s="2">
        <f t="shared" si="181"/>
        <v>9.7469988913468392E-5</v>
      </c>
      <c r="GK95" s="2">
        <f t="shared" si="182"/>
        <v>7.8927014425776137E-5</v>
      </c>
      <c r="GM95" s="86">
        <f t="shared" si="330"/>
        <v>0.45497736856052134</v>
      </c>
      <c r="GN95" s="86">
        <f t="shared" si="183"/>
        <v>0.12824369269656868</v>
      </c>
      <c r="GO95" s="86">
        <f t="shared" si="184"/>
        <v>8.7655484081021751E-2</v>
      </c>
      <c r="GP95" s="86">
        <f t="shared" si="185"/>
        <v>0.11216961311370734</v>
      </c>
      <c r="GQ95" s="86">
        <f t="shared" si="186"/>
        <v>0.15965583465392483</v>
      </c>
      <c r="GR95" s="86">
        <f t="shared" si="187"/>
        <v>0.16463594399147494</v>
      </c>
      <c r="GS95" s="86">
        <f t="shared" si="188"/>
        <v>0.15492825826615236</v>
      </c>
      <c r="GT95" s="86">
        <f t="shared" si="189"/>
        <v>9.7008138885221029E-2</v>
      </c>
      <c r="GU95" s="86">
        <f t="shared" si="190"/>
        <v>0.11923999936669791</v>
      </c>
      <c r="GV95" s="86">
        <f t="shared" si="191"/>
        <v>0.11949275867724725</v>
      </c>
      <c r="GW95" s="86">
        <f t="shared" si="192"/>
        <v>6.5416341394419791E-2</v>
      </c>
      <c r="GX95" s="86">
        <f t="shared" si="193"/>
        <v>7.440585280665353E-2</v>
      </c>
      <c r="GY95" s="86">
        <f t="shared" si="194"/>
        <v>6.6732886841279745E-2</v>
      </c>
      <c r="GZ95" s="86">
        <f t="shared" si="195"/>
        <v>7.1046477634708713E-2</v>
      </c>
      <c r="HA95" s="86">
        <f t="shared" si="196"/>
        <v>3.469987236398861E-2</v>
      </c>
      <c r="HC95" s="86">
        <f t="shared" si="331"/>
        <v>1.296294778040194E-2</v>
      </c>
      <c r="HD95" s="86">
        <f t="shared" si="197"/>
        <v>6.2225916798682021E-3</v>
      </c>
      <c r="HE95" s="86">
        <f t="shared" si="198"/>
        <v>7.0062390832442015E-3</v>
      </c>
      <c r="HF95" s="86">
        <f t="shared" si="199"/>
        <v>7.0355433823000319E-3</v>
      </c>
      <c r="HG95" s="86">
        <f t="shared" si="200"/>
        <v>9.8836635674366038E-3</v>
      </c>
      <c r="HH95" s="86">
        <f t="shared" si="201"/>
        <v>6.5919289270927103E-3</v>
      </c>
      <c r="HI95" s="86">
        <f t="shared" si="202"/>
        <v>6.1098383575960077E-3</v>
      </c>
      <c r="HJ95" s="86">
        <f t="shared" si="203"/>
        <v>7.080114180178323E-3</v>
      </c>
      <c r="HK95" s="86">
        <f t="shared" si="204"/>
        <v>4.7445165161044914E-3</v>
      </c>
      <c r="HL95" s="86">
        <f t="shared" si="205"/>
        <v>6.8743300236563804E-3</v>
      </c>
      <c r="HM95" s="86">
        <f t="shared" si="206"/>
        <v>7.3864522101585233E-3</v>
      </c>
      <c r="HN95" s="86">
        <f t="shared" si="207"/>
        <v>4.779080053157264E-3</v>
      </c>
      <c r="HO95" s="86">
        <f t="shared" si="208"/>
        <v>4.7394895251954656E-3</v>
      </c>
      <c r="HP95" s="86">
        <f t="shared" si="209"/>
        <v>6.4334959805992251E-3</v>
      </c>
      <c r="HQ95" s="86">
        <f t="shared" si="210"/>
        <v>1.5404218185199946E-3</v>
      </c>
      <c r="HS95" s="86">
        <f t="shared" si="332"/>
        <v>2.9442037569951796E-16</v>
      </c>
      <c r="HT95" s="86">
        <f t="shared" si="211"/>
        <v>4.6798937620462945E-21</v>
      </c>
      <c r="HU95" s="86">
        <f t="shared" si="212"/>
        <v>1.4895310087959998E-19</v>
      </c>
      <c r="HV95" s="86">
        <f t="shared" si="213"/>
        <v>5.5602877744865795E-20</v>
      </c>
      <c r="HW95" s="86">
        <f t="shared" si="214"/>
        <v>7.9522292694721651E-19</v>
      </c>
      <c r="HX95" s="86">
        <f t="shared" si="215"/>
        <v>1.7507002016274211E-21</v>
      </c>
      <c r="HY95" s="86">
        <f t="shared" si="216"/>
        <v>1.1668442549965011E-22</v>
      </c>
      <c r="HZ95" s="86">
        <f t="shared" si="217"/>
        <v>9.1452760947135106E-23</v>
      </c>
      <c r="IA95" s="86">
        <f t="shared" si="218"/>
        <v>1.1214691920824277E-24</v>
      </c>
      <c r="IB95" s="86">
        <f t="shared" si="219"/>
        <v>3.329171866200405E-22</v>
      </c>
      <c r="IC95" s="86">
        <f t="shared" si="220"/>
        <v>1.63060368874024E-22</v>
      </c>
      <c r="ID95" s="86">
        <f t="shared" si="221"/>
        <v>4.5544523361040862E-24</v>
      </c>
      <c r="IE95" s="86">
        <f t="shared" si="222"/>
        <v>4.7485522455587557E-23</v>
      </c>
      <c r="IF95" s="86">
        <f t="shared" si="223"/>
        <v>7.287429820197288E-15</v>
      </c>
      <c r="IG95" s="86">
        <f t="shared" si="224"/>
        <v>1.5701732805300537E-13</v>
      </c>
      <c r="II95" s="86">
        <f t="shared" si="333"/>
        <v>9.2781044552515374E-50</v>
      </c>
      <c r="IJ95" s="86">
        <f t="shared" si="334"/>
        <v>5.0336203207333794E-65</v>
      </c>
      <c r="IK95" s="86">
        <f t="shared" si="335"/>
        <v>1.0985309527788218E-60</v>
      </c>
      <c r="IL95" s="86">
        <f t="shared" si="336"/>
        <v>5.8017995581051104E-65</v>
      </c>
      <c r="IM95" s="86">
        <f t="shared" si="337"/>
        <v>1.9083218152828452E-58</v>
      </c>
      <c r="IN95" s="86">
        <f t="shared" si="338"/>
        <v>5.0396201144092254E-68</v>
      </c>
      <c r="IO95" s="86">
        <f t="shared" si="339"/>
        <v>3.4782425102324445E-72</v>
      </c>
      <c r="IP95" s="86">
        <f t="shared" si="340"/>
        <v>2.193910152981723E-72</v>
      </c>
      <c r="IQ95" s="86">
        <f t="shared" si="341"/>
        <v>1.836321552659194E-78</v>
      </c>
      <c r="IR95" s="86">
        <f t="shared" si="342"/>
        <v>1.0494018057595281E-69</v>
      </c>
      <c r="IS95" s="86">
        <f t="shared" si="343"/>
        <v>1.9104183877935445E-71</v>
      </c>
      <c r="IT95" s="86">
        <f t="shared" si="344"/>
        <v>1.6525845494642066E-76</v>
      </c>
      <c r="IU95" s="86">
        <f t="shared" si="345"/>
        <v>2.0099241542037145E-73</v>
      </c>
      <c r="IV95" s="86">
        <f t="shared" si="346"/>
        <v>8.8493845368858155E-53</v>
      </c>
      <c r="IW95" s="86">
        <f t="shared" si="347"/>
        <v>4.8923763767845105E-46</v>
      </c>
      <c r="IY95" s="86">
        <f t="shared" si="348"/>
        <v>0.46794031634092353</v>
      </c>
      <c r="IZ95" s="86">
        <f t="shared" si="349"/>
        <v>0.13446628437643687</v>
      </c>
      <c r="JA95" s="86">
        <f t="shared" si="350"/>
        <v>9.4661723164265951E-2</v>
      </c>
      <c r="JB95" s="86">
        <f t="shared" si="351"/>
        <v>0.11920515649600737</v>
      </c>
      <c r="JC95" s="86">
        <f t="shared" si="352"/>
        <v>0.16953949822136144</v>
      </c>
      <c r="JD95" s="86">
        <f t="shared" si="353"/>
        <v>0.17122787291856764</v>
      </c>
      <c r="JE95" s="86">
        <f t="shared" si="354"/>
        <v>0.16103809662374838</v>
      </c>
      <c r="JF95" s="86">
        <f t="shared" si="355"/>
        <v>0.10408825306539936</v>
      </c>
      <c r="JG95" s="86">
        <f t="shared" si="356"/>
        <v>0.1239845158828024</v>
      </c>
      <c r="JH95" s="86">
        <f t="shared" si="357"/>
        <v>0.12636708870090363</v>
      </c>
      <c r="JI95" s="86">
        <f t="shared" si="358"/>
        <v>7.2802793604578309E-2</v>
      </c>
      <c r="JJ95" s="86">
        <f t="shared" si="359"/>
        <v>7.9184932859810792E-2</v>
      </c>
      <c r="JK95" s="86">
        <f t="shared" si="360"/>
        <v>7.1472376366475215E-2</v>
      </c>
      <c r="JL95" s="86">
        <f t="shared" si="361"/>
        <v>7.7479973615315223E-2</v>
      </c>
      <c r="JM95" s="86">
        <f t="shared" si="362"/>
        <v>3.6240294182665625E-2</v>
      </c>
    </row>
    <row r="96" spans="2:273" x14ac:dyDescent="0.25">
      <c r="B96" s="2">
        <v>69</v>
      </c>
      <c r="C96" s="37">
        <v>132.03</v>
      </c>
      <c r="D96" s="37">
        <v>92.05</v>
      </c>
      <c r="E96" s="37">
        <v>95.582999999999998</v>
      </c>
      <c r="F96" s="37">
        <v>98.483999999999995</v>
      </c>
      <c r="G96" s="37">
        <v>106.864</v>
      </c>
      <c r="H96" s="37">
        <v>105.387</v>
      </c>
      <c r="I96" s="37">
        <v>112.17700000000001</v>
      </c>
      <c r="J96" s="37">
        <v>107.145</v>
      </c>
      <c r="K96" s="37">
        <v>108.68899999999999</v>
      </c>
      <c r="L96" s="37">
        <v>108.67700000000001</v>
      </c>
      <c r="M96" s="37">
        <v>109.242</v>
      </c>
      <c r="N96" s="37">
        <v>106.59</v>
      </c>
      <c r="O96" s="37">
        <v>108.18600000000001</v>
      </c>
      <c r="P96" s="37">
        <v>107.68300000000001</v>
      </c>
      <c r="Q96" s="37">
        <v>105.5</v>
      </c>
      <c r="S96" s="4">
        <f t="shared" si="234"/>
        <v>130.95800122650351</v>
      </c>
      <c r="T96" s="4">
        <f t="shared" si="235"/>
        <v>97.837815796517091</v>
      </c>
      <c r="U96" s="4">
        <f t="shared" si="236"/>
        <v>97.65185029678301</v>
      </c>
      <c r="V96" s="4">
        <f t="shared" si="237"/>
        <v>103.35787597293591</v>
      </c>
      <c r="W96" s="4">
        <f t="shared" si="238"/>
        <v>111.57713815368633</v>
      </c>
      <c r="X96" s="4">
        <f t="shared" si="239"/>
        <v>111.93635067166952</v>
      </c>
      <c r="Y96" s="4">
        <f t="shared" si="240"/>
        <v>117.2469489876115</v>
      </c>
      <c r="Z96" s="4">
        <f t="shared" si="241"/>
        <v>109.98698516858882</v>
      </c>
      <c r="AA96" s="4">
        <f t="shared" si="242"/>
        <v>112.84290244902704</v>
      </c>
      <c r="AB96" s="4">
        <f t="shared" si="243"/>
        <v>112.77800539415455</v>
      </c>
      <c r="AC96" s="4">
        <f t="shared" si="244"/>
        <v>109.46671242744289</v>
      </c>
      <c r="AD96" s="4">
        <f t="shared" si="245"/>
        <v>108.63765443519615</v>
      </c>
      <c r="AE96" s="4">
        <f t="shared" si="246"/>
        <v>111.61602541110776</v>
      </c>
      <c r="AF96" s="4">
        <f t="shared" si="247"/>
        <v>109.32926708090532</v>
      </c>
      <c r="AG96" s="4">
        <f t="shared" si="248"/>
        <v>106.94046503222651</v>
      </c>
      <c r="AI96" s="4">
        <f t="shared" si="249"/>
        <v>1.0719987734964889</v>
      </c>
      <c r="AJ96" s="4">
        <f t="shared" si="250"/>
        <v>-5.7878157965170942</v>
      </c>
      <c r="AK96" s="4">
        <f t="shared" si="251"/>
        <v>-2.0688502967830118</v>
      </c>
      <c r="AL96" s="4">
        <f t="shared" si="252"/>
        <v>-4.8738759729359202</v>
      </c>
      <c r="AM96" s="4">
        <f t="shared" si="253"/>
        <v>-4.7131381536863302</v>
      </c>
      <c r="AN96" s="4">
        <f t="shared" si="254"/>
        <v>-6.5493506716695151</v>
      </c>
      <c r="AO96" s="4">
        <f t="shared" si="255"/>
        <v>-5.0699489876114967</v>
      </c>
      <c r="AP96" s="4">
        <f t="shared" si="256"/>
        <v>-2.8419851685888204</v>
      </c>
      <c r="AQ96" s="4">
        <f t="shared" si="257"/>
        <v>-4.1539024490270435</v>
      </c>
      <c r="AR96" s="4">
        <f t="shared" si="258"/>
        <v>-4.1010053941545408</v>
      </c>
      <c r="AS96" s="4">
        <f t="shared" si="259"/>
        <v>-0.22471242744288134</v>
      </c>
      <c r="AT96" s="4">
        <f t="shared" si="260"/>
        <v>-2.0476544351961508</v>
      </c>
      <c r="AU96" s="4">
        <f t="shared" si="261"/>
        <v>-3.4300254111077493</v>
      </c>
      <c r="AV96" s="4">
        <f t="shared" si="262"/>
        <v>-1.6462670809053179</v>
      </c>
      <c r="AW96" s="4">
        <f t="shared" si="262"/>
        <v>-1.4404650322265127</v>
      </c>
      <c r="AY96" s="2">
        <f t="shared" si="313"/>
        <v>79.635755394736648</v>
      </c>
      <c r="AZ96" s="2">
        <f t="shared" si="152"/>
        <v>85.836343419347088</v>
      </c>
      <c r="BA96" s="2">
        <f t="shared" si="153"/>
        <v>88.756350758259941</v>
      </c>
      <c r="BB96" s="2">
        <f t="shared" si="154"/>
        <v>93.017481814873989</v>
      </c>
      <c r="BC96" s="2">
        <f t="shared" si="155"/>
        <v>95.622416075877481</v>
      </c>
      <c r="BD96" s="2">
        <f t="shared" si="156"/>
        <v>97.856089344453153</v>
      </c>
      <c r="BE96" s="2">
        <f t="shared" si="157"/>
        <v>104.56300451347016</v>
      </c>
      <c r="BF96" s="2">
        <f t="shared" si="158"/>
        <v>101.03066942382274</v>
      </c>
      <c r="BG96" s="2">
        <f t="shared" si="159"/>
        <v>103.8508865610756</v>
      </c>
      <c r="BH96" s="2">
        <f t="shared" si="160"/>
        <v>102.97540494345496</v>
      </c>
      <c r="BI96" s="2">
        <f t="shared" si="161"/>
        <v>102.70291653195696</v>
      </c>
      <c r="BJ96" s="2">
        <f t="shared" si="162"/>
        <v>102.97565113656044</v>
      </c>
      <c r="BK96" s="2">
        <f t="shared" si="163"/>
        <v>106.27724071010938</v>
      </c>
      <c r="BL96" s="2">
        <f t="shared" si="164"/>
        <v>103.36508267402355</v>
      </c>
      <c r="BM96" s="2">
        <f t="shared" si="165"/>
        <v>105.56236661972902</v>
      </c>
      <c r="BO96" s="2" t="str">
        <f t="shared" si="263"/>
        <v/>
      </c>
      <c r="BP96" s="2" t="str">
        <f t="shared" si="264"/>
        <v/>
      </c>
      <c r="BQ96" s="2" t="str">
        <f t="shared" si="265"/>
        <v/>
      </c>
      <c r="BR96" s="2" t="str">
        <f t="shared" si="266"/>
        <v/>
      </c>
      <c r="BS96" s="2" t="str">
        <f t="shared" si="267"/>
        <v/>
      </c>
      <c r="BT96" s="2" t="str">
        <f t="shared" si="268"/>
        <v/>
      </c>
      <c r="BU96" s="2" t="str">
        <f t="shared" si="269"/>
        <v/>
      </c>
      <c r="BV96" s="2" t="str">
        <f t="shared" si="270"/>
        <v/>
      </c>
      <c r="BW96" s="2" t="str">
        <f t="shared" si="271"/>
        <v/>
      </c>
      <c r="BX96" s="2" t="str">
        <f t="shared" si="272"/>
        <v/>
      </c>
      <c r="BY96" s="2" t="str">
        <f t="shared" si="273"/>
        <v/>
      </c>
      <c r="BZ96" s="2" t="str">
        <f t="shared" si="274"/>
        <v/>
      </c>
      <c r="CA96" s="2" t="str">
        <f t="shared" si="275"/>
        <v/>
      </c>
      <c r="CB96" s="2" t="str">
        <f t="shared" si="276"/>
        <v/>
      </c>
      <c r="CC96" s="2" t="str">
        <f t="shared" si="277"/>
        <v/>
      </c>
      <c r="CE96" s="2" t="str">
        <f t="shared" si="314"/>
        <v/>
      </c>
      <c r="CF96" s="2" t="str">
        <f t="shared" si="315"/>
        <v/>
      </c>
      <c r="CG96" s="2" t="str">
        <f t="shared" si="316"/>
        <v/>
      </c>
      <c r="CH96" s="2" t="str">
        <f t="shared" si="317"/>
        <v/>
      </c>
      <c r="CI96" s="2" t="str">
        <f t="shared" si="318"/>
        <v/>
      </c>
      <c r="CJ96" s="2" t="str">
        <f t="shared" si="319"/>
        <v/>
      </c>
      <c r="CK96" s="2" t="str">
        <f t="shared" si="320"/>
        <v/>
      </c>
      <c r="CL96" s="2" t="str">
        <f t="shared" si="321"/>
        <v/>
      </c>
      <c r="CM96" s="2" t="str">
        <f t="shared" si="322"/>
        <v/>
      </c>
      <c r="CN96" s="2" t="str">
        <f t="shared" si="323"/>
        <v/>
      </c>
      <c r="CO96" s="2" t="str">
        <f t="shared" si="324"/>
        <v/>
      </c>
      <c r="CP96" s="2" t="str">
        <f t="shared" si="325"/>
        <v/>
      </c>
      <c r="CQ96" s="2" t="str">
        <f t="shared" si="326"/>
        <v/>
      </c>
      <c r="CR96" s="2" t="str">
        <f t="shared" si="327"/>
        <v/>
      </c>
      <c r="CS96" s="2" t="str">
        <f t="shared" si="328"/>
        <v/>
      </c>
      <c r="CU96" s="2" t="str">
        <f t="shared" si="278"/>
        <v/>
      </c>
      <c r="CV96" s="2" t="str">
        <f t="shared" si="279"/>
        <v/>
      </c>
      <c r="CW96" s="2" t="str">
        <f t="shared" si="280"/>
        <v/>
      </c>
      <c r="CX96" s="2" t="str">
        <f t="shared" si="281"/>
        <v/>
      </c>
      <c r="CY96" s="2" t="str">
        <f t="shared" si="282"/>
        <v/>
      </c>
      <c r="CZ96" s="2" t="str">
        <f t="shared" si="283"/>
        <v/>
      </c>
      <c r="DA96" s="2" t="str">
        <f t="shared" si="284"/>
        <v/>
      </c>
      <c r="DB96" s="2" t="str">
        <f t="shared" si="285"/>
        <v/>
      </c>
      <c r="DC96" s="2" t="str">
        <f t="shared" si="286"/>
        <v/>
      </c>
      <c r="DD96" s="2" t="str">
        <f t="shared" si="287"/>
        <v/>
      </c>
      <c r="DE96" s="2" t="str">
        <f t="shared" si="288"/>
        <v/>
      </c>
      <c r="DF96" s="2" t="str">
        <f t="shared" si="289"/>
        <v/>
      </c>
      <c r="DG96" s="2" t="str">
        <f t="shared" si="290"/>
        <v/>
      </c>
      <c r="DH96" s="2" t="str">
        <f t="shared" si="291"/>
        <v/>
      </c>
      <c r="DI96" s="2" t="str">
        <f t="shared" si="292"/>
        <v/>
      </c>
      <c r="DK96" s="2">
        <f t="shared" si="293"/>
        <v>96.675149579831967</v>
      </c>
      <c r="DL96" s="2">
        <f t="shared" si="294"/>
        <v>101.7034120075047</v>
      </c>
      <c r="DM96" s="2">
        <f t="shared" si="294"/>
        <v>104.88003517823643</v>
      </c>
      <c r="DN96" s="2">
        <f t="shared" si="294"/>
        <v>110.68252091767877</v>
      </c>
      <c r="DO96" s="2">
        <f t="shared" si="294"/>
        <v>112.24091430499325</v>
      </c>
      <c r="DP96" s="2">
        <f t="shared" si="294"/>
        <v>112.23473902439024</v>
      </c>
      <c r="DQ96" s="2">
        <f t="shared" si="294"/>
        <v>118.52853139940034</v>
      </c>
      <c r="DR96" s="2">
        <f t="shared" si="294"/>
        <v>115.49286475974391</v>
      </c>
      <c r="DS96" s="2">
        <f t="shared" si="294"/>
        <v>114.78454726668679</v>
      </c>
      <c r="DT96" s="2">
        <f t="shared" si="294"/>
        <v>115.19020894996478</v>
      </c>
      <c r="DU96" s="2">
        <f t="shared" si="294"/>
        <v>116.42118121167923</v>
      </c>
      <c r="DV96" s="2">
        <f t="shared" si="294"/>
        <v>115.06759398211922</v>
      </c>
      <c r="DW96" s="2">
        <f t="shared" si="294"/>
        <v>120.45617899683981</v>
      </c>
      <c r="DX96" s="2">
        <f t="shared" si="294"/>
        <v>116.34960651486911</v>
      </c>
      <c r="DY96" s="2">
        <f t="shared" si="294"/>
        <v>112.98369918453642</v>
      </c>
      <c r="EA96" s="2">
        <f t="shared" si="233"/>
        <v>78.893199055168523</v>
      </c>
      <c r="EB96" s="2">
        <f t="shared" si="295"/>
        <v>84.679467206422629</v>
      </c>
      <c r="EC96" s="2">
        <f t="shared" si="296"/>
        <v>87.608497331887222</v>
      </c>
      <c r="ED96" s="2">
        <f t="shared" si="297"/>
        <v>91.867063121589922</v>
      </c>
      <c r="EE96" s="2">
        <f t="shared" si="298"/>
        <v>94.580178738860695</v>
      </c>
      <c r="EF96" s="2">
        <f t="shared" si="299"/>
        <v>96.739283480286161</v>
      </c>
      <c r="EG96" s="2">
        <f t="shared" si="300"/>
        <v>103.3435576351514</v>
      </c>
      <c r="EH96" s="2">
        <f t="shared" si="301"/>
        <v>99.801982488553321</v>
      </c>
      <c r="EI96" s="2">
        <f t="shared" si="302"/>
        <v>102.81421202732878</v>
      </c>
      <c r="EJ96" s="2">
        <f t="shared" si="303"/>
        <v>101.76631764356367</v>
      </c>
      <c r="EK96" s="2">
        <f t="shared" si="304"/>
        <v>101.51333525560925</v>
      </c>
      <c r="EL96" s="2">
        <f t="shared" si="305"/>
        <v>101.95565061118256</v>
      </c>
      <c r="EM96" s="2">
        <f t="shared" si="306"/>
        <v>105.07270732716034</v>
      </c>
      <c r="EN96" s="2">
        <f t="shared" si="307"/>
        <v>102.31506388168592</v>
      </c>
      <c r="EO96" s="2">
        <f t="shared" si="308"/>
        <v>104.84598185422072</v>
      </c>
      <c r="EQ96" s="2">
        <f t="shared" si="309"/>
        <v>78.599370899127734</v>
      </c>
      <c r="ER96" s="2">
        <f t="shared" si="310"/>
        <v>85.118482697770972</v>
      </c>
      <c r="ES96" s="2">
        <f t="shared" si="310"/>
        <v>89.784513170213771</v>
      </c>
      <c r="ET96" s="2">
        <f t="shared" si="310"/>
        <v>92.687915848538225</v>
      </c>
      <c r="EU96" s="2">
        <f t="shared" si="310"/>
        <v>94.826774418999307</v>
      </c>
      <c r="EV96" s="2">
        <f t="shared" si="310"/>
        <v>95.892826151020216</v>
      </c>
      <c r="EW96" s="2">
        <f t="shared" si="310"/>
        <v>101.42705454684244</v>
      </c>
      <c r="EX96" s="2">
        <f t="shared" si="310"/>
        <v>99.231803331490184</v>
      </c>
      <c r="EY96" s="2">
        <f t="shared" si="310"/>
        <v>102.20403679138508</v>
      </c>
      <c r="EZ96" s="2">
        <f t="shared" si="310"/>
        <v>101.88489391476486</v>
      </c>
      <c r="FA96" s="2">
        <f t="shared" si="310"/>
        <v>102.13105760765747</v>
      </c>
      <c r="FB96" s="2">
        <f t="shared" si="310"/>
        <v>102.02333797685134</v>
      </c>
      <c r="FC96" s="2">
        <f t="shared" si="310"/>
        <v>103.90670536833954</v>
      </c>
      <c r="FD96" s="2">
        <f t="shared" si="310"/>
        <v>102.68848146882662</v>
      </c>
      <c r="FE96" s="2">
        <f t="shared" si="310"/>
        <v>106.5733168389885</v>
      </c>
      <c r="FG96" s="2">
        <f t="shared" si="311"/>
        <v>0.95823901479712337</v>
      </c>
      <c r="FH96" s="2">
        <f t="shared" si="312"/>
        <v>0.93204923882245183</v>
      </c>
      <c r="FI96" s="2">
        <f t="shared" si="312"/>
        <v>0.93357231557220555</v>
      </c>
      <c r="FJ96" s="2">
        <f t="shared" si="312"/>
        <v>0.93886589197179171</v>
      </c>
      <c r="FK96" s="2">
        <f t="shared" si="312"/>
        <v>0.94098864004150029</v>
      </c>
      <c r="FL96" s="2">
        <f t="shared" si="312"/>
        <v>0.92791558785233808</v>
      </c>
      <c r="FM96" s="2">
        <f t="shared" si="312"/>
        <v>0.91966546851483499</v>
      </c>
      <c r="FN96" s="2">
        <f t="shared" si="312"/>
        <v>0.92168507066879779</v>
      </c>
      <c r="FO96" s="2">
        <f t="shared" si="312"/>
        <v>0.91338215402609846</v>
      </c>
      <c r="FP96" s="2">
        <f t="shared" si="312"/>
        <v>0.90993250260133718</v>
      </c>
      <c r="FQ96" s="2">
        <f t="shared" si="312"/>
        <v>0.92021418109972786</v>
      </c>
      <c r="FR96" s="2">
        <f t="shared" si="312"/>
        <v>0.92220922266570693</v>
      </c>
      <c r="FS96" s="2">
        <f t="shared" si="312"/>
        <v>0.9216883899736108</v>
      </c>
      <c r="FT96" s="2">
        <f t="shared" si="312"/>
        <v>0.92518609892533377</v>
      </c>
      <c r="FU96" s="2">
        <f t="shared" si="312"/>
        <v>0.9119857263430301</v>
      </c>
      <c r="FW96" s="2">
        <f t="shared" si="329"/>
        <v>1.2059147462018029E-4</v>
      </c>
      <c r="FX96" s="2">
        <f t="shared" si="169"/>
        <v>1.9636083024006026E-4</v>
      </c>
      <c r="FY96" s="2">
        <f t="shared" si="170"/>
        <v>2.5053160143437682E-4</v>
      </c>
      <c r="FZ96" s="2">
        <f t="shared" si="171"/>
        <v>1.8573828502315814E-4</v>
      </c>
      <c r="GA96" s="2">
        <f t="shared" si="172"/>
        <v>2.1619759048054112E-4</v>
      </c>
      <c r="GB96" s="2">
        <f t="shared" si="173"/>
        <v>2.0667278070445587E-4</v>
      </c>
      <c r="GC96" s="2">
        <f t="shared" si="174"/>
        <v>2.2482335109618012E-4</v>
      </c>
      <c r="GD96" s="2">
        <f t="shared" si="175"/>
        <v>2.5150155228095367E-4</v>
      </c>
      <c r="GE96" s="2">
        <f t="shared" si="176"/>
        <v>2.7880559850185579E-4</v>
      </c>
      <c r="GF96" s="2">
        <f t="shared" si="177"/>
        <v>2.6147366386707668E-4</v>
      </c>
      <c r="GG96" s="2">
        <f t="shared" si="178"/>
        <v>2.372889746936912E-4</v>
      </c>
      <c r="GH96" s="2">
        <f t="shared" si="179"/>
        <v>1.8110011155106253E-4</v>
      </c>
      <c r="GI96" s="2">
        <f t="shared" si="180"/>
        <v>1.4669898075195403E-4</v>
      </c>
      <c r="GJ96" s="2">
        <f t="shared" si="181"/>
        <v>1.0687271261994038E-4</v>
      </c>
      <c r="GK96" s="2">
        <f t="shared" si="182"/>
        <v>8.6541091416979682E-5</v>
      </c>
      <c r="GM96" s="86">
        <f t="shared" si="330"/>
        <v>0.37735905462435032</v>
      </c>
      <c r="GN96" s="86">
        <f t="shared" si="183"/>
        <v>6.7025733630156251E-2</v>
      </c>
      <c r="GO96" s="86">
        <f t="shared" si="184"/>
        <v>3.8141136474669414E-2</v>
      </c>
      <c r="GP96" s="86">
        <f t="shared" si="185"/>
        <v>5.3707407238127149E-2</v>
      </c>
      <c r="GQ96" s="86">
        <f t="shared" si="186"/>
        <v>8.7737207179978335E-2</v>
      </c>
      <c r="GR96" s="86">
        <f t="shared" si="187"/>
        <v>9.1039555176725781E-2</v>
      </c>
      <c r="GS96" s="86">
        <f t="shared" si="188"/>
        <v>8.5899682160490237E-2</v>
      </c>
      <c r="GT96" s="86">
        <f t="shared" si="189"/>
        <v>4.5468012938310778E-2</v>
      </c>
      <c r="GU96" s="86">
        <f t="shared" si="190"/>
        <v>5.608809545662969E-2</v>
      </c>
      <c r="GV96" s="86">
        <f t="shared" si="191"/>
        <v>5.3359622237018685E-2</v>
      </c>
      <c r="GW96" s="86">
        <f t="shared" si="192"/>
        <v>2.3484921109802798E-2</v>
      </c>
      <c r="GX96" s="86">
        <f t="shared" si="193"/>
        <v>2.4922419495148514E-2</v>
      </c>
      <c r="GY96" s="86">
        <f t="shared" si="194"/>
        <v>2.2518739424755296E-2</v>
      </c>
      <c r="GZ96" s="86">
        <f t="shared" si="195"/>
        <v>2.6747775153404783E-2</v>
      </c>
      <c r="HA96" s="86">
        <f t="shared" si="196"/>
        <v>1.0358408181773216E-2</v>
      </c>
      <c r="HC96" s="86">
        <f t="shared" si="331"/>
        <v>1.7326459602652732E-2</v>
      </c>
      <c r="HD96" s="86">
        <f t="shared" si="197"/>
        <v>9.0981704653068408E-3</v>
      </c>
      <c r="HE96" s="86">
        <f t="shared" si="198"/>
        <v>1.0171208549600092E-2</v>
      </c>
      <c r="HF96" s="86">
        <f t="shared" si="199"/>
        <v>1.0212105081251515E-2</v>
      </c>
      <c r="HG96" s="86">
        <f t="shared" si="200"/>
        <v>1.3976889304667315E-2</v>
      </c>
      <c r="HH96" s="86">
        <f t="shared" si="201"/>
        <v>9.7225554978634075E-3</v>
      </c>
      <c r="HI96" s="86">
        <f t="shared" si="202"/>
        <v>9.1825901856722129E-3</v>
      </c>
      <c r="HJ96" s="86">
        <f t="shared" si="203"/>
        <v>1.0637733078272321E-2</v>
      </c>
      <c r="HK96" s="86">
        <f t="shared" si="204"/>
        <v>7.4160399742839609E-3</v>
      </c>
      <c r="HL96" s="86">
        <f t="shared" si="205"/>
        <v>1.0281232865429965E-2</v>
      </c>
      <c r="HM96" s="86">
        <f t="shared" si="206"/>
        <v>1.1018752989709137E-2</v>
      </c>
      <c r="HN96" s="86">
        <f t="shared" si="207"/>
        <v>7.2688195397037463E-3</v>
      </c>
      <c r="HO96" s="86">
        <f t="shared" si="208"/>
        <v>7.0816355947257992E-3</v>
      </c>
      <c r="HP96" s="86">
        <f t="shared" si="209"/>
        <v>9.3239948330121492E-3</v>
      </c>
      <c r="HQ96" s="86">
        <f t="shared" si="210"/>
        <v>2.5301783858534144E-3</v>
      </c>
      <c r="HS96" s="86">
        <f t="shared" si="332"/>
        <v>8.0475064044412839E-16</v>
      </c>
      <c r="HT96" s="86">
        <f t="shared" si="211"/>
        <v>1.8966887644319677E-20</v>
      </c>
      <c r="HU96" s="86">
        <f t="shared" si="212"/>
        <v>5.6654979103463676E-19</v>
      </c>
      <c r="HV96" s="86">
        <f t="shared" si="213"/>
        <v>2.148059524527967E-19</v>
      </c>
      <c r="HW96" s="86">
        <f t="shared" si="214"/>
        <v>2.809391516633573E-18</v>
      </c>
      <c r="HX96" s="86">
        <f t="shared" si="215"/>
        <v>7.5081630787998124E-21</v>
      </c>
      <c r="HY96" s="86">
        <f t="shared" si="216"/>
        <v>5.5476154999999453E-22</v>
      </c>
      <c r="HZ96" s="86">
        <f t="shared" si="217"/>
        <v>4.4663308542232383E-22</v>
      </c>
      <c r="IA96" s="86">
        <f t="shared" si="218"/>
        <v>6.4266817380851755E-24</v>
      </c>
      <c r="IB96" s="86">
        <f t="shared" si="219"/>
        <v>1.5565331957566509E-21</v>
      </c>
      <c r="IC96" s="86">
        <f t="shared" si="220"/>
        <v>7.7242848637153421E-22</v>
      </c>
      <c r="ID96" s="86">
        <f t="shared" si="221"/>
        <v>2.2951576010464597E-23</v>
      </c>
      <c r="IE96" s="86">
        <f t="shared" si="222"/>
        <v>2.1529118063547445E-22</v>
      </c>
      <c r="IF96" s="86">
        <f t="shared" si="223"/>
        <v>1.789146623877969E-14</v>
      </c>
      <c r="IG96" s="86">
        <f t="shared" si="224"/>
        <v>3.4506647035202382E-13</v>
      </c>
      <c r="II96" s="86">
        <f t="shared" si="333"/>
        <v>8.5538885426300398E-49</v>
      </c>
      <c r="IJ96" s="86">
        <f t="shared" si="334"/>
        <v>1.1060217827282203E-63</v>
      </c>
      <c r="IK96" s="86">
        <f t="shared" si="335"/>
        <v>2.1232807346593306E-59</v>
      </c>
      <c r="IL96" s="86">
        <f t="shared" si="336"/>
        <v>1.2462289751336015E-63</v>
      </c>
      <c r="IM96" s="86">
        <f t="shared" si="337"/>
        <v>3.1391807876852848E-57</v>
      </c>
      <c r="IN96" s="86">
        <f t="shared" si="338"/>
        <v>1.3065156519092079E-66</v>
      </c>
      <c r="IO96" s="86">
        <f t="shared" si="339"/>
        <v>1.1442090654478426E-70</v>
      </c>
      <c r="IP96" s="86">
        <f t="shared" si="340"/>
        <v>7.6369695493759103E-71</v>
      </c>
      <c r="IQ96" s="86">
        <f t="shared" si="341"/>
        <v>9.0961162085756611E-77</v>
      </c>
      <c r="IR96" s="86">
        <f t="shared" si="342"/>
        <v>3.2443099643610012E-68</v>
      </c>
      <c r="IS96" s="86">
        <f t="shared" si="343"/>
        <v>6.1931815329856228E-70</v>
      </c>
      <c r="IT96" s="86">
        <f t="shared" si="344"/>
        <v>6.1449527541934668E-75</v>
      </c>
      <c r="IU96" s="86">
        <f t="shared" si="345"/>
        <v>5.9351040072007598E-72</v>
      </c>
      <c r="IV96" s="86">
        <f t="shared" si="346"/>
        <v>9.09387341962874E-52</v>
      </c>
      <c r="IW96" s="86">
        <f t="shared" si="347"/>
        <v>3.5368289786338556E-45</v>
      </c>
      <c r="IY96" s="86">
        <f t="shared" si="348"/>
        <v>0.39468551422700382</v>
      </c>
      <c r="IZ96" s="86">
        <f t="shared" si="349"/>
        <v>7.6123904095463088E-2</v>
      </c>
      <c r="JA96" s="86">
        <f t="shared" si="350"/>
        <v>4.831234502426951E-2</v>
      </c>
      <c r="JB96" s="86">
        <f t="shared" si="351"/>
        <v>6.391951231937866E-2</v>
      </c>
      <c r="JC96" s="86">
        <f t="shared" si="352"/>
        <v>0.10171409648464565</v>
      </c>
      <c r="JD96" s="86">
        <f t="shared" si="353"/>
        <v>0.10076211067458919</v>
      </c>
      <c r="JE96" s="86">
        <f t="shared" si="354"/>
        <v>9.5082272346162455E-2</v>
      </c>
      <c r="JF96" s="86">
        <f t="shared" si="355"/>
        <v>5.6105746016583101E-2</v>
      </c>
      <c r="JG96" s="86">
        <f t="shared" si="356"/>
        <v>6.3504135430913655E-2</v>
      </c>
      <c r="JH96" s="86">
        <f t="shared" si="357"/>
        <v>6.3640855102448657E-2</v>
      </c>
      <c r="JI96" s="86">
        <f t="shared" si="358"/>
        <v>3.4503674099511938E-2</v>
      </c>
      <c r="JJ96" s="86">
        <f t="shared" si="359"/>
        <v>3.2191239034852256E-2</v>
      </c>
      <c r="JK96" s="86">
        <f t="shared" si="360"/>
        <v>2.9600375019481096E-2</v>
      </c>
      <c r="JL96" s="86">
        <f t="shared" si="361"/>
        <v>3.6071769986434819E-2</v>
      </c>
      <c r="JM96" s="86">
        <f t="shared" si="362"/>
        <v>1.2888586567971696E-2</v>
      </c>
    </row>
    <row r="97" spans="2:273" x14ac:dyDescent="0.25">
      <c r="B97" s="2">
        <v>70</v>
      </c>
      <c r="C97" s="37">
        <v>120.652</v>
      </c>
      <c r="D97" s="37">
        <v>92.05</v>
      </c>
      <c r="E97" s="37">
        <v>96.733000000000004</v>
      </c>
      <c r="F97" s="37">
        <v>100.145</v>
      </c>
      <c r="G97" s="37">
        <v>106.729</v>
      </c>
      <c r="H97" s="37">
        <v>104.565</v>
      </c>
      <c r="I97" s="37">
        <v>113.01600000000001</v>
      </c>
      <c r="J97" s="37">
        <v>107.758</v>
      </c>
      <c r="K97" s="37">
        <v>108.098</v>
      </c>
      <c r="L97" s="37">
        <v>108.935</v>
      </c>
      <c r="M97" s="37">
        <v>109.435</v>
      </c>
      <c r="N97" s="37">
        <v>106.967</v>
      </c>
      <c r="O97" s="37">
        <v>110.61</v>
      </c>
      <c r="P97" s="37">
        <v>109.508</v>
      </c>
      <c r="Q97" s="37">
        <v>106.203</v>
      </c>
      <c r="S97" s="4">
        <f t="shared" si="234"/>
        <v>120.67379069079954</v>
      </c>
      <c r="T97" s="4">
        <f t="shared" si="235"/>
        <v>94.936155882934301</v>
      </c>
      <c r="U97" s="4">
        <f t="shared" si="236"/>
        <v>96.516543060129379</v>
      </c>
      <c r="V97" s="4">
        <f t="shared" si="237"/>
        <v>101.35043556124232</v>
      </c>
      <c r="W97" s="4">
        <f t="shared" si="238"/>
        <v>107.90056042771735</v>
      </c>
      <c r="X97" s="4">
        <f t="shared" si="239"/>
        <v>107.92973019018062</v>
      </c>
      <c r="Y97" s="4">
        <f t="shared" si="240"/>
        <v>113.76491382888989</v>
      </c>
      <c r="Z97" s="4">
        <f t="shared" si="241"/>
        <v>108.85903793364199</v>
      </c>
      <c r="AA97" s="4">
        <f t="shared" si="242"/>
        <v>110.54844003702651</v>
      </c>
      <c r="AB97" s="4">
        <f t="shared" si="243"/>
        <v>110.68429202154483</v>
      </c>
      <c r="AC97" s="4">
        <f t="shared" si="244"/>
        <v>109.43205216348288</v>
      </c>
      <c r="AD97" s="4">
        <f t="shared" si="245"/>
        <v>107.89851081722468</v>
      </c>
      <c r="AE97" s="4">
        <f t="shared" si="246"/>
        <v>110.96482878347167</v>
      </c>
      <c r="AF97" s="4">
        <f t="shared" si="247"/>
        <v>108.69366042731157</v>
      </c>
      <c r="AG97" s="4">
        <f t="shared" si="248"/>
        <v>106.75983076259007</v>
      </c>
      <c r="AI97" s="4">
        <f t="shared" si="249"/>
        <v>-2.1790690799534218E-2</v>
      </c>
      <c r="AJ97" s="4">
        <f t="shared" si="250"/>
        <v>-2.8861558829343039</v>
      </c>
      <c r="AK97" s="4">
        <f t="shared" si="251"/>
        <v>0.21645693987062486</v>
      </c>
      <c r="AL97" s="4">
        <f t="shared" si="252"/>
        <v>-1.2054355612423251</v>
      </c>
      <c r="AM97" s="4">
        <f t="shared" si="253"/>
        <v>-1.1715604277173526</v>
      </c>
      <c r="AN97" s="4">
        <f t="shared" si="254"/>
        <v>-3.364730190180623</v>
      </c>
      <c r="AO97" s="4">
        <f t="shared" si="255"/>
        <v>-0.74891382888988289</v>
      </c>
      <c r="AP97" s="4">
        <f t="shared" si="256"/>
        <v>-1.1010379336419902</v>
      </c>
      <c r="AQ97" s="4">
        <f t="shared" si="257"/>
        <v>-2.4504400370265103</v>
      </c>
      <c r="AR97" s="4">
        <f t="shared" si="258"/>
        <v>-1.7492920215448322</v>
      </c>
      <c r="AS97" s="4">
        <f t="shared" si="259"/>
        <v>2.947836517122937E-3</v>
      </c>
      <c r="AT97" s="4">
        <f t="shared" si="260"/>
        <v>-0.93151081722467666</v>
      </c>
      <c r="AU97" s="4">
        <f t="shared" si="261"/>
        <v>-0.35482878347167457</v>
      </c>
      <c r="AV97" s="4">
        <f t="shared" si="262"/>
        <v>0.81433957268842505</v>
      </c>
      <c r="AW97" s="4">
        <f t="shared" si="262"/>
        <v>-0.55683076259006725</v>
      </c>
      <c r="AY97" s="2">
        <f t="shared" si="313"/>
        <v>79.490216529689391</v>
      </c>
      <c r="AZ97" s="2">
        <f t="shared" si="152"/>
        <v>85.670936562444922</v>
      </c>
      <c r="BA97" s="2">
        <f t="shared" si="153"/>
        <v>88.630995854043846</v>
      </c>
      <c r="BB97" s="2">
        <f t="shared" si="154"/>
        <v>92.875370581839405</v>
      </c>
      <c r="BC97" s="2">
        <f t="shared" si="155"/>
        <v>95.489446858833631</v>
      </c>
      <c r="BD97" s="2">
        <f t="shared" si="156"/>
        <v>97.701421819309488</v>
      </c>
      <c r="BE97" s="2">
        <f t="shared" si="157"/>
        <v>104.35518581593846</v>
      </c>
      <c r="BF97" s="2">
        <f t="shared" si="158"/>
        <v>100.85721755291021</v>
      </c>
      <c r="BG97" s="2">
        <f t="shared" si="159"/>
        <v>103.67533505301191</v>
      </c>
      <c r="BH97" s="2">
        <f t="shared" si="160"/>
        <v>102.80821126527843</v>
      </c>
      <c r="BI97" s="2">
        <f t="shared" si="161"/>
        <v>102.54383331118339</v>
      </c>
      <c r="BJ97" s="2">
        <f t="shared" si="162"/>
        <v>102.824859490843</v>
      </c>
      <c r="BK97" s="2">
        <f t="shared" si="163"/>
        <v>106.08267642212327</v>
      </c>
      <c r="BL97" s="2">
        <f t="shared" si="164"/>
        <v>103.21750919467011</v>
      </c>
      <c r="BM97" s="2">
        <f t="shared" si="165"/>
        <v>105.46518753930906</v>
      </c>
      <c r="BO97" s="2" t="str">
        <f t="shared" si="263"/>
        <v/>
      </c>
      <c r="BP97" s="2" t="str">
        <f t="shared" si="264"/>
        <v/>
      </c>
      <c r="BQ97" s="2" t="str">
        <f t="shared" si="265"/>
        <v/>
      </c>
      <c r="BR97" s="2" t="str">
        <f t="shared" si="266"/>
        <v/>
      </c>
      <c r="BS97" s="2" t="str">
        <f t="shared" si="267"/>
        <v/>
      </c>
      <c r="BT97" s="2" t="str">
        <f t="shared" si="268"/>
        <v/>
      </c>
      <c r="BU97" s="2" t="str">
        <f t="shared" si="269"/>
        <v/>
      </c>
      <c r="BV97" s="2" t="str">
        <f t="shared" si="270"/>
        <v/>
      </c>
      <c r="BW97" s="2" t="str">
        <f t="shared" si="271"/>
        <v/>
      </c>
      <c r="BX97" s="2" t="str">
        <f t="shared" si="272"/>
        <v/>
      </c>
      <c r="BY97" s="2" t="str">
        <f t="shared" si="273"/>
        <v/>
      </c>
      <c r="BZ97" s="2" t="str">
        <f t="shared" si="274"/>
        <v/>
      </c>
      <c r="CA97" s="2" t="str">
        <f t="shared" si="275"/>
        <v/>
      </c>
      <c r="CB97" s="2" t="str">
        <f t="shared" si="276"/>
        <v/>
      </c>
      <c r="CC97" s="2" t="str">
        <f t="shared" si="277"/>
        <v/>
      </c>
      <c r="CE97" s="2" t="str">
        <f t="shared" si="314"/>
        <v/>
      </c>
      <c r="CF97" s="2" t="str">
        <f t="shared" si="315"/>
        <v/>
      </c>
      <c r="CG97" s="2" t="str">
        <f t="shared" si="316"/>
        <v/>
      </c>
      <c r="CH97" s="2" t="str">
        <f t="shared" si="317"/>
        <v/>
      </c>
      <c r="CI97" s="2" t="str">
        <f t="shared" si="318"/>
        <v/>
      </c>
      <c r="CJ97" s="2" t="str">
        <f t="shared" si="319"/>
        <v/>
      </c>
      <c r="CK97" s="2" t="str">
        <f t="shared" si="320"/>
        <v/>
      </c>
      <c r="CL97" s="2" t="str">
        <f t="shared" si="321"/>
        <v/>
      </c>
      <c r="CM97" s="2" t="str">
        <f t="shared" si="322"/>
        <v/>
      </c>
      <c r="CN97" s="2" t="str">
        <f t="shared" si="323"/>
        <v/>
      </c>
      <c r="CO97" s="2" t="str">
        <f t="shared" si="324"/>
        <v/>
      </c>
      <c r="CP97" s="2" t="str">
        <f t="shared" si="325"/>
        <v/>
      </c>
      <c r="CQ97" s="2" t="str">
        <f t="shared" si="326"/>
        <v/>
      </c>
      <c r="CR97" s="2" t="str">
        <f t="shared" si="327"/>
        <v/>
      </c>
      <c r="CS97" s="2">
        <f t="shared" si="328"/>
        <v>106.203</v>
      </c>
      <c r="CU97" s="2" t="str">
        <f t="shared" si="278"/>
        <v/>
      </c>
      <c r="CV97" s="2" t="str">
        <f t="shared" si="279"/>
        <v/>
      </c>
      <c r="CW97" s="2" t="str">
        <f t="shared" si="280"/>
        <v/>
      </c>
      <c r="CX97" s="2" t="str">
        <f t="shared" si="281"/>
        <v/>
      </c>
      <c r="CY97" s="2" t="str">
        <f t="shared" si="282"/>
        <v/>
      </c>
      <c r="CZ97" s="2" t="str">
        <f t="shared" si="283"/>
        <v/>
      </c>
      <c r="DA97" s="2" t="str">
        <f t="shared" si="284"/>
        <v/>
      </c>
      <c r="DB97" s="2" t="str">
        <f t="shared" si="285"/>
        <v/>
      </c>
      <c r="DC97" s="2" t="str">
        <f t="shared" si="286"/>
        <v/>
      </c>
      <c r="DD97" s="2" t="str">
        <f t="shared" si="287"/>
        <v/>
      </c>
      <c r="DE97" s="2" t="str">
        <f t="shared" si="288"/>
        <v/>
      </c>
      <c r="DF97" s="2" t="str">
        <f t="shared" si="289"/>
        <v/>
      </c>
      <c r="DG97" s="2" t="str">
        <f t="shared" si="290"/>
        <v/>
      </c>
      <c r="DH97" s="2" t="str">
        <f t="shared" si="291"/>
        <v/>
      </c>
      <c r="DI97" s="2">
        <f t="shared" si="292"/>
        <v>106.203</v>
      </c>
      <c r="DK97" s="2">
        <f t="shared" si="293"/>
        <v>96.89997058823532</v>
      </c>
      <c r="DL97" s="2">
        <f t="shared" si="294"/>
        <v>101.96389305816136</v>
      </c>
      <c r="DM97" s="2">
        <f t="shared" si="294"/>
        <v>105.10671013133211</v>
      </c>
      <c r="DN97" s="2">
        <f t="shared" si="294"/>
        <v>110.94197800269902</v>
      </c>
      <c r="DO97" s="2">
        <f t="shared" si="294"/>
        <v>112.44168130904184</v>
      </c>
      <c r="DP97" s="2">
        <f t="shared" si="294"/>
        <v>112.42563414634145</v>
      </c>
      <c r="DQ97" s="2">
        <f t="shared" si="294"/>
        <v>118.73773381411551</v>
      </c>
      <c r="DR97" s="2">
        <f t="shared" si="294"/>
        <v>115.67993266347943</v>
      </c>
      <c r="DS97" s="2">
        <f t="shared" si="294"/>
        <v>114.93647145877377</v>
      </c>
      <c r="DT97" s="2">
        <f t="shared" si="294"/>
        <v>115.3380233967583</v>
      </c>
      <c r="DU97" s="2">
        <f t="shared" si="294"/>
        <v>116.57546133484591</v>
      </c>
      <c r="DV97" s="2">
        <f t="shared" si="294"/>
        <v>115.20299159981633</v>
      </c>
      <c r="DW97" s="2">
        <f t="shared" si="294"/>
        <v>120.67620330605301</v>
      </c>
      <c r="DX97" s="2">
        <f t="shared" si="294"/>
        <v>116.50016246657481</v>
      </c>
      <c r="DY97" s="2">
        <f t="shared" si="294"/>
        <v>113.12388477801271</v>
      </c>
      <c r="EA97" s="2">
        <f t="shared" si="233"/>
        <v>78.798282568660397</v>
      </c>
      <c r="EB97" s="2">
        <f t="shared" si="295"/>
        <v>84.587521960659785</v>
      </c>
      <c r="EC97" s="2">
        <f t="shared" si="296"/>
        <v>87.56120824295013</v>
      </c>
      <c r="ED97" s="2">
        <f t="shared" si="297"/>
        <v>91.80230388283583</v>
      </c>
      <c r="EE97" s="2">
        <f t="shared" si="298"/>
        <v>94.519818499717985</v>
      </c>
      <c r="EF97" s="2">
        <f t="shared" si="299"/>
        <v>96.658429036765938</v>
      </c>
      <c r="EG97" s="2">
        <f t="shared" si="300"/>
        <v>103.20988574182664</v>
      </c>
      <c r="EH97" s="2">
        <f t="shared" si="301"/>
        <v>99.708727994216432</v>
      </c>
      <c r="EI97" s="2">
        <f t="shared" si="302"/>
        <v>102.70158273978728</v>
      </c>
      <c r="EJ97" s="2">
        <f t="shared" si="303"/>
        <v>101.67706914123939</v>
      </c>
      <c r="EK97" s="2">
        <f t="shared" si="304"/>
        <v>101.43411963264809</v>
      </c>
      <c r="EL97" s="2">
        <f t="shared" si="305"/>
        <v>101.87258953325943</v>
      </c>
      <c r="EM97" s="2">
        <f t="shared" si="306"/>
        <v>104.95203101808238</v>
      </c>
      <c r="EN97" s="2">
        <f t="shared" si="307"/>
        <v>102.23788764119016</v>
      </c>
      <c r="EO97" s="2">
        <f t="shared" si="308"/>
        <v>104.79092106177329</v>
      </c>
      <c r="EQ97" s="2">
        <f t="shared" si="309"/>
        <v>78.509992881271785</v>
      </c>
      <c r="ER97" s="2">
        <f t="shared" si="310"/>
        <v>85.014656478772082</v>
      </c>
      <c r="ES97" s="2">
        <f t="shared" si="310"/>
        <v>89.684014911518858</v>
      </c>
      <c r="ET97" s="2">
        <f t="shared" si="310"/>
        <v>92.60495280456945</v>
      </c>
      <c r="EU97" s="2">
        <f t="shared" si="310"/>
        <v>94.761385422409148</v>
      </c>
      <c r="EV97" s="2">
        <f t="shared" si="310"/>
        <v>95.830393773623783</v>
      </c>
      <c r="EW97" s="2">
        <f t="shared" si="310"/>
        <v>101.33745619051786</v>
      </c>
      <c r="EX97" s="2">
        <f t="shared" si="310"/>
        <v>99.150488035301123</v>
      </c>
      <c r="EY97" s="2">
        <f t="shared" si="310"/>
        <v>102.10358303775114</v>
      </c>
      <c r="EZ97" s="2">
        <f t="shared" si="310"/>
        <v>101.7912166510426</v>
      </c>
      <c r="FA97" s="2">
        <f t="shared" si="310"/>
        <v>102.03559385472073</v>
      </c>
      <c r="FB97" s="2">
        <f t="shared" si="310"/>
        <v>101.93738872161579</v>
      </c>
      <c r="FC97" s="2">
        <f t="shared" si="310"/>
        <v>103.81216362994768</v>
      </c>
      <c r="FD97" s="2">
        <f t="shared" si="310"/>
        <v>102.60168252581714</v>
      </c>
      <c r="FE97" s="2">
        <f t="shared" si="310"/>
        <v>106.46893978084741</v>
      </c>
      <c r="FG97" s="2">
        <f t="shared" si="311"/>
        <v>0.96177306341778268</v>
      </c>
      <c r="FH97" s="2">
        <f t="shared" si="312"/>
        <v>0.93765541532845842</v>
      </c>
      <c r="FI97" s="2">
        <f t="shared" si="312"/>
        <v>0.93906104870512686</v>
      </c>
      <c r="FJ97" s="2">
        <f t="shared" si="312"/>
        <v>0.94394349510049946</v>
      </c>
      <c r="FK97" s="2">
        <f t="shared" si="312"/>
        <v>0.94590009388249818</v>
      </c>
      <c r="FL97" s="2">
        <f t="shared" si="312"/>
        <v>0.93383859634962141</v>
      </c>
      <c r="FM97" s="2">
        <f t="shared" si="312"/>
        <v>0.92621246429757254</v>
      </c>
      <c r="FN97" s="2">
        <f t="shared" si="312"/>
        <v>0.92808034695391761</v>
      </c>
      <c r="FO97" s="2">
        <f t="shared" si="312"/>
        <v>0.92039689598057173</v>
      </c>
      <c r="FP97" s="2">
        <f t="shared" si="312"/>
        <v>0.91720128933913836</v>
      </c>
      <c r="FQ97" s="2">
        <f t="shared" si="312"/>
        <v>0.92672002184071356</v>
      </c>
      <c r="FR97" s="2">
        <f t="shared" si="312"/>
        <v>0.92856501358860144</v>
      </c>
      <c r="FS97" s="2">
        <f t="shared" si="312"/>
        <v>0.92808341635084779</v>
      </c>
      <c r="FT97" s="2">
        <f t="shared" si="312"/>
        <v>0.93131678255266204</v>
      </c>
      <c r="FU97" s="2">
        <f t="shared" si="312"/>
        <v>0.91910354179860498</v>
      </c>
      <c r="FW97" s="2">
        <f t="shared" si="329"/>
        <v>1.3222438420406728E-4</v>
      </c>
      <c r="FX97" s="2">
        <f t="shared" si="169"/>
        <v>2.1530129015117708E-4</v>
      </c>
      <c r="FY97" s="2">
        <f t="shared" si="170"/>
        <v>2.7469579879025577E-4</v>
      </c>
      <c r="FZ97" s="2">
        <f t="shared" si="171"/>
        <v>2.036543302934992E-4</v>
      </c>
      <c r="GA97" s="2">
        <f t="shared" si="172"/>
        <v>2.3705099952705153E-4</v>
      </c>
      <c r="GB97" s="2">
        <f t="shared" si="173"/>
        <v>2.2660767935368687E-4</v>
      </c>
      <c r="GC97" s="2">
        <f t="shared" si="174"/>
        <v>2.4650855555431896E-4</v>
      </c>
      <c r="GD97" s="2">
        <f t="shared" si="175"/>
        <v>2.7575927723438707E-4</v>
      </c>
      <c r="GE97" s="2">
        <f t="shared" si="176"/>
        <v>3.0569603690580333E-4</v>
      </c>
      <c r="GF97" s="2">
        <f t="shared" si="177"/>
        <v>2.8669293903436531E-4</v>
      </c>
      <c r="GG97" s="2">
        <f t="shared" si="178"/>
        <v>2.601762306671355E-4</v>
      </c>
      <c r="GH97" s="2">
        <f t="shared" si="179"/>
        <v>1.9856885419770477E-4</v>
      </c>
      <c r="GI97" s="2">
        <f t="shared" si="180"/>
        <v>1.6084995724080018E-4</v>
      </c>
      <c r="GJ97" s="2">
        <f t="shared" si="181"/>
        <v>1.171823908961053E-4</v>
      </c>
      <c r="GK97" s="2">
        <f t="shared" si="182"/>
        <v>9.4889627544490947E-5</v>
      </c>
      <c r="GM97" s="86">
        <f t="shared" si="330"/>
        <v>0.29841382469638339</v>
      </c>
      <c r="GN97" s="86">
        <f t="shared" si="183"/>
        <v>3.0957531752100281E-2</v>
      </c>
      <c r="GO97" s="86">
        <f t="shared" si="184"/>
        <v>1.411828546973613E-2</v>
      </c>
      <c r="GP97" s="86">
        <f t="shared" si="185"/>
        <v>2.2252876092087377E-2</v>
      </c>
      <c r="GQ97" s="86">
        <f t="shared" si="186"/>
        <v>4.2756022387313929E-2</v>
      </c>
      <c r="GR97" s="86">
        <f t="shared" si="187"/>
        <v>4.4601293297119593E-2</v>
      </c>
      <c r="GS97" s="86">
        <f t="shared" si="188"/>
        <v>4.2390050357373907E-2</v>
      </c>
      <c r="GT97" s="86">
        <f t="shared" si="189"/>
        <v>1.8465146250135921E-2</v>
      </c>
      <c r="GU97" s="86">
        <f t="shared" si="190"/>
        <v>2.2549352488463119E-2</v>
      </c>
      <c r="GV97" s="86">
        <f t="shared" si="191"/>
        <v>1.9960182186889341E-2</v>
      </c>
      <c r="GW97" s="86">
        <f t="shared" si="192"/>
        <v>6.8307170717984726E-3</v>
      </c>
      <c r="GX97" s="86">
        <f t="shared" si="193"/>
        <v>6.5126360384024596E-3</v>
      </c>
      <c r="GY97" s="86">
        <f t="shared" si="194"/>
        <v>6.0038646069109263E-3</v>
      </c>
      <c r="GZ97" s="86">
        <f t="shared" si="195"/>
        <v>8.2526736598236144E-3</v>
      </c>
      <c r="HA97" s="86">
        <f t="shared" si="196"/>
        <v>2.4536356913218869E-3</v>
      </c>
      <c r="HC97" s="86">
        <f t="shared" si="331"/>
        <v>2.2928361512867691E-2</v>
      </c>
      <c r="HD97" s="86">
        <f t="shared" si="197"/>
        <v>1.3106186380721823E-2</v>
      </c>
      <c r="HE97" s="86">
        <f t="shared" si="198"/>
        <v>1.4551214563455686E-2</v>
      </c>
      <c r="HF97" s="86">
        <f t="shared" si="199"/>
        <v>1.4607381613786767E-2</v>
      </c>
      <c r="HG97" s="86">
        <f t="shared" si="200"/>
        <v>1.9499554307946143E-2</v>
      </c>
      <c r="HH97" s="86">
        <f t="shared" si="201"/>
        <v>1.4115848722074815E-2</v>
      </c>
      <c r="HI97" s="86">
        <f t="shared" si="202"/>
        <v>1.3566811254276424E-2</v>
      </c>
      <c r="HJ97" s="86">
        <f t="shared" si="203"/>
        <v>1.5704734758447567E-2</v>
      </c>
      <c r="HK97" s="86">
        <f t="shared" si="204"/>
        <v>1.1366169921290822E-2</v>
      </c>
      <c r="HL97" s="86">
        <f t="shared" si="205"/>
        <v>1.511645491720336E-2</v>
      </c>
      <c r="HM97" s="86">
        <f t="shared" si="206"/>
        <v>1.615886750534784E-2</v>
      </c>
      <c r="HN97" s="86">
        <f t="shared" si="207"/>
        <v>1.0865892134461066E-2</v>
      </c>
      <c r="HO97" s="86">
        <f t="shared" si="208"/>
        <v>1.0415071526297361E-2</v>
      </c>
      <c r="HP97" s="86">
        <f t="shared" si="209"/>
        <v>1.3321653056034784E-2</v>
      </c>
      <c r="HQ97" s="86">
        <f t="shared" si="210"/>
        <v>4.072911296412891E-3</v>
      </c>
      <c r="HS97" s="86">
        <f t="shared" si="332"/>
        <v>2.1675558230312616E-15</v>
      </c>
      <c r="HT97" s="86">
        <f t="shared" si="211"/>
        <v>7.521935880254618E-20</v>
      </c>
      <c r="HU97" s="86">
        <f t="shared" si="212"/>
        <v>2.1092967667750768E-18</v>
      </c>
      <c r="HV97" s="86">
        <f t="shared" si="213"/>
        <v>8.122766553820838E-19</v>
      </c>
      <c r="HW97" s="86">
        <f t="shared" si="214"/>
        <v>9.729943047838425E-18</v>
      </c>
      <c r="HX97" s="86">
        <f t="shared" si="215"/>
        <v>3.1467421711387878E-20</v>
      </c>
      <c r="HY97" s="86">
        <f t="shared" si="216"/>
        <v>2.5725215650272066E-21</v>
      </c>
      <c r="HZ97" s="86">
        <f t="shared" si="217"/>
        <v>2.1258854160725127E-21</v>
      </c>
      <c r="IA97" s="86">
        <f t="shared" si="218"/>
        <v>3.5788618844284274E-23</v>
      </c>
      <c r="IB97" s="86">
        <f t="shared" si="219"/>
        <v>7.0981000131634006E-21</v>
      </c>
      <c r="IC97" s="86">
        <f t="shared" si="220"/>
        <v>3.568654212985687E-21</v>
      </c>
      <c r="ID97" s="86">
        <f t="shared" si="221"/>
        <v>1.1278189162439897E-22</v>
      </c>
      <c r="IE97" s="86">
        <f t="shared" si="222"/>
        <v>9.5386890987211239E-22</v>
      </c>
      <c r="IF97" s="86">
        <f t="shared" si="223"/>
        <v>4.3362744925220747E-14</v>
      </c>
      <c r="IG97" s="86">
        <f t="shared" si="224"/>
        <v>7.5007098013373947E-13</v>
      </c>
      <c r="II97" s="86">
        <f t="shared" si="333"/>
        <v>7.7118574262868242E-48</v>
      </c>
      <c r="IJ97" s="86">
        <f t="shared" si="334"/>
        <v>2.3514937736421777E-62</v>
      </c>
      <c r="IK97" s="86">
        <f t="shared" si="335"/>
        <v>3.9728255227105234E-58</v>
      </c>
      <c r="IL97" s="86">
        <f t="shared" si="336"/>
        <v>2.5913518861873256E-62</v>
      </c>
      <c r="IM97" s="86">
        <f t="shared" si="337"/>
        <v>5.0105029659226803E-56</v>
      </c>
      <c r="IN97" s="86">
        <f t="shared" si="338"/>
        <v>3.2709023295317569E-65</v>
      </c>
      <c r="IO97" s="86">
        <f t="shared" si="339"/>
        <v>3.6241744946096329E-69</v>
      </c>
      <c r="IP97" s="86">
        <f t="shared" si="340"/>
        <v>2.5567614245005369E-69</v>
      </c>
      <c r="IQ97" s="86">
        <f t="shared" si="341"/>
        <v>4.3142485863295636E-75</v>
      </c>
      <c r="IR97" s="86">
        <f t="shared" si="342"/>
        <v>9.6574600779173292E-67</v>
      </c>
      <c r="IS97" s="86">
        <f t="shared" si="343"/>
        <v>1.9329562627641637E-68</v>
      </c>
      <c r="IT97" s="86">
        <f t="shared" si="344"/>
        <v>2.199246820644892E-73</v>
      </c>
      <c r="IU97" s="86">
        <f t="shared" si="345"/>
        <v>1.6924215076876299E-70</v>
      </c>
      <c r="IV97" s="86">
        <f t="shared" si="346"/>
        <v>9.1312449808044739E-51</v>
      </c>
      <c r="IW97" s="86">
        <f t="shared" si="347"/>
        <v>2.5082659584700122E-44</v>
      </c>
      <c r="IY97" s="86">
        <f t="shared" si="348"/>
        <v>0.32134218620925326</v>
      </c>
      <c r="IZ97" s="86">
        <f t="shared" si="349"/>
        <v>4.4063718132822102E-2</v>
      </c>
      <c r="JA97" s="86">
        <f t="shared" si="350"/>
        <v>2.8669500033191821E-2</v>
      </c>
      <c r="JB97" s="86">
        <f t="shared" si="351"/>
        <v>3.6860257705874144E-2</v>
      </c>
      <c r="JC97" s="86">
        <f t="shared" si="352"/>
        <v>6.2255576695260079E-2</v>
      </c>
      <c r="JD97" s="86">
        <f t="shared" si="353"/>
        <v>5.871714201919441E-2</v>
      </c>
      <c r="JE97" s="86">
        <f t="shared" si="354"/>
        <v>5.5956861611650331E-2</v>
      </c>
      <c r="JF97" s="86">
        <f t="shared" si="355"/>
        <v>3.4169881008583487E-2</v>
      </c>
      <c r="JG97" s="86">
        <f t="shared" si="356"/>
        <v>3.3915522409753943E-2</v>
      </c>
      <c r="JH97" s="86">
        <f t="shared" si="357"/>
        <v>3.5076637104092701E-2</v>
      </c>
      <c r="JI97" s="86">
        <f t="shared" si="358"/>
        <v>2.2989584577146314E-2</v>
      </c>
      <c r="JJ97" s="86">
        <f t="shared" si="359"/>
        <v>1.7378528172863526E-2</v>
      </c>
      <c r="JK97" s="86">
        <f t="shared" si="360"/>
        <v>1.6418936133208287E-2</v>
      </c>
      <c r="JL97" s="86">
        <f t="shared" si="361"/>
        <v>2.1574326715901759E-2</v>
      </c>
      <c r="JM97" s="86">
        <f t="shared" si="362"/>
        <v>6.5265469884848489E-3</v>
      </c>
    </row>
    <row r="98" spans="2:273" x14ac:dyDescent="0.25">
      <c r="B98" s="2">
        <v>71</v>
      </c>
      <c r="C98" s="37">
        <v>109.227</v>
      </c>
      <c r="D98" s="37">
        <v>95.2</v>
      </c>
      <c r="E98" s="37">
        <v>98.433000000000007</v>
      </c>
      <c r="F98" s="37">
        <v>101.565</v>
      </c>
      <c r="G98" s="37">
        <v>108</v>
      </c>
      <c r="H98" s="37">
        <v>106.113</v>
      </c>
      <c r="I98" s="37">
        <v>114.51600000000001</v>
      </c>
      <c r="J98" s="37">
        <v>110.194</v>
      </c>
      <c r="K98" s="37">
        <v>110.541</v>
      </c>
      <c r="L98" s="37">
        <v>110.726</v>
      </c>
      <c r="M98" s="37">
        <v>112.258</v>
      </c>
      <c r="N98" s="37">
        <v>109.246</v>
      </c>
      <c r="O98" s="37">
        <v>112.136</v>
      </c>
      <c r="P98" s="37">
        <v>109.81</v>
      </c>
      <c r="Q98" s="37">
        <v>107.172</v>
      </c>
      <c r="S98" s="4">
        <f t="shared" si="234"/>
        <v>112.5416330156644</v>
      </c>
      <c r="T98" s="4">
        <f t="shared" si="235"/>
        <v>94.979847330678851</v>
      </c>
      <c r="U98" s="4">
        <f t="shared" si="236"/>
        <v>97.683189661351776</v>
      </c>
      <c r="V98" s="4">
        <f t="shared" si="237"/>
        <v>101.97429258633419</v>
      </c>
      <c r="W98" s="4">
        <f t="shared" si="238"/>
        <v>107.61852615618255</v>
      </c>
      <c r="X98" s="4">
        <f t="shared" si="239"/>
        <v>107.28306655782563</v>
      </c>
      <c r="Y98" s="4">
        <f t="shared" si="240"/>
        <v>113.36420599608913</v>
      </c>
      <c r="Z98" s="4">
        <f t="shared" si="241"/>
        <v>110.05544029920151</v>
      </c>
      <c r="AA98" s="4">
        <f t="shared" si="242"/>
        <v>111.06097383475526</v>
      </c>
      <c r="AB98" s="4">
        <f t="shared" si="243"/>
        <v>111.50384045556116</v>
      </c>
      <c r="AC98" s="4">
        <f t="shared" si="244"/>
        <v>111.18490563574433</v>
      </c>
      <c r="AD98" s="4">
        <f t="shared" si="245"/>
        <v>109.08140816623592</v>
      </c>
      <c r="AE98" s="4">
        <f t="shared" si="246"/>
        <v>112.01884022307597</v>
      </c>
      <c r="AF98" s="4">
        <f t="shared" si="247"/>
        <v>109.70676615104436</v>
      </c>
      <c r="AG98" s="4">
        <f t="shared" si="248"/>
        <v>107.15075528254596</v>
      </c>
      <c r="AI98" s="4">
        <f t="shared" si="249"/>
        <v>-3.3146330156643984</v>
      </c>
      <c r="AJ98" s="4">
        <f t="shared" si="250"/>
        <v>0.22015266932115196</v>
      </c>
      <c r="AK98" s="4">
        <f t="shared" si="251"/>
        <v>0.74981033864823132</v>
      </c>
      <c r="AL98" s="4">
        <f t="shared" si="252"/>
        <v>-0.40929258633418897</v>
      </c>
      <c r="AM98" s="4">
        <f t="shared" si="253"/>
        <v>0.38147384381744587</v>
      </c>
      <c r="AN98" s="4">
        <f t="shared" si="254"/>
        <v>-1.1700665578256348</v>
      </c>
      <c r="AO98" s="4">
        <f t="shared" si="255"/>
        <v>1.1517940039108794</v>
      </c>
      <c r="AP98" s="4">
        <f t="shared" si="256"/>
        <v>0.13855970079849556</v>
      </c>
      <c r="AQ98" s="4">
        <f t="shared" si="257"/>
        <v>-0.51997383475526249</v>
      </c>
      <c r="AR98" s="4">
        <f t="shared" si="258"/>
        <v>-0.77784045556116155</v>
      </c>
      <c r="AS98" s="4">
        <f t="shared" si="259"/>
        <v>1.0730943642556667</v>
      </c>
      <c r="AT98" s="4">
        <f t="shared" si="260"/>
        <v>0.16459183376407793</v>
      </c>
      <c r="AU98" s="4">
        <f t="shared" si="261"/>
        <v>0.11715977692402646</v>
      </c>
      <c r="AV98" s="4">
        <f t="shared" si="262"/>
        <v>0.10323384895563947</v>
      </c>
      <c r="AW98" s="4">
        <f t="shared" si="262"/>
        <v>2.1244717454038664E-2</v>
      </c>
      <c r="AY98" s="2">
        <f t="shared" si="313"/>
        <v>79.347725734176564</v>
      </c>
      <c r="AZ98" s="2">
        <f t="shared" si="152"/>
        <v>85.509275574153321</v>
      </c>
      <c r="BA98" s="2">
        <f t="shared" si="153"/>
        <v>88.510233533725696</v>
      </c>
      <c r="BB98" s="2">
        <f t="shared" si="154"/>
        <v>92.737726870499685</v>
      </c>
      <c r="BC98" s="2">
        <f t="shared" si="155"/>
        <v>95.360954041439228</v>
      </c>
      <c r="BD98" s="2">
        <f t="shared" si="156"/>
        <v>97.550829592805229</v>
      </c>
      <c r="BE98" s="2">
        <f t="shared" si="157"/>
        <v>104.15071989043281</v>
      </c>
      <c r="BF98" s="2">
        <f t="shared" si="158"/>
        <v>100.68805893795597</v>
      </c>
      <c r="BG98" s="2">
        <f t="shared" si="159"/>
        <v>103.5026035445475</v>
      </c>
      <c r="BH98" s="2">
        <f t="shared" si="160"/>
        <v>102.6450425931931</v>
      </c>
      <c r="BI98" s="2">
        <f t="shared" si="161"/>
        <v>102.38927253009425</v>
      </c>
      <c r="BJ98" s="2">
        <f t="shared" si="162"/>
        <v>102.67782651064928</v>
      </c>
      <c r="BK98" s="2">
        <f t="shared" si="163"/>
        <v>105.89154245924466</v>
      </c>
      <c r="BL98" s="2">
        <f t="shared" si="164"/>
        <v>103.07392724486226</v>
      </c>
      <c r="BM98" s="2">
        <f t="shared" si="165"/>
        <v>105.3697385668054</v>
      </c>
      <c r="BO98" s="2" t="str">
        <f t="shared" si="263"/>
        <v/>
      </c>
      <c r="BP98" s="2" t="str">
        <f t="shared" si="264"/>
        <v/>
      </c>
      <c r="BQ98" s="2" t="str">
        <f t="shared" si="265"/>
        <v/>
      </c>
      <c r="BR98" s="2" t="str">
        <f t="shared" si="266"/>
        <v/>
      </c>
      <c r="BS98" s="2" t="str">
        <f t="shared" si="267"/>
        <v/>
      </c>
      <c r="BT98" s="2" t="str">
        <f t="shared" si="268"/>
        <v/>
      </c>
      <c r="BU98" s="2" t="str">
        <f t="shared" si="269"/>
        <v/>
      </c>
      <c r="BV98" s="2" t="str">
        <f t="shared" si="270"/>
        <v/>
      </c>
      <c r="BW98" s="2" t="str">
        <f t="shared" si="271"/>
        <v/>
      </c>
      <c r="BX98" s="2" t="str">
        <f t="shared" si="272"/>
        <v/>
      </c>
      <c r="BY98" s="2" t="str">
        <f t="shared" si="273"/>
        <v/>
      </c>
      <c r="BZ98" s="2" t="str">
        <f t="shared" si="274"/>
        <v/>
      </c>
      <c r="CA98" s="2" t="str">
        <f t="shared" si="275"/>
        <v/>
      </c>
      <c r="CB98" s="2" t="str">
        <f t="shared" si="276"/>
        <v/>
      </c>
      <c r="CC98" s="2" t="str">
        <f t="shared" si="277"/>
        <v/>
      </c>
      <c r="CE98" s="2" t="str">
        <f t="shared" si="314"/>
        <v/>
      </c>
      <c r="CF98" s="2" t="str">
        <f t="shared" si="315"/>
        <v/>
      </c>
      <c r="CG98" s="2" t="str">
        <f t="shared" si="316"/>
        <v/>
      </c>
      <c r="CH98" s="2" t="str">
        <f t="shared" si="317"/>
        <v/>
      </c>
      <c r="CI98" s="2" t="str">
        <f t="shared" si="318"/>
        <v/>
      </c>
      <c r="CJ98" s="2" t="str">
        <f t="shared" si="319"/>
        <v/>
      </c>
      <c r="CK98" s="2" t="str">
        <f t="shared" si="320"/>
        <v/>
      </c>
      <c r="CL98" s="2" t="str">
        <f t="shared" si="321"/>
        <v/>
      </c>
      <c r="CM98" s="2" t="str">
        <f t="shared" si="322"/>
        <v/>
      </c>
      <c r="CN98" s="2" t="str">
        <f t="shared" si="323"/>
        <v/>
      </c>
      <c r="CO98" s="2" t="str">
        <f t="shared" si="324"/>
        <v/>
      </c>
      <c r="CP98" s="2" t="str">
        <f t="shared" si="325"/>
        <v/>
      </c>
      <c r="CQ98" s="2" t="str">
        <f t="shared" si="326"/>
        <v/>
      </c>
      <c r="CR98" s="2" t="str">
        <f t="shared" si="327"/>
        <v/>
      </c>
      <c r="CS98" s="2">
        <f t="shared" si="328"/>
        <v>107.172</v>
      </c>
      <c r="CU98" s="2" t="str">
        <f t="shared" si="278"/>
        <v/>
      </c>
      <c r="CV98" s="2" t="str">
        <f t="shared" si="279"/>
        <v/>
      </c>
      <c r="CW98" s="2" t="str">
        <f t="shared" si="280"/>
        <v/>
      </c>
      <c r="CX98" s="2" t="str">
        <f t="shared" si="281"/>
        <v/>
      </c>
      <c r="CY98" s="2" t="str">
        <f t="shared" si="282"/>
        <v/>
      </c>
      <c r="CZ98" s="2" t="str">
        <f t="shared" si="283"/>
        <v/>
      </c>
      <c r="DA98" s="2" t="str">
        <f t="shared" si="284"/>
        <v/>
      </c>
      <c r="DB98" s="2" t="str">
        <f t="shared" si="285"/>
        <v/>
      </c>
      <c r="DC98" s="2" t="str">
        <f t="shared" si="286"/>
        <v/>
      </c>
      <c r="DD98" s="2" t="str">
        <f t="shared" si="287"/>
        <v/>
      </c>
      <c r="DE98" s="2" t="str">
        <f t="shared" si="288"/>
        <v/>
      </c>
      <c r="DF98" s="2" t="str">
        <f t="shared" si="289"/>
        <v/>
      </c>
      <c r="DG98" s="2" t="str">
        <f t="shared" si="290"/>
        <v/>
      </c>
      <c r="DH98" s="2" t="str">
        <f t="shared" si="291"/>
        <v/>
      </c>
      <c r="DI98" s="2">
        <f t="shared" si="292"/>
        <v>107.172</v>
      </c>
      <c r="DK98" s="2">
        <f t="shared" si="293"/>
        <v>97.124791596638687</v>
      </c>
      <c r="DL98" s="2">
        <f t="shared" si="294"/>
        <v>102.22437410881801</v>
      </c>
      <c r="DM98" s="2">
        <f t="shared" si="294"/>
        <v>105.33338508442779</v>
      </c>
      <c r="DN98" s="2">
        <f t="shared" si="294"/>
        <v>111.20143508771926</v>
      </c>
      <c r="DO98" s="2">
        <f t="shared" si="294"/>
        <v>112.64244831309043</v>
      </c>
      <c r="DP98" s="2">
        <f t="shared" si="294"/>
        <v>112.61652926829268</v>
      </c>
      <c r="DQ98" s="2">
        <f t="shared" si="294"/>
        <v>118.94693622883069</v>
      </c>
      <c r="DR98" s="2">
        <f t="shared" si="294"/>
        <v>115.86700056721494</v>
      </c>
      <c r="DS98" s="2">
        <f t="shared" si="294"/>
        <v>115.08839565086075</v>
      </c>
      <c r="DT98" s="2">
        <f t="shared" si="294"/>
        <v>115.48583784355181</v>
      </c>
      <c r="DU98" s="2">
        <f t="shared" si="294"/>
        <v>116.7297414580126</v>
      </c>
      <c r="DV98" s="2">
        <f t="shared" si="294"/>
        <v>115.33838921751342</v>
      </c>
      <c r="DW98" s="2">
        <f t="shared" si="294"/>
        <v>120.8962276152662</v>
      </c>
      <c r="DX98" s="2">
        <f t="shared" si="294"/>
        <v>116.6507184182805</v>
      </c>
      <c r="DY98" s="2">
        <f t="shared" si="294"/>
        <v>113.264070371489</v>
      </c>
      <c r="EA98" s="2">
        <f t="shared" si="233"/>
        <v>78.703366082152272</v>
      </c>
      <c r="EB98" s="2">
        <f t="shared" si="295"/>
        <v>84.495576714896956</v>
      </c>
      <c r="EC98" s="2">
        <f t="shared" si="296"/>
        <v>87.513919154013038</v>
      </c>
      <c r="ED98" s="2">
        <f t="shared" si="297"/>
        <v>91.737544644081737</v>
      </c>
      <c r="EE98" s="2">
        <f t="shared" si="298"/>
        <v>94.459458260575303</v>
      </c>
      <c r="EF98" s="2">
        <f t="shared" si="299"/>
        <v>96.577574593245728</v>
      </c>
      <c r="EG98" s="2">
        <f t="shared" si="300"/>
        <v>103.07621384850187</v>
      </c>
      <c r="EH98" s="2">
        <f t="shared" si="301"/>
        <v>99.615473499879542</v>
      </c>
      <c r="EI98" s="2">
        <f t="shared" si="302"/>
        <v>102.5889534522458</v>
      </c>
      <c r="EJ98" s="2">
        <f t="shared" si="303"/>
        <v>101.5878206389151</v>
      </c>
      <c r="EK98" s="2">
        <f t="shared" si="304"/>
        <v>101.35490400968695</v>
      </c>
      <c r="EL98" s="2">
        <f t="shared" si="305"/>
        <v>101.78952845533631</v>
      </c>
      <c r="EM98" s="2">
        <f t="shared" si="306"/>
        <v>104.83135470900443</v>
      </c>
      <c r="EN98" s="2">
        <f t="shared" si="307"/>
        <v>102.1607114006944</v>
      </c>
      <c r="EO98" s="2">
        <f t="shared" si="308"/>
        <v>104.73586026932585</v>
      </c>
      <c r="EQ98" s="2">
        <f t="shared" si="309"/>
        <v>78.420614863415821</v>
      </c>
      <c r="ER98" s="2">
        <f t="shared" si="310"/>
        <v>84.910830259773192</v>
      </c>
      <c r="ES98" s="2">
        <f t="shared" si="310"/>
        <v>89.583516652823931</v>
      </c>
      <c r="ET98" s="2">
        <f t="shared" si="310"/>
        <v>92.521989760600661</v>
      </c>
      <c r="EU98" s="2">
        <f t="shared" si="310"/>
        <v>94.695996425819004</v>
      </c>
      <c r="EV98" s="2">
        <f t="shared" si="310"/>
        <v>95.767961396227349</v>
      </c>
      <c r="EW98" s="2">
        <f t="shared" si="310"/>
        <v>101.24785783419328</v>
      </c>
      <c r="EX98" s="2">
        <f t="shared" si="310"/>
        <v>99.069172739112076</v>
      </c>
      <c r="EY98" s="2">
        <f t="shared" si="310"/>
        <v>102.00312928411719</v>
      </c>
      <c r="EZ98" s="2">
        <f t="shared" si="310"/>
        <v>101.69753938732035</v>
      </c>
      <c r="FA98" s="2">
        <f t="shared" si="310"/>
        <v>101.94013010178401</v>
      </c>
      <c r="FB98" s="2">
        <f t="shared" si="310"/>
        <v>101.85143946638024</v>
      </c>
      <c r="FC98" s="2">
        <f t="shared" si="310"/>
        <v>103.71762189155579</v>
      </c>
      <c r="FD98" s="2">
        <f t="shared" si="310"/>
        <v>102.51488358280767</v>
      </c>
      <c r="FE98" s="2">
        <f t="shared" si="310"/>
        <v>106.36456272270632</v>
      </c>
      <c r="FG98" s="2">
        <f t="shared" si="311"/>
        <v>0.96501895878835919</v>
      </c>
      <c r="FH98" s="2">
        <f t="shared" si="312"/>
        <v>0.94282743445309114</v>
      </c>
      <c r="FI98" s="2">
        <f t="shared" si="312"/>
        <v>0.9441234074248569</v>
      </c>
      <c r="FJ98" s="2">
        <f t="shared" si="312"/>
        <v>0.94862244708096211</v>
      </c>
      <c r="FK98" s="2">
        <f t="shared" si="312"/>
        <v>0.95042430874293082</v>
      </c>
      <c r="FL98" s="2">
        <f t="shared" si="312"/>
        <v>0.9393067578416201</v>
      </c>
      <c r="FM98" s="2">
        <f t="shared" si="312"/>
        <v>0.93226519921017403</v>
      </c>
      <c r="FN98" s="2">
        <f t="shared" si="312"/>
        <v>0.93399078062391028</v>
      </c>
      <c r="FO98" s="2">
        <f t="shared" si="312"/>
        <v>0.92688902161955378</v>
      </c>
      <c r="FP98" s="2">
        <f t="shared" si="312"/>
        <v>0.92393249703920577</v>
      </c>
      <c r="FQ98" s="2">
        <f t="shared" si="312"/>
        <v>0.93273414589260939</v>
      </c>
      <c r="FR98" s="2">
        <f t="shared" si="312"/>
        <v>0.9344384305440504</v>
      </c>
      <c r="FS98" s="2">
        <f t="shared" si="312"/>
        <v>0.93399361571464579</v>
      </c>
      <c r="FT98" s="2">
        <f t="shared" si="312"/>
        <v>0.93697930327285761</v>
      </c>
      <c r="FU98" s="2">
        <f t="shared" si="312"/>
        <v>0.92569263256212098</v>
      </c>
      <c r="FW98" s="2">
        <f t="shared" si="329"/>
        <v>1.4497930481056209E-4</v>
      </c>
      <c r="FX98" s="2">
        <f t="shared" si="169"/>
        <v>2.360682666705321E-4</v>
      </c>
      <c r="FY98" s="2">
        <f t="shared" si="170"/>
        <v>3.0118997176228847E-4</v>
      </c>
      <c r="FZ98" s="2">
        <f t="shared" si="171"/>
        <v>2.2329814530980447E-4</v>
      </c>
      <c r="GA98" s="2">
        <f t="shared" si="172"/>
        <v>2.5991530802655228E-4</v>
      </c>
      <c r="GB98" s="2">
        <f t="shared" si="173"/>
        <v>2.4846494737528488E-4</v>
      </c>
      <c r="GC98" s="2">
        <f t="shared" si="174"/>
        <v>2.7028482822486876E-4</v>
      </c>
      <c r="GD98" s="2">
        <f t="shared" si="175"/>
        <v>3.0235599076385461E-4</v>
      </c>
      <c r="GE98" s="2">
        <f t="shared" si="176"/>
        <v>3.3517915367507598E-4</v>
      </c>
      <c r="GF98" s="2">
        <f t="shared" si="177"/>
        <v>3.1434386200836928E-4</v>
      </c>
      <c r="GG98" s="2">
        <f t="shared" si="178"/>
        <v>2.8527040341372453E-4</v>
      </c>
      <c r="GH98" s="2">
        <f t="shared" si="179"/>
        <v>2.1772224803282952E-4</v>
      </c>
      <c r="GI98" s="2">
        <f t="shared" si="180"/>
        <v>1.763657340310369E-4</v>
      </c>
      <c r="GJ98" s="2">
        <f t="shared" si="181"/>
        <v>1.2848648397969145E-4</v>
      </c>
      <c r="GK98" s="2">
        <f t="shared" si="182"/>
        <v>1.0404345514772953E-4</v>
      </c>
      <c r="GM98" s="86">
        <f t="shared" si="330"/>
        <v>0.22447438830779204</v>
      </c>
      <c r="GN98" s="86">
        <f t="shared" si="183"/>
        <v>1.2597284512291501E-2</v>
      </c>
      <c r="GO98" s="86">
        <f t="shared" si="184"/>
        <v>4.4287104822635813E-3</v>
      </c>
      <c r="GP98" s="86">
        <f t="shared" si="185"/>
        <v>7.9489767436879653E-3</v>
      </c>
      <c r="GQ98" s="86">
        <f t="shared" si="186"/>
        <v>1.841282204875223E-2</v>
      </c>
      <c r="GR98" s="86">
        <f t="shared" si="187"/>
        <v>1.9292754904682487E-2</v>
      </c>
      <c r="GS98" s="86">
        <f t="shared" si="188"/>
        <v>1.8563442145170875E-2</v>
      </c>
      <c r="GT98" s="86">
        <f t="shared" si="189"/>
        <v>6.4768104882798336E-3</v>
      </c>
      <c r="GU98" s="86">
        <f t="shared" si="190"/>
        <v>7.7173770067350995E-3</v>
      </c>
      <c r="GV98" s="86">
        <f t="shared" si="191"/>
        <v>6.2246414242944593E-3</v>
      </c>
      <c r="GW98" s="86">
        <f t="shared" si="192"/>
        <v>1.6018914946381232E-3</v>
      </c>
      <c r="GX98" s="86">
        <f t="shared" si="193"/>
        <v>1.3191512092105865E-3</v>
      </c>
      <c r="GY98" s="86">
        <f t="shared" si="194"/>
        <v>1.257507576817732E-3</v>
      </c>
      <c r="GZ98" s="86">
        <f t="shared" si="195"/>
        <v>2.0770512000313395E-3</v>
      </c>
      <c r="HA98" s="86">
        <f t="shared" si="196"/>
        <v>4.5926451927571496E-4</v>
      </c>
      <c r="HC98" s="86">
        <f t="shared" si="331"/>
        <v>3.0041214486692447E-2</v>
      </c>
      <c r="HD98" s="86">
        <f t="shared" si="197"/>
        <v>1.8602685606257822E-2</v>
      </c>
      <c r="HE98" s="86">
        <f t="shared" si="198"/>
        <v>2.0516471229671356E-2</v>
      </c>
      <c r="HF98" s="86">
        <f t="shared" si="199"/>
        <v>2.0592384334619893E-2</v>
      </c>
      <c r="HG98" s="86">
        <f t="shared" si="200"/>
        <v>2.6840870420879952E-2</v>
      </c>
      <c r="HH98" s="86">
        <f t="shared" si="201"/>
        <v>2.0175941921885421E-2</v>
      </c>
      <c r="HI98" s="86">
        <f t="shared" si="202"/>
        <v>1.97067011248102E-2</v>
      </c>
      <c r="HJ98" s="86">
        <f t="shared" si="203"/>
        <v>2.2784263956540856E-2</v>
      </c>
      <c r="HK98" s="86">
        <f t="shared" si="204"/>
        <v>1.7083344356946431E-2</v>
      </c>
      <c r="HL98" s="86">
        <f t="shared" si="205"/>
        <v>2.1852054758419313E-2</v>
      </c>
      <c r="HM98" s="86">
        <f t="shared" si="206"/>
        <v>2.3298064179718959E-2</v>
      </c>
      <c r="HN98" s="86">
        <f t="shared" si="207"/>
        <v>1.5965909197777291E-2</v>
      </c>
      <c r="HO98" s="86">
        <f t="shared" si="208"/>
        <v>1.5078443026291723E-2</v>
      </c>
      <c r="HP98" s="86">
        <f t="shared" si="209"/>
        <v>1.8765095156929739E-2</v>
      </c>
      <c r="HQ98" s="86">
        <f t="shared" si="210"/>
        <v>6.4260814452100721E-3</v>
      </c>
      <c r="HS98" s="86">
        <f t="shared" si="332"/>
        <v>5.7530394684674904E-15</v>
      </c>
      <c r="HT98" s="86">
        <f t="shared" si="211"/>
        <v>2.9190386471085669E-19</v>
      </c>
      <c r="HU98" s="86">
        <f t="shared" si="212"/>
        <v>7.6869109233696737E-18</v>
      </c>
      <c r="HV98" s="86">
        <f t="shared" si="213"/>
        <v>3.0065859665817599E-18</v>
      </c>
      <c r="HW98" s="86">
        <f t="shared" si="214"/>
        <v>3.3035911175524486E-17</v>
      </c>
      <c r="HX98" s="86">
        <f t="shared" si="215"/>
        <v>1.2888356749616643E-19</v>
      </c>
      <c r="HY98" s="86">
        <f t="shared" si="216"/>
        <v>1.163521544373216E-20</v>
      </c>
      <c r="HZ98" s="86">
        <f t="shared" si="217"/>
        <v>9.8620537541290586E-21</v>
      </c>
      <c r="IA98" s="86">
        <f t="shared" si="218"/>
        <v>1.9367144766325334E-22</v>
      </c>
      <c r="IB98" s="86">
        <f t="shared" si="219"/>
        <v>3.1571195807855259E-20</v>
      </c>
      <c r="IC98" s="86">
        <f t="shared" si="220"/>
        <v>1.6080166887776183E-20</v>
      </c>
      <c r="ID98" s="86">
        <f t="shared" si="221"/>
        <v>5.4040580710769386E-22</v>
      </c>
      <c r="IE98" s="86">
        <f t="shared" si="222"/>
        <v>4.13001488572445E-21</v>
      </c>
      <c r="IF98" s="86">
        <f t="shared" si="223"/>
        <v>1.0375029386077842E-13</v>
      </c>
      <c r="IG98" s="86">
        <f t="shared" si="224"/>
        <v>1.6126814620449503E-12</v>
      </c>
      <c r="II98" s="86">
        <f t="shared" si="333"/>
        <v>6.7990206535563202E-47</v>
      </c>
      <c r="IJ98" s="86">
        <f t="shared" si="334"/>
        <v>4.8375111232644222E-61</v>
      </c>
      <c r="IK98" s="86">
        <f t="shared" si="335"/>
        <v>7.1959754832252043E-57</v>
      </c>
      <c r="IL98" s="86">
        <f t="shared" si="336"/>
        <v>5.2161419701017184E-61</v>
      </c>
      <c r="IM98" s="86">
        <f t="shared" si="337"/>
        <v>7.7597494397862305E-55</v>
      </c>
      <c r="IN98" s="86">
        <f t="shared" si="338"/>
        <v>7.9078380004598541E-64</v>
      </c>
      <c r="IO98" s="86">
        <f t="shared" si="339"/>
        <v>1.1052795275677985E-67</v>
      </c>
      <c r="IP98" s="86">
        <f t="shared" si="340"/>
        <v>8.2324185858375564E-68</v>
      </c>
      <c r="IQ98" s="86">
        <f t="shared" si="341"/>
        <v>1.9592842341867048E-73</v>
      </c>
      <c r="IR98" s="86">
        <f t="shared" si="342"/>
        <v>2.7679913794924077E-65</v>
      </c>
      <c r="IS98" s="86">
        <f t="shared" si="343"/>
        <v>5.8083701371865129E-67</v>
      </c>
      <c r="IT98" s="86">
        <f t="shared" si="344"/>
        <v>7.5758436440243332E-72</v>
      </c>
      <c r="IU98" s="86">
        <f t="shared" si="345"/>
        <v>4.6603790471955449E-69</v>
      </c>
      <c r="IV98" s="86">
        <f t="shared" si="346"/>
        <v>8.9589516438013099E-50</v>
      </c>
      <c r="IW98" s="86">
        <f t="shared" si="347"/>
        <v>1.7450152436911937E-43</v>
      </c>
      <c r="IY98" s="86">
        <f t="shared" si="348"/>
        <v>0.25451560279449026</v>
      </c>
      <c r="IZ98" s="86">
        <f t="shared" si="349"/>
        <v>3.1199970118549324E-2</v>
      </c>
      <c r="JA98" s="86">
        <f t="shared" si="350"/>
        <v>2.4945181711934945E-2</v>
      </c>
      <c r="JB98" s="86">
        <f t="shared" si="351"/>
        <v>2.8541361078307861E-2</v>
      </c>
      <c r="JC98" s="86">
        <f t="shared" si="352"/>
        <v>4.5253692469632213E-2</v>
      </c>
      <c r="JD98" s="86">
        <f t="shared" si="353"/>
        <v>3.9468696826567909E-2</v>
      </c>
      <c r="JE98" s="86">
        <f t="shared" si="354"/>
        <v>3.8270143269981072E-2</v>
      </c>
      <c r="JF98" s="86">
        <f t="shared" si="355"/>
        <v>2.9261074444820689E-2</v>
      </c>
      <c r="JG98" s="86">
        <f t="shared" si="356"/>
        <v>2.4800721363681531E-2</v>
      </c>
      <c r="JH98" s="86">
        <f t="shared" si="357"/>
        <v>2.8076696182713773E-2</v>
      </c>
      <c r="JI98" s="86">
        <f t="shared" si="358"/>
        <v>2.4899955674357082E-2</v>
      </c>
      <c r="JJ98" s="86">
        <f t="shared" si="359"/>
        <v>1.7285060406987879E-2</v>
      </c>
      <c r="JK98" s="86">
        <f t="shared" si="360"/>
        <v>1.6335950603109453E-2</v>
      </c>
      <c r="JL98" s="86">
        <f t="shared" si="361"/>
        <v>2.0842146357064828E-2</v>
      </c>
      <c r="JM98" s="86">
        <f t="shared" si="362"/>
        <v>6.8853459660984688E-3</v>
      </c>
    </row>
    <row r="99" spans="2:273" x14ac:dyDescent="0.25">
      <c r="B99" s="2">
        <v>72</v>
      </c>
      <c r="C99" s="37">
        <v>102.90900000000001</v>
      </c>
      <c r="D99" s="37">
        <v>97.766999999999996</v>
      </c>
      <c r="E99" s="37">
        <v>101.81699999999999</v>
      </c>
      <c r="F99" s="37">
        <v>104.645</v>
      </c>
      <c r="G99" s="37">
        <v>111.102</v>
      </c>
      <c r="H99" s="37">
        <v>108.226</v>
      </c>
      <c r="I99" s="37">
        <v>115.5</v>
      </c>
      <c r="J99" s="37">
        <v>112.952</v>
      </c>
      <c r="K99" s="37">
        <v>113.033</v>
      </c>
      <c r="L99" s="37">
        <v>112.065</v>
      </c>
      <c r="M99" s="37">
        <v>114.98399999999999</v>
      </c>
      <c r="N99" s="37">
        <v>111.197</v>
      </c>
      <c r="O99" s="37">
        <v>114.661</v>
      </c>
      <c r="P99" s="37">
        <v>112.63500000000001</v>
      </c>
      <c r="Q99" s="37">
        <v>108.203</v>
      </c>
      <c r="S99" s="4">
        <f t="shared" si="234"/>
        <v>106.90515438855198</v>
      </c>
      <c r="T99" s="4">
        <f t="shared" si="235"/>
        <v>96.862228419817811</v>
      </c>
      <c r="U99" s="4">
        <f t="shared" si="236"/>
        <v>100.16900515879649</v>
      </c>
      <c r="V99" s="4">
        <f t="shared" si="237"/>
        <v>104.15685127994756</v>
      </c>
      <c r="W99" s="4">
        <f t="shared" si="238"/>
        <v>109.51834692362628</v>
      </c>
      <c r="X99" s="4">
        <f t="shared" si="239"/>
        <v>108.80052634072784</v>
      </c>
      <c r="Y99" s="4">
        <f t="shared" si="240"/>
        <v>114.97981466323463</v>
      </c>
      <c r="Z99" s="4">
        <f t="shared" si="241"/>
        <v>112.70725469293603</v>
      </c>
      <c r="AA99" s="4">
        <f t="shared" si="242"/>
        <v>113.23336702061619</v>
      </c>
      <c r="AB99" s="4">
        <f t="shared" si="243"/>
        <v>113.92734240972889</v>
      </c>
      <c r="AC99" s="4">
        <f t="shared" si="244"/>
        <v>113.9790651777884</v>
      </c>
      <c r="AD99" s="4">
        <f t="shared" si="245"/>
        <v>111.23262175142651</v>
      </c>
      <c r="AE99" s="4">
        <f t="shared" si="246"/>
        <v>113.93897230759333</v>
      </c>
      <c r="AF99" s="4">
        <f t="shared" si="247"/>
        <v>111.58531796532658</v>
      </c>
      <c r="AG99" s="4">
        <f t="shared" si="248"/>
        <v>107.8794332731802</v>
      </c>
      <c r="AI99" s="4">
        <f t="shared" si="249"/>
        <v>-3.9961543885519717</v>
      </c>
      <c r="AJ99" s="4">
        <f t="shared" si="250"/>
        <v>0.90477158018218518</v>
      </c>
      <c r="AK99" s="4">
        <f t="shared" si="251"/>
        <v>1.6479948412034986</v>
      </c>
      <c r="AL99" s="4">
        <f t="shared" si="252"/>
        <v>0.48814872005243615</v>
      </c>
      <c r="AM99" s="4">
        <f t="shared" si="253"/>
        <v>1.5836530763737215</v>
      </c>
      <c r="AN99" s="4">
        <f t="shared" si="254"/>
        <v>-0.57452634072784292</v>
      </c>
      <c r="AO99" s="4">
        <f t="shared" si="255"/>
        <v>0.52018533676536549</v>
      </c>
      <c r="AP99" s="4">
        <f t="shared" si="256"/>
        <v>0.24474530706396536</v>
      </c>
      <c r="AQ99" s="4">
        <f t="shared" si="257"/>
        <v>-0.20036702061618428</v>
      </c>
      <c r="AR99" s="4">
        <f t="shared" si="258"/>
        <v>-1.8623424097288961</v>
      </c>
      <c r="AS99" s="4">
        <f t="shared" si="259"/>
        <v>1.0049348222115952</v>
      </c>
      <c r="AT99" s="4">
        <f t="shared" si="260"/>
        <v>-3.5621751426504034E-2</v>
      </c>
      <c r="AU99" s="4">
        <f t="shared" si="261"/>
        <v>0.72202769240666953</v>
      </c>
      <c r="AV99" s="4">
        <f t="shared" si="262"/>
        <v>1.0496820346734239</v>
      </c>
      <c r="AW99" s="4">
        <f t="shared" si="262"/>
        <v>0.32356672681980569</v>
      </c>
      <c r="AY99" s="2">
        <f t="shared" si="313"/>
        <v>79.208152508264945</v>
      </c>
      <c r="AZ99" s="2">
        <f t="shared" si="152"/>
        <v>85.351293786346957</v>
      </c>
      <c r="BA99" s="2">
        <f t="shared" si="153"/>
        <v>88.393893847437639</v>
      </c>
      <c r="BB99" s="2">
        <f t="shared" si="154"/>
        <v>92.604392694303328</v>
      </c>
      <c r="BC99" s="2">
        <f t="shared" si="155"/>
        <v>95.236741964250641</v>
      </c>
      <c r="BD99" s="2">
        <f t="shared" si="156"/>
        <v>97.404196691433967</v>
      </c>
      <c r="BE99" s="2">
        <f t="shared" si="157"/>
        <v>103.94961125730626</v>
      </c>
      <c r="BF99" s="2">
        <f t="shared" si="158"/>
        <v>100.52309196297095</v>
      </c>
      <c r="BG99" s="2">
        <f t="shared" si="159"/>
        <v>103.33270151980886</v>
      </c>
      <c r="BH99" s="2">
        <f t="shared" si="160"/>
        <v>102.4858285283341</v>
      </c>
      <c r="BI99" s="2">
        <f t="shared" si="161"/>
        <v>102.23909473297591</v>
      </c>
      <c r="BJ99" s="2">
        <f t="shared" si="162"/>
        <v>102.53444518025321</v>
      </c>
      <c r="BK99" s="2">
        <f t="shared" si="163"/>
        <v>105.70382890968786</v>
      </c>
      <c r="BL99" s="2">
        <f t="shared" si="164"/>
        <v>102.93421082682985</v>
      </c>
      <c r="BM99" s="2">
        <f t="shared" si="165"/>
        <v>105.27605138637624</v>
      </c>
      <c r="BO99" s="2" t="str">
        <f t="shared" si="263"/>
        <v/>
      </c>
      <c r="BP99" s="2" t="str">
        <f t="shared" si="264"/>
        <v/>
      </c>
      <c r="BQ99" s="2" t="str">
        <f t="shared" si="265"/>
        <v/>
      </c>
      <c r="BR99" s="2" t="str">
        <f t="shared" si="266"/>
        <v/>
      </c>
      <c r="BS99" s="2" t="str">
        <f t="shared" si="267"/>
        <v/>
      </c>
      <c r="BT99" s="2" t="str">
        <f t="shared" si="268"/>
        <v/>
      </c>
      <c r="BU99" s="2" t="str">
        <f t="shared" si="269"/>
        <v/>
      </c>
      <c r="BV99" s="2" t="str">
        <f t="shared" si="270"/>
        <v/>
      </c>
      <c r="BW99" s="2" t="str">
        <f t="shared" si="271"/>
        <v/>
      </c>
      <c r="BX99" s="2" t="str">
        <f t="shared" si="272"/>
        <v/>
      </c>
      <c r="BY99" s="2" t="str">
        <f t="shared" si="273"/>
        <v/>
      </c>
      <c r="BZ99" s="2" t="str">
        <f t="shared" si="274"/>
        <v/>
      </c>
      <c r="CA99" s="2" t="str">
        <f t="shared" si="275"/>
        <v/>
      </c>
      <c r="CB99" s="2" t="str">
        <f t="shared" si="276"/>
        <v/>
      </c>
      <c r="CC99" s="2" t="str">
        <f t="shared" si="277"/>
        <v/>
      </c>
      <c r="CE99" s="2" t="str">
        <f t="shared" si="314"/>
        <v/>
      </c>
      <c r="CF99" s="2" t="str">
        <f t="shared" si="315"/>
        <v/>
      </c>
      <c r="CG99" s="2" t="str">
        <f t="shared" si="316"/>
        <v/>
      </c>
      <c r="CH99" s="2" t="str">
        <f t="shared" si="317"/>
        <v/>
      </c>
      <c r="CI99" s="2" t="str">
        <f t="shared" si="318"/>
        <v/>
      </c>
      <c r="CJ99" s="2" t="str">
        <f t="shared" si="319"/>
        <v/>
      </c>
      <c r="CK99" s="2" t="str">
        <f t="shared" si="320"/>
        <v/>
      </c>
      <c r="CL99" s="2" t="str">
        <f t="shared" si="321"/>
        <v/>
      </c>
      <c r="CM99" s="2" t="str">
        <f t="shared" si="322"/>
        <v/>
      </c>
      <c r="CN99" s="2" t="str">
        <f t="shared" si="323"/>
        <v/>
      </c>
      <c r="CO99" s="2" t="str">
        <f t="shared" si="324"/>
        <v/>
      </c>
      <c r="CP99" s="2" t="str">
        <f t="shared" si="325"/>
        <v/>
      </c>
      <c r="CQ99" s="2" t="str">
        <f t="shared" si="326"/>
        <v/>
      </c>
      <c r="CR99" s="2" t="str">
        <f t="shared" si="327"/>
        <v/>
      </c>
      <c r="CS99" s="2" t="str">
        <f t="shared" si="328"/>
        <v/>
      </c>
      <c r="CU99" s="2" t="str">
        <f t="shared" si="278"/>
        <v/>
      </c>
      <c r="CV99" s="2" t="str">
        <f t="shared" si="279"/>
        <v/>
      </c>
      <c r="CW99" s="2" t="str">
        <f t="shared" si="280"/>
        <v/>
      </c>
      <c r="CX99" s="2" t="str">
        <f t="shared" si="281"/>
        <v/>
      </c>
      <c r="CY99" s="2" t="str">
        <f t="shared" si="282"/>
        <v/>
      </c>
      <c r="CZ99" s="2" t="str">
        <f t="shared" si="283"/>
        <v/>
      </c>
      <c r="DA99" s="2" t="str">
        <f t="shared" si="284"/>
        <v/>
      </c>
      <c r="DB99" s="2" t="str">
        <f t="shared" si="285"/>
        <v/>
      </c>
      <c r="DC99" s="2" t="str">
        <f t="shared" si="286"/>
        <v/>
      </c>
      <c r="DD99" s="2" t="str">
        <f t="shared" si="287"/>
        <v/>
      </c>
      <c r="DE99" s="2" t="str">
        <f t="shared" si="288"/>
        <v/>
      </c>
      <c r="DF99" s="2" t="str">
        <f t="shared" si="289"/>
        <v/>
      </c>
      <c r="DG99" s="2" t="str">
        <f t="shared" si="290"/>
        <v/>
      </c>
      <c r="DH99" s="2" t="str">
        <f t="shared" si="291"/>
        <v/>
      </c>
      <c r="DI99" s="2" t="str">
        <f t="shared" si="292"/>
        <v/>
      </c>
      <c r="DK99" s="2">
        <f t="shared" si="293"/>
        <v>97.34961260504204</v>
      </c>
      <c r="DL99" s="2">
        <f t="shared" si="294"/>
        <v>102.48485515947468</v>
      </c>
      <c r="DM99" s="2">
        <f t="shared" si="294"/>
        <v>105.56006003752347</v>
      </c>
      <c r="DN99" s="2">
        <f t="shared" si="294"/>
        <v>111.46089217273951</v>
      </c>
      <c r="DO99" s="2">
        <f t="shared" si="294"/>
        <v>112.843215317139</v>
      </c>
      <c r="DP99" s="2">
        <f t="shared" si="294"/>
        <v>112.8074243902439</v>
      </c>
      <c r="DQ99" s="2">
        <f t="shared" si="294"/>
        <v>119.15613864354586</v>
      </c>
      <c r="DR99" s="2">
        <f t="shared" si="294"/>
        <v>116.05406847095045</v>
      </c>
      <c r="DS99" s="2">
        <f t="shared" si="294"/>
        <v>115.24031984294773</v>
      </c>
      <c r="DT99" s="2">
        <f t="shared" si="294"/>
        <v>115.63365229034532</v>
      </c>
      <c r="DU99" s="2">
        <f t="shared" si="294"/>
        <v>116.88402158117927</v>
      </c>
      <c r="DV99" s="2">
        <f t="shared" si="294"/>
        <v>115.47378683521053</v>
      </c>
      <c r="DW99" s="2">
        <f t="shared" si="294"/>
        <v>121.1162519244794</v>
      </c>
      <c r="DX99" s="2">
        <f t="shared" si="294"/>
        <v>116.8012743699862</v>
      </c>
      <c r="DY99" s="2">
        <f t="shared" si="294"/>
        <v>113.40425596496529</v>
      </c>
      <c r="EA99" s="2">
        <f t="shared" si="233"/>
        <v>78.608449595644146</v>
      </c>
      <c r="EB99" s="2">
        <f t="shared" si="295"/>
        <v>84.403631469134112</v>
      </c>
      <c r="EC99" s="2">
        <f t="shared" si="296"/>
        <v>87.466630065075947</v>
      </c>
      <c r="ED99" s="2">
        <f t="shared" si="297"/>
        <v>91.672785405327645</v>
      </c>
      <c r="EE99" s="2">
        <f t="shared" si="298"/>
        <v>94.399098021432593</v>
      </c>
      <c r="EF99" s="2">
        <f t="shared" si="299"/>
        <v>96.496720149725519</v>
      </c>
      <c r="EG99" s="2">
        <f t="shared" si="300"/>
        <v>102.94254195517711</v>
      </c>
      <c r="EH99" s="2">
        <f t="shared" si="301"/>
        <v>99.522219005542638</v>
      </c>
      <c r="EI99" s="2">
        <f t="shared" si="302"/>
        <v>102.47632416470432</v>
      </c>
      <c r="EJ99" s="2">
        <f t="shared" si="303"/>
        <v>101.49857213659082</v>
      </c>
      <c r="EK99" s="2">
        <f t="shared" si="304"/>
        <v>101.27568838672579</v>
      </c>
      <c r="EL99" s="2">
        <f t="shared" si="305"/>
        <v>101.70646737741318</v>
      </c>
      <c r="EM99" s="2">
        <f t="shared" si="306"/>
        <v>104.71067839992646</v>
      </c>
      <c r="EN99" s="2">
        <f t="shared" si="307"/>
        <v>102.08353516019864</v>
      </c>
      <c r="EO99" s="2">
        <f t="shared" si="308"/>
        <v>104.68079947687842</v>
      </c>
      <c r="EQ99" s="2">
        <f t="shared" si="309"/>
        <v>78.331236845559857</v>
      </c>
      <c r="ER99" s="2">
        <f t="shared" si="310"/>
        <v>84.807004040774316</v>
      </c>
      <c r="ES99" s="2">
        <f t="shared" si="310"/>
        <v>89.483018394129019</v>
      </c>
      <c r="ET99" s="2">
        <f t="shared" si="310"/>
        <v>92.439026716631886</v>
      </c>
      <c r="EU99" s="2">
        <f t="shared" si="310"/>
        <v>94.63060742922886</v>
      </c>
      <c r="EV99" s="2">
        <f t="shared" si="310"/>
        <v>95.705529018830916</v>
      </c>
      <c r="EW99" s="2">
        <f t="shared" si="310"/>
        <v>101.1582594778687</v>
      </c>
      <c r="EX99" s="2">
        <f t="shared" si="310"/>
        <v>98.98785744292303</v>
      </c>
      <c r="EY99" s="2">
        <f t="shared" si="310"/>
        <v>101.90267553048325</v>
      </c>
      <c r="EZ99" s="2">
        <f t="shared" si="310"/>
        <v>101.60386212359808</v>
      </c>
      <c r="FA99" s="2">
        <f t="shared" si="310"/>
        <v>101.84466634884728</v>
      </c>
      <c r="FB99" s="2">
        <f t="shared" si="310"/>
        <v>101.76549021114471</v>
      </c>
      <c r="FC99" s="2">
        <f t="shared" si="310"/>
        <v>103.62308015316393</v>
      </c>
      <c r="FD99" s="2">
        <f t="shared" si="310"/>
        <v>102.42808463979819</v>
      </c>
      <c r="FE99" s="2">
        <f t="shared" si="310"/>
        <v>106.26018566456523</v>
      </c>
      <c r="FG99" s="2">
        <f t="shared" si="311"/>
        <v>0.96799841187630919</v>
      </c>
      <c r="FH99" s="2">
        <f t="shared" si="312"/>
        <v>0.94759437052674833</v>
      </c>
      <c r="FI99" s="2">
        <f t="shared" si="312"/>
        <v>0.94878815711384412</v>
      </c>
      <c r="FJ99" s="2">
        <f t="shared" si="312"/>
        <v>0.95293032849192261</v>
      </c>
      <c r="FK99" s="2">
        <f t="shared" si="312"/>
        <v>0.95458834094156098</v>
      </c>
      <c r="FL99" s="2">
        <f t="shared" si="312"/>
        <v>0.94434991448450412</v>
      </c>
      <c r="FM99" s="2">
        <f t="shared" si="312"/>
        <v>0.93785474622336684</v>
      </c>
      <c r="FN99" s="2">
        <f t="shared" si="312"/>
        <v>0.93944717985073234</v>
      </c>
      <c r="FO99" s="2">
        <f t="shared" si="312"/>
        <v>0.93289028018378928</v>
      </c>
      <c r="FP99" s="2">
        <f t="shared" si="312"/>
        <v>0.93015815321313078</v>
      </c>
      <c r="FQ99" s="2">
        <f t="shared" si="312"/>
        <v>0.9382875565923039</v>
      </c>
      <c r="FR99" s="2">
        <f t="shared" si="312"/>
        <v>0.93986020915045476</v>
      </c>
      <c r="FS99" s="2">
        <f t="shared" si="312"/>
        <v>0.93944979578248344</v>
      </c>
      <c r="FT99" s="2">
        <f t="shared" si="312"/>
        <v>0.94220395442045701</v>
      </c>
      <c r="FU99" s="2">
        <f t="shared" si="312"/>
        <v>0.93178486835313523</v>
      </c>
      <c r="FW99" s="2">
        <f t="shared" si="329"/>
        <v>1.5896442312705674E-4</v>
      </c>
      <c r="FX99" s="2">
        <f t="shared" si="169"/>
        <v>2.588378120603565E-4</v>
      </c>
      <c r="FY99" s="2">
        <f t="shared" si="170"/>
        <v>3.3023864077233721E-4</v>
      </c>
      <c r="FZ99" s="2">
        <f t="shared" si="171"/>
        <v>2.4483627296509639E-4</v>
      </c>
      <c r="GA99" s="2">
        <f t="shared" si="172"/>
        <v>2.8498432178248418E-4</v>
      </c>
      <c r="GB99" s="2">
        <f t="shared" si="173"/>
        <v>2.7242986676395383E-4</v>
      </c>
      <c r="GC99" s="2">
        <f t="shared" si="174"/>
        <v>2.9635369300233538E-4</v>
      </c>
      <c r="GD99" s="2">
        <f t="shared" si="175"/>
        <v>3.3151708074044561E-4</v>
      </c>
      <c r="GE99" s="2">
        <f t="shared" si="176"/>
        <v>3.6750474962890723E-4</v>
      </c>
      <c r="GF99" s="2">
        <f t="shared" si="177"/>
        <v>3.4466073814409744E-4</v>
      </c>
      <c r="GG99" s="2">
        <f t="shared" si="178"/>
        <v>3.1278416878526461E-4</v>
      </c>
      <c r="GH99" s="2">
        <f t="shared" si="179"/>
        <v>2.3872268330594784E-4</v>
      </c>
      <c r="GI99" s="2">
        <f t="shared" si="180"/>
        <v>1.9337789150038586E-4</v>
      </c>
      <c r="GJ99" s="2">
        <f t="shared" si="181"/>
        <v>1.4088088180310598E-4</v>
      </c>
      <c r="GK99" s="2">
        <f t="shared" si="182"/>
        <v>1.1408023489205944E-4</v>
      </c>
      <c r="GM99" s="86">
        <f t="shared" si="330"/>
        <v>0.16030337096123681</v>
      </c>
      <c r="GN99" s="86">
        <f t="shared" si="183"/>
        <v>4.5057119199335052E-3</v>
      </c>
      <c r="GO99" s="86">
        <f t="shared" si="184"/>
        <v>1.1739390472777218E-3</v>
      </c>
      <c r="GP99" s="86">
        <f t="shared" si="185"/>
        <v>2.4411469540338172E-3</v>
      </c>
      <c r="GQ99" s="86">
        <f t="shared" si="186"/>
        <v>6.9888027559981613E-3</v>
      </c>
      <c r="GR99" s="86">
        <f t="shared" si="187"/>
        <v>7.3493172802311154E-3</v>
      </c>
      <c r="GS99" s="86">
        <f t="shared" si="188"/>
        <v>7.1978522710643891E-3</v>
      </c>
      <c r="GT99" s="86">
        <f t="shared" si="189"/>
        <v>1.957508862628327E-3</v>
      </c>
      <c r="GU99" s="86">
        <f t="shared" si="190"/>
        <v>2.2418304096166542E-3</v>
      </c>
      <c r="GV99" s="86">
        <f t="shared" si="191"/>
        <v>1.6127178900285719E-3</v>
      </c>
      <c r="GW99" s="86">
        <f t="shared" si="192"/>
        <v>3.0185451763404782E-4</v>
      </c>
      <c r="GX99" s="86">
        <f t="shared" si="193"/>
        <v>2.0617089020773575E-4</v>
      </c>
      <c r="GY99" s="86">
        <f t="shared" si="194"/>
        <v>2.0607318292174061E-4</v>
      </c>
      <c r="GZ99" s="86">
        <f t="shared" si="195"/>
        <v>4.2500065493410129E-4</v>
      </c>
      <c r="HA99" s="86">
        <f t="shared" si="196"/>
        <v>6.7728629808132498E-5</v>
      </c>
      <c r="HC99" s="86">
        <f t="shared" si="331"/>
        <v>3.8973467814028571E-2</v>
      </c>
      <c r="HD99" s="86">
        <f t="shared" si="197"/>
        <v>2.6019125424515645E-2</v>
      </c>
      <c r="HE99" s="86">
        <f t="shared" si="198"/>
        <v>2.851173531072286E-2</v>
      </c>
      <c r="HF99" s="86">
        <f t="shared" si="199"/>
        <v>2.8612705202745885E-2</v>
      </c>
      <c r="HG99" s="86">
        <f t="shared" si="200"/>
        <v>3.6455695184553022E-2</v>
      </c>
      <c r="HH99" s="86">
        <f t="shared" si="201"/>
        <v>2.8392664253046467E-2</v>
      </c>
      <c r="HI99" s="86">
        <f t="shared" si="202"/>
        <v>2.8146496233856112E-2</v>
      </c>
      <c r="HJ99" s="86">
        <f t="shared" si="203"/>
        <v>3.2487563063135563E-2</v>
      </c>
      <c r="HK99" s="86">
        <f t="shared" si="204"/>
        <v>2.5183049061864273E-2</v>
      </c>
      <c r="HL99" s="86">
        <f t="shared" si="205"/>
        <v>3.1061624061408527E-2</v>
      </c>
      <c r="HM99" s="86">
        <f t="shared" si="206"/>
        <v>3.3030274068472254E-2</v>
      </c>
      <c r="HN99" s="86">
        <f t="shared" si="207"/>
        <v>2.3062033181665022E-2</v>
      </c>
      <c r="HO99" s="86">
        <f t="shared" si="208"/>
        <v>2.1491095258774493E-2</v>
      </c>
      <c r="HP99" s="86">
        <f t="shared" si="209"/>
        <v>2.6062637846513182E-2</v>
      </c>
      <c r="HQ99" s="86">
        <f t="shared" si="210"/>
        <v>9.9385800964357975E-3</v>
      </c>
      <c r="HS99" s="86">
        <f t="shared" si="332"/>
        <v>1.5046837783759662E-14</v>
      </c>
      <c r="HT99" s="86">
        <f t="shared" si="211"/>
        <v>1.1084855982107994E-18</v>
      </c>
      <c r="HU99" s="86">
        <f t="shared" si="212"/>
        <v>2.7421058935125157E-17</v>
      </c>
      <c r="HV99" s="86">
        <f t="shared" si="213"/>
        <v>1.0893283539436839E-17</v>
      </c>
      <c r="HW99" s="86">
        <f t="shared" si="214"/>
        <v>1.0996226976287993E-16</v>
      </c>
      <c r="HX99" s="86">
        <f t="shared" si="215"/>
        <v>5.1587727479877858E-19</v>
      </c>
      <c r="HY99" s="86">
        <f t="shared" si="216"/>
        <v>5.1328226573424298E-20</v>
      </c>
      <c r="HZ99" s="86">
        <f t="shared" si="217"/>
        <v>4.4589978792623147E-20</v>
      </c>
      <c r="IA99" s="86">
        <f t="shared" si="218"/>
        <v>1.0184806383943466E-21</v>
      </c>
      <c r="IB99" s="86">
        <f t="shared" si="219"/>
        <v>1.3696479385890061E-19</v>
      </c>
      <c r="IC99" s="86">
        <f t="shared" si="220"/>
        <v>7.0667588437465324E-20</v>
      </c>
      <c r="ID99" s="86">
        <f t="shared" si="221"/>
        <v>2.5249792967874365E-21</v>
      </c>
      <c r="IE99" s="86">
        <f t="shared" si="222"/>
        <v>1.7475040023826781E-20</v>
      </c>
      <c r="IF99" s="86">
        <f t="shared" si="223"/>
        <v>2.4505648223404262E-13</v>
      </c>
      <c r="IG99" s="86">
        <f t="shared" si="224"/>
        <v>3.4296021769791398E-12</v>
      </c>
      <c r="II99" s="86">
        <f t="shared" si="333"/>
        <v>5.861740766320744E-46</v>
      </c>
      <c r="IJ99" s="86">
        <f t="shared" si="334"/>
        <v>9.6293995964186416E-60</v>
      </c>
      <c r="IK99" s="86">
        <f t="shared" si="335"/>
        <v>1.261766996808154E-55</v>
      </c>
      <c r="IL99" s="86">
        <f t="shared" si="336"/>
        <v>1.0164077278573151E-59</v>
      </c>
      <c r="IM99" s="86">
        <f t="shared" si="337"/>
        <v>1.1660484161658233E-53</v>
      </c>
      <c r="IN99" s="86">
        <f t="shared" si="338"/>
        <v>1.8462321134493952E-62</v>
      </c>
      <c r="IO99" s="86">
        <f t="shared" si="339"/>
        <v>3.2456046827462073E-66</v>
      </c>
      <c r="IP99" s="86">
        <f t="shared" si="340"/>
        <v>2.5493765314099202E-66</v>
      </c>
      <c r="IQ99" s="86">
        <f t="shared" si="341"/>
        <v>8.5198920618142062E-72</v>
      </c>
      <c r="IR99" s="86">
        <f t="shared" si="342"/>
        <v>7.6388678678811849E-64</v>
      </c>
      <c r="IS99" s="86">
        <f t="shared" si="343"/>
        <v>1.6803964703313323E-65</v>
      </c>
      <c r="IT99" s="86">
        <f t="shared" si="344"/>
        <v>2.5118327135358555E-70</v>
      </c>
      <c r="IU99" s="86">
        <f t="shared" si="345"/>
        <v>1.2392743075241369E-67</v>
      </c>
      <c r="IV99" s="86">
        <f t="shared" si="346"/>
        <v>8.5887780598571157E-49</v>
      </c>
      <c r="IW99" s="86">
        <f t="shared" si="347"/>
        <v>1.1909452586024324E-42</v>
      </c>
      <c r="IY99" s="86">
        <f t="shared" si="348"/>
        <v>0.19927683877528043</v>
      </c>
      <c r="IZ99" s="86">
        <f t="shared" si="349"/>
        <v>3.0524837344449149E-2</v>
      </c>
      <c r="JA99" s="86">
        <f t="shared" si="350"/>
        <v>2.968567435800061E-2</v>
      </c>
      <c r="JB99" s="86">
        <f t="shared" si="351"/>
        <v>3.1053852156779711E-2</v>
      </c>
      <c r="JC99" s="86">
        <f t="shared" si="352"/>
        <v>4.3444497940551295E-2</v>
      </c>
      <c r="JD99" s="86">
        <f t="shared" si="353"/>
        <v>3.5741981533277581E-2</v>
      </c>
      <c r="JE99" s="86">
        <f t="shared" si="354"/>
        <v>3.5344348504920499E-2</v>
      </c>
      <c r="JF99" s="86">
        <f t="shared" si="355"/>
        <v>3.444507192576389E-2</v>
      </c>
      <c r="JG99" s="86">
        <f t="shared" si="356"/>
        <v>2.7424879471480926E-2</v>
      </c>
      <c r="JH99" s="86">
        <f t="shared" si="357"/>
        <v>3.2674341951437098E-2</v>
      </c>
      <c r="JI99" s="86">
        <f t="shared" si="358"/>
        <v>3.3332128586106305E-2</v>
      </c>
      <c r="JJ99" s="86">
        <f t="shared" si="359"/>
        <v>2.3268204071872758E-2</v>
      </c>
      <c r="JK99" s="86">
        <f t="shared" si="360"/>
        <v>2.1697168441696234E-2</v>
      </c>
      <c r="JL99" s="86">
        <f t="shared" si="361"/>
        <v>2.6487638501692341E-2</v>
      </c>
      <c r="JM99" s="86">
        <f t="shared" si="362"/>
        <v>1.0006308729673532E-2</v>
      </c>
    </row>
    <row r="100" spans="2:273" x14ac:dyDescent="0.25">
      <c r="B100" s="2">
        <v>73</v>
      </c>
      <c r="C100" s="37">
        <v>102.5</v>
      </c>
      <c r="D100" s="37">
        <v>99</v>
      </c>
      <c r="E100" s="37">
        <v>103.3</v>
      </c>
      <c r="F100" s="37">
        <v>107.145</v>
      </c>
      <c r="G100" s="37">
        <v>112.729</v>
      </c>
      <c r="H100" s="37">
        <v>110.839</v>
      </c>
      <c r="I100" s="37">
        <v>118.081</v>
      </c>
      <c r="J100" s="37">
        <v>116.98399999999999</v>
      </c>
      <c r="K100" s="37">
        <v>116.148</v>
      </c>
      <c r="L100" s="37">
        <v>116.274</v>
      </c>
      <c r="M100" s="37">
        <v>118</v>
      </c>
      <c r="N100" s="37">
        <v>113.443</v>
      </c>
      <c r="O100" s="37">
        <v>116.203</v>
      </c>
      <c r="P100" s="37">
        <v>114.143</v>
      </c>
      <c r="Q100" s="37">
        <v>109.703</v>
      </c>
      <c r="S100" s="4">
        <f t="shared" si="234"/>
        <v>103.78003120721094</v>
      </c>
      <c r="T100" s="4">
        <f t="shared" si="235"/>
        <v>99.981917692914223</v>
      </c>
      <c r="U100" s="4">
        <f t="shared" si="236"/>
        <v>103.59312445688077</v>
      </c>
      <c r="V100" s="4">
        <f t="shared" si="237"/>
        <v>107.38939990748597</v>
      </c>
      <c r="W100" s="4">
        <f t="shared" si="238"/>
        <v>112.83259153389855</v>
      </c>
      <c r="X100" s="4">
        <f t="shared" si="239"/>
        <v>111.74096772525409</v>
      </c>
      <c r="Y100" s="4">
        <f t="shared" si="240"/>
        <v>117.97486519389645</v>
      </c>
      <c r="Z100" s="4">
        <f t="shared" si="241"/>
        <v>116.45116596146485</v>
      </c>
      <c r="AA100" s="4">
        <f t="shared" si="242"/>
        <v>116.57801360519191</v>
      </c>
      <c r="AB100" s="4">
        <f t="shared" si="243"/>
        <v>117.42039915902828</v>
      </c>
      <c r="AC100" s="4">
        <f t="shared" si="244"/>
        <v>117.6376584996201</v>
      </c>
      <c r="AD100" s="4">
        <f t="shared" si="245"/>
        <v>114.14743873195664</v>
      </c>
      <c r="AE100" s="4">
        <f t="shared" si="246"/>
        <v>116.54214593374044</v>
      </c>
      <c r="AF100" s="4">
        <f t="shared" si="247"/>
        <v>114.10008399998873</v>
      </c>
      <c r="AG100" s="4">
        <f t="shared" si="248"/>
        <v>108.94490340619207</v>
      </c>
      <c r="AI100" s="4">
        <f t="shared" si="249"/>
        <v>-1.2800312072109392</v>
      </c>
      <c r="AJ100" s="4">
        <f t="shared" si="250"/>
        <v>-0.98191769291422304</v>
      </c>
      <c r="AK100" s="4">
        <f t="shared" si="251"/>
        <v>-0.2931244568807756</v>
      </c>
      <c r="AL100" s="4">
        <f t="shared" si="252"/>
        <v>-0.2443999074859704</v>
      </c>
      <c r="AM100" s="4">
        <f t="shared" si="253"/>
        <v>-0.1035915338985518</v>
      </c>
      <c r="AN100" s="4">
        <f t="shared" si="254"/>
        <v>-0.90196772525409585</v>
      </c>
      <c r="AO100" s="4">
        <f t="shared" si="255"/>
        <v>0.10613480610355452</v>
      </c>
      <c r="AP100" s="4">
        <f t="shared" si="256"/>
        <v>0.53283403853514244</v>
      </c>
      <c r="AQ100" s="4">
        <f t="shared" si="257"/>
        <v>-0.43001360519191678</v>
      </c>
      <c r="AR100" s="4">
        <f t="shared" si="258"/>
        <v>-1.1463991590282774</v>
      </c>
      <c r="AS100" s="4">
        <f t="shared" si="259"/>
        <v>0.36234150037989821</v>
      </c>
      <c r="AT100" s="4">
        <f t="shared" si="260"/>
        <v>-0.70443873195664253</v>
      </c>
      <c r="AU100" s="4">
        <f t="shared" si="261"/>
        <v>-0.33914593374043989</v>
      </c>
      <c r="AV100" s="4">
        <f t="shared" si="262"/>
        <v>4.2916000011274491E-2</v>
      </c>
      <c r="AW100" s="4">
        <f t="shared" si="262"/>
        <v>0.75809659380793448</v>
      </c>
      <c r="AY100" s="2">
        <f t="shared" si="313"/>
        <v>79.07136416612073</v>
      </c>
      <c r="AZ100" s="2">
        <f t="shared" si="152"/>
        <v>85.196905801138627</v>
      </c>
      <c r="BA100" s="2">
        <f t="shared" si="153"/>
        <v>88.281797942493185</v>
      </c>
      <c r="BB100" s="2">
        <f t="shared" si="154"/>
        <v>92.475200477513738</v>
      </c>
      <c r="BC100" s="2">
        <f t="shared" si="155"/>
        <v>95.116611454574183</v>
      </c>
      <c r="BD100" s="2">
        <f t="shared" si="156"/>
        <v>97.261393478526031</v>
      </c>
      <c r="BE100" s="2">
        <f t="shared" si="157"/>
        <v>103.75183745371439</v>
      </c>
      <c r="BF100" s="2">
        <f t="shared" si="158"/>
        <v>100.36219718893895</v>
      </c>
      <c r="BG100" s="2">
        <f t="shared" si="159"/>
        <v>103.16561488922046</v>
      </c>
      <c r="BH100" s="2">
        <f t="shared" si="160"/>
        <v>102.33047782729022</v>
      </c>
      <c r="BI100" s="2">
        <f t="shared" si="161"/>
        <v>102.09314668370948</v>
      </c>
      <c r="BJ100" s="2">
        <f t="shared" si="162"/>
        <v>102.39459571311787</v>
      </c>
      <c r="BK100" s="2">
        <f t="shared" si="163"/>
        <v>105.51950053536252</v>
      </c>
      <c r="BL100" s="2">
        <f t="shared" si="164"/>
        <v>102.79822242024511</v>
      </c>
      <c r="BM100" s="2">
        <f t="shared" si="165"/>
        <v>105.18413927435176</v>
      </c>
      <c r="BO100" s="2" t="str">
        <f t="shared" si="263"/>
        <v/>
      </c>
      <c r="BP100" s="2" t="str">
        <f t="shared" si="264"/>
        <v/>
      </c>
      <c r="BQ100" s="2" t="str">
        <f t="shared" si="265"/>
        <v/>
      </c>
      <c r="BR100" s="2" t="str">
        <f t="shared" si="266"/>
        <v/>
      </c>
      <c r="BS100" s="2" t="str">
        <f t="shared" si="267"/>
        <v/>
      </c>
      <c r="BT100" s="2" t="str">
        <f t="shared" si="268"/>
        <v/>
      </c>
      <c r="BU100" s="2" t="str">
        <f t="shared" si="269"/>
        <v/>
      </c>
      <c r="BV100" s="2" t="str">
        <f t="shared" si="270"/>
        <v/>
      </c>
      <c r="BW100" s="2" t="str">
        <f t="shared" si="271"/>
        <v/>
      </c>
      <c r="BX100" s="2" t="str">
        <f t="shared" si="272"/>
        <v/>
      </c>
      <c r="BY100" s="2" t="str">
        <f t="shared" si="273"/>
        <v/>
      </c>
      <c r="BZ100" s="2" t="str">
        <f t="shared" si="274"/>
        <v/>
      </c>
      <c r="CA100" s="2" t="str">
        <f t="shared" si="275"/>
        <v/>
      </c>
      <c r="CB100" s="2" t="str">
        <f t="shared" si="276"/>
        <v/>
      </c>
      <c r="CC100" s="2" t="str">
        <f t="shared" si="277"/>
        <v/>
      </c>
      <c r="CE100" s="2" t="str">
        <f t="shared" si="314"/>
        <v/>
      </c>
      <c r="CF100" s="2" t="str">
        <f t="shared" si="315"/>
        <v/>
      </c>
      <c r="CG100" s="2" t="str">
        <f t="shared" si="316"/>
        <v/>
      </c>
      <c r="CH100" s="2" t="str">
        <f t="shared" si="317"/>
        <v/>
      </c>
      <c r="CI100" s="2" t="str">
        <f t="shared" si="318"/>
        <v/>
      </c>
      <c r="CJ100" s="2" t="str">
        <f t="shared" si="319"/>
        <v/>
      </c>
      <c r="CK100" s="2" t="str">
        <f t="shared" si="320"/>
        <v/>
      </c>
      <c r="CL100" s="2" t="str">
        <f t="shared" si="321"/>
        <v/>
      </c>
      <c r="CM100" s="2" t="str">
        <f t="shared" si="322"/>
        <v/>
      </c>
      <c r="CN100" s="2" t="str">
        <f t="shared" si="323"/>
        <v/>
      </c>
      <c r="CO100" s="2" t="str">
        <f t="shared" si="324"/>
        <v/>
      </c>
      <c r="CP100" s="2" t="str">
        <f t="shared" si="325"/>
        <v/>
      </c>
      <c r="CQ100" s="2" t="str">
        <f t="shared" si="326"/>
        <v/>
      </c>
      <c r="CR100" s="2" t="str">
        <f t="shared" si="327"/>
        <v/>
      </c>
      <c r="CS100" s="2" t="str">
        <f t="shared" si="328"/>
        <v/>
      </c>
      <c r="CU100" s="2" t="str">
        <f t="shared" si="278"/>
        <v/>
      </c>
      <c r="CV100" s="2" t="str">
        <f t="shared" si="279"/>
        <v/>
      </c>
      <c r="CW100" s="2" t="str">
        <f t="shared" si="280"/>
        <v/>
      </c>
      <c r="CX100" s="2" t="str">
        <f t="shared" si="281"/>
        <v/>
      </c>
      <c r="CY100" s="2" t="str">
        <f t="shared" si="282"/>
        <v/>
      </c>
      <c r="CZ100" s="2" t="str">
        <f t="shared" si="283"/>
        <v/>
      </c>
      <c r="DA100" s="2" t="str">
        <f t="shared" si="284"/>
        <v/>
      </c>
      <c r="DB100" s="2" t="str">
        <f t="shared" si="285"/>
        <v/>
      </c>
      <c r="DC100" s="2" t="str">
        <f t="shared" si="286"/>
        <v/>
      </c>
      <c r="DD100" s="2" t="str">
        <f t="shared" si="287"/>
        <v/>
      </c>
      <c r="DE100" s="2" t="str">
        <f t="shared" si="288"/>
        <v/>
      </c>
      <c r="DF100" s="2" t="str">
        <f t="shared" si="289"/>
        <v/>
      </c>
      <c r="DG100" s="2" t="str">
        <f t="shared" si="290"/>
        <v/>
      </c>
      <c r="DH100" s="2" t="str">
        <f t="shared" si="291"/>
        <v/>
      </c>
      <c r="DI100" s="2" t="str">
        <f t="shared" si="292"/>
        <v/>
      </c>
      <c r="DK100" s="2">
        <f t="shared" si="293"/>
        <v>97.574433613445407</v>
      </c>
      <c r="DL100" s="2">
        <f t="shared" si="294"/>
        <v>102.74533621013134</v>
      </c>
      <c r="DM100" s="2">
        <f t="shared" si="294"/>
        <v>105.78673499061915</v>
      </c>
      <c r="DN100" s="2">
        <f t="shared" si="294"/>
        <v>111.72034925775975</v>
      </c>
      <c r="DO100" s="2">
        <f t="shared" si="294"/>
        <v>113.04398232118758</v>
      </c>
      <c r="DP100" s="2">
        <f t="shared" si="294"/>
        <v>112.99831951219511</v>
      </c>
      <c r="DQ100" s="2">
        <f t="shared" si="294"/>
        <v>119.36534105826104</v>
      </c>
      <c r="DR100" s="2">
        <f t="shared" si="294"/>
        <v>116.24113637468598</v>
      </c>
      <c r="DS100" s="2">
        <f t="shared" si="294"/>
        <v>115.39224403503471</v>
      </c>
      <c r="DT100" s="2">
        <f t="shared" si="294"/>
        <v>115.78146673713884</v>
      </c>
      <c r="DU100" s="2">
        <f t="shared" si="294"/>
        <v>117.03830170434595</v>
      </c>
      <c r="DV100" s="2">
        <f t="shared" si="294"/>
        <v>115.60918445290764</v>
      </c>
      <c r="DW100" s="2">
        <f t="shared" si="294"/>
        <v>121.33627623369259</v>
      </c>
      <c r="DX100" s="2">
        <f t="shared" si="294"/>
        <v>116.9518303216919</v>
      </c>
      <c r="DY100" s="2">
        <f t="shared" si="294"/>
        <v>113.54444155844158</v>
      </c>
      <c r="EA100" s="2">
        <f t="shared" si="233"/>
        <v>78.51353310913602</v>
      </c>
      <c r="EB100" s="2">
        <f t="shared" si="295"/>
        <v>84.311686223371268</v>
      </c>
      <c r="EC100" s="2">
        <f t="shared" si="296"/>
        <v>87.419340976138841</v>
      </c>
      <c r="ED100" s="2">
        <f t="shared" si="297"/>
        <v>91.608026166573552</v>
      </c>
      <c r="EE100" s="2">
        <f t="shared" si="298"/>
        <v>94.338737782289911</v>
      </c>
      <c r="EF100" s="2">
        <f t="shared" si="299"/>
        <v>96.415865706205295</v>
      </c>
      <c r="EG100" s="2">
        <f t="shared" si="300"/>
        <v>102.80887006185233</v>
      </c>
      <c r="EH100" s="2">
        <f t="shared" si="301"/>
        <v>99.428964511205749</v>
      </c>
      <c r="EI100" s="2">
        <f t="shared" si="302"/>
        <v>102.36369487716283</v>
      </c>
      <c r="EJ100" s="2">
        <f t="shared" si="303"/>
        <v>101.40932363426654</v>
      </c>
      <c r="EK100" s="2">
        <f t="shared" si="304"/>
        <v>101.19647276376463</v>
      </c>
      <c r="EL100" s="2">
        <f t="shared" si="305"/>
        <v>101.62340629949006</v>
      </c>
      <c r="EM100" s="2">
        <f t="shared" si="306"/>
        <v>104.59000209084851</v>
      </c>
      <c r="EN100" s="2">
        <f t="shared" si="307"/>
        <v>102.00635891970288</v>
      </c>
      <c r="EO100" s="2">
        <f t="shared" si="308"/>
        <v>104.62573868443098</v>
      </c>
      <c r="EQ100" s="2">
        <f t="shared" si="309"/>
        <v>78.241858827703908</v>
      </c>
      <c r="ER100" s="2">
        <f t="shared" si="310"/>
        <v>84.703177821775427</v>
      </c>
      <c r="ES100" s="2">
        <f t="shared" si="310"/>
        <v>89.382520135434106</v>
      </c>
      <c r="ET100" s="2">
        <f t="shared" si="310"/>
        <v>92.356063672663097</v>
      </c>
      <c r="EU100" s="2">
        <f t="shared" si="310"/>
        <v>94.565218432638702</v>
      </c>
      <c r="EV100" s="2">
        <f t="shared" si="310"/>
        <v>95.643096641434482</v>
      </c>
      <c r="EW100" s="2">
        <f t="shared" si="310"/>
        <v>101.06866112154411</v>
      </c>
      <c r="EX100" s="2">
        <f t="shared" si="310"/>
        <v>98.906542146733983</v>
      </c>
      <c r="EY100" s="2">
        <f t="shared" si="310"/>
        <v>101.80222177684931</v>
      </c>
      <c r="EZ100" s="2">
        <f t="shared" si="310"/>
        <v>101.51018485987582</v>
      </c>
      <c r="FA100" s="2">
        <f t="shared" si="310"/>
        <v>101.74920259591055</v>
      </c>
      <c r="FB100" s="2">
        <f t="shared" si="310"/>
        <v>101.67954095590916</v>
      </c>
      <c r="FC100" s="2">
        <f t="shared" si="310"/>
        <v>103.52853841477206</v>
      </c>
      <c r="FD100" s="2">
        <f t="shared" si="310"/>
        <v>102.3412856967887</v>
      </c>
      <c r="FE100" s="2">
        <f t="shared" si="310"/>
        <v>106.15580860642413</v>
      </c>
      <c r="FG100" s="2">
        <f t="shared" si="311"/>
        <v>0.97073179154165357</v>
      </c>
      <c r="FH100" s="2">
        <f t="shared" si="312"/>
        <v>0.95198409040312959</v>
      </c>
      <c r="FI100" s="2">
        <f t="shared" si="312"/>
        <v>0.95308283133733451</v>
      </c>
      <c r="FJ100" s="2">
        <f t="shared" si="312"/>
        <v>0.95689341826037744</v>
      </c>
      <c r="FK100" s="2">
        <f t="shared" si="312"/>
        <v>0.95841792379971757</v>
      </c>
      <c r="FL100" s="2">
        <f t="shared" si="312"/>
        <v>0.94899677619304912</v>
      </c>
      <c r="FM100" s="2">
        <f t="shared" si="312"/>
        <v>0.9430112341739556</v>
      </c>
      <c r="FN100" s="2">
        <f t="shared" si="312"/>
        <v>0.94447935814467665</v>
      </c>
      <c r="FO100" s="2">
        <f t="shared" si="312"/>
        <v>0.93843165144122709</v>
      </c>
      <c r="FP100" s="2">
        <f t="shared" si="312"/>
        <v>0.93590962245983744</v>
      </c>
      <c r="FQ100" s="2">
        <f t="shared" si="312"/>
        <v>0.94341029913654784</v>
      </c>
      <c r="FR100" s="2">
        <f t="shared" si="312"/>
        <v>0.94486007771439517</v>
      </c>
      <c r="FS100" s="2">
        <f t="shared" si="312"/>
        <v>0.94448176952946039</v>
      </c>
      <c r="FT100" s="2">
        <f t="shared" si="312"/>
        <v>0.94701995387994742</v>
      </c>
      <c r="FU100" s="2">
        <f t="shared" si="312"/>
        <v>0.9374113916747201</v>
      </c>
      <c r="FW100" s="2">
        <f t="shared" si="329"/>
        <v>1.7429835077707243E-4</v>
      </c>
      <c r="FX100" s="2">
        <f t="shared" si="169"/>
        <v>2.838029300765822E-4</v>
      </c>
      <c r="FY100" s="2">
        <f t="shared" si="170"/>
        <v>3.6208793270935466E-4</v>
      </c>
      <c r="FZ100" s="2">
        <f t="shared" si="171"/>
        <v>2.6845129374600989E-4</v>
      </c>
      <c r="GA100" s="2">
        <f t="shared" si="172"/>
        <v>3.1247050377148473E-4</v>
      </c>
      <c r="GB100" s="2">
        <f t="shared" si="173"/>
        <v>2.9870555784475739E-4</v>
      </c>
      <c r="GC100" s="2">
        <f t="shared" si="174"/>
        <v>3.2493607225871318E-4</v>
      </c>
      <c r="GD100" s="2">
        <f t="shared" si="175"/>
        <v>3.6348962476700841E-4</v>
      </c>
      <c r="GE100" s="2">
        <f t="shared" si="176"/>
        <v>4.0294665799174876E-4</v>
      </c>
      <c r="GF100" s="2">
        <f t="shared" si="177"/>
        <v>3.7790041840382978E-4</v>
      </c>
      <c r="GG100" s="2">
        <f t="shared" si="178"/>
        <v>3.4295067200000785E-4</v>
      </c>
      <c r="GH100" s="2">
        <f t="shared" si="179"/>
        <v>2.6174818870749442E-4</v>
      </c>
      <c r="GI100" s="2">
        <f t="shared" si="180"/>
        <v>2.120306858427869E-4</v>
      </c>
      <c r="GJ100" s="2">
        <f t="shared" si="181"/>
        <v>1.5447071559486063E-4</v>
      </c>
      <c r="GK100" s="2">
        <f t="shared" si="182"/>
        <v>1.2508511345134623E-4</v>
      </c>
      <c r="GM100" s="86">
        <f t="shared" si="330"/>
        <v>0.10850032194695744</v>
      </c>
      <c r="GN100" s="86">
        <f t="shared" si="183"/>
        <v>1.4140414749358352E-3</v>
      </c>
      <c r="GO100" s="86">
        <f t="shared" si="184"/>
        <v>2.6240408920450673E-4</v>
      </c>
      <c r="GP100" s="86">
        <f t="shared" si="185"/>
        <v>6.4316163204938457E-4</v>
      </c>
      <c r="GQ100" s="86">
        <f t="shared" si="186"/>
        <v>2.333271898472814E-3</v>
      </c>
      <c r="GR100" s="86">
        <f t="shared" si="187"/>
        <v>2.4606864910335711E-3</v>
      </c>
      <c r="GS100" s="86">
        <f t="shared" si="188"/>
        <v>2.4669947169255633E-3</v>
      </c>
      <c r="GT100" s="86">
        <f t="shared" si="189"/>
        <v>5.0888740510571175E-4</v>
      </c>
      <c r="GU100" s="86">
        <f t="shared" si="190"/>
        <v>5.5157263362776805E-4</v>
      </c>
      <c r="GV100" s="86">
        <f t="shared" si="191"/>
        <v>3.4626706731907971E-4</v>
      </c>
      <c r="GW100" s="86">
        <f t="shared" si="192"/>
        <v>4.5591904632403998E-5</v>
      </c>
      <c r="GX100" s="86">
        <f t="shared" si="193"/>
        <v>2.4782945223445427E-5</v>
      </c>
      <c r="GY100" s="86">
        <f t="shared" si="194"/>
        <v>2.6345531637143104E-5</v>
      </c>
      <c r="GZ100" s="86">
        <f t="shared" si="195"/>
        <v>7.0528734517597163E-5</v>
      </c>
      <c r="HA100" s="86">
        <f t="shared" si="196"/>
        <v>7.8530098091384047E-6</v>
      </c>
      <c r="HC100" s="86">
        <f t="shared" si="331"/>
        <v>5.0067429603005489E-2</v>
      </c>
      <c r="HD100" s="86">
        <f t="shared" si="197"/>
        <v>3.5865069377957741E-2</v>
      </c>
      <c r="HE100" s="86">
        <f t="shared" si="198"/>
        <v>3.9057686227001807E-2</v>
      </c>
      <c r="HF100" s="86">
        <f t="shared" si="199"/>
        <v>3.9189848356389015E-2</v>
      </c>
      <c r="HG100" s="86">
        <f t="shared" si="200"/>
        <v>4.8862245716364702E-2</v>
      </c>
      <c r="HH100" s="86">
        <f t="shared" si="201"/>
        <v>3.9343521539292547E-2</v>
      </c>
      <c r="HI100" s="86">
        <f t="shared" si="202"/>
        <v>3.9533420139759495E-2</v>
      </c>
      <c r="HJ100" s="86">
        <f t="shared" si="203"/>
        <v>4.5534128023359197E-2</v>
      </c>
      <c r="HK100" s="86">
        <f t="shared" si="204"/>
        <v>3.6415502406606362E-2</v>
      </c>
      <c r="HL100" s="86">
        <f t="shared" si="205"/>
        <v>4.3421256557601332E-2</v>
      </c>
      <c r="HM100" s="86">
        <f t="shared" si="206"/>
        <v>4.6051718521157338E-2</v>
      </c>
      <c r="HN100" s="86">
        <f t="shared" si="207"/>
        <v>3.2751456005641257E-2</v>
      </c>
      <c r="HO100" s="86">
        <f t="shared" si="208"/>
        <v>3.0158820578097965E-2</v>
      </c>
      <c r="HP100" s="86">
        <f t="shared" si="209"/>
        <v>3.5694600158600792E-2</v>
      </c>
      <c r="HQ100" s="86">
        <f t="shared" si="210"/>
        <v>1.5069311335750013E-2</v>
      </c>
      <c r="HS100" s="86">
        <f t="shared" si="332"/>
        <v>3.8780801840540661E-14</v>
      </c>
      <c r="HT100" s="86">
        <f t="shared" si="211"/>
        <v>4.1191133315650352E-18</v>
      </c>
      <c r="HU100" s="86">
        <f t="shared" si="212"/>
        <v>9.5749967729338649E-17</v>
      </c>
      <c r="HV100" s="86">
        <f t="shared" si="213"/>
        <v>3.8633425564682541E-17</v>
      </c>
      <c r="HW100" s="86">
        <f t="shared" si="214"/>
        <v>3.5882784066777066E-16</v>
      </c>
      <c r="HX100" s="86">
        <f t="shared" si="215"/>
        <v>2.0179546707359031E-18</v>
      </c>
      <c r="HY100" s="86">
        <f t="shared" si="216"/>
        <v>2.2085558310831081E-19</v>
      </c>
      <c r="HZ100" s="86">
        <f t="shared" si="217"/>
        <v>1.9649593811407153E-19</v>
      </c>
      <c r="IA100" s="86">
        <f t="shared" si="218"/>
        <v>5.2048794512905865E-21</v>
      </c>
      <c r="IB100" s="86">
        <f t="shared" si="219"/>
        <v>5.7956193983041142E-19</v>
      </c>
      <c r="IC100" s="86">
        <f t="shared" si="220"/>
        <v>3.0289879658781585E-19</v>
      </c>
      <c r="ID100" s="86">
        <f t="shared" si="221"/>
        <v>1.1504199074947167E-20</v>
      </c>
      <c r="IE100" s="86">
        <f t="shared" si="222"/>
        <v>7.2258958083530714E-20</v>
      </c>
      <c r="IF100" s="86">
        <f t="shared" si="223"/>
        <v>5.7141285093912476E-13</v>
      </c>
      <c r="IG100" s="86">
        <f t="shared" si="224"/>
        <v>7.2142336665777316E-12</v>
      </c>
      <c r="II100" s="86">
        <f t="shared" si="333"/>
        <v>4.9419765216331758E-45</v>
      </c>
      <c r="IJ100" s="86">
        <f t="shared" si="334"/>
        <v>1.854712783245853E-58</v>
      </c>
      <c r="IK100" s="86">
        <f t="shared" si="335"/>
        <v>2.1417520660716114E-54</v>
      </c>
      <c r="IL100" s="86">
        <f t="shared" si="336"/>
        <v>1.9172695198806207E-58</v>
      </c>
      <c r="IM100" s="86">
        <f t="shared" si="337"/>
        <v>1.7001574696797889E-52</v>
      </c>
      <c r="IN100" s="86">
        <f t="shared" si="338"/>
        <v>4.1625009439345915E-61</v>
      </c>
      <c r="IO100" s="86">
        <f t="shared" si="339"/>
        <v>9.1765784685549775E-65</v>
      </c>
      <c r="IP100" s="86">
        <f t="shared" si="340"/>
        <v>7.5929592656458777E-65</v>
      </c>
      <c r="IQ100" s="86">
        <f t="shared" si="341"/>
        <v>3.5474510605631681E-70</v>
      </c>
      <c r="IR100" s="86">
        <f t="shared" si="342"/>
        <v>2.0298174397416204E-62</v>
      </c>
      <c r="IS100" s="86">
        <f t="shared" si="343"/>
        <v>4.6805369472307654E-64</v>
      </c>
      <c r="IT100" s="86">
        <f t="shared" si="344"/>
        <v>8.0159354337863132E-69</v>
      </c>
      <c r="IU100" s="86">
        <f t="shared" si="345"/>
        <v>3.182351733199062E-66</v>
      </c>
      <c r="IV100" s="86">
        <f t="shared" si="346"/>
        <v>8.0455079220853645E-48</v>
      </c>
      <c r="IW100" s="86">
        <f t="shared" si="347"/>
        <v>7.9735578268653087E-42</v>
      </c>
      <c r="IY100" s="86">
        <f t="shared" si="348"/>
        <v>0.15856775155000172</v>
      </c>
      <c r="IZ100" s="86">
        <f t="shared" si="349"/>
        <v>3.7279110852893586E-2</v>
      </c>
      <c r="JA100" s="86">
        <f t="shared" si="350"/>
        <v>3.932009031620641E-2</v>
      </c>
      <c r="JB100" s="86">
        <f t="shared" si="351"/>
        <v>3.9833009988438438E-2</v>
      </c>
      <c r="JC100" s="86">
        <f t="shared" si="352"/>
        <v>5.1195517614837878E-2</v>
      </c>
      <c r="JD100" s="86">
        <f t="shared" si="353"/>
        <v>4.1804208030326119E-2</v>
      </c>
      <c r="JE100" s="86">
        <f t="shared" si="354"/>
        <v>4.2000414856685056E-2</v>
      </c>
      <c r="JF100" s="86">
        <f t="shared" si="355"/>
        <v>4.6043015428464909E-2</v>
      </c>
      <c r="JG100" s="86">
        <f t="shared" si="356"/>
        <v>3.6967075040234131E-2</v>
      </c>
      <c r="JH100" s="86">
        <f t="shared" si="357"/>
        <v>4.376752362492041E-2</v>
      </c>
      <c r="JI100" s="86">
        <f t="shared" si="358"/>
        <v>4.6097310425789739E-2</v>
      </c>
      <c r="JJ100" s="86">
        <f t="shared" si="359"/>
        <v>3.2776238950864699E-2</v>
      </c>
      <c r="JK100" s="86">
        <f t="shared" si="360"/>
        <v>3.0185166109735109E-2</v>
      </c>
      <c r="JL100" s="86">
        <f t="shared" si="361"/>
        <v>3.5765128893689803E-2</v>
      </c>
      <c r="JM100" s="86">
        <f t="shared" si="362"/>
        <v>1.5077164352773386E-2</v>
      </c>
    </row>
    <row r="101" spans="2:273" x14ac:dyDescent="0.25">
      <c r="B101" s="2">
        <v>74</v>
      </c>
      <c r="C101" s="37">
        <v>101.303</v>
      </c>
      <c r="D101" s="37">
        <v>102.767</v>
      </c>
      <c r="E101" s="37">
        <v>106.767</v>
      </c>
      <c r="F101" s="37">
        <v>111.09699999999999</v>
      </c>
      <c r="G101" s="37">
        <v>117.254</v>
      </c>
      <c r="H101" s="37">
        <v>114.855</v>
      </c>
      <c r="I101" s="37">
        <v>121.694</v>
      </c>
      <c r="J101" s="37">
        <v>120.40300000000001</v>
      </c>
      <c r="K101" s="37">
        <v>120.328</v>
      </c>
      <c r="L101" s="37">
        <v>119.21</v>
      </c>
      <c r="M101" s="37">
        <v>121.532</v>
      </c>
      <c r="N101" s="37">
        <v>116</v>
      </c>
      <c r="O101" s="37">
        <v>118.169</v>
      </c>
      <c r="P101" s="37">
        <v>116.381</v>
      </c>
      <c r="Q101" s="37">
        <v>110.938</v>
      </c>
      <c r="S101" s="4">
        <f t="shared" si="234"/>
        <v>102.93743026858903</v>
      </c>
      <c r="T101" s="4">
        <f t="shared" si="235"/>
        <v>104.1025104907219</v>
      </c>
      <c r="U101" s="4">
        <f t="shared" si="236"/>
        <v>107.87697488308334</v>
      </c>
      <c r="V101" s="4">
        <f t="shared" si="237"/>
        <v>111.50979434608422</v>
      </c>
      <c r="W101" s="4">
        <f t="shared" si="238"/>
        <v>117.18495284321364</v>
      </c>
      <c r="X101" s="4">
        <f t="shared" si="239"/>
        <v>115.75973974986081</v>
      </c>
      <c r="Y101" s="4">
        <f t="shared" si="240"/>
        <v>122.06605621084161</v>
      </c>
      <c r="Z101" s="4">
        <f t="shared" si="241"/>
        <v>121.19973483841211</v>
      </c>
      <c r="AA101" s="4">
        <f t="shared" si="242"/>
        <v>120.98548722534389</v>
      </c>
      <c r="AB101" s="4">
        <f t="shared" si="243"/>
        <v>121.85563394845451</v>
      </c>
      <c r="AC101" s="4">
        <f t="shared" si="244"/>
        <v>122.17974740470277</v>
      </c>
      <c r="AD101" s="4">
        <f t="shared" si="245"/>
        <v>117.86442393235768</v>
      </c>
      <c r="AE101" s="4">
        <f t="shared" si="246"/>
        <v>119.86162393075396</v>
      </c>
      <c r="AF101" s="4">
        <f t="shared" si="247"/>
        <v>117.23866080753946</v>
      </c>
      <c r="AG101" s="4">
        <f t="shared" si="248"/>
        <v>110.41486824466202</v>
      </c>
      <c r="AI101" s="4">
        <f t="shared" si="249"/>
        <v>-1.6344302685890284</v>
      </c>
      <c r="AJ101" s="4">
        <f t="shared" si="250"/>
        <v>-1.3355104907219015</v>
      </c>
      <c r="AK101" s="4">
        <f t="shared" si="251"/>
        <v>-1.1099748830833391</v>
      </c>
      <c r="AL101" s="4">
        <f t="shared" si="252"/>
        <v>-0.41279434608422605</v>
      </c>
      <c r="AM101" s="4">
        <f t="shared" si="253"/>
        <v>6.9047156786368191E-2</v>
      </c>
      <c r="AN101" s="4">
        <f t="shared" si="254"/>
        <v>-0.90473974986080918</v>
      </c>
      <c r="AO101" s="4">
        <f t="shared" si="255"/>
        <v>-0.37205621084160612</v>
      </c>
      <c r="AP101" s="4">
        <f t="shared" si="256"/>
        <v>-0.79673483841210668</v>
      </c>
      <c r="AQ101" s="4">
        <f t="shared" si="257"/>
        <v>-0.65748722534388548</v>
      </c>
      <c r="AR101" s="4">
        <f t="shared" si="258"/>
        <v>-2.6456339484545168</v>
      </c>
      <c r="AS101" s="4">
        <f t="shared" si="259"/>
        <v>-0.64774740470276981</v>
      </c>
      <c r="AT101" s="4">
        <f t="shared" si="260"/>
        <v>-1.8644239323576812</v>
      </c>
      <c r="AU101" s="4">
        <f t="shared" si="261"/>
        <v>-1.6926239307539674</v>
      </c>
      <c r="AV101" s="4">
        <f t="shared" si="262"/>
        <v>-0.85766080753946028</v>
      </c>
      <c r="AW101" s="4">
        <f t="shared" si="262"/>
        <v>0.52313175533798528</v>
      </c>
      <c r="AY101" s="2">
        <f t="shared" si="313"/>
        <v>78.937227347395904</v>
      </c>
      <c r="AZ101" s="2">
        <f t="shared" si="152"/>
        <v>85.0460111261973</v>
      </c>
      <c r="BA101" s="2">
        <f t="shared" si="153"/>
        <v>88.173761090386023</v>
      </c>
      <c r="BB101" s="2">
        <f t="shared" si="154"/>
        <v>92.349976073778933</v>
      </c>
      <c r="BC101" s="2">
        <f t="shared" si="155"/>
        <v>95.000362200702554</v>
      </c>
      <c r="BD101" s="2">
        <f t="shared" si="156"/>
        <v>97.122279939800066</v>
      </c>
      <c r="BE101" s="2">
        <f t="shared" si="157"/>
        <v>103.55735324432949</v>
      </c>
      <c r="BF101" s="2">
        <f t="shared" si="158"/>
        <v>100.20524115530762</v>
      </c>
      <c r="BG101" s="2">
        <f t="shared" si="159"/>
        <v>103.00130957689849</v>
      </c>
      <c r="BH101" s="2">
        <f t="shared" si="160"/>
        <v>102.17888234040804</v>
      </c>
      <c r="BI101" s="2">
        <f t="shared" si="161"/>
        <v>101.95126489357784</v>
      </c>
      <c r="BJ101" s="2">
        <f t="shared" si="162"/>
        <v>102.25814860681987</v>
      </c>
      <c r="BK101" s="2">
        <f t="shared" si="163"/>
        <v>105.33850087281813</v>
      </c>
      <c r="BL101" s="2">
        <f t="shared" si="164"/>
        <v>102.66581602233242</v>
      </c>
      <c r="BM101" s="2">
        <f t="shared" si="165"/>
        <v>105.09399965269712</v>
      </c>
      <c r="BO101" s="2" t="str">
        <f t="shared" si="263"/>
        <v/>
      </c>
      <c r="BP101" s="2" t="str">
        <f t="shared" si="264"/>
        <v/>
      </c>
      <c r="BQ101" s="2" t="str">
        <f t="shared" si="265"/>
        <v/>
      </c>
      <c r="BR101" s="2" t="str">
        <f t="shared" si="266"/>
        <v/>
      </c>
      <c r="BS101" s="2" t="str">
        <f t="shared" si="267"/>
        <v/>
      </c>
      <c r="BT101" s="2" t="str">
        <f t="shared" si="268"/>
        <v/>
      </c>
      <c r="BU101" s="2" t="str">
        <f t="shared" si="269"/>
        <v/>
      </c>
      <c r="BV101" s="2" t="str">
        <f t="shared" si="270"/>
        <v/>
      </c>
      <c r="BW101" s="2" t="str">
        <f t="shared" si="271"/>
        <v/>
      </c>
      <c r="BX101" s="2" t="str">
        <f t="shared" si="272"/>
        <v/>
      </c>
      <c r="BY101" s="2" t="str">
        <f t="shared" si="273"/>
        <v/>
      </c>
      <c r="BZ101" s="2" t="str">
        <f t="shared" si="274"/>
        <v/>
      </c>
      <c r="CA101" s="2" t="str">
        <f t="shared" si="275"/>
        <v/>
      </c>
      <c r="CB101" s="2" t="str">
        <f t="shared" si="276"/>
        <v/>
      </c>
      <c r="CC101" s="2" t="str">
        <f t="shared" si="277"/>
        <v/>
      </c>
      <c r="CE101" s="2" t="str">
        <f t="shared" si="314"/>
        <v/>
      </c>
      <c r="CF101" s="2" t="str">
        <f t="shared" si="315"/>
        <v/>
      </c>
      <c r="CG101" s="2" t="str">
        <f t="shared" si="316"/>
        <v/>
      </c>
      <c r="CH101" s="2" t="str">
        <f t="shared" si="317"/>
        <v/>
      </c>
      <c r="CI101" s="2" t="str">
        <f t="shared" si="318"/>
        <v/>
      </c>
      <c r="CJ101" s="2" t="str">
        <f t="shared" si="319"/>
        <v/>
      </c>
      <c r="CK101" s="2" t="str">
        <f t="shared" si="320"/>
        <v/>
      </c>
      <c r="CL101" s="2" t="str">
        <f t="shared" si="321"/>
        <v/>
      </c>
      <c r="CM101" s="2" t="str">
        <f t="shared" si="322"/>
        <v/>
      </c>
      <c r="CN101" s="2" t="str">
        <f t="shared" si="323"/>
        <v/>
      </c>
      <c r="CO101" s="2" t="str">
        <f t="shared" si="324"/>
        <v/>
      </c>
      <c r="CP101" s="2" t="str">
        <f t="shared" si="325"/>
        <v/>
      </c>
      <c r="CQ101" s="2" t="str">
        <f t="shared" si="326"/>
        <v/>
      </c>
      <c r="CR101" s="2" t="str">
        <f t="shared" si="327"/>
        <v/>
      </c>
      <c r="CS101" s="2" t="str">
        <f t="shared" si="328"/>
        <v/>
      </c>
      <c r="CU101" s="2" t="str">
        <f t="shared" si="278"/>
        <v/>
      </c>
      <c r="CV101" s="2" t="str">
        <f t="shared" si="279"/>
        <v/>
      </c>
      <c r="CW101" s="2" t="str">
        <f t="shared" si="280"/>
        <v/>
      </c>
      <c r="CX101" s="2" t="str">
        <f t="shared" si="281"/>
        <v/>
      </c>
      <c r="CY101" s="2" t="str">
        <f t="shared" si="282"/>
        <v/>
      </c>
      <c r="CZ101" s="2" t="str">
        <f t="shared" si="283"/>
        <v/>
      </c>
      <c r="DA101" s="2" t="str">
        <f t="shared" si="284"/>
        <v/>
      </c>
      <c r="DB101" s="2" t="str">
        <f t="shared" si="285"/>
        <v/>
      </c>
      <c r="DC101" s="2" t="str">
        <f t="shared" si="286"/>
        <v/>
      </c>
      <c r="DD101" s="2" t="str">
        <f t="shared" si="287"/>
        <v/>
      </c>
      <c r="DE101" s="2" t="str">
        <f t="shared" si="288"/>
        <v/>
      </c>
      <c r="DF101" s="2" t="str">
        <f t="shared" si="289"/>
        <v/>
      </c>
      <c r="DG101" s="2" t="str">
        <f t="shared" si="290"/>
        <v/>
      </c>
      <c r="DH101" s="2" t="str">
        <f t="shared" si="291"/>
        <v/>
      </c>
      <c r="DI101" s="2" t="str">
        <f t="shared" si="292"/>
        <v/>
      </c>
      <c r="DK101" s="2">
        <f t="shared" si="293"/>
        <v>97.799254621848775</v>
      </c>
      <c r="DL101" s="2">
        <f t="shared" si="294"/>
        <v>103.00581726078801</v>
      </c>
      <c r="DM101" s="2">
        <f t="shared" si="294"/>
        <v>106.01340994371485</v>
      </c>
      <c r="DN101" s="2">
        <f t="shared" si="294"/>
        <v>111.97980634277999</v>
      </c>
      <c r="DO101" s="2">
        <f t="shared" si="294"/>
        <v>113.24474932523617</v>
      </c>
      <c r="DP101" s="2">
        <f t="shared" si="294"/>
        <v>113.18921463414634</v>
      </c>
      <c r="DQ101" s="2">
        <f t="shared" si="294"/>
        <v>119.57454347297622</v>
      </c>
      <c r="DR101" s="2">
        <f t="shared" si="294"/>
        <v>116.42820427842149</v>
      </c>
      <c r="DS101" s="2">
        <f t="shared" si="294"/>
        <v>115.5441682271217</v>
      </c>
      <c r="DT101" s="2">
        <f t="shared" si="294"/>
        <v>115.92928118393236</v>
      </c>
      <c r="DU101" s="2">
        <f t="shared" si="294"/>
        <v>117.19258182751264</v>
      </c>
      <c r="DV101" s="2">
        <f t="shared" si="294"/>
        <v>115.74458207060475</v>
      </c>
      <c r="DW101" s="2">
        <f t="shared" si="294"/>
        <v>121.55630054290577</v>
      </c>
      <c r="DX101" s="2">
        <f t="shared" si="294"/>
        <v>117.1023862733976</v>
      </c>
      <c r="DY101" s="2">
        <f t="shared" si="294"/>
        <v>113.68462715191787</v>
      </c>
      <c r="EA101" s="2">
        <f t="shared" si="233"/>
        <v>78.418616622627894</v>
      </c>
      <c r="EB101" s="2">
        <f t="shared" si="295"/>
        <v>84.219740977608438</v>
      </c>
      <c r="EC101" s="2">
        <f t="shared" si="296"/>
        <v>87.372051887201749</v>
      </c>
      <c r="ED101" s="2">
        <f t="shared" si="297"/>
        <v>91.54326692781946</v>
      </c>
      <c r="EE101" s="2">
        <f t="shared" si="298"/>
        <v>94.278377543147201</v>
      </c>
      <c r="EF101" s="2">
        <f t="shared" si="299"/>
        <v>96.335011262685086</v>
      </c>
      <c r="EG101" s="2">
        <f t="shared" si="300"/>
        <v>102.67519816852757</v>
      </c>
      <c r="EH101" s="2">
        <f t="shared" si="301"/>
        <v>99.335710016868859</v>
      </c>
      <c r="EI101" s="2">
        <f t="shared" si="302"/>
        <v>102.25106558962135</v>
      </c>
      <c r="EJ101" s="2">
        <f t="shared" si="303"/>
        <v>101.32007513194226</v>
      </c>
      <c r="EK101" s="2">
        <f t="shared" si="304"/>
        <v>101.11725714080349</v>
      </c>
      <c r="EL101" s="2">
        <f t="shared" si="305"/>
        <v>101.54034522156692</v>
      </c>
      <c r="EM101" s="2">
        <f t="shared" si="306"/>
        <v>104.46932578177055</v>
      </c>
      <c r="EN101" s="2">
        <f t="shared" si="307"/>
        <v>101.92918267920712</v>
      </c>
      <c r="EO101" s="2">
        <f t="shared" si="308"/>
        <v>104.57067789198356</v>
      </c>
      <c r="EQ101" s="2">
        <f t="shared" si="309"/>
        <v>78.152480809847944</v>
      </c>
      <c r="ER101" s="2">
        <f t="shared" si="310"/>
        <v>84.599351602776537</v>
      </c>
      <c r="ES101" s="2">
        <f t="shared" si="310"/>
        <v>89.282021876739179</v>
      </c>
      <c r="ET101" s="2">
        <f t="shared" si="310"/>
        <v>92.273100628694323</v>
      </c>
      <c r="EU101" s="2">
        <f t="shared" si="310"/>
        <v>94.499829436048557</v>
      </c>
      <c r="EV101" s="2">
        <f t="shared" si="310"/>
        <v>95.580664264038035</v>
      </c>
      <c r="EW101" s="2">
        <f t="shared" si="310"/>
        <v>100.97906276521954</v>
      </c>
      <c r="EX101" s="2">
        <f t="shared" si="310"/>
        <v>98.825226850544936</v>
      </c>
      <c r="EY101" s="2">
        <f t="shared" si="310"/>
        <v>101.70176802321537</v>
      </c>
      <c r="EZ101" s="2">
        <f t="shared" si="310"/>
        <v>101.41650759615356</v>
      </c>
      <c r="FA101" s="2">
        <f t="shared" si="310"/>
        <v>101.65373884297382</v>
      </c>
      <c r="FB101" s="2">
        <f t="shared" si="310"/>
        <v>101.59359170067363</v>
      </c>
      <c r="FC101" s="2">
        <f t="shared" si="310"/>
        <v>103.43399667638019</v>
      </c>
      <c r="FD101" s="2">
        <f t="shared" si="310"/>
        <v>102.25448675377922</v>
      </c>
      <c r="FE101" s="2">
        <f t="shared" si="310"/>
        <v>106.05143154828305</v>
      </c>
      <c r="FG101" s="2">
        <f t="shared" si="311"/>
        <v>0.97323815726272211</v>
      </c>
      <c r="FH101" s="2">
        <f t="shared" si="312"/>
        <v>0.95602317318839969</v>
      </c>
      <c r="FI101" s="2">
        <f t="shared" si="312"/>
        <v>0.95703365988408196</v>
      </c>
      <c r="FJ101" s="2">
        <f t="shared" si="312"/>
        <v>0.96053664919119019</v>
      </c>
      <c r="FK101" s="2">
        <f t="shared" si="312"/>
        <v>0.96193743353063121</v>
      </c>
      <c r="FL101" s="2">
        <f t="shared" si="312"/>
        <v>0.9532748170006109</v>
      </c>
      <c r="FM101" s="2">
        <f t="shared" si="312"/>
        <v>0.94776369444515196</v>
      </c>
      <c r="FN101" s="2">
        <f t="shared" si="312"/>
        <v>0.94911599352477838</v>
      </c>
      <c r="FO101" s="2">
        <f t="shared" si="312"/>
        <v>0.94354315240157904</v>
      </c>
      <c r="FP101" s="2">
        <f t="shared" si="312"/>
        <v>0.94121739065407628</v>
      </c>
      <c r="FQ101" s="2">
        <f t="shared" si="312"/>
        <v>0.94813131067471235</v>
      </c>
      <c r="FR101" s="2">
        <f t="shared" si="312"/>
        <v>0.94946661961039847</v>
      </c>
      <c r="FS101" s="2">
        <f t="shared" si="312"/>
        <v>0.94911821437906863</v>
      </c>
      <c r="FT101" s="2">
        <f t="shared" si="312"/>
        <v>0.95145532442137493</v>
      </c>
      <c r="FU101" s="2">
        <f t="shared" si="312"/>
        <v>0.94260241545227352</v>
      </c>
      <c r="FW101" s="2">
        <f t="shared" si="329"/>
        <v>1.9111112752787652E-4</v>
      </c>
      <c r="FX101" s="2">
        <f t="shared" si="169"/>
        <v>3.1117520460611142E-4</v>
      </c>
      <c r="FY101" s="2">
        <f t="shared" si="170"/>
        <v>3.9700765439950724E-4</v>
      </c>
      <c r="FZ101" s="2">
        <f t="shared" si="171"/>
        <v>2.9434336691503777E-4</v>
      </c>
      <c r="GA101" s="2">
        <f t="shared" si="172"/>
        <v>3.4260676589741788E-4</v>
      </c>
      <c r="GB101" s="2">
        <f t="shared" si="173"/>
        <v>3.2751469273735071E-4</v>
      </c>
      <c r="GC101" s="2">
        <f t="shared" si="174"/>
        <v>3.5627414944609093E-4</v>
      </c>
      <c r="GD101" s="2">
        <f t="shared" si="175"/>
        <v>3.9854447159563561E-4</v>
      </c>
      <c r="GE101" s="2">
        <f t="shared" si="176"/>
        <v>4.4180504927505369E-4</v>
      </c>
      <c r="GF101" s="2">
        <f t="shared" si="177"/>
        <v>4.1434446244599282E-4</v>
      </c>
      <c r="GG101" s="2">
        <f t="shared" si="178"/>
        <v>3.7602549254659579E-4</v>
      </c>
      <c r="GH101" s="2">
        <f t="shared" si="179"/>
        <v>2.8699393434189848E-4</v>
      </c>
      <c r="GI101" s="2">
        <f t="shared" si="180"/>
        <v>2.324822682040213E-4</v>
      </c>
      <c r="GJ101" s="2">
        <f t="shared" si="181"/>
        <v>1.6937124744321463E-4</v>
      </c>
      <c r="GK101" s="2">
        <f t="shared" si="182"/>
        <v>1.3715144441977145E-4</v>
      </c>
      <c r="GM101" s="86">
        <f t="shared" si="330"/>
        <v>6.9508348897679623E-2</v>
      </c>
      <c r="GN101" s="86">
        <f t="shared" si="183"/>
        <v>3.8886350139460485E-4</v>
      </c>
      <c r="GO101" s="86">
        <f t="shared" si="184"/>
        <v>4.9382270089721153E-5</v>
      </c>
      <c r="GP101" s="86">
        <f t="shared" si="185"/>
        <v>1.4514462253659567E-4</v>
      </c>
      <c r="GQ101" s="86">
        <f t="shared" si="186"/>
        <v>6.8412522773988332E-4</v>
      </c>
      <c r="GR101" s="86">
        <f t="shared" si="187"/>
        <v>7.2307215058753697E-4</v>
      </c>
      <c r="GS101" s="86">
        <f t="shared" si="188"/>
        <v>7.4646901502935866E-4</v>
      </c>
      <c r="GT101" s="86">
        <f t="shared" si="189"/>
        <v>1.1364690374152889E-4</v>
      </c>
      <c r="GU101" s="86">
        <f t="shared" si="190"/>
        <v>1.1476068094737063E-4</v>
      </c>
      <c r="GV101" s="86">
        <f t="shared" si="191"/>
        <v>6.1502187035261487E-5</v>
      </c>
      <c r="GW101" s="86">
        <f t="shared" si="192"/>
        <v>5.509731417393639E-6</v>
      </c>
      <c r="GX101" s="86">
        <f t="shared" si="193"/>
        <v>2.2859565026044031E-6</v>
      </c>
      <c r="GY101" s="86">
        <f t="shared" si="194"/>
        <v>2.6221962745520384E-6</v>
      </c>
      <c r="GZ101" s="86">
        <f t="shared" si="195"/>
        <v>9.4756373168095371E-6</v>
      </c>
      <c r="HA101" s="86">
        <f t="shared" si="196"/>
        <v>7.1485778219935332E-7</v>
      </c>
      <c r="HC101" s="86">
        <f t="shared" si="331"/>
        <v>6.3695026746522054E-2</v>
      </c>
      <c r="HD101" s="86">
        <f t="shared" si="197"/>
        <v>4.8725982974647655E-2</v>
      </c>
      <c r="HE101" s="86">
        <f t="shared" si="198"/>
        <v>5.2747197270511206E-2</v>
      </c>
      <c r="HF101" s="86">
        <f t="shared" si="199"/>
        <v>5.2917437485860183E-2</v>
      </c>
      <c r="HG101" s="86">
        <f t="shared" si="200"/>
        <v>6.4634833533603567E-2</v>
      </c>
      <c r="HH101" s="86">
        <f t="shared" si="201"/>
        <v>5.3689422611295348E-2</v>
      </c>
      <c r="HI101" s="86">
        <f t="shared" si="202"/>
        <v>5.461282261573653E-2</v>
      </c>
      <c r="HJ101" s="86">
        <f t="shared" si="203"/>
        <v>6.2742297345425829E-2</v>
      </c>
      <c r="HK101" s="86">
        <f t="shared" si="204"/>
        <v>5.166297168721716E-2</v>
      </c>
      <c r="HL101" s="86">
        <f t="shared" si="205"/>
        <v>5.9702028603844812E-2</v>
      </c>
      <c r="HM101" s="86">
        <f t="shared" si="206"/>
        <v>6.3151574063046945E-2</v>
      </c>
      <c r="HN101" s="86">
        <f t="shared" si="207"/>
        <v>4.5735254767784193E-2</v>
      </c>
      <c r="HO101" s="86">
        <f t="shared" si="208"/>
        <v>4.167483965126078E-2</v>
      </c>
      <c r="HP101" s="86">
        <f t="shared" si="209"/>
        <v>4.821124711849499E-2</v>
      </c>
      <c r="HQ101" s="86">
        <f t="shared" si="210"/>
        <v>2.2403340680090242E-2</v>
      </c>
      <c r="HS101" s="86">
        <f t="shared" si="332"/>
        <v>9.8495173453730946E-14</v>
      </c>
      <c r="HT101" s="86">
        <f t="shared" si="211"/>
        <v>1.4978369878950665E-17</v>
      </c>
      <c r="HU101" s="86">
        <f t="shared" si="212"/>
        <v>3.2727972682493515E-16</v>
      </c>
      <c r="HV101" s="86">
        <f t="shared" si="213"/>
        <v>1.3411913191392036E-16</v>
      </c>
      <c r="HW101" s="86">
        <f t="shared" si="214"/>
        <v>1.1479352299083505E-15</v>
      </c>
      <c r="HX101" s="86">
        <f t="shared" si="215"/>
        <v>7.7142988080679627E-18</v>
      </c>
      <c r="HY101" s="86">
        <f t="shared" si="216"/>
        <v>9.2690421276629346E-19</v>
      </c>
      <c r="HZ101" s="86">
        <f t="shared" si="217"/>
        <v>8.4395739379500926E-19</v>
      </c>
      <c r="IA101" s="86">
        <f t="shared" si="218"/>
        <v>2.5848997607263356E-20</v>
      </c>
      <c r="IB101" s="86">
        <f t="shared" si="219"/>
        <v>2.3920373148068069E-18</v>
      </c>
      <c r="IC101" s="86">
        <f t="shared" si="220"/>
        <v>1.2662705187967189E-18</v>
      </c>
      <c r="ID101" s="86">
        <f t="shared" si="221"/>
        <v>5.111159677084768E-20</v>
      </c>
      <c r="IE101" s="86">
        <f t="shared" si="222"/>
        <v>2.9199514713654449E-19</v>
      </c>
      <c r="IF101" s="86">
        <f t="shared" si="223"/>
        <v>1.3153566703550861E-12</v>
      </c>
      <c r="IG101" s="86">
        <f t="shared" si="224"/>
        <v>1.5010337256103091E-11</v>
      </c>
      <c r="II101" s="86">
        <f t="shared" si="333"/>
        <v>4.0744551569755468E-44</v>
      </c>
      <c r="IJ101" s="86">
        <f t="shared" si="334"/>
        <v>3.4566508664581057E-57</v>
      </c>
      <c r="IK101" s="86">
        <f t="shared" si="335"/>
        <v>3.5193385438044711E-53</v>
      </c>
      <c r="IL101" s="86">
        <f t="shared" si="336"/>
        <v>3.5010328083802877E-57</v>
      </c>
      <c r="IM101" s="86">
        <f t="shared" si="337"/>
        <v>2.4052853134463781E-51</v>
      </c>
      <c r="IN101" s="86">
        <f t="shared" si="338"/>
        <v>9.0628145370739411E-60</v>
      </c>
      <c r="IO101" s="86">
        <f t="shared" si="339"/>
        <v>2.4982094506207156E-63</v>
      </c>
      <c r="IP101" s="86">
        <f t="shared" si="340"/>
        <v>2.1750036697656003E-63</v>
      </c>
      <c r="IQ101" s="86">
        <f t="shared" si="341"/>
        <v>1.4143137048839031E-68</v>
      </c>
      <c r="IR101" s="86">
        <f t="shared" si="342"/>
        <v>5.1933786147005261E-61</v>
      </c>
      <c r="IS101" s="86">
        <f t="shared" si="343"/>
        <v>1.2551837184498047E-62</v>
      </c>
      <c r="IT101" s="86">
        <f t="shared" si="344"/>
        <v>2.4621961205293155E-67</v>
      </c>
      <c r="IU101" s="86">
        <f t="shared" si="345"/>
        <v>7.8915897559829186E-65</v>
      </c>
      <c r="IV101" s="86">
        <f t="shared" si="346"/>
        <v>7.3641798746968624E-47</v>
      </c>
      <c r="IW101" s="86">
        <f t="shared" si="347"/>
        <v>5.2369826580663901E-41</v>
      </c>
      <c r="IY101" s="86">
        <f t="shared" si="348"/>
        <v>0.13320337564430018</v>
      </c>
      <c r="IZ101" s="86">
        <f t="shared" si="349"/>
        <v>4.9114846476042272E-2</v>
      </c>
      <c r="JA101" s="86">
        <f t="shared" si="350"/>
        <v>5.2796579540601254E-2</v>
      </c>
      <c r="JB101" s="86">
        <f t="shared" si="351"/>
        <v>5.3062582108396913E-2</v>
      </c>
      <c r="JC101" s="86">
        <f t="shared" si="352"/>
        <v>6.5318958761344609E-2</v>
      </c>
      <c r="JD101" s="86">
        <f t="shared" si="353"/>
        <v>5.4412494761882889E-2</v>
      </c>
      <c r="JE101" s="86">
        <f t="shared" si="354"/>
        <v>5.5359291630765889E-2</v>
      </c>
      <c r="JF101" s="86">
        <f t="shared" si="355"/>
        <v>6.2855944249167364E-2</v>
      </c>
      <c r="JG101" s="86">
        <f t="shared" si="356"/>
        <v>5.1777732368164534E-2</v>
      </c>
      <c r="JH101" s="86">
        <f t="shared" si="357"/>
        <v>5.9763530790880072E-2</v>
      </c>
      <c r="JI101" s="86">
        <f t="shared" si="358"/>
        <v>6.3157083794464344E-2</v>
      </c>
      <c r="JJ101" s="86">
        <f t="shared" si="359"/>
        <v>4.5737540724286797E-2</v>
      </c>
      <c r="JK101" s="86">
        <f t="shared" si="360"/>
        <v>4.1677461847535333E-2</v>
      </c>
      <c r="JL101" s="86">
        <f t="shared" si="361"/>
        <v>4.822072275712716E-2</v>
      </c>
      <c r="JM101" s="86">
        <f t="shared" si="362"/>
        <v>2.2404055552882777E-2</v>
      </c>
    </row>
    <row r="102" spans="2:273" x14ac:dyDescent="0.25">
      <c r="B102" s="2">
        <v>75</v>
      </c>
      <c r="C102" s="37">
        <v>104.348</v>
      </c>
      <c r="D102" s="37">
        <v>107.283</v>
      </c>
      <c r="E102" s="37">
        <v>110.5</v>
      </c>
      <c r="F102" s="37">
        <v>114.452</v>
      </c>
      <c r="G102" s="37">
        <v>121.39</v>
      </c>
      <c r="H102" s="37">
        <v>120.161</v>
      </c>
      <c r="I102" s="37">
        <v>126.194</v>
      </c>
      <c r="J102" s="37">
        <v>126.17700000000001</v>
      </c>
      <c r="K102" s="37">
        <v>125.574</v>
      </c>
      <c r="L102" s="37">
        <v>124.09699999999999</v>
      </c>
      <c r="M102" s="37">
        <v>126.5</v>
      </c>
      <c r="N102" s="37">
        <v>120.705</v>
      </c>
      <c r="O102" s="37">
        <v>122.898</v>
      </c>
      <c r="P102" s="37">
        <v>120.30200000000001</v>
      </c>
      <c r="Q102" s="37">
        <v>112.438</v>
      </c>
      <c r="S102" s="4">
        <f t="shared" si="234"/>
        <v>104.01585309476221</v>
      </c>
      <c r="T102" s="4">
        <f t="shared" si="235"/>
        <v>109.17379475570885</v>
      </c>
      <c r="U102" s="4">
        <f t="shared" si="236"/>
        <v>113.04379206205648</v>
      </c>
      <c r="V102" s="4">
        <f t="shared" si="237"/>
        <v>116.50313759751975</v>
      </c>
      <c r="W102" s="4">
        <f t="shared" si="238"/>
        <v>122.42951329046322</v>
      </c>
      <c r="X102" s="4">
        <f t="shared" si="239"/>
        <v>120.74286486330077</v>
      </c>
      <c r="Y102" s="4">
        <f t="shared" si="240"/>
        <v>127.16796067582256</v>
      </c>
      <c r="Z102" s="4">
        <f t="shared" si="241"/>
        <v>126.96165571015617</v>
      </c>
      <c r="AA102" s="4">
        <f t="shared" si="242"/>
        <v>126.48673820124021</v>
      </c>
      <c r="AB102" s="4">
        <f t="shared" si="243"/>
        <v>127.24140085665066</v>
      </c>
      <c r="AC102" s="4">
        <f t="shared" si="244"/>
        <v>127.65282967295735</v>
      </c>
      <c r="AD102" s="4">
        <f t="shared" si="245"/>
        <v>122.46355926712489</v>
      </c>
      <c r="AE102" s="4">
        <f t="shared" si="246"/>
        <v>123.97162965083997</v>
      </c>
      <c r="AF102" s="4">
        <f t="shared" si="247"/>
        <v>121.04196267182044</v>
      </c>
      <c r="AG102" s="4">
        <f t="shared" si="248"/>
        <v>112.37276602557375</v>
      </c>
      <c r="AI102" s="4">
        <f t="shared" si="249"/>
        <v>0.33214690523779211</v>
      </c>
      <c r="AJ102" s="4">
        <f t="shared" si="250"/>
        <v>-1.8907947557088534</v>
      </c>
      <c r="AK102" s="4">
        <f t="shared" si="251"/>
        <v>-2.5437920620564825</v>
      </c>
      <c r="AL102" s="4">
        <f t="shared" si="252"/>
        <v>-2.0511375975197552</v>
      </c>
      <c r="AM102" s="4">
        <f t="shared" si="253"/>
        <v>-1.0395132904632192</v>
      </c>
      <c r="AN102" s="4">
        <f t="shared" si="254"/>
        <v>-0.58186486330076548</v>
      </c>
      <c r="AO102" s="4">
        <f t="shared" si="255"/>
        <v>-0.97396067582255341</v>
      </c>
      <c r="AP102" s="4">
        <f t="shared" si="256"/>
        <v>-0.78465571015615865</v>
      </c>
      <c r="AQ102" s="4">
        <f t="shared" si="257"/>
        <v>-0.91273820124021654</v>
      </c>
      <c r="AR102" s="4">
        <f t="shared" si="258"/>
        <v>-3.1444008566506625</v>
      </c>
      <c r="AS102" s="4">
        <f t="shared" si="259"/>
        <v>-1.1528296729573526</v>
      </c>
      <c r="AT102" s="4">
        <f t="shared" si="260"/>
        <v>-1.7585592671248946</v>
      </c>
      <c r="AU102" s="4">
        <f t="shared" si="261"/>
        <v>-1.0736296508399761</v>
      </c>
      <c r="AV102" s="4">
        <f t="shared" si="262"/>
        <v>-0.73996267182043596</v>
      </c>
      <c r="AW102" s="4">
        <f t="shared" si="262"/>
        <v>6.5233974426249119E-2</v>
      </c>
      <c r="AY102" s="2">
        <f t="shared" si="313"/>
        <v>78.805609284994887</v>
      </c>
      <c r="AZ102" s="2">
        <f t="shared" si="152"/>
        <v>84.898497411013793</v>
      </c>
      <c r="BA102" s="2">
        <f t="shared" si="153"/>
        <v>88.069595293488121</v>
      </c>
      <c r="BB102" s="2">
        <f t="shared" si="154"/>
        <v>92.228541371061866</v>
      </c>
      <c r="BC102" s="2">
        <f t="shared" si="155"/>
        <v>94.887794749875411</v>
      </c>
      <c r="BD102" s="2">
        <f t="shared" si="156"/>
        <v>96.986708570819559</v>
      </c>
      <c r="BE102" s="2">
        <f t="shared" si="157"/>
        <v>103.36609446259021</v>
      </c>
      <c r="BF102" s="2">
        <f t="shared" si="158"/>
        <v>100.0520797557546</v>
      </c>
      <c r="BG102" s="2">
        <f t="shared" si="159"/>
        <v>102.83973481143038</v>
      </c>
      <c r="BH102" s="2">
        <f t="shared" si="160"/>
        <v>102.03092055919041</v>
      </c>
      <c r="BI102" s="2">
        <f t="shared" si="161"/>
        <v>101.81327871801135</v>
      </c>
      <c r="BJ102" s="2">
        <f t="shared" si="162"/>
        <v>102.12496733422986</v>
      </c>
      <c r="BK102" s="2">
        <f t="shared" si="163"/>
        <v>105.16075595741704</v>
      </c>
      <c r="BL102" s="2">
        <f t="shared" si="164"/>
        <v>102.5368398072382</v>
      </c>
      <c r="BM102" s="2">
        <f t="shared" si="165"/>
        <v>105.00561645554956</v>
      </c>
      <c r="BO102" s="2" t="str">
        <f t="shared" si="263"/>
        <v/>
      </c>
      <c r="BP102" s="2" t="str">
        <f t="shared" si="264"/>
        <v/>
      </c>
      <c r="BQ102" s="2" t="str">
        <f t="shared" si="265"/>
        <v/>
      </c>
      <c r="BR102" s="2" t="str">
        <f t="shared" si="266"/>
        <v/>
      </c>
      <c r="BS102" s="2" t="str">
        <f t="shared" si="267"/>
        <v/>
      </c>
      <c r="BT102" s="2" t="str">
        <f t="shared" si="268"/>
        <v/>
      </c>
      <c r="BU102" s="2" t="str">
        <f t="shared" si="269"/>
        <v/>
      </c>
      <c r="BV102" s="2" t="str">
        <f t="shared" si="270"/>
        <v/>
      </c>
      <c r="BW102" s="2" t="str">
        <f t="shared" si="271"/>
        <v/>
      </c>
      <c r="BX102" s="2" t="str">
        <f t="shared" si="272"/>
        <v/>
      </c>
      <c r="BY102" s="2" t="str">
        <f t="shared" si="273"/>
        <v/>
      </c>
      <c r="BZ102" s="2" t="str">
        <f t="shared" si="274"/>
        <v/>
      </c>
      <c r="CA102" s="2" t="str">
        <f t="shared" si="275"/>
        <v/>
      </c>
      <c r="CB102" s="2" t="str">
        <f t="shared" si="276"/>
        <v/>
      </c>
      <c r="CC102" s="2" t="str">
        <f t="shared" si="277"/>
        <v/>
      </c>
      <c r="CE102" s="2" t="str">
        <f t="shared" si="314"/>
        <v/>
      </c>
      <c r="CF102" s="2" t="str">
        <f t="shared" si="315"/>
        <v/>
      </c>
      <c r="CG102" s="2" t="str">
        <f t="shared" si="316"/>
        <v/>
      </c>
      <c r="CH102" s="2" t="str">
        <f t="shared" si="317"/>
        <v/>
      </c>
      <c r="CI102" s="2" t="str">
        <f t="shared" si="318"/>
        <v/>
      </c>
      <c r="CJ102" s="2" t="str">
        <f t="shared" si="319"/>
        <v/>
      </c>
      <c r="CK102" s="2" t="str">
        <f t="shared" si="320"/>
        <v/>
      </c>
      <c r="CL102" s="2" t="str">
        <f t="shared" si="321"/>
        <v/>
      </c>
      <c r="CM102" s="2" t="str">
        <f t="shared" si="322"/>
        <v/>
      </c>
      <c r="CN102" s="2" t="str">
        <f t="shared" si="323"/>
        <v/>
      </c>
      <c r="CO102" s="2" t="str">
        <f t="shared" si="324"/>
        <v/>
      </c>
      <c r="CP102" s="2" t="str">
        <f t="shared" si="325"/>
        <v/>
      </c>
      <c r="CQ102" s="2" t="str">
        <f t="shared" si="326"/>
        <v/>
      </c>
      <c r="CR102" s="2" t="str">
        <f t="shared" si="327"/>
        <v/>
      </c>
      <c r="CS102" s="2" t="str">
        <f t="shared" si="328"/>
        <v/>
      </c>
      <c r="CU102" s="2" t="str">
        <f t="shared" si="278"/>
        <v/>
      </c>
      <c r="CV102" s="2" t="str">
        <f t="shared" si="279"/>
        <v/>
      </c>
      <c r="CW102" s="2" t="str">
        <f t="shared" si="280"/>
        <v/>
      </c>
      <c r="CX102" s="2" t="str">
        <f t="shared" si="281"/>
        <v/>
      </c>
      <c r="CY102" s="2" t="str">
        <f t="shared" si="282"/>
        <v/>
      </c>
      <c r="CZ102" s="2" t="str">
        <f t="shared" si="283"/>
        <v/>
      </c>
      <c r="DA102" s="2" t="str">
        <f t="shared" si="284"/>
        <v/>
      </c>
      <c r="DB102" s="2" t="str">
        <f t="shared" si="285"/>
        <v/>
      </c>
      <c r="DC102" s="2" t="str">
        <f t="shared" si="286"/>
        <v/>
      </c>
      <c r="DD102" s="2" t="str">
        <f t="shared" si="287"/>
        <v/>
      </c>
      <c r="DE102" s="2" t="str">
        <f t="shared" si="288"/>
        <v/>
      </c>
      <c r="DF102" s="2" t="str">
        <f t="shared" si="289"/>
        <v/>
      </c>
      <c r="DG102" s="2" t="str">
        <f t="shared" si="290"/>
        <v/>
      </c>
      <c r="DH102" s="2" t="str">
        <f t="shared" si="291"/>
        <v/>
      </c>
      <c r="DI102" s="2" t="str">
        <f t="shared" si="292"/>
        <v/>
      </c>
      <c r="DK102" s="2">
        <f t="shared" si="293"/>
        <v>98.024075630252128</v>
      </c>
      <c r="DL102" s="2">
        <f t="shared" si="294"/>
        <v>103.26629831144466</v>
      </c>
      <c r="DM102" s="2">
        <f t="shared" si="294"/>
        <v>106.24008489681053</v>
      </c>
      <c r="DN102" s="2">
        <f t="shared" si="294"/>
        <v>112.23926342780024</v>
      </c>
      <c r="DO102" s="2">
        <f t="shared" si="294"/>
        <v>113.44551632928476</v>
      </c>
      <c r="DP102" s="2">
        <f t="shared" si="294"/>
        <v>113.38010975609755</v>
      </c>
      <c r="DQ102" s="2">
        <f t="shared" si="294"/>
        <v>119.7837458876914</v>
      </c>
      <c r="DR102" s="2">
        <f t="shared" si="294"/>
        <v>116.61527218215701</v>
      </c>
      <c r="DS102" s="2">
        <f t="shared" si="294"/>
        <v>115.69609241920868</v>
      </c>
      <c r="DT102" s="2">
        <f t="shared" si="294"/>
        <v>116.07709563072588</v>
      </c>
      <c r="DU102" s="2">
        <f t="shared" si="294"/>
        <v>117.34686195067931</v>
      </c>
      <c r="DV102" s="2">
        <f t="shared" si="294"/>
        <v>115.87997968830186</v>
      </c>
      <c r="DW102" s="2">
        <f t="shared" si="294"/>
        <v>121.77632485211896</v>
      </c>
      <c r="DX102" s="2">
        <f t="shared" si="294"/>
        <v>117.25294222510328</v>
      </c>
      <c r="DY102" s="2">
        <f t="shared" si="294"/>
        <v>113.82481274539415</v>
      </c>
      <c r="EA102" s="2">
        <f t="shared" si="233"/>
        <v>78.323700136119768</v>
      </c>
      <c r="EB102" s="2">
        <f t="shared" si="295"/>
        <v>84.127795731845595</v>
      </c>
      <c r="EC102" s="2">
        <f t="shared" si="296"/>
        <v>87.324762798264658</v>
      </c>
      <c r="ED102" s="2">
        <f t="shared" si="297"/>
        <v>91.478507689065367</v>
      </c>
      <c r="EE102" s="2">
        <f t="shared" si="298"/>
        <v>94.218017304004519</v>
      </c>
      <c r="EF102" s="2">
        <f t="shared" si="299"/>
        <v>96.254156819164876</v>
      </c>
      <c r="EG102" s="2">
        <f t="shared" si="300"/>
        <v>102.54152627520281</v>
      </c>
      <c r="EH102" s="2">
        <f t="shared" si="301"/>
        <v>99.242455522531955</v>
      </c>
      <c r="EI102" s="2">
        <f t="shared" si="302"/>
        <v>102.13843630207987</v>
      </c>
      <c r="EJ102" s="2">
        <f t="shared" si="303"/>
        <v>101.23082662961798</v>
      </c>
      <c r="EK102" s="2">
        <f t="shared" si="304"/>
        <v>101.03804151784233</v>
      </c>
      <c r="EL102" s="2">
        <f t="shared" si="305"/>
        <v>101.4572841436438</v>
      </c>
      <c r="EM102" s="2">
        <f t="shared" si="306"/>
        <v>104.34864947269259</v>
      </c>
      <c r="EN102" s="2">
        <f t="shared" si="307"/>
        <v>101.85200643871136</v>
      </c>
      <c r="EO102" s="2">
        <f t="shared" si="308"/>
        <v>104.51561709953613</v>
      </c>
      <c r="EQ102" s="2">
        <f t="shared" si="309"/>
        <v>78.06310279199198</v>
      </c>
      <c r="ER102" s="2">
        <f t="shared" si="310"/>
        <v>84.495525383777661</v>
      </c>
      <c r="ES102" s="2">
        <f t="shared" si="310"/>
        <v>89.181523618044267</v>
      </c>
      <c r="ET102" s="2">
        <f t="shared" si="310"/>
        <v>92.190137584725534</v>
      </c>
      <c r="EU102" s="2">
        <f t="shared" si="310"/>
        <v>94.434440439458413</v>
      </c>
      <c r="EV102" s="2">
        <f t="shared" si="310"/>
        <v>95.518231886641601</v>
      </c>
      <c r="EW102" s="2">
        <f t="shared" si="310"/>
        <v>100.88946440889495</v>
      </c>
      <c r="EX102" s="2">
        <f t="shared" si="310"/>
        <v>98.74391155435589</v>
      </c>
      <c r="EY102" s="2">
        <f t="shared" si="310"/>
        <v>101.60131426958142</v>
      </c>
      <c r="EZ102" s="2">
        <f t="shared" si="310"/>
        <v>101.32283033243131</v>
      </c>
      <c r="FA102" s="2">
        <f t="shared" si="310"/>
        <v>101.5582750900371</v>
      </c>
      <c r="FB102" s="2">
        <f t="shared" si="310"/>
        <v>101.50764244543808</v>
      </c>
      <c r="FC102" s="2">
        <f t="shared" si="310"/>
        <v>103.33945493798831</v>
      </c>
      <c r="FD102" s="2">
        <f t="shared" si="310"/>
        <v>102.16768781076975</v>
      </c>
      <c r="FE102" s="2">
        <f t="shared" si="310"/>
        <v>105.94705449014195</v>
      </c>
      <c r="FG102" s="2">
        <f t="shared" si="311"/>
        <v>0.97553530104171204</v>
      </c>
      <c r="FH102" s="2">
        <f t="shared" si="312"/>
        <v>0.95973685968693323</v>
      </c>
      <c r="FI102" s="2">
        <f t="shared" si="312"/>
        <v>0.96066552526503735</v>
      </c>
      <c r="FJ102" s="2">
        <f t="shared" si="312"/>
        <v>0.96388358758464687</v>
      </c>
      <c r="FK102" s="2">
        <f t="shared" si="312"/>
        <v>0.96516987747710115</v>
      </c>
      <c r="FL102" s="2">
        <f t="shared" si="312"/>
        <v>0.95721020453537842</v>
      </c>
      <c r="FM102" s="2">
        <f t="shared" si="312"/>
        <v>0.95213994737954688</v>
      </c>
      <c r="FN102" s="2">
        <f t="shared" si="312"/>
        <v>0.95338452583162991</v>
      </c>
      <c r="FO102" s="2">
        <f t="shared" si="312"/>
        <v>0.94825368854229641</v>
      </c>
      <c r="FP102" s="2">
        <f t="shared" si="312"/>
        <v>0.94611089613883403</v>
      </c>
      <c r="FQ102" s="2">
        <f t="shared" si="312"/>
        <v>0.95247830970441594</v>
      </c>
      <c r="FR102" s="2">
        <f t="shared" si="312"/>
        <v>0.95370717338679445</v>
      </c>
      <c r="FS102" s="2">
        <f t="shared" si="312"/>
        <v>0.95338656953374412</v>
      </c>
      <c r="FT102" s="2">
        <f t="shared" si="312"/>
        <v>0.95553680937305074</v>
      </c>
      <c r="FU102" s="2">
        <f t="shared" si="312"/>
        <v>0.9473870662051227</v>
      </c>
      <c r="FW102" s="2">
        <f t="shared" si="329"/>
        <v>2.0954532076611986E-4</v>
      </c>
      <c r="FX102" s="2">
        <f t="shared" si="169"/>
        <v>3.4118658405619246E-4</v>
      </c>
      <c r="FY102" s="2">
        <f t="shared" si="170"/>
        <v>4.3529356388343073E-4</v>
      </c>
      <c r="FZ102" s="2">
        <f t="shared" si="171"/>
        <v>3.2273191915197722E-4</v>
      </c>
      <c r="GA102" s="2">
        <f t="shared" si="172"/>
        <v>3.7564843194329295E-4</v>
      </c>
      <c r="GB102" s="2">
        <f t="shared" si="173"/>
        <v>3.5910137260825677E-4</v>
      </c>
      <c r="GC102" s="2">
        <f t="shared" si="174"/>
        <v>3.9063340959707141E-4</v>
      </c>
      <c r="GD102" s="2">
        <f t="shared" si="175"/>
        <v>4.3697852110170901E-4</v>
      </c>
      <c r="GE102" s="2">
        <f t="shared" si="176"/>
        <v>4.8440895576027179E-4</v>
      </c>
      <c r="GF102" s="2">
        <f t="shared" si="177"/>
        <v>4.5430150796818769E-4</v>
      </c>
      <c r="GG102" s="2">
        <f t="shared" si="178"/>
        <v>4.1228879665067942E-4</v>
      </c>
      <c r="GH102" s="2">
        <f t="shared" si="179"/>
        <v>3.1467387853412263E-4</v>
      </c>
      <c r="GI102" s="2">
        <f t="shared" si="180"/>
        <v>2.5490602066871067E-4</v>
      </c>
      <c r="GJ102" s="2">
        <f t="shared" si="181"/>
        <v>1.8570884527507702E-4</v>
      </c>
      <c r="GK102" s="2">
        <f t="shared" si="182"/>
        <v>1.5038157850813573E-4</v>
      </c>
      <c r="GM102" s="86">
        <f t="shared" si="330"/>
        <v>4.2098612985215327E-2</v>
      </c>
      <c r="GN102" s="86">
        <f t="shared" si="183"/>
        <v>9.3612940017256564E-5</v>
      </c>
      <c r="GO102" s="86">
        <f t="shared" si="184"/>
        <v>7.8151988030137873E-6</v>
      </c>
      <c r="GP102" s="86">
        <f t="shared" si="185"/>
        <v>2.8023136722727238E-5</v>
      </c>
      <c r="GQ102" s="86">
        <f t="shared" si="186"/>
        <v>1.7595404995050077E-4</v>
      </c>
      <c r="GR102" s="86">
        <f t="shared" si="187"/>
        <v>1.8626961424291158E-4</v>
      </c>
      <c r="GS102" s="86">
        <f t="shared" si="188"/>
        <v>1.9922030791669508E-4</v>
      </c>
      <c r="GT102" s="86">
        <f t="shared" si="189"/>
        <v>2.1782359656584868E-5</v>
      </c>
      <c r="GU102" s="86">
        <f t="shared" si="190"/>
        <v>2.0169051403021274E-5</v>
      </c>
      <c r="GV102" s="86">
        <f t="shared" si="191"/>
        <v>9.0247575204842323E-6</v>
      </c>
      <c r="GW102" s="86">
        <f t="shared" si="192"/>
        <v>5.3207015208308863E-7</v>
      </c>
      <c r="GX102" s="86">
        <f t="shared" si="193"/>
        <v>1.615289561880142E-7</v>
      </c>
      <c r="GY102" s="86">
        <f t="shared" si="194"/>
        <v>2.0288340682706102E-7</v>
      </c>
      <c r="GZ102" s="86">
        <f t="shared" si="195"/>
        <v>1.0293359155007081E-6</v>
      </c>
      <c r="HA102" s="86">
        <f t="shared" si="196"/>
        <v>5.1036293667677279E-8</v>
      </c>
      <c r="HC102" s="86">
        <f t="shared" si="331"/>
        <v>8.0250988336723297E-2</v>
      </c>
      <c r="HD102" s="86">
        <f t="shared" si="197"/>
        <v>6.5254688636683614E-2</v>
      </c>
      <c r="HE102" s="86">
        <f t="shared" si="198"/>
        <v>7.023516657115636E-2</v>
      </c>
      <c r="HF102" s="86">
        <f t="shared" si="199"/>
        <v>7.0450969469110128E-2</v>
      </c>
      <c r="HG102" s="86">
        <f t="shared" si="200"/>
        <v>8.4390745887076249E-2</v>
      </c>
      <c r="HH102" s="86">
        <f t="shared" si="201"/>
        <v>7.2162435706857694E-2</v>
      </c>
      <c r="HI102" s="86">
        <f t="shared" si="202"/>
        <v>7.4213227712470103E-2</v>
      </c>
      <c r="HJ102" s="86">
        <f t="shared" si="203"/>
        <v>8.5007922038747824E-2</v>
      </c>
      <c r="HK102" s="86">
        <f t="shared" si="204"/>
        <v>7.1922933660636068E-2</v>
      </c>
      <c r="HL102" s="86">
        <f t="shared" si="205"/>
        <v>8.0751811867448592E-2</v>
      </c>
      <c r="HM102" s="86">
        <f t="shared" si="206"/>
        <v>8.5191559822214255E-2</v>
      </c>
      <c r="HN102" s="86">
        <f t="shared" si="207"/>
        <v>6.2809157587477335E-2</v>
      </c>
      <c r="HO102" s="86">
        <f t="shared" si="208"/>
        <v>5.6714201190413718E-2</v>
      </c>
      <c r="HP102" s="86">
        <f t="shared" si="209"/>
        <v>6.4225118369169443E-2</v>
      </c>
      <c r="HQ102" s="86">
        <f t="shared" si="210"/>
        <v>3.266237095985787E-2</v>
      </c>
      <c r="HS102" s="86">
        <f t="shared" si="332"/>
        <v>2.4651470058999598E-13</v>
      </c>
      <c r="HT102" s="86">
        <f t="shared" si="211"/>
        <v>5.3298661911063022E-17</v>
      </c>
      <c r="HU102" s="86">
        <f t="shared" si="212"/>
        <v>1.0950396269815646E-15</v>
      </c>
      <c r="HV102" s="86">
        <f t="shared" si="213"/>
        <v>4.5576966999713414E-16</v>
      </c>
      <c r="HW102" s="86">
        <f t="shared" si="214"/>
        <v>3.6003226521840857E-15</v>
      </c>
      <c r="HX102" s="86">
        <f t="shared" si="215"/>
        <v>2.8820772481557315E-17</v>
      </c>
      <c r="HY102" s="86">
        <f t="shared" si="216"/>
        <v>3.7943722775380754E-18</v>
      </c>
      <c r="HZ102" s="86">
        <f t="shared" si="217"/>
        <v>3.5329910401303667E-18</v>
      </c>
      <c r="IA102" s="86">
        <f t="shared" si="218"/>
        <v>1.2475458322563393E-19</v>
      </c>
      <c r="IB102" s="86">
        <f t="shared" si="219"/>
        <v>9.6298079854555251E-18</v>
      </c>
      <c r="IC102" s="86">
        <f t="shared" si="220"/>
        <v>5.1631106597574421E-18</v>
      </c>
      <c r="ID102" s="86">
        <f t="shared" si="221"/>
        <v>2.214373753570881E-19</v>
      </c>
      <c r="IE102" s="86">
        <f t="shared" si="222"/>
        <v>1.1531176688313037E-18</v>
      </c>
      <c r="IF102" s="86">
        <f t="shared" si="223"/>
        <v>2.9891634853264559E-12</v>
      </c>
      <c r="IG102" s="86">
        <f t="shared" si="224"/>
        <v>3.089207380510345E-11</v>
      </c>
      <c r="II102" s="86">
        <f t="shared" si="333"/>
        <v>3.2849911537668398E-43</v>
      </c>
      <c r="IJ102" s="86">
        <f t="shared" si="334"/>
        <v>6.2335719117256454E-56</v>
      </c>
      <c r="IK102" s="86">
        <f t="shared" si="335"/>
        <v>5.5982983572814749E-52</v>
      </c>
      <c r="IL102" s="86">
        <f t="shared" si="336"/>
        <v>6.1888247137512451E-56</v>
      </c>
      <c r="IM102" s="86">
        <f t="shared" si="337"/>
        <v>3.301795617612374E-50</v>
      </c>
      <c r="IN102" s="86">
        <f t="shared" si="338"/>
        <v>1.9055211795206619E-58</v>
      </c>
      <c r="IO102" s="86">
        <f t="shared" si="339"/>
        <v>6.5484888684159721E-62</v>
      </c>
      <c r="IP102" s="86">
        <f t="shared" si="340"/>
        <v>5.9921419156930944E-62</v>
      </c>
      <c r="IQ102" s="86">
        <f t="shared" si="341"/>
        <v>5.3991264212807987E-67</v>
      </c>
      <c r="IR102" s="86">
        <f t="shared" si="342"/>
        <v>1.2794089006385549E-59</v>
      </c>
      <c r="IS102" s="86">
        <f t="shared" si="343"/>
        <v>3.2407678641224239E-61</v>
      </c>
      <c r="IT102" s="86">
        <f t="shared" si="344"/>
        <v>7.2794269589263044E-66</v>
      </c>
      <c r="IU102" s="86">
        <f t="shared" si="345"/>
        <v>1.8898072282042095E-63</v>
      </c>
      <c r="IV102" s="86">
        <f t="shared" si="346"/>
        <v>6.5863545980957158E-46</v>
      </c>
      <c r="IW102" s="86">
        <f t="shared" si="347"/>
        <v>3.3742686229605501E-40</v>
      </c>
      <c r="IY102" s="86">
        <f t="shared" si="348"/>
        <v>0.12234960132218513</v>
      </c>
      <c r="IZ102" s="86">
        <f t="shared" si="349"/>
        <v>6.5348301576700921E-2</v>
      </c>
      <c r="JA102" s="86">
        <f t="shared" si="350"/>
        <v>7.0242981769960466E-2</v>
      </c>
      <c r="JB102" s="86">
        <f t="shared" si="351"/>
        <v>7.0478992605833318E-2</v>
      </c>
      <c r="JC102" s="86">
        <f t="shared" si="352"/>
        <v>8.4566699937030337E-2</v>
      </c>
      <c r="JD102" s="86">
        <f t="shared" si="353"/>
        <v>7.2348705321100631E-2</v>
      </c>
      <c r="JE102" s="86">
        <f t="shared" si="354"/>
        <v>7.4412448020386796E-2</v>
      </c>
      <c r="JF102" s="86">
        <f t="shared" si="355"/>
        <v>8.5029704398404404E-2</v>
      </c>
      <c r="JG102" s="86">
        <f t="shared" si="356"/>
        <v>7.1943102712039089E-2</v>
      </c>
      <c r="JH102" s="86">
        <f t="shared" si="357"/>
        <v>8.0760836624969093E-2</v>
      </c>
      <c r="JI102" s="86">
        <f t="shared" si="358"/>
        <v>8.5192091892366345E-2</v>
      </c>
      <c r="JJ102" s="86">
        <f t="shared" si="359"/>
        <v>6.2809319116433518E-2</v>
      </c>
      <c r="JK102" s="86">
        <f t="shared" si="360"/>
        <v>5.6714404073820543E-2</v>
      </c>
      <c r="JL102" s="86">
        <f t="shared" si="361"/>
        <v>6.4226147708074111E-2</v>
      </c>
      <c r="JM102" s="86">
        <f t="shared" si="362"/>
        <v>3.2662422027043614E-2</v>
      </c>
    </row>
    <row r="103" spans="2:273" x14ac:dyDescent="0.25">
      <c r="B103" s="2">
        <v>76</v>
      </c>
      <c r="C103" s="37">
        <v>107.39400000000001</v>
      </c>
      <c r="D103" s="37">
        <v>113.81699999999999</v>
      </c>
      <c r="E103" s="37">
        <v>116.35</v>
      </c>
      <c r="F103" s="37">
        <v>120.855</v>
      </c>
      <c r="G103" s="37">
        <v>127.30500000000001</v>
      </c>
      <c r="H103" s="37">
        <v>125.758</v>
      </c>
      <c r="I103" s="37">
        <v>132.74199999999999</v>
      </c>
      <c r="J103" s="37">
        <v>133.774</v>
      </c>
      <c r="K103" s="37">
        <v>132.42599999999999</v>
      </c>
      <c r="L103" s="37">
        <v>129.726</v>
      </c>
      <c r="M103" s="37">
        <v>132.64500000000001</v>
      </c>
      <c r="N103" s="37">
        <v>125.77</v>
      </c>
      <c r="O103" s="37">
        <v>125.864</v>
      </c>
      <c r="P103" s="37">
        <v>122.556</v>
      </c>
      <c r="Q103" s="37">
        <v>113.328</v>
      </c>
      <c r="S103" s="4">
        <f t="shared" si="234"/>
        <v>106.62247882078135</v>
      </c>
      <c r="T103" s="4">
        <f t="shared" si="235"/>
        <v>115.20621122220901</v>
      </c>
      <c r="U103" s="4">
        <f t="shared" si="236"/>
        <v>119.12487646226727</v>
      </c>
      <c r="V103" s="4">
        <f t="shared" si="237"/>
        <v>122.38715783922031</v>
      </c>
      <c r="W103" s="4">
        <f t="shared" si="238"/>
        <v>128.5127046025589</v>
      </c>
      <c r="X103" s="4">
        <f t="shared" si="239"/>
        <v>126.66518972366616</v>
      </c>
      <c r="Y103" s="4">
        <f t="shared" si="240"/>
        <v>133.26401581689197</v>
      </c>
      <c r="Z103" s="4">
        <f t="shared" si="241"/>
        <v>133.7437505449704</v>
      </c>
      <c r="AA103" s="4">
        <f t="shared" si="242"/>
        <v>133.12290772409844</v>
      </c>
      <c r="AB103" s="4">
        <f t="shared" si="243"/>
        <v>133.59359106506341</v>
      </c>
      <c r="AC103" s="4">
        <f t="shared" si="244"/>
        <v>134.07451931988618</v>
      </c>
      <c r="AD103" s="4">
        <f t="shared" si="245"/>
        <v>128.00609008909964</v>
      </c>
      <c r="AE103" s="4">
        <f t="shared" si="246"/>
        <v>128.93481365257429</v>
      </c>
      <c r="AF103" s="4">
        <f t="shared" si="247"/>
        <v>125.54658469483124</v>
      </c>
      <c r="AG103" s="4">
        <f t="shared" si="248"/>
        <v>114.90058936676942</v>
      </c>
      <c r="AI103" s="4">
        <f t="shared" si="249"/>
        <v>0.77152117921865226</v>
      </c>
      <c r="AJ103" s="4">
        <f t="shared" si="250"/>
        <v>-1.3892112222090134</v>
      </c>
      <c r="AK103" s="4">
        <f t="shared" si="251"/>
        <v>-2.7748764622672724</v>
      </c>
      <c r="AL103" s="4">
        <f t="shared" si="252"/>
        <v>-1.5321578392203037</v>
      </c>
      <c r="AM103" s="4">
        <f t="shared" si="253"/>
        <v>-1.2077046025588913</v>
      </c>
      <c r="AN103" s="4">
        <f t="shared" si="254"/>
        <v>-0.90718972366616413</v>
      </c>
      <c r="AO103" s="4">
        <f t="shared" si="255"/>
        <v>-0.52201581689197951</v>
      </c>
      <c r="AP103" s="4">
        <f t="shared" si="256"/>
        <v>3.0249455029604633E-2</v>
      </c>
      <c r="AQ103" s="4">
        <f t="shared" si="257"/>
        <v>-0.69690772409845181</v>
      </c>
      <c r="AR103" s="4">
        <f t="shared" si="258"/>
        <v>-3.867591065063408</v>
      </c>
      <c r="AS103" s="4">
        <f t="shared" si="259"/>
        <v>-1.4295193198861682</v>
      </c>
      <c r="AT103" s="4">
        <f t="shared" si="260"/>
        <v>-2.2360900890996476</v>
      </c>
      <c r="AU103" s="4">
        <f t="shared" si="261"/>
        <v>-3.0708136525742873</v>
      </c>
      <c r="AV103" s="4">
        <f t="shared" si="262"/>
        <v>-2.9905846948312416</v>
      </c>
      <c r="AW103" s="4">
        <f t="shared" si="262"/>
        <v>-1.5725893667694208</v>
      </c>
      <c r="AY103" s="2">
        <f t="shared" si="313"/>
        <v>78.676378855319967</v>
      </c>
      <c r="AZ103" s="2">
        <f t="shared" si="152"/>
        <v>84.7542433010792</v>
      </c>
      <c r="BA103" s="2">
        <f t="shared" si="153"/>
        <v>87.969111503767195</v>
      </c>
      <c r="BB103" s="2">
        <f t="shared" si="154"/>
        <v>92.110716515470784</v>
      </c>
      <c r="BC103" s="2">
        <f t="shared" si="155"/>
        <v>94.778712166330678</v>
      </c>
      <c r="BD103" s="2">
        <f t="shared" si="156"/>
        <v>96.85452688824472</v>
      </c>
      <c r="BE103" s="2">
        <f t="shared" si="157"/>
        <v>103.17798147908191</v>
      </c>
      <c r="BF103" s="2">
        <f t="shared" si="158"/>
        <v>99.9025612044979</v>
      </c>
      <c r="BG103" s="2">
        <f t="shared" si="159"/>
        <v>102.68082611159605</v>
      </c>
      <c r="BH103" s="2">
        <f t="shared" si="160"/>
        <v>101.88646077569462</v>
      </c>
      <c r="BI103" s="2">
        <f t="shared" si="161"/>
        <v>101.67901304421969</v>
      </c>
      <c r="BJ103" s="2">
        <f t="shared" si="162"/>
        <v>101.9949106885323</v>
      </c>
      <c r="BK103" s="2">
        <f t="shared" si="163"/>
        <v>104.98617767148556</v>
      </c>
      <c r="BL103" s="2">
        <f t="shared" si="164"/>
        <v>102.41113842671844</v>
      </c>
      <c r="BM103" s="2">
        <f t="shared" si="165"/>
        <v>104.91896229754562</v>
      </c>
      <c r="BO103" s="2" t="str">
        <f t="shared" si="263"/>
        <v/>
      </c>
      <c r="BP103" s="2" t="str">
        <f t="shared" si="264"/>
        <v/>
      </c>
      <c r="BQ103" s="2" t="str">
        <f t="shared" si="265"/>
        <v/>
      </c>
      <c r="BR103" s="2" t="str">
        <f t="shared" si="266"/>
        <v/>
      </c>
      <c r="BS103" s="2" t="str">
        <f t="shared" si="267"/>
        <v/>
      </c>
      <c r="BT103" s="2" t="str">
        <f t="shared" si="268"/>
        <v/>
      </c>
      <c r="BU103" s="2" t="str">
        <f t="shared" si="269"/>
        <v/>
      </c>
      <c r="BV103" s="2" t="str">
        <f t="shared" si="270"/>
        <v/>
      </c>
      <c r="BW103" s="2" t="str">
        <f t="shared" si="271"/>
        <v/>
      </c>
      <c r="BX103" s="2" t="str">
        <f t="shared" si="272"/>
        <v/>
      </c>
      <c r="BY103" s="2" t="str">
        <f t="shared" si="273"/>
        <v/>
      </c>
      <c r="BZ103" s="2" t="str">
        <f t="shared" si="274"/>
        <v/>
      </c>
      <c r="CA103" s="2" t="str">
        <f t="shared" si="275"/>
        <v/>
      </c>
      <c r="CB103" s="2" t="str">
        <f t="shared" si="276"/>
        <v/>
      </c>
      <c r="CC103" s="2" t="str">
        <f t="shared" si="277"/>
        <v/>
      </c>
      <c r="CE103" s="2" t="str">
        <f t="shared" si="314"/>
        <v/>
      </c>
      <c r="CF103" s="2" t="str">
        <f t="shared" si="315"/>
        <v/>
      </c>
      <c r="CG103" s="2" t="str">
        <f t="shared" si="316"/>
        <v/>
      </c>
      <c r="CH103" s="2" t="str">
        <f t="shared" si="317"/>
        <v/>
      </c>
      <c r="CI103" s="2" t="str">
        <f t="shared" si="318"/>
        <v/>
      </c>
      <c r="CJ103" s="2" t="str">
        <f t="shared" si="319"/>
        <v/>
      </c>
      <c r="CK103" s="2" t="str">
        <f t="shared" si="320"/>
        <v/>
      </c>
      <c r="CL103" s="2" t="str">
        <f t="shared" si="321"/>
        <v/>
      </c>
      <c r="CM103" s="2" t="str">
        <f t="shared" si="322"/>
        <v/>
      </c>
      <c r="CN103" s="2" t="str">
        <f t="shared" si="323"/>
        <v/>
      </c>
      <c r="CO103" s="2" t="str">
        <f t="shared" si="324"/>
        <v/>
      </c>
      <c r="CP103" s="2" t="str">
        <f t="shared" si="325"/>
        <v/>
      </c>
      <c r="CQ103" s="2" t="str">
        <f t="shared" si="326"/>
        <v/>
      </c>
      <c r="CR103" s="2" t="str">
        <f t="shared" si="327"/>
        <v/>
      </c>
      <c r="CS103" s="2" t="str">
        <f t="shared" si="328"/>
        <v/>
      </c>
      <c r="CU103" s="2" t="str">
        <f t="shared" si="278"/>
        <v/>
      </c>
      <c r="CV103" s="2" t="str">
        <f t="shared" si="279"/>
        <v/>
      </c>
      <c r="CW103" s="2" t="str">
        <f t="shared" si="280"/>
        <v/>
      </c>
      <c r="CX103" s="2" t="str">
        <f t="shared" si="281"/>
        <v/>
      </c>
      <c r="CY103" s="2" t="str">
        <f t="shared" si="282"/>
        <v/>
      </c>
      <c r="CZ103" s="2" t="str">
        <f t="shared" si="283"/>
        <v/>
      </c>
      <c r="DA103" s="2" t="str">
        <f t="shared" si="284"/>
        <v/>
      </c>
      <c r="DB103" s="2" t="str">
        <f t="shared" si="285"/>
        <v/>
      </c>
      <c r="DC103" s="2" t="str">
        <f t="shared" si="286"/>
        <v/>
      </c>
      <c r="DD103" s="2" t="str">
        <f t="shared" si="287"/>
        <v/>
      </c>
      <c r="DE103" s="2" t="str">
        <f t="shared" si="288"/>
        <v/>
      </c>
      <c r="DF103" s="2" t="str">
        <f t="shared" si="289"/>
        <v/>
      </c>
      <c r="DG103" s="2" t="str">
        <f t="shared" si="290"/>
        <v/>
      </c>
      <c r="DH103" s="2" t="str">
        <f t="shared" si="291"/>
        <v/>
      </c>
      <c r="DI103" s="2" t="str">
        <f t="shared" si="292"/>
        <v/>
      </c>
      <c r="DK103" s="2">
        <f t="shared" si="293"/>
        <v>98.248896638655495</v>
      </c>
      <c r="DL103" s="2">
        <f t="shared" si="294"/>
        <v>103.52677936210132</v>
      </c>
      <c r="DM103" s="2">
        <f t="shared" si="294"/>
        <v>106.46675984990621</v>
      </c>
      <c r="DN103" s="2">
        <f t="shared" si="294"/>
        <v>112.49872051282048</v>
      </c>
      <c r="DO103" s="2">
        <f t="shared" si="294"/>
        <v>113.64628333333334</v>
      </c>
      <c r="DP103" s="2">
        <f t="shared" si="294"/>
        <v>113.57100487804877</v>
      </c>
      <c r="DQ103" s="2">
        <f t="shared" si="294"/>
        <v>119.99294830240657</v>
      </c>
      <c r="DR103" s="2">
        <f t="shared" si="294"/>
        <v>116.80234008589252</v>
      </c>
      <c r="DS103" s="2">
        <f t="shared" si="294"/>
        <v>115.84801661129566</v>
      </c>
      <c r="DT103" s="2">
        <f t="shared" si="294"/>
        <v>116.2249100775194</v>
      </c>
      <c r="DU103" s="2">
        <f t="shared" si="294"/>
        <v>117.501142073846</v>
      </c>
      <c r="DV103" s="2">
        <f t="shared" si="294"/>
        <v>116.01537730599897</v>
      </c>
      <c r="DW103" s="2">
        <f t="shared" si="294"/>
        <v>121.99634916133216</v>
      </c>
      <c r="DX103" s="2">
        <f t="shared" si="294"/>
        <v>117.40349817680898</v>
      </c>
      <c r="DY103" s="2">
        <f t="shared" si="294"/>
        <v>113.96499833887046</v>
      </c>
      <c r="EA103" s="2">
        <f t="shared" si="233"/>
        <v>78.228783649611643</v>
      </c>
      <c r="EB103" s="2">
        <f t="shared" si="295"/>
        <v>84.035850486082751</v>
      </c>
      <c r="EC103" s="2">
        <f t="shared" si="296"/>
        <v>87.277473709327566</v>
      </c>
      <c r="ED103" s="2">
        <f t="shared" si="297"/>
        <v>91.413748450311274</v>
      </c>
      <c r="EE103" s="2">
        <f t="shared" si="298"/>
        <v>94.157657064861809</v>
      </c>
      <c r="EF103" s="2">
        <f t="shared" si="299"/>
        <v>96.173302375644667</v>
      </c>
      <c r="EG103" s="2">
        <f t="shared" si="300"/>
        <v>102.40785438187804</v>
      </c>
      <c r="EH103" s="2">
        <f t="shared" si="301"/>
        <v>99.149201028195066</v>
      </c>
      <c r="EI103" s="2">
        <f t="shared" si="302"/>
        <v>102.02580701453837</v>
      </c>
      <c r="EJ103" s="2">
        <f t="shared" si="303"/>
        <v>101.1415781272937</v>
      </c>
      <c r="EK103" s="2">
        <f t="shared" si="304"/>
        <v>100.95882589488117</v>
      </c>
      <c r="EL103" s="2">
        <f t="shared" si="305"/>
        <v>101.37422306572068</v>
      </c>
      <c r="EM103" s="2">
        <f t="shared" si="306"/>
        <v>104.22797316361464</v>
      </c>
      <c r="EN103" s="2">
        <f t="shared" si="307"/>
        <v>101.7748301982156</v>
      </c>
      <c r="EO103" s="2">
        <f t="shared" si="308"/>
        <v>104.46055630708869</v>
      </c>
      <c r="EQ103" s="2">
        <f t="shared" si="309"/>
        <v>77.973724774136031</v>
      </c>
      <c r="ER103" s="2">
        <f t="shared" si="310"/>
        <v>84.391699164778771</v>
      </c>
      <c r="ES103" s="2">
        <f t="shared" si="310"/>
        <v>89.081025359349354</v>
      </c>
      <c r="ET103" s="2">
        <f t="shared" si="310"/>
        <v>92.107174540756759</v>
      </c>
      <c r="EU103" s="2">
        <f t="shared" si="310"/>
        <v>94.369051442868255</v>
      </c>
      <c r="EV103" s="2">
        <f t="shared" si="310"/>
        <v>95.455799509245168</v>
      </c>
      <c r="EW103" s="2">
        <f t="shared" si="310"/>
        <v>100.79986605257037</v>
      </c>
      <c r="EX103" s="2">
        <f t="shared" si="310"/>
        <v>98.662596258166843</v>
      </c>
      <c r="EY103" s="2">
        <f t="shared" si="310"/>
        <v>101.50086051594748</v>
      </c>
      <c r="EZ103" s="2">
        <f t="shared" si="310"/>
        <v>101.22915306870905</v>
      </c>
      <c r="FA103" s="2">
        <f t="shared" si="310"/>
        <v>101.46281133710036</v>
      </c>
      <c r="FB103" s="2">
        <f t="shared" si="310"/>
        <v>101.42169319020255</v>
      </c>
      <c r="FC103" s="2">
        <f t="shared" si="310"/>
        <v>103.24491319959644</v>
      </c>
      <c r="FD103" s="2">
        <f t="shared" si="310"/>
        <v>102.08088886776027</v>
      </c>
      <c r="FE103" s="2">
        <f t="shared" si="310"/>
        <v>105.84267743200087</v>
      </c>
      <c r="FG103" s="2">
        <f t="shared" si="311"/>
        <v>0.97763979616028485</v>
      </c>
      <c r="FH103" s="2">
        <f t="shared" si="312"/>
        <v>0.963149026931576</v>
      </c>
      <c r="FI103" s="2">
        <f t="shared" si="312"/>
        <v>0.96400194313957632</v>
      </c>
      <c r="FJ103" s="2">
        <f t="shared" si="312"/>
        <v>0.96695643280555943</v>
      </c>
      <c r="FK103" s="2">
        <f t="shared" si="312"/>
        <v>0.96813690073517278</v>
      </c>
      <c r="FL103" s="2">
        <f t="shared" si="312"/>
        <v>0.96082775773443996</v>
      </c>
      <c r="FM103" s="2">
        <f t="shared" si="312"/>
        <v>0.95616652319703244</v>
      </c>
      <c r="FN103" s="2">
        <f t="shared" si="312"/>
        <v>0.95731108702167922</v>
      </c>
      <c r="FO103" s="2">
        <f t="shared" si="312"/>
        <v>0.95259094419391588</v>
      </c>
      <c r="FP103" s="2">
        <f t="shared" si="312"/>
        <v>0.95061840255743546</v>
      </c>
      <c r="FQ103" s="2">
        <f t="shared" si="312"/>
        <v>0.95647771955921423</v>
      </c>
      <c r="FR103" s="2">
        <f t="shared" si="312"/>
        <v>0.95760776545610893</v>
      </c>
      <c r="FS103" s="2">
        <f t="shared" si="312"/>
        <v>0.95731296628438722</v>
      </c>
      <c r="FT103" s="2">
        <f t="shared" si="312"/>
        <v>0.95928981861536977</v>
      </c>
      <c r="FU103" s="2">
        <f t="shared" si="312"/>
        <v>0.95179326738903292</v>
      </c>
      <c r="FW103" s="2">
        <f t="shared" si="329"/>
        <v>2.2975723042429621E-4</v>
      </c>
      <c r="FX103" s="2">
        <f t="shared" si="169"/>
        <v>3.7409133624491755E-4</v>
      </c>
      <c r="FY103" s="2">
        <f t="shared" si="170"/>
        <v>4.7726985813344148E-4</v>
      </c>
      <c r="FZ103" s="2">
        <f t="shared" si="171"/>
        <v>3.5385749463265727E-4</v>
      </c>
      <c r="GA103" s="2">
        <f t="shared" si="172"/>
        <v>4.1187538790153882E-4</v>
      </c>
      <c r="GB103" s="2">
        <f t="shared" si="173"/>
        <v>3.9373318420564862E-4</v>
      </c>
      <c r="GC103" s="2">
        <f t="shared" si="174"/>
        <v>4.2830487452259546E-4</v>
      </c>
      <c r="GD103" s="2">
        <f t="shared" si="175"/>
        <v>4.7911722151614298E-4</v>
      </c>
      <c r="GE103" s="2">
        <f t="shared" si="176"/>
        <v>5.3111903621138744E-4</v>
      </c>
      <c r="GF103" s="2">
        <f t="shared" si="177"/>
        <v>4.9810986571203553E-4</v>
      </c>
      <c r="GG103" s="2">
        <f t="shared" si="178"/>
        <v>4.5204769499493841E-4</v>
      </c>
      <c r="GH103" s="2">
        <f t="shared" si="179"/>
        <v>3.4502257211018378E-4</v>
      </c>
      <c r="GI103" s="2">
        <f t="shared" si="180"/>
        <v>2.7949202021709064E-4</v>
      </c>
      <c r="GJ103" s="2">
        <f t="shared" si="181"/>
        <v>2.0362205140840245E-4</v>
      </c>
      <c r="GK103" s="2">
        <f t="shared" si="182"/>
        <v>1.6488772965497897E-4</v>
      </c>
      <c r="GM103" s="86">
        <f t="shared" si="330"/>
        <v>2.4083339155149017E-2</v>
      </c>
      <c r="GN103" s="86">
        <f t="shared" si="183"/>
        <v>1.9713116843414165E-5</v>
      </c>
      <c r="GO103" s="86">
        <f t="shared" si="184"/>
        <v>1.0392052218945033E-6</v>
      </c>
      <c r="GP103" s="86">
        <f t="shared" si="185"/>
        <v>4.624618041323029E-6</v>
      </c>
      <c r="GQ103" s="86">
        <f t="shared" si="186"/>
        <v>3.9660988536843714E-5</v>
      </c>
      <c r="GR103" s="86">
        <f t="shared" si="187"/>
        <v>4.2031832748132161E-5</v>
      </c>
      <c r="GS103" s="86">
        <f t="shared" si="188"/>
        <v>4.686434946765191E-5</v>
      </c>
      <c r="GT103" s="86">
        <f t="shared" si="189"/>
        <v>3.5807212353418307E-6</v>
      </c>
      <c r="GU103" s="86">
        <f t="shared" si="190"/>
        <v>2.9917872246503351E-6</v>
      </c>
      <c r="GV103" s="86">
        <f t="shared" si="191"/>
        <v>1.093067917413589E-6</v>
      </c>
      <c r="GW103" s="86">
        <f t="shared" si="192"/>
        <v>4.1020733367217785E-8</v>
      </c>
      <c r="GX103" s="86">
        <f t="shared" si="193"/>
        <v>8.7333170151827592E-9</v>
      </c>
      <c r="GY103" s="86">
        <f t="shared" si="194"/>
        <v>1.2189417704058391E-8</v>
      </c>
      <c r="GZ103" s="86">
        <f t="shared" si="195"/>
        <v>9.0324520112117214E-8</v>
      </c>
      <c r="HA103" s="86">
        <f t="shared" si="196"/>
        <v>2.8556706772984828E-9</v>
      </c>
      <c r="HC103" s="86">
        <f t="shared" si="331"/>
        <v>0.10014301979864247</v>
      </c>
      <c r="HD103" s="86">
        <f t="shared" si="197"/>
        <v>8.6155266282897547E-2</v>
      </c>
      <c r="HE103" s="86">
        <f t="shared" si="198"/>
        <v>9.2220852567059294E-2</v>
      </c>
      <c r="HF103" s="86">
        <f t="shared" si="199"/>
        <v>9.2490063199365535E-2</v>
      </c>
      <c r="HG103" s="86">
        <f t="shared" si="200"/>
        <v>0.10877073139245455</v>
      </c>
      <c r="HH103" s="86">
        <f t="shared" si="201"/>
        <v>9.5544222735554532E-2</v>
      </c>
      <c r="HI103" s="86">
        <f t="shared" si="202"/>
        <v>9.9219508050991279E-2</v>
      </c>
      <c r="HJ103" s="86">
        <f t="shared" si="203"/>
        <v>0.11326951877098074</v>
      </c>
      <c r="HK103" s="86">
        <f t="shared" si="204"/>
        <v>9.8273938425196217E-2</v>
      </c>
      <c r="HL103" s="86">
        <f t="shared" si="205"/>
        <v>0.10746485223113315</v>
      </c>
      <c r="HM103" s="86">
        <f t="shared" si="206"/>
        <v>0.11307303657752996</v>
      </c>
      <c r="HN103" s="86">
        <f t="shared" si="207"/>
        <v>8.4843038765840831E-2</v>
      </c>
      <c r="HO103" s="86">
        <f t="shared" si="208"/>
        <v>7.6019930722155349E-2</v>
      </c>
      <c r="HP103" s="86">
        <f t="shared" si="209"/>
        <v>8.4396691402639154E-2</v>
      </c>
      <c r="HQ103" s="86">
        <f t="shared" si="210"/>
        <v>4.6705706839136801E-2</v>
      </c>
      <c r="HS103" s="86">
        <f t="shared" si="332"/>
        <v>6.0800007327292733E-13</v>
      </c>
      <c r="HT103" s="86">
        <f t="shared" si="211"/>
        <v>1.8559360712531497E-16</v>
      </c>
      <c r="HU103" s="86">
        <f t="shared" si="212"/>
        <v>3.5865364671790917E-15</v>
      </c>
      <c r="HV103" s="86">
        <f t="shared" si="213"/>
        <v>1.5161129086419377E-15</v>
      </c>
      <c r="HW103" s="86">
        <f t="shared" si="214"/>
        <v>1.1070376949155198E-14</v>
      </c>
      <c r="HX103" s="86">
        <f t="shared" si="215"/>
        <v>1.0523086890588284E-16</v>
      </c>
      <c r="HY103" s="86">
        <f t="shared" si="216"/>
        <v>1.5150539682174278E-17</v>
      </c>
      <c r="HZ103" s="86">
        <f t="shared" si="217"/>
        <v>1.4415319744740194E-17</v>
      </c>
      <c r="IA103" s="86">
        <f t="shared" si="218"/>
        <v>5.8513215714168199E-19</v>
      </c>
      <c r="IB103" s="86">
        <f t="shared" si="219"/>
        <v>3.7814077876730821E-17</v>
      </c>
      <c r="IC103" s="86">
        <f t="shared" si="220"/>
        <v>2.0533212293583933E-17</v>
      </c>
      <c r="ID103" s="86">
        <f t="shared" si="221"/>
        <v>9.3552399687290104E-19</v>
      </c>
      <c r="IE103" s="86">
        <f t="shared" si="222"/>
        <v>4.4503019598167859E-18</v>
      </c>
      <c r="IF103" s="86">
        <f t="shared" si="223"/>
        <v>6.7061216547185499E-12</v>
      </c>
      <c r="IG103" s="86">
        <f t="shared" si="224"/>
        <v>6.2887268795643035E-11</v>
      </c>
      <c r="II103" s="86">
        <f t="shared" si="333"/>
        <v>2.5899757524348954E-42</v>
      </c>
      <c r="IJ103" s="86">
        <f t="shared" si="334"/>
        <v>1.0877329619712812E-54</v>
      </c>
      <c r="IK103" s="86">
        <f t="shared" si="335"/>
        <v>8.6209583201577426E-51</v>
      </c>
      <c r="IL103" s="86">
        <f t="shared" si="336"/>
        <v>1.0590595954442518E-54</v>
      </c>
      <c r="IM103" s="86">
        <f t="shared" si="337"/>
        <v>4.3978579807330945E-49</v>
      </c>
      <c r="IN103" s="86">
        <f t="shared" si="338"/>
        <v>3.8690797943128653E-57</v>
      </c>
      <c r="IO103" s="86">
        <f t="shared" si="339"/>
        <v>1.6527944502794583E-60</v>
      </c>
      <c r="IP103" s="86">
        <f t="shared" si="340"/>
        <v>1.5877376405186983E-60</v>
      </c>
      <c r="IQ103" s="86">
        <f t="shared" si="341"/>
        <v>1.9735634608593363E-65</v>
      </c>
      <c r="IR103" s="86">
        <f t="shared" si="342"/>
        <v>3.0348450827448522E-58</v>
      </c>
      <c r="IS103" s="86">
        <f t="shared" si="343"/>
        <v>8.0559897969048768E-60</v>
      </c>
      <c r="IT103" s="86">
        <f t="shared" si="344"/>
        <v>2.0714720786183796E-64</v>
      </c>
      <c r="IU103" s="86">
        <f t="shared" si="345"/>
        <v>4.3702705736462939E-62</v>
      </c>
      <c r="IV103" s="86">
        <f t="shared" si="346"/>
        <v>5.7559448525935741E-45</v>
      </c>
      <c r="IW103" s="86">
        <f t="shared" si="347"/>
        <v>2.1327925714566459E-39</v>
      </c>
      <c r="IY103" s="86">
        <f t="shared" si="348"/>
        <v>0.12422635895439949</v>
      </c>
      <c r="IZ103" s="86">
        <f t="shared" si="349"/>
        <v>8.6174979399741142E-2</v>
      </c>
      <c r="JA103" s="86">
        <f t="shared" si="350"/>
        <v>9.2221891772284764E-2</v>
      </c>
      <c r="JB103" s="86">
        <f t="shared" si="351"/>
        <v>9.2494687817408369E-2</v>
      </c>
      <c r="JC103" s="86">
        <f t="shared" si="352"/>
        <v>0.10881039238100247</v>
      </c>
      <c r="JD103" s="86">
        <f t="shared" si="353"/>
        <v>9.5586254568302775E-2</v>
      </c>
      <c r="JE103" s="86">
        <f t="shared" si="354"/>
        <v>9.9266372400458949E-2</v>
      </c>
      <c r="JF103" s="86">
        <f t="shared" si="355"/>
        <v>0.11327309949221609</v>
      </c>
      <c r="JG103" s="86">
        <f t="shared" si="356"/>
        <v>9.8276930212420871E-2</v>
      </c>
      <c r="JH103" s="86">
        <f t="shared" si="357"/>
        <v>0.10746594529905061</v>
      </c>
      <c r="JI103" s="86">
        <f t="shared" si="358"/>
        <v>0.11307307759826334</v>
      </c>
      <c r="JJ103" s="86">
        <f t="shared" si="359"/>
        <v>8.4843047499157845E-2</v>
      </c>
      <c r="JK103" s="86">
        <f t="shared" si="360"/>
        <v>7.6019942911573046E-2</v>
      </c>
      <c r="JL103" s="86">
        <f t="shared" si="361"/>
        <v>8.4396781733865389E-2</v>
      </c>
      <c r="JM103" s="86">
        <f t="shared" si="362"/>
        <v>4.6705709757694752E-2</v>
      </c>
    </row>
    <row r="104" spans="2:273" x14ac:dyDescent="0.25">
      <c r="B104" s="2">
        <v>77</v>
      </c>
      <c r="C104" s="37">
        <v>112.636</v>
      </c>
      <c r="D104" s="37">
        <v>121.383</v>
      </c>
      <c r="E104" s="37">
        <v>123.85</v>
      </c>
      <c r="F104" s="37">
        <v>127.59699999999999</v>
      </c>
      <c r="G104" s="37">
        <v>133.93199999999999</v>
      </c>
      <c r="H104" s="37">
        <v>133.14500000000001</v>
      </c>
      <c r="I104" s="37">
        <v>139.53200000000001</v>
      </c>
      <c r="J104" s="37">
        <v>141.21</v>
      </c>
      <c r="K104" s="37">
        <v>140.59</v>
      </c>
      <c r="L104" s="37">
        <v>138.32300000000001</v>
      </c>
      <c r="M104" s="37">
        <v>139.887</v>
      </c>
      <c r="N104" s="37">
        <v>132.393</v>
      </c>
      <c r="O104" s="37">
        <v>131.81399999999999</v>
      </c>
      <c r="P104" s="37">
        <v>127.73</v>
      </c>
      <c r="Q104" s="37">
        <v>116.39100000000001</v>
      </c>
      <c r="S104" s="4">
        <f t="shared" si="234"/>
        <v>110.40034378043116</v>
      </c>
      <c r="T104" s="4">
        <f t="shared" si="235"/>
        <v>122.20340653728123</v>
      </c>
      <c r="U104" s="4">
        <f t="shared" si="236"/>
        <v>126.12209126753763</v>
      </c>
      <c r="V104" s="4">
        <f t="shared" si="237"/>
        <v>129.16001197284479</v>
      </c>
      <c r="W104" s="4">
        <f t="shared" si="238"/>
        <v>135.39176814648462</v>
      </c>
      <c r="X104" s="4">
        <f t="shared" si="239"/>
        <v>133.50572901458244</v>
      </c>
      <c r="Y104" s="4">
        <f t="shared" si="240"/>
        <v>140.32883350719095</v>
      </c>
      <c r="Z104" s="4">
        <f t="shared" si="241"/>
        <v>141.5053514716127</v>
      </c>
      <c r="AA104" s="4">
        <f t="shared" si="242"/>
        <v>140.88523664615241</v>
      </c>
      <c r="AB104" s="4">
        <f t="shared" si="243"/>
        <v>140.88608547335861</v>
      </c>
      <c r="AC104" s="4">
        <f t="shared" si="244"/>
        <v>141.4101811293996</v>
      </c>
      <c r="AD104" s="4">
        <f t="shared" si="245"/>
        <v>134.51261307148206</v>
      </c>
      <c r="AE104" s="4">
        <f t="shared" si="246"/>
        <v>134.78364204897215</v>
      </c>
      <c r="AF104" s="4">
        <f t="shared" si="247"/>
        <v>130.76534473686743</v>
      </c>
      <c r="AG104" s="4">
        <f t="shared" si="248"/>
        <v>118.06786389744417</v>
      </c>
      <c r="AI104" s="4">
        <f t="shared" si="249"/>
        <v>2.2356562195688383</v>
      </c>
      <c r="AJ104" s="4">
        <f t="shared" si="250"/>
        <v>-0.82040653728122948</v>
      </c>
      <c r="AK104" s="4">
        <f t="shared" si="251"/>
        <v>-2.2720912675376326</v>
      </c>
      <c r="AL104" s="4">
        <f t="shared" si="252"/>
        <v>-1.5630119728447909</v>
      </c>
      <c r="AM104" s="4">
        <f t="shared" si="253"/>
        <v>-1.4597681464846346</v>
      </c>
      <c r="AN104" s="4">
        <f t="shared" si="254"/>
        <v>-0.36072901458243223</v>
      </c>
      <c r="AO104" s="4">
        <f t="shared" si="255"/>
        <v>-0.79683350719093937</v>
      </c>
      <c r="AP104" s="4">
        <f t="shared" si="256"/>
        <v>-0.29535147161269037</v>
      </c>
      <c r="AQ104" s="4">
        <f t="shared" si="257"/>
        <v>-0.29523664615240364</v>
      </c>
      <c r="AR104" s="4">
        <f t="shared" si="258"/>
        <v>-2.5630854733585977</v>
      </c>
      <c r="AS104" s="4">
        <f t="shared" si="259"/>
        <v>-1.5231811293996032</v>
      </c>
      <c r="AT104" s="4">
        <f t="shared" si="260"/>
        <v>-2.119613071482064</v>
      </c>
      <c r="AU104" s="4">
        <f t="shared" si="261"/>
        <v>-2.9696420489721618</v>
      </c>
      <c r="AV104" s="4">
        <f t="shared" si="262"/>
        <v>-3.0353447368674296</v>
      </c>
      <c r="AW104" s="4">
        <f t="shared" si="262"/>
        <v>-1.6768638974441643</v>
      </c>
      <c r="AY104" s="2">
        <f t="shared" si="313"/>
        <v>78.549407435874429</v>
      </c>
      <c r="AZ104" s="2">
        <f t="shared" si="152"/>
        <v>84.613120932056702</v>
      </c>
      <c r="BA104" s="2">
        <f t="shared" si="153"/>
        <v>87.872121487795113</v>
      </c>
      <c r="BB104" s="2">
        <f t="shared" si="154"/>
        <v>91.99632178805831</v>
      </c>
      <c r="BC104" s="2">
        <f t="shared" si="155"/>
        <v>94.672921385557544</v>
      </c>
      <c r="BD104" s="2">
        <f t="shared" si="156"/>
        <v>96.72557959090085</v>
      </c>
      <c r="BE104" s="2">
        <f t="shared" si="157"/>
        <v>102.99292230330531</v>
      </c>
      <c r="BF104" s="2">
        <f t="shared" si="158"/>
        <v>99.756528615767252</v>
      </c>
      <c r="BG104" s="2">
        <f t="shared" si="159"/>
        <v>102.52450796784217</v>
      </c>
      <c r="BH104" s="2">
        <f t="shared" si="160"/>
        <v>101.74536386589847</v>
      </c>
      <c r="BI104" s="2">
        <f t="shared" si="161"/>
        <v>101.54829059686642</v>
      </c>
      <c r="BJ104" s="2">
        <f t="shared" si="162"/>
        <v>101.86783480421587</v>
      </c>
      <c r="BK104" s="2">
        <f t="shared" si="163"/>
        <v>104.8146667259826</v>
      </c>
      <c r="BL104" s="2">
        <f t="shared" si="164"/>
        <v>102.28855497799616</v>
      </c>
      <c r="BM104" s="2">
        <f t="shared" si="165"/>
        <v>104.83400043988472</v>
      </c>
      <c r="BO104" s="2" t="str">
        <f t="shared" si="263"/>
        <v/>
      </c>
      <c r="BP104" s="2" t="str">
        <f t="shared" si="264"/>
        <v/>
      </c>
      <c r="BQ104" s="2" t="str">
        <f t="shared" si="265"/>
        <v/>
      </c>
      <c r="BR104" s="2" t="str">
        <f t="shared" si="266"/>
        <v/>
      </c>
      <c r="BS104" s="2" t="str">
        <f t="shared" si="267"/>
        <v/>
      </c>
      <c r="BT104" s="2" t="str">
        <f t="shared" si="268"/>
        <v/>
      </c>
      <c r="BU104" s="2" t="str">
        <f t="shared" si="269"/>
        <v/>
      </c>
      <c r="BV104" s="2" t="str">
        <f t="shared" si="270"/>
        <v/>
      </c>
      <c r="BW104" s="2" t="str">
        <f t="shared" si="271"/>
        <v/>
      </c>
      <c r="BX104" s="2" t="str">
        <f t="shared" si="272"/>
        <v/>
      </c>
      <c r="BY104" s="2" t="str">
        <f t="shared" si="273"/>
        <v/>
      </c>
      <c r="BZ104" s="2" t="str">
        <f t="shared" si="274"/>
        <v/>
      </c>
      <c r="CA104" s="2" t="str">
        <f t="shared" si="275"/>
        <v/>
      </c>
      <c r="CB104" s="2" t="str">
        <f t="shared" si="276"/>
        <v/>
      </c>
      <c r="CC104" s="2" t="str">
        <f t="shared" si="277"/>
        <v/>
      </c>
      <c r="CE104" s="2" t="str">
        <f t="shared" si="314"/>
        <v/>
      </c>
      <c r="CF104" s="2" t="str">
        <f t="shared" si="315"/>
        <v/>
      </c>
      <c r="CG104" s="2" t="str">
        <f t="shared" si="316"/>
        <v/>
      </c>
      <c r="CH104" s="2" t="str">
        <f t="shared" si="317"/>
        <v/>
      </c>
      <c r="CI104" s="2" t="str">
        <f t="shared" si="318"/>
        <v/>
      </c>
      <c r="CJ104" s="2" t="str">
        <f t="shared" si="319"/>
        <v/>
      </c>
      <c r="CK104" s="2" t="str">
        <f t="shared" si="320"/>
        <v/>
      </c>
      <c r="CL104" s="2" t="str">
        <f t="shared" si="321"/>
        <v/>
      </c>
      <c r="CM104" s="2" t="str">
        <f t="shared" si="322"/>
        <v/>
      </c>
      <c r="CN104" s="2" t="str">
        <f t="shared" si="323"/>
        <v/>
      </c>
      <c r="CO104" s="2" t="str">
        <f t="shared" si="324"/>
        <v/>
      </c>
      <c r="CP104" s="2" t="str">
        <f t="shared" si="325"/>
        <v/>
      </c>
      <c r="CQ104" s="2" t="str">
        <f t="shared" si="326"/>
        <v/>
      </c>
      <c r="CR104" s="2" t="str">
        <f t="shared" si="327"/>
        <v/>
      </c>
      <c r="CS104" s="2" t="str">
        <f t="shared" si="328"/>
        <v/>
      </c>
      <c r="CU104" s="2" t="str">
        <f t="shared" si="278"/>
        <v/>
      </c>
      <c r="CV104" s="2" t="str">
        <f t="shared" si="279"/>
        <v/>
      </c>
      <c r="CW104" s="2" t="str">
        <f t="shared" si="280"/>
        <v/>
      </c>
      <c r="CX104" s="2" t="str">
        <f t="shared" si="281"/>
        <v/>
      </c>
      <c r="CY104" s="2" t="str">
        <f t="shared" si="282"/>
        <v/>
      </c>
      <c r="CZ104" s="2" t="str">
        <f t="shared" si="283"/>
        <v/>
      </c>
      <c r="DA104" s="2" t="str">
        <f t="shared" si="284"/>
        <v/>
      </c>
      <c r="DB104" s="2" t="str">
        <f t="shared" si="285"/>
        <v/>
      </c>
      <c r="DC104" s="2" t="str">
        <f t="shared" si="286"/>
        <v/>
      </c>
      <c r="DD104" s="2" t="str">
        <f t="shared" si="287"/>
        <v/>
      </c>
      <c r="DE104" s="2" t="str">
        <f t="shared" si="288"/>
        <v/>
      </c>
      <c r="DF104" s="2" t="str">
        <f t="shared" si="289"/>
        <v/>
      </c>
      <c r="DG104" s="2" t="str">
        <f t="shared" si="290"/>
        <v/>
      </c>
      <c r="DH104" s="2" t="str">
        <f t="shared" si="291"/>
        <v/>
      </c>
      <c r="DI104" s="2" t="str">
        <f t="shared" si="292"/>
        <v/>
      </c>
      <c r="DK104" s="2">
        <f t="shared" si="293"/>
        <v>98.473717647058862</v>
      </c>
      <c r="DL104" s="2">
        <f t="shared" si="294"/>
        <v>103.78726041275797</v>
      </c>
      <c r="DM104" s="2">
        <f t="shared" si="294"/>
        <v>106.69343480300191</v>
      </c>
      <c r="DN104" s="2">
        <f t="shared" si="294"/>
        <v>112.75817759784071</v>
      </c>
      <c r="DO104" s="2">
        <f t="shared" si="294"/>
        <v>113.84705033738192</v>
      </c>
      <c r="DP104" s="2">
        <f t="shared" si="294"/>
        <v>113.7619</v>
      </c>
      <c r="DQ104" s="2">
        <f t="shared" si="294"/>
        <v>120.20215071712175</v>
      </c>
      <c r="DR104" s="2">
        <f t="shared" si="294"/>
        <v>116.98940798962803</v>
      </c>
      <c r="DS104" s="2">
        <f t="shared" si="294"/>
        <v>115.99994080338264</v>
      </c>
      <c r="DT104" s="2">
        <f t="shared" si="294"/>
        <v>116.37272452431291</v>
      </c>
      <c r="DU104" s="2">
        <f t="shared" si="294"/>
        <v>117.65542219701267</v>
      </c>
      <c r="DV104" s="2">
        <f t="shared" si="294"/>
        <v>116.15077492369608</v>
      </c>
      <c r="DW104" s="2">
        <f t="shared" si="294"/>
        <v>122.21637347054535</v>
      </c>
      <c r="DX104" s="2">
        <f t="shared" si="294"/>
        <v>117.55405412851468</v>
      </c>
      <c r="DY104" s="2">
        <f t="shared" si="294"/>
        <v>114.10518393234675</v>
      </c>
      <c r="EA104" s="2">
        <f t="shared" si="233"/>
        <v>78.133867163103517</v>
      </c>
      <c r="EB104" s="2">
        <f t="shared" si="295"/>
        <v>83.943905240319907</v>
      </c>
      <c r="EC104" s="2">
        <f t="shared" si="296"/>
        <v>87.230184620390474</v>
      </c>
      <c r="ED104" s="2">
        <f t="shared" si="297"/>
        <v>91.348989211557182</v>
      </c>
      <c r="EE104" s="2">
        <f t="shared" si="298"/>
        <v>94.097296825719127</v>
      </c>
      <c r="EF104" s="2">
        <f t="shared" si="299"/>
        <v>96.092447932124443</v>
      </c>
      <c r="EG104" s="2">
        <f t="shared" si="300"/>
        <v>102.27418248855328</v>
      </c>
      <c r="EH104" s="2">
        <f t="shared" si="301"/>
        <v>99.055946533858162</v>
      </c>
      <c r="EI104" s="2">
        <f t="shared" si="302"/>
        <v>101.91317772699689</v>
      </c>
      <c r="EJ104" s="2">
        <f t="shared" si="303"/>
        <v>101.05232962496942</v>
      </c>
      <c r="EK104" s="2">
        <f t="shared" si="304"/>
        <v>100.87961027192003</v>
      </c>
      <c r="EL104" s="2">
        <f t="shared" si="305"/>
        <v>101.29116198779755</v>
      </c>
      <c r="EM104" s="2">
        <f t="shared" si="306"/>
        <v>104.10729685453667</v>
      </c>
      <c r="EN104" s="2">
        <f t="shared" si="307"/>
        <v>101.69765395771984</v>
      </c>
      <c r="EO104" s="2">
        <f t="shared" si="308"/>
        <v>104.40549551464126</v>
      </c>
      <c r="EQ104" s="2">
        <f t="shared" si="309"/>
        <v>77.884346756280067</v>
      </c>
      <c r="ER104" s="2">
        <f t="shared" si="310"/>
        <v>84.287872945779881</v>
      </c>
      <c r="ES104" s="2">
        <f t="shared" si="310"/>
        <v>88.980527100654442</v>
      </c>
      <c r="ET104" s="2">
        <f t="shared" si="310"/>
        <v>92.02421149678797</v>
      </c>
      <c r="EU104" s="2">
        <f t="shared" si="310"/>
        <v>94.303662446278111</v>
      </c>
      <c r="EV104" s="2">
        <f t="shared" si="310"/>
        <v>95.393367131848734</v>
      </c>
      <c r="EW104" s="2">
        <f t="shared" si="310"/>
        <v>100.71026769624579</v>
      </c>
      <c r="EX104" s="2">
        <f t="shared" si="310"/>
        <v>98.581280961977782</v>
      </c>
      <c r="EY104" s="2">
        <f t="shared" si="310"/>
        <v>101.40040676231354</v>
      </c>
      <c r="EZ104" s="2">
        <f t="shared" si="310"/>
        <v>101.1354758049868</v>
      </c>
      <c r="FA104" s="2">
        <f t="shared" si="310"/>
        <v>101.36734758416364</v>
      </c>
      <c r="FB104" s="2">
        <f t="shared" si="310"/>
        <v>101.335743934967</v>
      </c>
      <c r="FC104" s="2">
        <f t="shared" si="310"/>
        <v>103.15037146120457</v>
      </c>
      <c r="FD104" s="2">
        <f t="shared" si="310"/>
        <v>101.99408992475078</v>
      </c>
      <c r="FE104" s="2">
        <f t="shared" si="310"/>
        <v>105.73830037385977</v>
      </c>
      <c r="FG104" s="2">
        <f t="shared" si="311"/>
        <v>0.97956705080832074</v>
      </c>
      <c r="FH104" s="2">
        <f t="shared" si="312"/>
        <v>0.96628218356666917</v>
      </c>
      <c r="FI104" s="2">
        <f t="shared" si="312"/>
        <v>0.96706506254852154</v>
      </c>
      <c r="FJ104" s="2">
        <f t="shared" si="312"/>
        <v>0.96977603309708371</v>
      </c>
      <c r="FK104" s="2">
        <f t="shared" si="312"/>
        <v>0.97085880763361165</v>
      </c>
      <c r="FL104" s="2">
        <f t="shared" si="312"/>
        <v>0.96415092828355675</v>
      </c>
      <c r="FM104" s="2">
        <f t="shared" si="312"/>
        <v>0.9598686124509519</v>
      </c>
      <c r="FN104" s="2">
        <f t="shared" si="312"/>
        <v>0.9609204595735038</v>
      </c>
      <c r="FO104" s="2">
        <f t="shared" si="312"/>
        <v>0.95658130687980336</v>
      </c>
      <c r="FP104" s="2">
        <f t="shared" si="312"/>
        <v>0.95476690803355491</v>
      </c>
      <c r="FQ104" s="2">
        <f t="shared" si="312"/>
        <v>0.96015462104709115</v>
      </c>
      <c r="FR104" s="2">
        <f t="shared" si="312"/>
        <v>0.96119307052727276</v>
      </c>
      <c r="FS104" s="2">
        <f t="shared" si="312"/>
        <v>0.96092218642951588</v>
      </c>
      <c r="FT104" s="2">
        <f t="shared" si="312"/>
        <v>0.962738400216823</v>
      </c>
      <c r="FU104" s="2">
        <f t="shared" si="312"/>
        <v>0.95584765766561297</v>
      </c>
      <c r="FW104" s="2">
        <f t="shared" si="329"/>
        <v>2.5191820940559129E-4</v>
      </c>
      <c r="FX104" s="2">
        <f t="shared" si="169"/>
        <v>4.1016818990886905E-4</v>
      </c>
      <c r="FY104" s="2">
        <f t="shared" si="170"/>
        <v>5.2329189755031776E-4</v>
      </c>
      <c r="FZ104" s="2">
        <f t="shared" si="171"/>
        <v>3.8798378182152782E-4</v>
      </c>
      <c r="GA104" s="2">
        <f t="shared" si="172"/>
        <v>4.515944373563981E-4</v>
      </c>
      <c r="GB104" s="2">
        <f t="shared" si="173"/>
        <v>4.3170345260406357E-4</v>
      </c>
      <c r="GC104" s="2">
        <f t="shared" si="174"/>
        <v>4.6960755105428047E-4</v>
      </c>
      <c r="GD104" s="2">
        <f t="shared" si="175"/>
        <v>5.2531730433019556E-4</v>
      </c>
      <c r="GE104" s="2">
        <f t="shared" si="176"/>
        <v>5.8233060332317749E-4</v>
      </c>
      <c r="GF104" s="2">
        <f t="shared" si="177"/>
        <v>5.4614036131098598E-4</v>
      </c>
      <c r="GG104" s="2">
        <f t="shared" si="178"/>
        <v>4.9563882500846114E-4</v>
      </c>
      <c r="GH104" s="2">
        <f t="shared" si="179"/>
        <v>3.7829713506053972E-4</v>
      </c>
      <c r="GI104" s="2">
        <f t="shared" si="180"/>
        <v>3.064486428113486E-4</v>
      </c>
      <c r="GJ104" s="2">
        <f t="shared" si="181"/>
        <v>2.2326275360677066E-4</v>
      </c>
      <c r="GK104" s="2">
        <f t="shared" si="182"/>
        <v>1.8079292431161053E-4</v>
      </c>
      <c r="GM104" s="86">
        <f t="shared" si="330"/>
        <v>1.3003156146533145E-2</v>
      </c>
      <c r="GN104" s="86">
        <f t="shared" si="183"/>
        <v>3.6292470455481563E-6</v>
      </c>
      <c r="GO104" s="86">
        <f t="shared" si="184"/>
        <v>1.1603181515610603E-7</v>
      </c>
      <c r="GP104" s="86">
        <f t="shared" si="185"/>
        <v>6.5190461482925147E-7</v>
      </c>
      <c r="GQ104" s="86">
        <f t="shared" si="186"/>
        <v>7.82941504806155E-6</v>
      </c>
      <c r="GR104" s="86">
        <f t="shared" si="187"/>
        <v>8.3028054370176857E-6</v>
      </c>
      <c r="GS104" s="86">
        <f t="shared" si="188"/>
        <v>9.7124905103120379E-6</v>
      </c>
      <c r="GT104" s="86">
        <f t="shared" si="189"/>
        <v>5.0459888796620317E-7</v>
      </c>
      <c r="GU104" s="86">
        <f t="shared" si="190"/>
        <v>3.7435456197895403E-7</v>
      </c>
      <c r="GV104" s="86">
        <f t="shared" si="191"/>
        <v>1.0920569137541105E-7</v>
      </c>
      <c r="GW104" s="86">
        <f t="shared" si="192"/>
        <v>2.5231863143831872E-9</v>
      </c>
      <c r="GX104" s="86">
        <f t="shared" si="193"/>
        <v>3.6097663732627066E-10</v>
      </c>
      <c r="GY104" s="86">
        <f t="shared" si="194"/>
        <v>5.6824885379128041E-10</v>
      </c>
      <c r="GZ104" s="86">
        <f t="shared" si="195"/>
        <v>6.398237926494371E-9</v>
      </c>
      <c r="HA104" s="86">
        <f t="shared" si="196"/>
        <v>1.2516953221882849E-10</v>
      </c>
      <c r="HC104" s="86">
        <f t="shared" si="331"/>
        <v>0.12377820661837718</v>
      </c>
      <c r="HD104" s="86">
        <f t="shared" si="197"/>
        <v>0.11215860559248415</v>
      </c>
      <c r="HE104" s="86">
        <f t="shared" si="198"/>
        <v>0.1194221317337876</v>
      </c>
      <c r="HF104" s="86">
        <f t="shared" si="199"/>
        <v>0.11975262740123103</v>
      </c>
      <c r="HG104" s="86">
        <f t="shared" si="200"/>
        <v>0.13841302649437082</v>
      </c>
      <c r="HH104" s="86">
        <f t="shared" si="201"/>
        <v>0.12463441568449808</v>
      </c>
      <c r="HI104" s="86">
        <f t="shared" si="202"/>
        <v>0.13053329316725046</v>
      </c>
      <c r="HJ104" s="86">
        <f t="shared" si="203"/>
        <v>0.1484594767112952</v>
      </c>
      <c r="HK104" s="86">
        <f t="shared" si="204"/>
        <v>0.13182243220209092</v>
      </c>
      <c r="HL104" s="86">
        <f t="shared" si="205"/>
        <v>0.14073852560129957</v>
      </c>
      <c r="HM104" s="86">
        <f t="shared" si="206"/>
        <v>0.14769134416369314</v>
      </c>
      <c r="HN104" s="86">
        <f t="shared" si="207"/>
        <v>0.11274767564284853</v>
      </c>
      <c r="HO104" s="86">
        <f t="shared" si="208"/>
        <v>0.10037968110069996</v>
      </c>
      <c r="HP104" s="86">
        <f t="shared" si="209"/>
        <v>0.10941271681439657</v>
      </c>
      <c r="HQ104" s="86">
        <f t="shared" si="210"/>
        <v>6.5517689477318591E-2</v>
      </c>
      <c r="HS104" s="86">
        <f t="shared" si="332"/>
        <v>1.4777492464951562E-12</v>
      </c>
      <c r="HT104" s="86">
        <f t="shared" si="211"/>
        <v>6.3242477348246676E-16</v>
      </c>
      <c r="HU104" s="86">
        <f t="shared" si="212"/>
        <v>1.1498997875682038E-14</v>
      </c>
      <c r="HV104" s="86">
        <f t="shared" si="213"/>
        <v>4.9368915487075226E-15</v>
      </c>
      <c r="HW104" s="86">
        <f t="shared" si="214"/>
        <v>3.337219022526364E-14</v>
      </c>
      <c r="HX104" s="86">
        <f t="shared" si="215"/>
        <v>3.7550312834209153E-16</v>
      </c>
      <c r="HY104" s="86">
        <f t="shared" si="216"/>
        <v>5.9007070204718915E-17</v>
      </c>
      <c r="HZ104" s="86">
        <f t="shared" si="217"/>
        <v>5.7328510368615703E-17</v>
      </c>
      <c r="IA104" s="86">
        <f t="shared" si="218"/>
        <v>2.6671117664410938E-18</v>
      </c>
      <c r="IB104" s="86">
        <f t="shared" si="219"/>
        <v>1.4483731798545725E-16</v>
      </c>
      <c r="IC104" s="86">
        <f t="shared" si="220"/>
        <v>7.9646676471449087E-17</v>
      </c>
      <c r="ID104" s="86">
        <f t="shared" si="221"/>
        <v>3.8542136821566399E-18</v>
      </c>
      <c r="IE104" s="86">
        <f t="shared" si="222"/>
        <v>1.6785225557320015E-17</v>
      </c>
      <c r="IF104" s="86">
        <f t="shared" si="223"/>
        <v>1.485292384808347E-11</v>
      </c>
      <c r="IG104" s="86">
        <f t="shared" si="224"/>
        <v>1.2663106525392984E-10</v>
      </c>
      <c r="II104" s="86">
        <f t="shared" si="333"/>
        <v>1.9968943634623696E-41</v>
      </c>
      <c r="IJ104" s="86">
        <f t="shared" si="334"/>
        <v>1.8365922913908429E-53</v>
      </c>
      <c r="IK104" s="86">
        <f t="shared" si="335"/>
        <v>1.2851711801024415E-49</v>
      </c>
      <c r="IL104" s="86">
        <f t="shared" si="336"/>
        <v>1.7544221410411589E-53</v>
      </c>
      <c r="IM104" s="86">
        <f t="shared" si="337"/>
        <v>5.6838286474126452E-48</v>
      </c>
      <c r="IN104" s="86">
        <f t="shared" si="338"/>
        <v>7.586581612316835E-56</v>
      </c>
      <c r="IO104" s="86">
        <f t="shared" si="339"/>
        <v>4.0166452197887093E-59</v>
      </c>
      <c r="IP104" s="86">
        <f t="shared" si="340"/>
        <v>4.0462375400882295E-59</v>
      </c>
      <c r="IQ104" s="86">
        <f t="shared" si="341"/>
        <v>6.9076455037330336E-64</v>
      </c>
      <c r="IR104" s="86">
        <f t="shared" si="342"/>
        <v>6.9315907354542421E-57</v>
      </c>
      <c r="IS104" s="86">
        <f t="shared" si="343"/>
        <v>1.9280648900289798E-58</v>
      </c>
      <c r="IT104" s="86">
        <f t="shared" si="344"/>
        <v>5.673741966221748E-63</v>
      </c>
      <c r="IU104" s="86">
        <f t="shared" si="345"/>
        <v>9.7597373301449769E-61</v>
      </c>
      <c r="IV104" s="86">
        <f t="shared" si="346"/>
        <v>4.9151860479693408E-44</v>
      </c>
      <c r="IW104" s="86">
        <f t="shared" si="347"/>
        <v>1.3224795942739851E-38</v>
      </c>
      <c r="IY104" s="86">
        <f t="shared" si="348"/>
        <v>0.13678136276638808</v>
      </c>
      <c r="IZ104" s="86">
        <f t="shared" si="349"/>
        <v>0.11216223483953033</v>
      </c>
      <c r="JA104" s="86">
        <f t="shared" si="350"/>
        <v>0.11942224776561426</v>
      </c>
      <c r="JB104" s="86">
        <f t="shared" si="351"/>
        <v>0.11975327930585081</v>
      </c>
      <c r="JC104" s="86">
        <f t="shared" si="352"/>
        <v>0.13842085590945225</v>
      </c>
      <c r="JD104" s="86">
        <f t="shared" si="353"/>
        <v>0.12464271848993548</v>
      </c>
      <c r="JE104" s="86">
        <f t="shared" si="354"/>
        <v>0.13054300565776084</v>
      </c>
      <c r="JF104" s="86">
        <f t="shared" si="355"/>
        <v>0.14845998131018323</v>
      </c>
      <c r="JG104" s="86">
        <f t="shared" si="356"/>
        <v>0.13182280655665291</v>
      </c>
      <c r="JH104" s="86">
        <f t="shared" si="357"/>
        <v>0.14073863480699109</v>
      </c>
      <c r="JI104" s="86">
        <f t="shared" si="358"/>
        <v>0.14769134668687955</v>
      </c>
      <c r="JJ104" s="86">
        <f t="shared" si="359"/>
        <v>0.11274767600382517</v>
      </c>
      <c r="JK104" s="86">
        <f t="shared" si="360"/>
        <v>0.10037968166894883</v>
      </c>
      <c r="JL104" s="86">
        <f t="shared" si="361"/>
        <v>0.10941272322748742</v>
      </c>
      <c r="JM104" s="86">
        <f t="shared" si="362"/>
        <v>6.5517689729119186E-2</v>
      </c>
    </row>
    <row r="105" spans="2:273" x14ac:dyDescent="0.25">
      <c r="B105" s="2">
        <v>78</v>
      </c>
      <c r="C105" s="37">
        <v>116.515</v>
      </c>
      <c r="D105" s="37">
        <v>130.983</v>
      </c>
      <c r="E105" s="37">
        <v>132.18299999999999</v>
      </c>
      <c r="F105" s="37">
        <v>136.69399999999999</v>
      </c>
      <c r="G105" s="37">
        <v>143.03399999999999</v>
      </c>
      <c r="H105" s="37">
        <v>141.32300000000001</v>
      </c>
      <c r="I105" s="37">
        <v>148.25800000000001</v>
      </c>
      <c r="J105" s="37">
        <v>150.452</v>
      </c>
      <c r="K105" s="37">
        <v>150.197</v>
      </c>
      <c r="L105" s="37">
        <v>147.90299999999999</v>
      </c>
      <c r="M105" s="37">
        <v>150.62899999999999</v>
      </c>
      <c r="N105" s="37">
        <v>141</v>
      </c>
      <c r="O105" s="37">
        <v>139.40700000000001</v>
      </c>
      <c r="P105" s="37">
        <v>135.07900000000001</v>
      </c>
      <c r="Q105" s="37">
        <v>119.875</v>
      </c>
      <c r="S105" s="4">
        <f t="shared" si="234"/>
        <v>115.05623221316368</v>
      </c>
      <c r="T105" s="4">
        <f t="shared" si="235"/>
        <v>130.12988067011736</v>
      </c>
      <c r="U105" s="4">
        <f t="shared" si="236"/>
        <v>133.99135034625843</v>
      </c>
      <c r="V105" s="4">
        <f t="shared" si="237"/>
        <v>136.77773801358302</v>
      </c>
      <c r="W105" s="4">
        <f t="shared" si="238"/>
        <v>142.99604461904065</v>
      </c>
      <c r="X105" s="4">
        <f t="shared" si="239"/>
        <v>141.20572328233652</v>
      </c>
      <c r="Y105" s="4">
        <f t="shared" si="240"/>
        <v>148.28835605154615</v>
      </c>
      <c r="Z105" s="4">
        <f t="shared" si="241"/>
        <v>150.13686611533146</v>
      </c>
      <c r="AA105" s="4">
        <f t="shared" si="242"/>
        <v>149.68589257888453</v>
      </c>
      <c r="AB105" s="4">
        <f t="shared" si="243"/>
        <v>149.03048140354059</v>
      </c>
      <c r="AC105" s="4">
        <f t="shared" si="244"/>
        <v>149.56069997766019</v>
      </c>
      <c r="AD105" s="4">
        <f t="shared" si="245"/>
        <v>141.94875268222643</v>
      </c>
      <c r="AE105" s="4">
        <f t="shared" si="246"/>
        <v>141.50838825742179</v>
      </c>
      <c r="AF105" s="4">
        <f t="shared" si="247"/>
        <v>136.6777887230611</v>
      </c>
      <c r="AG105" s="4">
        <f t="shared" si="248"/>
        <v>121.92009578644092</v>
      </c>
      <c r="AI105" s="4">
        <f t="shared" si="249"/>
        <v>1.4587677868363187</v>
      </c>
      <c r="AJ105" s="4">
        <f t="shared" si="250"/>
        <v>0.85311932988264516</v>
      </c>
      <c r="AK105" s="4">
        <f t="shared" si="251"/>
        <v>-1.808350346258436</v>
      </c>
      <c r="AL105" s="4">
        <f t="shared" si="252"/>
        <v>-8.3738013583030124E-2</v>
      </c>
      <c r="AM105" s="4">
        <f t="shared" si="253"/>
        <v>3.795538095934603E-2</v>
      </c>
      <c r="AN105" s="4">
        <f t="shared" si="254"/>
        <v>0.11727671766348635</v>
      </c>
      <c r="AO105" s="4">
        <f t="shared" si="255"/>
        <v>-3.0356051546135632E-2</v>
      </c>
      <c r="AP105" s="4">
        <f t="shared" si="256"/>
        <v>0.31513388466854053</v>
      </c>
      <c r="AQ105" s="4">
        <f t="shared" si="257"/>
        <v>0.5111074211154687</v>
      </c>
      <c r="AR105" s="4">
        <f t="shared" si="258"/>
        <v>-1.1274814035405996</v>
      </c>
      <c r="AS105" s="4">
        <f t="shared" si="259"/>
        <v>1.0683000223397983</v>
      </c>
      <c r="AT105" s="4">
        <f t="shared" si="260"/>
        <v>-0.94875268222642717</v>
      </c>
      <c r="AU105" s="4">
        <f t="shared" si="261"/>
        <v>-2.1013882574217746</v>
      </c>
      <c r="AV105" s="4">
        <f t="shared" si="262"/>
        <v>-1.5987887230610909</v>
      </c>
      <c r="AW105" s="4">
        <f t="shared" si="262"/>
        <v>-2.0450957864409247</v>
      </c>
      <c r="AY105" s="2">
        <f t="shared" si="313"/>
        <v>78.424569593569103</v>
      </c>
      <c r="AZ105" s="2">
        <f t="shared" si="152"/>
        <v>84.474998089338783</v>
      </c>
      <c r="BA105" s="2">
        <f t="shared" si="153"/>
        <v>87.778439372858486</v>
      </c>
      <c r="BB105" s="2">
        <f t="shared" si="154"/>
        <v>91.885179168912188</v>
      </c>
      <c r="BC105" s="2">
        <f t="shared" si="155"/>
        <v>94.570234299695045</v>
      </c>
      <c r="BD105" s="2">
        <f t="shared" si="156"/>
        <v>96.599710399120326</v>
      </c>
      <c r="BE105" s="2">
        <f t="shared" si="157"/>
        <v>102.81081533234888</v>
      </c>
      <c r="BF105" s="2">
        <f t="shared" si="158"/>
        <v>99.613822223274312</v>
      </c>
      <c r="BG105" s="2">
        <f t="shared" si="159"/>
        <v>102.37069622743047</v>
      </c>
      <c r="BH105" s="2">
        <f t="shared" si="160"/>
        <v>101.60748571561957</v>
      </c>
      <c r="BI105" s="2">
        <f t="shared" si="161"/>
        <v>101.42093389214791</v>
      </c>
      <c r="BJ105" s="2">
        <f t="shared" si="162"/>
        <v>101.74359487900979</v>
      </c>
      <c r="BK105" s="2">
        <f t="shared" si="163"/>
        <v>104.64611529170952</v>
      </c>
      <c r="BL105" s="2">
        <f t="shared" si="164"/>
        <v>102.16893266680682</v>
      </c>
      <c r="BM105" s="2">
        <f t="shared" si="165"/>
        <v>104.75068655577074</v>
      </c>
      <c r="BO105" s="2" t="str">
        <f t="shared" si="263"/>
        <v/>
      </c>
      <c r="BP105" s="2" t="str">
        <f t="shared" si="264"/>
        <v/>
      </c>
      <c r="BQ105" s="2" t="str">
        <f t="shared" si="265"/>
        <v/>
      </c>
      <c r="BR105" s="2" t="str">
        <f t="shared" si="266"/>
        <v/>
      </c>
      <c r="BS105" s="2" t="str">
        <f t="shared" si="267"/>
        <v/>
      </c>
      <c r="BT105" s="2" t="str">
        <f t="shared" si="268"/>
        <v/>
      </c>
      <c r="BU105" s="2" t="str">
        <f t="shared" si="269"/>
        <v/>
      </c>
      <c r="BV105" s="2" t="str">
        <f t="shared" si="270"/>
        <v/>
      </c>
      <c r="BW105" s="2" t="str">
        <f t="shared" si="271"/>
        <v/>
      </c>
      <c r="BX105" s="2" t="str">
        <f t="shared" si="272"/>
        <v/>
      </c>
      <c r="BY105" s="2" t="str">
        <f t="shared" si="273"/>
        <v/>
      </c>
      <c r="BZ105" s="2" t="str">
        <f t="shared" si="274"/>
        <v/>
      </c>
      <c r="CA105" s="2" t="str">
        <f t="shared" si="275"/>
        <v/>
      </c>
      <c r="CB105" s="2" t="str">
        <f t="shared" si="276"/>
        <v/>
      </c>
      <c r="CC105" s="2" t="str">
        <f t="shared" si="277"/>
        <v/>
      </c>
      <c r="CE105" s="2" t="str">
        <f t="shared" si="314"/>
        <v/>
      </c>
      <c r="CF105" s="2" t="str">
        <f t="shared" si="315"/>
        <v/>
      </c>
      <c r="CG105" s="2" t="str">
        <f t="shared" si="316"/>
        <v/>
      </c>
      <c r="CH105" s="2" t="str">
        <f t="shared" si="317"/>
        <v/>
      </c>
      <c r="CI105" s="2" t="str">
        <f t="shared" si="318"/>
        <v/>
      </c>
      <c r="CJ105" s="2" t="str">
        <f t="shared" si="319"/>
        <v/>
      </c>
      <c r="CK105" s="2" t="str">
        <f t="shared" si="320"/>
        <v/>
      </c>
      <c r="CL105" s="2" t="str">
        <f t="shared" si="321"/>
        <v/>
      </c>
      <c r="CM105" s="2" t="str">
        <f t="shared" si="322"/>
        <v/>
      </c>
      <c r="CN105" s="2" t="str">
        <f t="shared" si="323"/>
        <v/>
      </c>
      <c r="CO105" s="2" t="str">
        <f t="shared" si="324"/>
        <v/>
      </c>
      <c r="CP105" s="2" t="str">
        <f t="shared" si="325"/>
        <v/>
      </c>
      <c r="CQ105" s="2" t="str">
        <f t="shared" si="326"/>
        <v/>
      </c>
      <c r="CR105" s="2" t="str">
        <f t="shared" si="327"/>
        <v/>
      </c>
      <c r="CS105" s="2" t="str">
        <f t="shared" si="328"/>
        <v/>
      </c>
      <c r="CU105" s="2" t="str">
        <f t="shared" si="278"/>
        <v/>
      </c>
      <c r="CV105" s="2" t="str">
        <f t="shared" si="279"/>
        <v/>
      </c>
      <c r="CW105" s="2" t="str">
        <f t="shared" si="280"/>
        <v/>
      </c>
      <c r="CX105" s="2" t="str">
        <f t="shared" si="281"/>
        <v/>
      </c>
      <c r="CY105" s="2" t="str">
        <f t="shared" si="282"/>
        <v/>
      </c>
      <c r="CZ105" s="2" t="str">
        <f t="shared" si="283"/>
        <v/>
      </c>
      <c r="DA105" s="2" t="str">
        <f t="shared" si="284"/>
        <v/>
      </c>
      <c r="DB105" s="2" t="str">
        <f t="shared" si="285"/>
        <v/>
      </c>
      <c r="DC105" s="2" t="str">
        <f t="shared" si="286"/>
        <v/>
      </c>
      <c r="DD105" s="2" t="str">
        <f t="shared" si="287"/>
        <v/>
      </c>
      <c r="DE105" s="2" t="str">
        <f t="shared" si="288"/>
        <v/>
      </c>
      <c r="DF105" s="2" t="str">
        <f t="shared" si="289"/>
        <v/>
      </c>
      <c r="DG105" s="2" t="str">
        <f t="shared" si="290"/>
        <v/>
      </c>
      <c r="DH105" s="2" t="str">
        <f t="shared" si="291"/>
        <v/>
      </c>
      <c r="DI105" s="2" t="str">
        <f t="shared" si="292"/>
        <v/>
      </c>
      <c r="DK105" s="2">
        <f t="shared" si="293"/>
        <v>98.698538655462215</v>
      </c>
      <c r="DL105" s="2">
        <f t="shared" si="294"/>
        <v>104.04774146341464</v>
      </c>
      <c r="DM105" s="2">
        <f t="shared" si="294"/>
        <v>106.92010975609759</v>
      </c>
      <c r="DN105" s="2">
        <f t="shared" si="294"/>
        <v>113.01763468286096</v>
      </c>
      <c r="DO105" s="2">
        <f t="shared" si="294"/>
        <v>114.0478173414305</v>
      </c>
      <c r="DP105" s="2">
        <f t="shared" si="294"/>
        <v>113.95279512195121</v>
      </c>
      <c r="DQ105" s="2">
        <f t="shared" si="294"/>
        <v>120.41135313183693</v>
      </c>
      <c r="DR105" s="2">
        <f t="shared" si="294"/>
        <v>117.17647589336356</v>
      </c>
      <c r="DS105" s="2">
        <f t="shared" si="294"/>
        <v>116.15186499546962</v>
      </c>
      <c r="DT105" s="2">
        <f t="shared" si="294"/>
        <v>116.52053897110643</v>
      </c>
      <c r="DU105" s="2">
        <f t="shared" si="294"/>
        <v>117.80970232017935</v>
      </c>
      <c r="DV105" s="2">
        <f t="shared" si="294"/>
        <v>116.28617254139319</v>
      </c>
      <c r="DW105" s="2">
        <f t="shared" si="294"/>
        <v>122.43639777975855</v>
      </c>
      <c r="DX105" s="2">
        <f t="shared" si="294"/>
        <v>117.70461008022038</v>
      </c>
      <c r="DY105" s="2">
        <f t="shared" si="294"/>
        <v>114.24536952582304</v>
      </c>
      <c r="EA105" s="2">
        <f t="shared" si="233"/>
        <v>78.038950676595377</v>
      </c>
      <c r="EB105" s="2">
        <f t="shared" si="295"/>
        <v>83.851959994557077</v>
      </c>
      <c r="EC105" s="2">
        <f t="shared" si="296"/>
        <v>87.182895531453383</v>
      </c>
      <c r="ED105" s="2">
        <f t="shared" si="297"/>
        <v>91.284229972803075</v>
      </c>
      <c r="EE105" s="2">
        <f t="shared" si="298"/>
        <v>94.036936586576431</v>
      </c>
      <c r="EF105" s="2">
        <f t="shared" si="299"/>
        <v>96.011593488604234</v>
      </c>
      <c r="EG105" s="2">
        <f t="shared" si="300"/>
        <v>102.14051059522852</v>
      </c>
      <c r="EH105" s="2">
        <f t="shared" si="301"/>
        <v>98.962692039521272</v>
      </c>
      <c r="EI105" s="2">
        <f t="shared" si="302"/>
        <v>101.80054843945541</v>
      </c>
      <c r="EJ105" s="2">
        <f t="shared" si="303"/>
        <v>100.96308112264514</v>
      </c>
      <c r="EK105" s="2">
        <f t="shared" si="304"/>
        <v>100.80039464895887</v>
      </c>
      <c r="EL105" s="2">
        <f t="shared" si="305"/>
        <v>101.20810090987443</v>
      </c>
      <c r="EM105" s="2">
        <f t="shared" si="306"/>
        <v>103.98662054545872</v>
      </c>
      <c r="EN105" s="2">
        <f t="shared" si="307"/>
        <v>101.62047771722408</v>
      </c>
      <c r="EO105" s="2">
        <f t="shared" si="308"/>
        <v>104.35043472219382</v>
      </c>
      <c r="EQ105" s="2">
        <f t="shared" si="309"/>
        <v>77.794968738424103</v>
      </c>
      <c r="ER105" s="2">
        <f t="shared" si="310"/>
        <v>84.184046726781006</v>
      </c>
      <c r="ES105" s="2">
        <f t="shared" si="310"/>
        <v>88.880028841959515</v>
      </c>
      <c r="ET105" s="2">
        <f t="shared" si="310"/>
        <v>91.941248452819195</v>
      </c>
      <c r="EU105" s="2">
        <f t="shared" si="310"/>
        <v>94.238273449687966</v>
      </c>
      <c r="EV105" s="2">
        <f t="shared" si="310"/>
        <v>95.330934754452301</v>
      </c>
      <c r="EW105" s="2">
        <f t="shared" si="310"/>
        <v>100.62066933992121</v>
      </c>
      <c r="EX105" s="2">
        <f t="shared" si="310"/>
        <v>98.499965665788736</v>
      </c>
      <c r="EY105" s="2">
        <f t="shared" si="310"/>
        <v>101.29995300867961</v>
      </c>
      <c r="EZ105" s="2">
        <f t="shared" si="310"/>
        <v>101.04179854126454</v>
      </c>
      <c r="FA105" s="2">
        <f t="shared" si="310"/>
        <v>101.27188383122692</v>
      </c>
      <c r="FB105" s="2">
        <f t="shared" si="310"/>
        <v>101.24979467973147</v>
      </c>
      <c r="FC105" s="2">
        <f t="shared" si="310"/>
        <v>103.05582972281269</v>
      </c>
      <c r="FD105" s="2">
        <f t="shared" si="310"/>
        <v>101.9072909817413</v>
      </c>
      <c r="FE105" s="2">
        <f t="shared" si="310"/>
        <v>105.63392331571868</v>
      </c>
      <c r="FG105" s="2">
        <f t="shared" si="311"/>
        <v>0.98133136492798179</v>
      </c>
      <c r="FH105" s="2">
        <f t="shared" si="312"/>
        <v>0.96915748227881882</v>
      </c>
      <c r="FI105" s="2">
        <f t="shared" si="312"/>
        <v>0.96987568226313059</v>
      </c>
      <c r="FJ105" s="2">
        <f t="shared" si="312"/>
        <v>0.97236191436314512</v>
      </c>
      <c r="FK105" s="2">
        <f t="shared" si="312"/>
        <v>0.97335459496573595</v>
      </c>
      <c r="FL105" s="2">
        <f t="shared" si="312"/>
        <v>0.967201801681704</v>
      </c>
      <c r="FM105" s="2">
        <f t="shared" si="312"/>
        <v>0.96327004140447925</v>
      </c>
      <c r="FN105" s="2">
        <f t="shared" si="312"/>
        <v>0.96423605850450944</v>
      </c>
      <c r="FO105" s="2">
        <f t="shared" si="312"/>
        <v>0.96024982067766895</v>
      </c>
      <c r="FP105" s="2">
        <f t="shared" si="312"/>
        <v>0.95858208562709246</v>
      </c>
      <c r="FQ105" s="2">
        <f t="shared" si="312"/>
        <v>0.96353272965269299</v>
      </c>
      <c r="FR105" s="2">
        <f t="shared" si="312"/>
        <v>0.96448639530944613</v>
      </c>
      <c r="FS105" s="2">
        <f t="shared" si="312"/>
        <v>0.96423764430269521</v>
      </c>
      <c r="FT105" s="2">
        <f t="shared" si="312"/>
        <v>0.96590523342848678</v>
      </c>
      <c r="FU105" s="2">
        <f t="shared" si="312"/>
        <v>0.95957553910657178</v>
      </c>
      <c r="FW105" s="2">
        <f t="shared" si="329"/>
        <v>2.7621611049860178E-4</v>
      </c>
      <c r="FX105" s="2">
        <f t="shared" si="169"/>
        <v>4.4972268043157702E-4</v>
      </c>
      <c r="FY105" s="2">
        <f t="shared" si="170"/>
        <v>5.7374918943252156E-4</v>
      </c>
      <c r="FZ105" s="2">
        <f t="shared" si="171"/>
        <v>4.2539983366836939E-4</v>
      </c>
      <c r="GA105" s="2">
        <f t="shared" si="172"/>
        <v>4.9514188121594651E-4</v>
      </c>
      <c r="GB105" s="2">
        <f t="shared" si="173"/>
        <v>4.733337086451457E-4</v>
      </c>
      <c r="GC105" s="2">
        <f t="shared" si="174"/>
        <v>5.1489111236052449E-4</v>
      </c>
      <c r="GD105" s="2">
        <f t="shared" si="175"/>
        <v>5.7596977914684433E-4</v>
      </c>
      <c r="GE105" s="2">
        <f t="shared" si="176"/>
        <v>6.3847693844778098E-4</v>
      </c>
      <c r="GF105" s="2">
        <f t="shared" si="177"/>
        <v>5.9879944708701499E-4</v>
      </c>
      <c r="GG105" s="2">
        <f t="shared" si="178"/>
        <v>5.4343117880705221E-4</v>
      </c>
      <c r="GH105" s="2">
        <f t="shared" si="179"/>
        <v>4.1477942187639216E-4</v>
      </c>
      <c r="GI105" s="2">
        <f t="shared" si="180"/>
        <v>3.3600432090684194E-4</v>
      </c>
      <c r="GJ105" s="2">
        <f t="shared" si="181"/>
        <v>2.4479746840624543E-4</v>
      </c>
      <c r="GK105" s="2">
        <f t="shared" si="182"/>
        <v>1.9823204184734648E-4</v>
      </c>
      <c r="GM105" s="86">
        <f t="shared" si="330"/>
        <v>6.6219963176784562E-3</v>
      </c>
      <c r="GN105" s="86">
        <f t="shared" si="183"/>
        <v>5.8390892643271071E-7</v>
      </c>
      <c r="GO105" s="86">
        <f t="shared" si="184"/>
        <v>1.087336134974847E-8</v>
      </c>
      <c r="GP105" s="86">
        <f t="shared" si="185"/>
        <v>7.8455149792756963E-8</v>
      </c>
      <c r="GQ105" s="86">
        <f t="shared" si="186"/>
        <v>1.3529136208445328E-6</v>
      </c>
      <c r="GR105" s="86">
        <f t="shared" si="187"/>
        <v>1.4351173292095842E-6</v>
      </c>
      <c r="GS105" s="86">
        <f t="shared" si="188"/>
        <v>1.7727694926875039E-6</v>
      </c>
      <c r="GT105" s="86">
        <f t="shared" si="189"/>
        <v>6.0937920135083266E-8</v>
      </c>
      <c r="GU105" s="86">
        <f t="shared" si="190"/>
        <v>3.9497844977801967E-8</v>
      </c>
      <c r="GV105" s="86">
        <f t="shared" si="191"/>
        <v>8.9957391239790721E-9</v>
      </c>
      <c r="GW105" s="86">
        <f t="shared" si="192"/>
        <v>1.2376740601755052E-10</v>
      </c>
      <c r="GX105" s="86">
        <f t="shared" si="193"/>
        <v>1.1399371151537184E-11</v>
      </c>
      <c r="GY105" s="86">
        <f t="shared" si="194"/>
        <v>2.0543483119611743E-11</v>
      </c>
      <c r="GZ105" s="86">
        <f t="shared" si="195"/>
        <v>3.6568842008315114E-10</v>
      </c>
      <c r="HA105" s="86">
        <f t="shared" si="196"/>
        <v>4.2964788447321476E-12</v>
      </c>
      <c r="HC105" s="86">
        <f t="shared" si="331"/>
        <v>0.15154392766357744</v>
      </c>
      <c r="HD105" s="86">
        <f t="shared" si="197"/>
        <v>0.14398923924106413</v>
      </c>
      <c r="HE105" s="86">
        <f t="shared" si="198"/>
        <v>0.15254162641923577</v>
      </c>
      <c r="HF105" s="86">
        <f t="shared" si="199"/>
        <v>0.15294089969449631</v>
      </c>
      <c r="HG105" s="86">
        <f t="shared" si="200"/>
        <v>0.17392138992307726</v>
      </c>
      <c r="HH105" s="86">
        <f t="shared" si="201"/>
        <v>0.16020877122316937</v>
      </c>
      <c r="HI105" s="86">
        <f t="shared" si="202"/>
        <v>0.16902070121972071</v>
      </c>
      <c r="HJ105" s="86">
        <f t="shared" si="203"/>
        <v>0.19144179707688133</v>
      </c>
      <c r="HK105" s="86">
        <f t="shared" si="204"/>
        <v>0.17363066465523228</v>
      </c>
      <c r="HL105" s="86">
        <f t="shared" si="205"/>
        <v>0.18141747894881552</v>
      </c>
      <c r="HM105" s="86">
        <f t="shared" si="206"/>
        <v>0.18987861173726525</v>
      </c>
      <c r="HN105" s="86">
        <f t="shared" si="207"/>
        <v>0.14742846109999166</v>
      </c>
      <c r="HO105" s="86">
        <f t="shared" si="208"/>
        <v>0.13059236118450546</v>
      </c>
      <c r="HP105" s="86">
        <f t="shared" si="209"/>
        <v>0.13995714241850801</v>
      </c>
      <c r="HQ105" s="86">
        <f t="shared" si="210"/>
        <v>9.0178036318294783E-2</v>
      </c>
      <c r="HS105" s="86">
        <f t="shared" si="332"/>
        <v>3.5394655758880817E-12</v>
      </c>
      <c r="HT105" s="86">
        <f t="shared" si="211"/>
        <v>2.1089112430997031E-15</v>
      </c>
      <c r="HU105" s="86">
        <f t="shared" si="212"/>
        <v>3.6090171485595764E-14</v>
      </c>
      <c r="HV105" s="86">
        <f t="shared" si="213"/>
        <v>1.573679372622576E-14</v>
      </c>
      <c r="HW105" s="86">
        <f t="shared" si="214"/>
        <v>9.863088145098551E-14</v>
      </c>
      <c r="HX105" s="86">
        <f t="shared" si="215"/>
        <v>1.3095483539152191E-15</v>
      </c>
      <c r="HY105" s="86">
        <f t="shared" si="216"/>
        <v>2.2416754219254906E-16</v>
      </c>
      <c r="HZ105" s="86">
        <f t="shared" si="217"/>
        <v>2.2222188627348143E-16</v>
      </c>
      <c r="IA105" s="86">
        <f t="shared" si="218"/>
        <v>1.1814726489352622E-17</v>
      </c>
      <c r="IB105" s="86">
        <f t="shared" si="219"/>
        <v>5.4113251045738049E-16</v>
      </c>
      <c r="IC105" s="86">
        <f t="shared" si="220"/>
        <v>3.0133441486973037E-16</v>
      </c>
      <c r="ID105" s="86">
        <f t="shared" si="221"/>
        <v>1.5484530222066722E-17</v>
      </c>
      <c r="IE105" s="86">
        <f t="shared" si="222"/>
        <v>6.1871538972005995E-17</v>
      </c>
      <c r="IF105" s="86">
        <f t="shared" si="223"/>
        <v>3.2476897386153326E-11</v>
      </c>
      <c r="IG105" s="86">
        <f t="shared" si="224"/>
        <v>2.5222176611413633E-10</v>
      </c>
      <c r="II105" s="86">
        <f t="shared" si="333"/>
        <v>1.5056134464869008E-40</v>
      </c>
      <c r="IJ105" s="86">
        <f t="shared" si="334"/>
        <v>3.0006111354673322E-52</v>
      </c>
      <c r="IK105" s="86">
        <f t="shared" si="335"/>
        <v>1.854700565601272E-48</v>
      </c>
      <c r="IL105" s="86">
        <f t="shared" si="336"/>
        <v>2.8135238036213965E-52</v>
      </c>
      <c r="IM105" s="86">
        <f t="shared" si="337"/>
        <v>7.1277243606018157E-47</v>
      </c>
      <c r="IN105" s="86">
        <f t="shared" si="338"/>
        <v>1.4365822349252747E-54</v>
      </c>
      <c r="IO105" s="86">
        <f t="shared" si="339"/>
        <v>9.398886245556375E-58</v>
      </c>
      <c r="IP105" s="86">
        <f t="shared" si="340"/>
        <v>9.9174832318950818E-58</v>
      </c>
      <c r="IQ105" s="86">
        <f t="shared" si="341"/>
        <v>2.3150580354534482E-62</v>
      </c>
      <c r="IR105" s="86">
        <f t="shared" si="342"/>
        <v>1.5244038134542597E-55</v>
      </c>
      <c r="IS105" s="86">
        <f t="shared" si="343"/>
        <v>4.4428084270009153E-57</v>
      </c>
      <c r="IT105" s="86">
        <f t="shared" si="344"/>
        <v>1.4957878180811292E-61</v>
      </c>
      <c r="IU105" s="86">
        <f t="shared" si="345"/>
        <v>2.1047868574439004E-59</v>
      </c>
      <c r="IV105" s="86">
        <f t="shared" si="346"/>
        <v>4.1012493867666175E-43</v>
      </c>
      <c r="IW105" s="86">
        <f t="shared" si="347"/>
        <v>8.0445491485006512E-38</v>
      </c>
      <c r="IY105" s="86">
        <f t="shared" si="348"/>
        <v>0.15816592398479537</v>
      </c>
      <c r="IZ105" s="86">
        <f t="shared" si="349"/>
        <v>0.14398982314999267</v>
      </c>
      <c r="JA105" s="86">
        <f t="shared" si="350"/>
        <v>0.1525416372926332</v>
      </c>
      <c r="JB105" s="86">
        <f t="shared" si="351"/>
        <v>0.15294097814966184</v>
      </c>
      <c r="JC105" s="86">
        <f t="shared" si="352"/>
        <v>0.17392274283679676</v>
      </c>
      <c r="JD105" s="86">
        <f t="shared" si="353"/>
        <v>0.16021020634049987</v>
      </c>
      <c r="JE105" s="86">
        <f t="shared" si="354"/>
        <v>0.16902247398921361</v>
      </c>
      <c r="JF105" s="86">
        <f t="shared" si="355"/>
        <v>0.19144185801480168</v>
      </c>
      <c r="JG105" s="86">
        <f t="shared" si="356"/>
        <v>0.17363070415307724</v>
      </c>
      <c r="JH105" s="86">
        <f t="shared" si="357"/>
        <v>0.18141748794455517</v>
      </c>
      <c r="JI105" s="86">
        <f t="shared" si="358"/>
        <v>0.18987861186103297</v>
      </c>
      <c r="JJ105" s="86">
        <f t="shared" si="359"/>
        <v>0.14742846111139107</v>
      </c>
      <c r="JK105" s="86">
        <f t="shared" si="360"/>
        <v>0.130592361205049</v>
      </c>
      <c r="JL105" s="86">
        <f t="shared" si="361"/>
        <v>0.13995714281667335</v>
      </c>
      <c r="JM105" s="86">
        <f t="shared" si="362"/>
        <v>9.0178036574813034E-2</v>
      </c>
    </row>
    <row r="106" spans="2:273" x14ac:dyDescent="0.25">
      <c r="B106" s="2">
        <v>79</v>
      </c>
      <c r="C106" s="37">
        <v>122.045</v>
      </c>
      <c r="D106" s="37">
        <v>140.233</v>
      </c>
      <c r="E106" s="37">
        <v>143.31700000000001</v>
      </c>
      <c r="F106" s="37">
        <v>146.935</v>
      </c>
      <c r="G106" s="37">
        <v>151.458</v>
      </c>
      <c r="H106" s="37">
        <v>151.048</v>
      </c>
      <c r="I106" s="37">
        <v>158.113</v>
      </c>
      <c r="J106" s="37">
        <v>160.51599999999999</v>
      </c>
      <c r="K106" s="37">
        <v>161.262</v>
      </c>
      <c r="L106" s="37">
        <v>158.08099999999999</v>
      </c>
      <c r="M106" s="37">
        <v>159.58099999999999</v>
      </c>
      <c r="N106" s="37">
        <v>150.77000000000001</v>
      </c>
      <c r="O106" s="37">
        <v>149.203</v>
      </c>
      <c r="P106" s="37">
        <v>143.095</v>
      </c>
      <c r="Q106" s="37">
        <v>125.48399999999999</v>
      </c>
      <c r="S106" s="4">
        <f t="shared" si="234"/>
        <v>120.3572886850237</v>
      </c>
      <c r="T106" s="4">
        <f t="shared" si="235"/>
        <v>138.894674260062</v>
      </c>
      <c r="U106" s="4">
        <f t="shared" si="236"/>
        <v>142.63308150941521</v>
      </c>
      <c r="V106" s="4">
        <f t="shared" si="237"/>
        <v>145.14305643874621</v>
      </c>
      <c r="W106" s="4">
        <f t="shared" si="238"/>
        <v>151.21091242970806</v>
      </c>
      <c r="X106" s="4">
        <f t="shared" si="239"/>
        <v>149.64886846569723</v>
      </c>
      <c r="Y106" s="4">
        <f t="shared" si="240"/>
        <v>157.000367907808</v>
      </c>
      <c r="Z106" s="4">
        <f t="shared" si="241"/>
        <v>159.44826035381141</v>
      </c>
      <c r="AA106" s="4">
        <f t="shared" si="242"/>
        <v>159.34158857712541</v>
      </c>
      <c r="AB106" s="4">
        <f t="shared" si="243"/>
        <v>157.86526497233584</v>
      </c>
      <c r="AC106" s="4">
        <f t="shared" si="244"/>
        <v>158.35556635005182</v>
      </c>
      <c r="AD106" s="4">
        <f t="shared" si="245"/>
        <v>150.21397844537</v>
      </c>
      <c r="AE106" s="4">
        <f t="shared" si="246"/>
        <v>149.04720636594979</v>
      </c>
      <c r="AF106" s="4">
        <f t="shared" si="247"/>
        <v>143.22359146709215</v>
      </c>
      <c r="AG106" s="4">
        <f t="shared" si="248"/>
        <v>126.46650835383107</v>
      </c>
      <c r="AI106" s="4">
        <f t="shared" si="249"/>
        <v>1.6877113149762977</v>
      </c>
      <c r="AJ106" s="4">
        <f t="shared" si="250"/>
        <v>1.338325739938</v>
      </c>
      <c r="AK106" s="4">
        <f t="shared" si="251"/>
        <v>0.68391849058480148</v>
      </c>
      <c r="AL106" s="4">
        <f t="shared" si="252"/>
        <v>1.7919435612537882</v>
      </c>
      <c r="AM106" s="4">
        <f t="shared" si="253"/>
        <v>0.24708757029193862</v>
      </c>
      <c r="AN106" s="4">
        <f t="shared" si="254"/>
        <v>1.3991315343027679</v>
      </c>
      <c r="AO106" s="4">
        <f t="shared" si="255"/>
        <v>1.1126320921920012</v>
      </c>
      <c r="AP106" s="4">
        <f t="shared" si="256"/>
        <v>1.0677396461885849</v>
      </c>
      <c r="AQ106" s="4">
        <f t="shared" si="257"/>
        <v>1.9204114228745937</v>
      </c>
      <c r="AR106" s="4">
        <f t="shared" si="258"/>
        <v>0.21573502766415231</v>
      </c>
      <c r="AS106" s="4">
        <f t="shared" si="259"/>
        <v>1.2254336499481724</v>
      </c>
      <c r="AT106" s="4">
        <f t="shared" si="260"/>
        <v>0.55602155463000713</v>
      </c>
      <c r="AU106" s="4">
        <f t="shared" si="261"/>
        <v>0.1557936340502124</v>
      </c>
      <c r="AV106" s="4">
        <f t="shared" si="262"/>
        <v>-0.12859146709214997</v>
      </c>
      <c r="AW106" s="4">
        <f t="shared" si="262"/>
        <v>-0.98250835383107926</v>
      </c>
      <c r="AY106" s="2">
        <f t="shared" si="313"/>
        <v>78.301743625351364</v>
      </c>
      <c r="AZ106" s="2">
        <f t="shared" si="152"/>
        <v>84.339740060233964</v>
      </c>
      <c r="BA106" s="2">
        <f t="shared" si="153"/>
        <v>87.68788290845238</v>
      </c>
      <c r="BB106" s="2">
        <f t="shared" si="154"/>
        <v>91.777113622146913</v>
      </c>
      <c r="BC106" s="2">
        <f t="shared" si="155"/>
        <v>94.470468607213988</v>
      </c>
      <c r="BD106" s="2">
        <f t="shared" si="156"/>
        <v>96.476763601893538</v>
      </c>
      <c r="BE106" s="2">
        <f t="shared" si="157"/>
        <v>102.6315517651728</v>
      </c>
      <c r="BF106" s="2">
        <f t="shared" si="158"/>
        <v>99.474281268994986</v>
      </c>
      <c r="BG106" s="2">
        <f t="shared" si="159"/>
        <v>102.21930019641798</v>
      </c>
      <c r="BH106" s="2">
        <f t="shared" si="160"/>
        <v>101.47267931210907</v>
      </c>
      <c r="BI106" s="2">
        <f t="shared" si="161"/>
        <v>101.29676687222492</v>
      </c>
      <c r="BJ106" s="2">
        <f t="shared" si="162"/>
        <v>101.62204662321697</v>
      </c>
      <c r="BK106" s="2">
        <f t="shared" si="163"/>
        <v>104.48040930061286</v>
      </c>
      <c r="BL106" s="2">
        <f t="shared" si="164"/>
        <v>102.05211619452707</v>
      </c>
      <c r="BM106" s="2">
        <f t="shared" si="165"/>
        <v>104.66897030120941</v>
      </c>
      <c r="BO106" s="2" t="str">
        <f t="shared" si="263"/>
        <v/>
      </c>
      <c r="BP106" s="2" t="str">
        <f t="shared" si="264"/>
        <v/>
      </c>
      <c r="BQ106" s="2" t="str">
        <f t="shared" si="265"/>
        <v/>
      </c>
      <c r="BR106" s="2" t="str">
        <f t="shared" si="266"/>
        <v/>
      </c>
      <c r="BS106" s="2" t="str">
        <f t="shared" si="267"/>
        <v/>
      </c>
      <c r="BT106" s="2" t="str">
        <f t="shared" si="268"/>
        <v/>
      </c>
      <c r="BU106" s="2" t="str">
        <f t="shared" si="269"/>
        <v/>
      </c>
      <c r="BV106" s="2" t="str">
        <f t="shared" si="270"/>
        <v/>
      </c>
      <c r="BW106" s="2" t="str">
        <f t="shared" si="271"/>
        <v/>
      </c>
      <c r="BX106" s="2" t="str">
        <f t="shared" si="272"/>
        <v/>
      </c>
      <c r="BY106" s="2" t="str">
        <f t="shared" si="273"/>
        <v/>
      </c>
      <c r="BZ106" s="2" t="str">
        <f t="shared" si="274"/>
        <v/>
      </c>
      <c r="CA106" s="2" t="str">
        <f t="shared" si="275"/>
        <v/>
      </c>
      <c r="CB106" s="2" t="str">
        <f t="shared" si="276"/>
        <v/>
      </c>
      <c r="CC106" s="2" t="str">
        <f t="shared" si="277"/>
        <v/>
      </c>
      <c r="CE106" s="2" t="str">
        <f t="shared" si="314"/>
        <v/>
      </c>
      <c r="CF106" s="2" t="str">
        <f t="shared" si="315"/>
        <v/>
      </c>
      <c r="CG106" s="2" t="str">
        <f t="shared" si="316"/>
        <v/>
      </c>
      <c r="CH106" s="2" t="str">
        <f t="shared" si="317"/>
        <v/>
      </c>
      <c r="CI106" s="2" t="str">
        <f t="shared" si="318"/>
        <v/>
      </c>
      <c r="CJ106" s="2" t="str">
        <f t="shared" si="319"/>
        <v/>
      </c>
      <c r="CK106" s="2" t="str">
        <f t="shared" si="320"/>
        <v/>
      </c>
      <c r="CL106" s="2" t="str">
        <f t="shared" si="321"/>
        <v/>
      </c>
      <c r="CM106" s="2" t="str">
        <f t="shared" si="322"/>
        <v/>
      </c>
      <c r="CN106" s="2" t="str">
        <f t="shared" si="323"/>
        <v/>
      </c>
      <c r="CO106" s="2" t="str">
        <f t="shared" si="324"/>
        <v/>
      </c>
      <c r="CP106" s="2" t="str">
        <f t="shared" si="325"/>
        <v/>
      </c>
      <c r="CQ106" s="2" t="str">
        <f t="shared" si="326"/>
        <v/>
      </c>
      <c r="CR106" s="2" t="str">
        <f t="shared" si="327"/>
        <v/>
      </c>
      <c r="CS106" s="2" t="str">
        <f t="shared" si="328"/>
        <v/>
      </c>
      <c r="CU106" s="2" t="str">
        <f t="shared" si="278"/>
        <v/>
      </c>
      <c r="CV106" s="2" t="str">
        <f t="shared" si="279"/>
        <v/>
      </c>
      <c r="CW106" s="2" t="str">
        <f t="shared" si="280"/>
        <v/>
      </c>
      <c r="CX106" s="2" t="str">
        <f t="shared" si="281"/>
        <v/>
      </c>
      <c r="CY106" s="2" t="str">
        <f t="shared" si="282"/>
        <v/>
      </c>
      <c r="CZ106" s="2" t="str">
        <f t="shared" si="283"/>
        <v/>
      </c>
      <c r="DA106" s="2" t="str">
        <f t="shared" si="284"/>
        <v/>
      </c>
      <c r="DB106" s="2" t="str">
        <f t="shared" si="285"/>
        <v/>
      </c>
      <c r="DC106" s="2" t="str">
        <f t="shared" si="286"/>
        <v/>
      </c>
      <c r="DD106" s="2" t="str">
        <f t="shared" si="287"/>
        <v/>
      </c>
      <c r="DE106" s="2" t="str">
        <f t="shared" si="288"/>
        <v/>
      </c>
      <c r="DF106" s="2" t="str">
        <f t="shared" si="289"/>
        <v/>
      </c>
      <c r="DG106" s="2" t="str">
        <f t="shared" si="290"/>
        <v/>
      </c>
      <c r="DH106" s="2" t="str">
        <f t="shared" si="291"/>
        <v/>
      </c>
      <c r="DI106" s="2" t="str">
        <f t="shared" si="292"/>
        <v/>
      </c>
      <c r="DK106" s="2">
        <f t="shared" si="293"/>
        <v>98.923359663865583</v>
      </c>
      <c r="DL106" s="2">
        <f t="shared" si="294"/>
        <v>104.3082225140713</v>
      </c>
      <c r="DM106" s="2">
        <f t="shared" si="294"/>
        <v>107.14678470919327</v>
      </c>
      <c r="DN106" s="2">
        <f t="shared" si="294"/>
        <v>113.2770917678812</v>
      </c>
      <c r="DO106" s="2">
        <f t="shared" si="294"/>
        <v>114.24858434547909</v>
      </c>
      <c r="DP106" s="2">
        <f t="shared" si="294"/>
        <v>114.14369024390243</v>
      </c>
      <c r="DQ106" s="2">
        <f t="shared" si="294"/>
        <v>120.62055554655211</v>
      </c>
      <c r="DR106" s="2">
        <f t="shared" si="294"/>
        <v>117.36354379709907</v>
      </c>
      <c r="DS106" s="2">
        <f t="shared" si="294"/>
        <v>116.3037891875566</v>
      </c>
      <c r="DT106" s="2">
        <f t="shared" si="294"/>
        <v>116.66835341789994</v>
      </c>
      <c r="DU106" s="2">
        <f t="shared" si="294"/>
        <v>117.96398244334604</v>
      </c>
      <c r="DV106" s="2">
        <f t="shared" si="294"/>
        <v>116.42157015909029</v>
      </c>
      <c r="DW106" s="2">
        <f t="shared" si="294"/>
        <v>122.65642208897174</v>
      </c>
      <c r="DX106" s="2">
        <f t="shared" si="294"/>
        <v>117.85516603192607</v>
      </c>
      <c r="DY106" s="2">
        <f t="shared" si="294"/>
        <v>114.38555511929933</v>
      </c>
      <c r="EA106" s="2">
        <f t="shared" si="233"/>
        <v>77.944034190087251</v>
      </c>
      <c r="EB106" s="2">
        <f t="shared" si="295"/>
        <v>83.760014748794234</v>
      </c>
      <c r="EC106" s="2">
        <f t="shared" si="296"/>
        <v>87.135606442516291</v>
      </c>
      <c r="ED106" s="2">
        <f t="shared" si="297"/>
        <v>91.219470734048983</v>
      </c>
      <c r="EE106" s="2">
        <f t="shared" si="298"/>
        <v>93.976576347433735</v>
      </c>
      <c r="EF106" s="2">
        <f t="shared" si="299"/>
        <v>95.930739045084024</v>
      </c>
      <c r="EG106" s="2">
        <f t="shared" si="300"/>
        <v>102.00683870190375</v>
      </c>
      <c r="EH106" s="2">
        <f t="shared" si="301"/>
        <v>98.869437545184383</v>
      </c>
      <c r="EI106" s="2">
        <f t="shared" si="302"/>
        <v>101.68791915191392</v>
      </c>
      <c r="EJ106" s="2">
        <f t="shared" si="303"/>
        <v>100.87383262032085</v>
      </c>
      <c r="EK106" s="2">
        <f t="shared" si="304"/>
        <v>100.72117902599771</v>
      </c>
      <c r="EL106" s="2">
        <f t="shared" si="305"/>
        <v>101.1250398319513</v>
      </c>
      <c r="EM106" s="2">
        <f t="shared" si="306"/>
        <v>103.86594423638076</v>
      </c>
      <c r="EN106" s="2">
        <f t="shared" si="307"/>
        <v>101.54330147672832</v>
      </c>
      <c r="EO106" s="2">
        <f t="shared" si="308"/>
        <v>104.2953739297464</v>
      </c>
      <c r="EQ106" s="2">
        <f t="shared" si="309"/>
        <v>77.705590720568154</v>
      </c>
      <c r="ER106" s="2">
        <f t="shared" si="310"/>
        <v>84.080220507782116</v>
      </c>
      <c r="ES106" s="2">
        <f t="shared" si="310"/>
        <v>88.779530583264602</v>
      </c>
      <c r="ET106" s="2">
        <f t="shared" si="310"/>
        <v>91.858285408850406</v>
      </c>
      <c r="EU106" s="2">
        <f t="shared" si="310"/>
        <v>94.172884453097808</v>
      </c>
      <c r="EV106" s="2">
        <f t="shared" si="310"/>
        <v>95.268502377055867</v>
      </c>
      <c r="EW106" s="2">
        <f t="shared" si="310"/>
        <v>100.53107098359662</v>
      </c>
      <c r="EX106" s="2">
        <f t="shared" si="310"/>
        <v>98.418650369599689</v>
      </c>
      <c r="EY106" s="2">
        <f t="shared" si="310"/>
        <v>101.19949925504567</v>
      </c>
      <c r="EZ106" s="2">
        <f t="shared" si="310"/>
        <v>100.94812127754228</v>
      </c>
      <c r="FA106" s="2">
        <f t="shared" si="310"/>
        <v>101.17642007829019</v>
      </c>
      <c r="FB106" s="2">
        <f t="shared" si="310"/>
        <v>101.16384542449592</v>
      </c>
      <c r="FC106" s="2">
        <f t="shared" si="310"/>
        <v>102.96128798442082</v>
      </c>
      <c r="FD106" s="2">
        <f t="shared" si="310"/>
        <v>101.82049203873183</v>
      </c>
      <c r="FE106" s="2">
        <f t="shared" si="310"/>
        <v>105.52954625757759</v>
      </c>
      <c r="FG106" s="2">
        <f t="shared" si="311"/>
        <v>0.98294598889966289</v>
      </c>
      <c r="FH106" s="2">
        <f t="shared" si="312"/>
        <v>0.97179474590229797</v>
      </c>
      <c r="FI106" s="2">
        <f t="shared" si="312"/>
        <v>0.972453279989689</v>
      </c>
      <c r="FJ106" s="2">
        <f t="shared" si="312"/>
        <v>0.97473231906080071</v>
      </c>
      <c r="FK106" s="2">
        <f t="shared" si="312"/>
        <v>0.97564199427909126</v>
      </c>
      <c r="FL106" s="2">
        <f t="shared" si="312"/>
        <v>0.97000111425977587</v>
      </c>
      <c r="FM106" s="2">
        <f t="shared" si="312"/>
        <v>0.96639326811097737</v>
      </c>
      <c r="FN106" s="2">
        <f t="shared" si="312"/>
        <v>0.96727993290848402</v>
      </c>
      <c r="FO106" s="2">
        <f t="shared" si="312"/>
        <v>0.96362016402621631</v>
      </c>
      <c r="FP106" s="2">
        <f t="shared" si="312"/>
        <v>0.96208825031563794</v>
      </c>
      <c r="FQ106" s="2">
        <f t="shared" si="312"/>
        <v>0.96663439312098864</v>
      </c>
      <c r="FR106" s="2">
        <f t="shared" si="312"/>
        <v>0.96750968143155458</v>
      </c>
      <c r="FS106" s="2">
        <f t="shared" si="312"/>
        <v>0.96728138831888866</v>
      </c>
      <c r="FT106" s="2">
        <f t="shared" si="312"/>
        <v>0.96881163917799284</v>
      </c>
      <c r="FU106" s="2">
        <f t="shared" si="312"/>
        <v>0.96300085068369379</v>
      </c>
      <c r="FW106" s="2">
        <f t="shared" si="329"/>
        <v>3.0285687180327047E-4</v>
      </c>
      <c r="FX106" s="2">
        <f t="shared" si="169"/>
        <v>4.9308971901407034E-4</v>
      </c>
      <c r="FY106" s="2">
        <f t="shared" si="170"/>
        <v>6.2906865462083886E-4</v>
      </c>
      <c r="FZ106" s="2">
        <f t="shared" si="171"/>
        <v>4.6642249943735999E-4</v>
      </c>
      <c r="GA106" s="2">
        <f t="shared" si="172"/>
        <v>5.4288634285527533E-4</v>
      </c>
      <c r="GB106" s="2">
        <f t="shared" si="173"/>
        <v>5.189763912546619E-4</v>
      </c>
      <c r="GC106" s="2">
        <f t="shared" si="174"/>
        <v>5.6453883419235295E-4</v>
      </c>
      <c r="GD106" s="2">
        <f t="shared" si="175"/>
        <v>6.3150321276964864E-4</v>
      </c>
      <c r="GE106" s="2">
        <f t="shared" si="176"/>
        <v>7.0003292034807223E-4</v>
      </c>
      <c r="GF106" s="2">
        <f t="shared" si="177"/>
        <v>6.5653260898873166E-4</v>
      </c>
      <c r="GG106" s="2">
        <f t="shared" si="178"/>
        <v>5.9582919978237432E-4</v>
      </c>
      <c r="GH106" s="2">
        <f t="shared" si="179"/>
        <v>4.5477839335186977E-4</v>
      </c>
      <c r="GI106" s="2">
        <f t="shared" si="180"/>
        <v>3.6840946892105286E-4</v>
      </c>
      <c r="GJ106" s="2">
        <f t="shared" si="181"/>
        <v>2.6840874740318788E-4</v>
      </c>
      <c r="GK106" s="2">
        <f t="shared" si="182"/>
        <v>2.1735295477212416E-4</v>
      </c>
      <c r="GM106" s="86">
        <f t="shared" si="330"/>
        <v>3.1791563825350733E-3</v>
      </c>
      <c r="GN106" s="86">
        <f t="shared" si="183"/>
        <v>8.2075910614602307E-8</v>
      </c>
      <c r="GO106" s="86">
        <f t="shared" si="184"/>
        <v>8.5489775043821963E-10</v>
      </c>
      <c r="GP106" s="86">
        <f t="shared" si="185"/>
        <v>8.0579618489017874E-9</v>
      </c>
      <c r="GQ106" s="86">
        <f t="shared" si="186"/>
        <v>2.045575555749203E-7</v>
      </c>
      <c r="GR106" s="86">
        <f t="shared" si="187"/>
        <v>2.1698330764344178E-7</v>
      </c>
      <c r="GS106" s="86">
        <f t="shared" si="188"/>
        <v>2.8491093290239329E-7</v>
      </c>
      <c r="GT106" s="86">
        <f t="shared" si="189"/>
        <v>6.3051685249160333E-9</v>
      </c>
      <c r="GU106" s="86">
        <f t="shared" si="190"/>
        <v>3.513078944404584E-9</v>
      </c>
      <c r="GV106" s="86">
        <f t="shared" si="191"/>
        <v>6.1079011627436243E-10</v>
      </c>
      <c r="GW106" s="86">
        <f t="shared" si="192"/>
        <v>4.8398920590197263E-12</v>
      </c>
      <c r="GX106" s="86">
        <f t="shared" si="193"/>
        <v>2.7491182944873393E-13</v>
      </c>
      <c r="GY106" s="86">
        <f t="shared" si="194"/>
        <v>5.7573286101818666E-13</v>
      </c>
      <c r="GZ106" s="86">
        <f t="shared" si="195"/>
        <v>1.6858147473591122E-11</v>
      </c>
      <c r="HA106" s="86">
        <f t="shared" si="196"/>
        <v>1.1546789037150174E-13</v>
      </c>
      <c r="HC106" s="86">
        <f t="shared" si="331"/>
        <v>0.18377939164502941</v>
      </c>
      <c r="HD106" s="86">
        <f t="shared" si="197"/>
        <v>0.18232254220459895</v>
      </c>
      <c r="HE106" s="86">
        <f t="shared" si="198"/>
        <v>0.1922244355230093</v>
      </c>
      <c r="HF106" s="86">
        <f t="shared" si="199"/>
        <v>0.19269907487310445</v>
      </c>
      <c r="HG106" s="86">
        <f t="shared" si="200"/>
        <v>0.21582763764418866</v>
      </c>
      <c r="HH106" s="86">
        <f t="shared" si="201"/>
        <v>0.20296584935260537</v>
      </c>
      <c r="HI106" s="86">
        <f t="shared" si="202"/>
        <v>0.21544657256183605</v>
      </c>
      <c r="HJ106" s="86">
        <f t="shared" si="203"/>
        <v>0.24293336424934739</v>
      </c>
      <c r="HK106" s="86">
        <f t="shared" si="204"/>
        <v>0.22462560958526925</v>
      </c>
      <c r="HL106" s="86">
        <f t="shared" si="205"/>
        <v>0.23022280013173399</v>
      </c>
      <c r="HM106" s="86">
        <f t="shared" si="206"/>
        <v>0.24033785743300543</v>
      </c>
      <c r="HN106" s="86">
        <f t="shared" si="207"/>
        <v>0.18972731303200899</v>
      </c>
      <c r="HO106" s="86">
        <f t="shared" si="208"/>
        <v>0.16742522354227007</v>
      </c>
      <c r="HP106" s="86">
        <f t="shared" si="209"/>
        <v>0.17667528667097709</v>
      </c>
      <c r="HQ106" s="86">
        <f t="shared" si="210"/>
        <v>0.12181276554149814</v>
      </c>
      <c r="HS106" s="86">
        <f t="shared" si="332"/>
        <v>8.3544556539715129E-12</v>
      </c>
      <c r="HT106" s="86">
        <f t="shared" si="211"/>
        <v>6.8820200418210449E-15</v>
      </c>
      <c r="HU106" s="86">
        <f t="shared" si="212"/>
        <v>1.1088358101562426E-13</v>
      </c>
      <c r="HV106" s="86">
        <f t="shared" si="213"/>
        <v>4.9104861553045991E-14</v>
      </c>
      <c r="HW106" s="86">
        <f t="shared" si="214"/>
        <v>2.8579316721751276E-13</v>
      </c>
      <c r="HX106" s="86">
        <f t="shared" si="215"/>
        <v>4.4634641592052E-15</v>
      </c>
      <c r="HY106" s="86">
        <f t="shared" si="216"/>
        <v>8.3069069468423334E-16</v>
      </c>
      <c r="HZ106" s="86">
        <f t="shared" si="217"/>
        <v>8.3961122403603103E-16</v>
      </c>
      <c r="IA106" s="86">
        <f t="shared" si="218"/>
        <v>5.0863594476985025E-17</v>
      </c>
      <c r="IB106" s="86">
        <f t="shared" si="219"/>
        <v>1.9720974131952794E-15</v>
      </c>
      <c r="IC106" s="86">
        <f t="shared" si="220"/>
        <v>1.112001598949029E-15</v>
      </c>
      <c r="ID106" s="86">
        <f t="shared" si="221"/>
        <v>6.0666150652654947E-17</v>
      </c>
      <c r="IE106" s="86">
        <f t="shared" si="222"/>
        <v>2.2288717779708593E-16</v>
      </c>
      <c r="IF106" s="86">
        <f t="shared" si="223"/>
        <v>7.0107195666154972E-11</v>
      </c>
      <c r="IG106" s="86">
        <f t="shared" si="224"/>
        <v>4.9692710214834818E-10</v>
      </c>
      <c r="II106" s="86">
        <f t="shared" si="333"/>
        <v>1.1101253409819533E-39</v>
      </c>
      <c r="IJ106" s="86">
        <f t="shared" si="334"/>
        <v>4.7436709237357432E-51</v>
      </c>
      <c r="IK106" s="86">
        <f t="shared" si="335"/>
        <v>2.5911678355404832E-47</v>
      </c>
      <c r="IL106" s="86">
        <f t="shared" si="336"/>
        <v>4.3678854349958869E-51</v>
      </c>
      <c r="IM106" s="86">
        <f t="shared" si="337"/>
        <v>8.6730608037697044E-46</v>
      </c>
      <c r="IN106" s="86">
        <f t="shared" si="338"/>
        <v>2.6270127203374608E-53</v>
      </c>
      <c r="IO106" s="86">
        <f t="shared" si="339"/>
        <v>2.1176738529685446E-56</v>
      </c>
      <c r="IP106" s="86">
        <f t="shared" si="340"/>
        <v>2.3379250007344463E-56</v>
      </c>
      <c r="IQ106" s="86">
        <f t="shared" si="341"/>
        <v>7.4293056179198731E-61</v>
      </c>
      <c r="IR106" s="86">
        <f t="shared" si="342"/>
        <v>3.2280438462579247E-54</v>
      </c>
      <c r="IS106" s="86">
        <f t="shared" si="343"/>
        <v>9.8566248825846387E-56</v>
      </c>
      <c r="IT106" s="86">
        <f t="shared" si="344"/>
        <v>3.7956107751755325E-60</v>
      </c>
      <c r="IU106" s="86">
        <f t="shared" si="345"/>
        <v>4.3834853131838693E-58</v>
      </c>
      <c r="IV106" s="86">
        <f t="shared" si="346"/>
        <v>3.3438467782762037E-42</v>
      </c>
      <c r="IW106" s="86">
        <f t="shared" si="347"/>
        <v>4.8005148134999381E-37</v>
      </c>
      <c r="IY106" s="86">
        <f t="shared" si="348"/>
        <v>0.18695854803591894</v>
      </c>
      <c r="IZ106" s="86">
        <f t="shared" si="349"/>
        <v>0.18232262428051646</v>
      </c>
      <c r="JA106" s="86">
        <f t="shared" si="350"/>
        <v>0.19222443637801795</v>
      </c>
      <c r="JB106" s="86">
        <f t="shared" si="351"/>
        <v>0.1926990829311154</v>
      </c>
      <c r="JC106" s="86">
        <f t="shared" si="352"/>
        <v>0.21582784220203005</v>
      </c>
      <c r="JD106" s="86">
        <f t="shared" si="353"/>
        <v>0.20296606633591749</v>
      </c>
      <c r="JE106" s="86">
        <f t="shared" si="354"/>
        <v>0.21544685747276979</v>
      </c>
      <c r="JF106" s="86">
        <f t="shared" si="355"/>
        <v>0.24293337055451675</v>
      </c>
      <c r="JG106" s="86">
        <f t="shared" si="356"/>
        <v>0.22462561309834825</v>
      </c>
      <c r="JH106" s="86">
        <f t="shared" si="357"/>
        <v>0.23022280074252607</v>
      </c>
      <c r="JI106" s="86">
        <f t="shared" si="358"/>
        <v>0.24033785743784641</v>
      </c>
      <c r="JJ106" s="86">
        <f t="shared" si="359"/>
        <v>0.18972731303228396</v>
      </c>
      <c r="JK106" s="86">
        <f t="shared" si="360"/>
        <v>0.16742522354284603</v>
      </c>
      <c r="JL106" s="86">
        <f t="shared" si="361"/>
        <v>0.17667528675794245</v>
      </c>
      <c r="JM106" s="86">
        <f t="shared" si="362"/>
        <v>0.1218127660385407</v>
      </c>
    </row>
    <row r="107" spans="2:273" x14ac:dyDescent="0.25">
      <c r="B107" s="2">
        <v>80</v>
      </c>
      <c r="C107" s="37">
        <v>127.258</v>
      </c>
      <c r="D107" s="37">
        <v>151.94999999999999</v>
      </c>
      <c r="E107" s="37">
        <v>154.06700000000001</v>
      </c>
      <c r="F107" s="37">
        <v>157.01599999999999</v>
      </c>
      <c r="G107" s="37">
        <v>162.22</v>
      </c>
      <c r="H107" s="37">
        <v>161.41900000000001</v>
      </c>
      <c r="I107" s="37">
        <v>168.37100000000001</v>
      </c>
      <c r="J107" s="37">
        <v>171.46799999999999</v>
      </c>
      <c r="K107" s="37">
        <v>172.23</v>
      </c>
      <c r="L107" s="37">
        <v>168.79</v>
      </c>
      <c r="M107" s="37">
        <v>171.21</v>
      </c>
      <c r="N107" s="37">
        <v>162.65600000000001</v>
      </c>
      <c r="O107" s="37">
        <v>159.91499999999999</v>
      </c>
      <c r="P107" s="37">
        <v>151.952</v>
      </c>
      <c r="Q107" s="37">
        <v>130.85900000000001</v>
      </c>
      <c r="S107" s="4">
        <f t="shared" si="234"/>
        <v>126.10892029157816</v>
      </c>
      <c r="T107" s="4">
        <f t="shared" si="235"/>
        <v>148.34056957537527</v>
      </c>
      <c r="U107" s="4">
        <f t="shared" si="236"/>
        <v>151.88496134240935</v>
      </c>
      <c r="V107" s="4">
        <f t="shared" si="237"/>
        <v>154.09786846065384</v>
      </c>
      <c r="W107" s="4">
        <f t="shared" si="238"/>
        <v>159.87127382753437</v>
      </c>
      <c r="X107" s="4">
        <f t="shared" si="239"/>
        <v>158.64944182325394</v>
      </c>
      <c r="Y107" s="4">
        <f t="shared" si="240"/>
        <v>166.24250766507438</v>
      </c>
      <c r="Z107" s="4">
        <f t="shared" si="241"/>
        <v>169.15707056882033</v>
      </c>
      <c r="AA107" s="4">
        <f t="shared" si="242"/>
        <v>169.56121453257191</v>
      </c>
      <c r="AB107" s="4">
        <f t="shared" si="243"/>
        <v>167.14517522686643</v>
      </c>
      <c r="AC107" s="4">
        <f t="shared" si="244"/>
        <v>167.55132709787767</v>
      </c>
      <c r="AD107" s="4">
        <f t="shared" si="245"/>
        <v>159.13463583459742</v>
      </c>
      <c r="AE107" s="4">
        <f t="shared" si="246"/>
        <v>157.27887214088824</v>
      </c>
      <c r="AF107" s="4">
        <f t="shared" si="247"/>
        <v>150.29820994187827</v>
      </c>
      <c r="AG107" s="4">
        <f t="shared" si="248"/>
        <v>131.66843725922229</v>
      </c>
      <c r="AI107" s="4">
        <f t="shared" si="249"/>
        <v>1.1490797084218372</v>
      </c>
      <c r="AJ107" s="4">
        <f t="shared" si="250"/>
        <v>3.6094304246247191</v>
      </c>
      <c r="AK107" s="4">
        <f t="shared" si="251"/>
        <v>2.1820386575906525</v>
      </c>
      <c r="AL107" s="4">
        <f t="shared" si="252"/>
        <v>2.9181315393461489</v>
      </c>
      <c r="AM107" s="4">
        <f t="shared" si="253"/>
        <v>2.3487261724656321</v>
      </c>
      <c r="AN107" s="4">
        <f t="shared" si="254"/>
        <v>2.7695581767460737</v>
      </c>
      <c r="AO107" s="4">
        <f t="shared" si="255"/>
        <v>2.1284923349256246</v>
      </c>
      <c r="AP107" s="4">
        <f t="shared" si="256"/>
        <v>2.3109294311796589</v>
      </c>
      <c r="AQ107" s="4">
        <f t="shared" si="257"/>
        <v>2.66878546742808</v>
      </c>
      <c r="AR107" s="4">
        <f t="shared" si="258"/>
        <v>1.6448247731335641</v>
      </c>
      <c r="AS107" s="4">
        <f t="shared" si="259"/>
        <v>3.6586729021223334</v>
      </c>
      <c r="AT107" s="4">
        <f t="shared" si="260"/>
        <v>3.5213641654025878</v>
      </c>
      <c r="AU107" s="4">
        <f t="shared" si="261"/>
        <v>2.6361278591117525</v>
      </c>
      <c r="AV107" s="4">
        <f t="shared" ref="AV107:AW122" si="363">IF(OR($B107 &lt; P$230, $B107 &gt; P$233), 0, P107-AF107)</f>
        <v>1.6537900581217286</v>
      </c>
      <c r="AW107" s="4">
        <f t="shared" si="363"/>
        <v>-0.80943725922227827</v>
      </c>
      <c r="AY107" s="2">
        <f t="shared" si="313"/>
        <v>78.180811970954181</v>
      </c>
      <c r="AZ107" s="2">
        <f t="shared" ref="AZ107:AZ170" si="364">IF(OR($B107 &lt; D$230, $B107 &gt; D$233), #N/A, ((1-FH107)*DL107) + (FH107 - FX107)*EB107 + (FX107*ER107))</f>
        <v>84.207211206727024</v>
      </c>
      <c r="BA107" s="2">
        <f t="shared" ref="BA107:BA170" si="365">IF(OR($B107 &lt; E$230, $B107 &gt; E$233), #N/A, ((1-FI107)*DM107) + (FI107 - FY107)*EC107 + (FY107*ES107))</f>
        <v>87.600274476123289</v>
      </c>
      <c r="BB107" s="2">
        <f t="shared" ref="BB107:BB170" si="366">IF(OR($B107 &lt; F$230, $B107 &gt; F$233), #N/A, ((1-FJ107)*DN107) + (FJ107 - FZ107)*ED107 + (FZ107*ET107))</f>
        <v>91.671954133997247</v>
      </c>
      <c r="BC107" s="2">
        <f t="shared" ref="BC107:BC170" si="367">IF(OR($B107 &lt; G$230, $B107 &gt; G$233), #N/A, ((1-FK107)*DO107) + (FK107 - GA107)*EE107 + (GA107*EU107))</f>
        <v>94.373448457791014</v>
      </c>
      <c r="BD107" s="2">
        <f t="shared" ref="BD107:BD170" si="368">IF(OR($B107 &lt; H$230, $B107 &gt; H$233), #N/A, ((1-FL107)*DP107) + (FL107 - GB107)*EF107 + (GB107*EV107))</f>
        <v>96.356585341395871</v>
      </c>
      <c r="BE107" s="2">
        <f t="shared" ref="BE107:BE170" si="369">IF(OR($B107 &lt; I$230, $B107 &gt; I$233), #N/A, ((1-FM107)*DQ107) + (FM107 - GC107)*EG107 + (GC107*EW107))</f>
        <v>102.45501770468351</v>
      </c>
      <c r="BF107" s="2">
        <f t="shared" ref="BF107:BF170" si="370">IF(OR($B107 &lt; J$230, $B107 &gt; J$233), #N/A, ((1-FN107)*DR107) + (FN107 - GD107)*EH107 + (GD107*EX107))</f>
        <v>99.337745591667314</v>
      </c>
      <c r="BG107" s="2">
        <f t="shared" ref="BG107:BG170" si="371">IF(OR($B107 &lt; K$230, $B107 &gt; K$233), #N/A, ((1-FO107)*DS107) + (FO107 - GE107)*EI107 + (GE107*EY107))</f>
        <v>102.07022447527845</v>
      </c>
      <c r="BH107" s="2">
        <f t="shared" ref="BH107:BH170" si="372">IF(OR($B107 &lt; L$230, $B107 &gt; L$233), #N/A, ((1-FP107)*DT107) + (FP107 - GF107)*EJ107 + (GF107*EZ107))</f>
        <v>101.3407965272562</v>
      </c>
      <c r="BI107" s="2">
        <f t="shared" ref="BI107:BI170" si="373">IF(OR($B107 &lt; M$230, $B107 &gt; M$233), #N/A, ((1-FQ107)*DU107) + (FQ107 - GG107)*EK107 + (GG107*FA107))</f>
        <v>101.17561625228055</v>
      </c>
      <c r="BJ107" s="2">
        <f t="shared" ref="BJ107:BJ170" si="374">IF(OR($B107 &lt; N$230, $B107 &gt; N$233), #N/A, ((1-FR107)*DV107) + (FR107 - GH107)*EL107 + (GH107*FB107))</f>
        <v>101.50304746329449</v>
      </c>
      <c r="BK107" s="2">
        <f t="shared" ref="BK107:BK170" si="375">IF(OR($B107 &lt; O$230, $B107 &gt; O$233), #N/A, ((1-FS107)*DW107) + (FS107 - GI107)*EM107 + (GI107*FC107))</f>
        <v>104.31743044064424</v>
      </c>
      <c r="BL107" s="2">
        <f t="shared" ref="BL107:BL170" si="376">IF(OR($B107 &lt; P$230, $B107 &gt; P$233), #N/A, ((1-FT107)*DX107) + (FT107 - GJ107)*EN107 + (GJ107*FD107))</f>
        <v>101.93795289816259</v>
      </c>
      <c r="BM107" s="2">
        <f t="shared" ref="BM107:BM170" si="377">IF(OR($B107 &lt; Q$230, $B107 &gt; Q$233), #N/A, ((1-FU107)*DY107) + (FU107 - GK107)*EO107 + (GK107*FE107))</f>
        <v>104.5887967002984</v>
      </c>
      <c r="BO107" s="2" t="str">
        <f t="shared" si="263"/>
        <v/>
      </c>
      <c r="BP107" s="2" t="str">
        <f t="shared" si="264"/>
        <v/>
      </c>
      <c r="BQ107" s="2" t="str">
        <f t="shared" si="265"/>
        <v/>
      </c>
      <c r="BR107" s="2" t="str">
        <f t="shared" si="266"/>
        <v/>
      </c>
      <c r="BS107" s="2" t="str">
        <f t="shared" si="267"/>
        <v/>
      </c>
      <c r="BT107" s="2" t="str">
        <f t="shared" si="268"/>
        <v/>
      </c>
      <c r="BU107" s="2" t="str">
        <f t="shared" si="269"/>
        <v/>
      </c>
      <c r="BV107" s="2" t="str">
        <f t="shared" si="270"/>
        <v/>
      </c>
      <c r="BW107" s="2" t="str">
        <f t="shared" si="271"/>
        <v/>
      </c>
      <c r="BX107" s="2" t="str">
        <f t="shared" si="272"/>
        <v/>
      </c>
      <c r="BY107" s="2" t="str">
        <f t="shared" si="273"/>
        <v/>
      </c>
      <c r="BZ107" s="2" t="str">
        <f t="shared" si="274"/>
        <v/>
      </c>
      <c r="CA107" s="2" t="str">
        <f t="shared" si="275"/>
        <v/>
      </c>
      <c r="CB107" s="2" t="str">
        <f t="shared" si="276"/>
        <v/>
      </c>
      <c r="CC107" s="2" t="str">
        <f t="shared" si="277"/>
        <v/>
      </c>
      <c r="CE107" s="2" t="str">
        <f t="shared" si="314"/>
        <v/>
      </c>
      <c r="CF107" s="2" t="str">
        <f t="shared" si="315"/>
        <v/>
      </c>
      <c r="CG107" s="2" t="str">
        <f t="shared" si="316"/>
        <v/>
      </c>
      <c r="CH107" s="2" t="str">
        <f t="shared" si="317"/>
        <v/>
      </c>
      <c r="CI107" s="2" t="str">
        <f t="shared" si="318"/>
        <v/>
      </c>
      <c r="CJ107" s="2" t="str">
        <f t="shared" si="319"/>
        <v/>
      </c>
      <c r="CK107" s="2" t="str">
        <f t="shared" si="320"/>
        <v/>
      </c>
      <c r="CL107" s="2" t="str">
        <f t="shared" si="321"/>
        <v/>
      </c>
      <c r="CM107" s="2" t="str">
        <f t="shared" si="322"/>
        <v/>
      </c>
      <c r="CN107" s="2" t="str">
        <f t="shared" si="323"/>
        <v/>
      </c>
      <c r="CO107" s="2" t="str">
        <f t="shared" si="324"/>
        <v/>
      </c>
      <c r="CP107" s="2" t="str">
        <f t="shared" si="325"/>
        <v/>
      </c>
      <c r="CQ107" s="2" t="str">
        <f t="shared" si="326"/>
        <v/>
      </c>
      <c r="CR107" s="2" t="str">
        <f t="shared" si="327"/>
        <v/>
      </c>
      <c r="CS107" s="2" t="str">
        <f t="shared" si="328"/>
        <v/>
      </c>
      <c r="CU107" s="2" t="str">
        <f t="shared" si="278"/>
        <v/>
      </c>
      <c r="CV107" s="2" t="str">
        <f t="shared" si="279"/>
        <v/>
      </c>
      <c r="CW107" s="2" t="str">
        <f t="shared" si="280"/>
        <v/>
      </c>
      <c r="CX107" s="2" t="str">
        <f t="shared" si="281"/>
        <v/>
      </c>
      <c r="CY107" s="2" t="str">
        <f t="shared" si="282"/>
        <v/>
      </c>
      <c r="CZ107" s="2" t="str">
        <f t="shared" si="283"/>
        <v/>
      </c>
      <c r="DA107" s="2" t="str">
        <f t="shared" si="284"/>
        <v/>
      </c>
      <c r="DB107" s="2" t="str">
        <f t="shared" si="285"/>
        <v/>
      </c>
      <c r="DC107" s="2" t="str">
        <f t="shared" si="286"/>
        <v/>
      </c>
      <c r="DD107" s="2" t="str">
        <f t="shared" si="287"/>
        <v/>
      </c>
      <c r="DE107" s="2" t="str">
        <f t="shared" si="288"/>
        <v/>
      </c>
      <c r="DF107" s="2" t="str">
        <f t="shared" si="289"/>
        <v/>
      </c>
      <c r="DG107" s="2" t="str">
        <f t="shared" si="290"/>
        <v/>
      </c>
      <c r="DH107" s="2" t="str">
        <f t="shared" si="291"/>
        <v/>
      </c>
      <c r="DI107" s="2" t="str">
        <f t="shared" si="292"/>
        <v/>
      </c>
      <c r="DK107" s="2">
        <f t="shared" si="293"/>
        <v>99.148180672268936</v>
      </c>
      <c r="DL107" s="2">
        <f t="shared" ref="DL107:DY122" si="378">BP$228*$B107+BP$229</f>
        <v>104.56870356472797</v>
      </c>
      <c r="DM107" s="2">
        <f t="shared" si="378"/>
        <v>107.37345966228895</v>
      </c>
      <c r="DN107" s="2">
        <f t="shared" si="378"/>
        <v>113.53654885290145</v>
      </c>
      <c r="DO107" s="2">
        <f t="shared" si="378"/>
        <v>114.44935134952766</v>
      </c>
      <c r="DP107" s="2">
        <f t="shared" si="378"/>
        <v>114.33458536585366</v>
      </c>
      <c r="DQ107" s="2">
        <f t="shared" si="378"/>
        <v>120.82975796126729</v>
      </c>
      <c r="DR107" s="2">
        <f t="shared" si="378"/>
        <v>117.55061170083459</v>
      </c>
      <c r="DS107" s="2">
        <f t="shared" si="378"/>
        <v>116.45571337964358</v>
      </c>
      <c r="DT107" s="2">
        <f t="shared" si="378"/>
        <v>116.81616786469345</v>
      </c>
      <c r="DU107" s="2">
        <f t="shared" si="378"/>
        <v>118.11826256651271</v>
      </c>
      <c r="DV107" s="2">
        <f t="shared" si="378"/>
        <v>116.55696777678739</v>
      </c>
      <c r="DW107" s="2">
        <f t="shared" si="378"/>
        <v>122.87644639818492</v>
      </c>
      <c r="DX107" s="2">
        <f t="shared" si="378"/>
        <v>118.00572198363177</v>
      </c>
      <c r="DY107" s="2">
        <f t="shared" si="378"/>
        <v>114.52574071277562</v>
      </c>
      <c r="EA107" s="2">
        <f t="shared" si="233"/>
        <v>77.849117703579125</v>
      </c>
      <c r="EB107" s="2">
        <f t="shared" si="295"/>
        <v>83.66806950303139</v>
      </c>
      <c r="EC107" s="2">
        <f t="shared" si="296"/>
        <v>87.0883173535792</v>
      </c>
      <c r="ED107" s="2">
        <f t="shared" si="297"/>
        <v>91.15471149529489</v>
      </c>
      <c r="EE107" s="2">
        <f t="shared" si="298"/>
        <v>93.916216108291039</v>
      </c>
      <c r="EF107" s="2">
        <f t="shared" si="299"/>
        <v>95.849884601563815</v>
      </c>
      <c r="EG107" s="2">
        <f t="shared" si="300"/>
        <v>101.87316680857899</v>
      </c>
      <c r="EH107" s="2">
        <f t="shared" si="301"/>
        <v>98.776183050847493</v>
      </c>
      <c r="EI107" s="2">
        <f t="shared" si="302"/>
        <v>101.57528986437244</v>
      </c>
      <c r="EJ107" s="2">
        <f t="shared" si="303"/>
        <v>100.78458411799657</v>
      </c>
      <c r="EK107" s="2">
        <f t="shared" si="304"/>
        <v>100.64196340303657</v>
      </c>
      <c r="EL107" s="2">
        <f t="shared" si="305"/>
        <v>101.04197875402818</v>
      </c>
      <c r="EM107" s="2">
        <f t="shared" si="306"/>
        <v>103.74526792730281</v>
      </c>
      <c r="EN107" s="2">
        <f t="shared" si="307"/>
        <v>101.46612523623256</v>
      </c>
      <c r="EO107" s="2">
        <f t="shared" si="308"/>
        <v>104.24031313729897</v>
      </c>
      <c r="EQ107" s="2">
        <f t="shared" si="309"/>
        <v>77.61621270271219</v>
      </c>
      <c r="ER107" s="2">
        <f t="shared" ref="ER107:FE122" si="379">CV$228*$B107+CV$229</f>
        <v>83.976394288783226</v>
      </c>
      <c r="ES107" s="2">
        <f t="shared" si="379"/>
        <v>88.67903232456969</v>
      </c>
      <c r="ET107" s="2">
        <f t="shared" si="379"/>
        <v>91.775322364881632</v>
      </c>
      <c r="EU107" s="2">
        <f t="shared" si="379"/>
        <v>94.107495456507664</v>
      </c>
      <c r="EV107" s="2">
        <f t="shared" si="379"/>
        <v>95.206069999659434</v>
      </c>
      <c r="EW107" s="2">
        <f t="shared" si="379"/>
        <v>100.44147262727205</v>
      </c>
      <c r="EX107" s="2">
        <f t="shared" si="379"/>
        <v>98.337335073410642</v>
      </c>
      <c r="EY107" s="2">
        <f t="shared" si="379"/>
        <v>101.09904550141172</v>
      </c>
      <c r="EZ107" s="2">
        <f t="shared" si="379"/>
        <v>100.85444401382003</v>
      </c>
      <c r="FA107" s="2">
        <f t="shared" si="379"/>
        <v>101.08095632535345</v>
      </c>
      <c r="FB107" s="2">
        <f t="shared" si="379"/>
        <v>101.07789616926038</v>
      </c>
      <c r="FC107" s="2">
        <f t="shared" si="379"/>
        <v>102.86674624602895</v>
      </c>
      <c r="FD107" s="2">
        <f t="shared" si="379"/>
        <v>101.73369309572234</v>
      </c>
      <c r="FE107" s="2">
        <f t="shared" si="379"/>
        <v>105.4251691994365</v>
      </c>
      <c r="FG107" s="2">
        <f t="shared" si="311"/>
        <v>0.98442318294687925</v>
      </c>
      <c r="FH107" s="2">
        <f t="shared" ref="FH107:FU122" si="380">POWER(10,($B107-D$231)/D$229)/(1+POWER(10,($B107-D$231)/D$229))</f>
        <v>0.97421250424745487</v>
      </c>
      <c r="FI107" s="2">
        <f t="shared" si="380"/>
        <v>0.97481605158607376</v>
      </c>
      <c r="FJ107" s="2">
        <f t="shared" si="380"/>
        <v>0.97690425273803883</v>
      </c>
      <c r="FK107" s="2">
        <f t="shared" si="380"/>
        <v>0.97773752091110633</v>
      </c>
      <c r="FL107" s="2">
        <f t="shared" si="380"/>
        <v>0.97256828291295261</v>
      </c>
      <c r="FM107" s="2">
        <f t="shared" si="380"/>
        <v>0.9692593954093478</v>
      </c>
      <c r="FN107" s="2">
        <f t="shared" si="380"/>
        <v>0.97007278335499392</v>
      </c>
      <c r="FO107" s="2">
        <f t="shared" si="380"/>
        <v>0.96671464780598793</v>
      </c>
      <c r="FP107" s="2">
        <f t="shared" si="380"/>
        <v>0.96530834813756883</v>
      </c>
      <c r="FQ107" s="2">
        <f t="shared" si="380"/>
        <v>0.96948060566836514</v>
      </c>
      <c r="FR107" s="2">
        <f t="shared" si="380"/>
        <v>0.97028352395275663</v>
      </c>
      <c r="FS107" s="2">
        <f t="shared" si="380"/>
        <v>0.97007411838093194</v>
      </c>
      <c r="FT107" s="2">
        <f t="shared" si="380"/>
        <v>0.97147760463620303</v>
      </c>
      <c r="FU107" s="2">
        <f t="shared" si="380"/>
        <v>0.96614616279391985</v>
      </c>
      <c r="FW107" s="2">
        <f t="shared" si="329"/>
        <v>3.3206625381242843E-4</v>
      </c>
      <c r="FX107" s="2">
        <f t="shared" ref="FX107:FX170" si="381">POWER(10,($B107-D$232)/D$229)/(1+POWER(10,($B107-D$232)/D$229))</f>
        <v>5.4063640626634169E-4</v>
      </c>
      <c r="FY107" s="2">
        <f t="shared" ref="FY107:FY170" si="382">POWER(10,($B107-E$232)/E$229)/(1+POWER(10,($B107-E$232)/E$229))</f>
        <v>6.8971820369924939E-4</v>
      </c>
      <c r="FZ107" s="2">
        <f t="shared" ref="FZ107:FZ170" si="383">POWER(10,($B107-F$232)/F$229)/(1+POWER(10,($B107-F$232)/F$229))</f>
        <v>5.1139908806855966E-4</v>
      </c>
      <c r="GA107" s="2">
        <f t="shared" ref="GA107:GA170" si="384">POWER(10,($B107-G$232)/G$229)/(1+POWER(10,($B107-G$232)/G$229))</f>
        <v>5.9523186164701025E-4</v>
      </c>
      <c r="GB107" s="2">
        <f t="shared" ref="GB107:GB170" si="385">POWER(10,($B107-H$232)/H$229)/(1+POWER(10,($B107-H$232)/H$229))</f>
        <v>5.6901780665568095E-4</v>
      </c>
      <c r="GC107" s="2">
        <f t="shared" ref="GC107:GC170" si="386">POWER(10,($B107-I$232)/I$229)/(1+POWER(10,($B107-I$232)/I$229))</f>
        <v>6.1897080989676201E-4</v>
      </c>
      <c r="GD107" s="2">
        <f t="shared" ref="GD107:GD170" si="387">POWER(10,($B107-J$232)/J$229)/(1+POWER(10,($B107-J$232)/J$229))</f>
        <v>6.9238731900512758E-4</v>
      </c>
      <c r="GE107" s="2">
        <f t="shared" ref="GE107:GE170" si="388">POWER(10,($B107-K$232)/K$229)/(1+POWER(10,($B107-K$232)/K$229))</f>
        <v>7.675189971125437E-4</v>
      </c>
      <c r="GF107" s="2">
        <f t="shared" ref="GF107:GF170" si="389">POWER(10,($B107-L$232)/L$229)/(1+POWER(10,($B107-L$232)/L$229))</f>
        <v>7.1982809612280779E-4</v>
      </c>
      <c r="GG107" s="2">
        <f t="shared" ref="GG107:GG170" si="390">POWER(10,($B107-M$232)/M$229)/(1+POWER(10,($B107-M$232)/M$229))</f>
        <v>6.5327617291540373E-4</v>
      </c>
      <c r="GH107" s="2">
        <f t="shared" ref="GH107:GH170" si="391">POWER(10,($B107-N$232)/N$229)/(1+POWER(10,($B107-N$232)/N$229))</f>
        <v>4.9863271427913643E-4</v>
      </c>
      <c r="GI107" s="2">
        <f t="shared" ref="GI107:GI170" si="392">POWER(10,($B107-O$232)/O$229)/(1+POWER(10,($B107-O$232)/O$229))</f>
        <v>4.0393859254093408E-4</v>
      </c>
      <c r="GJ107" s="2">
        <f t="shared" ref="GJ107:GJ170" si="393">POWER(10,($B107-P$232)/P$229)/(1+POWER(10,($B107-P$232)/P$229))</f>
        <v>2.9429671819402307E-4</v>
      </c>
      <c r="GK107" s="2">
        <f t="shared" ref="GK107:GK170" si="394">POWER(10,($B107-Q$232)/Q$229)/(1+POWER(10,($B107-Q$232)/Q$229))</f>
        <v>2.3831777829377729E-4</v>
      </c>
      <c r="GM107" s="86">
        <f t="shared" si="330"/>
        <v>1.4382479720070113E-3</v>
      </c>
      <c r="GN107" s="86">
        <f t="shared" ref="GN107:GN170" si="395" xml:space="preserve"> _xlfn.NORM.DIST($B107, D$7, ABS(D$11), TRUE) * _xlfn.NORM.DIST(($B107 - D$7)*D$15, 0, ABS(D$11), TRUE) * 2</f>
        <v>1.0077206905358315E-8</v>
      </c>
      <c r="GO107" s="86">
        <f t="shared" ref="GO107:GO170" si="396" xml:space="preserve"> _xlfn.NORM.DIST($B107, E$7, ABS(E$11), TRUE) * _xlfn.NORM.DIST(($B107 - E$7)*E$15, 0, ABS(E$11), TRUE) * 2</f>
        <v>5.6379736875647218E-11</v>
      </c>
      <c r="GP107" s="86">
        <f t="shared" ref="GP107:GP170" si="397" xml:space="preserve"> _xlfn.NORM.DIST($B107, F$7, ABS(F$11), TRUE) * _xlfn.NORM.DIST(($B107 - F$7)*F$15, 0, ABS(F$11), TRUE) * 2</f>
        <v>7.0611597105209038E-10</v>
      </c>
      <c r="GQ107" s="86">
        <f t="shared" ref="GQ107:GQ170" si="398" xml:space="preserve"> _xlfn.NORM.DIST($B107, G$7, ABS(G$11), TRUE) * _xlfn.NORM.DIST(($B107 - G$7)*G$15, 0, ABS(G$11), TRUE) * 2</f>
        <v>2.7054471201028887E-8</v>
      </c>
      <c r="GR107" s="86">
        <f t="shared" ref="GR107:GR170" si="399" xml:space="preserve"> _xlfn.NORM.DIST($B107, H$7, ABS(H$11), TRUE) * _xlfn.NORM.DIST(($B107 - H$7)*H$15, 0, ABS(H$11), TRUE) * 2</f>
        <v>2.8690841925921342E-8</v>
      </c>
      <c r="GS107" s="86">
        <f t="shared" ref="GS107:GS170" si="400" xml:space="preserve"> _xlfn.NORM.DIST($B107, I$7, ABS(I$11), TRUE) * _xlfn.NORM.DIST(($B107 - I$7)*I$15, 0, ABS(I$11), TRUE) * 2</f>
        <v>4.0312256378340183E-8</v>
      </c>
      <c r="GT107" s="86">
        <f t="shared" ref="GT107:GT170" si="401" xml:space="preserve"> _xlfn.NORM.DIST($B107, J$7, ABS(J$11), TRUE) * _xlfn.NORM.DIST(($B107 - J$7)*J$15, 0, ABS(J$11), TRUE) * 2</f>
        <v>5.5886839573660975E-10</v>
      </c>
      <c r="GU107" s="86">
        <f t="shared" ref="GU107:GU170" si="402" xml:space="preserve"> _xlfn.NORM.DIST($B107, K$7, ABS(K$11), TRUE) * _xlfn.NORM.DIST(($B107 - K$7)*K$15, 0, ABS(K$11), TRUE) * 2</f>
        <v>2.6336193381000525E-10</v>
      </c>
      <c r="GV107" s="86">
        <f t="shared" ref="GV107:GV170" si="403" xml:space="preserve"> _xlfn.NORM.DIST($B107, L$7, ABS(L$11), TRUE) * _xlfn.NORM.DIST(($B107 - L$7)*L$15, 0, ABS(L$11), TRUE) * 2</f>
        <v>3.417637018849882E-11</v>
      </c>
      <c r="GW107" s="86">
        <f t="shared" ref="GW107:GW170" si="404" xml:space="preserve"> _xlfn.NORM.DIST($B107, M$7, ABS(M$11), TRUE) * _xlfn.NORM.DIST(($B107 - M$7)*M$15, 0, ABS(M$11), TRUE) * 2</f>
        <v>1.5084934424424762E-13</v>
      </c>
      <c r="GX107" s="86">
        <f t="shared" ref="GX107:GX170" si="405" xml:space="preserve"> _xlfn.NORM.DIST($B107, N$7, ABS(N$11), TRUE) * _xlfn.NORM.DIST(($B107 - N$7)*N$15, 0, ABS(N$11), TRUE) * 2</f>
        <v>5.0615384151842457E-15</v>
      </c>
      <c r="GY107" s="86">
        <f t="shared" ref="GY107:GY170" si="406" xml:space="preserve"> _xlfn.NORM.DIST($B107, O$7, ABS(O$11), TRUE) * _xlfn.NORM.DIST(($B107 - O$7)*O$15, 0, ABS(O$11), TRUE) * 2</f>
        <v>1.2504390864214218E-14</v>
      </c>
      <c r="GZ107" s="86">
        <f t="shared" ref="GZ107:GZ170" si="407" xml:space="preserve"> _xlfn.NORM.DIST($B107, P$7, ABS(P$11), TRUE) * _xlfn.NORM.DIST(($B107 - P$7)*P$15, 0, ABS(P$11), TRUE) * 2</f>
        <v>6.2669096480762002E-13</v>
      </c>
      <c r="HA107" s="86">
        <f t="shared" ref="HA107:HA170" si="408" xml:space="preserve"> _xlfn.NORM.DIST($B107, Q$7, ABS(Q$11), TRUE) * _xlfn.NORM.DIST(($B107 - Q$7)*Q$15, 0, ABS(Q$11), TRUE) * 2</f>
        <v>2.4293406523818125E-15</v>
      </c>
      <c r="HC107" s="86">
        <f t="shared" si="331"/>
        <v>0.22072996820699944</v>
      </c>
      <c r="HD107" s="86">
        <f t="shared" ref="HD107:HD170" si="409" xml:space="preserve"> _xlfn.NORM.DIST($B107, D$8, ABS(D$12), TRUE) * _xlfn.NORM.DIST(($B107 - D$8)*D$16, 0, ABS(D$12), TRUE) * 2</f>
        <v>0.22772621147594849</v>
      </c>
      <c r="HE107" s="86">
        <f t="shared" ref="HE107:HE170" si="410" xml:space="preserve"> _xlfn.NORM.DIST($B107, E$8, ABS(E$12), TRUE) * _xlfn.NORM.DIST(($B107 - E$8)*E$16, 0, ABS(E$12), TRUE) * 2</f>
        <v>0.23900279705879848</v>
      </c>
      <c r="HF107" s="86">
        <f t="shared" ref="HF107:HF170" si="411" xml:space="preserve"> _xlfn.NORM.DIST($B107, F$8, ABS(F$12), TRUE) * _xlfn.NORM.DIST(($B107 - F$8)*F$16, 0, ABS(F$12), TRUE) * 2</f>
        <v>0.23955774947408709</v>
      </c>
      <c r="HG107" s="86">
        <f t="shared" ref="HG107:HG170" si="412" xml:space="preserve"> _xlfn.NORM.DIST($B107, G$8, ABS(G$12), TRUE) * _xlfn.NORM.DIST(($B107 - G$8)*G$16, 0, ABS(G$12), TRUE) * 2</f>
        <v>0.26454585932345076</v>
      </c>
      <c r="HH107" s="86">
        <f t="shared" ref="HH107:HH170" si="413" xml:space="preserve"> _xlfn.NORM.DIST($B107, H$8, ABS(H$12), TRUE) * _xlfn.NORM.DIST(($B107 - H$8)*H$16, 0, ABS(H$12), TRUE) * 2</f>
        <v>0.25345172673395217</v>
      </c>
      <c r="HI107" s="86">
        <f t="shared" ref="HI107:HI170" si="414" xml:space="preserve"> _xlfn.NORM.DIST($B107, I$8, ABS(I$12), TRUE) * _xlfn.NORM.DIST(($B107 - I$8)*I$16, 0, ABS(I$12), TRUE) * 2</f>
        <v>0.27038220895867171</v>
      </c>
      <c r="HJ107" s="86">
        <f t="shared" ref="HJ107:HJ170" si="415" xml:space="preserve"> _xlfn.NORM.DIST($B107, J$8, ABS(J$12), TRUE) * _xlfn.NORM.DIST(($B107 - J$8)*J$16, 0, ABS(J$12), TRUE) * 2</f>
        <v>0.30337931971915455</v>
      </c>
      <c r="HK107" s="86">
        <f t="shared" ref="HK107:HK170" si="416" xml:space="preserve"> _xlfn.NORM.DIST($B107, K$8, ABS(K$12), TRUE) * _xlfn.NORM.DIST(($B107 - K$8)*K$16, 0, ABS(K$12), TRUE) * 2</f>
        <v>0.28547167334746859</v>
      </c>
      <c r="HL107" s="86">
        <f t="shared" ref="HL107:HL170" si="417" xml:space="preserve"> _xlfn.NORM.DIST($B107, L$8, ABS(L$12), TRUE) * _xlfn.NORM.DIST(($B107 - L$8)*L$16, 0, ABS(L$12), TRUE) * 2</f>
        <v>0.28764419076550468</v>
      </c>
      <c r="HM107" s="86">
        <f t="shared" ref="HM107:HM170" si="418" xml:space="preserve"> _xlfn.NORM.DIST($B107, M$8, ABS(M$12), TRUE) * _xlfn.NORM.DIST(($B107 - M$8)*M$16, 0, ABS(M$12), TRUE) * 2</f>
        <v>0.29957055090552415</v>
      </c>
      <c r="HN107" s="86">
        <f t="shared" ref="HN107:HN170" si="419" xml:space="preserve"> _xlfn.NORM.DIST($B107, N$8, ABS(N$12), TRUE) * _xlfn.NORM.DIST(($B107 - N$8)*N$16, 0, ABS(N$12), TRUE) * 2</f>
        <v>0.2403556772755229</v>
      </c>
      <c r="HO107" s="86">
        <f t="shared" ref="HO107:HO170" si="420" xml:space="preserve"> _xlfn.NORM.DIST($B107, O$8, ABS(O$12), TRUE) * _xlfn.NORM.DIST(($B107 - O$8)*O$16, 0, ABS(O$12), TRUE) * 2</f>
        <v>0.21156309036906262</v>
      </c>
      <c r="HP107" s="86">
        <f t="shared" ref="HP107:HP170" si="421" xml:space="preserve"> _xlfn.NORM.DIST($B107, P$8, ABS(P$12), TRUE) * _xlfn.NORM.DIST(($B107 - P$8)*P$16, 0, ABS(P$12), TRUE) * 2</f>
        <v>0.22013276051360092</v>
      </c>
      <c r="HQ107" s="86">
        <f t="shared" ref="HQ107:HQ170" si="422" xml:space="preserve"> _xlfn.NORM.DIST($B107, Q$8, ABS(Q$12), TRUE) * _xlfn.NORM.DIST(($B107 - Q$8)*Q$16, 0, ABS(Q$12), TRUE) * 2</f>
        <v>0.16152545285353012</v>
      </c>
      <c r="HS107" s="86">
        <f t="shared" si="332"/>
        <v>1.943327528239512E-11</v>
      </c>
      <c r="HT107" s="86">
        <f t="shared" ref="HT107:HT170" si="423" xml:space="preserve"> _xlfn.NORM.DIST($B107, D$9, ABS(D$13), TRUE) * _xlfn.NORM.DIST(($B107 - D$9)*D$17, 0, ABS(D$13), TRUE) * 2</f>
        <v>2.1977922630829227E-14</v>
      </c>
      <c r="HU107" s="86">
        <f t="shared" ref="HU107:HU170" si="424" xml:space="preserve"> _xlfn.NORM.DIST($B107, E$9, ABS(E$13), TRUE) * _xlfn.NORM.DIST(($B107 - E$9)*E$17, 0, ABS(E$13), TRUE) * 2</f>
        <v>3.3350342215046301E-13</v>
      </c>
      <c r="HV107" s="86">
        <f t="shared" ref="HV107:HV170" si="425" xml:space="preserve"> _xlfn.NORM.DIST($B107, F$9, ABS(F$13), TRUE) * _xlfn.NORM.DIST(($B107 - F$9)*F$17, 0, ABS(F$13), TRUE) * 2</f>
        <v>1.4999732419798954E-13</v>
      </c>
      <c r="HW107" s="86">
        <f t="shared" ref="HW107:HW170" si="426" xml:space="preserve"> _xlfn.NORM.DIST($B107, G$9, ABS(G$13), TRUE) * _xlfn.NORM.DIST(($B107 - G$9)*G$17, 0, ABS(G$13), TRUE) * 2</f>
        <v>8.1190751549689747E-13</v>
      </c>
      <c r="HX107" s="86">
        <f t="shared" ref="HX107:HX170" si="427" xml:space="preserve"> _xlfn.NORM.DIST($B107, H$9, ABS(H$13), TRUE) * _xlfn.NORM.DIST(($B107 - H$9)*H$17, 0, ABS(H$13), TRUE) * 2</f>
        <v>1.4868608128840842E-14</v>
      </c>
      <c r="HY107" s="86">
        <f t="shared" ref="HY107:HY170" si="428" xml:space="preserve"> _xlfn.NORM.DIST($B107, I$9, ABS(I$13), TRUE) * _xlfn.NORM.DIST(($B107 - I$9)*I$17, 0, ABS(I$13), TRUE) * 2</f>
        <v>3.0026823023251996E-15</v>
      </c>
      <c r="HZ107" s="86">
        <f t="shared" ref="HZ107:HZ170" si="429" xml:space="preserve"> _xlfn.NORM.DIST($B107, J$9, ABS(J$13), TRUE) * _xlfn.NORM.DIST(($B107 - J$9)*J$17, 0, ABS(J$13), TRUE) * 2</f>
        <v>3.0920792004855996E-15</v>
      </c>
      <c r="IA107" s="86">
        <f t="shared" ref="IA107:IA170" si="430" xml:space="preserve"> _xlfn.NORM.DIST($B107, K$9, ABS(K$13), TRUE) * _xlfn.NORM.DIST(($B107 - K$9)*K$17, 0, ABS(K$13), TRUE) * 2</f>
        <v>2.1281261668036728E-16</v>
      </c>
      <c r="IB107" s="86">
        <f t="shared" ref="IB107:IB170" si="431" xml:space="preserve"> _xlfn.NORM.DIST($B107, L$9, ABS(L$13), TRUE) * _xlfn.NORM.DIST(($B107 - L$9)*L$17, 0, ABS(L$13), TRUE) * 2</f>
        <v>7.0106836357476767E-15</v>
      </c>
      <c r="IC107" s="86">
        <f t="shared" ref="IC107:IC170" si="432" xml:space="preserve"> _xlfn.NORM.DIST($B107, M$9, ABS(M$13), TRUE) * _xlfn.NORM.DIST(($B107 - M$9)*M$17, 0, ABS(M$13), TRUE) * 2</f>
        <v>4.0026098485379171E-15</v>
      </c>
      <c r="ID107" s="86">
        <f t="shared" ref="ID107:ID170" si="433" xml:space="preserve"> _xlfn.NORM.DIST($B107, N$9, ABS(N$13), TRUE) * _xlfn.NORM.DIST(($B107 - N$9)*N$17, 0, ABS(N$13), TRUE) * 2</f>
        <v>2.3178537254895933E-16</v>
      </c>
      <c r="IE107" s="86">
        <f t="shared" ref="IE107:IE170" si="434" xml:space="preserve"> _xlfn.NORM.DIST($B107, O$9, ABS(O$13), TRUE) * _xlfn.NORM.DIST(($B107 - O$9)*O$17, 0, ABS(O$13), TRUE) * 2</f>
        <v>7.847192355736417E-16</v>
      </c>
      <c r="IF107" s="86">
        <f t="shared" ref="IF107:IF170" si="435" xml:space="preserve"> _xlfn.NORM.DIST($B107, P$9, ABS(P$13), TRUE) * _xlfn.NORM.DIST(($B107 - P$9)*P$17, 0, ABS(P$13), TRUE) * 2</f>
        <v>1.4941002164175121E-10</v>
      </c>
      <c r="IG107" s="86">
        <f t="shared" ref="IG107:IG170" si="436" xml:space="preserve"> _xlfn.NORM.DIST($B107, Q$9, ABS(Q$13), TRUE) * _xlfn.NORM.DIST(($B107 - Q$9)*Q$17, 0, ABS(Q$13), TRUE) * 2</f>
        <v>9.6844240891534722E-10</v>
      </c>
      <c r="II107" s="86">
        <f t="shared" si="333"/>
        <v>8.0044567255662892E-39</v>
      </c>
      <c r="IJ107" s="86">
        <f t="shared" si="334"/>
        <v>7.2565251220035074E-50</v>
      </c>
      <c r="IK107" s="86">
        <f t="shared" si="335"/>
        <v>3.5045137766985799E-46</v>
      </c>
      <c r="IL107" s="86">
        <f t="shared" si="336"/>
        <v>6.5644363009290847E-50</v>
      </c>
      <c r="IM107" s="86">
        <f t="shared" si="337"/>
        <v>1.0240164698736516E-44</v>
      </c>
      <c r="IN107" s="86">
        <f t="shared" si="338"/>
        <v>4.6391952782686821E-52</v>
      </c>
      <c r="IO107" s="86">
        <f t="shared" si="339"/>
        <v>4.5942332162508324E-55</v>
      </c>
      <c r="IP107" s="86">
        <f t="shared" si="340"/>
        <v>5.3007859457105982E-55</v>
      </c>
      <c r="IQ107" s="86">
        <f t="shared" si="341"/>
        <v>2.2829202032286016E-59</v>
      </c>
      <c r="IR107" s="86">
        <f t="shared" si="342"/>
        <v>6.5819218548250921E-53</v>
      </c>
      <c r="IS107" s="86">
        <f t="shared" si="343"/>
        <v>2.1054024553895301E-54</v>
      </c>
      <c r="IT107" s="86">
        <f t="shared" si="344"/>
        <v>9.2705610603771621E-59</v>
      </c>
      <c r="IU107" s="86">
        <f t="shared" si="345"/>
        <v>8.8160433609068408E-57</v>
      </c>
      <c r="IV107" s="86">
        <f t="shared" si="346"/>
        <v>2.6639843017524304E-41</v>
      </c>
      <c r="IW107" s="86">
        <f t="shared" si="347"/>
        <v>2.8102718378524833E-36</v>
      </c>
      <c r="IY107" s="86">
        <f t="shared" si="348"/>
        <v>0.22216821619843974</v>
      </c>
      <c r="IZ107" s="86">
        <f t="shared" si="349"/>
        <v>0.22772622155317737</v>
      </c>
      <c r="JA107" s="86">
        <f t="shared" si="350"/>
        <v>0.23900279711551173</v>
      </c>
      <c r="JB107" s="86">
        <f t="shared" si="351"/>
        <v>0.23955775018035305</v>
      </c>
      <c r="JC107" s="86">
        <f t="shared" si="352"/>
        <v>0.26454588637873389</v>
      </c>
      <c r="JD107" s="86">
        <f t="shared" si="353"/>
        <v>0.25345175542480897</v>
      </c>
      <c r="JE107" s="86">
        <f t="shared" si="354"/>
        <v>0.27038224927093107</v>
      </c>
      <c r="JF107" s="86">
        <f t="shared" si="355"/>
        <v>0.30337932027802605</v>
      </c>
      <c r="JG107" s="86">
        <f t="shared" si="356"/>
        <v>0.28547167361083076</v>
      </c>
      <c r="JH107" s="86">
        <f t="shared" si="357"/>
        <v>0.28764419079968806</v>
      </c>
      <c r="JI107" s="86">
        <f t="shared" si="358"/>
        <v>0.29957055090567897</v>
      </c>
      <c r="JJ107" s="86">
        <f t="shared" si="359"/>
        <v>0.24035567727552817</v>
      </c>
      <c r="JK107" s="86">
        <f t="shared" si="360"/>
        <v>0.21156309036907592</v>
      </c>
      <c r="JL107" s="86">
        <f t="shared" si="361"/>
        <v>0.22013276066363763</v>
      </c>
      <c r="JM107" s="86">
        <f t="shared" si="362"/>
        <v>0.16152545382197497</v>
      </c>
    </row>
    <row r="108" spans="2:273" x14ac:dyDescent="0.25">
      <c r="B108" s="2">
        <v>81</v>
      </c>
      <c r="C108" s="37">
        <v>133.34800000000001</v>
      </c>
      <c r="D108" s="37">
        <v>162.267</v>
      </c>
      <c r="E108" s="37">
        <v>165.333</v>
      </c>
      <c r="F108" s="37">
        <v>167.565</v>
      </c>
      <c r="G108" s="37">
        <v>170.91499999999999</v>
      </c>
      <c r="H108" s="37">
        <v>170.67699999999999</v>
      </c>
      <c r="I108" s="37">
        <v>177.79</v>
      </c>
      <c r="J108" s="37">
        <v>181.53200000000001</v>
      </c>
      <c r="K108" s="37">
        <v>182.393</v>
      </c>
      <c r="L108" s="37">
        <v>178.67699999999999</v>
      </c>
      <c r="M108" s="37">
        <v>180.19399999999999</v>
      </c>
      <c r="N108" s="37">
        <v>172.70500000000001</v>
      </c>
      <c r="O108" s="37">
        <v>170.678</v>
      </c>
      <c r="P108" s="37">
        <v>160.93700000000001</v>
      </c>
      <c r="Q108" s="37">
        <v>137.953</v>
      </c>
      <c r="S108" s="4">
        <f t="shared" si="234"/>
        <v>132.12442928124031</v>
      </c>
      <c r="T108" s="4">
        <f t="shared" si="235"/>
        <v>158.22998852182687</v>
      </c>
      <c r="U108" s="4">
        <f t="shared" si="236"/>
        <v>161.51115213490056</v>
      </c>
      <c r="V108" s="4">
        <f t="shared" si="237"/>
        <v>163.41264009750364</v>
      </c>
      <c r="W108" s="4">
        <f t="shared" si="238"/>
        <v>168.75499770713344</v>
      </c>
      <c r="X108" s="4">
        <f t="shared" si="239"/>
        <v>167.93445767949751</v>
      </c>
      <c r="Y108" s="4">
        <f t="shared" si="240"/>
        <v>175.69089282040926</v>
      </c>
      <c r="Z108" s="4">
        <f t="shared" si="241"/>
        <v>178.8508064462963</v>
      </c>
      <c r="AA108" s="4">
        <f t="shared" si="242"/>
        <v>179.91549147713917</v>
      </c>
      <c r="AB108" s="4">
        <f t="shared" si="243"/>
        <v>176.5123069642728</v>
      </c>
      <c r="AC108" s="4">
        <f t="shared" si="244"/>
        <v>176.83149669468577</v>
      </c>
      <c r="AD108" s="4">
        <f t="shared" si="245"/>
        <v>168.46241854718065</v>
      </c>
      <c r="AE108" s="4">
        <f t="shared" si="246"/>
        <v>166.01945091725315</v>
      </c>
      <c r="AF108" s="4">
        <f t="shared" si="247"/>
        <v>157.75138498453629</v>
      </c>
      <c r="AG108" s="4">
        <f t="shared" si="248"/>
        <v>137.4302110803672</v>
      </c>
      <c r="AI108" s="4">
        <f t="shared" si="249"/>
        <v>1.2235707187597029</v>
      </c>
      <c r="AJ108" s="4">
        <f t="shared" si="250"/>
        <v>4.0370114781731274</v>
      </c>
      <c r="AK108" s="4">
        <f t="shared" si="251"/>
        <v>3.8218478650994427</v>
      </c>
      <c r="AL108" s="4">
        <f t="shared" si="252"/>
        <v>4.1523599024963573</v>
      </c>
      <c r="AM108" s="4">
        <f t="shared" si="253"/>
        <v>2.160002292866551</v>
      </c>
      <c r="AN108" s="4">
        <f t="shared" si="254"/>
        <v>2.7425423205024799</v>
      </c>
      <c r="AO108" s="4">
        <f t="shared" si="255"/>
        <v>2.0991071795907317</v>
      </c>
      <c r="AP108" s="4">
        <f t="shared" si="256"/>
        <v>2.6811935537037073</v>
      </c>
      <c r="AQ108" s="4">
        <f t="shared" si="257"/>
        <v>2.4775085228608305</v>
      </c>
      <c r="AR108" s="4">
        <f t="shared" si="258"/>
        <v>2.164693035727197</v>
      </c>
      <c r="AS108" s="4">
        <f t="shared" si="259"/>
        <v>3.3625033053142204</v>
      </c>
      <c r="AT108" s="4">
        <f t="shared" si="260"/>
        <v>4.2425814528193655</v>
      </c>
      <c r="AU108" s="4">
        <f t="shared" si="261"/>
        <v>4.6585490827468448</v>
      </c>
      <c r="AV108" s="4">
        <f t="shared" si="363"/>
        <v>3.1856150154637248</v>
      </c>
      <c r="AW108" s="4">
        <f t="shared" si="363"/>
        <v>0.52278891963280216</v>
      </c>
      <c r="AY108" s="2">
        <f t="shared" si="313"/>
        <v>78.061661515719877</v>
      </c>
      <c r="AZ108" s="2">
        <f t="shared" si="364"/>
        <v>84.077276286572555</v>
      </c>
      <c r="BA108" s="2">
        <f t="shared" si="365"/>
        <v>87.51544187876911</v>
      </c>
      <c r="BB108" s="2">
        <f t="shared" si="366"/>
        <v>91.569534534327929</v>
      </c>
      <c r="BC108" s="2">
        <f t="shared" si="367"/>
        <v>94.279004920807353</v>
      </c>
      <c r="BD108" s="2">
        <f t="shared" si="368"/>
        <v>96.239024663705635</v>
      </c>
      <c r="BE108" s="2">
        <f t="shared" si="369"/>
        <v>102.28109597184279</v>
      </c>
      <c r="BF108" s="2">
        <f t="shared" si="370"/>
        <v>99.204056945423588</v>
      </c>
      <c r="BG108" s="2">
        <f t="shared" si="371"/>
        <v>101.92337054731071</v>
      </c>
      <c r="BH108" s="2">
        <f t="shared" si="372"/>
        <v>101.21168961976795</v>
      </c>
      <c r="BI108" s="2">
        <f t="shared" si="373"/>
        <v>101.05731261184768</v>
      </c>
      <c r="BJ108" s="2">
        <f t="shared" si="374"/>
        <v>101.38645752611336</v>
      </c>
      <c r="BK108" s="2">
        <f t="shared" si="375"/>
        <v>104.1570578692433</v>
      </c>
      <c r="BL108" s="2">
        <f t="shared" si="376"/>
        <v>101.82629367111292</v>
      </c>
      <c r="BM108" s="2">
        <f t="shared" si="377"/>
        <v>104.51010735631976</v>
      </c>
      <c r="BO108" s="2" t="str">
        <f t="shared" si="263"/>
        <v/>
      </c>
      <c r="BP108" s="2" t="str">
        <f t="shared" si="264"/>
        <v/>
      </c>
      <c r="BQ108" s="2" t="str">
        <f t="shared" si="265"/>
        <v/>
      </c>
      <c r="BR108" s="2" t="str">
        <f t="shared" si="266"/>
        <v/>
      </c>
      <c r="BS108" s="2" t="str">
        <f t="shared" si="267"/>
        <v/>
      </c>
      <c r="BT108" s="2" t="str">
        <f t="shared" si="268"/>
        <v/>
      </c>
      <c r="BU108" s="2" t="str">
        <f t="shared" si="269"/>
        <v/>
      </c>
      <c r="BV108" s="2" t="str">
        <f t="shared" si="270"/>
        <v/>
      </c>
      <c r="BW108" s="2" t="str">
        <f t="shared" si="271"/>
        <v/>
      </c>
      <c r="BX108" s="2" t="str">
        <f t="shared" si="272"/>
        <v/>
      </c>
      <c r="BY108" s="2" t="str">
        <f t="shared" si="273"/>
        <v/>
      </c>
      <c r="BZ108" s="2" t="str">
        <f t="shared" si="274"/>
        <v/>
      </c>
      <c r="CA108" s="2" t="str">
        <f t="shared" si="275"/>
        <v/>
      </c>
      <c r="CB108" s="2" t="str">
        <f t="shared" si="276"/>
        <v/>
      </c>
      <c r="CC108" s="2" t="str">
        <f t="shared" si="277"/>
        <v/>
      </c>
      <c r="CE108" s="2" t="str">
        <f t="shared" si="314"/>
        <v/>
      </c>
      <c r="CF108" s="2" t="str">
        <f t="shared" si="315"/>
        <v/>
      </c>
      <c r="CG108" s="2" t="str">
        <f t="shared" si="316"/>
        <v/>
      </c>
      <c r="CH108" s="2" t="str">
        <f t="shared" si="317"/>
        <v/>
      </c>
      <c r="CI108" s="2" t="str">
        <f t="shared" si="318"/>
        <v/>
      </c>
      <c r="CJ108" s="2" t="str">
        <f t="shared" si="319"/>
        <v/>
      </c>
      <c r="CK108" s="2" t="str">
        <f t="shared" si="320"/>
        <v/>
      </c>
      <c r="CL108" s="2" t="str">
        <f t="shared" si="321"/>
        <v/>
      </c>
      <c r="CM108" s="2" t="str">
        <f t="shared" si="322"/>
        <v/>
      </c>
      <c r="CN108" s="2" t="str">
        <f t="shared" si="323"/>
        <v/>
      </c>
      <c r="CO108" s="2" t="str">
        <f t="shared" si="324"/>
        <v/>
      </c>
      <c r="CP108" s="2" t="str">
        <f t="shared" si="325"/>
        <v/>
      </c>
      <c r="CQ108" s="2" t="str">
        <f t="shared" si="326"/>
        <v/>
      </c>
      <c r="CR108" s="2" t="str">
        <f t="shared" si="327"/>
        <v/>
      </c>
      <c r="CS108" s="2" t="str">
        <f t="shared" si="328"/>
        <v/>
      </c>
      <c r="CU108" s="2" t="str">
        <f t="shared" si="278"/>
        <v/>
      </c>
      <c r="CV108" s="2" t="str">
        <f t="shared" si="279"/>
        <v/>
      </c>
      <c r="CW108" s="2" t="str">
        <f t="shared" si="280"/>
        <v/>
      </c>
      <c r="CX108" s="2" t="str">
        <f t="shared" si="281"/>
        <v/>
      </c>
      <c r="CY108" s="2" t="str">
        <f t="shared" si="282"/>
        <v/>
      </c>
      <c r="CZ108" s="2" t="str">
        <f t="shared" si="283"/>
        <v/>
      </c>
      <c r="DA108" s="2" t="str">
        <f t="shared" si="284"/>
        <v/>
      </c>
      <c r="DB108" s="2" t="str">
        <f t="shared" si="285"/>
        <v/>
      </c>
      <c r="DC108" s="2" t="str">
        <f t="shared" si="286"/>
        <v/>
      </c>
      <c r="DD108" s="2" t="str">
        <f t="shared" si="287"/>
        <v/>
      </c>
      <c r="DE108" s="2" t="str">
        <f t="shared" si="288"/>
        <v/>
      </c>
      <c r="DF108" s="2" t="str">
        <f t="shared" si="289"/>
        <v/>
      </c>
      <c r="DG108" s="2" t="str">
        <f t="shared" si="290"/>
        <v/>
      </c>
      <c r="DH108" s="2" t="str">
        <f t="shared" si="291"/>
        <v/>
      </c>
      <c r="DI108" s="2" t="str">
        <f t="shared" si="292"/>
        <v/>
      </c>
      <c r="DK108" s="2">
        <f t="shared" si="293"/>
        <v>99.373001680672303</v>
      </c>
      <c r="DL108" s="2">
        <f t="shared" si="378"/>
        <v>104.82918461538462</v>
      </c>
      <c r="DM108" s="2">
        <f t="shared" si="378"/>
        <v>107.60013461538463</v>
      </c>
      <c r="DN108" s="2">
        <f t="shared" si="378"/>
        <v>113.79600593792169</v>
      </c>
      <c r="DO108" s="2">
        <f t="shared" si="378"/>
        <v>114.65011835357625</v>
      </c>
      <c r="DP108" s="2">
        <f t="shared" si="378"/>
        <v>114.52548048780487</v>
      </c>
      <c r="DQ108" s="2">
        <f t="shared" si="378"/>
        <v>121.03896037598246</v>
      </c>
      <c r="DR108" s="2">
        <f t="shared" si="378"/>
        <v>117.7376796045701</v>
      </c>
      <c r="DS108" s="2">
        <f t="shared" si="378"/>
        <v>116.60763757173058</v>
      </c>
      <c r="DT108" s="2">
        <f t="shared" si="378"/>
        <v>116.96398231148697</v>
      </c>
      <c r="DU108" s="2">
        <f t="shared" si="378"/>
        <v>118.2725426896794</v>
      </c>
      <c r="DV108" s="2">
        <f t="shared" si="378"/>
        <v>116.6923653944845</v>
      </c>
      <c r="DW108" s="2">
        <f t="shared" si="378"/>
        <v>123.09647070739811</v>
      </c>
      <c r="DX108" s="2">
        <f t="shared" si="378"/>
        <v>118.15627793533747</v>
      </c>
      <c r="DY108" s="2">
        <f t="shared" si="378"/>
        <v>114.6659263062519</v>
      </c>
      <c r="EA108" s="2">
        <f t="shared" si="233"/>
        <v>77.754201217071</v>
      </c>
      <c r="EB108" s="2">
        <f t="shared" si="295"/>
        <v>83.576124257268546</v>
      </c>
      <c r="EC108" s="2">
        <f t="shared" si="296"/>
        <v>87.041028264642108</v>
      </c>
      <c r="ED108" s="2">
        <f t="shared" si="297"/>
        <v>91.089952256540798</v>
      </c>
      <c r="EE108" s="2">
        <f t="shared" si="298"/>
        <v>93.855855869148343</v>
      </c>
      <c r="EF108" s="2">
        <f t="shared" si="299"/>
        <v>95.769030158043591</v>
      </c>
      <c r="EG108" s="2">
        <f t="shared" si="300"/>
        <v>101.73949491525423</v>
      </c>
      <c r="EH108" s="2">
        <f t="shared" si="301"/>
        <v>98.682928556510589</v>
      </c>
      <c r="EI108" s="2">
        <f t="shared" si="302"/>
        <v>101.46266057683096</v>
      </c>
      <c r="EJ108" s="2">
        <f t="shared" si="303"/>
        <v>100.69533561567229</v>
      </c>
      <c r="EK108" s="2">
        <f t="shared" si="304"/>
        <v>100.56274778007541</v>
      </c>
      <c r="EL108" s="2">
        <f t="shared" si="305"/>
        <v>100.95891767610505</v>
      </c>
      <c r="EM108" s="2">
        <f t="shared" si="306"/>
        <v>103.62459161822484</v>
      </c>
      <c r="EN108" s="2">
        <f t="shared" si="307"/>
        <v>101.3889489957368</v>
      </c>
      <c r="EO108" s="2">
        <f t="shared" si="308"/>
        <v>104.18525234485153</v>
      </c>
      <c r="EQ108" s="2">
        <f t="shared" si="309"/>
        <v>77.526834684856226</v>
      </c>
      <c r="ER108" s="2">
        <f t="shared" si="379"/>
        <v>83.872568069784336</v>
      </c>
      <c r="ES108" s="2">
        <f t="shared" si="379"/>
        <v>88.578534065874763</v>
      </c>
      <c r="ET108" s="2">
        <f t="shared" si="379"/>
        <v>91.692359320912843</v>
      </c>
      <c r="EU108" s="2">
        <f t="shared" si="379"/>
        <v>94.042106459917505</v>
      </c>
      <c r="EV108" s="2">
        <f t="shared" si="379"/>
        <v>95.143637622262986</v>
      </c>
      <c r="EW108" s="2">
        <f t="shared" si="379"/>
        <v>100.35187427094746</v>
      </c>
      <c r="EX108" s="2">
        <f t="shared" si="379"/>
        <v>98.256019777221596</v>
      </c>
      <c r="EY108" s="2">
        <f t="shared" si="379"/>
        <v>100.99859174777778</v>
      </c>
      <c r="EZ108" s="2">
        <f t="shared" si="379"/>
        <v>100.76076675009776</v>
      </c>
      <c r="FA108" s="2">
        <f t="shared" si="379"/>
        <v>100.98549257241673</v>
      </c>
      <c r="FB108" s="2">
        <f t="shared" si="379"/>
        <v>100.99194691402484</v>
      </c>
      <c r="FC108" s="2">
        <f t="shared" si="379"/>
        <v>102.77220450763707</v>
      </c>
      <c r="FD108" s="2">
        <f t="shared" si="379"/>
        <v>101.64689415271286</v>
      </c>
      <c r="FE108" s="2">
        <f t="shared" si="379"/>
        <v>105.3207921412954</v>
      </c>
      <c r="FG108" s="2">
        <f t="shared" si="311"/>
        <v>0.98577427635526871</v>
      </c>
      <c r="FH108" s="2">
        <f t="shared" si="380"/>
        <v>0.97642803910060683</v>
      </c>
      <c r="FI108" s="2">
        <f t="shared" si="380"/>
        <v>0.97698095783981986</v>
      </c>
      <c r="FJ108" s="2">
        <f t="shared" si="380"/>
        <v>0.97889353611704466</v>
      </c>
      <c r="FK108" s="2">
        <f t="shared" si="380"/>
        <v>0.97965652781016554</v>
      </c>
      <c r="FL108" s="2">
        <f t="shared" si="380"/>
        <v>0.97492144472204578</v>
      </c>
      <c r="FM108" s="2">
        <f t="shared" si="380"/>
        <v>0.97188819747715838</v>
      </c>
      <c r="FN108" s="2">
        <f t="shared" si="380"/>
        <v>0.97263399192149147</v>
      </c>
      <c r="FO108" s="2">
        <f t="shared" si="380"/>
        <v>0.96955422995212581</v>
      </c>
      <c r="FP108" s="2">
        <f t="shared" si="380"/>
        <v>0.96826396355371258</v>
      </c>
      <c r="FQ108" s="2">
        <f t="shared" si="380"/>
        <v>0.97209103549856779</v>
      </c>
      <c r="FR108" s="2">
        <f t="shared" si="380"/>
        <v>0.9728272022682366</v>
      </c>
      <c r="FS108" s="2">
        <f t="shared" si="380"/>
        <v>0.97263521591721103</v>
      </c>
      <c r="FT108" s="2">
        <f t="shared" si="380"/>
        <v>0.97392181885328033</v>
      </c>
      <c r="FU108" s="2">
        <f t="shared" si="380"/>
        <v>0.96903268899495498</v>
      </c>
      <c r="FW108" s="2">
        <f t="shared" si="329"/>
        <v>3.6409174251735433E-4</v>
      </c>
      <c r="FX108" s="2">
        <f t="shared" si="381"/>
        <v>5.9276511310609392E-4</v>
      </c>
      <c r="FY108" s="2">
        <f t="shared" si="382"/>
        <v>7.5621065148922346E-4</v>
      </c>
      <c r="FZ108" s="2">
        <f t="shared" si="383"/>
        <v>5.6071028478758703E-4</v>
      </c>
      <c r="GA108" s="2">
        <f t="shared" si="384"/>
        <v>6.5262127993109841E-4</v>
      </c>
      <c r="GB108" s="2">
        <f t="shared" si="385"/>
        <v>6.2388136849336924E-4</v>
      </c>
      <c r="GC108" s="2">
        <f t="shared" si="386"/>
        <v>6.7864747018286562E-4</v>
      </c>
      <c r="GD108" s="2">
        <f t="shared" si="387"/>
        <v>7.5913688801880659E-4</v>
      </c>
      <c r="GE108" s="2">
        <f t="shared" si="388"/>
        <v>8.4150553294399589E-4</v>
      </c>
      <c r="GF108" s="2">
        <f t="shared" si="389"/>
        <v>7.8922100277366216E-4</v>
      </c>
      <c r="GG108" s="2">
        <f t="shared" si="390"/>
        <v>7.1625793613945825E-4</v>
      </c>
      <c r="GH108" s="2">
        <f t="shared" si="391"/>
        <v>5.4671359823865848E-4</v>
      </c>
      <c r="GI108" s="2">
        <f t="shared" si="392"/>
        <v>4.428925992162701E-4</v>
      </c>
      <c r="GJ108" s="2">
        <f t="shared" si="393"/>
        <v>3.2268077275120032E-4</v>
      </c>
      <c r="GK108" s="2">
        <f t="shared" si="394"/>
        <v>2.6130423962268955E-4</v>
      </c>
      <c r="GM108" s="86">
        <f t="shared" si="330"/>
        <v>6.1292186442972072E-4</v>
      </c>
      <c r="GN108" s="86">
        <f t="shared" si="395"/>
        <v>1.0805829980637668E-9</v>
      </c>
      <c r="GO108" s="86">
        <f t="shared" si="396"/>
        <v>3.1182922746077117E-12</v>
      </c>
      <c r="GP108" s="86">
        <f t="shared" si="397"/>
        <v>5.2782243356413553E-11</v>
      </c>
      <c r="GQ108" s="86">
        <f t="shared" si="398"/>
        <v>3.1293037536904625E-9</v>
      </c>
      <c r="GR108" s="86">
        <f t="shared" si="399"/>
        <v>3.3171941853680699E-9</v>
      </c>
      <c r="GS108" s="86">
        <f t="shared" si="400"/>
        <v>5.0210756777315411E-9</v>
      </c>
      <c r="GT108" s="86">
        <f t="shared" si="401"/>
        <v>4.2431270776758311E-11</v>
      </c>
      <c r="GU108" s="86">
        <f t="shared" si="402"/>
        <v>1.6638831496976174E-11</v>
      </c>
      <c r="GV108" s="86">
        <f t="shared" si="403"/>
        <v>1.5757423231966411E-12</v>
      </c>
      <c r="GW108" s="86">
        <f t="shared" si="404"/>
        <v>3.7468571509468737E-15</v>
      </c>
      <c r="GX108" s="86">
        <f t="shared" si="405"/>
        <v>7.1130440596256082E-17</v>
      </c>
      <c r="GY108" s="86">
        <f t="shared" si="406"/>
        <v>2.1043550425750545E-16</v>
      </c>
      <c r="GZ108" s="86">
        <f t="shared" si="407"/>
        <v>1.8783304373168835E-14</v>
      </c>
      <c r="HA108" s="86">
        <f t="shared" si="408"/>
        <v>4.0009190327663909E-17</v>
      </c>
      <c r="HC108" s="86">
        <f t="shared" si="331"/>
        <v>0.26247095889978472</v>
      </c>
      <c r="HD108" s="86">
        <f t="shared" si="409"/>
        <v>0.28055997843846442</v>
      </c>
      <c r="HE108" s="86">
        <f t="shared" si="410"/>
        <v>0.29320335888931454</v>
      </c>
      <c r="HF108" s="86">
        <f t="shared" si="411"/>
        <v>0.29384048121460865</v>
      </c>
      <c r="HG108" s="86">
        <f t="shared" si="412"/>
        <v>0.32029775703492591</v>
      </c>
      <c r="HH108" s="86">
        <f t="shared" si="413"/>
        <v>0.31191636254680249</v>
      </c>
      <c r="HI108" s="86">
        <f t="shared" si="414"/>
        <v>0.33401921667711981</v>
      </c>
      <c r="HJ108" s="86">
        <f t="shared" si="415"/>
        <v>0.37264921775296583</v>
      </c>
      <c r="HK108" s="86">
        <f t="shared" si="416"/>
        <v>0.3562967774768025</v>
      </c>
      <c r="HL108" s="86">
        <f t="shared" si="417"/>
        <v>0.35369651506713018</v>
      </c>
      <c r="HM108" s="86">
        <f t="shared" si="418"/>
        <v>0.36777786569569554</v>
      </c>
      <c r="HN108" s="86">
        <f t="shared" si="419"/>
        <v>0.29982116761136091</v>
      </c>
      <c r="HO108" s="86">
        <f t="shared" si="420"/>
        <v>0.26355243308586318</v>
      </c>
      <c r="HP108" s="86">
        <f t="shared" si="421"/>
        <v>0.27077131530068993</v>
      </c>
      <c r="HQ108" s="86">
        <f t="shared" si="422"/>
        <v>0.21031115190576585</v>
      </c>
      <c r="HS108" s="86">
        <f t="shared" si="332"/>
        <v>4.4547698346898591E-11</v>
      </c>
      <c r="HT108" s="86">
        <f t="shared" si="423"/>
        <v>6.8687158642884671E-14</v>
      </c>
      <c r="HU108" s="86">
        <f t="shared" si="424"/>
        <v>9.8196000528938501E-13</v>
      </c>
      <c r="HV108" s="86">
        <f t="shared" si="425"/>
        <v>4.4853754374196091E-13</v>
      </c>
      <c r="HW108" s="86">
        <f t="shared" si="426"/>
        <v>2.2614261555371266E-12</v>
      </c>
      <c r="HX108" s="86">
        <f t="shared" si="427"/>
        <v>4.8408522374684355E-14</v>
      </c>
      <c r="HY108" s="86">
        <f t="shared" si="428"/>
        <v>1.058738318467487E-14</v>
      </c>
      <c r="HZ108" s="86">
        <f t="shared" si="429"/>
        <v>1.1099668349142598E-14</v>
      </c>
      <c r="IA108" s="86">
        <f t="shared" si="430"/>
        <v>8.6536836054947495E-16</v>
      </c>
      <c r="IB108" s="86">
        <f t="shared" si="431"/>
        <v>2.4311157827497456E-14</v>
      </c>
      <c r="IC108" s="86">
        <f t="shared" si="432"/>
        <v>1.405297110176175E-14</v>
      </c>
      <c r="ID108" s="86">
        <f t="shared" si="433"/>
        <v>8.6361878182438081E-16</v>
      </c>
      <c r="IE108" s="86">
        <f t="shared" si="434"/>
        <v>2.7001221602412603E-15</v>
      </c>
      <c r="IF108" s="86">
        <f t="shared" si="435"/>
        <v>3.1436174102195123E-10</v>
      </c>
      <c r="IG108" s="86">
        <f t="shared" si="436"/>
        <v>1.8669351142794877E-9</v>
      </c>
      <c r="II108" s="86">
        <f t="shared" si="333"/>
        <v>5.6440939228744668E-38</v>
      </c>
      <c r="IJ108" s="86">
        <f t="shared" si="334"/>
        <v>1.0741220969292715E-48</v>
      </c>
      <c r="IK108" s="86">
        <f t="shared" si="335"/>
        <v>4.5885146162789487E-45</v>
      </c>
      <c r="IL108" s="86">
        <f t="shared" si="336"/>
        <v>9.5505997893443981E-49</v>
      </c>
      <c r="IM108" s="86">
        <f t="shared" si="337"/>
        <v>1.173156856922723E-43</v>
      </c>
      <c r="IN108" s="86">
        <f t="shared" si="338"/>
        <v>7.911766211649069E-51</v>
      </c>
      <c r="IO108" s="86">
        <f t="shared" si="339"/>
        <v>9.597096442440075E-54</v>
      </c>
      <c r="IP108" s="86">
        <f t="shared" si="340"/>
        <v>1.1559317715667874E-53</v>
      </c>
      <c r="IQ108" s="86">
        <f t="shared" si="341"/>
        <v>6.7172441303151337E-58</v>
      </c>
      <c r="IR108" s="86">
        <f t="shared" si="342"/>
        <v>1.2922352690024366E-51</v>
      </c>
      <c r="IS108" s="86">
        <f t="shared" si="343"/>
        <v>4.3299201408125524E-53</v>
      </c>
      <c r="IT108" s="86">
        <f t="shared" si="344"/>
        <v>2.1794378372940994E-57</v>
      </c>
      <c r="IU108" s="86">
        <f t="shared" si="345"/>
        <v>1.712268801924142E-55</v>
      </c>
      <c r="IV108" s="86">
        <f t="shared" si="346"/>
        <v>2.0738303257058457E-40</v>
      </c>
      <c r="IW108" s="86">
        <f t="shared" si="347"/>
        <v>1.6139286487636206E-35</v>
      </c>
      <c r="IY108" s="86">
        <f t="shared" si="348"/>
        <v>0.26308388080876216</v>
      </c>
      <c r="IZ108" s="86">
        <f t="shared" si="349"/>
        <v>0.2805599795191161</v>
      </c>
      <c r="JA108" s="86">
        <f t="shared" si="350"/>
        <v>0.29320335889341476</v>
      </c>
      <c r="JB108" s="86">
        <f t="shared" si="351"/>
        <v>0.2938404812678394</v>
      </c>
      <c r="JC108" s="86">
        <f t="shared" si="352"/>
        <v>0.32029776016649109</v>
      </c>
      <c r="JD108" s="86">
        <f t="shared" si="353"/>
        <v>0.31191636586404509</v>
      </c>
      <c r="JE108" s="86">
        <f t="shared" si="354"/>
        <v>0.33401922169820608</v>
      </c>
      <c r="JF108" s="86">
        <f t="shared" si="355"/>
        <v>0.37264921779540822</v>
      </c>
      <c r="JG108" s="86">
        <f t="shared" si="356"/>
        <v>0.35629677749344224</v>
      </c>
      <c r="JH108" s="86">
        <f t="shared" si="357"/>
        <v>0.35369651506873023</v>
      </c>
      <c r="JI108" s="86">
        <f t="shared" si="358"/>
        <v>0.3677778656957133</v>
      </c>
      <c r="JJ108" s="86">
        <f t="shared" si="359"/>
        <v>0.29982116761136185</v>
      </c>
      <c r="JK108" s="86">
        <f t="shared" si="360"/>
        <v>0.26355243308586612</v>
      </c>
      <c r="JL108" s="86">
        <f t="shared" si="361"/>
        <v>0.27077131561507045</v>
      </c>
      <c r="JM108" s="86">
        <f t="shared" si="362"/>
        <v>0.21031115377270099</v>
      </c>
    </row>
    <row r="109" spans="2:273" x14ac:dyDescent="0.25">
      <c r="B109" s="2">
        <v>82</v>
      </c>
      <c r="C109" s="37">
        <v>138.07599999999999</v>
      </c>
      <c r="D109" s="37">
        <v>171.86699999999999</v>
      </c>
      <c r="E109" s="37">
        <v>174.333</v>
      </c>
      <c r="F109" s="37">
        <v>175.952</v>
      </c>
      <c r="G109" s="37">
        <v>179.797</v>
      </c>
      <c r="H109" s="37">
        <v>179.274</v>
      </c>
      <c r="I109" s="37">
        <v>187.01599999999999</v>
      </c>
      <c r="J109" s="37">
        <v>189.32300000000001</v>
      </c>
      <c r="K109" s="37">
        <v>190.82</v>
      </c>
      <c r="L109" s="37">
        <v>187.226</v>
      </c>
      <c r="M109" s="37">
        <v>187.613</v>
      </c>
      <c r="N109" s="37">
        <v>182.262</v>
      </c>
      <c r="O109" s="37">
        <v>179.797</v>
      </c>
      <c r="P109" s="37">
        <v>169.63499999999999</v>
      </c>
      <c r="Q109" s="37">
        <v>145.09399999999999</v>
      </c>
      <c r="S109" s="4">
        <f t="shared" si="234"/>
        <v>138.19231293054742</v>
      </c>
      <c r="T109" s="4">
        <f t="shared" si="235"/>
        <v>168.21177484588068</v>
      </c>
      <c r="U109" s="4">
        <f t="shared" si="236"/>
        <v>171.17237393388655</v>
      </c>
      <c r="V109" s="4">
        <f t="shared" si="237"/>
        <v>172.75703090236459</v>
      </c>
      <c r="W109" s="4">
        <f t="shared" si="238"/>
        <v>177.55934204934209</v>
      </c>
      <c r="X109" s="4">
        <f t="shared" si="239"/>
        <v>177.09537600104514</v>
      </c>
      <c r="Y109" s="4">
        <f t="shared" si="240"/>
        <v>184.85254526681351</v>
      </c>
      <c r="Z109" s="4">
        <f t="shared" si="241"/>
        <v>187.86707904580697</v>
      </c>
      <c r="AA109" s="4">
        <f t="shared" si="242"/>
        <v>189.72342673208206</v>
      </c>
      <c r="AB109" s="4">
        <f t="shared" si="243"/>
        <v>185.40633588035234</v>
      </c>
      <c r="AC109" s="4">
        <f t="shared" si="244"/>
        <v>185.77781843931439</v>
      </c>
      <c r="AD109" s="4">
        <f t="shared" si="245"/>
        <v>177.87481193373151</v>
      </c>
      <c r="AE109" s="4">
        <f t="shared" si="246"/>
        <v>175.02331848377204</v>
      </c>
      <c r="AF109" s="4">
        <f t="shared" si="247"/>
        <v>165.3886831043605</v>
      </c>
      <c r="AG109" s="4">
        <f t="shared" si="248"/>
        <v>143.59406775517579</v>
      </c>
      <c r="AI109" s="4">
        <f t="shared" si="249"/>
        <v>-0.11631293054742287</v>
      </c>
      <c r="AJ109" s="4">
        <f t="shared" si="250"/>
        <v>3.6552251541193073</v>
      </c>
      <c r="AK109" s="4">
        <f t="shared" si="251"/>
        <v>3.1606260661134513</v>
      </c>
      <c r="AL109" s="4">
        <f t="shared" si="252"/>
        <v>3.1949690976354077</v>
      </c>
      <c r="AM109" s="4">
        <f t="shared" si="253"/>
        <v>2.2376579506579048</v>
      </c>
      <c r="AN109" s="4">
        <f t="shared" si="254"/>
        <v>2.1786239989548619</v>
      </c>
      <c r="AO109" s="4">
        <f t="shared" si="255"/>
        <v>2.1634547331864837</v>
      </c>
      <c r="AP109" s="4">
        <f t="shared" si="256"/>
        <v>1.4559209541930329</v>
      </c>
      <c r="AQ109" s="4">
        <f t="shared" si="257"/>
        <v>1.0965732679179325</v>
      </c>
      <c r="AR109" s="4">
        <f t="shared" si="258"/>
        <v>1.8196641196476548</v>
      </c>
      <c r="AS109" s="4">
        <f t="shared" si="259"/>
        <v>1.8351815606856121</v>
      </c>
      <c r="AT109" s="4">
        <f t="shared" si="260"/>
        <v>4.387188066268493</v>
      </c>
      <c r="AU109" s="4">
        <f t="shared" si="261"/>
        <v>4.7736815162279527</v>
      </c>
      <c r="AV109" s="4">
        <f t="shared" si="363"/>
        <v>4.2463168956394952</v>
      </c>
      <c r="AW109" s="4">
        <f t="shared" si="363"/>
        <v>1.4999322448242083</v>
      </c>
      <c r="AY109" s="2">
        <f t="shared" si="313"/>
        <v>77.944183799643469</v>
      </c>
      <c r="AZ109" s="2">
        <f t="shared" si="364"/>
        <v>83.949801549645443</v>
      </c>
      <c r="BA109" s="2">
        <f t="shared" si="365"/>
        <v>87.433218938296548</v>
      </c>
      <c r="BB109" s="2">
        <f t="shared" si="366"/>
        <v>91.469694129686616</v>
      </c>
      <c r="BC109" s="2">
        <f t="shared" si="367"/>
        <v>94.186976303318303</v>
      </c>
      <c r="BD109" s="2">
        <f t="shared" si="368"/>
        <v>96.123934363213323</v>
      </c>
      <c r="BE109" s="2">
        <f t="shared" si="369"/>
        <v>102.10966765700464</v>
      </c>
      <c r="BF109" s="2">
        <f t="shared" si="370"/>
        <v>99.073060078189684</v>
      </c>
      <c r="BG109" s="2">
        <f t="shared" si="371"/>
        <v>101.7786381402568</v>
      </c>
      <c r="BH109" s="2">
        <f t="shared" si="372"/>
        <v>101.08521248403179</v>
      </c>
      <c r="BI109" s="2">
        <f t="shared" si="373"/>
        <v>100.94169126072786</v>
      </c>
      <c r="BJ109" s="2">
        <f t="shared" si="374"/>
        <v>101.27214042931524</v>
      </c>
      <c r="BK109" s="2">
        <f t="shared" si="375"/>
        <v>103.99916967108709</v>
      </c>
      <c r="BL109" s="2">
        <f t="shared" si="376"/>
        <v>101.7169936912493</v>
      </c>
      <c r="BM109" s="2">
        <f t="shared" si="377"/>
        <v>104.43284150130141</v>
      </c>
      <c r="BO109" s="2" t="str">
        <f t="shared" si="263"/>
        <v/>
      </c>
      <c r="BP109" s="2" t="str">
        <f t="shared" si="264"/>
        <v/>
      </c>
      <c r="BQ109" s="2" t="str">
        <f t="shared" si="265"/>
        <v/>
      </c>
      <c r="BR109" s="2" t="str">
        <f t="shared" si="266"/>
        <v/>
      </c>
      <c r="BS109" s="2" t="str">
        <f t="shared" si="267"/>
        <v/>
      </c>
      <c r="BT109" s="2" t="str">
        <f t="shared" si="268"/>
        <v/>
      </c>
      <c r="BU109" s="2" t="str">
        <f t="shared" si="269"/>
        <v/>
      </c>
      <c r="BV109" s="2" t="str">
        <f t="shared" si="270"/>
        <v/>
      </c>
      <c r="BW109" s="2" t="str">
        <f t="shared" si="271"/>
        <v/>
      </c>
      <c r="BX109" s="2" t="str">
        <f t="shared" si="272"/>
        <v/>
      </c>
      <c r="BY109" s="2" t="str">
        <f t="shared" si="273"/>
        <v/>
      </c>
      <c r="BZ109" s="2" t="str">
        <f t="shared" si="274"/>
        <v/>
      </c>
      <c r="CA109" s="2" t="str">
        <f t="shared" si="275"/>
        <v/>
      </c>
      <c r="CB109" s="2" t="str">
        <f t="shared" si="276"/>
        <v/>
      </c>
      <c r="CC109" s="2" t="str">
        <f t="shared" si="277"/>
        <v/>
      </c>
      <c r="CE109" s="2" t="str">
        <f t="shared" si="314"/>
        <v/>
      </c>
      <c r="CF109" s="2" t="str">
        <f t="shared" si="315"/>
        <v/>
      </c>
      <c r="CG109" s="2" t="str">
        <f t="shared" si="316"/>
        <v/>
      </c>
      <c r="CH109" s="2" t="str">
        <f t="shared" si="317"/>
        <v/>
      </c>
      <c r="CI109" s="2" t="str">
        <f t="shared" si="318"/>
        <v/>
      </c>
      <c r="CJ109" s="2" t="str">
        <f t="shared" si="319"/>
        <v/>
      </c>
      <c r="CK109" s="2" t="str">
        <f t="shared" si="320"/>
        <v/>
      </c>
      <c r="CL109" s="2" t="str">
        <f t="shared" si="321"/>
        <v/>
      </c>
      <c r="CM109" s="2" t="str">
        <f t="shared" si="322"/>
        <v/>
      </c>
      <c r="CN109" s="2" t="str">
        <f t="shared" si="323"/>
        <v/>
      </c>
      <c r="CO109" s="2" t="str">
        <f t="shared" si="324"/>
        <v/>
      </c>
      <c r="CP109" s="2" t="str">
        <f t="shared" si="325"/>
        <v/>
      </c>
      <c r="CQ109" s="2" t="str">
        <f t="shared" si="326"/>
        <v/>
      </c>
      <c r="CR109" s="2" t="str">
        <f t="shared" si="327"/>
        <v/>
      </c>
      <c r="CS109" s="2" t="str">
        <f t="shared" si="328"/>
        <v/>
      </c>
      <c r="CU109" s="2" t="str">
        <f t="shared" si="278"/>
        <v/>
      </c>
      <c r="CV109" s="2" t="str">
        <f t="shared" si="279"/>
        <v/>
      </c>
      <c r="CW109" s="2" t="str">
        <f t="shared" si="280"/>
        <v/>
      </c>
      <c r="CX109" s="2" t="str">
        <f t="shared" si="281"/>
        <v/>
      </c>
      <c r="CY109" s="2" t="str">
        <f t="shared" si="282"/>
        <v/>
      </c>
      <c r="CZ109" s="2" t="str">
        <f t="shared" si="283"/>
        <v/>
      </c>
      <c r="DA109" s="2" t="str">
        <f t="shared" si="284"/>
        <v/>
      </c>
      <c r="DB109" s="2" t="str">
        <f t="shared" si="285"/>
        <v/>
      </c>
      <c r="DC109" s="2" t="str">
        <f t="shared" si="286"/>
        <v/>
      </c>
      <c r="DD109" s="2" t="str">
        <f t="shared" si="287"/>
        <v/>
      </c>
      <c r="DE109" s="2" t="str">
        <f t="shared" si="288"/>
        <v/>
      </c>
      <c r="DF109" s="2" t="str">
        <f t="shared" si="289"/>
        <v/>
      </c>
      <c r="DG109" s="2" t="str">
        <f t="shared" si="290"/>
        <v/>
      </c>
      <c r="DH109" s="2" t="str">
        <f t="shared" si="291"/>
        <v/>
      </c>
      <c r="DI109" s="2" t="str">
        <f t="shared" si="292"/>
        <v/>
      </c>
      <c r="DK109" s="2">
        <f t="shared" si="293"/>
        <v>99.597822689075656</v>
      </c>
      <c r="DL109" s="2">
        <f t="shared" si="378"/>
        <v>105.08966566604128</v>
      </c>
      <c r="DM109" s="2">
        <f t="shared" si="378"/>
        <v>107.82680956848031</v>
      </c>
      <c r="DN109" s="2">
        <f t="shared" si="378"/>
        <v>114.05546302294194</v>
      </c>
      <c r="DO109" s="2">
        <f t="shared" si="378"/>
        <v>114.85088535762483</v>
      </c>
      <c r="DP109" s="2">
        <f t="shared" si="378"/>
        <v>114.71637560975608</v>
      </c>
      <c r="DQ109" s="2">
        <f t="shared" si="378"/>
        <v>121.24816279069763</v>
      </c>
      <c r="DR109" s="2">
        <f t="shared" si="378"/>
        <v>117.92474750830561</v>
      </c>
      <c r="DS109" s="2">
        <f t="shared" si="378"/>
        <v>116.75956176381756</v>
      </c>
      <c r="DT109" s="2">
        <f t="shared" si="378"/>
        <v>117.11179675828049</v>
      </c>
      <c r="DU109" s="2">
        <f t="shared" si="378"/>
        <v>118.42682281284607</v>
      </c>
      <c r="DV109" s="2">
        <f t="shared" si="378"/>
        <v>116.82776301218161</v>
      </c>
      <c r="DW109" s="2">
        <f t="shared" si="378"/>
        <v>123.31649501661131</v>
      </c>
      <c r="DX109" s="2">
        <f t="shared" si="378"/>
        <v>118.30683388704317</v>
      </c>
      <c r="DY109" s="2">
        <f t="shared" si="378"/>
        <v>114.80611189972819</v>
      </c>
      <c r="EA109" s="2">
        <f t="shared" si="233"/>
        <v>77.659284730562874</v>
      </c>
      <c r="EB109" s="2">
        <f t="shared" si="295"/>
        <v>83.484179011505717</v>
      </c>
      <c r="EC109" s="2">
        <f t="shared" si="296"/>
        <v>86.993739175705002</v>
      </c>
      <c r="ED109" s="2">
        <f t="shared" si="297"/>
        <v>91.025193017786705</v>
      </c>
      <c r="EE109" s="2">
        <f t="shared" si="298"/>
        <v>93.795495630005647</v>
      </c>
      <c r="EF109" s="2">
        <f t="shared" si="299"/>
        <v>95.688175714523382</v>
      </c>
      <c r="EG109" s="2">
        <f t="shared" si="300"/>
        <v>101.60582302192945</v>
      </c>
      <c r="EH109" s="2">
        <f t="shared" si="301"/>
        <v>98.5896740621737</v>
      </c>
      <c r="EI109" s="2">
        <f t="shared" si="302"/>
        <v>101.35003128928946</v>
      </c>
      <c r="EJ109" s="2">
        <f t="shared" si="303"/>
        <v>100.60608711334801</v>
      </c>
      <c r="EK109" s="2">
        <f t="shared" si="304"/>
        <v>100.48353215711427</v>
      </c>
      <c r="EL109" s="2">
        <f t="shared" si="305"/>
        <v>100.87585659818193</v>
      </c>
      <c r="EM109" s="2">
        <f t="shared" si="306"/>
        <v>103.50391530914688</v>
      </c>
      <c r="EN109" s="2">
        <f t="shared" si="307"/>
        <v>101.31177275524105</v>
      </c>
      <c r="EO109" s="2">
        <f t="shared" si="308"/>
        <v>104.1301915524041</v>
      </c>
      <c r="EQ109" s="2">
        <f t="shared" si="309"/>
        <v>77.437456667000276</v>
      </c>
      <c r="ER109" s="2">
        <f t="shared" si="379"/>
        <v>83.76874185078546</v>
      </c>
      <c r="ES109" s="2">
        <f t="shared" si="379"/>
        <v>88.47803580717985</v>
      </c>
      <c r="ET109" s="2">
        <f t="shared" si="379"/>
        <v>91.609396276944068</v>
      </c>
      <c r="EU109" s="2">
        <f t="shared" si="379"/>
        <v>93.976717463327361</v>
      </c>
      <c r="EV109" s="2">
        <f t="shared" si="379"/>
        <v>95.081205244866553</v>
      </c>
      <c r="EW109" s="2">
        <f t="shared" si="379"/>
        <v>100.26227591462288</v>
      </c>
      <c r="EX109" s="2">
        <f t="shared" si="379"/>
        <v>98.174704481032549</v>
      </c>
      <c r="EY109" s="2">
        <f t="shared" si="379"/>
        <v>100.89813799414384</v>
      </c>
      <c r="EZ109" s="2">
        <f t="shared" si="379"/>
        <v>100.6670894863755</v>
      </c>
      <c r="FA109" s="2">
        <f t="shared" si="379"/>
        <v>100.89002881948001</v>
      </c>
      <c r="FB109" s="2">
        <f t="shared" si="379"/>
        <v>100.90599765878929</v>
      </c>
      <c r="FC109" s="2">
        <f t="shared" si="379"/>
        <v>102.6776627692452</v>
      </c>
      <c r="FD109" s="2">
        <f t="shared" si="379"/>
        <v>101.56009520970338</v>
      </c>
      <c r="FE109" s="2">
        <f t="shared" si="379"/>
        <v>105.21641508315432</v>
      </c>
      <c r="FG109" s="2">
        <f t="shared" si="311"/>
        <v>0.98700972578890589</v>
      </c>
      <c r="FH109" s="2">
        <f t="shared" si="380"/>
        <v>0.97845743521557016</v>
      </c>
      <c r="FI109" s="2">
        <f t="shared" si="380"/>
        <v>0.97896377672057733</v>
      </c>
      <c r="FJ109" s="2">
        <f t="shared" si="380"/>
        <v>0.98071486095434834</v>
      </c>
      <c r="FK109" s="2">
        <f t="shared" si="380"/>
        <v>0.9814132624988835</v>
      </c>
      <c r="FL109" s="2">
        <f t="shared" si="380"/>
        <v>0.97707750403102556</v>
      </c>
      <c r="FM109" s="2">
        <f t="shared" si="380"/>
        <v>0.97429815700518529</v>
      </c>
      <c r="FN109" s="2">
        <f t="shared" si="380"/>
        <v>0.97498166204428849</v>
      </c>
      <c r="FO109" s="2">
        <f t="shared" si="380"/>
        <v>0.9721585432880121</v>
      </c>
      <c r="FP109" s="2">
        <f t="shared" si="380"/>
        <v>0.97097534151670861</v>
      </c>
      <c r="FQ109" s="2">
        <f t="shared" si="380"/>
        <v>0.97448406272033061</v>
      </c>
      <c r="FR109" s="2">
        <f t="shared" si="380"/>
        <v>0.97515872062838871</v>
      </c>
      <c r="FS109" s="2">
        <f t="shared" si="380"/>
        <v>0.97498278373690239</v>
      </c>
      <c r="FT109" s="2">
        <f t="shared" si="380"/>
        <v>0.97616171686409425</v>
      </c>
      <c r="FU109" s="2">
        <f t="shared" si="380"/>
        <v>0.97168031155888357</v>
      </c>
      <c r="FW109" s="2">
        <f t="shared" si="329"/>
        <v>3.9920463423898301E-4</v>
      </c>
      <c r="FX109" s="2">
        <f t="shared" si="381"/>
        <v>6.4991685391946287E-4</v>
      </c>
      <c r="FY109" s="2">
        <f t="shared" si="382"/>
        <v>8.2910800112064313E-4</v>
      </c>
      <c r="FZ109" s="2">
        <f t="shared" si="383"/>
        <v>6.1477334464919004E-4</v>
      </c>
      <c r="GA109" s="2">
        <f t="shared" si="384"/>
        <v>7.1553995072364516E-4</v>
      </c>
      <c r="GB109" s="2">
        <f t="shared" si="385"/>
        <v>6.8403114504915865E-4</v>
      </c>
      <c r="GC109" s="2">
        <f t="shared" si="386"/>
        <v>7.4407343595034585E-4</v>
      </c>
      <c r="GD109" s="2">
        <f t="shared" si="387"/>
        <v>8.3231608663926905E-4</v>
      </c>
      <c r="GE109" s="2">
        <f t="shared" si="388"/>
        <v>9.2261756431392256E-4</v>
      </c>
      <c r="GF109" s="2">
        <f t="shared" si="389"/>
        <v>8.652977354440441E-4</v>
      </c>
      <c r="GG109" s="2">
        <f t="shared" si="390"/>
        <v>7.853069425108846E-4</v>
      </c>
      <c r="GH109" s="2">
        <f t="shared" si="391"/>
        <v>5.9942792261337614E-4</v>
      </c>
      <c r="GI109" s="2">
        <f t="shared" si="392"/>
        <v>4.8560132878201377E-4</v>
      </c>
      <c r="GJ109" s="2">
        <f t="shared" si="393"/>
        <v>3.5380141721129128E-4</v>
      </c>
      <c r="GK109" s="2">
        <f t="shared" si="394"/>
        <v>2.8650717841376176E-4</v>
      </c>
      <c r="GM109" s="86">
        <f t="shared" si="330"/>
        <v>2.4598298603438869E-4</v>
      </c>
      <c r="GN109" s="86">
        <f t="shared" si="395"/>
        <v>1.0118810892250332E-10</v>
      </c>
      <c r="GO109" s="86">
        <f t="shared" si="396"/>
        <v>1.4462553575511108E-13</v>
      </c>
      <c r="GP109" s="86">
        <f t="shared" si="397"/>
        <v>3.3651122415380389E-12</v>
      </c>
      <c r="GQ109" s="86">
        <f t="shared" si="398"/>
        <v>3.1650055529464156E-10</v>
      </c>
      <c r="GR109" s="86">
        <f t="shared" si="399"/>
        <v>3.3532379290046153E-10</v>
      </c>
      <c r="GS109" s="86">
        <f t="shared" si="400"/>
        <v>5.5051022935102551E-10</v>
      </c>
      <c r="GT109" s="86">
        <f t="shared" si="401"/>
        <v>2.7593196760767066E-12</v>
      </c>
      <c r="GU109" s="86">
        <f t="shared" si="402"/>
        <v>8.8586995549743641E-13</v>
      </c>
      <c r="GV109" s="86">
        <f t="shared" si="403"/>
        <v>5.9860063930543421E-14</v>
      </c>
      <c r="GW109" s="86">
        <f t="shared" si="404"/>
        <v>7.4159397482882757E-17</v>
      </c>
      <c r="GX109" s="86">
        <f t="shared" si="405"/>
        <v>7.628677086056694E-19</v>
      </c>
      <c r="GY109" s="86">
        <f t="shared" si="406"/>
        <v>2.7437029327503828E-18</v>
      </c>
      <c r="GZ109" s="86">
        <f t="shared" si="407"/>
        <v>4.5385684463270678E-16</v>
      </c>
      <c r="HA109" s="86">
        <f t="shared" si="408"/>
        <v>5.1576695892753145E-19</v>
      </c>
      <c r="HC109" s="86">
        <f t="shared" si="331"/>
        <v>0.30878271858308909</v>
      </c>
      <c r="HD109" s="86">
        <f t="shared" si="409"/>
        <v>0.34075517714752612</v>
      </c>
      <c r="HE109" s="86">
        <f t="shared" si="410"/>
        <v>0.3547347139245588</v>
      </c>
      <c r="HF109" s="86">
        <f t="shared" si="411"/>
        <v>0.35544917280650068</v>
      </c>
      <c r="HG109" s="86">
        <f t="shared" si="412"/>
        <v>0.38292699539538066</v>
      </c>
      <c r="HH109" s="86">
        <f t="shared" si="413"/>
        <v>0.37796284421919868</v>
      </c>
      <c r="HI109" s="86">
        <f t="shared" si="414"/>
        <v>0.40566882846128827</v>
      </c>
      <c r="HJ109" s="86">
        <f t="shared" si="415"/>
        <v>0.44917214046878257</v>
      </c>
      <c r="HK109" s="86">
        <f t="shared" si="416"/>
        <v>0.43586846281515002</v>
      </c>
      <c r="HL109" s="86">
        <f t="shared" si="417"/>
        <v>0.42725500172795261</v>
      </c>
      <c r="HM109" s="86">
        <f t="shared" si="418"/>
        <v>0.44456619342038034</v>
      </c>
      <c r="HN109" s="86">
        <f t="shared" si="419"/>
        <v>0.36832978094345986</v>
      </c>
      <c r="HO109" s="86">
        <f t="shared" si="420"/>
        <v>0.32374089162617464</v>
      </c>
      <c r="HP109" s="86">
        <f t="shared" si="421"/>
        <v>0.32886218964500558</v>
      </c>
      <c r="HQ109" s="86">
        <f t="shared" si="422"/>
        <v>0.26895568119345981</v>
      </c>
      <c r="HS109" s="86">
        <f t="shared" si="332"/>
        <v>1.0063758315907545E-10</v>
      </c>
      <c r="HT109" s="86">
        <f t="shared" si="423"/>
        <v>2.1008162411071309E-13</v>
      </c>
      <c r="HU109" s="86">
        <f t="shared" si="424"/>
        <v>2.8304387986420872E-12</v>
      </c>
      <c r="HV109" s="86">
        <f t="shared" si="425"/>
        <v>1.3130345057325289E-12</v>
      </c>
      <c r="HW109" s="86">
        <f t="shared" si="426"/>
        <v>6.1756832123534691E-12</v>
      </c>
      <c r="HX109" s="86">
        <f t="shared" si="427"/>
        <v>1.5403959894942737E-13</v>
      </c>
      <c r="HY109" s="86">
        <f t="shared" si="428"/>
        <v>3.6415241414567045E-14</v>
      </c>
      <c r="HZ109" s="86">
        <f t="shared" si="429"/>
        <v>3.8838532085181889E-14</v>
      </c>
      <c r="IA109" s="86">
        <f t="shared" si="430"/>
        <v>3.4199889768903008E-15</v>
      </c>
      <c r="IB109" s="86">
        <f t="shared" si="431"/>
        <v>8.2237616922191738E-14</v>
      </c>
      <c r="IC109" s="86">
        <f t="shared" si="432"/>
        <v>4.8126723366413454E-14</v>
      </c>
      <c r="ID109" s="86">
        <f t="shared" si="433"/>
        <v>3.1380522608172723E-15</v>
      </c>
      <c r="IE109" s="86">
        <f t="shared" si="434"/>
        <v>9.0802443953194305E-15</v>
      </c>
      <c r="IF109" s="86">
        <f t="shared" si="435"/>
        <v>6.5300482888975511E-10</v>
      </c>
      <c r="IG109" s="86">
        <f t="shared" si="436"/>
        <v>3.5601018282034012E-9</v>
      </c>
      <c r="II109" s="86">
        <f t="shared" si="333"/>
        <v>3.891888453878605E-37</v>
      </c>
      <c r="IJ109" s="86">
        <f t="shared" si="334"/>
        <v>1.538476748802779E-47</v>
      </c>
      <c r="IK109" s="86">
        <f t="shared" si="335"/>
        <v>5.8160787865148211E-44</v>
      </c>
      <c r="IL109" s="86">
        <f t="shared" si="336"/>
        <v>1.3451551211565468E-47</v>
      </c>
      <c r="IM109" s="86">
        <f t="shared" si="337"/>
        <v>1.3041315654116704E-42</v>
      </c>
      <c r="IN109" s="86">
        <f t="shared" si="338"/>
        <v>1.3030351367468342E-49</v>
      </c>
      <c r="IO109" s="86">
        <f t="shared" si="339"/>
        <v>1.9303727320395199E-52</v>
      </c>
      <c r="IP109" s="86">
        <f t="shared" si="340"/>
        <v>2.4244212851785519E-52</v>
      </c>
      <c r="IQ109" s="86">
        <f t="shared" si="341"/>
        <v>1.8925668162097283E-56</v>
      </c>
      <c r="IR109" s="86">
        <f t="shared" si="342"/>
        <v>2.4429116837553542E-50</v>
      </c>
      <c r="IS109" s="86">
        <f t="shared" si="343"/>
        <v>8.5736190633133151E-52</v>
      </c>
      <c r="IT109" s="86">
        <f t="shared" si="344"/>
        <v>4.9317218801766993E-56</v>
      </c>
      <c r="IU109" s="86">
        <f t="shared" si="345"/>
        <v>3.2115568653483823E-54</v>
      </c>
      <c r="IV109" s="86">
        <f t="shared" si="346"/>
        <v>1.5775104752824653E-39</v>
      </c>
      <c r="IW109" s="86">
        <f t="shared" si="347"/>
        <v>9.0927848939753974E-35</v>
      </c>
      <c r="IY109" s="86">
        <f t="shared" si="348"/>
        <v>0.3090287016697611</v>
      </c>
      <c r="IZ109" s="86">
        <f t="shared" si="349"/>
        <v>0.34075517724892429</v>
      </c>
      <c r="JA109" s="86">
        <f t="shared" si="350"/>
        <v>0.35473471392753386</v>
      </c>
      <c r="JB109" s="86">
        <f t="shared" si="351"/>
        <v>0.35544917281117883</v>
      </c>
      <c r="JC109" s="86">
        <f t="shared" si="352"/>
        <v>0.38292699571805688</v>
      </c>
      <c r="JD109" s="86">
        <f t="shared" si="353"/>
        <v>0.37796284455467649</v>
      </c>
      <c r="JE109" s="86">
        <f t="shared" si="354"/>
        <v>0.40566882901183493</v>
      </c>
      <c r="JF109" s="86">
        <f t="shared" si="355"/>
        <v>0.44917214047158072</v>
      </c>
      <c r="JG109" s="86">
        <f t="shared" si="356"/>
        <v>0.4358684628160393</v>
      </c>
      <c r="JH109" s="86">
        <f t="shared" si="357"/>
        <v>0.42725500172809466</v>
      </c>
      <c r="JI109" s="86">
        <f t="shared" si="358"/>
        <v>0.44456619342042852</v>
      </c>
      <c r="JJ109" s="86">
        <f t="shared" si="359"/>
        <v>0.36832978094346303</v>
      </c>
      <c r="JK109" s="86">
        <f t="shared" si="360"/>
        <v>0.32374089162618375</v>
      </c>
      <c r="JL109" s="86">
        <f t="shared" si="361"/>
        <v>0.32886219029801084</v>
      </c>
      <c r="JM109" s="86">
        <f t="shared" si="362"/>
        <v>0.26895568475356163</v>
      </c>
    </row>
    <row r="110" spans="2:273" x14ac:dyDescent="0.25">
      <c r="B110" s="2">
        <v>83</v>
      </c>
      <c r="C110" s="37">
        <v>144.65199999999999</v>
      </c>
      <c r="D110" s="37">
        <v>179.85</v>
      </c>
      <c r="E110" s="37">
        <v>182.083</v>
      </c>
      <c r="F110" s="37">
        <v>183.14500000000001</v>
      </c>
      <c r="G110" s="37">
        <v>187.119</v>
      </c>
      <c r="H110" s="37">
        <v>185.452</v>
      </c>
      <c r="I110" s="37">
        <v>192.839</v>
      </c>
      <c r="J110" s="37">
        <v>193.613</v>
      </c>
      <c r="K110" s="37">
        <v>197.04900000000001</v>
      </c>
      <c r="L110" s="37">
        <v>193.274</v>
      </c>
      <c r="M110" s="37">
        <v>193.01599999999999</v>
      </c>
      <c r="N110" s="37">
        <v>189.34399999999999</v>
      </c>
      <c r="O110" s="37">
        <v>188.136</v>
      </c>
      <c r="P110" s="37">
        <v>176.69800000000001</v>
      </c>
      <c r="Q110" s="37">
        <v>152.703</v>
      </c>
      <c r="S110" s="4">
        <f t="shared" si="234"/>
        <v>144.0444122854077</v>
      </c>
      <c r="T110" s="4">
        <f t="shared" si="235"/>
        <v>177.74365781660021</v>
      </c>
      <c r="U110" s="4">
        <f t="shared" si="236"/>
        <v>180.34697974973139</v>
      </c>
      <c r="V110" s="4">
        <f t="shared" si="237"/>
        <v>181.62267235551215</v>
      </c>
      <c r="W110" s="4">
        <f t="shared" si="238"/>
        <v>185.82533155234538</v>
      </c>
      <c r="X110" s="4">
        <f t="shared" si="239"/>
        <v>185.47527424226556</v>
      </c>
      <c r="Y110" s="4">
        <f t="shared" si="240"/>
        <v>192.89865345607393</v>
      </c>
      <c r="Z110" s="4">
        <f t="shared" si="241"/>
        <v>195.04005929804822</v>
      </c>
      <c r="AA110" s="4">
        <f t="shared" si="242"/>
        <v>197.76197328070015</v>
      </c>
      <c r="AB110" s="4">
        <f t="shared" si="243"/>
        <v>192.86750269700801</v>
      </c>
      <c r="AC110" s="4">
        <f t="shared" si="244"/>
        <v>193.69994592830579</v>
      </c>
      <c r="AD110" s="4">
        <f t="shared" si="245"/>
        <v>186.94767476127046</v>
      </c>
      <c r="AE110" s="4">
        <f t="shared" si="246"/>
        <v>183.98284021067252</v>
      </c>
      <c r="AF110" s="4">
        <f t="shared" si="247"/>
        <v>172.97242632496162</v>
      </c>
      <c r="AG110" s="4">
        <f t="shared" si="248"/>
        <v>149.93707784787125</v>
      </c>
      <c r="AI110" s="4">
        <f t="shared" si="249"/>
        <v>0.60758771459228456</v>
      </c>
      <c r="AJ110" s="4">
        <f t="shared" si="250"/>
        <v>2.1063421833997893</v>
      </c>
      <c r="AK110" s="4">
        <f t="shared" si="251"/>
        <v>1.7360202502686093</v>
      </c>
      <c r="AL110" s="4">
        <f t="shared" si="252"/>
        <v>1.5223276444878593</v>
      </c>
      <c r="AM110" s="4">
        <f t="shared" si="253"/>
        <v>1.2936684476546247</v>
      </c>
      <c r="AN110" s="4">
        <f t="shared" si="254"/>
        <v>-2.3274242265557632E-2</v>
      </c>
      <c r="AO110" s="4">
        <f t="shared" si="255"/>
        <v>-5.9653456073931466E-2</v>
      </c>
      <c r="AP110" s="4">
        <f t="shared" si="256"/>
        <v>-1.4270592980482206</v>
      </c>
      <c r="AQ110" s="4">
        <f t="shared" si="257"/>
        <v>-0.71297328070014032</v>
      </c>
      <c r="AR110" s="4">
        <f t="shared" si="258"/>
        <v>0.40649730299199405</v>
      </c>
      <c r="AS110" s="4">
        <f t="shared" si="259"/>
        <v>-0.68394592830580336</v>
      </c>
      <c r="AT110" s="4">
        <f t="shared" si="260"/>
        <v>2.3963252387295313</v>
      </c>
      <c r="AU110" s="4">
        <f t="shared" si="261"/>
        <v>4.153159789327475</v>
      </c>
      <c r="AV110" s="4">
        <f t="shared" si="363"/>
        <v>3.7255736750383903</v>
      </c>
      <c r="AW110" s="4">
        <f t="shared" si="363"/>
        <v>2.765922152128752</v>
      </c>
      <c r="AY110" s="2">
        <f t="shared" si="313"/>
        <v>77.828275147041509</v>
      </c>
      <c r="AZ110" s="2">
        <f t="shared" si="364"/>
        <v>83.824655635168625</v>
      </c>
      <c r="BA110" s="2">
        <f t="shared" si="365"/>
        <v>87.353445928133567</v>
      </c>
      <c r="BB110" s="2">
        <f t="shared" si="366"/>
        <v>91.372278173678794</v>
      </c>
      <c r="BC110" s="2">
        <f t="shared" si="367"/>
        <v>94.097208340744245</v>
      </c>
      <c r="BD110" s="2">
        <f t="shared" si="368"/>
        <v>96.011171646530713</v>
      </c>
      <c r="BE110" s="2">
        <f t="shared" si="369"/>
        <v>101.94061343375594</v>
      </c>
      <c r="BF110" s="2">
        <f t="shared" si="370"/>
        <v>98.944603598123592</v>
      </c>
      <c r="BG110" s="2">
        <f t="shared" si="371"/>
        <v>101.63592638199594</v>
      </c>
      <c r="BH110" s="2">
        <f t="shared" si="372"/>
        <v>100.96122167289029</v>
      </c>
      <c r="BI110" s="2">
        <f t="shared" si="373"/>
        <v>100.82859290802509</v>
      </c>
      <c r="BJ110" s="2">
        <f t="shared" si="374"/>
        <v>101.15996390175629</v>
      </c>
      <c r="BK110" s="2">
        <f t="shared" si="375"/>
        <v>103.8436440855367</v>
      </c>
      <c r="BL110" s="2">
        <f t="shared" si="376"/>
        <v>101.60991298111017</v>
      </c>
      <c r="BM110" s="2">
        <f t="shared" si="377"/>
        <v>104.35693689742104</v>
      </c>
      <c r="BO110" s="2" t="str">
        <f t="shared" si="263"/>
        <v/>
      </c>
      <c r="BP110" s="2" t="str">
        <f t="shared" si="264"/>
        <v/>
      </c>
      <c r="BQ110" s="2" t="str">
        <f t="shared" si="265"/>
        <v/>
      </c>
      <c r="BR110" s="2" t="str">
        <f t="shared" si="266"/>
        <v/>
      </c>
      <c r="BS110" s="2" t="str">
        <f t="shared" si="267"/>
        <v/>
      </c>
      <c r="BT110" s="2" t="str">
        <f t="shared" si="268"/>
        <v/>
      </c>
      <c r="BU110" s="2" t="str">
        <f t="shared" si="269"/>
        <v/>
      </c>
      <c r="BV110" s="2" t="str">
        <f t="shared" si="270"/>
        <v/>
      </c>
      <c r="BW110" s="2" t="str">
        <f t="shared" si="271"/>
        <v/>
      </c>
      <c r="BX110" s="2" t="str">
        <f t="shared" si="272"/>
        <v/>
      </c>
      <c r="BY110" s="2" t="str">
        <f t="shared" si="273"/>
        <v/>
      </c>
      <c r="BZ110" s="2" t="str">
        <f t="shared" si="274"/>
        <v/>
      </c>
      <c r="CA110" s="2" t="str">
        <f t="shared" si="275"/>
        <v/>
      </c>
      <c r="CB110" s="2" t="str">
        <f t="shared" si="276"/>
        <v/>
      </c>
      <c r="CC110" s="2" t="str">
        <f t="shared" si="277"/>
        <v/>
      </c>
      <c r="CE110" s="2" t="str">
        <f t="shared" si="314"/>
        <v/>
      </c>
      <c r="CF110" s="2" t="str">
        <f t="shared" si="315"/>
        <v/>
      </c>
      <c r="CG110" s="2" t="str">
        <f t="shared" si="316"/>
        <v/>
      </c>
      <c r="CH110" s="2" t="str">
        <f t="shared" si="317"/>
        <v/>
      </c>
      <c r="CI110" s="2" t="str">
        <f t="shared" si="318"/>
        <v/>
      </c>
      <c r="CJ110" s="2" t="str">
        <f t="shared" si="319"/>
        <v/>
      </c>
      <c r="CK110" s="2" t="str">
        <f t="shared" si="320"/>
        <v/>
      </c>
      <c r="CL110" s="2" t="str">
        <f t="shared" si="321"/>
        <v/>
      </c>
      <c r="CM110" s="2" t="str">
        <f t="shared" si="322"/>
        <v/>
      </c>
      <c r="CN110" s="2" t="str">
        <f t="shared" si="323"/>
        <v/>
      </c>
      <c r="CO110" s="2" t="str">
        <f t="shared" si="324"/>
        <v/>
      </c>
      <c r="CP110" s="2" t="str">
        <f t="shared" si="325"/>
        <v/>
      </c>
      <c r="CQ110" s="2" t="str">
        <f t="shared" si="326"/>
        <v/>
      </c>
      <c r="CR110" s="2" t="str">
        <f t="shared" si="327"/>
        <v/>
      </c>
      <c r="CS110" s="2" t="str">
        <f t="shared" si="328"/>
        <v/>
      </c>
      <c r="CU110" s="2" t="str">
        <f t="shared" si="278"/>
        <v/>
      </c>
      <c r="CV110" s="2" t="str">
        <f t="shared" si="279"/>
        <v/>
      </c>
      <c r="CW110" s="2" t="str">
        <f t="shared" si="280"/>
        <v/>
      </c>
      <c r="CX110" s="2" t="str">
        <f t="shared" si="281"/>
        <v/>
      </c>
      <c r="CY110" s="2" t="str">
        <f t="shared" si="282"/>
        <v/>
      </c>
      <c r="CZ110" s="2" t="str">
        <f t="shared" si="283"/>
        <v/>
      </c>
      <c r="DA110" s="2" t="str">
        <f t="shared" si="284"/>
        <v/>
      </c>
      <c r="DB110" s="2" t="str">
        <f t="shared" si="285"/>
        <v/>
      </c>
      <c r="DC110" s="2" t="str">
        <f t="shared" si="286"/>
        <v/>
      </c>
      <c r="DD110" s="2" t="str">
        <f t="shared" si="287"/>
        <v/>
      </c>
      <c r="DE110" s="2" t="str">
        <f t="shared" si="288"/>
        <v/>
      </c>
      <c r="DF110" s="2" t="str">
        <f t="shared" si="289"/>
        <v/>
      </c>
      <c r="DG110" s="2" t="str">
        <f t="shared" si="290"/>
        <v/>
      </c>
      <c r="DH110" s="2" t="str">
        <f t="shared" si="291"/>
        <v/>
      </c>
      <c r="DI110" s="2" t="str">
        <f t="shared" si="292"/>
        <v/>
      </c>
      <c r="DK110" s="2">
        <f t="shared" si="293"/>
        <v>99.822643697479023</v>
      </c>
      <c r="DL110" s="2">
        <f t="shared" si="378"/>
        <v>105.35014671669794</v>
      </c>
      <c r="DM110" s="2">
        <f t="shared" si="378"/>
        <v>108.05348452157601</v>
      </c>
      <c r="DN110" s="2">
        <f t="shared" si="378"/>
        <v>114.31492010796217</v>
      </c>
      <c r="DO110" s="2">
        <f t="shared" si="378"/>
        <v>115.05165236167342</v>
      </c>
      <c r="DP110" s="2">
        <f t="shared" si="378"/>
        <v>114.90727073170731</v>
      </c>
      <c r="DQ110" s="2">
        <f t="shared" si="378"/>
        <v>121.45736520541281</v>
      </c>
      <c r="DR110" s="2">
        <f t="shared" si="378"/>
        <v>118.11181541204114</v>
      </c>
      <c r="DS110" s="2">
        <f t="shared" si="378"/>
        <v>116.91148595590454</v>
      </c>
      <c r="DT110" s="2">
        <f t="shared" si="378"/>
        <v>117.25961120507401</v>
      </c>
      <c r="DU110" s="2">
        <f t="shared" si="378"/>
        <v>118.58110293601275</v>
      </c>
      <c r="DV110" s="2">
        <f t="shared" si="378"/>
        <v>116.96316062987871</v>
      </c>
      <c r="DW110" s="2">
        <f t="shared" si="378"/>
        <v>123.5365193258245</v>
      </c>
      <c r="DX110" s="2">
        <f t="shared" si="378"/>
        <v>118.45738983874887</v>
      </c>
      <c r="DY110" s="2">
        <f t="shared" si="378"/>
        <v>114.9462974932045</v>
      </c>
      <c r="EA110" s="2">
        <f t="shared" si="233"/>
        <v>77.564368244054748</v>
      </c>
      <c r="EB110" s="2">
        <f t="shared" si="295"/>
        <v>83.392233765742873</v>
      </c>
      <c r="EC110" s="2">
        <f t="shared" si="296"/>
        <v>86.946450086767911</v>
      </c>
      <c r="ED110" s="2">
        <f t="shared" si="297"/>
        <v>90.960433779032613</v>
      </c>
      <c r="EE110" s="2">
        <f t="shared" si="298"/>
        <v>93.735135390862951</v>
      </c>
      <c r="EF110" s="2">
        <f t="shared" si="299"/>
        <v>95.607321271003173</v>
      </c>
      <c r="EG110" s="2">
        <f t="shared" si="300"/>
        <v>101.47215112860469</v>
      </c>
      <c r="EH110" s="2">
        <f t="shared" si="301"/>
        <v>98.496419567836796</v>
      </c>
      <c r="EI110" s="2">
        <f t="shared" si="302"/>
        <v>101.23740200174798</v>
      </c>
      <c r="EJ110" s="2">
        <f t="shared" si="303"/>
        <v>100.51683861102373</v>
      </c>
      <c r="EK110" s="2">
        <f t="shared" si="304"/>
        <v>100.40431653415311</v>
      </c>
      <c r="EL110" s="2">
        <f t="shared" si="305"/>
        <v>100.79279552025881</v>
      </c>
      <c r="EM110" s="2">
        <f t="shared" si="306"/>
        <v>103.38323900006893</v>
      </c>
      <c r="EN110" s="2">
        <f t="shared" si="307"/>
        <v>101.23459651474529</v>
      </c>
      <c r="EO110" s="2">
        <f t="shared" si="308"/>
        <v>104.07513075995666</v>
      </c>
      <c r="EQ110" s="2">
        <f t="shared" si="309"/>
        <v>77.348078649144313</v>
      </c>
      <c r="ER110" s="2">
        <f t="shared" si="379"/>
        <v>83.66491563178657</v>
      </c>
      <c r="ES110" s="2">
        <f t="shared" si="379"/>
        <v>88.377537548484938</v>
      </c>
      <c r="ET110" s="2">
        <f t="shared" si="379"/>
        <v>91.526433232975279</v>
      </c>
      <c r="EU110" s="2">
        <f t="shared" si="379"/>
        <v>93.911328466737217</v>
      </c>
      <c r="EV110" s="2">
        <f t="shared" si="379"/>
        <v>95.018772867470119</v>
      </c>
      <c r="EW110" s="2">
        <f t="shared" si="379"/>
        <v>100.17267755829829</v>
      </c>
      <c r="EX110" s="2">
        <f t="shared" si="379"/>
        <v>98.093389184843488</v>
      </c>
      <c r="EY110" s="2">
        <f t="shared" si="379"/>
        <v>100.79768424050989</v>
      </c>
      <c r="EZ110" s="2">
        <f t="shared" si="379"/>
        <v>100.57341222265325</v>
      </c>
      <c r="FA110" s="2">
        <f t="shared" si="379"/>
        <v>100.79456506654327</v>
      </c>
      <c r="FB110" s="2">
        <f t="shared" si="379"/>
        <v>100.82004840355376</v>
      </c>
      <c r="FC110" s="2">
        <f t="shared" si="379"/>
        <v>102.58312103085333</v>
      </c>
      <c r="FD110" s="2">
        <f t="shared" si="379"/>
        <v>101.47329626669391</v>
      </c>
      <c r="FE110" s="2">
        <f t="shared" si="379"/>
        <v>105.11203802501322</v>
      </c>
      <c r="FG110" s="2">
        <f t="shared" si="311"/>
        <v>0.9881391721476116</v>
      </c>
      <c r="FH110" s="2">
        <f t="shared" si="380"/>
        <v>0.98031563545605871</v>
      </c>
      <c r="FI110" s="2">
        <f t="shared" si="380"/>
        <v>0.98077915934996751</v>
      </c>
      <c r="FJ110" s="2">
        <f t="shared" si="380"/>
        <v>0.98238184820612928</v>
      </c>
      <c r="FK110" s="2">
        <f t="shared" si="380"/>
        <v>0.98302092581911993</v>
      </c>
      <c r="FL110" s="2">
        <f t="shared" si="380"/>
        <v>0.97905218490979107</v>
      </c>
      <c r="FM110" s="2">
        <f t="shared" si="380"/>
        <v>0.9765065104561802</v>
      </c>
      <c r="FN110" s="2">
        <f t="shared" si="380"/>
        <v>0.97713266576569668</v>
      </c>
      <c r="FO110" s="2">
        <f t="shared" si="380"/>
        <v>0.97454593368771159</v>
      </c>
      <c r="FP110" s="2">
        <f t="shared" si="380"/>
        <v>0.97346142116341206</v>
      </c>
      <c r="FQ110" s="2">
        <f t="shared" si="380"/>
        <v>0.97667682516061383</v>
      </c>
      <c r="FR110" s="2">
        <f t="shared" si="380"/>
        <v>0.97729485587839782</v>
      </c>
      <c r="FS110" s="2">
        <f t="shared" si="380"/>
        <v>0.97713369328026167</v>
      </c>
      <c r="FT110" s="2">
        <f t="shared" si="380"/>
        <v>0.9782135300383864</v>
      </c>
      <c r="FU110" s="2">
        <f t="shared" si="380"/>
        <v>0.97410761787348688</v>
      </c>
      <c r="FW110" s="2">
        <f t="shared" si="329"/>
        <v>4.3770231933755948E-4</v>
      </c>
      <c r="FX110" s="2">
        <f t="shared" si="381"/>
        <v>7.1257497917819404E-4</v>
      </c>
      <c r="FY110" s="2">
        <f t="shared" si="382"/>
        <v>9.0902613170882652E-4</v>
      </c>
      <c r="FZ110" s="2">
        <f t="shared" si="383"/>
        <v>6.7404558883535815E-4</v>
      </c>
      <c r="GA110" s="2">
        <f t="shared" si="384"/>
        <v>7.8451979589534183E-4</v>
      </c>
      <c r="GB110" s="2">
        <f t="shared" si="385"/>
        <v>7.4997574206190395E-4</v>
      </c>
      <c r="GC110" s="2">
        <f t="shared" si="386"/>
        <v>8.1580173500159366E-4</v>
      </c>
      <c r="GD110" s="2">
        <f t="shared" si="387"/>
        <v>9.1254316375948799E-4</v>
      </c>
      <c r="GE110" s="2">
        <f t="shared" si="388"/>
        <v>1.0115400029663487E-3</v>
      </c>
      <c r="GF110" s="2">
        <f t="shared" si="389"/>
        <v>9.4870090029197435E-4</v>
      </c>
      <c r="GG110" s="2">
        <f t="shared" si="390"/>
        <v>8.6100670557239033E-4</v>
      </c>
      <c r="GH110" s="2">
        <f t="shared" si="391"/>
        <v>6.572216390440805E-4</v>
      </c>
      <c r="GI110" s="2">
        <f t="shared" si="392"/>
        <v>5.3242632488612941E-4</v>
      </c>
      <c r="GJ110" s="2">
        <f t="shared" si="393"/>
        <v>3.8792229834947627E-4</v>
      </c>
      <c r="GK110" s="2">
        <f t="shared" si="394"/>
        <v>3.1414019080161699E-4</v>
      </c>
      <c r="GM110" s="86">
        <f t="shared" si="330"/>
        <v>9.2947248866025731E-5</v>
      </c>
      <c r="GN110" s="86">
        <f t="shared" si="395"/>
        <v>8.2742473730402891E-12</v>
      </c>
      <c r="GO110" s="86">
        <f t="shared" si="396"/>
        <v>5.6243656811550773E-15</v>
      </c>
      <c r="GP110" s="86">
        <f t="shared" si="397"/>
        <v>1.8296526280267752E-13</v>
      </c>
      <c r="GQ110" s="86">
        <f t="shared" si="398"/>
        <v>2.7987998916846839E-11</v>
      </c>
      <c r="GR110" s="86">
        <f t="shared" si="399"/>
        <v>2.9634327214451332E-11</v>
      </c>
      <c r="GS110" s="86">
        <f t="shared" si="400"/>
        <v>5.3128921767795713E-11</v>
      </c>
      <c r="GT110" s="86">
        <f t="shared" si="401"/>
        <v>1.5368920047433564E-13</v>
      </c>
      <c r="GU110" s="86">
        <f t="shared" si="402"/>
        <v>3.9744626470844994E-14</v>
      </c>
      <c r="GV110" s="86">
        <f t="shared" si="403"/>
        <v>1.873536569110448E-15</v>
      </c>
      <c r="GW110" s="86">
        <f t="shared" si="404"/>
        <v>1.169537905351329E-18</v>
      </c>
      <c r="GX110" s="86">
        <f t="shared" si="405"/>
        <v>6.2434025119066058E-21</v>
      </c>
      <c r="GY110" s="86">
        <f t="shared" si="406"/>
        <v>2.7712861176458697E-20</v>
      </c>
      <c r="GZ110" s="86">
        <f t="shared" si="407"/>
        <v>8.840227198476172E-18</v>
      </c>
      <c r="HA110" s="86">
        <f t="shared" si="408"/>
        <v>5.2042053744733766E-21</v>
      </c>
      <c r="HC110" s="86">
        <f t="shared" si="331"/>
        <v>0.35896114906156129</v>
      </c>
      <c r="HD110" s="86">
        <f t="shared" si="409"/>
        <v>0.40730824542326682</v>
      </c>
      <c r="HE110" s="86">
        <f t="shared" si="410"/>
        <v>0.42256190579811198</v>
      </c>
      <c r="HF110" s="86">
        <f t="shared" si="411"/>
        <v>0.42333361542173659</v>
      </c>
      <c r="HG110" s="86">
        <f t="shared" si="412"/>
        <v>0.45137968019519698</v>
      </c>
      <c r="HH110" s="86">
        <f t="shared" si="413"/>
        <v>0.44971438872109953</v>
      </c>
      <c r="HI110" s="86">
        <f t="shared" si="414"/>
        <v>0.48249572865071372</v>
      </c>
      <c r="HJ110" s="86">
        <f t="shared" si="415"/>
        <v>0.52790635332813607</v>
      </c>
      <c r="HK110" s="86">
        <f t="shared" si="416"/>
        <v>0.51938236266518889</v>
      </c>
      <c r="HL110" s="86">
        <f t="shared" si="417"/>
        <v>0.50448038578325238</v>
      </c>
      <c r="HM110" s="86">
        <f t="shared" si="418"/>
        <v>0.52770500791158836</v>
      </c>
      <c r="HN110" s="86">
        <f t="shared" si="419"/>
        <v>0.44549810980534571</v>
      </c>
      <c r="HO110" s="86">
        <f t="shared" si="420"/>
        <v>0.39218376041509373</v>
      </c>
      <c r="HP110" s="86">
        <f t="shared" si="421"/>
        <v>0.39443686426744468</v>
      </c>
      <c r="HQ110" s="86">
        <f t="shared" si="422"/>
        <v>0.33789942477144552</v>
      </c>
      <c r="HS110" s="86">
        <f t="shared" si="332"/>
        <v>2.2405530561603237E-10</v>
      </c>
      <c r="HT110" s="86">
        <f t="shared" si="423"/>
        <v>6.2882510871333181E-13</v>
      </c>
      <c r="HU110" s="86">
        <f t="shared" si="424"/>
        <v>7.9870526461437497E-12</v>
      </c>
      <c r="HV110" s="86">
        <f t="shared" si="425"/>
        <v>3.7628909080683254E-12</v>
      </c>
      <c r="HW110" s="86">
        <f t="shared" si="426"/>
        <v>1.6535612454857422E-11</v>
      </c>
      <c r="HX110" s="86">
        <f t="shared" si="427"/>
        <v>4.7908005253929569E-13</v>
      </c>
      <c r="HY110" s="86">
        <f t="shared" si="428"/>
        <v>1.2217983088420905E-13</v>
      </c>
      <c r="HZ110" s="86">
        <f t="shared" si="429"/>
        <v>1.3246946474081565E-13</v>
      </c>
      <c r="IA110" s="86">
        <f t="shared" si="430"/>
        <v>1.3136376360542749E-14</v>
      </c>
      <c r="IB110" s="86">
        <f t="shared" si="431"/>
        <v>2.7136990749391589E-13</v>
      </c>
      <c r="IC110" s="86">
        <f t="shared" si="432"/>
        <v>1.6076971299306179E-13</v>
      </c>
      <c r="ID110" s="86">
        <f t="shared" si="433"/>
        <v>1.112003572124616E-14</v>
      </c>
      <c r="IE110" s="86">
        <f t="shared" si="434"/>
        <v>2.9844345000294683E-14</v>
      </c>
      <c r="IF110" s="86">
        <f t="shared" si="435"/>
        <v>1.3391954465816526E-9</v>
      </c>
      <c r="IG110" s="86">
        <f t="shared" si="436"/>
        <v>6.7154791396058219E-9</v>
      </c>
      <c r="II110" s="86">
        <f t="shared" si="333"/>
        <v>2.6244095808676776E-36</v>
      </c>
      <c r="IJ110" s="86">
        <f t="shared" si="334"/>
        <v>2.1322698068624366E-46</v>
      </c>
      <c r="IK110" s="86">
        <f t="shared" si="335"/>
        <v>7.1368080029943252E-43</v>
      </c>
      <c r="IL110" s="86">
        <f t="shared" si="336"/>
        <v>1.8341048830520024E-46</v>
      </c>
      <c r="IM110" s="86">
        <f t="shared" si="337"/>
        <v>1.4067099570161628E-41</v>
      </c>
      <c r="IN110" s="86">
        <f t="shared" si="338"/>
        <v>2.0724894600885267E-48</v>
      </c>
      <c r="IO110" s="86">
        <f t="shared" si="339"/>
        <v>3.7386833046247574E-51</v>
      </c>
      <c r="IP110" s="86">
        <f t="shared" si="340"/>
        <v>4.8906851666490913E-51</v>
      </c>
      <c r="IQ110" s="86">
        <f t="shared" si="341"/>
        <v>5.1059065281814502E-55</v>
      </c>
      <c r="IR110" s="86">
        <f t="shared" si="342"/>
        <v>4.4468558767419425E-49</v>
      </c>
      <c r="IS110" s="86">
        <f t="shared" si="343"/>
        <v>1.6345181556793973E-50</v>
      </c>
      <c r="IT110" s="86">
        <f t="shared" si="344"/>
        <v>1.0741621570411008E-54</v>
      </c>
      <c r="IU110" s="86">
        <f t="shared" si="345"/>
        <v>5.8170951223340504E-53</v>
      </c>
      <c r="IV110" s="86">
        <f t="shared" si="346"/>
        <v>1.1725462941844209E-38</v>
      </c>
      <c r="IW110" s="86">
        <f t="shared" si="347"/>
        <v>5.0255920349757557E-34</v>
      </c>
      <c r="IY110" s="86">
        <f t="shared" si="348"/>
        <v>0.35905409653448267</v>
      </c>
      <c r="IZ110" s="86">
        <f t="shared" si="349"/>
        <v>0.40730824543216992</v>
      </c>
      <c r="JA110" s="86">
        <f t="shared" si="350"/>
        <v>0.42256190580610464</v>
      </c>
      <c r="JB110" s="86">
        <f t="shared" si="351"/>
        <v>0.42333361542568243</v>
      </c>
      <c r="JC110" s="86">
        <f t="shared" si="352"/>
        <v>0.45137968023972058</v>
      </c>
      <c r="JD110" s="86">
        <f t="shared" si="353"/>
        <v>0.44971438875121295</v>
      </c>
      <c r="JE110" s="86">
        <f t="shared" si="354"/>
        <v>0.48249572870396484</v>
      </c>
      <c r="JF110" s="86">
        <f t="shared" si="355"/>
        <v>0.52790635332842217</v>
      </c>
      <c r="JG110" s="86">
        <f t="shared" si="356"/>
        <v>0.51938236266524174</v>
      </c>
      <c r="JH110" s="86">
        <f t="shared" si="357"/>
        <v>0.50448038578352561</v>
      </c>
      <c r="JI110" s="86">
        <f t="shared" si="358"/>
        <v>0.52770500791174912</v>
      </c>
      <c r="JJ110" s="86">
        <f t="shared" si="359"/>
        <v>0.44549810980535681</v>
      </c>
      <c r="JK110" s="86">
        <f t="shared" si="360"/>
        <v>0.39218376041512359</v>
      </c>
      <c r="JL110" s="86">
        <f t="shared" si="361"/>
        <v>0.3944368656066401</v>
      </c>
      <c r="JM110" s="86">
        <f t="shared" si="362"/>
        <v>0.33789943148692464</v>
      </c>
    </row>
    <row r="111" spans="2:273" x14ac:dyDescent="0.25">
      <c r="B111" s="2">
        <v>84</v>
      </c>
      <c r="C111" s="37">
        <v>149.81800000000001</v>
      </c>
      <c r="D111" s="37">
        <v>184.25</v>
      </c>
      <c r="E111" s="37">
        <v>187.767</v>
      </c>
      <c r="F111" s="37">
        <v>188.435</v>
      </c>
      <c r="G111" s="37">
        <v>192.661</v>
      </c>
      <c r="H111" s="37">
        <v>190.952</v>
      </c>
      <c r="I111" s="37">
        <v>196.17699999999999</v>
      </c>
      <c r="J111" s="37">
        <v>196.065</v>
      </c>
      <c r="K111" s="37">
        <v>198.57400000000001</v>
      </c>
      <c r="L111" s="37">
        <v>196.74199999999999</v>
      </c>
      <c r="M111" s="37">
        <v>195.452</v>
      </c>
      <c r="N111" s="37">
        <v>194.31100000000001</v>
      </c>
      <c r="O111" s="37">
        <v>193.96600000000001</v>
      </c>
      <c r="P111" s="37">
        <v>182.286</v>
      </c>
      <c r="Q111" s="37">
        <v>157.46899999999999</v>
      </c>
      <c r="S111" s="4">
        <f t="shared" si="234"/>
        <v>149.32942829857603</v>
      </c>
      <c r="T111" s="4">
        <f t="shared" si="235"/>
        <v>185.95706630451636</v>
      </c>
      <c r="U111" s="4">
        <f t="shared" si="236"/>
        <v>188.17992602526485</v>
      </c>
      <c r="V111" s="4">
        <f t="shared" si="237"/>
        <v>189.17604438015286</v>
      </c>
      <c r="W111" s="4">
        <f t="shared" si="238"/>
        <v>192.77140031827628</v>
      </c>
      <c r="X111" s="4">
        <f t="shared" si="239"/>
        <v>191.99224999090848</v>
      </c>
      <c r="Y111" s="4">
        <f t="shared" si="240"/>
        <v>198.41474747585741</v>
      </c>
      <c r="Z111" s="4">
        <f t="shared" si="241"/>
        <v>198.4393773443698</v>
      </c>
      <c r="AA111" s="4">
        <f t="shared" si="242"/>
        <v>201.8844750058233</v>
      </c>
      <c r="AB111" s="4">
        <f t="shared" si="243"/>
        <v>197.29867235685276</v>
      </c>
      <c r="AC111" s="4">
        <f t="shared" si="244"/>
        <v>199.13701989025054</v>
      </c>
      <c r="AD111" s="4">
        <f t="shared" si="245"/>
        <v>194.98347096600236</v>
      </c>
      <c r="AE111" s="4">
        <f t="shared" si="246"/>
        <v>192.49061682067799</v>
      </c>
      <c r="AF111" s="4">
        <f t="shared" si="247"/>
        <v>180.19882312877226</v>
      </c>
      <c r="AG111" s="4">
        <f t="shared" si="248"/>
        <v>156.14919243799133</v>
      </c>
      <c r="AI111" s="4">
        <f t="shared" si="249"/>
        <v>0.48857170142397877</v>
      </c>
      <c r="AJ111" s="4">
        <f t="shared" si="250"/>
        <v>-1.7070663045163599</v>
      </c>
      <c r="AK111" s="4">
        <f t="shared" si="251"/>
        <v>-0.41292602526485211</v>
      </c>
      <c r="AL111" s="4">
        <f t="shared" si="252"/>
        <v>-0.74104438015285723</v>
      </c>
      <c r="AM111" s="4">
        <f t="shared" si="253"/>
        <v>-0.11040031827627672</v>
      </c>
      <c r="AN111" s="4">
        <f t="shared" si="254"/>
        <v>-1.0402499909084781</v>
      </c>
      <c r="AO111" s="4">
        <f t="shared" si="255"/>
        <v>-2.2377474758574181</v>
      </c>
      <c r="AP111" s="4">
        <f t="shared" si="256"/>
        <v>-2.3743773443698046</v>
      </c>
      <c r="AQ111" s="4">
        <f t="shared" si="257"/>
        <v>-3.3104750058232923</v>
      </c>
      <c r="AR111" s="4">
        <f t="shared" si="258"/>
        <v>-0.55667235685277205</v>
      </c>
      <c r="AS111" s="4">
        <f t="shared" si="259"/>
        <v>-3.685019890250544</v>
      </c>
      <c r="AT111" s="4">
        <f t="shared" si="260"/>
        <v>-0.67247096600235068</v>
      </c>
      <c r="AU111" s="4">
        <f t="shared" si="261"/>
        <v>1.4753831793220229</v>
      </c>
      <c r="AV111" s="4">
        <f t="shared" si="363"/>
        <v>2.0871768712277401</v>
      </c>
      <c r="AW111" s="4">
        <f t="shared" si="363"/>
        <v>1.3198075620086627</v>
      </c>
      <c r="AY111" s="2">
        <f t="shared" si="313"/>
        <v>77.713836729612652</v>
      </c>
      <c r="AZ111" s="2">
        <f t="shared" si="364"/>
        <v>83.701710293829606</v>
      </c>
      <c r="BA111" s="2">
        <f t="shared" si="365"/>
        <v>87.275969864614453</v>
      </c>
      <c r="BB111" s="2">
        <f t="shared" si="366"/>
        <v>91.277138198042394</v>
      </c>
      <c r="BC111" s="2">
        <f t="shared" si="367"/>
        <v>94.009554281005393</v>
      </c>
      <c r="BD111" s="2">
        <f t="shared" si="368"/>
        <v>95.900598639783411</v>
      </c>
      <c r="BE111" s="2">
        <f t="shared" si="369"/>
        <v>101.77381465997249</v>
      </c>
      <c r="BF111" s="2">
        <f t="shared" si="370"/>
        <v>98.818540654618445</v>
      </c>
      <c r="BG111" s="2">
        <f t="shared" si="371"/>
        <v>101.49513477098526</v>
      </c>
      <c r="BH111" s="2">
        <f t="shared" si="372"/>
        <v>100.83957722048048</v>
      </c>
      <c r="BI111" s="2">
        <f t="shared" si="373"/>
        <v>100.71786416072239</v>
      </c>
      <c r="BJ111" s="2">
        <f t="shared" si="374"/>
        <v>101.04980025633495</v>
      </c>
      <c r="BK111" s="2">
        <f t="shared" si="375"/>
        <v>103.6903605284202</v>
      </c>
      <c r="BL111" s="2">
        <f t="shared" si="376"/>
        <v>101.50491682308085</v>
      </c>
      <c r="BM111" s="2">
        <f t="shared" si="377"/>
        <v>104.28233060382034</v>
      </c>
      <c r="BO111" s="2" t="str">
        <f t="shared" si="263"/>
        <v/>
      </c>
      <c r="BP111" s="2" t="str">
        <f t="shared" si="264"/>
        <v/>
      </c>
      <c r="BQ111" s="2" t="str">
        <f t="shared" si="265"/>
        <v/>
      </c>
      <c r="BR111" s="2" t="str">
        <f t="shared" si="266"/>
        <v/>
      </c>
      <c r="BS111" s="2" t="str">
        <f t="shared" si="267"/>
        <v/>
      </c>
      <c r="BT111" s="2" t="str">
        <f t="shared" si="268"/>
        <v/>
      </c>
      <c r="BU111" s="2" t="str">
        <f t="shared" si="269"/>
        <v/>
      </c>
      <c r="BV111" s="2" t="str">
        <f t="shared" si="270"/>
        <v/>
      </c>
      <c r="BW111" s="2" t="str">
        <f t="shared" si="271"/>
        <v/>
      </c>
      <c r="BX111" s="2" t="str">
        <f t="shared" si="272"/>
        <v/>
      </c>
      <c r="BY111" s="2" t="str">
        <f t="shared" si="273"/>
        <v/>
      </c>
      <c r="BZ111" s="2" t="str">
        <f t="shared" si="274"/>
        <v/>
      </c>
      <c r="CA111" s="2" t="str">
        <f t="shared" si="275"/>
        <v/>
      </c>
      <c r="CB111" s="2" t="str">
        <f t="shared" si="276"/>
        <v/>
      </c>
      <c r="CC111" s="2" t="str">
        <f t="shared" si="277"/>
        <v/>
      </c>
      <c r="CE111" s="2" t="str">
        <f t="shared" si="314"/>
        <v/>
      </c>
      <c r="CF111" s="2" t="str">
        <f t="shared" si="315"/>
        <v/>
      </c>
      <c r="CG111" s="2" t="str">
        <f t="shared" si="316"/>
        <v/>
      </c>
      <c r="CH111" s="2" t="str">
        <f t="shared" si="317"/>
        <v/>
      </c>
      <c r="CI111" s="2" t="str">
        <f t="shared" si="318"/>
        <v/>
      </c>
      <c r="CJ111" s="2" t="str">
        <f t="shared" si="319"/>
        <v/>
      </c>
      <c r="CK111" s="2" t="str">
        <f t="shared" si="320"/>
        <v/>
      </c>
      <c r="CL111" s="2" t="str">
        <f t="shared" si="321"/>
        <v/>
      </c>
      <c r="CM111" s="2" t="str">
        <f t="shared" si="322"/>
        <v/>
      </c>
      <c r="CN111" s="2" t="str">
        <f t="shared" si="323"/>
        <v/>
      </c>
      <c r="CO111" s="2" t="str">
        <f t="shared" si="324"/>
        <v/>
      </c>
      <c r="CP111" s="2" t="str">
        <f t="shared" si="325"/>
        <v/>
      </c>
      <c r="CQ111" s="2" t="str">
        <f t="shared" si="326"/>
        <v/>
      </c>
      <c r="CR111" s="2" t="str">
        <f t="shared" si="327"/>
        <v/>
      </c>
      <c r="CS111" s="2" t="str">
        <f t="shared" si="328"/>
        <v/>
      </c>
      <c r="CU111" s="2" t="str">
        <f t="shared" si="278"/>
        <v/>
      </c>
      <c r="CV111" s="2" t="str">
        <f t="shared" si="279"/>
        <v/>
      </c>
      <c r="CW111" s="2" t="str">
        <f t="shared" si="280"/>
        <v/>
      </c>
      <c r="CX111" s="2" t="str">
        <f t="shared" si="281"/>
        <v/>
      </c>
      <c r="CY111" s="2" t="str">
        <f t="shared" si="282"/>
        <v/>
      </c>
      <c r="CZ111" s="2" t="str">
        <f t="shared" si="283"/>
        <v/>
      </c>
      <c r="DA111" s="2" t="str">
        <f t="shared" si="284"/>
        <v/>
      </c>
      <c r="DB111" s="2" t="str">
        <f t="shared" si="285"/>
        <v/>
      </c>
      <c r="DC111" s="2" t="str">
        <f t="shared" si="286"/>
        <v/>
      </c>
      <c r="DD111" s="2" t="str">
        <f t="shared" si="287"/>
        <v/>
      </c>
      <c r="DE111" s="2" t="str">
        <f t="shared" si="288"/>
        <v/>
      </c>
      <c r="DF111" s="2" t="str">
        <f t="shared" si="289"/>
        <v/>
      </c>
      <c r="DG111" s="2" t="str">
        <f t="shared" si="290"/>
        <v/>
      </c>
      <c r="DH111" s="2" t="str">
        <f t="shared" si="291"/>
        <v/>
      </c>
      <c r="DI111" s="2" t="str">
        <f t="shared" si="292"/>
        <v/>
      </c>
      <c r="DK111" s="2">
        <f t="shared" si="293"/>
        <v>100.04746470588239</v>
      </c>
      <c r="DL111" s="2">
        <f t="shared" si="378"/>
        <v>105.6106277673546</v>
      </c>
      <c r="DM111" s="2">
        <f t="shared" si="378"/>
        <v>108.28015947467169</v>
      </c>
      <c r="DN111" s="2">
        <f t="shared" si="378"/>
        <v>114.57437719298241</v>
      </c>
      <c r="DO111" s="2">
        <f t="shared" si="378"/>
        <v>115.25241936572201</v>
      </c>
      <c r="DP111" s="2">
        <f t="shared" si="378"/>
        <v>115.09816585365853</v>
      </c>
      <c r="DQ111" s="2">
        <f t="shared" si="378"/>
        <v>121.66656762012799</v>
      </c>
      <c r="DR111" s="2">
        <f t="shared" si="378"/>
        <v>118.29888331577665</v>
      </c>
      <c r="DS111" s="2">
        <f t="shared" si="378"/>
        <v>117.06341014799152</v>
      </c>
      <c r="DT111" s="2">
        <f t="shared" si="378"/>
        <v>117.40742565186753</v>
      </c>
      <c r="DU111" s="2">
        <f t="shared" si="378"/>
        <v>118.73538305917944</v>
      </c>
      <c r="DV111" s="2">
        <f t="shared" si="378"/>
        <v>117.09855824757582</v>
      </c>
      <c r="DW111" s="2">
        <f t="shared" si="378"/>
        <v>123.7565436350377</v>
      </c>
      <c r="DX111" s="2">
        <f t="shared" si="378"/>
        <v>118.60794579045455</v>
      </c>
      <c r="DY111" s="2">
        <f t="shared" si="378"/>
        <v>115.08648308668079</v>
      </c>
      <c r="EA111" s="2">
        <f t="shared" si="233"/>
        <v>77.469451757546622</v>
      </c>
      <c r="EB111" s="2">
        <f t="shared" si="295"/>
        <v>83.300288519980029</v>
      </c>
      <c r="EC111" s="2">
        <f t="shared" si="296"/>
        <v>86.899160997830819</v>
      </c>
      <c r="ED111" s="2">
        <f t="shared" si="297"/>
        <v>90.89567454027852</v>
      </c>
      <c r="EE111" s="2">
        <f t="shared" si="298"/>
        <v>93.674775151720254</v>
      </c>
      <c r="EF111" s="2">
        <f t="shared" si="299"/>
        <v>95.526466827482963</v>
      </c>
      <c r="EG111" s="2">
        <f t="shared" si="300"/>
        <v>101.33847923527992</v>
      </c>
      <c r="EH111" s="2">
        <f t="shared" si="301"/>
        <v>98.403165073499906</v>
      </c>
      <c r="EI111" s="2">
        <f t="shared" si="302"/>
        <v>101.1247727142065</v>
      </c>
      <c r="EJ111" s="2">
        <f t="shared" si="303"/>
        <v>100.42759010869945</v>
      </c>
      <c r="EK111" s="2">
        <f t="shared" si="304"/>
        <v>100.32510091119195</v>
      </c>
      <c r="EL111" s="2">
        <f t="shared" si="305"/>
        <v>100.70973444233567</v>
      </c>
      <c r="EM111" s="2">
        <f t="shared" si="306"/>
        <v>103.26256269099096</v>
      </c>
      <c r="EN111" s="2">
        <f t="shared" si="307"/>
        <v>101.15742027424953</v>
      </c>
      <c r="EO111" s="2">
        <f t="shared" si="308"/>
        <v>104.02006996750923</v>
      </c>
      <c r="EQ111" s="2">
        <f t="shared" si="309"/>
        <v>77.258700631288349</v>
      </c>
      <c r="ER111" s="2">
        <f t="shared" si="379"/>
        <v>83.56108941278768</v>
      </c>
      <c r="ES111" s="2">
        <f t="shared" si="379"/>
        <v>88.277039289790025</v>
      </c>
      <c r="ET111" s="2">
        <f t="shared" si="379"/>
        <v>91.443470189006504</v>
      </c>
      <c r="EU111" s="2">
        <f t="shared" si="379"/>
        <v>93.845939470147059</v>
      </c>
      <c r="EV111" s="2">
        <f t="shared" si="379"/>
        <v>94.956340490073686</v>
      </c>
      <c r="EW111" s="2">
        <f t="shared" si="379"/>
        <v>100.08307920197372</v>
      </c>
      <c r="EX111" s="2">
        <f t="shared" si="379"/>
        <v>98.012073888654442</v>
      </c>
      <c r="EY111" s="2">
        <f t="shared" si="379"/>
        <v>100.69723048687595</v>
      </c>
      <c r="EZ111" s="2">
        <f t="shared" si="379"/>
        <v>100.47973495893099</v>
      </c>
      <c r="FA111" s="2">
        <f t="shared" si="379"/>
        <v>100.69910131360655</v>
      </c>
      <c r="FB111" s="2">
        <f t="shared" si="379"/>
        <v>100.73409914831821</v>
      </c>
      <c r="FC111" s="2">
        <f t="shared" si="379"/>
        <v>102.48857929246145</v>
      </c>
      <c r="FD111" s="2">
        <f t="shared" si="379"/>
        <v>101.38649732368442</v>
      </c>
      <c r="FE111" s="2">
        <f t="shared" si="379"/>
        <v>105.00766096687212</v>
      </c>
      <c r="FG111" s="2">
        <f t="shared" si="311"/>
        <v>0.98917149554464279</v>
      </c>
      <c r="FH111" s="2">
        <f t="shared" si="380"/>
        <v>0.98201649855291018</v>
      </c>
      <c r="FI111" s="2">
        <f t="shared" si="380"/>
        <v>0.98244068822742314</v>
      </c>
      <c r="FJ111" s="2">
        <f t="shared" si="380"/>
        <v>0.98390710728948372</v>
      </c>
      <c r="FK111" s="2">
        <f t="shared" si="380"/>
        <v>0.98449173134712453</v>
      </c>
      <c r="FL111" s="2">
        <f t="shared" si="380"/>
        <v>0.98086008725977314</v>
      </c>
      <c r="FM111" s="2">
        <f t="shared" si="380"/>
        <v>0.97852929924117549</v>
      </c>
      <c r="FN111" s="2">
        <f t="shared" si="380"/>
        <v>0.97910269631563729</v>
      </c>
      <c r="FO111" s="2">
        <f t="shared" si="380"/>
        <v>0.97673350607148746</v>
      </c>
      <c r="FP111" s="2">
        <f t="shared" si="380"/>
        <v>0.97573987845357812</v>
      </c>
      <c r="FQ111" s="2">
        <f t="shared" si="380"/>
        <v>0.97868526993534144</v>
      </c>
      <c r="FR111" s="2">
        <f t="shared" si="380"/>
        <v>0.9792512103836718</v>
      </c>
      <c r="FS111" s="2">
        <f t="shared" si="380"/>
        <v>0.97910363720243854</v>
      </c>
      <c r="FT111" s="2">
        <f t="shared" si="380"/>
        <v>0.98009234079442875</v>
      </c>
      <c r="FU111" s="2">
        <f t="shared" si="380"/>
        <v>0.97633194512221844</v>
      </c>
      <c r="FW111" s="2">
        <f t="shared" si="329"/>
        <v>4.799107835319288E-4</v>
      </c>
      <c r="FX111" s="2">
        <f t="shared" si="381"/>
        <v>7.8126921713008563E-4</v>
      </c>
      <c r="FY111" s="2">
        <f t="shared" si="382"/>
        <v>9.9663992662414927E-4</v>
      </c>
      <c r="FZ111" s="2">
        <f t="shared" si="383"/>
        <v>7.3902823183935877E-4</v>
      </c>
      <c r="GA111" s="2">
        <f t="shared" si="384"/>
        <v>8.601437471747748E-4</v>
      </c>
      <c r="GB111" s="2">
        <f t="shared" si="385"/>
        <v>8.2227255220216787E-4</v>
      </c>
      <c r="GC111" s="2">
        <f t="shared" si="386"/>
        <v>8.9443841616922691E-4</v>
      </c>
      <c r="GD111" s="2">
        <f t="shared" si="387"/>
        <v>1.0004955979507561E-3</v>
      </c>
      <c r="GE111" s="2">
        <f t="shared" si="388"/>
        <v>1.1090233264684606E-3</v>
      </c>
      <c r="GF111" s="2">
        <f t="shared" si="389"/>
        <v>1.0401346493976399E-3</v>
      </c>
      <c r="GG111" s="2">
        <f t="shared" si="390"/>
        <v>9.4399666312550243E-4</v>
      </c>
      <c r="GH111" s="2">
        <f t="shared" si="391"/>
        <v>7.2058350680467452E-4</v>
      </c>
      <c r="GI111" s="2">
        <f t="shared" si="392"/>
        <v>5.8376386978137523E-4</v>
      </c>
      <c r="GJ111" s="2">
        <f t="shared" si="393"/>
        <v>4.2533242342813359E-4</v>
      </c>
      <c r="GK111" s="2">
        <f t="shared" si="394"/>
        <v>3.4443743064716827E-4</v>
      </c>
      <c r="GM111" s="86">
        <f t="shared" si="330"/>
        <v>3.3061467862472703E-5</v>
      </c>
      <c r="GN111" s="86">
        <f t="shared" si="395"/>
        <v>5.9079822548958798E-13</v>
      </c>
      <c r="GO111" s="86">
        <f t="shared" si="396"/>
        <v>1.8339181860707275E-16</v>
      </c>
      <c r="GP111" s="86">
        <f t="shared" si="397"/>
        <v>8.4833239695114111E-15</v>
      </c>
      <c r="GQ111" s="86">
        <f t="shared" si="398"/>
        <v>2.1637493681188315E-12</v>
      </c>
      <c r="GR111" s="86">
        <f t="shared" si="399"/>
        <v>2.2895246860039635E-12</v>
      </c>
      <c r="GS111" s="86">
        <f t="shared" si="400"/>
        <v>4.5132323342027348E-12</v>
      </c>
      <c r="GT111" s="86">
        <f t="shared" si="401"/>
        <v>7.3316446855115685E-15</v>
      </c>
      <c r="GU111" s="86">
        <f t="shared" si="402"/>
        <v>1.5025822128364084E-15</v>
      </c>
      <c r="GV111" s="86">
        <f t="shared" si="403"/>
        <v>4.8311174330854648E-17</v>
      </c>
      <c r="GW111" s="86">
        <f t="shared" si="404"/>
        <v>1.4695822093784201E-20</v>
      </c>
      <c r="GX111" s="86">
        <f t="shared" si="405"/>
        <v>3.8989105964369117E-23</v>
      </c>
      <c r="GY111" s="86">
        <f t="shared" si="406"/>
        <v>2.1683437698286314E-22</v>
      </c>
      <c r="GZ111" s="86">
        <f t="shared" si="407"/>
        <v>1.3879866055059838E-19</v>
      </c>
      <c r="HA111" s="86">
        <f t="shared" si="408"/>
        <v>4.1100721407326117E-23</v>
      </c>
      <c r="HC111" s="86">
        <f t="shared" si="331"/>
        <v>0.41156590689956546</v>
      </c>
      <c r="HD111" s="86">
        <f t="shared" si="409"/>
        <v>0.4772819378859357</v>
      </c>
      <c r="HE111" s="86">
        <f t="shared" si="410"/>
        <v>0.49359556712763175</v>
      </c>
      <c r="HF111" s="86">
        <f t="shared" si="411"/>
        <v>0.49437307927426527</v>
      </c>
      <c r="HG111" s="86">
        <f t="shared" si="412"/>
        <v>0.52247865699095786</v>
      </c>
      <c r="HH111" s="86">
        <f t="shared" si="413"/>
        <v>0.52224554619061447</v>
      </c>
      <c r="HI111" s="86">
        <f t="shared" si="414"/>
        <v>0.55714073434228506</v>
      </c>
      <c r="HJ111" s="86">
        <f t="shared" si="415"/>
        <v>0.59720676894930214</v>
      </c>
      <c r="HK111" s="86">
        <f t="shared" si="416"/>
        <v>0.59449119276012741</v>
      </c>
      <c r="HL111" s="86">
        <f t="shared" si="417"/>
        <v>0.57620448972645499</v>
      </c>
      <c r="HM111" s="86">
        <f t="shared" si="418"/>
        <v>0.60920710167992331</v>
      </c>
      <c r="HN111" s="86">
        <f t="shared" si="419"/>
        <v>0.52911205681235995</v>
      </c>
      <c r="HO111" s="86">
        <f t="shared" si="420"/>
        <v>0.46831172766588597</v>
      </c>
      <c r="HP111" s="86">
        <f t="shared" si="421"/>
        <v>0.46704780992530864</v>
      </c>
      <c r="HQ111" s="86">
        <f t="shared" si="422"/>
        <v>0.41688088186000116</v>
      </c>
      <c r="HS111" s="86">
        <f t="shared" si="332"/>
        <v>4.9160357962179003E-10</v>
      </c>
      <c r="HT111" s="86">
        <f t="shared" si="423"/>
        <v>1.8420735965678678E-12</v>
      </c>
      <c r="HU111" s="86">
        <f t="shared" si="424"/>
        <v>2.2064741180270117E-11</v>
      </c>
      <c r="HV111" s="86">
        <f t="shared" si="425"/>
        <v>1.055702878318096E-11</v>
      </c>
      <c r="HW111" s="86">
        <f t="shared" si="426"/>
        <v>4.3410469890978217E-11</v>
      </c>
      <c r="HX111" s="86">
        <f t="shared" si="427"/>
        <v>1.4563152981631038E-12</v>
      </c>
      <c r="HY111" s="86">
        <f t="shared" si="428"/>
        <v>3.9989357787604834E-13</v>
      </c>
      <c r="HZ111" s="86">
        <f t="shared" si="429"/>
        <v>4.4042917178542988E-13</v>
      </c>
      <c r="IA111" s="86">
        <f t="shared" si="430"/>
        <v>4.9041212126170875E-14</v>
      </c>
      <c r="IB111" s="86">
        <f t="shared" si="431"/>
        <v>8.7354691564637915E-13</v>
      </c>
      <c r="IC111" s="86">
        <f t="shared" si="432"/>
        <v>5.2387649086484086E-13</v>
      </c>
      <c r="ID111" s="86">
        <f t="shared" si="433"/>
        <v>3.8429639854150911E-14</v>
      </c>
      <c r="IE111" s="86">
        <f t="shared" si="434"/>
        <v>9.5869977414218237E-14</v>
      </c>
      <c r="IF111" s="86">
        <f t="shared" si="435"/>
        <v>2.7115443278536917E-9</v>
      </c>
      <c r="IG111" s="86">
        <f t="shared" si="436"/>
        <v>1.2530741159937335E-8</v>
      </c>
      <c r="II111" s="86">
        <f t="shared" si="333"/>
        <v>1.7306500694593254E-35</v>
      </c>
      <c r="IJ111" s="86">
        <f t="shared" si="334"/>
        <v>2.8596242196049956E-45</v>
      </c>
      <c r="IK111" s="86">
        <f t="shared" si="335"/>
        <v>8.4780337435751443E-42</v>
      </c>
      <c r="IL111" s="86">
        <f t="shared" si="336"/>
        <v>2.420960243953595E-45</v>
      </c>
      <c r="IM111" s="86">
        <f t="shared" si="337"/>
        <v>1.4723371100910327E-40</v>
      </c>
      <c r="IN111" s="86">
        <f t="shared" si="338"/>
        <v>3.1833453143050415E-47</v>
      </c>
      <c r="IO111" s="86">
        <f t="shared" si="339"/>
        <v>6.9722689655835298E-50</v>
      </c>
      <c r="IP111" s="86">
        <f t="shared" si="340"/>
        <v>9.4889662188108683E-50</v>
      </c>
      <c r="IQ111" s="86">
        <f t="shared" si="341"/>
        <v>1.3190400602987254E-53</v>
      </c>
      <c r="IR111" s="86">
        <f t="shared" si="342"/>
        <v>7.794339613646444E-48</v>
      </c>
      <c r="IS111" s="86">
        <f t="shared" si="343"/>
        <v>3.0002564807204584E-49</v>
      </c>
      <c r="IT111" s="86">
        <f t="shared" si="344"/>
        <v>2.2519560709074567E-53</v>
      </c>
      <c r="IU111" s="86">
        <f t="shared" si="345"/>
        <v>1.0175249645403413E-51</v>
      </c>
      <c r="IV111" s="86">
        <f t="shared" si="346"/>
        <v>8.5162371618089425E-38</v>
      </c>
      <c r="IW111" s="86">
        <f t="shared" si="347"/>
        <v>2.7249368940500194E-33</v>
      </c>
      <c r="IY111" s="86">
        <f t="shared" si="348"/>
        <v>0.41159896885903152</v>
      </c>
      <c r="IZ111" s="86">
        <f t="shared" si="349"/>
        <v>0.47728193788836859</v>
      </c>
      <c r="JA111" s="86">
        <f t="shared" si="350"/>
        <v>0.49359556714969666</v>
      </c>
      <c r="JB111" s="86">
        <f t="shared" si="351"/>
        <v>0.49437307928483082</v>
      </c>
      <c r="JC111" s="86">
        <f t="shared" si="352"/>
        <v>0.52247865703653207</v>
      </c>
      <c r="JD111" s="86">
        <f t="shared" si="353"/>
        <v>0.52224554619436026</v>
      </c>
      <c r="JE111" s="86">
        <f t="shared" si="354"/>
        <v>0.55714073434719824</v>
      </c>
      <c r="JF111" s="86">
        <f t="shared" si="355"/>
        <v>0.59720676894974989</v>
      </c>
      <c r="JG111" s="86">
        <f t="shared" si="356"/>
        <v>0.59449119276017803</v>
      </c>
      <c r="JH111" s="86">
        <f t="shared" si="357"/>
        <v>0.57620448972732852</v>
      </c>
      <c r="JI111" s="86">
        <f t="shared" si="358"/>
        <v>0.60920710168044723</v>
      </c>
      <c r="JJ111" s="86">
        <f t="shared" si="359"/>
        <v>0.52911205681239837</v>
      </c>
      <c r="JK111" s="86">
        <f t="shared" si="360"/>
        <v>0.46831172766598184</v>
      </c>
      <c r="JL111" s="86">
        <f t="shared" si="361"/>
        <v>0.46704781263685297</v>
      </c>
      <c r="JM111" s="86">
        <f t="shared" si="362"/>
        <v>0.41688089439074233</v>
      </c>
    </row>
    <row r="112" spans="2:273" x14ac:dyDescent="0.25">
      <c r="B112" s="2">
        <v>85</v>
      </c>
      <c r="C112" s="37">
        <v>153.364</v>
      </c>
      <c r="D112" s="37">
        <v>188.417</v>
      </c>
      <c r="E112" s="37">
        <v>190.767</v>
      </c>
      <c r="F112" s="37">
        <v>190.274</v>
      </c>
      <c r="G112" s="37">
        <v>195.22</v>
      </c>
      <c r="H112" s="37">
        <v>191.96799999999999</v>
      </c>
      <c r="I112" s="37">
        <v>196.548</v>
      </c>
      <c r="J112" s="37">
        <v>192.14500000000001</v>
      </c>
      <c r="K112" s="37">
        <v>195.62299999999999</v>
      </c>
      <c r="L112" s="37">
        <v>195.90299999999999</v>
      </c>
      <c r="M112" s="37">
        <v>195.161</v>
      </c>
      <c r="N112" s="37">
        <v>196.328</v>
      </c>
      <c r="O112" s="37">
        <v>198.39</v>
      </c>
      <c r="P112" s="37">
        <v>185.69800000000001</v>
      </c>
      <c r="Q112" s="37">
        <v>162.06200000000001</v>
      </c>
      <c r="S112" s="4">
        <f t="shared" si="234"/>
        <v>153.60140183148175</v>
      </c>
      <c r="T112" s="4">
        <f t="shared" si="235"/>
        <v>191.52192794054397</v>
      </c>
      <c r="U112" s="4">
        <f t="shared" si="236"/>
        <v>193.31480021679576</v>
      </c>
      <c r="V112" s="4">
        <f t="shared" si="237"/>
        <v>194.09629177067598</v>
      </c>
      <c r="W112" s="4">
        <f t="shared" si="238"/>
        <v>197.07691557357893</v>
      </c>
      <c r="X112" s="4">
        <f t="shared" si="239"/>
        <v>195.03091393772542</v>
      </c>
      <c r="Y112" s="4">
        <f t="shared" si="240"/>
        <v>199.32482864110304</v>
      </c>
      <c r="Z112" s="4">
        <f t="shared" si="241"/>
        <v>195.59365258880587</v>
      </c>
      <c r="AA112" s="4">
        <f t="shared" si="242"/>
        <v>199.16319832326354</v>
      </c>
      <c r="AB112" s="4">
        <f t="shared" si="243"/>
        <v>196.52701663290219</v>
      </c>
      <c r="AC112" s="4">
        <f t="shared" si="244"/>
        <v>199.23684555767051</v>
      </c>
      <c r="AD112" s="4">
        <f t="shared" si="245"/>
        <v>200.49316551179419</v>
      </c>
      <c r="AE112" s="4">
        <f t="shared" si="246"/>
        <v>199.84177345630278</v>
      </c>
      <c r="AF112" s="4">
        <f t="shared" si="247"/>
        <v>186.56828177195911</v>
      </c>
      <c r="AG112" s="4">
        <f t="shared" si="248"/>
        <v>161.71547025359877</v>
      </c>
      <c r="AI112" s="4">
        <f t="shared" si="249"/>
        <v>-0.23740183148174765</v>
      </c>
      <c r="AJ112" s="4">
        <f t="shared" si="250"/>
        <v>-3.1049279405439734</v>
      </c>
      <c r="AK112" s="4">
        <f t="shared" si="251"/>
        <v>-2.5478002167957641</v>
      </c>
      <c r="AL112" s="4">
        <f t="shared" si="252"/>
        <v>-3.8222917706759745</v>
      </c>
      <c r="AM112" s="4">
        <f t="shared" si="253"/>
        <v>-1.8569155735789309</v>
      </c>
      <c r="AN112" s="4">
        <f t="shared" si="254"/>
        <v>-3.0629139377254262</v>
      </c>
      <c r="AO112" s="4">
        <f t="shared" si="255"/>
        <v>-2.7768286411030374</v>
      </c>
      <c r="AP112" s="4">
        <f t="shared" si="256"/>
        <v>-3.4486525888058566</v>
      </c>
      <c r="AQ112" s="4">
        <f t="shared" si="257"/>
        <v>-3.540198323263553</v>
      </c>
      <c r="AR112" s="4">
        <f t="shared" si="258"/>
        <v>-0.62401663290219744</v>
      </c>
      <c r="AS112" s="4">
        <f t="shared" si="259"/>
        <v>-4.0758455576705046</v>
      </c>
      <c r="AT112" s="4">
        <f t="shared" si="260"/>
        <v>-4.1651655117941857</v>
      </c>
      <c r="AU112" s="4">
        <f t="shared" si="261"/>
        <v>-1.4517734563027886</v>
      </c>
      <c r="AV112" s="4">
        <f t="shared" si="363"/>
        <v>-0.87028177195909961</v>
      </c>
      <c r="AW112" s="4">
        <f t="shared" si="363"/>
        <v>0.34652974640124512</v>
      </c>
      <c r="AY112" s="2">
        <f t="shared" si="313"/>
        <v>77.600774574129446</v>
      </c>
      <c r="AZ112" s="2">
        <f t="shared" si="364"/>
        <v>83.580840956999708</v>
      </c>
      <c r="BA112" s="2">
        <f t="shared" si="365"/>
        <v>87.200644678789558</v>
      </c>
      <c r="BB112" s="2">
        <f t="shared" si="366"/>
        <v>91.184132225423326</v>
      </c>
      <c r="BC112" s="2">
        <f t="shared" si="367"/>
        <v>93.923874880413052</v>
      </c>
      <c r="BD112" s="2">
        <f t="shared" si="368"/>
        <v>95.792082761128171</v>
      </c>
      <c r="BE112" s="2">
        <f t="shared" si="369"/>
        <v>101.6091542897704</v>
      </c>
      <c r="BF112" s="2">
        <f t="shared" si="370"/>
        <v>98.694729458411061</v>
      </c>
      <c r="BG112" s="2">
        <f t="shared" si="371"/>
        <v>101.35616398145514</v>
      </c>
      <c r="BH112" s="2">
        <f t="shared" si="372"/>
        <v>100.72014328979915</v>
      </c>
      <c r="BI112" s="2">
        <f t="shared" si="373"/>
        <v>100.60935787597184</v>
      </c>
      <c r="BJ112" s="2">
        <f t="shared" si="374"/>
        <v>100.94152673566046</v>
      </c>
      <c r="BK112" s="2">
        <f t="shared" si="375"/>
        <v>103.53920043158804</v>
      </c>
      <c r="BL112" s="2">
        <f t="shared" si="376"/>
        <v>101.40187605038608</v>
      </c>
      <c r="BM112" s="2">
        <f t="shared" si="377"/>
        <v>104.20895962220507</v>
      </c>
      <c r="BO112" s="2" t="str">
        <f t="shared" si="263"/>
        <v/>
      </c>
      <c r="BP112" s="2" t="str">
        <f t="shared" si="264"/>
        <v/>
      </c>
      <c r="BQ112" s="2" t="str">
        <f t="shared" si="265"/>
        <v/>
      </c>
      <c r="BR112" s="2" t="str">
        <f t="shared" si="266"/>
        <v/>
      </c>
      <c r="BS112" s="2" t="str">
        <f t="shared" si="267"/>
        <v/>
      </c>
      <c r="BT112" s="2" t="str">
        <f t="shared" si="268"/>
        <v/>
      </c>
      <c r="BU112" s="2" t="str">
        <f t="shared" si="269"/>
        <v/>
      </c>
      <c r="BV112" s="2" t="str">
        <f t="shared" si="270"/>
        <v/>
      </c>
      <c r="BW112" s="2" t="str">
        <f t="shared" si="271"/>
        <v/>
      </c>
      <c r="BX112" s="2" t="str">
        <f t="shared" si="272"/>
        <v/>
      </c>
      <c r="BY112" s="2" t="str">
        <f t="shared" si="273"/>
        <v/>
      </c>
      <c r="BZ112" s="2" t="str">
        <f t="shared" si="274"/>
        <v/>
      </c>
      <c r="CA112" s="2" t="str">
        <f t="shared" si="275"/>
        <v/>
      </c>
      <c r="CB112" s="2" t="str">
        <f t="shared" si="276"/>
        <v/>
      </c>
      <c r="CC112" s="2" t="str">
        <f t="shared" si="277"/>
        <v/>
      </c>
      <c r="CE112" s="2" t="str">
        <f t="shared" si="314"/>
        <v/>
      </c>
      <c r="CF112" s="2" t="str">
        <f t="shared" si="315"/>
        <v/>
      </c>
      <c r="CG112" s="2" t="str">
        <f t="shared" si="316"/>
        <v/>
      </c>
      <c r="CH112" s="2" t="str">
        <f t="shared" si="317"/>
        <v/>
      </c>
      <c r="CI112" s="2" t="str">
        <f t="shared" si="318"/>
        <v/>
      </c>
      <c r="CJ112" s="2" t="str">
        <f t="shared" si="319"/>
        <v/>
      </c>
      <c r="CK112" s="2" t="str">
        <f t="shared" si="320"/>
        <v/>
      </c>
      <c r="CL112" s="2" t="str">
        <f t="shared" si="321"/>
        <v/>
      </c>
      <c r="CM112" s="2" t="str">
        <f t="shared" si="322"/>
        <v/>
      </c>
      <c r="CN112" s="2" t="str">
        <f t="shared" si="323"/>
        <v/>
      </c>
      <c r="CO112" s="2" t="str">
        <f t="shared" si="324"/>
        <v/>
      </c>
      <c r="CP112" s="2" t="str">
        <f t="shared" si="325"/>
        <v/>
      </c>
      <c r="CQ112" s="2" t="str">
        <f t="shared" si="326"/>
        <v/>
      </c>
      <c r="CR112" s="2" t="str">
        <f t="shared" si="327"/>
        <v/>
      </c>
      <c r="CS112" s="2" t="str">
        <f t="shared" si="328"/>
        <v/>
      </c>
      <c r="CU112" s="2" t="str">
        <f t="shared" si="278"/>
        <v/>
      </c>
      <c r="CV112" s="2" t="str">
        <f t="shared" si="279"/>
        <v/>
      </c>
      <c r="CW112" s="2" t="str">
        <f t="shared" si="280"/>
        <v/>
      </c>
      <c r="CX112" s="2" t="str">
        <f t="shared" si="281"/>
        <v/>
      </c>
      <c r="CY112" s="2" t="str">
        <f t="shared" si="282"/>
        <v/>
      </c>
      <c r="CZ112" s="2" t="str">
        <f t="shared" si="283"/>
        <v/>
      </c>
      <c r="DA112" s="2" t="str">
        <f t="shared" si="284"/>
        <v/>
      </c>
      <c r="DB112" s="2" t="str">
        <f t="shared" si="285"/>
        <v/>
      </c>
      <c r="DC112" s="2" t="str">
        <f t="shared" si="286"/>
        <v/>
      </c>
      <c r="DD112" s="2" t="str">
        <f t="shared" si="287"/>
        <v/>
      </c>
      <c r="DE112" s="2" t="str">
        <f t="shared" si="288"/>
        <v/>
      </c>
      <c r="DF112" s="2" t="str">
        <f t="shared" si="289"/>
        <v/>
      </c>
      <c r="DG112" s="2" t="str">
        <f t="shared" si="290"/>
        <v/>
      </c>
      <c r="DH112" s="2" t="str">
        <f t="shared" si="291"/>
        <v/>
      </c>
      <c r="DI112" s="2" t="str">
        <f t="shared" si="292"/>
        <v/>
      </c>
      <c r="DK112" s="2">
        <f t="shared" si="293"/>
        <v>100.27228571428574</v>
      </c>
      <c r="DL112" s="2">
        <f t="shared" si="378"/>
        <v>105.87110881801127</v>
      </c>
      <c r="DM112" s="2">
        <f t="shared" si="378"/>
        <v>108.50683442776737</v>
      </c>
      <c r="DN112" s="2">
        <f t="shared" si="378"/>
        <v>114.83383427800266</v>
      </c>
      <c r="DO112" s="2">
        <f t="shared" si="378"/>
        <v>115.45318636977058</v>
      </c>
      <c r="DP112" s="2">
        <f t="shared" si="378"/>
        <v>115.28906097560974</v>
      </c>
      <c r="DQ112" s="2">
        <f t="shared" si="378"/>
        <v>121.87577003484317</v>
      </c>
      <c r="DR112" s="2">
        <f t="shared" si="378"/>
        <v>118.48595121951216</v>
      </c>
      <c r="DS112" s="2">
        <f t="shared" si="378"/>
        <v>117.2153343400785</v>
      </c>
      <c r="DT112" s="2">
        <f t="shared" si="378"/>
        <v>117.55524009866105</v>
      </c>
      <c r="DU112" s="2">
        <f t="shared" si="378"/>
        <v>118.88966318234611</v>
      </c>
      <c r="DV112" s="2">
        <f t="shared" si="378"/>
        <v>117.23395586527293</v>
      </c>
      <c r="DW112" s="2">
        <f t="shared" si="378"/>
        <v>123.97656794425089</v>
      </c>
      <c r="DX112" s="2">
        <f t="shared" si="378"/>
        <v>118.75850174216025</v>
      </c>
      <c r="DY112" s="2">
        <f t="shared" si="378"/>
        <v>115.22666868015708</v>
      </c>
      <c r="EA112" s="2">
        <f t="shared" si="233"/>
        <v>77.374535271038496</v>
      </c>
      <c r="EB112" s="2">
        <f t="shared" si="295"/>
        <v>83.208343274217185</v>
      </c>
      <c r="EC112" s="2">
        <f t="shared" si="296"/>
        <v>86.851871908893727</v>
      </c>
      <c r="ED112" s="2">
        <f t="shared" si="297"/>
        <v>90.830915301524428</v>
      </c>
      <c r="EE112" s="2">
        <f t="shared" si="298"/>
        <v>93.614414912577558</v>
      </c>
      <c r="EF112" s="2">
        <f t="shared" si="299"/>
        <v>95.44561238396274</v>
      </c>
      <c r="EG112" s="2">
        <f t="shared" si="300"/>
        <v>101.20480734195516</v>
      </c>
      <c r="EH112" s="2">
        <f t="shared" si="301"/>
        <v>98.309910579163017</v>
      </c>
      <c r="EI112" s="2">
        <f t="shared" si="302"/>
        <v>101.01214342666501</v>
      </c>
      <c r="EJ112" s="2">
        <f t="shared" si="303"/>
        <v>100.33834160637517</v>
      </c>
      <c r="EK112" s="2">
        <f t="shared" si="304"/>
        <v>100.24588528823081</v>
      </c>
      <c r="EL112" s="2">
        <f t="shared" si="305"/>
        <v>100.62667336441255</v>
      </c>
      <c r="EM112" s="2">
        <f t="shared" si="306"/>
        <v>103.14188638191301</v>
      </c>
      <c r="EN112" s="2">
        <f t="shared" si="307"/>
        <v>101.08024403375377</v>
      </c>
      <c r="EO112" s="2">
        <f t="shared" si="308"/>
        <v>103.96500917506181</v>
      </c>
      <c r="EQ112" s="2">
        <f t="shared" si="309"/>
        <v>77.169322613432399</v>
      </c>
      <c r="ER112" s="2">
        <f t="shared" si="379"/>
        <v>83.457263193788805</v>
      </c>
      <c r="ES112" s="2">
        <f t="shared" si="379"/>
        <v>88.176541031095098</v>
      </c>
      <c r="ET112" s="2">
        <f t="shared" si="379"/>
        <v>91.360507145037715</v>
      </c>
      <c r="EU112" s="2">
        <f t="shared" si="379"/>
        <v>93.780550473556914</v>
      </c>
      <c r="EV112" s="2">
        <f t="shared" si="379"/>
        <v>94.893908112677252</v>
      </c>
      <c r="EW112" s="2">
        <f t="shared" si="379"/>
        <v>99.993480845649131</v>
      </c>
      <c r="EX112" s="2">
        <f t="shared" si="379"/>
        <v>97.930758592465395</v>
      </c>
      <c r="EY112" s="2">
        <f t="shared" si="379"/>
        <v>100.59677673324201</v>
      </c>
      <c r="EZ112" s="2">
        <f t="shared" si="379"/>
        <v>100.38605769520873</v>
      </c>
      <c r="FA112" s="2">
        <f t="shared" si="379"/>
        <v>100.60363756066982</v>
      </c>
      <c r="FB112" s="2">
        <f t="shared" si="379"/>
        <v>100.64814989308267</v>
      </c>
      <c r="FC112" s="2">
        <f t="shared" si="379"/>
        <v>102.39403755406958</v>
      </c>
      <c r="FD112" s="2">
        <f t="shared" si="379"/>
        <v>101.29969838067494</v>
      </c>
      <c r="FE112" s="2">
        <f t="shared" si="379"/>
        <v>104.90328390873104</v>
      </c>
      <c r="FG112" s="2">
        <f t="shared" si="311"/>
        <v>0.99011486809781168</v>
      </c>
      <c r="FH112" s="2">
        <f t="shared" si="380"/>
        <v>0.98357285821034024</v>
      </c>
      <c r="FI112" s="2">
        <f t="shared" si="380"/>
        <v>0.98396093651188432</v>
      </c>
      <c r="FJ112" s="2">
        <f t="shared" si="380"/>
        <v>0.9853022954599967</v>
      </c>
      <c r="FK112" s="2">
        <f t="shared" si="380"/>
        <v>0.98583696458381609</v>
      </c>
      <c r="FL112" s="2">
        <f t="shared" si="380"/>
        <v>0.98251474511391057</v>
      </c>
      <c r="FM112" s="2">
        <f t="shared" si="380"/>
        <v>0.98038142498448222</v>
      </c>
      <c r="FN112" s="2">
        <f t="shared" si="380"/>
        <v>0.98090632429362834</v>
      </c>
      <c r="FO112" s="2">
        <f t="shared" si="380"/>
        <v>0.97873717610579336</v>
      </c>
      <c r="FP112" s="2">
        <f t="shared" si="380"/>
        <v>0.97782717545941045</v>
      </c>
      <c r="FQ112" s="2">
        <f t="shared" si="380"/>
        <v>0.98052420897462467</v>
      </c>
      <c r="FR112" s="2">
        <f t="shared" si="380"/>
        <v>0.98104226843146891</v>
      </c>
      <c r="FS112" s="2">
        <f t="shared" si="380"/>
        <v>0.98090718555687839</v>
      </c>
      <c r="FT112" s="2">
        <f t="shared" si="380"/>
        <v>0.98181214010395379</v>
      </c>
      <c r="FU112" s="2">
        <f t="shared" si="380"/>
        <v>0.97836943104685303</v>
      </c>
      <c r="FW112" s="2">
        <f t="shared" si="329"/>
        <v>5.2618734727495284E-4</v>
      </c>
      <c r="FX112" s="2">
        <f t="shared" si="381"/>
        <v>8.5658009679521704E-4</v>
      </c>
      <c r="FY112" s="2">
        <f t="shared" si="382"/>
        <v>1.0926888825179195E-3</v>
      </c>
      <c r="FZ112" s="2">
        <f t="shared" si="383"/>
        <v>8.1027057016475306E-4</v>
      </c>
      <c r="GA112" s="2">
        <f t="shared" si="384"/>
        <v>9.4305060516108744E-4</v>
      </c>
      <c r="GB112" s="2">
        <f t="shared" si="385"/>
        <v>9.0153240497357879E-4</v>
      </c>
      <c r="GC112" s="2">
        <f t="shared" si="386"/>
        <v>9.8064759730991189E-4</v>
      </c>
      <c r="GD112" s="2">
        <f t="shared" si="387"/>
        <v>1.0969157275911594E-3</v>
      </c>
      <c r="GE112" s="2">
        <f t="shared" si="388"/>
        <v>1.2158898004486834E-3</v>
      </c>
      <c r="GF112" s="2">
        <f t="shared" si="389"/>
        <v>1.140370527576209E-3</v>
      </c>
      <c r="GG112" s="2">
        <f t="shared" si="390"/>
        <v>1.0349774976748816E-3</v>
      </c>
      <c r="GH112" s="2">
        <f t="shared" si="391"/>
        <v>7.9004917902120836E-4</v>
      </c>
      <c r="GI112" s="2">
        <f t="shared" si="392"/>
        <v>6.4004830708028638E-4</v>
      </c>
      <c r="GJ112" s="2">
        <f t="shared" si="393"/>
        <v>4.6634859164500702E-4</v>
      </c>
      <c r="GK112" s="2">
        <f t="shared" si="394"/>
        <v>3.7765558288006996E-4</v>
      </c>
      <c r="GM112" s="86">
        <f t="shared" si="330"/>
        <v>1.1068805314181251E-5</v>
      </c>
      <c r="GN112" s="86">
        <f t="shared" si="395"/>
        <v>3.6834230822042555E-14</v>
      </c>
      <c r="GO112" s="86">
        <f t="shared" si="396"/>
        <v>5.0135931391647769E-18</v>
      </c>
      <c r="GP112" s="86">
        <f t="shared" si="397"/>
        <v>3.3540702394023164E-16</v>
      </c>
      <c r="GQ112" s="86">
        <f t="shared" si="398"/>
        <v>1.4623707185955132E-13</v>
      </c>
      <c r="GR112" s="86">
        <f t="shared" si="399"/>
        <v>1.5463380446799398E-13</v>
      </c>
      <c r="GS112" s="86">
        <f t="shared" si="400"/>
        <v>3.3746768949100132E-13</v>
      </c>
      <c r="GT112" s="86">
        <f t="shared" si="401"/>
        <v>2.9955032850485304E-16</v>
      </c>
      <c r="GU112" s="86">
        <f t="shared" si="402"/>
        <v>4.7867623337458766E-17</v>
      </c>
      <c r="GV112" s="86">
        <f t="shared" si="403"/>
        <v>1.0263222924008594E-18</v>
      </c>
      <c r="GW112" s="86">
        <f t="shared" si="404"/>
        <v>1.471268665805129E-22</v>
      </c>
      <c r="GX112" s="86">
        <f t="shared" si="405"/>
        <v>1.8577842735786438E-25</v>
      </c>
      <c r="GY112" s="86">
        <f t="shared" si="406"/>
        <v>1.3141976256847838E-24</v>
      </c>
      <c r="GZ112" s="86">
        <f t="shared" si="407"/>
        <v>1.7565893725469727E-21</v>
      </c>
      <c r="HA112" s="86">
        <f t="shared" si="408"/>
        <v>2.5405337792674989E-25</v>
      </c>
      <c r="HC112" s="86">
        <f t="shared" si="331"/>
        <v>0.46415088259882714</v>
      </c>
      <c r="HD112" s="86">
        <f t="shared" si="409"/>
        <v>0.54435081179855527</v>
      </c>
      <c r="HE112" s="86">
        <f t="shared" si="410"/>
        <v>0.56098081432289437</v>
      </c>
      <c r="HF112" s="86">
        <f t="shared" si="411"/>
        <v>0.56166138787190101</v>
      </c>
      <c r="HG112" s="86">
        <f t="shared" si="412"/>
        <v>0.58885601919445274</v>
      </c>
      <c r="HH112" s="86">
        <f t="shared" si="413"/>
        <v>0.58565819847847445</v>
      </c>
      <c r="HI112" s="86">
        <f t="shared" si="414"/>
        <v>0.61521378152057249</v>
      </c>
      <c r="HJ112" s="86">
        <f t="shared" si="415"/>
        <v>0.63722503287430143</v>
      </c>
      <c r="HK112" s="86">
        <f t="shared" si="416"/>
        <v>0.63850489707587055</v>
      </c>
      <c r="HL112" s="86">
        <f t="shared" si="417"/>
        <v>0.62592358275590299</v>
      </c>
      <c r="HM112" s="86">
        <f t="shared" si="418"/>
        <v>0.66842929235640569</v>
      </c>
      <c r="HN112" s="86">
        <f t="shared" si="419"/>
        <v>0.61111008960259317</v>
      </c>
      <c r="HO112" s="86">
        <f t="shared" si="420"/>
        <v>0.54952858448184472</v>
      </c>
      <c r="HP112" s="86">
        <f t="shared" si="421"/>
        <v>0.54473912326532614</v>
      </c>
      <c r="HQ112" s="86">
        <f t="shared" si="422"/>
        <v>0.50355573785819474</v>
      </c>
      <c r="HS112" s="86">
        <f t="shared" si="332"/>
        <v>1.0630275240654559E-9</v>
      </c>
      <c r="HT112" s="86">
        <f t="shared" si="423"/>
        <v>5.2811160382013992E-12</v>
      </c>
      <c r="HU112" s="86">
        <f t="shared" si="424"/>
        <v>5.9675728299906322E-11</v>
      </c>
      <c r="HV112" s="86">
        <f t="shared" si="425"/>
        <v>2.899633965911013E-11</v>
      </c>
      <c r="HW112" s="86">
        <f t="shared" si="426"/>
        <v>1.1174142779947211E-10</v>
      </c>
      <c r="HX112" s="86">
        <f t="shared" si="427"/>
        <v>4.3269430029526316E-12</v>
      </c>
      <c r="HY112" s="86">
        <f t="shared" si="428"/>
        <v>1.2768066619540876E-12</v>
      </c>
      <c r="HZ112" s="86">
        <f t="shared" si="429"/>
        <v>1.427418325077564E-12</v>
      </c>
      <c r="IA112" s="86">
        <f t="shared" si="430"/>
        <v>1.7794654424743243E-13</v>
      </c>
      <c r="IB112" s="86">
        <f t="shared" si="431"/>
        <v>2.7431632956006356E-12</v>
      </c>
      <c r="IC112" s="86">
        <f t="shared" si="432"/>
        <v>1.6652047871623008E-12</v>
      </c>
      <c r="ID112" s="86">
        <f t="shared" si="433"/>
        <v>1.2952306847526564E-13</v>
      </c>
      <c r="IE112" s="86">
        <f t="shared" si="434"/>
        <v>3.0099912844603441E-13</v>
      </c>
      <c r="IF112" s="86">
        <f t="shared" si="435"/>
        <v>5.4204974635797071E-9</v>
      </c>
      <c r="IG112" s="86">
        <f t="shared" si="436"/>
        <v>2.3129467840394212E-8</v>
      </c>
      <c r="II112" s="86">
        <f t="shared" si="333"/>
        <v>1.1160784460578602E-34</v>
      </c>
      <c r="IJ112" s="86">
        <f t="shared" si="334"/>
        <v>3.7110181814275488E-44</v>
      </c>
      <c r="IK112" s="86">
        <f t="shared" si="335"/>
        <v>9.7500211521683203E-41</v>
      </c>
      <c r="IL112" s="86">
        <f t="shared" si="336"/>
        <v>3.093602563642416E-44</v>
      </c>
      <c r="IM112" s="86">
        <f t="shared" si="337"/>
        <v>1.4953101236348444E-39</v>
      </c>
      <c r="IN112" s="86">
        <f t="shared" si="338"/>
        <v>4.7220670292181256E-46</v>
      </c>
      <c r="IO112" s="86">
        <f t="shared" si="339"/>
        <v>1.2520145117212408E-48</v>
      </c>
      <c r="IP112" s="86">
        <f t="shared" si="340"/>
        <v>1.770751374541974E-48</v>
      </c>
      <c r="IQ112" s="86">
        <f t="shared" si="341"/>
        <v>3.262936410546676E-52</v>
      </c>
      <c r="IR112" s="86">
        <f t="shared" si="342"/>
        <v>1.3154929480337442E-46</v>
      </c>
      <c r="IS112" s="86">
        <f t="shared" si="343"/>
        <v>5.3023934803232667E-48</v>
      </c>
      <c r="IT112" s="86">
        <f t="shared" si="344"/>
        <v>4.5443361716315573E-52</v>
      </c>
      <c r="IU112" s="86">
        <f t="shared" si="345"/>
        <v>1.7188337575994106E-50</v>
      </c>
      <c r="IV112" s="86">
        <f t="shared" si="346"/>
        <v>6.0440330259536955E-37</v>
      </c>
      <c r="IW112" s="86">
        <f t="shared" si="347"/>
        <v>1.4494585108259693E-32</v>
      </c>
      <c r="IY112" s="86">
        <f t="shared" si="348"/>
        <v>0.46416195246716885</v>
      </c>
      <c r="IZ112" s="86">
        <f t="shared" si="349"/>
        <v>0.54435081180387324</v>
      </c>
      <c r="JA112" s="86">
        <f t="shared" si="350"/>
        <v>0.56098081438257008</v>
      </c>
      <c r="JB112" s="86">
        <f t="shared" si="351"/>
        <v>0.5616613879008977</v>
      </c>
      <c r="JC112" s="86">
        <f t="shared" si="352"/>
        <v>0.58885601930634035</v>
      </c>
      <c r="JD112" s="86">
        <f t="shared" si="353"/>
        <v>0.58565819848295608</v>
      </c>
      <c r="JE112" s="86">
        <f t="shared" si="354"/>
        <v>0.61521378152218675</v>
      </c>
      <c r="JF112" s="86">
        <f t="shared" si="355"/>
        <v>0.63722503287572918</v>
      </c>
      <c r="JG112" s="86">
        <f t="shared" si="356"/>
        <v>0.63850489707604852</v>
      </c>
      <c r="JH112" s="86">
        <f t="shared" si="357"/>
        <v>0.62592358275864612</v>
      </c>
      <c r="JI112" s="86">
        <f t="shared" si="358"/>
        <v>0.66842929235807091</v>
      </c>
      <c r="JJ112" s="86">
        <f t="shared" si="359"/>
        <v>0.61111008960272273</v>
      </c>
      <c r="JK112" s="86">
        <f t="shared" si="360"/>
        <v>0.5495285844821457</v>
      </c>
      <c r="JL112" s="86">
        <f t="shared" si="361"/>
        <v>0.54473912868582364</v>
      </c>
      <c r="JM112" s="86">
        <f t="shared" si="362"/>
        <v>0.50355576098766253</v>
      </c>
    </row>
    <row r="113" spans="2:273" x14ac:dyDescent="0.25">
      <c r="B113" s="2">
        <v>86</v>
      </c>
      <c r="C113" s="37">
        <v>155.12100000000001</v>
      </c>
      <c r="D113" s="37">
        <v>187.85</v>
      </c>
      <c r="E113" s="37">
        <v>190.7</v>
      </c>
      <c r="F113" s="37">
        <v>190.339</v>
      </c>
      <c r="G113" s="37">
        <v>193.05099999999999</v>
      </c>
      <c r="H113" s="37">
        <v>189.41900000000001</v>
      </c>
      <c r="I113" s="37">
        <v>191.64500000000001</v>
      </c>
      <c r="J113" s="37">
        <v>184.274</v>
      </c>
      <c r="K113" s="37">
        <v>186.59</v>
      </c>
      <c r="L113" s="37">
        <v>189.53200000000001</v>
      </c>
      <c r="M113" s="37">
        <v>187.935</v>
      </c>
      <c r="N113" s="37">
        <v>195.42599999999999</v>
      </c>
      <c r="O113" s="37">
        <v>199.57599999999999</v>
      </c>
      <c r="P113" s="37">
        <v>187.714</v>
      </c>
      <c r="Q113" s="37">
        <v>163.48400000000001</v>
      </c>
      <c r="S113" s="4">
        <f t="shared" si="234"/>
        <v>156.33802951750306</v>
      </c>
      <c r="T113" s="4">
        <f t="shared" si="235"/>
        <v>192.69574445499481</v>
      </c>
      <c r="U113" s="4">
        <f t="shared" si="236"/>
        <v>193.92387429625447</v>
      </c>
      <c r="V113" s="4">
        <f t="shared" si="237"/>
        <v>194.60815829156726</v>
      </c>
      <c r="W113" s="4">
        <f t="shared" si="238"/>
        <v>196.86073950841543</v>
      </c>
      <c r="X113" s="4">
        <f t="shared" si="239"/>
        <v>192.70008094613752</v>
      </c>
      <c r="Y113" s="4">
        <f t="shared" si="240"/>
        <v>193.48190500904767</v>
      </c>
      <c r="Z113" s="4">
        <f t="shared" si="241"/>
        <v>184.73431492328803</v>
      </c>
      <c r="AA113" s="4">
        <f t="shared" si="242"/>
        <v>187.40567198322313</v>
      </c>
      <c r="AB113" s="4">
        <f t="shared" si="243"/>
        <v>188.64192096971939</v>
      </c>
      <c r="AC113" s="4">
        <f t="shared" si="244"/>
        <v>190.38416675571156</v>
      </c>
      <c r="AD113" s="4">
        <f t="shared" si="245"/>
        <v>200.532004697003</v>
      </c>
      <c r="AE113" s="4">
        <f t="shared" si="246"/>
        <v>204.5050754933936</v>
      </c>
      <c r="AF113" s="4">
        <f t="shared" si="247"/>
        <v>191.00824301779366</v>
      </c>
      <c r="AG113" s="4">
        <f t="shared" si="248"/>
        <v>165.58699282855727</v>
      </c>
      <c r="AI113" s="4">
        <f t="shared" si="249"/>
        <v>-1.2170295175030503</v>
      </c>
      <c r="AJ113" s="4">
        <f t="shared" si="250"/>
        <v>-4.845744454994815</v>
      </c>
      <c r="AK113" s="4">
        <f t="shared" si="251"/>
        <v>-3.2238742962544791</v>
      </c>
      <c r="AL113" s="4">
        <f t="shared" si="252"/>
        <v>-4.2691582915672655</v>
      </c>
      <c r="AM113" s="4">
        <f t="shared" si="253"/>
        <v>-3.8097395084154471</v>
      </c>
      <c r="AN113" s="4">
        <f t="shared" si="254"/>
        <v>-3.2810809461375072</v>
      </c>
      <c r="AO113" s="4">
        <f t="shared" si="255"/>
        <v>-1.8369050090476549</v>
      </c>
      <c r="AP113" s="4">
        <f t="shared" si="256"/>
        <v>-0.46031492328802415</v>
      </c>
      <c r="AQ113" s="4">
        <f t="shared" si="257"/>
        <v>-0.81567198322312606</v>
      </c>
      <c r="AR113" s="4">
        <f t="shared" si="258"/>
        <v>0.89007903028061719</v>
      </c>
      <c r="AS113" s="4">
        <f t="shared" si="259"/>
        <v>-2.4491667557115591</v>
      </c>
      <c r="AT113" s="4">
        <f t="shared" si="260"/>
        <v>-5.1060046970030157</v>
      </c>
      <c r="AU113" s="4">
        <f t="shared" si="261"/>
        <v>-4.9290754933936114</v>
      </c>
      <c r="AV113" s="4">
        <f t="shared" si="363"/>
        <v>-3.2942430177936615</v>
      </c>
      <c r="AW113" s="4">
        <f t="shared" si="363"/>
        <v>-2.1029928285572623</v>
      </c>
      <c r="AY113" s="2">
        <f t="shared" si="313"/>
        <v>77.488999524597617</v>
      </c>
      <c r="AZ113" s="2">
        <f t="shared" si="364"/>
        <v>83.461927173386485</v>
      </c>
      <c r="BA113" s="2">
        <f t="shared" si="365"/>
        <v>87.127331287820894</v>
      </c>
      <c r="BB113" s="2">
        <f t="shared" si="366"/>
        <v>91.093124882561114</v>
      </c>
      <c r="BC113" s="2">
        <f t="shared" si="367"/>
        <v>93.840038327375723</v>
      </c>
      <c r="BD113" s="2">
        <f t="shared" si="368"/>
        <v>95.685496978264538</v>
      </c>
      <c r="BE113" s="2">
        <f t="shared" si="369"/>
        <v>101.44651761868155</v>
      </c>
      <c r="BF113" s="2">
        <f t="shared" si="370"/>
        <v>98.57303366323454</v>
      </c>
      <c r="BG113" s="2">
        <f t="shared" si="371"/>
        <v>101.21891652237144</v>
      </c>
      <c r="BH113" s="2">
        <f t="shared" si="372"/>
        <v>100.60278866790298</v>
      </c>
      <c r="BI113" s="2">
        <f t="shared" si="373"/>
        <v>100.50293338895725</v>
      </c>
      <c r="BJ113" s="2">
        <f t="shared" si="374"/>
        <v>100.83502574912114</v>
      </c>
      <c r="BK113" s="2">
        <f t="shared" si="375"/>
        <v>103.39004792220112</v>
      </c>
      <c r="BL113" s="2">
        <f t="shared" si="376"/>
        <v>101.30066723267275</v>
      </c>
      <c r="BM113" s="2">
        <f t="shared" si="377"/>
        <v>104.13676143412961</v>
      </c>
      <c r="BO113" s="2" t="str">
        <f t="shared" si="263"/>
        <v/>
      </c>
      <c r="BP113" s="2" t="str">
        <f t="shared" si="264"/>
        <v/>
      </c>
      <c r="BQ113" s="2" t="str">
        <f t="shared" si="265"/>
        <v/>
      </c>
      <c r="BR113" s="2" t="str">
        <f t="shared" si="266"/>
        <v/>
      </c>
      <c r="BS113" s="2" t="str">
        <f t="shared" si="267"/>
        <v/>
      </c>
      <c r="BT113" s="2" t="str">
        <f t="shared" si="268"/>
        <v/>
      </c>
      <c r="BU113" s="2" t="str">
        <f t="shared" si="269"/>
        <v/>
      </c>
      <c r="BV113" s="2" t="str">
        <f t="shared" si="270"/>
        <v/>
      </c>
      <c r="BW113" s="2" t="str">
        <f t="shared" si="271"/>
        <v/>
      </c>
      <c r="BX113" s="2" t="str">
        <f t="shared" si="272"/>
        <v/>
      </c>
      <c r="BY113" s="2" t="str">
        <f t="shared" si="273"/>
        <v/>
      </c>
      <c r="BZ113" s="2" t="str">
        <f t="shared" si="274"/>
        <v/>
      </c>
      <c r="CA113" s="2" t="str">
        <f t="shared" si="275"/>
        <v/>
      </c>
      <c r="CB113" s="2" t="str">
        <f t="shared" si="276"/>
        <v/>
      </c>
      <c r="CC113" s="2" t="str">
        <f t="shared" si="277"/>
        <v/>
      </c>
      <c r="CE113" s="2" t="str">
        <f t="shared" si="314"/>
        <v/>
      </c>
      <c r="CF113" s="2" t="str">
        <f t="shared" si="315"/>
        <v/>
      </c>
      <c r="CG113" s="2" t="str">
        <f t="shared" si="316"/>
        <v/>
      </c>
      <c r="CH113" s="2" t="str">
        <f t="shared" si="317"/>
        <v/>
      </c>
      <c r="CI113" s="2" t="str">
        <f t="shared" si="318"/>
        <v/>
      </c>
      <c r="CJ113" s="2" t="str">
        <f t="shared" si="319"/>
        <v/>
      </c>
      <c r="CK113" s="2" t="str">
        <f t="shared" si="320"/>
        <v/>
      </c>
      <c r="CL113" s="2" t="str">
        <f t="shared" si="321"/>
        <v/>
      </c>
      <c r="CM113" s="2" t="str">
        <f t="shared" si="322"/>
        <v/>
      </c>
      <c r="CN113" s="2" t="str">
        <f t="shared" si="323"/>
        <v/>
      </c>
      <c r="CO113" s="2" t="str">
        <f t="shared" si="324"/>
        <v/>
      </c>
      <c r="CP113" s="2" t="str">
        <f t="shared" si="325"/>
        <v/>
      </c>
      <c r="CQ113" s="2" t="str">
        <f t="shared" si="326"/>
        <v/>
      </c>
      <c r="CR113" s="2" t="str">
        <f t="shared" si="327"/>
        <v/>
      </c>
      <c r="CS113" s="2" t="str">
        <f t="shared" si="328"/>
        <v/>
      </c>
      <c r="CU113" s="2" t="str">
        <f t="shared" si="278"/>
        <v/>
      </c>
      <c r="CV113" s="2" t="str">
        <f t="shared" si="279"/>
        <v/>
      </c>
      <c r="CW113" s="2" t="str">
        <f t="shared" si="280"/>
        <v/>
      </c>
      <c r="CX113" s="2" t="str">
        <f t="shared" si="281"/>
        <v/>
      </c>
      <c r="CY113" s="2" t="str">
        <f t="shared" si="282"/>
        <v/>
      </c>
      <c r="CZ113" s="2" t="str">
        <f t="shared" si="283"/>
        <v/>
      </c>
      <c r="DA113" s="2" t="str">
        <f t="shared" si="284"/>
        <v/>
      </c>
      <c r="DB113" s="2" t="str">
        <f t="shared" si="285"/>
        <v/>
      </c>
      <c r="DC113" s="2" t="str">
        <f t="shared" si="286"/>
        <v/>
      </c>
      <c r="DD113" s="2" t="str">
        <f t="shared" si="287"/>
        <v/>
      </c>
      <c r="DE113" s="2" t="str">
        <f t="shared" si="288"/>
        <v/>
      </c>
      <c r="DF113" s="2" t="str">
        <f t="shared" si="289"/>
        <v/>
      </c>
      <c r="DG113" s="2" t="str">
        <f t="shared" si="290"/>
        <v/>
      </c>
      <c r="DH113" s="2" t="str">
        <f t="shared" si="291"/>
        <v/>
      </c>
      <c r="DI113" s="2" t="str">
        <f t="shared" si="292"/>
        <v/>
      </c>
      <c r="DK113" s="2">
        <f t="shared" si="293"/>
        <v>100.49710672268911</v>
      </c>
      <c r="DL113" s="2">
        <f t="shared" si="378"/>
        <v>106.13158986866793</v>
      </c>
      <c r="DM113" s="2">
        <f t="shared" si="378"/>
        <v>108.73350938086307</v>
      </c>
      <c r="DN113" s="2">
        <f t="shared" si="378"/>
        <v>115.0932913630229</v>
      </c>
      <c r="DO113" s="2">
        <f t="shared" si="378"/>
        <v>115.65395337381916</v>
      </c>
      <c r="DP113" s="2">
        <f t="shared" si="378"/>
        <v>115.47995609756097</v>
      </c>
      <c r="DQ113" s="2">
        <f t="shared" si="378"/>
        <v>122.08497244955834</v>
      </c>
      <c r="DR113" s="2">
        <f t="shared" si="378"/>
        <v>118.67301912324768</v>
      </c>
      <c r="DS113" s="2">
        <f t="shared" si="378"/>
        <v>117.36725853216549</v>
      </c>
      <c r="DT113" s="2">
        <f t="shared" si="378"/>
        <v>117.70305454545456</v>
      </c>
      <c r="DU113" s="2">
        <f t="shared" si="378"/>
        <v>119.0439433055128</v>
      </c>
      <c r="DV113" s="2">
        <f t="shared" si="378"/>
        <v>117.36935348297004</v>
      </c>
      <c r="DW113" s="2">
        <f t="shared" si="378"/>
        <v>124.19659225346408</v>
      </c>
      <c r="DX113" s="2">
        <f t="shared" si="378"/>
        <v>118.90905769386595</v>
      </c>
      <c r="DY113" s="2">
        <f t="shared" si="378"/>
        <v>115.36685427363336</v>
      </c>
      <c r="EA113" s="2">
        <f t="shared" si="233"/>
        <v>77.279618784530371</v>
      </c>
      <c r="EB113" s="2">
        <f t="shared" si="295"/>
        <v>83.116398028454356</v>
      </c>
      <c r="EC113" s="2">
        <f t="shared" si="296"/>
        <v>86.804582819956636</v>
      </c>
      <c r="ED113" s="2">
        <f t="shared" si="297"/>
        <v>90.766156062770335</v>
      </c>
      <c r="EE113" s="2">
        <f t="shared" si="298"/>
        <v>93.554054673434862</v>
      </c>
      <c r="EF113" s="2">
        <f t="shared" si="299"/>
        <v>95.36475794044253</v>
      </c>
      <c r="EG113" s="2">
        <f t="shared" si="300"/>
        <v>101.0711354486304</v>
      </c>
      <c r="EH113" s="2">
        <f t="shared" si="301"/>
        <v>98.216656084826127</v>
      </c>
      <c r="EI113" s="2">
        <f t="shared" si="302"/>
        <v>100.89951413912353</v>
      </c>
      <c r="EJ113" s="2">
        <f t="shared" si="303"/>
        <v>100.24909310405089</v>
      </c>
      <c r="EK113" s="2">
        <f t="shared" si="304"/>
        <v>100.16666966526965</v>
      </c>
      <c r="EL113" s="2">
        <f t="shared" si="305"/>
        <v>100.54361228648942</v>
      </c>
      <c r="EM113" s="2">
        <f t="shared" si="306"/>
        <v>103.02121007283505</v>
      </c>
      <c r="EN113" s="2">
        <f t="shared" si="307"/>
        <v>101.00306779325801</v>
      </c>
      <c r="EO113" s="2">
        <f t="shared" si="308"/>
        <v>103.90994838261437</v>
      </c>
      <c r="EQ113" s="2">
        <f t="shared" si="309"/>
        <v>77.079944595576436</v>
      </c>
      <c r="ER113" s="2">
        <f t="shared" si="379"/>
        <v>83.353436974789915</v>
      </c>
      <c r="ES113" s="2">
        <f t="shared" si="379"/>
        <v>88.076042772400186</v>
      </c>
      <c r="ET113" s="2">
        <f t="shared" si="379"/>
        <v>91.277544101068941</v>
      </c>
      <c r="EU113" s="2">
        <f t="shared" si="379"/>
        <v>93.71516147696677</v>
      </c>
      <c r="EV113" s="2">
        <f t="shared" si="379"/>
        <v>94.831475735280819</v>
      </c>
      <c r="EW113" s="2">
        <f t="shared" si="379"/>
        <v>99.903882489324545</v>
      </c>
      <c r="EX113" s="2">
        <f t="shared" si="379"/>
        <v>97.849443296276348</v>
      </c>
      <c r="EY113" s="2">
        <f t="shared" si="379"/>
        <v>100.49632297960807</v>
      </c>
      <c r="EZ113" s="2">
        <f t="shared" si="379"/>
        <v>100.29238043148648</v>
      </c>
      <c r="FA113" s="2">
        <f t="shared" si="379"/>
        <v>100.5081738077331</v>
      </c>
      <c r="FB113" s="2">
        <f t="shared" si="379"/>
        <v>100.56220063784713</v>
      </c>
      <c r="FC113" s="2">
        <f t="shared" si="379"/>
        <v>102.29949581567772</v>
      </c>
      <c r="FD113" s="2">
        <f t="shared" si="379"/>
        <v>101.21289943766546</v>
      </c>
      <c r="FE113" s="2">
        <f t="shared" si="379"/>
        <v>104.79890685058994</v>
      </c>
      <c r="FG113" s="2">
        <f t="shared" si="311"/>
        <v>0.99097680432137025</v>
      </c>
      <c r="FH113" s="2">
        <f t="shared" si="380"/>
        <v>0.98499658253228262</v>
      </c>
      <c r="FI113" s="2">
        <f t="shared" si="380"/>
        <v>0.98535152738756693</v>
      </c>
      <c r="FJ113" s="2">
        <f t="shared" si="380"/>
        <v>0.98657817652451296</v>
      </c>
      <c r="FK113" s="2">
        <f t="shared" si="380"/>
        <v>0.98706704121180788</v>
      </c>
      <c r="FL113" s="2">
        <f t="shared" si="380"/>
        <v>0.98402868594226056</v>
      </c>
      <c r="FM113" s="2">
        <f t="shared" si="380"/>
        <v>0.98207670735196961</v>
      </c>
      <c r="FN113" s="2">
        <f t="shared" si="380"/>
        <v>0.98255705601008914</v>
      </c>
      <c r="FO113" s="2">
        <f t="shared" si="380"/>
        <v>0.98057172581331653</v>
      </c>
      <c r="FP113" s="2">
        <f t="shared" si="380"/>
        <v>0.97973861436036069</v>
      </c>
      <c r="FQ113" s="2">
        <f t="shared" si="380"/>
        <v>0.98220737700009353</v>
      </c>
      <c r="FR113" s="2">
        <f t="shared" si="380"/>
        <v>0.98268145468936319</v>
      </c>
      <c r="FS113" s="2">
        <f t="shared" si="380"/>
        <v>0.98255784413738989</v>
      </c>
      <c r="FT113" s="2">
        <f t="shared" si="380"/>
        <v>0.98338588649064851</v>
      </c>
      <c r="FU113" s="2">
        <f t="shared" si="380"/>
        <v>0.98023506893743872</v>
      </c>
      <c r="FW113" s="2">
        <f t="shared" si="329"/>
        <v>5.7692366549385655E-4</v>
      </c>
      <c r="FX113" s="2">
        <f t="shared" si="381"/>
        <v>9.3914378732026967E-4</v>
      </c>
      <c r="FY113" s="2">
        <f t="shared" si="382"/>
        <v>1.1979832426740372E-3</v>
      </c>
      <c r="FZ113" s="2">
        <f t="shared" si="383"/>
        <v>8.8837456586367291E-4</v>
      </c>
      <c r="GA113" s="2">
        <f t="shared" si="384"/>
        <v>1.0339403545743572E-3</v>
      </c>
      <c r="GB113" s="2">
        <f t="shared" si="385"/>
        <v>9.8842465375287595E-4</v>
      </c>
      <c r="GC113" s="2">
        <f t="shared" si="386"/>
        <v>1.0751569867532454E-3</v>
      </c>
      <c r="GD113" s="2">
        <f t="shared" si="387"/>
        <v>1.2026169072261444E-3</v>
      </c>
      <c r="GE113" s="2">
        <f t="shared" si="388"/>
        <v>1.3330402803424534E-3</v>
      </c>
      <c r="GF113" s="2">
        <f t="shared" si="389"/>
        <v>1.2502538649668694E-3</v>
      </c>
      <c r="GG113" s="2">
        <f t="shared" si="390"/>
        <v>1.1347169550772608E-3</v>
      </c>
      <c r="GH113" s="2">
        <f t="shared" si="391"/>
        <v>8.6620567429854277E-4</v>
      </c>
      <c r="GI113" s="2">
        <f t="shared" si="392"/>
        <v>7.0175567928317786E-4</v>
      </c>
      <c r="GJ113" s="2">
        <f t="shared" si="393"/>
        <v>5.1131805707803075E-4</v>
      </c>
      <c r="GK113" s="2">
        <f t="shared" si="394"/>
        <v>4.1407602520055219E-4</v>
      </c>
      <c r="GM113" s="86">
        <f t="shared" si="330"/>
        <v>3.4875843869684434E-6</v>
      </c>
      <c r="GN113" s="86">
        <f t="shared" si="395"/>
        <v>2.0052069032829999E-15</v>
      </c>
      <c r="GO113" s="86">
        <f t="shared" si="396"/>
        <v>1.1491329090592841E-19</v>
      </c>
      <c r="GP113" s="86">
        <f t="shared" si="397"/>
        <v>1.1307682307575237E-17</v>
      </c>
      <c r="GQ113" s="86">
        <f t="shared" si="398"/>
        <v>8.6398957301807326E-15</v>
      </c>
      <c r="GR113" s="86">
        <f t="shared" si="399"/>
        <v>9.1298913241974676E-15</v>
      </c>
      <c r="GS113" s="86">
        <f t="shared" si="400"/>
        <v>2.221066015189213E-14</v>
      </c>
      <c r="GT113" s="86">
        <f t="shared" si="401"/>
        <v>1.0481950672270129E-17</v>
      </c>
      <c r="GU113" s="86">
        <f t="shared" si="402"/>
        <v>1.2849360053658852E-18</v>
      </c>
      <c r="GV113" s="86">
        <f t="shared" si="403"/>
        <v>1.7962265844868295E-20</v>
      </c>
      <c r="GW113" s="86">
        <f t="shared" si="404"/>
        <v>1.173538601990393E-24</v>
      </c>
      <c r="GX113" s="86">
        <f t="shared" si="405"/>
        <v>6.7540233152092992E-28</v>
      </c>
      <c r="GY113" s="86">
        <f t="shared" si="406"/>
        <v>6.1697258548974109E-27</v>
      </c>
      <c r="GZ113" s="86">
        <f t="shared" si="407"/>
        <v>1.7918731048914575E-23</v>
      </c>
      <c r="HA113" s="86">
        <f t="shared" si="408"/>
        <v>1.2290379671895023E-27</v>
      </c>
      <c r="HC113" s="86">
        <f t="shared" si="331"/>
        <v>0.51308321802773127</v>
      </c>
      <c r="HD113" s="86">
        <f t="shared" si="409"/>
        <v>0.59768275883101718</v>
      </c>
      <c r="HE113" s="86">
        <f t="shared" si="410"/>
        <v>0.61272199215713874</v>
      </c>
      <c r="HF113" s="86">
        <f t="shared" si="411"/>
        <v>0.61314571644801474</v>
      </c>
      <c r="HG113" s="86">
        <f t="shared" si="412"/>
        <v>0.63713314152888334</v>
      </c>
      <c r="HH113" s="86">
        <f t="shared" si="413"/>
        <v>0.62459728647002144</v>
      </c>
      <c r="HI113" s="86">
        <f t="shared" si="414"/>
        <v>0.63615516405312944</v>
      </c>
      <c r="HJ113" s="86">
        <f t="shared" si="415"/>
        <v>0.62512114012769171</v>
      </c>
      <c r="HK113" s="86">
        <f t="shared" si="416"/>
        <v>0.62420880789371891</v>
      </c>
      <c r="HL113" s="86">
        <f t="shared" si="417"/>
        <v>0.63246236666681643</v>
      </c>
      <c r="HM113" s="86">
        <f t="shared" si="418"/>
        <v>0.67063309588804443</v>
      </c>
      <c r="HN113" s="86">
        <f t="shared" si="419"/>
        <v>0.67036792139167511</v>
      </c>
      <c r="HO113" s="86">
        <f t="shared" si="420"/>
        <v>0.62704588987696808</v>
      </c>
      <c r="HP113" s="86">
        <f t="shared" si="421"/>
        <v>0.62081234875780666</v>
      </c>
      <c r="HQ113" s="86">
        <f t="shared" si="422"/>
        <v>0.58932434370163622</v>
      </c>
      <c r="HS113" s="86">
        <f t="shared" si="332"/>
        <v>2.2654203592349818E-9</v>
      </c>
      <c r="HT113" s="86">
        <f t="shared" si="423"/>
        <v>1.4818108290578093E-11</v>
      </c>
      <c r="HU113" s="86">
        <f t="shared" si="424"/>
        <v>1.5801223640818246E-10</v>
      </c>
      <c r="HV113" s="86">
        <f t="shared" si="425"/>
        <v>7.7971024993291598E-11</v>
      </c>
      <c r="HW113" s="86">
        <f t="shared" si="426"/>
        <v>2.8202424807523466E-10</v>
      </c>
      <c r="HX113" s="86">
        <f t="shared" si="427"/>
        <v>1.256587104234397E-11</v>
      </c>
      <c r="HY113" s="86">
        <f t="shared" si="428"/>
        <v>3.9769423507031418E-12</v>
      </c>
      <c r="HZ113" s="86">
        <f t="shared" si="429"/>
        <v>4.5097180115560237E-12</v>
      </c>
      <c r="IA113" s="86">
        <f t="shared" si="430"/>
        <v>6.2758011853821461E-13</v>
      </c>
      <c r="IB113" s="86">
        <f t="shared" si="431"/>
        <v>8.4036105239236481E-12</v>
      </c>
      <c r="IC113" s="86">
        <f t="shared" si="432"/>
        <v>5.1633103862783107E-12</v>
      </c>
      <c r="ID113" s="86">
        <f t="shared" si="433"/>
        <v>4.257508723509779E-13</v>
      </c>
      <c r="IE113" s="86">
        <f t="shared" si="434"/>
        <v>9.2366865209678377E-13</v>
      </c>
      <c r="IF113" s="86">
        <f t="shared" si="435"/>
        <v>1.069833064065879E-8</v>
      </c>
      <c r="IG113" s="86">
        <f t="shared" si="436"/>
        <v>4.2232597198268892E-8</v>
      </c>
      <c r="II113" s="86">
        <f t="shared" si="333"/>
        <v>7.0386508344991336E-34</v>
      </c>
      <c r="IJ113" s="86">
        <f t="shared" si="334"/>
        <v>4.6601112594810071E-43</v>
      </c>
      <c r="IK113" s="86">
        <f t="shared" si="335"/>
        <v>1.085518510193103E-39</v>
      </c>
      <c r="IL113" s="86">
        <f t="shared" si="336"/>
        <v>3.8269826371797954E-43</v>
      </c>
      <c r="IM113" s="86">
        <f t="shared" si="337"/>
        <v>1.473596054835724E-38</v>
      </c>
      <c r="IN113" s="86">
        <f t="shared" si="338"/>
        <v>6.7645567493414211E-45</v>
      </c>
      <c r="IO113" s="86">
        <f t="shared" si="339"/>
        <v>2.1648423132640297E-47</v>
      </c>
      <c r="IP113" s="86">
        <f t="shared" si="340"/>
        <v>3.1782478372665774E-47</v>
      </c>
      <c r="IQ113" s="86">
        <f t="shared" si="341"/>
        <v>7.7290626389214745E-51</v>
      </c>
      <c r="IR113" s="86">
        <f t="shared" si="342"/>
        <v>2.1378768021942053E-45</v>
      </c>
      <c r="IS113" s="86">
        <f t="shared" si="343"/>
        <v>9.0226144816848641E-47</v>
      </c>
      <c r="IT113" s="86">
        <f t="shared" si="344"/>
        <v>8.8267981741612111E-51</v>
      </c>
      <c r="IU113" s="86">
        <f t="shared" si="345"/>
        <v>2.8039751517352057E-49</v>
      </c>
      <c r="IV113" s="86">
        <f t="shared" si="346"/>
        <v>4.1914917864149405E-36</v>
      </c>
      <c r="IW113" s="86">
        <f t="shared" si="347"/>
        <v>7.5637385214623067E-32</v>
      </c>
      <c r="IY113" s="86">
        <f t="shared" si="348"/>
        <v>0.51308670787753863</v>
      </c>
      <c r="IZ113" s="86">
        <f t="shared" si="349"/>
        <v>0.59768275884583733</v>
      </c>
      <c r="JA113" s="86">
        <f t="shared" si="350"/>
        <v>0.61272199231515101</v>
      </c>
      <c r="JB113" s="86">
        <f t="shared" si="351"/>
        <v>0.61314571652598582</v>
      </c>
      <c r="JC113" s="86">
        <f t="shared" si="352"/>
        <v>0.63713314181091629</v>
      </c>
      <c r="JD113" s="86">
        <f t="shared" si="353"/>
        <v>0.62459728648259638</v>
      </c>
      <c r="JE113" s="86">
        <f t="shared" si="354"/>
        <v>0.63615516405712857</v>
      </c>
      <c r="JF113" s="86">
        <f t="shared" si="355"/>
        <v>0.62512114013220144</v>
      </c>
      <c r="JG113" s="86">
        <f t="shared" si="356"/>
        <v>0.62420880789434652</v>
      </c>
      <c r="JH113" s="86">
        <f t="shared" si="357"/>
        <v>0.63246236667522004</v>
      </c>
      <c r="JI113" s="86">
        <f t="shared" si="358"/>
        <v>0.67063309589320774</v>
      </c>
      <c r="JJ113" s="86">
        <f t="shared" si="359"/>
        <v>0.67036792139210089</v>
      </c>
      <c r="JK113" s="86">
        <f t="shared" si="360"/>
        <v>0.62704588987789178</v>
      </c>
      <c r="JL113" s="86">
        <f t="shared" si="361"/>
        <v>0.62081235945613733</v>
      </c>
      <c r="JM113" s="86">
        <f t="shared" si="362"/>
        <v>0.58932438593423342</v>
      </c>
    </row>
    <row r="114" spans="2:273" x14ac:dyDescent="0.25">
      <c r="B114" s="2">
        <v>87</v>
      </c>
      <c r="C114" s="37">
        <v>155.34800000000001</v>
      </c>
      <c r="D114" s="37">
        <v>183.63300000000001</v>
      </c>
      <c r="E114" s="37">
        <v>185.767</v>
      </c>
      <c r="F114" s="37">
        <v>186.065</v>
      </c>
      <c r="G114" s="37">
        <v>187.678</v>
      </c>
      <c r="H114" s="37">
        <v>182.565</v>
      </c>
      <c r="I114" s="37">
        <v>179.82300000000001</v>
      </c>
      <c r="J114" s="37">
        <v>168.548</v>
      </c>
      <c r="K114" s="37">
        <v>170.52500000000001</v>
      </c>
      <c r="L114" s="37">
        <v>176.71</v>
      </c>
      <c r="M114" s="37">
        <v>174.12899999999999</v>
      </c>
      <c r="N114" s="37">
        <v>188.803</v>
      </c>
      <c r="O114" s="37">
        <v>197.59299999999999</v>
      </c>
      <c r="P114" s="37">
        <v>186.524</v>
      </c>
      <c r="Q114" s="37">
        <v>163.578</v>
      </c>
      <c r="S114" s="4">
        <f t="shared" si="234"/>
        <v>157.00311662154758</v>
      </c>
      <c r="T114" s="4">
        <f t="shared" si="235"/>
        <v>187.79370210178274</v>
      </c>
      <c r="U114" s="4">
        <f t="shared" si="236"/>
        <v>188.23427902707087</v>
      </c>
      <c r="V114" s="4">
        <f t="shared" si="237"/>
        <v>188.99843025563518</v>
      </c>
      <c r="W114" s="4">
        <f t="shared" si="238"/>
        <v>190.24756666064212</v>
      </c>
      <c r="X114" s="4">
        <f t="shared" si="239"/>
        <v>183.68233700588485</v>
      </c>
      <c r="Y114" s="4">
        <f t="shared" si="240"/>
        <v>180.0845720467133</v>
      </c>
      <c r="Z114" s="4">
        <f t="shared" si="241"/>
        <v>166.61600844786128</v>
      </c>
      <c r="AA114" s="4">
        <f t="shared" si="242"/>
        <v>167.5745783094427</v>
      </c>
      <c r="AB114" s="4">
        <f t="shared" si="243"/>
        <v>173.51496897131574</v>
      </c>
      <c r="AC114" s="4">
        <f t="shared" si="244"/>
        <v>171.3917567236866</v>
      </c>
      <c r="AD114" s="4">
        <f t="shared" si="245"/>
        <v>191.34604562565815</v>
      </c>
      <c r="AE114" s="4">
        <f t="shared" si="246"/>
        <v>203.55549758030369</v>
      </c>
      <c r="AF114" s="4">
        <f t="shared" si="247"/>
        <v>191.35900265539436</v>
      </c>
      <c r="AG114" s="4">
        <f t="shared" si="248"/>
        <v>165.81468945420917</v>
      </c>
      <c r="AI114" s="4">
        <f t="shared" si="249"/>
        <v>-1.6551166215475632</v>
      </c>
      <c r="AJ114" s="4">
        <f t="shared" si="250"/>
        <v>-4.1607021017827321</v>
      </c>
      <c r="AK114" s="4">
        <f t="shared" si="251"/>
        <v>-2.4672790270708731</v>
      </c>
      <c r="AL114" s="4">
        <f t="shared" si="252"/>
        <v>-2.9334302556351872</v>
      </c>
      <c r="AM114" s="4">
        <f t="shared" si="253"/>
        <v>-2.5695666606421241</v>
      </c>
      <c r="AN114" s="4">
        <f t="shared" si="254"/>
        <v>-1.1173370058848491</v>
      </c>
      <c r="AO114" s="4">
        <f t="shared" si="255"/>
        <v>-0.26157204671329737</v>
      </c>
      <c r="AP114" s="4">
        <f t="shared" si="256"/>
        <v>1.9319915521387259</v>
      </c>
      <c r="AQ114" s="4">
        <f t="shared" si="257"/>
        <v>2.950421690557306</v>
      </c>
      <c r="AR114" s="4">
        <f t="shared" si="258"/>
        <v>3.1950310286842694</v>
      </c>
      <c r="AS114" s="4">
        <f t="shared" si="259"/>
        <v>2.7372432763133929</v>
      </c>
      <c r="AT114" s="4">
        <f t="shared" si="260"/>
        <v>-2.5430456256581522</v>
      </c>
      <c r="AU114" s="4">
        <f t="shared" si="261"/>
        <v>-5.9624975803037046</v>
      </c>
      <c r="AV114" s="4">
        <f t="shared" si="363"/>
        <v>-4.8350026553943621</v>
      </c>
      <c r="AW114" s="4">
        <f t="shared" si="363"/>
        <v>-2.23668945420917</v>
      </c>
      <c r="AY114" s="2">
        <f t="shared" si="313"/>
        <v>77.378427167441004</v>
      </c>
      <c r="AZ114" s="2">
        <f t="shared" si="364"/>
        <v>83.344852931547948</v>
      </c>
      <c r="BA114" s="2">
        <f t="shared" si="365"/>
        <v>87.055897582857028</v>
      </c>
      <c r="BB114" s="2">
        <f t="shared" si="366"/>
        <v>91.003987430423265</v>
      </c>
      <c r="BC114" s="2">
        <f t="shared" si="367"/>
        <v>93.757920107895586</v>
      </c>
      <c r="BD114" s="2">
        <f t="shared" si="368"/>
        <v>95.580719968673719</v>
      </c>
      <c r="BE114" s="2">
        <f t="shared" si="369"/>
        <v>101.28579288283207</v>
      </c>
      <c r="BF114" s="2">
        <f t="shared" si="370"/>
        <v>98.45332262932051</v>
      </c>
      <c r="BG114" s="2">
        <f t="shared" si="371"/>
        <v>101.08329726796268</v>
      </c>
      <c r="BH114" s="2">
        <f t="shared" si="372"/>
        <v>100.48738712975289</v>
      </c>
      <c r="BI114" s="2">
        <f t="shared" si="373"/>
        <v>100.39845663590422</v>
      </c>
      <c r="BJ114" s="2">
        <f t="shared" si="374"/>
        <v>100.73018501802619</v>
      </c>
      <c r="BK114" s="2">
        <f t="shared" si="375"/>
        <v>103.24279036207604</v>
      </c>
      <c r="BL114" s="2">
        <f t="shared" si="376"/>
        <v>101.2011727729537</v>
      </c>
      <c r="BM114" s="2">
        <f t="shared" si="377"/>
        <v>104.06567444218813</v>
      </c>
      <c r="BO114" s="2" t="str">
        <f t="shared" si="263"/>
        <v/>
      </c>
      <c r="BP114" s="2" t="str">
        <f t="shared" si="264"/>
        <v/>
      </c>
      <c r="BQ114" s="2" t="str">
        <f t="shared" si="265"/>
        <v/>
      </c>
      <c r="BR114" s="2" t="str">
        <f t="shared" si="266"/>
        <v/>
      </c>
      <c r="BS114" s="2" t="str">
        <f t="shared" si="267"/>
        <v/>
      </c>
      <c r="BT114" s="2" t="str">
        <f t="shared" si="268"/>
        <v/>
      </c>
      <c r="BU114" s="2" t="str">
        <f t="shared" si="269"/>
        <v/>
      </c>
      <c r="BV114" s="2" t="str">
        <f t="shared" si="270"/>
        <v/>
      </c>
      <c r="BW114" s="2" t="str">
        <f t="shared" si="271"/>
        <v/>
      </c>
      <c r="BX114" s="2" t="str">
        <f t="shared" si="272"/>
        <v/>
      </c>
      <c r="BY114" s="2" t="str">
        <f t="shared" si="273"/>
        <v/>
      </c>
      <c r="BZ114" s="2" t="str">
        <f t="shared" si="274"/>
        <v/>
      </c>
      <c r="CA114" s="2" t="str">
        <f t="shared" si="275"/>
        <v/>
      </c>
      <c r="CB114" s="2" t="str">
        <f t="shared" si="276"/>
        <v/>
      </c>
      <c r="CC114" s="2" t="str">
        <f t="shared" si="277"/>
        <v/>
      </c>
      <c r="CE114" s="2" t="str">
        <f t="shared" si="314"/>
        <v/>
      </c>
      <c r="CF114" s="2" t="str">
        <f t="shared" si="315"/>
        <v/>
      </c>
      <c r="CG114" s="2" t="str">
        <f t="shared" si="316"/>
        <v/>
      </c>
      <c r="CH114" s="2" t="str">
        <f t="shared" si="317"/>
        <v/>
      </c>
      <c r="CI114" s="2" t="str">
        <f t="shared" si="318"/>
        <v/>
      </c>
      <c r="CJ114" s="2" t="str">
        <f t="shared" si="319"/>
        <v/>
      </c>
      <c r="CK114" s="2" t="str">
        <f t="shared" si="320"/>
        <v/>
      </c>
      <c r="CL114" s="2" t="str">
        <f t="shared" si="321"/>
        <v/>
      </c>
      <c r="CM114" s="2" t="str">
        <f t="shared" si="322"/>
        <v/>
      </c>
      <c r="CN114" s="2" t="str">
        <f t="shared" si="323"/>
        <v/>
      </c>
      <c r="CO114" s="2" t="str">
        <f t="shared" si="324"/>
        <v/>
      </c>
      <c r="CP114" s="2" t="str">
        <f t="shared" si="325"/>
        <v/>
      </c>
      <c r="CQ114" s="2" t="str">
        <f t="shared" si="326"/>
        <v/>
      </c>
      <c r="CR114" s="2" t="str">
        <f t="shared" si="327"/>
        <v/>
      </c>
      <c r="CS114" s="2" t="str">
        <f t="shared" si="328"/>
        <v/>
      </c>
      <c r="CU114" s="2" t="str">
        <f t="shared" si="278"/>
        <v/>
      </c>
      <c r="CV114" s="2" t="str">
        <f t="shared" si="279"/>
        <v/>
      </c>
      <c r="CW114" s="2" t="str">
        <f t="shared" si="280"/>
        <v/>
      </c>
      <c r="CX114" s="2" t="str">
        <f t="shared" si="281"/>
        <v/>
      </c>
      <c r="CY114" s="2" t="str">
        <f t="shared" si="282"/>
        <v/>
      </c>
      <c r="CZ114" s="2" t="str">
        <f t="shared" si="283"/>
        <v/>
      </c>
      <c r="DA114" s="2" t="str">
        <f t="shared" si="284"/>
        <v/>
      </c>
      <c r="DB114" s="2" t="str">
        <f t="shared" si="285"/>
        <v/>
      </c>
      <c r="DC114" s="2" t="str">
        <f t="shared" si="286"/>
        <v/>
      </c>
      <c r="DD114" s="2" t="str">
        <f t="shared" si="287"/>
        <v/>
      </c>
      <c r="DE114" s="2" t="str">
        <f t="shared" si="288"/>
        <v/>
      </c>
      <c r="DF114" s="2" t="str">
        <f t="shared" si="289"/>
        <v/>
      </c>
      <c r="DG114" s="2" t="str">
        <f t="shared" si="290"/>
        <v/>
      </c>
      <c r="DH114" s="2" t="str">
        <f t="shared" si="291"/>
        <v/>
      </c>
      <c r="DI114" s="2" t="str">
        <f t="shared" si="292"/>
        <v/>
      </c>
      <c r="DK114" s="2">
        <f t="shared" si="293"/>
        <v>100.72192773109248</v>
      </c>
      <c r="DL114" s="2">
        <f t="shared" si="378"/>
        <v>106.39207091932458</v>
      </c>
      <c r="DM114" s="2">
        <f t="shared" si="378"/>
        <v>108.96018433395875</v>
      </c>
      <c r="DN114" s="2">
        <f t="shared" si="378"/>
        <v>115.35274844804314</v>
      </c>
      <c r="DO114" s="2">
        <f t="shared" si="378"/>
        <v>115.85472037786775</v>
      </c>
      <c r="DP114" s="2">
        <f t="shared" si="378"/>
        <v>115.67085121951219</v>
      </c>
      <c r="DQ114" s="2">
        <f t="shared" si="378"/>
        <v>122.29417486427351</v>
      </c>
      <c r="DR114" s="2">
        <f t="shared" si="378"/>
        <v>118.86008702698319</v>
      </c>
      <c r="DS114" s="2">
        <f t="shared" si="378"/>
        <v>117.51918272425247</v>
      </c>
      <c r="DT114" s="2">
        <f t="shared" si="378"/>
        <v>117.85086899224808</v>
      </c>
      <c r="DU114" s="2">
        <f t="shared" si="378"/>
        <v>119.19822342867948</v>
      </c>
      <c r="DV114" s="2">
        <f t="shared" si="378"/>
        <v>117.50475110066715</v>
      </c>
      <c r="DW114" s="2">
        <f t="shared" si="378"/>
        <v>124.41661656267726</v>
      </c>
      <c r="DX114" s="2">
        <f t="shared" si="378"/>
        <v>119.05961364557164</v>
      </c>
      <c r="DY114" s="2">
        <f t="shared" si="378"/>
        <v>115.50703986710965</v>
      </c>
      <c r="EA114" s="2">
        <f t="shared" si="233"/>
        <v>77.184702298022245</v>
      </c>
      <c r="EB114" s="2">
        <f t="shared" si="295"/>
        <v>83.024452782691512</v>
      </c>
      <c r="EC114" s="2">
        <f t="shared" si="296"/>
        <v>86.757293731019544</v>
      </c>
      <c r="ED114" s="2">
        <f t="shared" si="297"/>
        <v>90.701396824016243</v>
      </c>
      <c r="EE114" s="2">
        <f t="shared" si="298"/>
        <v>93.493694434292166</v>
      </c>
      <c r="EF114" s="2">
        <f t="shared" si="299"/>
        <v>95.283903496922321</v>
      </c>
      <c r="EG114" s="2">
        <f t="shared" si="300"/>
        <v>100.93746355530563</v>
      </c>
      <c r="EH114" s="2">
        <f t="shared" si="301"/>
        <v>98.123401590489223</v>
      </c>
      <c r="EI114" s="2">
        <f t="shared" si="302"/>
        <v>100.78688485158204</v>
      </c>
      <c r="EJ114" s="2">
        <f t="shared" si="303"/>
        <v>100.1598446017266</v>
      </c>
      <c r="EK114" s="2">
        <f t="shared" si="304"/>
        <v>100.08745404230849</v>
      </c>
      <c r="EL114" s="2">
        <f t="shared" si="305"/>
        <v>100.4605512085663</v>
      </c>
      <c r="EM114" s="2">
        <f t="shared" si="306"/>
        <v>102.90053376375708</v>
      </c>
      <c r="EN114" s="2">
        <f t="shared" si="307"/>
        <v>100.92589155276225</v>
      </c>
      <c r="EO114" s="2">
        <f t="shared" si="308"/>
        <v>103.85488759016694</v>
      </c>
      <c r="EQ114" s="2">
        <f t="shared" si="309"/>
        <v>76.990566577720472</v>
      </c>
      <c r="ER114" s="2">
        <f t="shared" si="379"/>
        <v>83.249610755791025</v>
      </c>
      <c r="ES114" s="2">
        <f t="shared" si="379"/>
        <v>87.975544513705273</v>
      </c>
      <c r="ET114" s="2">
        <f t="shared" si="379"/>
        <v>91.194581057100152</v>
      </c>
      <c r="EU114" s="2">
        <f t="shared" si="379"/>
        <v>93.649772480376612</v>
      </c>
      <c r="EV114" s="2">
        <f t="shared" si="379"/>
        <v>94.769043357884385</v>
      </c>
      <c r="EW114" s="2">
        <f t="shared" si="379"/>
        <v>99.814284132999973</v>
      </c>
      <c r="EX114" s="2">
        <f t="shared" si="379"/>
        <v>97.768128000087302</v>
      </c>
      <c r="EY114" s="2">
        <f t="shared" si="379"/>
        <v>100.39586922597412</v>
      </c>
      <c r="EZ114" s="2">
        <f t="shared" si="379"/>
        <v>100.19870316776422</v>
      </c>
      <c r="FA114" s="2">
        <f t="shared" si="379"/>
        <v>100.41271005479636</v>
      </c>
      <c r="FB114" s="2">
        <f t="shared" si="379"/>
        <v>100.47625138261159</v>
      </c>
      <c r="FC114" s="2">
        <f t="shared" si="379"/>
        <v>102.20495407728583</v>
      </c>
      <c r="FD114" s="2">
        <f t="shared" si="379"/>
        <v>101.12610049465599</v>
      </c>
      <c r="FE114" s="2">
        <f t="shared" si="379"/>
        <v>104.69452979244886</v>
      </c>
      <c r="FG114" s="2">
        <f t="shared" si="311"/>
        <v>0.99176420898342288</v>
      </c>
      <c r="FH114" s="2">
        <f t="shared" si="380"/>
        <v>0.98629863294525499</v>
      </c>
      <c r="FI114" s="2">
        <f t="shared" si="380"/>
        <v>0.98662319273948018</v>
      </c>
      <c r="FJ114" s="2">
        <f t="shared" si="380"/>
        <v>0.98774467827808532</v>
      </c>
      <c r="FK114" s="2">
        <f t="shared" si="380"/>
        <v>0.98819156387002216</v>
      </c>
      <c r="FL114" s="2">
        <f t="shared" si="380"/>
        <v>0.98541349000134959</v>
      </c>
      <c r="FM114" s="2">
        <f t="shared" si="380"/>
        <v>0.98362794318619529</v>
      </c>
      <c r="FN114" s="2">
        <f t="shared" si="380"/>
        <v>0.98406739280471267</v>
      </c>
      <c r="FO114" s="2">
        <f t="shared" si="380"/>
        <v>0.98225086159834163</v>
      </c>
      <c r="FP114" s="2">
        <f t="shared" si="380"/>
        <v>0.98148839451337799</v>
      </c>
      <c r="FQ114" s="2">
        <f t="shared" si="380"/>
        <v>0.98374749071818035</v>
      </c>
      <c r="FR114" s="2">
        <f t="shared" si="380"/>
        <v>0.98418119355733868</v>
      </c>
      <c r="FS114" s="2">
        <f t="shared" si="380"/>
        <v>0.98406811379674819</v>
      </c>
      <c r="FT114" s="2">
        <f t="shared" si="380"/>
        <v>0.98482556546544342</v>
      </c>
      <c r="FU114" s="2">
        <f t="shared" si="380"/>
        <v>0.98194276530047453</v>
      </c>
      <c r="FW114" s="2">
        <f t="shared" si="329"/>
        <v>6.3254901202422313E-4</v>
      </c>
      <c r="FX114" s="2">
        <f t="shared" si="381"/>
        <v>1.0296573917772018E-3</v>
      </c>
      <c r="FY114" s="2">
        <f t="shared" si="382"/>
        <v>1.3134107018970178E-3</v>
      </c>
      <c r="FZ114" s="2">
        <f t="shared" si="383"/>
        <v>9.7399986114213928E-4</v>
      </c>
      <c r="GA114" s="2">
        <f t="shared" si="384"/>
        <v>1.1335799772395662E-3</v>
      </c>
      <c r="GB114" s="2">
        <f t="shared" si="385"/>
        <v>1.0836827398372486E-3</v>
      </c>
      <c r="GC114" s="2">
        <f t="shared" si="386"/>
        <v>1.1787639211595688E-3</v>
      </c>
      <c r="GD114" s="2">
        <f t="shared" si="387"/>
        <v>1.3184902375297702E-3</v>
      </c>
      <c r="GE114" s="2">
        <f t="shared" si="388"/>
        <v>1.4614616443854203E-3</v>
      </c>
      <c r="GF114" s="2">
        <f t="shared" si="389"/>
        <v>1.3707107643803988E-3</v>
      </c>
      <c r="GG114" s="2">
        <f t="shared" si="390"/>
        <v>1.2440562064294503E-3</v>
      </c>
      <c r="GH114" s="2">
        <f t="shared" si="391"/>
        <v>9.4969626916373306E-4</v>
      </c>
      <c r="GI114" s="2">
        <f t="shared" si="392"/>
        <v>7.6940770928018358E-4</v>
      </c>
      <c r="GJ114" s="2">
        <f t="shared" si="393"/>
        <v>5.6062144483930523E-4</v>
      </c>
      <c r="GK114" s="2">
        <f t="shared" si="394"/>
        <v>4.5400719590474856E-4</v>
      </c>
      <c r="GM114" s="86">
        <f t="shared" si="330"/>
        <v>1.034087748495456E-6</v>
      </c>
      <c r="GN114" s="86">
        <f t="shared" si="395"/>
        <v>9.5313994937821254E-17</v>
      </c>
      <c r="GO114" s="86">
        <f t="shared" si="396"/>
        <v>2.2081827336608125E-21</v>
      </c>
      <c r="GP114" s="86">
        <f t="shared" si="397"/>
        <v>3.2505802460980439E-19</v>
      </c>
      <c r="GQ114" s="86">
        <f t="shared" si="398"/>
        <v>4.4622093109066835E-16</v>
      </c>
      <c r="GR114" s="86">
        <f t="shared" si="399"/>
        <v>4.712199654998415E-16</v>
      </c>
      <c r="GS114" s="86">
        <f t="shared" si="400"/>
        <v>1.2866814468221454E-15</v>
      </c>
      <c r="GT114" s="86">
        <f t="shared" si="401"/>
        <v>3.1413076899628712E-19</v>
      </c>
      <c r="GU114" s="86">
        <f t="shared" si="402"/>
        <v>2.9063477682895987E-20</v>
      </c>
      <c r="GV114" s="86">
        <f t="shared" si="403"/>
        <v>2.589813500670643E-22</v>
      </c>
      <c r="GW114" s="86">
        <f t="shared" si="404"/>
        <v>7.4575928253793936E-27</v>
      </c>
      <c r="GX114" s="86">
        <f t="shared" si="405"/>
        <v>1.8734089235771127E-30</v>
      </c>
      <c r="GY114" s="86">
        <f t="shared" si="406"/>
        <v>2.2435296082684113E-29</v>
      </c>
      <c r="GZ114" s="86">
        <f t="shared" si="407"/>
        <v>1.4732827451884203E-25</v>
      </c>
      <c r="HA114" s="86">
        <f t="shared" si="408"/>
        <v>4.6532019983652957E-30</v>
      </c>
      <c r="HC114" s="86">
        <f t="shared" si="331"/>
        <v>0.55361126491786139</v>
      </c>
      <c r="HD114" s="86">
        <f t="shared" si="409"/>
        <v>0.62287810429462254</v>
      </c>
      <c r="HE114" s="86">
        <f t="shared" si="410"/>
        <v>0.63283516763127412</v>
      </c>
      <c r="HF114" s="86">
        <f t="shared" si="411"/>
        <v>0.63282086898598922</v>
      </c>
      <c r="HG114" s="86">
        <f t="shared" si="412"/>
        <v>0.64927517283931702</v>
      </c>
      <c r="HH114" s="86">
        <f t="shared" si="413"/>
        <v>0.62193119654889117</v>
      </c>
      <c r="HI114" s="86">
        <f t="shared" si="414"/>
        <v>0.601395659430081</v>
      </c>
      <c r="HJ114" s="86">
        <f t="shared" si="415"/>
        <v>0.54900107518004682</v>
      </c>
      <c r="HK114" s="86">
        <f t="shared" si="416"/>
        <v>0.53797757446111827</v>
      </c>
      <c r="HL114" s="86">
        <f t="shared" si="417"/>
        <v>0.58026420876882556</v>
      </c>
      <c r="HM114" s="86">
        <f t="shared" si="418"/>
        <v>0.58665735524320184</v>
      </c>
      <c r="HN114" s="86">
        <f t="shared" si="419"/>
        <v>0.67112512836484239</v>
      </c>
      <c r="HO114" s="86">
        <f t="shared" si="420"/>
        <v>0.67924651840693984</v>
      </c>
      <c r="HP114" s="86">
        <f t="shared" si="421"/>
        <v>0.67793935518803294</v>
      </c>
      <c r="HQ114" s="86">
        <f t="shared" si="422"/>
        <v>0.65232797032999956</v>
      </c>
      <c r="HS114" s="86">
        <f t="shared" si="332"/>
        <v>4.7580973056825413E-9</v>
      </c>
      <c r="HT114" s="86">
        <f t="shared" si="423"/>
        <v>4.069257917388837E-11</v>
      </c>
      <c r="HU114" s="86">
        <f t="shared" si="424"/>
        <v>4.0962434501948822E-10</v>
      </c>
      <c r="HV114" s="86">
        <f t="shared" si="425"/>
        <v>2.0526718207808341E-10</v>
      </c>
      <c r="HW114" s="86">
        <f t="shared" si="426"/>
        <v>6.9794076813201482E-10</v>
      </c>
      <c r="HX114" s="86">
        <f t="shared" si="427"/>
        <v>3.5669525427749889E-11</v>
      </c>
      <c r="HY114" s="86">
        <f t="shared" si="428"/>
        <v>1.2084397491613462E-11</v>
      </c>
      <c r="HZ114" s="86">
        <f t="shared" si="429"/>
        <v>1.3889255197797685E-11</v>
      </c>
      <c r="IA114" s="86">
        <f t="shared" si="430"/>
        <v>2.1513402030420473E-12</v>
      </c>
      <c r="IB114" s="86">
        <f t="shared" si="431"/>
        <v>2.5115245948945035E-11</v>
      </c>
      <c r="IC114" s="86">
        <f t="shared" si="432"/>
        <v>1.5617765635754739E-11</v>
      </c>
      <c r="ID114" s="86">
        <f t="shared" si="433"/>
        <v>1.3648939871300695E-12</v>
      </c>
      <c r="IE114" s="86">
        <f t="shared" si="434"/>
        <v>2.7703981970452371E-12</v>
      </c>
      <c r="IF114" s="86">
        <f t="shared" si="435"/>
        <v>2.0847419118499012E-8</v>
      </c>
      <c r="IG114" s="86">
        <f t="shared" si="436"/>
        <v>7.6282961438927775E-8</v>
      </c>
      <c r="II114" s="86">
        <f t="shared" si="333"/>
        <v>4.3410506562185347E-33</v>
      </c>
      <c r="IJ114" s="86">
        <f t="shared" si="334"/>
        <v>5.6626592298172307E-42</v>
      </c>
      <c r="IK114" s="86">
        <f t="shared" si="335"/>
        <v>1.1700171135408424E-38</v>
      </c>
      <c r="IL114" s="86">
        <f t="shared" si="336"/>
        <v>4.5831638477740706E-42</v>
      </c>
      <c r="IM114" s="86">
        <f t="shared" si="337"/>
        <v>1.4091288385234123E-37</v>
      </c>
      <c r="IN114" s="86">
        <f t="shared" si="338"/>
        <v>9.3585214141837988E-44</v>
      </c>
      <c r="IO114" s="86">
        <f t="shared" si="339"/>
        <v>3.6043488731099602E-46</v>
      </c>
      <c r="IP114" s="86">
        <f t="shared" si="340"/>
        <v>5.4867034813662842E-46</v>
      </c>
      <c r="IQ114" s="86">
        <f t="shared" si="341"/>
        <v>1.7531327968047144E-49</v>
      </c>
      <c r="IR114" s="86">
        <f t="shared" si="342"/>
        <v>3.3455219214989906E-44</v>
      </c>
      <c r="IS114" s="86">
        <f t="shared" si="343"/>
        <v>1.4782290963998009E-45</v>
      </c>
      <c r="IT114" s="86">
        <f t="shared" si="344"/>
        <v>1.650288808825243E-49</v>
      </c>
      <c r="IU114" s="86">
        <f t="shared" si="345"/>
        <v>4.4174086949180723E-48</v>
      </c>
      <c r="IV114" s="86">
        <f t="shared" si="346"/>
        <v>2.8403675606650408E-35</v>
      </c>
      <c r="IW114" s="86">
        <f t="shared" si="347"/>
        <v>3.8721297668691876E-31</v>
      </c>
      <c r="IY114" s="86">
        <f t="shared" si="348"/>
        <v>0.55361230376370729</v>
      </c>
      <c r="IZ114" s="86">
        <f t="shared" si="349"/>
        <v>0.62287810433531521</v>
      </c>
      <c r="JA114" s="86">
        <f t="shared" si="350"/>
        <v>0.63283516804089845</v>
      </c>
      <c r="JB114" s="86">
        <f t="shared" si="351"/>
        <v>0.63282086919125635</v>
      </c>
      <c r="JC114" s="86">
        <f t="shared" si="352"/>
        <v>0.64927517353725828</v>
      </c>
      <c r="JD114" s="86">
        <f t="shared" si="353"/>
        <v>0.6219311965845612</v>
      </c>
      <c r="JE114" s="86">
        <f t="shared" si="354"/>
        <v>0.60139565944216677</v>
      </c>
      <c r="JF114" s="86">
        <f t="shared" si="355"/>
        <v>0.54900107519393604</v>
      </c>
      <c r="JG114" s="86">
        <f t="shared" si="356"/>
        <v>0.53797757446326966</v>
      </c>
      <c r="JH114" s="86">
        <f t="shared" si="357"/>
        <v>0.58026420879394081</v>
      </c>
      <c r="JI114" s="86">
        <f t="shared" si="358"/>
        <v>0.58665735525881957</v>
      </c>
      <c r="JJ114" s="86">
        <f t="shared" si="359"/>
        <v>0.6711251283662073</v>
      </c>
      <c r="JK114" s="86">
        <f t="shared" si="360"/>
        <v>0.67924651840971029</v>
      </c>
      <c r="JL114" s="86">
        <f t="shared" si="361"/>
        <v>0.67793937603545207</v>
      </c>
      <c r="JM114" s="86">
        <f t="shared" si="362"/>
        <v>0.65232804661296095</v>
      </c>
    </row>
    <row r="115" spans="2:273" x14ac:dyDescent="0.25">
      <c r="B115" s="2">
        <v>88</v>
      </c>
      <c r="C115" s="37">
        <v>152.56100000000001</v>
      </c>
      <c r="D115" s="37">
        <v>175.78299999999999</v>
      </c>
      <c r="E115" s="37">
        <v>177.6</v>
      </c>
      <c r="F115" s="37">
        <v>176.774</v>
      </c>
      <c r="G115" s="37">
        <v>176.119</v>
      </c>
      <c r="H115" s="37">
        <v>170</v>
      </c>
      <c r="I115" s="37">
        <v>163.87100000000001</v>
      </c>
      <c r="J115" s="37">
        <v>148.935</v>
      </c>
      <c r="K115" s="37">
        <v>148.62299999999999</v>
      </c>
      <c r="L115" s="37">
        <v>157.30600000000001</v>
      </c>
      <c r="M115" s="37">
        <v>151.98400000000001</v>
      </c>
      <c r="N115" s="37">
        <v>175.01599999999999</v>
      </c>
      <c r="O115" s="37">
        <v>191.39</v>
      </c>
      <c r="P115" s="37">
        <v>181.667</v>
      </c>
      <c r="Q115" s="37">
        <v>158.81200000000001</v>
      </c>
      <c r="S115" s="4">
        <f t="shared" si="234"/>
        <v>155.15561018521407</v>
      </c>
      <c r="T115" s="4">
        <f t="shared" si="235"/>
        <v>176.08854320250626</v>
      </c>
      <c r="U115" s="4">
        <f t="shared" si="236"/>
        <v>175.57051345703979</v>
      </c>
      <c r="V115" s="4">
        <f t="shared" si="237"/>
        <v>176.63006129747271</v>
      </c>
      <c r="W115" s="4">
        <f t="shared" si="238"/>
        <v>176.58984992901708</v>
      </c>
      <c r="X115" s="4">
        <f t="shared" si="239"/>
        <v>168.36563888323309</v>
      </c>
      <c r="Y115" s="4">
        <f t="shared" si="240"/>
        <v>161.00811753200426</v>
      </c>
      <c r="Z115" s="4">
        <f t="shared" si="241"/>
        <v>145.14822658114213</v>
      </c>
      <c r="AA115" s="4">
        <f t="shared" si="242"/>
        <v>144.56899689014978</v>
      </c>
      <c r="AB115" s="4">
        <f t="shared" si="243"/>
        <v>153.80155878527839</v>
      </c>
      <c r="AC115" s="4">
        <f t="shared" si="244"/>
        <v>146.69498687966828</v>
      </c>
      <c r="AD115" s="4">
        <f t="shared" si="245"/>
        <v>171.75303636551749</v>
      </c>
      <c r="AE115" s="4">
        <f t="shared" si="246"/>
        <v>193.49516831964945</v>
      </c>
      <c r="AF115" s="4">
        <f t="shared" si="247"/>
        <v>184.66029611421382</v>
      </c>
      <c r="AG115" s="4">
        <f t="shared" si="248"/>
        <v>160.07401728628082</v>
      </c>
      <c r="AI115" s="4">
        <f t="shared" si="249"/>
        <v>-2.5946101852140657</v>
      </c>
      <c r="AJ115" s="4">
        <f t="shared" si="250"/>
        <v>-0.30554320250627143</v>
      </c>
      <c r="AK115" s="4">
        <f t="shared" si="251"/>
        <v>2.0294865429601998</v>
      </c>
      <c r="AL115" s="4">
        <f t="shared" si="252"/>
        <v>0.14393870252729357</v>
      </c>
      <c r="AM115" s="4">
        <f t="shared" si="253"/>
        <v>-0.47084992901707778</v>
      </c>
      <c r="AN115" s="4">
        <f t="shared" si="254"/>
        <v>1.634361116766911</v>
      </c>
      <c r="AO115" s="4">
        <f t="shared" si="255"/>
        <v>2.8628824679957461</v>
      </c>
      <c r="AP115" s="4">
        <f t="shared" si="256"/>
        <v>3.7867734188578765</v>
      </c>
      <c r="AQ115" s="4">
        <f t="shared" si="257"/>
        <v>4.0540031098502141</v>
      </c>
      <c r="AR115" s="4">
        <f t="shared" si="258"/>
        <v>3.5044412147216235</v>
      </c>
      <c r="AS115" s="4">
        <f t="shared" si="259"/>
        <v>5.289013120331731</v>
      </c>
      <c r="AT115" s="4">
        <f t="shared" si="260"/>
        <v>3.262963634482503</v>
      </c>
      <c r="AU115" s="4">
        <f t="shared" si="261"/>
        <v>-2.105168319649465</v>
      </c>
      <c r="AV115" s="4">
        <f t="shared" si="363"/>
        <v>-2.9932961142138197</v>
      </c>
      <c r="AW115" s="4">
        <f t="shared" si="363"/>
        <v>-1.262017286280809</v>
      </c>
      <c r="AY115" s="2">
        <f t="shared" si="313"/>
        <v>77.268977727117345</v>
      </c>
      <c r="AZ115" s="2">
        <f t="shared" si="364"/>
        <v>83.229506884834819</v>
      </c>
      <c r="BA115" s="2">
        <f t="shared" si="365"/>
        <v>86.986218348161657</v>
      </c>
      <c r="BB115" s="2">
        <f t="shared" si="366"/>
        <v>90.916597725804934</v>
      </c>
      <c r="BC115" s="2">
        <f t="shared" si="367"/>
        <v>93.677402824933793</v>
      </c>
      <c r="BD115" s="2">
        <f t="shared" si="368"/>
        <v>95.477636198362575</v>
      </c>
      <c r="BE115" s="2">
        <f t="shared" si="369"/>
        <v>101.12687173124711</v>
      </c>
      <c r="BF115" s="2">
        <f t="shared" si="370"/>
        <v>98.335471586962086</v>
      </c>
      <c r="BG115" s="2">
        <f t="shared" si="371"/>
        <v>100.94921387626849</v>
      </c>
      <c r="BH115" s="2">
        <f t="shared" si="372"/>
        <v>100.37381768976059</v>
      </c>
      <c r="BI115" s="2">
        <f t="shared" si="373"/>
        <v>100.29580018960696</v>
      </c>
      <c r="BJ115" s="2">
        <f t="shared" si="374"/>
        <v>100.62689764366826</v>
      </c>
      <c r="BK115" s="2">
        <f t="shared" si="375"/>
        <v>103.09731876569772</v>
      </c>
      <c r="BL115" s="2">
        <f t="shared" si="376"/>
        <v>101.10328093076669</v>
      </c>
      <c r="BM115" s="2">
        <f t="shared" si="377"/>
        <v>103.99563832652919</v>
      </c>
      <c r="BO115" s="2" t="str">
        <f t="shared" si="263"/>
        <v/>
      </c>
      <c r="BP115" s="2" t="str">
        <f t="shared" si="264"/>
        <v/>
      </c>
      <c r="BQ115" s="2" t="str">
        <f t="shared" si="265"/>
        <v/>
      </c>
      <c r="BR115" s="2" t="str">
        <f t="shared" si="266"/>
        <v/>
      </c>
      <c r="BS115" s="2" t="str">
        <f t="shared" si="267"/>
        <v/>
      </c>
      <c r="BT115" s="2" t="str">
        <f t="shared" si="268"/>
        <v/>
      </c>
      <c r="BU115" s="2" t="str">
        <f t="shared" si="269"/>
        <v/>
      </c>
      <c r="BV115" s="2" t="str">
        <f t="shared" si="270"/>
        <v/>
      </c>
      <c r="BW115" s="2" t="str">
        <f t="shared" si="271"/>
        <v/>
      </c>
      <c r="BX115" s="2" t="str">
        <f t="shared" si="272"/>
        <v/>
      </c>
      <c r="BY115" s="2" t="str">
        <f t="shared" si="273"/>
        <v/>
      </c>
      <c r="BZ115" s="2" t="str">
        <f t="shared" si="274"/>
        <v/>
      </c>
      <c r="CA115" s="2" t="str">
        <f t="shared" si="275"/>
        <v/>
      </c>
      <c r="CB115" s="2" t="str">
        <f t="shared" si="276"/>
        <v/>
      </c>
      <c r="CC115" s="2" t="str">
        <f t="shared" si="277"/>
        <v/>
      </c>
      <c r="CE115" s="2" t="str">
        <f t="shared" si="314"/>
        <v/>
      </c>
      <c r="CF115" s="2" t="str">
        <f t="shared" si="315"/>
        <v/>
      </c>
      <c r="CG115" s="2" t="str">
        <f t="shared" si="316"/>
        <v/>
      </c>
      <c r="CH115" s="2" t="str">
        <f t="shared" si="317"/>
        <v/>
      </c>
      <c r="CI115" s="2" t="str">
        <f t="shared" si="318"/>
        <v/>
      </c>
      <c r="CJ115" s="2" t="str">
        <f t="shared" si="319"/>
        <v/>
      </c>
      <c r="CK115" s="2" t="str">
        <f t="shared" si="320"/>
        <v/>
      </c>
      <c r="CL115" s="2" t="str">
        <f t="shared" si="321"/>
        <v/>
      </c>
      <c r="CM115" s="2" t="str">
        <f t="shared" si="322"/>
        <v/>
      </c>
      <c r="CN115" s="2" t="str">
        <f t="shared" si="323"/>
        <v/>
      </c>
      <c r="CO115" s="2" t="str">
        <f t="shared" si="324"/>
        <v/>
      </c>
      <c r="CP115" s="2" t="str">
        <f t="shared" si="325"/>
        <v/>
      </c>
      <c r="CQ115" s="2" t="str">
        <f t="shared" si="326"/>
        <v/>
      </c>
      <c r="CR115" s="2" t="str">
        <f t="shared" si="327"/>
        <v/>
      </c>
      <c r="CS115" s="2" t="str">
        <f t="shared" si="328"/>
        <v/>
      </c>
      <c r="CU115" s="2" t="str">
        <f t="shared" si="278"/>
        <v/>
      </c>
      <c r="CV115" s="2" t="str">
        <f t="shared" si="279"/>
        <v/>
      </c>
      <c r="CW115" s="2" t="str">
        <f t="shared" si="280"/>
        <v/>
      </c>
      <c r="CX115" s="2" t="str">
        <f t="shared" si="281"/>
        <v/>
      </c>
      <c r="CY115" s="2" t="str">
        <f t="shared" si="282"/>
        <v/>
      </c>
      <c r="CZ115" s="2" t="str">
        <f t="shared" si="283"/>
        <v/>
      </c>
      <c r="DA115" s="2" t="str">
        <f t="shared" si="284"/>
        <v/>
      </c>
      <c r="DB115" s="2" t="str">
        <f t="shared" si="285"/>
        <v/>
      </c>
      <c r="DC115" s="2" t="str">
        <f t="shared" si="286"/>
        <v/>
      </c>
      <c r="DD115" s="2" t="str">
        <f t="shared" si="287"/>
        <v/>
      </c>
      <c r="DE115" s="2" t="str">
        <f t="shared" si="288"/>
        <v/>
      </c>
      <c r="DF115" s="2" t="str">
        <f t="shared" si="289"/>
        <v/>
      </c>
      <c r="DG115" s="2" t="str">
        <f t="shared" si="290"/>
        <v/>
      </c>
      <c r="DH115" s="2" t="str">
        <f t="shared" si="291"/>
        <v/>
      </c>
      <c r="DI115" s="2" t="str">
        <f t="shared" si="292"/>
        <v/>
      </c>
      <c r="DK115" s="2">
        <f t="shared" si="293"/>
        <v>100.94674873949583</v>
      </c>
      <c r="DL115" s="2">
        <f t="shared" si="378"/>
        <v>106.65255196998125</v>
      </c>
      <c r="DM115" s="2">
        <f t="shared" si="378"/>
        <v>109.18685928705443</v>
      </c>
      <c r="DN115" s="2">
        <f t="shared" si="378"/>
        <v>115.61220553306339</v>
      </c>
      <c r="DO115" s="2">
        <f t="shared" si="378"/>
        <v>116.05548738191634</v>
      </c>
      <c r="DP115" s="2">
        <f t="shared" si="378"/>
        <v>115.8617463414634</v>
      </c>
      <c r="DQ115" s="2">
        <f t="shared" si="378"/>
        <v>122.50337727898869</v>
      </c>
      <c r="DR115" s="2">
        <f t="shared" si="378"/>
        <v>119.0471549307187</v>
      </c>
      <c r="DS115" s="2">
        <f t="shared" si="378"/>
        <v>117.67110691633945</v>
      </c>
      <c r="DT115" s="2">
        <f t="shared" si="378"/>
        <v>117.9986834390416</v>
      </c>
      <c r="DU115" s="2">
        <f t="shared" si="378"/>
        <v>119.35250355184616</v>
      </c>
      <c r="DV115" s="2">
        <f t="shared" si="378"/>
        <v>117.64014871836426</v>
      </c>
      <c r="DW115" s="2">
        <f t="shared" si="378"/>
        <v>124.63664087189046</v>
      </c>
      <c r="DX115" s="2">
        <f t="shared" si="378"/>
        <v>119.21016959727734</v>
      </c>
      <c r="DY115" s="2">
        <f t="shared" si="378"/>
        <v>115.64722546058594</v>
      </c>
      <c r="EA115" s="2">
        <f t="shared" si="233"/>
        <v>77.089785811514105</v>
      </c>
      <c r="EB115" s="2">
        <f t="shared" si="295"/>
        <v>82.932507536928668</v>
      </c>
      <c r="EC115" s="2">
        <f t="shared" si="296"/>
        <v>86.710004642082453</v>
      </c>
      <c r="ED115" s="2">
        <f t="shared" si="297"/>
        <v>90.63663758526215</v>
      </c>
      <c r="EE115" s="2">
        <f t="shared" si="298"/>
        <v>93.43333419514947</v>
      </c>
      <c r="EF115" s="2">
        <f t="shared" si="299"/>
        <v>95.203049053402111</v>
      </c>
      <c r="EG115" s="2">
        <f t="shared" si="300"/>
        <v>100.80379166198087</v>
      </c>
      <c r="EH115" s="2">
        <f t="shared" si="301"/>
        <v>98.030147096152334</v>
      </c>
      <c r="EI115" s="2">
        <f t="shared" si="302"/>
        <v>100.67425556404055</v>
      </c>
      <c r="EJ115" s="2">
        <f t="shared" si="303"/>
        <v>100.07059609940232</v>
      </c>
      <c r="EK115" s="2">
        <f t="shared" si="304"/>
        <v>100.00823841934735</v>
      </c>
      <c r="EL115" s="2">
        <f t="shared" si="305"/>
        <v>100.37749013064317</v>
      </c>
      <c r="EM115" s="2">
        <f t="shared" si="306"/>
        <v>102.77985745467913</v>
      </c>
      <c r="EN115" s="2">
        <f t="shared" si="307"/>
        <v>100.84871531226649</v>
      </c>
      <c r="EO115" s="2">
        <f t="shared" si="308"/>
        <v>103.7998267977195</v>
      </c>
      <c r="EQ115" s="2">
        <f t="shared" si="309"/>
        <v>76.901188559864522</v>
      </c>
      <c r="ER115" s="2">
        <f t="shared" si="379"/>
        <v>83.145784536792149</v>
      </c>
      <c r="ES115" s="2">
        <f t="shared" si="379"/>
        <v>87.875046255010346</v>
      </c>
      <c r="ET115" s="2">
        <f t="shared" si="379"/>
        <v>91.111618013131377</v>
      </c>
      <c r="EU115" s="2">
        <f t="shared" si="379"/>
        <v>93.584383483786468</v>
      </c>
      <c r="EV115" s="2">
        <f t="shared" si="379"/>
        <v>94.706610980487937</v>
      </c>
      <c r="EW115" s="2">
        <f t="shared" si="379"/>
        <v>99.724685776675386</v>
      </c>
      <c r="EX115" s="2">
        <f t="shared" si="379"/>
        <v>97.686812703898255</v>
      </c>
      <c r="EY115" s="2">
        <f t="shared" si="379"/>
        <v>100.29541547234018</v>
      </c>
      <c r="EZ115" s="2">
        <f t="shared" si="379"/>
        <v>100.10502590404197</v>
      </c>
      <c r="FA115" s="2">
        <f t="shared" si="379"/>
        <v>100.31724630185964</v>
      </c>
      <c r="FB115" s="2">
        <f t="shared" si="379"/>
        <v>100.39030212737605</v>
      </c>
      <c r="FC115" s="2">
        <f t="shared" si="379"/>
        <v>102.11041233889397</v>
      </c>
      <c r="FD115" s="2">
        <f t="shared" si="379"/>
        <v>101.0393015516465</v>
      </c>
      <c r="FE115" s="2">
        <f t="shared" si="379"/>
        <v>104.59015273430776</v>
      </c>
      <c r="FG115" s="2">
        <f t="shared" si="311"/>
        <v>0.99248342235650988</v>
      </c>
      <c r="FH115" s="2">
        <f t="shared" si="380"/>
        <v>0.98748912197049776</v>
      </c>
      <c r="FI115" s="2">
        <f t="shared" si="380"/>
        <v>0.98778583053344604</v>
      </c>
      <c r="FJ115" s="2">
        <f t="shared" si="380"/>
        <v>0.98881094819836701</v>
      </c>
      <c r="FK115" s="2">
        <f t="shared" si="380"/>
        <v>0.98921937703128959</v>
      </c>
      <c r="FL115" s="2">
        <f t="shared" si="380"/>
        <v>0.98667984896144978</v>
      </c>
      <c r="FM115" s="2">
        <f t="shared" si="380"/>
        <v>0.98504696592760621</v>
      </c>
      <c r="FN115" s="2">
        <f t="shared" si="380"/>
        <v>0.98544889038565375</v>
      </c>
      <c r="FO115" s="2">
        <f t="shared" si="380"/>
        <v>0.9837872734580142</v>
      </c>
      <c r="FP115" s="2">
        <f t="shared" si="380"/>
        <v>0.98308967125001023</v>
      </c>
      <c r="FQ115" s="2">
        <f t="shared" si="380"/>
        <v>0.98515630822623956</v>
      </c>
      <c r="FR115" s="2">
        <f t="shared" si="380"/>
        <v>0.98555296847379592</v>
      </c>
      <c r="FS115" s="2">
        <f t="shared" si="380"/>
        <v>0.98544954978568911</v>
      </c>
      <c r="FT115" s="2">
        <f t="shared" si="380"/>
        <v>0.98614224855101595</v>
      </c>
      <c r="FU115" s="2">
        <f t="shared" si="380"/>
        <v>0.98350539892801825</v>
      </c>
      <c r="FW115" s="2">
        <f t="shared" si="329"/>
        <v>6.9353387525452552E-4</v>
      </c>
      <c r="FX115" s="2">
        <f t="shared" si="381"/>
        <v>1.128884736749824E-3</v>
      </c>
      <c r="FY115" s="2">
        <f t="shared" si="382"/>
        <v>1.4399437340277155E-3</v>
      </c>
      <c r="FZ115" s="2">
        <f t="shared" si="383"/>
        <v>1.0678692633815097E-3</v>
      </c>
      <c r="GA115" s="2">
        <f t="shared" si="384"/>
        <v>1.2428098077992104E-3</v>
      </c>
      <c r="GB115" s="2">
        <f t="shared" si="385"/>
        <v>1.1881102767525773E-3</v>
      </c>
      <c r="GC115" s="2">
        <f t="shared" si="386"/>
        <v>1.2923419663398877E-3</v>
      </c>
      <c r="GD115" s="2">
        <f t="shared" si="387"/>
        <v>1.4455119201261192E-3</v>
      </c>
      <c r="GE115" s="2">
        <f t="shared" si="388"/>
        <v>1.6022349137540736E-3</v>
      </c>
      <c r="GF115" s="2">
        <f t="shared" si="389"/>
        <v>1.5027557363801129E-3</v>
      </c>
      <c r="GG115" s="2">
        <f t="shared" si="390"/>
        <v>1.3639168019688593E-3</v>
      </c>
      <c r="GH115" s="2">
        <f t="shared" si="391"/>
        <v>1.0412258497958465E-3</v>
      </c>
      <c r="GI115" s="2">
        <f t="shared" si="392"/>
        <v>8.4357615761116963E-4</v>
      </c>
      <c r="GJ115" s="2">
        <f t="shared" si="393"/>
        <v>6.1467594412042373E-4</v>
      </c>
      <c r="GK115" s="2">
        <f t="shared" si="394"/>
        <v>4.9778718722918753E-4</v>
      </c>
      <c r="GM115" s="86">
        <f t="shared" si="330"/>
        <v>2.8851674650749142E-7</v>
      </c>
      <c r="GN115" s="86">
        <f t="shared" si="395"/>
        <v>3.955839579366074E-18</v>
      </c>
      <c r="GO115" s="86">
        <f t="shared" si="396"/>
        <v>3.5574227133324687E-23</v>
      </c>
      <c r="GP115" s="86">
        <f t="shared" si="397"/>
        <v>7.9675823063923102E-21</v>
      </c>
      <c r="GQ115" s="86">
        <f t="shared" si="398"/>
        <v>2.0145341280131879E-17</v>
      </c>
      <c r="GR115" s="86">
        <f t="shared" si="399"/>
        <v>2.126050446591263E-17</v>
      </c>
      <c r="GS115" s="86">
        <f t="shared" si="400"/>
        <v>6.5607594652232762E-17</v>
      </c>
      <c r="GT115" s="86">
        <f t="shared" si="401"/>
        <v>8.0624083595175993E-21</v>
      </c>
      <c r="GU115" s="86">
        <f t="shared" si="402"/>
        <v>5.5389564721973055E-22</v>
      </c>
      <c r="GV115" s="86">
        <f t="shared" si="403"/>
        <v>3.0760414179537473E-24</v>
      </c>
      <c r="GW115" s="86">
        <f t="shared" si="404"/>
        <v>3.7755751792056939E-29</v>
      </c>
      <c r="GX115" s="86">
        <f t="shared" si="405"/>
        <v>3.9645445844680273E-33</v>
      </c>
      <c r="GY115" s="86">
        <f t="shared" si="406"/>
        <v>6.3189697157777813E-32</v>
      </c>
      <c r="GZ115" s="86">
        <f t="shared" si="407"/>
        <v>9.763289173905512E-28</v>
      </c>
      <c r="HA115" s="86">
        <f t="shared" si="408"/>
        <v>1.378679821379024E-32</v>
      </c>
      <c r="HC115" s="86">
        <f t="shared" si="331"/>
        <v>0.58034017326413767</v>
      </c>
      <c r="HD115" s="86">
        <f t="shared" si="409"/>
        <v>0.60650107921944996</v>
      </c>
      <c r="HE115" s="86">
        <f t="shared" si="410"/>
        <v>0.6069852445708247</v>
      </c>
      <c r="HF115" s="86">
        <f t="shared" si="411"/>
        <v>0.60641673114519568</v>
      </c>
      <c r="HG115" s="86">
        <f t="shared" si="412"/>
        <v>0.60984183377182788</v>
      </c>
      <c r="HH115" s="86">
        <f t="shared" si="413"/>
        <v>0.56726595848292349</v>
      </c>
      <c r="HI115" s="86">
        <f t="shared" si="414"/>
        <v>0.50776761282291638</v>
      </c>
      <c r="HJ115" s="86">
        <f t="shared" si="415"/>
        <v>0.42140244263860777</v>
      </c>
      <c r="HK115" s="86">
        <f t="shared" si="416"/>
        <v>0.39727059607207388</v>
      </c>
      <c r="HL115" s="86">
        <f t="shared" si="417"/>
        <v>0.47255318942577529</v>
      </c>
      <c r="HM115" s="86">
        <f t="shared" si="418"/>
        <v>0.42741031773516613</v>
      </c>
      <c r="HN115" s="86">
        <f t="shared" si="419"/>
        <v>0.58373205708880338</v>
      </c>
      <c r="HO115" s="86">
        <f t="shared" si="420"/>
        <v>0.67180694061106294</v>
      </c>
      <c r="HP115" s="86">
        <f t="shared" si="421"/>
        <v>0.68583061541407464</v>
      </c>
      <c r="HQ115" s="86">
        <f t="shared" si="422"/>
        <v>0.65671220794036678</v>
      </c>
      <c r="HS115" s="86">
        <f t="shared" si="332"/>
        <v>9.8492637478125142E-9</v>
      </c>
      <c r="HT115" s="86">
        <f t="shared" si="423"/>
        <v>1.0937059094918881E-10</v>
      </c>
      <c r="HU115" s="86">
        <f t="shared" si="424"/>
        <v>1.0396598555294642E-9</v>
      </c>
      <c r="HV115" s="86">
        <f t="shared" si="425"/>
        <v>5.2906628046165114E-10</v>
      </c>
      <c r="HW115" s="86">
        <f t="shared" si="426"/>
        <v>1.6936293856499004E-9</v>
      </c>
      <c r="HX115" s="86">
        <f t="shared" si="427"/>
        <v>9.8969979273829821E-11</v>
      </c>
      <c r="HY115" s="86">
        <f t="shared" si="428"/>
        <v>3.5822910105264237E-11</v>
      </c>
      <c r="HZ115" s="86">
        <f t="shared" si="429"/>
        <v>4.1701246586882186E-11</v>
      </c>
      <c r="IA115" s="86">
        <f t="shared" si="430"/>
        <v>7.1683454788625716E-12</v>
      </c>
      <c r="IB115" s="86">
        <f t="shared" si="431"/>
        <v>7.3227663733957775E-11</v>
      </c>
      <c r="IC115" s="86">
        <f t="shared" si="432"/>
        <v>4.6083813484167361E-11</v>
      </c>
      <c r="ID115" s="86">
        <f t="shared" si="433"/>
        <v>4.2676129532991335E-12</v>
      </c>
      <c r="IE115" s="86">
        <f t="shared" si="434"/>
        <v>8.1217621656477025E-12</v>
      </c>
      <c r="IF115" s="86">
        <f t="shared" si="435"/>
        <v>4.0110051501313286E-8</v>
      </c>
      <c r="IG115" s="86">
        <f t="shared" si="436"/>
        <v>1.3630426617484506E-7</v>
      </c>
      <c r="II115" s="86">
        <f t="shared" si="333"/>
        <v>2.6182587139876848E-32</v>
      </c>
      <c r="IJ115" s="86">
        <f t="shared" si="334"/>
        <v>6.6583624019989163E-41</v>
      </c>
      <c r="IK115" s="86">
        <f t="shared" si="335"/>
        <v>1.2208790144637921E-37</v>
      </c>
      <c r="IL115" s="86">
        <f t="shared" si="336"/>
        <v>5.3136515392193192E-41</v>
      </c>
      <c r="IM115" s="86">
        <f t="shared" si="337"/>
        <v>1.3075250627215044E-36</v>
      </c>
      <c r="IN115" s="86">
        <f t="shared" si="338"/>
        <v>1.2503678537957628E-42</v>
      </c>
      <c r="IO115" s="86">
        <f t="shared" si="339"/>
        <v>5.7784727839975701E-45</v>
      </c>
      <c r="IP115" s="86">
        <f t="shared" si="340"/>
        <v>9.1102633979168225E-45</v>
      </c>
      <c r="IQ115" s="86">
        <f t="shared" si="341"/>
        <v>3.8078062330952485E-48</v>
      </c>
      <c r="IR115" s="86">
        <f t="shared" si="342"/>
        <v>5.0412046534188191E-43</v>
      </c>
      <c r="IS115" s="86">
        <f t="shared" si="343"/>
        <v>2.3318579310021052E-44</v>
      </c>
      <c r="IT115" s="86">
        <f t="shared" si="344"/>
        <v>2.9699052869104686E-48</v>
      </c>
      <c r="IU115" s="86">
        <f t="shared" si="345"/>
        <v>6.7207207312077908E-47</v>
      </c>
      <c r="IV115" s="86">
        <f t="shared" si="346"/>
        <v>1.8808149899357507E-34</v>
      </c>
      <c r="IW115" s="86">
        <f t="shared" si="347"/>
        <v>1.9446763045908618E-30</v>
      </c>
      <c r="IY115" s="86">
        <f t="shared" si="348"/>
        <v>0.5803404716301479</v>
      </c>
      <c r="IZ115" s="86">
        <f t="shared" si="349"/>
        <v>0.60650107932882058</v>
      </c>
      <c r="JA115" s="86">
        <f t="shared" si="350"/>
        <v>0.6069852456104845</v>
      </c>
      <c r="JB115" s="86">
        <f t="shared" si="351"/>
        <v>0.60641673167426191</v>
      </c>
      <c r="JC115" s="86">
        <f t="shared" si="352"/>
        <v>0.60984183546545723</v>
      </c>
      <c r="JD115" s="86">
        <f t="shared" si="353"/>
        <v>0.56726595858189344</v>
      </c>
      <c r="JE115" s="86">
        <f t="shared" si="354"/>
        <v>0.50776761285873939</v>
      </c>
      <c r="JF115" s="86">
        <f t="shared" si="355"/>
        <v>0.42140244268030902</v>
      </c>
      <c r="JG115" s="86">
        <f t="shared" si="356"/>
        <v>0.3972705960792422</v>
      </c>
      <c r="JH115" s="86">
        <f t="shared" si="357"/>
        <v>0.47255318949900293</v>
      </c>
      <c r="JI115" s="86">
        <f t="shared" si="358"/>
        <v>0.42741031778124994</v>
      </c>
      <c r="JJ115" s="86">
        <f t="shared" si="359"/>
        <v>0.58373205709307097</v>
      </c>
      <c r="JK115" s="86">
        <f t="shared" si="360"/>
        <v>0.67180694061918467</v>
      </c>
      <c r="JL115" s="86">
        <f t="shared" si="361"/>
        <v>0.68583065552412614</v>
      </c>
      <c r="JM115" s="86">
        <f t="shared" si="362"/>
        <v>0.65671234424463298</v>
      </c>
    </row>
    <row r="116" spans="2:273" x14ac:dyDescent="0.25">
      <c r="B116" s="2">
        <v>89</v>
      </c>
      <c r="C116" s="37">
        <v>149.62100000000001</v>
      </c>
      <c r="D116" s="37">
        <v>162.25</v>
      </c>
      <c r="E116" s="37">
        <v>162.86699999999999</v>
      </c>
      <c r="F116" s="37">
        <v>162.661</v>
      </c>
      <c r="G116" s="37">
        <v>160.74600000000001</v>
      </c>
      <c r="H116" s="37">
        <v>153.161</v>
      </c>
      <c r="I116" s="37">
        <v>144.12899999999999</v>
      </c>
      <c r="J116" s="37">
        <v>126.919</v>
      </c>
      <c r="K116" s="37">
        <v>124.623</v>
      </c>
      <c r="L116" s="37">
        <v>131.75800000000001</v>
      </c>
      <c r="M116" s="37">
        <v>123.694</v>
      </c>
      <c r="N116" s="37">
        <v>152.148</v>
      </c>
      <c r="O116" s="37">
        <v>177.27099999999999</v>
      </c>
      <c r="P116" s="37">
        <v>171.22200000000001</v>
      </c>
      <c r="Q116" s="37">
        <v>149.89099999999999</v>
      </c>
      <c r="S116" s="4">
        <f t="shared" si="234"/>
        <v>150.58478945317884</v>
      </c>
      <c r="T116" s="4">
        <f t="shared" si="235"/>
        <v>158.66087512072542</v>
      </c>
      <c r="U116" s="4">
        <f t="shared" si="236"/>
        <v>157.30773704331818</v>
      </c>
      <c r="V116" s="4">
        <f t="shared" si="237"/>
        <v>158.86024459840959</v>
      </c>
      <c r="W116" s="4">
        <f t="shared" si="238"/>
        <v>157.5757589427227</v>
      </c>
      <c r="X116" s="4">
        <f t="shared" si="239"/>
        <v>149.33245945363805</v>
      </c>
      <c r="Y116" s="4">
        <f t="shared" si="240"/>
        <v>140.52959166601715</v>
      </c>
      <c r="Z116" s="4">
        <f t="shared" si="241"/>
        <v>125.57433292254019</v>
      </c>
      <c r="AA116" s="4">
        <f t="shared" si="242"/>
        <v>124.58676300824557</v>
      </c>
      <c r="AB116" s="4">
        <f t="shared" si="243"/>
        <v>134.06781236835317</v>
      </c>
      <c r="AC116" s="4">
        <f t="shared" si="244"/>
        <v>124.35945916136492</v>
      </c>
      <c r="AD116" s="4">
        <f t="shared" si="245"/>
        <v>146.48720731123069</v>
      </c>
      <c r="AE116" s="4">
        <f t="shared" si="246"/>
        <v>173.53362821596184</v>
      </c>
      <c r="AF116" s="4">
        <f t="shared" si="247"/>
        <v>169.37324917036582</v>
      </c>
      <c r="AG116" s="4">
        <f t="shared" si="248"/>
        <v>147.81331909538861</v>
      </c>
      <c r="AI116" s="4">
        <f t="shared" si="249"/>
        <v>-0.96378945317883336</v>
      </c>
      <c r="AJ116" s="4">
        <f t="shared" si="250"/>
        <v>3.5891248792745785</v>
      </c>
      <c r="AK116" s="4">
        <f t="shared" si="251"/>
        <v>5.5592629566818061</v>
      </c>
      <c r="AL116" s="4">
        <f t="shared" si="252"/>
        <v>3.8007554015904077</v>
      </c>
      <c r="AM116" s="4">
        <f t="shared" si="253"/>
        <v>3.170241057277309</v>
      </c>
      <c r="AN116" s="4">
        <f t="shared" si="254"/>
        <v>3.8285405463619497</v>
      </c>
      <c r="AO116" s="4">
        <f t="shared" si="255"/>
        <v>3.5994083339828364</v>
      </c>
      <c r="AP116" s="4">
        <f t="shared" si="256"/>
        <v>1.3446670774598033</v>
      </c>
      <c r="AQ116" s="4">
        <f t="shared" si="257"/>
        <v>3.6236991754435621E-2</v>
      </c>
      <c r="AR116" s="4">
        <f t="shared" si="258"/>
        <v>-2.3098123683531639</v>
      </c>
      <c r="AS116" s="4">
        <f t="shared" si="259"/>
        <v>-0.66545916136492167</v>
      </c>
      <c r="AT116" s="4">
        <f t="shared" si="260"/>
        <v>5.6607926887693054</v>
      </c>
      <c r="AU116" s="4">
        <f t="shared" si="261"/>
        <v>3.737371784038146</v>
      </c>
      <c r="AV116" s="4">
        <f t="shared" si="363"/>
        <v>1.8487508296341844</v>
      </c>
      <c r="AW116" s="4">
        <f t="shared" si="363"/>
        <v>2.077680904611384</v>
      </c>
      <c r="AY116" s="2">
        <f t="shared" si="313"/>
        <v>77.160575938535843</v>
      </c>
      <c r="AZ116" s="2">
        <f t="shared" si="364"/>
        <v>83.115782493539413</v>
      </c>
      <c r="BA116" s="2">
        <f t="shared" si="365"/>
        <v>86.918175124317116</v>
      </c>
      <c r="BB116" s="2">
        <f t="shared" si="366"/>
        <v>90.830840127047637</v>
      </c>
      <c r="BC116" s="2">
        <f t="shared" si="367"/>
        <v>93.598375982009344</v>
      </c>
      <c r="BD116" s="2">
        <f t="shared" si="368"/>
        <v>95.376135933046811</v>
      </c>
      <c r="BE116" s="2">
        <f t="shared" si="369"/>
        <v>100.96964958871423</v>
      </c>
      <c r="BF116" s="2">
        <f t="shared" si="370"/>
        <v>98.219361716336508</v>
      </c>
      <c r="BG116" s="2">
        <f t="shared" si="371"/>
        <v>100.81657711076413</v>
      </c>
      <c r="BH116" s="2">
        <f t="shared" si="372"/>
        <v>100.26196475815692</v>
      </c>
      <c r="BI116" s="2">
        <f t="shared" si="373"/>
        <v>100.19484322276062</v>
      </c>
      <c r="BJ116" s="2">
        <f t="shared" si="374"/>
        <v>100.52506211142274</v>
      </c>
      <c r="BK116" s="2">
        <f t="shared" si="375"/>
        <v>102.95352811378777</v>
      </c>
      <c r="BL116" s="2">
        <f t="shared" si="376"/>
        <v>101.00688578460253</v>
      </c>
      <c r="BM116" s="2">
        <f t="shared" si="377"/>
        <v>103.92659432722829</v>
      </c>
      <c r="BO116" s="2" t="str">
        <f t="shared" si="263"/>
        <v/>
      </c>
      <c r="BP116" s="2" t="str">
        <f t="shared" si="264"/>
        <v/>
      </c>
      <c r="BQ116" s="2" t="str">
        <f t="shared" si="265"/>
        <v/>
      </c>
      <c r="BR116" s="2" t="str">
        <f t="shared" si="266"/>
        <v/>
      </c>
      <c r="BS116" s="2" t="str">
        <f t="shared" si="267"/>
        <v/>
      </c>
      <c r="BT116" s="2" t="str">
        <f t="shared" si="268"/>
        <v/>
      </c>
      <c r="BU116" s="2" t="str">
        <f t="shared" si="269"/>
        <v/>
      </c>
      <c r="BV116" s="2" t="str">
        <f t="shared" si="270"/>
        <v/>
      </c>
      <c r="BW116" s="2" t="str">
        <f t="shared" si="271"/>
        <v/>
      </c>
      <c r="BX116" s="2" t="str">
        <f t="shared" si="272"/>
        <v/>
      </c>
      <c r="BY116" s="2" t="str">
        <f t="shared" si="273"/>
        <v/>
      </c>
      <c r="BZ116" s="2" t="str">
        <f t="shared" si="274"/>
        <v/>
      </c>
      <c r="CA116" s="2" t="str">
        <f t="shared" si="275"/>
        <v/>
      </c>
      <c r="CB116" s="2" t="str">
        <f t="shared" si="276"/>
        <v/>
      </c>
      <c r="CC116" s="2" t="str">
        <f t="shared" si="277"/>
        <v/>
      </c>
      <c r="CE116" s="2" t="str">
        <f t="shared" si="314"/>
        <v/>
      </c>
      <c r="CF116" s="2" t="str">
        <f t="shared" si="315"/>
        <v/>
      </c>
      <c r="CG116" s="2" t="str">
        <f t="shared" si="316"/>
        <v/>
      </c>
      <c r="CH116" s="2" t="str">
        <f t="shared" si="317"/>
        <v/>
      </c>
      <c r="CI116" s="2" t="str">
        <f t="shared" si="318"/>
        <v/>
      </c>
      <c r="CJ116" s="2" t="str">
        <f t="shared" si="319"/>
        <v/>
      </c>
      <c r="CK116" s="2" t="str">
        <f t="shared" si="320"/>
        <v/>
      </c>
      <c r="CL116" s="2" t="str">
        <f t="shared" si="321"/>
        <v/>
      </c>
      <c r="CM116" s="2" t="str">
        <f t="shared" si="322"/>
        <v/>
      </c>
      <c r="CN116" s="2" t="str">
        <f t="shared" si="323"/>
        <v/>
      </c>
      <c r="CO116" s="2" t="str">
        <f t="shared" si="324"/>
        <v/>
      </c>
      <c r="CP116" s="2" t="str">
        <f t="shared" si="325"/>
        <v/>
      </c>
      <c r="CQ116" s="2" t="str">
        <f t="shared" si="326"/>
        <v/>
      </c>
      <c r="CR116" s="2" t="str">
        <f t="shared" si="327"/>
        <v/>
      </c>
      <c r="CS116" s="2" t="str">
        <f t="shared" si="328"/>
        <v/>
      </c>
      <c r="CU116" s="2" t="str">
        <f t="shared" si="278"/>
        <v/>
      </c>
      <c r="CV116" s="2" t="str">
        <f t="shared" si="279"/>
        <v/>
      </c>
      <c r="CW116" s="2" t="str">
        <f t="shared" si="280"/>
        <v/>
      </c>
      <c r="CX116" s="2" t="str">
        <f t="shared" si="281"/>
        <v/>
      </c>
      <c r="CY116" s="2" t="str">
        <f t="shared" si="282"/>
        <v/>
      </c>
      <c r="CZ116" s="2" t="str">
        <f t="shared" si="283"/>
        <v/>
      </c>
      <c r="DA116" s="2" t="str">
        <f t="shared" si="284"/>
        <v/>
      </c>
      <c r="DB116" s="2" t="str">
        <f t="shared" si="285"/>
        <v/>
      </c>
      <c r="DC116" s="2" t="str">
        <f t="shared" si="286"/>
        <v/>
      </c>
      <c r="DD116" s="2" t="str">
        <f t="shared" si="287"/>
        <v/>
      </c>
      <c r="DE116" s="2" t="str">
        <f t="shared" si="288"/>
        <v/>
      </c>
      <c r="DF116" s="2" t="str">
        <f t="shared" si="289"/>
        <v/>
      </c>
      <c r="DG116" s="2" t="str">
        <f t="shared" si="290"/>
        <v/>
      </c>
      <c r="DH116" s="2" t="str">
        <f t="shared" si="291"/>
        <v/>
      </c>
      <c r="DI116" s="2" t="str">
        <f t="shared" si="292"/>
        <v/>
      </c>
      <c r="DK116" s="2">
        <f t="shared" si="293"/>
        <v>101.1715697478992</v>
      </c>
      <c r="DL116" s="2">
        <f t="shared" si="378"/>
        <v>106.9130330206379</v>
      </c>
      <c r="DM116" s="2">
        <f t="shared" si="378"/>
        <v>109.41353424015011</v>
      </c>
      <c r="DN116" s="2">
        <f t="shared" si="378"/>
        <v>115.87166261808363</v>
      </c>
      <c r="DO116" s="2">
        <f t="shared" si="378"/>
        <v>116.25625438596492</v>
      </c>
      <c r="DP116" s="2">
        <f t="shared" si="378"/>
        <v>116.05264146341463</v>
      </c>
      <c r="DQ116" s="2">
        <f t="shared" si="378"/>
        <v>122.71257969370387</v>
      </c>
      <c r="DR116" s="2">
        <f t="shared" si="378"/>
        <v>119.23422283445423</v>
      </c>
      <c r="DS116" s="2">
        <f t="shared" si="378"/>
        <v>117.82303110842643</v>
      </c>
      <c r="DT116" s="2">
        <f t="shared" si="378"/>
        <v>118.14649788583512</v>
      </c>
      <c r="DU116" s="2">
        <f t="shared" si="378"/>
        <v>119.50678367501284</v>
      </c>
      <c r="DV116" s="2">
        <f t="shared" si="378"/>
        <v>117.77554633606135</v>
      </c>
      <c r="DW116" s="2">
        <f t="shared" si="378"/>
        <v>124.85666518110365</v>
      </c>
      <c r="DX116" s="2">
        <f t="shared" si="378"/>
        <v>119.36072554898304</v>
      </c>
      <c r="DY116" s="2">
        <f t="shared" si="378"/>
        <v>115.78741105406223</v>
      </c>
      <c r="EA116" s="2">
        <f t="shared" si="233"/>
        <v>76.994869325005979</v>
      </c>
      <c r="EB116" s="2">
        <f t="shared" si="295"/>
        <v>82.840562291165838</v>
      </c>
      <c r="EC116" s="2">
        <f t="shared" si="296"/>
        <v>86.662715553145361</v>
      </c>
      <c r="ED116" s="2">
        <f t="shared" si="297"/>
        <v>90.571878346508058</v>
      </c>
      <c r="EE116" s="2">
        <f t="shared" si="298"/>
        <v>93.372973956006774</v>
      </c>
      <c r="EF116" s="2">
        <f t="shared" si="299"/>
        <v>95.122194609881888</v>
      </c>
      <c r="EG116" s="2">
        <f t="shared" si="300"/>
        <v>100.67011976865609</v>
      </c>
      <c r="EH116" s="2">
        <f t="shared" si="301"/>
        <v>97.93689260181543</v>
      </c>
      <c r="EI116" s="2">
        <f t="shared" si="302"/>
        <v>100.56162627649907</v>
      </c>
      <c r="EJ116" s="2">
        <f t="shared" si="303"/>
        <v>99.981347597078042</v>
      </c>
      <c r="EK116" s="2">
        <f t="shared" si="304"/>
        <v>99.929022796386192</v>
      </c>
      <c r="EL116" s="2">
        <f t="shared" si="305"/>
        <v>100.29442905272005</v>
      </c>
      <c r="EM116" s="2">
        <f t="shared" si="306"/>
        <v>102.65918114560117</v>
      </c>
      <c r="EN116" s="2">
        <f t="shared" si="307"/>
        <v>100.77153907177073</v>
      </c>
      <c r="EO116" s="2">
        <f t="shared" si="308"/>
        <v>103.74476600527207</v>
      </c>
      <c r="EQ116" s="2">
        <f t="shared" si="309"/>
        <v>76.811810542008558</v>
      </c>
      <c r="ER116" s="2">
        <f t="shared" si="379"/>
        <v>83.041958317793259</v>
      </c>
      <c r="ES116" s="2">
        <f t="shared" si="379"/>
        <v>87.774547996315434</v>
      </c>
      <c r="ET116" s="2">
        <f t="shared" si="379"/>
        <v>91.028654969162588</v>
      </c>
      <c r="EU116" s="2">
        <f t="shared" si="379"/>
        <v>93.518994487196323</v>
      </c>
      <c r="EV116" s="2">
        <f t="shared" si="379"/>
        <v>94.644178603091504</v>
      </c>
      <c r="EW116" s="2">
        <f t="shared" si="379"/>
        <v>99.6350874203508</v>
      </c>
      <c r="EX116" s="2">
        <f t="shared" si="379"/>
        <v>97.605497407709208</v>
      </c>
      <c r="EY116" s="2">
        <f t="shared" si="379"/>
        <v>100.19496171870625</v>
      </c>
      <c r="EZ116" s="2">
        <f t="shared" si="379"/>
        <v>100.01134864031971</v>
      </c>
      <c r="FA116" s="2">
        <f t="shared" si="379"/>
        <v>100.22178254892292</v>
      </c>
      <c r="FB116" s="2">
        <f t="shared" si="379"/>
        <v>100.30435287214051</v>
      </c>
      <c r="FC116" s="2">
        <f t="shared" si="379"/>
        <v>102.0158706005021</v>
      </c>
      <c r="FD116" s="2">
        <f t="shared" si="379"/>
        <v>100.95250260863702</v>
      </c>
      <c r="FE116" s="2">
        <f t="shared" si="379"/>
        <v>104.48577567616667</v>
      </c>
      <c r="FG116" s="2">
        <f t="shared" si="311"/>
        <v>0.99314026283943857</v>
      </c>
      <c r="FH116" s="2">
        <f t="shared" si="380"/>
        <v>0.98857736934803575</v>
      </c>
      <c r="FI116" s="2">
        <f t="shared" si="380"/>
        <v>0.9888485604387649</v>
      </c>
      <c r="FJ116" s="2">
        <f t="shared" si="380"/>
        <v>0.98978540705199614</v>
      </c>
      <c r="FK116" s="2">
        <f t="shared" si="380"/>
        <v>0.99015861968099883</v>
      </c>
      <c r="FL116" s="2">
        <f t="shared" si="380"/>
        <v>0.98783762321378221</v>
      </c>
      <c r="FM116" s="2">
        <f t="shared" si="380"/>
        <v>0.98634470450529155</v>
      </c>
      <c r="FN116" s="2">
        <f t="shared" si="380"/>
        <v>0.98671221742856707</v>
      </c>
      <c r="FO116" s="2">
        <f t="shared" si="380"/>
        <v>0.98519269438224633</v>
      </c>
      <c r="FP116" s="2">
        <f t="shared" si="380"/>
        <v>0.98455461529913058</v>
      </c>
      <c r="FQ116" s="2">
        <f t="shared" si="380"/>
        <v>0.98644468783020312</v>
      </c>
      <c r="FR116" s="2">
        <f t="shared" si="380"/>
        <v>0.98680738042870797</v>
      </c>
      <c r="FS116" s="2">
        <f t="shared" si="380"/>
        <v>0.98671282035141583</v>
      </c>
      <c r="FT116" s="2">
        <f t="shared" si="380"/>
        <v>0.98734615122772773</v>
      </c>
      <c r="FU116" s="2">
        <f t="shared" si="380"/>
        <v>0.98493488032876764</v>
      </c>
      <c r="FW116" s="2">
        <f t="shared" si="329"/>
        <v>7.6039389386557427E-4</v>
      </c>
      <c r="FX116" s="2">
        <f t="shared" si="381"/>
        <v>1.2376627025403569E-3</v>
      </c>
      <c r="FY116" s="2">
        <f t="shared" si="382"/>
        <v>1.5786475972995359E-3</v>
      </c>
      <c r="FZ116" s="2">
        <f t="shared" si="383"/>
        <v>1.1707747432732421E-3</v>
      </c>
      <c r="GA116" s="2">
        <f t="shared" si="384"/>
        <v>1.3625504808859211E-3</v>
      </c>
      <c r="GB116" s="2">
        <f t="shared" si="385"/>
        <v>1.3025877016958295E-3</v>
      </c>
      <c r="GC116" s="2">
        <f t="shared" si="386"/>
        <v>1.4168481314295325E-3</v>
      </c>
      <c r="GD116" s="2">
        <f t="shared" si="387"/>
        <v>1.5847512926618272E-3</v>
      </c>
      <c r="GE116" s="2">
        <f t="shared" si="388"/>
        <v>1.7565441201508149E-3</v>
      </c>
      <c r="GF116" s="2">
        <f t="shared" si="389"/>
        <v>1.6475000393036609E-3</v>
      </c>
      <c r="GG116" s="2">
        <f t="shared" si="390"/>
        <v>1.4953082697395758E-3</v>
      </c>
      <c r="GH116" s="2">
        <f t="shared" si="391"/>
        <v>1.1415667647969065E-3</v>
      </c>
      <c r="GI116" s="2">
        <f t="shared" si="392"/>
        <v>9.2488759005252398E-4</v>
      </c>
      <c r="GJ116" s="2">
        <f t="shared" si="393"/>
        <v>6.7393880394594292E-4</v>
      </c>
      <c r="GK116" s="2">
        <f t="shared" si="394"/>
        <v>5.4578658538261861E-4</v>
      </c>
      <c r="GM116" s="86">
        <f t="shared" si="330"/>
        <v>7.5743450478288585E-8</v>
      </c>
      <c r="GN116" s="86">
        <f t="shared" si="395"/>
        <v>1.4335035356099769E-19</v>
      </c>
      <c r="GO116" s="86">
        <f t="shared" si="396"/>
        <v>4.8046676018840104E-25</v>
      </c>
      <c r="GP116" s="86">
        <f t="shared" si="397"/>
        <v>1.6651900781016704E-22</v>
      </c>
      <c r="GQ116" s="86">
        <f t="shared" si="398"/>
        <v>7.9501778434009667E-19</v>
      </c>
      <c r="GR116" s="86">
        <f t="shared" si="399"/>
        <v>8.3851173770710834E-19</v>
      </c>
      <c r="GS116" s="86">
        <f t="shared" si="400"/>
        <v>2.9444294151617365E-18</v>
      </c>
      <c r="GT116" s="86">
        <f t="shared" si="401"/>
        <v>1.7721170908509665E-22</v>
      </c>
      <c r="GU116" s="86">
        <f t="shared" si="402"/>
        <v>8.8942149523988582E-24</v>
      </c>
      <c r="GV116" s="86">
        <f t="shared" si="403"/>
        <v>3.009647864170304E-26</v>
      </c>
      <c r="GW116" s="86">
        <f t="shared" si="404"/>
        <v>1.522776345860339E-31</v>
      </c>
      <c r="GX116" s="86">
        <f t="shared" si="405"/>
        <v>6.4007660376950928E-36</v>
      </c>
      <c r="GY116" s="86">
        <f t="shared" si="406"/>
        <v>1.3784652568184039E-34</v>
      </c>
      <c r="GZ116" s="86">
        <f t="shared" si="407"/>
        <v>5.2146532984493563E-30</v>
      </c>
      <c r="HA116" s="86">
        <f t="shared" si="408"/>
        <v>3.1965091504805699E-35</v>
      </c>
      <c r="HC116" s="86">
        <f t="shared" si="331"/>
        <v>0.5881714242312035</v>
      </c>
      <c r="HD116" s="86">
        <f t="shared" si="409"/>
        <v>0.54326836183912885</v>
      </c>
      <c r="HE116" s="86">
        <f t="shared" si="410"/>
        <v>0.53117707051670193</v>
      </c>
      <c r="HF116" s="86">
        <f t="shared" si="411"/>
        <v>0.53009615273509336</v>
      </c>
      <c r="HG116" s="86">
        <f t="shared" si="412"/>
        <v>0.51693305822281688</v>
      </c>
      <c r="HH116" s="86">
        <f t="shared" si="413"/>
        <v>0.46571304358774784</v>
      </c>
      <c r="HI116" s="86">
        <f t="shared" si="414"/>
        <v>0.37522844022353241</v>
      </c>
      <c r="HJ116" s="86">
        <f t="shared" si="415"/>
        <v>0.27724344492269415</v>
      </c>
      <c r="HK116" s="86">
        <f t="shared" si="416"/>
        <v>0.24571603046819276</v>
      </c>
      <c r="HL116" s="86">
        <f t="shared" si="417"/>
        <v>0.33513713533169298</v>
      </c>
      <c r="HM116" s="86">
        <f t="shared" si="418"/>
        <v>0.24988443618674772</v>
      </c>
      <c r="HN116" s="86">
        <f t="shared" si="419"/>
        <v>0.42073927178095238</v>
      </c>
      <c r="HO116" s="86">
        <f t="shared" si="420"/>
        <v>0.57888881466268916</v>
      </c>
      <c r="HP116" s="86">
        <f t="shared" si="421"/>
        <v>0.61555944914322058</v>
      </c>
      <c r="HQ116" s="86">
        <f t="shared" si="422"/>
        <v>0.57365484253781462</v>
      </c>
      <c r="HS116" s="86">
        <f t="shared" si="332"/>
        <v>2.0093988218761883E-8</v>
      </c>
      <c r="HT116" s="86">
        <f t="shared" si="423"/>
        <v>2.8771117046481478E-10</v>
      </c>
      <c r="HU116" s="86">
        <f t="shared" si="424"/>
        <v>2.5835460602957138E-9</v>
      </c>
      <c r="HV116" s="86">
        <f t="shared" si="425"/>
        <v>1.3350990760063068E-9</v>
      </c>
      <c r="HW116" s="86">
        <f t="shared" si="426"/>
        <v>4.0298990705571981E-9</v>
      </c>
      <c r="HX116" s="86">
        <f t="shared" si="427"/>
        <v>2.6842294955338228E-10</v>
      </c>
      <c r="HY116" s="86">
        <f t="shared" si="428"/>
        <v>1.0360149456469773E-10</v>
      </c>
      <c r="HZ116" s="86">
        <f t="shared" si="429"/>
        <v>1.2205884613975923E-10</v>
      </c>
      <c r="IA116" s="86">
        <f t="shared" si="430"/>
        <v>2.3217151229434303E-11</v>
      </c>
      <c r="IB116" s="86">
        <f t="shared" si="431"/>
        <v>2.0829971334966199E-10</v>
      </c>
      <c r="IC116" s="86">
        <f t="shared" si="432"/>
        <v>1.3265574522475829E-10</v>
      </c>
      <c r="ID116" s="86">
        <f t="shared" si="433"/>
        <v>1.3014338811011859E-11</v>
      </c>
      <c r="IE116" s="86">
        <f t="shared" si="434"/>
        <v>2.3272759881436818E-11</v>
      </c>
      <c r="IF116" s="86">
        <f t="shared" si="435"/>
        <v>7.6194615094507352E-8</v>
      </c>
      <c r="IG116" s="86">
        <f t="shared" si="436"/>
        <v>2.409340983917202E-7</v>
      </c>
      <c r="II116" s="86">
        <f t="shared" si="333"/>
        <v>1.5443443018737707E-31</v>
      </c>
      <c r="IJ116" s="86">
        <f t="shared" si="334"/>
        <v>7.5759881957303111E-40</v>
      </c>
      <c r="IK116" s="86">
        <f t="shared" si="335"/>
        <v>1.2333339676183069E-36</v>
      </c>
      <c r="IL116" s="86">
        <f t="shared" si="336"/>
        <v>5.964053123800522E-40</v>
      </c>
      <c r="IM116" s="86">
        <f t="shared" si="337"/>
        <v>1.1772765039226444E-35</v>
      </c>
      <c r="IN116" s="86">
        <f t="shared" si="338"/>
        <v>1.6133666556396289E-41</v>
      </c>
      <c r="IO116" s="86">
        <f t="shared" si="339"/>
        <v>8.920458064834421E-44</v>
      </c>
      <c r="IP116" s="86">
        <f t="shared" si="340"/>
        <v>1.4549508893861752E-43</v>
      </c>
      <c r="IQ116" s="86">
        <f t="shared" si="341"/>
        <v>7.9197097926981047E-47</v>
      </c>
      <c r="IR116" s="86">
        <f t="shared" si="342"/>
        <v>7.3146963010041544E-42</v>
      </c>
      <c r="IS116" s="86">
        <f t="shared" si="343"/>
        <v>3.5417312933306386E-43</v>
      </c>
      <c r="IT116" s="86">
        <f t="shared" si="344"/>
        <v>5.1446173549028927E-47</v>
      </c>
      <c r="IU116" s="86">
        <f t="shared" si="345"/>
        <v>9.8746279242425431E-46</v>
      </c>
      <c r="IV116" s="86">
        <f t="shared" si="346"/>
        <v>1.216983660935803E-33</v>
      </c>
      <c r="IW116" s="86">
        <f t="shared" si="347"/>
        <v>9.5814261063918635E-30</v>
      </c>
      <c r="IY116" s="86">
        <f t="shared" si="348"/>
        <v>0.58817152006864226</v>
      </c>
      <c r="IZ116" s="86">
        <f t="shared" si="349"/>
        <v>0.54326836212684004</v>
      </c>
      <c r="JA116" s="86">
        <f t="shared" si="350"/>
        <v>0.53117707310024798</v>
      </c>
      <c r="JB116" s="86">
        <f t="shared" si="351"/>
        <v>0.53009615407019239</v>
      </c>
      <c r="JC116" s="86">
        <f t="shared" si="352"/>
        <v>0.51693306225271596</v>
      </c>
      <c r="JD116" s="86">
        <f t="shared" si="353"/>
        <v>0.46571304385617079</v>
      </c>
      <c r="JE116" s="86">
        <f t="shared" si="354"/>
        <v>0.37522844032713393</v>
      </c>
      <c r="JF116" s="86">
        <f t="shared" si="355"/>
        <v>0.27724344504475301</v>
      </c>
      <c r="JG116" s="86">
        <f t="shared" si="356"/>
        <v>0.24571603049140991</v>
      </c>
      <c r="JH116" s="86">
        <f t="shared" si="357"/>
        <v>0.33513713553999269</v>
      </c>
      <c r="JI116" s="86">
        <f t="shared" si="358"/>
        <v>0.24988443631940346</v>
      </c>
      <c r="JJ116" s="86">
        <f t="shared" si="359"/>
        <v>0.4207392717939667</v>
      </c>
      <c r="JK116" s="86">
        <f t="shared" si="360"/>
        <v>0.57888881468596187</v>
      </c>
      <c r="JL116" s="86">
        <f t="shared" si="361"/>
        <v>0.61555952533783564</v>
      </c>
      <c r="JM116" s="86">
        <f t="shared" si="362"/>
        <v>0.57365508347191296</v>
      </c>
    </row>
    <row r="117" spans="2:273" x14ac:dyDescent="0.25">
      <c r="B117" s="2">
        <v>90</v>
      </c>
      <c r="C117" s="37">
        <v>142.636</v>
      </c>
      <c r="D117" s="37">
        <v>144.61699999999999</v>
      </c>
      <c r="E117" s="37">
        <v>142.517</v>
      </c>
      <c r="F117" s="37">
        <v>144.01599999999999</v>
      </c>
      <c r="G117" s="37">
        <v>141.96600000000001</v>
      </c>
      <c r="H117" s="37">
        <v>132.46799999999999</v>
      </c>
      <c r="I117" s="37">
        <v>122.887</v>
      </c>
      <c r="J117" s="37">
        <v>107.581</v>
      </c>
      <c r="K117" s="37">
        <v>105.59</v>
      </c>
      <c r="L117" s="37">
        <v>109.242</v>
      </c>
      <c r="M117" s="37">
        <v>104.161</v>
      </c>
      <c r="N117" s="37">
        <v>122.557</v>
      </c>
      <c r="O117" s="37">
        <v>155.38999999999999</v>
      </c>
      <c r="P117" s="37">
        <v>154</v>
      </c>
      <c r="Q117" s="37">
        <v>137.18799999999999</v>
      </c>
      <c r="S117" s="4">
        <f t="shared" si="234"/>
        <v>143.42692710942742</v>
      </c>
      <c r="T117" s="4">
        <f t="shared" si="235"/>
        <v>138.44455146379278</v>
      </c>
      <c r="U117" s="4">
        <f t="shared" si="236"/>
        <v>136.80472067499943</v>
      </c>
      <c r="V117" s="4">
        <f t="shared" si="237"/>
        <v>138.96094796574127</v>
      </c>
      <c r="W117" s="4">
        <f t="shared" si="238"/>
        <v>137.02564832427026</v>
      </c>
      <c r="X117" s="4">
        <f t="shared" si="239"/>
        <v>130.47433466723615</v>
      </c>
      <c r="Y117" s="4">
        <f t="shared" si="240"/>
        <v>123.1585918342506</v>
      </c>
      <c r="Z117" s="4">
        <f t="shared" si="241"/>
        <v>111.49684249007697</v>
      </c>
      <c r="AA117" s="4">
        <f t="shared" si="242"/>
        <v>111.25756634872523</v>
      </c>
      <c r="AB117" s="4">
        <f t="shared" si="243"/>
        <v>118.36653002329857</v>
      </c>
      <c r="AC117" s="4">
        <f t="shared" si="244"/>
        <v>109.85020178773948</v>
      </c>
      <c r="AD117" s="4">
        <f t="shared" si="245"/>
        <v>123.94963481503467</v>
      </c>
      <c r="AE117" s="4">
        <f t="shared" si="246"/>
        <v>148.4591772296445</v>
      </c>
      <c r="AF117" s="4">
        <f t="shared" si="247"/>
        <v>148.183957575596</v>
      </c>
      <c r="AG117" s="4">
        <f t="shared" si="248"/>
        <v>132.14816495189365</v>
      </c>
      <c r="AI117" s="4">
        <f t="shared" si="249"/>
        <v>-0.79092710942742883</v>
      </c>
      <c r="AJ117" s="4">
        <f t="shared" si="250"/>
        <v>6.172448536207213</v>
      </c>
      <c r="AK117" s="4">
        <f t="shared" si="251"/>
        <v>5.7122793250005657</v>
      </c>
      <c r="AL117" s="4">
        <f t="shared" si="252"/>
        <v>5.055052034258722</v>
      </c>
      <c r="AM117" s="4">
        <f t="shared" si="253"/>
        <v>4.9403516757297439</v>
      </c>
      <c r="AN117" s="4">
        <f t="shared" si="254"/>
        <v>1.9936653327638396</v>
      </c>
      <c r="AO117" s="4">
        <f t="shared" si="255"/>
        <v>-0.27159183425060007</v>
      </c>
      <c r="AP117" s="4">
        <f t="shared" si="256"/>
        <v>-3.9158424900769688</v>
      </c>
      <c r="AQ117" s="4">
        <f t="shared" si="257"/>
        <v>-5.6675663487252308</v>
      </c>
      <c r="AR117" s="4">
        <f t="shared" si="258"/>
        <v>-9.1245300232985613</v>
      </c>
      <c r="AS117" s="4">
        <f t="shared" si="259"/>
        <v>-5.6892017877394778</v>
      </c>
      <c r="AT117" s="4">
        <f t="shared" si="260"/>
        <v>-1.3926348150346683</v>
      </c>
      <c r="AU117" s="4">
        <f t="shared" si="261"/>
        <v>6.9308227703554905</v>
      </c>
      <c r="AV117" s="4">
        <f t="shared" si="363"/>
        <v>5.816042424404003</v>
      </c>
      <c r="AW117" s="4">
        <f t="shared" si="363"/>
        <v>5.0398350481063403</v>
      </c>
      <c r="AY117" s="2">
        <f t="shared" si="313"/>
        <v>77.053150901728131</v>
      </c>
      <c r="AZ117" s="2">
        <f t="shared" si="364"/>
        <v>83.003578097345809</v>
      </c>
      <c r="BA117" s="2">
        <f t="shared" si="365"/>
        <v>86.851656026544234</v>
      </c>
      <c r="BB117" s="2">
        <f t="shared" si="366"/>
        <v>90.74660535483622</v>
      </c>
      <c r="BC117" s="2">
        <f t="shared" si="367"/>
        <v>93.520735739863781</v>
      </c>
      <c r="BD117" s="2">
        <f t="shared" si="368"/>
        <v>95.276115193997612</v>
      </c>
      <c r="BE117" s="2">
        <f t="shared" si="369"/>
        <v>100.81402592496906</v>
      </c>
      <c r="BF117" s="2">
        <f t="shared" si="370"/>
        <v>98.104880157892595</v>
      </c>
      <c r="BG117" s="2">
        <f t="shared" si="371"/>
        <v>100.68530107870636</v>
      </c>
      <c r="BH117" s="2">
        <f t="shared" si="372"/>
        <v>100.15171821742869</v>
      </c>
      <c r="BI117" s="2">
        <f t="shared" si="373"/>
        <v>100.09547141244944</v>
      </c>
      <c r="BJ117" s="2">
        <f t="shared" si="374"/>
        <v>100.42458224238344</v>
      </c>
      <c r="BK117" s="2">
        <f t="shared" si="375"/>
        <v>102.8113175776284</v>
      </c>
      <c r="BL117" s="2">
        <f t="shared" si="376"/>
        <v>100.91188714499243</v>
      </c>
      <c r="BM117" s="2">
        <f t="shared" si="377"/>
        <v>103.85848546213917</v>
      </c>
      <c r="BO117" s="2" t="str">
        <f t="shared" si="263"/>
        <v/>
      </c>
      <c r="BP117" s="2" t="str">
        <f t="shared" si="264"/>
        <v/>
      </c>
      <c r="BQ117" s="2" t="str">
        <f t="shared" si="265"/>
        <v/>
      </c>
      <c r="BR117" s="2" t="str">
        <f t="shared" si="266"/>
        <v/>
      </c>
      <c r="BS117" s="2" t="str">
        <f t="shared" si="267"/>
        <v/>
      </c>
      <c r="BT117" s="2" t="str">
        <f t="shared" si="268"/>
        <v/>
      </c>
      <c r="BU117" s="2" t="str">
        <f t="shared" si="269"/>
        <v/>
      </c>
      <c r="BV117" s="2" t="str">
        <f t="shared" si="270"/>
        <v/>
      </c>
      <c r="BW117" s="2" t="str">
        <f t="shared" si="271"/>
        <v/>
      </c>
      <c r="BX117" s="2" t="str">
        <f t="shared" si="272"/>
        <v/>
      </c>
      <c r="BY117" s="2" t="str">
        <f t="shared" si="273"/>
        <v/>
      </c>
      <c r="BZ117" s="2" t="str">
        <f t="shared" si="274"/>
        <v/>
      </c>
      <c r="CA117" s="2" t="str">
        <f t="shared" si="275"/>
        <v/>
      </c>
      <c r="CB117" s="2" t="str">
        <f t="shared" si="276"/>
        <v/>
      </c>
      <c r="CC117" s="2" t="str">
        <f t="shared" si="277"/>
        <v/>
      </c>
      <c r="CE117" s="2" t="str">
        <f t="shared" si="314"/>
        <v/>
      </c>
      <c r="CF117" s="2" t="str">
        <f t="shared" si="315"/>
        <v/>
      </c>
      <c r="CG117" s="2" t="str">
        <f t="shared" si="316"/>
        <v/>
      </c>
      <c r="CH117" s="2" t="str">
        <f t="shared" si="317"/>
        <v/>
      </c>
      <c r="CI117" s="2" t="str">
        <f t="shared" si="318"/>
        <v/>
      </c>
      <c r="CJ117" s="2" t="str">
        <f t="shared" si="319"/>
        <v/>
      </c>
      <c r="CK117" s="2" t="str">
        <f t="shared" si="320"/>
        <v/>
      </c>
      <c r="CL117" s="2" t="str">
        <f t="shared" si="321"/>
        <v/>
      </c>
      <c r="CM117" s="2" t="str">
        <f t="shared" si="322"/>
        <v/>
      </c>
      <c r="CN117" s="2" t="str">
        <f t="shared" si="323"/>
        <v/>
      </c>
      <c r="CO117" s="2" t="str">
        <f t="shared" si="324"/>
        <v/>
      </c>
      <c r="CP117" s="2" t="str">
        <f t="shared" si="325"/>
        <v/>
      </c>
      <c r="CQ117" s="2" t="str">
        <f t="shared" si="326"/>
        <v/>
      </c>
      <c r="CR117" s="2" t="str">
        <f t="shared" si="327"/>
        <v/>
      </c>
      <c r="CS117" s="2" t="str">
        <f t="shared" si="328"/>
        <v/>
      </c>
      <c r="CU117" s="2" t="str">
        <f t="shared" si="278"/>
        <v/>
      </c>
      <c r="CV117" s="2" t="str">
        <f t="shared" si="279"/>
        <v/>
      </c>
      <c r="CW117" s="2" t="str">
        <f t="shared" si="280"/>
        <v/>
      </c>
      <c r="CX117" s="2" t="str">
        <f t="shared" si="281"/>
        <v/>
      </c>
      <c r="CY117" s="2" t="str">
        <f t="shared" si="282"/>
        <v/>
      </c>
      <c r="CZ117" s="2" t="str">
        <f t="shared" si="283"/>
        <v/>
      </c>
      <c r="DA117" s="2" t="str">
        <f t="shared" si="284"/>
        <v/>
      </c>
      <c r="DB117" s="2" t="str">
        <f t="shared" si="285"/>
        <v/>
      </c>
      <c r="DC117" s="2" t="str">
        <f t="shared" si="286"/>
        <v/>
      </c>
      <c r="DD117" s="2" t="str">
        <f t="shared" si="287"/>
        <v/>
      </c>
      <c r="DE117" s="2" t="str">
        <f t="shared" si="288"/>
        <v/>
      </c>
      <c r="DF117" s="2" t="str">
        <f t="shared" si="289"/>
        <v/>
      </c>
      <c r="DG117" s="2" t="str">
        <f t="shared" si="290"/>
        <v/>
      </c>
      <c r="DH117" s="2" t="str">
        <f t="shared" si="291"/>
        <v/>
      </c>
      <c r="DI117" s="2" t="str">
        <f t="shared" si="292"/>
        <v/>
      </c>
      <c r="DK117" s="2">
        <f t="shared" si="293"/>
        <v>101.39639075630255</v>
      </c>
      <c r="DL117" s="2">
        <f t="shared" si="378"/>
        <v>107.17351407129456</v>
      </c>
      <c r="DM117" s="2">
        <f t="shared" si="378"/>
        <v>109.64020919324579</v>
      </c>
      <c r="DN117" s="2">
        <f t="shared" si="378"/>
        <v>116.13111970310388</v>
      </c>
      <c r="DO117" s="2">
        <f t="shared" si="378"/>
        <v>116.45702139001349</v>
      </c>
      <c r="DP117" s="2">
        <f t="shared" si="378"/>
        <v>116.24353658536585</v>
      </c>
      <c r="DQ117" s="2">
        <f t="shared" si="378"/>
        <v>122.92178210841905</v>
      </c>
      <c r="DR117" s="2">
        <f t="shared" si="378"/>
        <v>119.42129073818974</v>
      </c>
      <c r="DS117" s="2">
        <f t="shared" si="378"/>
        <v>117.97495530051341</v>
      </c>
      <c r="DT117" s="2">
        <f t="shared" si="378"/>
        <v>118.29431233262862</v>
      </c>
      <c r="DU117" s="2">
        <f t="shared" si="378"/>
        <v>119.66106379817951</v>
      </c>
      <c r="DV117" s="2">
        <f t="shared" si="378"/>
        <v>117.91094395375846</v>
      </c>
      <c r="DW117" s="2">
        <f t="shared" si="378"/>
        <v>125.07668949031685</v>
      </c>
      <c r="DX117" s="2">
        <f t="shared" si="378"/>
        <v>119.51128150068874</v>
      </c>
      <c r="DY117" s="2">
        <f t="shared" si="378"/>
        <v>115.92759664753854</v>
      </c>
      <c r="EA117" s="2">
        <f t="shared" si="233"/>
        <v>76.899952838497853</v>
      </c>
      <c r="EB117" s="2">
        <f t="shared" si="295"/>
        <v>82.748617045402995</v>
      </c>
      <c r="EC117" s="2">
        <f t="shared" si="296"/>
        <v>86.615426464208269</v>
      </c>
      <c r="ED117" s="2">
        <f t="shared" si="297"/>
        <v>90.507119107753965</v>
      </c>
      <c r="EE117" s="2">
        <f t="shared" si="298"/>
        <v>93.312613716864078</v>
      </c>
      <c r="EF117" s="2">
        <f t="shared" si="299"/>
        <v>95.041340166361678</v>
      </c>
      <c r="EG117" s="2">
        <f t="shared" si="300"/>
        <v>100.53644787533133</v>
      </c>
      <c r="EH117" s="2">
        <f t="shared" si="301"/>
        <v>97.84363810747854</v>
      </c>
      <c r="EI117" s="2">
        <f t="shared" si="302"/>
        <v>100.44899698895759</v>
      </c>
      <c r="EJ117" s="2">
        <f t="shared" si="303"/>
        <v>99.89209909475376</v>
      </c>
      <c r="EK117" s="2">
        <f t="shared" si="304"/>
        <v>99.849807173425035</v>
      </c>
      <c r="EL117" s="2">
        <f t="shared" si="305"/>
        <v>100.21136797479691</v>
      </c>
      <c r="EM117" s="2">
        <f t="shared" si="306"/>
        <v>102.53850483652322</v>
      </c>
      <c r="EN117" s="2">
        <f t="shared" si="307"/>
        <v>100.69436283127497</v>
      </c>
      <c r="EO117" s="2">
        <f t="shared" si="308"/>
        <v>103.68970521282463</v>
      </c>
      <c r="EQ117" s="2">
        <f t="shared" si="309"/>
        <v>76.722432524152595</v>
      </c>
      <c r="ER117" s="2">
        <f t="shared" si="379"/>
        <v>82.93813209879437</v>
      </c>
      <c r="ES117" s="2">
        <f t="shared" si="379"/>
        <v>87.674049737620521</v>
      </c>
      <c r="ET117" s="2">
        <f t="shared" si="379"/>
        <v>90.945691925193813</v>
      </c>
      <c r="EU117" s="2">
        <f t="shared" si="379"/>
        <v>93.453605490606165</v>
      </c>
      <c r="EV117" s="2">
        <f t="shared" si="379"/>
        <v>94.581746225695071</v>
      </c>
      <c r="EW117" s="2">
        <f t="shared" si="379"/>
        <v>99.545489064026228</v>
      </c>
      <c r="EX117" s="2">
        <f t="shared" si="379"/>
        <v>97.524182111520147</v>
      </c>
      <c r="EY117" s="2">
        <f t="shared" si="379"/>
        <v>100.09450796507231</v>
      </c>
      <c r="EZ117" s="2">
        <f t="shared" si="379"/>
        <v>99.91767137659744</v>
      </c>
      <c r="FA117" s="2">
        <f t="shared" si="379"/>
        <v>100.12631879598618</v>
      </c>
      <c r="FB117" s="2">
        <f t="shared" si="379"/>
        <v>100.21840361690496</v>
      </c>
      <c r="FC117" s="2">
        <f t="shared" si="379"/>
        <v>101.92132886211022</v>
      </c>
      <c r="FD117" s="2">
        <f t="shared" si="379"/>
        <v>100.86570366562754</v>
      </c>
      <c r="FE117" s="2">
        <f t="shared" si="379"/>
        <v>104.38139861802559</v>
      </c>
      <c r="FG117" s="2">
        <f t="shared" si="311"/>
        <v>0.99374006696831241</v>
      </c>
      <c r="FH117" s="2">
        <f t="shared" si="380"/>
        <v>0.98957195614156612</v>
      </c>
      <c r="FI117" s="2">
        <f t="shared" si="380"/>
        <v>0.98981977735215299</v>
      </c>
      <c r="FJ117" s="2">
        <f t="shared" si="380"/>
        <v>0.99067580016846946</v>
      </c>
      <c r="FK117" s="2">
        <f t="shared" si="380"/>
        <v>0.99101677558826795</v>
      </c>
      <c r="FL117" s="2">
        <f t="shared" si="380"/>
        <v>0.98889589740190742</v>
      </c>
      <c r="FM117" s="2">
        <f t="shared" si="380"/>
        <v>0.98753124105604728</v>
      </c>
      <c r="FN117" s="2">
        <f t="shared" si="380"/>
        <v>0.98786721284162449</v>
      </c>
      <c r="FO117" s="2">
        <f t="shared" si="380"/>
        <v>0.98647795914601089</v>
      </c>
      <c r="FP117" s="2">
        <f t="shared" si="380"/>
        <v>0.98589447194927537</v>
      </c>
      <c r="FQ117" s="2">
        <f t="shared" si="380"/>
        <v>0.9876226456455216</v>
      </c>
      <c r="FR117" s="2">
        <f t="shared" si="380"/>
        <v>0.98795420510214749</v>
      </c>
      <c r="FS117" s="2">
        <f t="shared" si="380"/>
        <v>0.98786776400182719</v>
      </c>
      <c r="FT117" s="2">
        <f t="shared" si="380"/>
        <v>0.98844668928626434</v>
      </c>
      <c r="FU117" s="2">
        <f t="shared" si="380"/>
        <v>0.98624221068890705</v>
      </c>
      <c r="FW117" s="2">
        <f t="shared" si="329"/>
        <v>8.3369416410692299E-4</v>
      </c>
      <c r="FX117" s="2">
        <f t="shared" si="381"/>
        <v>1.3569081425536436E-3</v>
      </c>
      <c r="FY117" s="2">
        <f t="shared" si="382"/>
        <v>1.7306890771073479E-3</v>
      </c>
      <c r="FZ117" s="2">
        <f t="shared" si="383"/>
        <v>1.2835839923459188E-3</v>
      </c>
      <c r="GA117" s="2">
        <f t="shared" si="384"/>
        <v>1.4938105224635123E-3</v>
      </c>
      <c r="GB117" s="2">
        <f t="shared" si="385"/>
        <v>1.4280795448440176E-3</v>
      </c>
      <c r="GC117" s="2">
        <f t="shared" si="386"/>
        <v>1.5533307508863729E-3</v>
      </c>
      <c r="GD117" s="2">
        <f t="shared" si="387"/>
        <v>1.7373796038899914E-3</v>
      </c>
      <c r="GE117" s="2">
        <f t="shared" si="388"/>
        <v>1.9256859857554038E-3</v>
      </c>
      <c r="GF117" s="2">
        <f t="shared" si="389"/>
        <v>1.8061607859004541E-3</v>
      </c>
      <c r="GG117" s="2">
        <f t="shared" si="390"/>
        <v>1.6393364159966973E-3</v>
      </c>
      <c r="GH117" s="2">
        <f t="shared" si="391"/>
        <v>1.2515652242757044E-3</v>
      </c>
      <c r="GI117" s="2">
        <f t="shared" si="392"/>
        <v>1.0140285930974723E-3</v>
      </c>
      <c r="GJ117" s="2">
        <f t="shared" si="393"/>
        <v>7.3891115976228595E-4</v>
      </c>
      <c r="GK117" s="2">
        <f t="shared" si="394"/>
        <v>5.984115803569671E-4</v>
      </c>
      <c r="GM117" s="86">
        <f t="shared" si="330"/>
        <v>1.8709609691515258E-8</v>
      </c>
      <c r="GN117" s="86">
        <f t="shared" si="395"/>
        <v>4.5355397219172042E-21</v>
      </c>
      <c r="GO117" s="86">
        <f t="shared" si="396"/>
        <v>5.4401293759326349E-27</v>
      </c>
      <c r="GP117" s="86">
        <f t="shared" si="397"/>
        <v>2.9673286387584787E-24</v>
      </c>
      <c r="GQ117" s="86">
        <f t="shared" si="398"/>
        <v>2.7425288784830012E-20</v>
      </c>
      <c r="GR117" s="86">
        <f t="shared" si="399"/>
        <v>2.8908309623015192E-20</v>
      </c>
      <c r="GS117" s="86">
        <f t="shared" si="400"/>
        <v>1.1630538076914754E-19</v>
      </c>
      <c r="GT117" s="86">
        <f t="shared" si="401"/>
        <v>3.3356328085855166E-24</v>
      </c>
      <c r="GU117" s="86">
        <f t="shared" si="402"/>
        <v>1.2032861107029889E-25</v>
      </c>
      <c r="GV117" s="86">
        <f t="shared" si="403"/>
        <v>2.4256037158374845E-28</v>
      </c>
      <c r="GW117" s="86">
        <f t="shared" si="404"/>
        <v>4.8926146530703951E-34</v>
      </c>
      <c r="GX117" s="86">
        <f t="shared" si="405"/>
        <v>7.8837787136198908E-39</v>
      </c>
      <c r="GY117" s="86">
        <f t="shared" si="406"/>
        <v>2.3289778433664974E-37</v>
      </c>
      <c r="GZ117" s="86">
        <f t="shared" si="407"/>
        <v>2.2447103296953847E-32</v>
      </c>
      <c r="HA117" s="86">
        <f t="shared" si="408"/>
        <v>5.7991411466393558E-38</v>
      </c>
      <c r="HC117" s="86">
        <f t="shared" si="331"/>
        <v>0.57356086183323807</v>
      </c>
      <c r="HD117" s="86">
        <f t="shared" si="409"/>
        <v>0.44148503854500049</v>
      </c>
      <c r="HE117" s="86">
        <f t="shared" si="410"/>
        <v>0.41751861536521789</v>
      </c>
      <c r="HF117" s="86">
        <f t="shared" si="411"/>
        <v>0.4161454497302341</v>
      </c>
      <c r="HG117" s="86">
        <f t="shared" si="412"/>
        <v>0.38822396504165096</v>
      </c>
      <c r="HH117" s="86">
        <f t="shared" si="413"/>
        <v>0.33909888381838915</v>
      </c>
      <c r="HI117" s="86">
        <f t="shared" si="414"/>
        <v>0.23881390506816919</v>
      </c>
      <c r="HJ117" s="86">
        <f t="shared" si="415"/>
        <v>0.15403499399220474</v>
      </c>
      <c r="HK117" s="86">
        <f t="shared" si="416"/>
        <v>0.12516565188235568</v>
      </c>
      <c r="HL117" s="86">
        <f t="shared" si="417"/>
        <v>0.20391917149846764</v>
      </c>
      <c r="HM117" s="86">
        <f t="shared" si="418"/>
        <v>0.11410762528477762</v>
      </c>
      <c r="HN117" s="86">
        <f t="shared" si="419"/>
        <v>0.24191305172749394</v>
      </c>
      <c r="HO117" s="86">
        <f t="shared" si="420"/>
        <v>0.41569081307059469</v>
      </c>
      <c r="HP117" s="86">
        <f t="shared" si="421"/>
        <v>0.46939788915820219</v>
      </c>
      <c r="HQ117" s="86">
        <f t="shared" si="422"/>
        <v>0.41586783039270125</v>
      </c>
      <c r="HS117" s="86">
        <f t="shared" si="332"/>
        <v>4.0404224090071625E-8</v>
      </c>
      <c r="HT117" s="86">
        <f t="shared" si="423"/>
        <v>7.4078490957093516E-10</v>
      </c>
      <c r="HU117" s="86">
        <f t="shared" si="424"/>
        <v>6.2859375891522153E-9</v>
      </c>
      <c r="HV117" s="86">
        <f t="shared" si="425"/>
        <v>3.2986698377539373E-9</v>
      </c>
      <c r="HW117" s="86">
        <f t="shared" si="426"/>
        <v>9.402746252203342E-9</v>
      </c>
      <c r="HX117" s="86">
        <f t="shared" si="427"/>
        <v>7.1163116993647748E-10</v>
      </c>
      <c r="HY117" s="86">
        <f t="shared" si="428"/>
        <v>2.9231439171664959E-10</v>
      </c>
      <c r="HZ117" s="86">
        <f t="shared" si="429"/>
        <v>3.4829711935934957E-10</v>
      </c>
      <c r="IA117" s="86">
        <f t="shared" si="430"/>
        <v>7.3095397220995153E-11</v>
      </c>
      <c r="IB117" s="86">
        <f t="shared" si="431"/>
        <v>5.7808015074755215E-10</v>
      </c>
      <c r="IC117" s="86">
        <f t="shared" si="432"/>
        <v>3.7253043687618649E-10</v>
      </c>
      <c r="ID117" s="86">
        <f t="shared" si="433"/>
        <v>3.8709622201215202E-11</v>
      </c>
      <c r="IE117" s="86">
        <f t="shared" si="434"/>
        <v>6.5184295023787936E-11</v>
      </c>
      <c r="IF117" s="86">
        <f t="shared" si="435"/>
        <v>1.4291284356034895E-7</v>
      </c>
      <c r="IG117" s="86">
        <f t="shared" si="436"/>
        <v>4.2130731736950136E-7</v>
      </c>
      <c r="II117" s="86">
        <f t="shared" si="333"/>
        <v>8.9082259909278363E-31</v>
      </c>
      <c r="IJ117" s="86">
        <f t="shared" si="334"/>
        <v>8.341383420522955E-39</v>
      </c>
      <c r="IK117" s="86">
        <f t="shared" si="335"/>
        <v>1.2061983009878792E-35</v>
      </c>
      <c r="IL117" s="86">
        <f t="shared" si="336"/>
        <v>6.4805625683715289E-39</v>
      </c>
      <c r="IM117" s="86">
        <f t="shared" si="337"/>
        <v>1.0285803369551328E-34</v>
      </c>
      <c r="IN117" s="86">
        <f t="shared" si="338"/>
        <v>2.0104589077835088E-40</v>
      </c>
      <c r="IO117" s="86">
        <f t="shared" si="339"/>
        <v>1.326023719975243E-42</v>
      </c>
      <c r="IP117" s="86">
        <f t="shared" si="340"/>
        <v>2.2349408299935326E-42</v>
      </c>
      <c r="IQ117" s="86">
        <f t="shared" si="341"/>
        <v>1.5773227194757851E-45</v>
      </c>
      <c r="IR117" s="86">
        <f t="shared" si="342"/>
        <v>1.0220029902387246E-40</v>
      </c>
      <c r="IS117" s="86">
        <f t="shared" si="343"/>
        <v>5.1794612061131085E-42</v>
      </c>
      <c r="IT117" s="86">
        <f t="shared" si="344"/>
        <v>8.5781456481825078E-46</v>
      </c>
      <c r="IU117" s="86">
        <f t="shared" si="345"/>
        <v>1.4011482850145828E-44</v>
      </c>
      <c r="IV117" s="86">
        <f t="shared" si="346"/>
        <v>7.6947078839734702E-33</v>
      </c>
      <c r="IW117" s="86">
        <f t="shared" si="347"/>
        <v>4.631267207609957E-29</v>
      </c>
      <c r="IY117" s="86">
        <f t="shared" si="348"/>
        <v>0.57356092094707178</v>
      </c>
      <c r="IZ117" s="86">
        <f t="shared" si="349"/>
        <v>0.44148503928578542</v>
      </c>
      <c r="JA117" s="86">
        <f t="shared" si="350"/>
        <v>0.4175186216511555</v>
      </c>
      <c r="JB117" s="86">
        <f t="shared" si="351"/>
        <v>0.41614545302890393</v>
      </c>
      <c r="JC117" s="86">
        <f t="shared" si="352"/>
        <v>0.38822397444439721</v>
      </c>
      <c r="JD117" s="86">
        <f t="shared" si="353"/>
        <v>0.33909888453002029</v>
      </c>
      <c r="JE117" s="86">
        <f t="shared" si="354"/>
        <v>0.23881390536048358</v>
      </c>
      <c r="JF117" s="86">
        <f t="shared" si="355"/>
        <v>0.15403499434050186</v>
      </c>
      <c r="JG117" s="86">
        <f t="shared" si="356"/>
        <v>0.12516565195545107</v>
      </c>
      <c r="JH117" s="86">
        <f t="shared" si="357"/>
        <v>0.20391917207654778</v>
      </c>
      <c r="JI117" s="86">
        <f t="shared" si="358"/>
        <v>0.11410762565730806</v>
      </c>
      <c r="JJ117" s="86">
        <f t="shared" si="359"/>
        <v>0.24191305176620356</v>
      </c>
      <c r="JK117" s="86">
        <f t="shared" si="360"/>
        <v>0.41569081313577899</v>
      </c>
      <c r="JL117" s="86">
        <f t="shared" si="361"/>
        <v>0.46939803207104575</v>
      </c>
      <c r="JM117" s="86">
        <f t="shared" si="362"/>
        <v>0.41586825170001862</v>
      </c>
    </row>
    <row r="118" spans="2:273" x14ac:dyDescent="0.25">
      <c r="B118" s="2">
        <v>91</v>
      </c>
      <c r="C118" s="37">
        <v>134.75800000000001</v>
      </c>
      <c r="D118" s="37">
        <v>121.35</v>
      </c>
      <c r="E118" s="37">
        <v>116.533</v>
      </c>
      <c r="F118" s="37">
        <v>122.032</v>
      </c>
      <c r="G118" s="37">
        <v>119.017</v>
      </c>
      <c r="H118" s="37">
        <v>113.806</v>
      </c>
      <c r="I118" s="37">
        <v>107.065</v>
      </c>
      <c r="J118" s="37">
        <v>98.451999999999998</v>
      </c>
      <c r="K118" s="37">
        <v>100.23</v>
      </c>
      <c r="L118" s="37">
        <v>100.129</v>
      </c>
      <c r="M118" s="37">
        <v>99.129000000000005</v>
      </c>
      <c r="N118" s="37">
        <v>102.82</v>
      </c>
      <c r="O118" s="37">
        <v>125.492</v>
      </c>
      <c r="P118" s="37">
        <v>128.27000000000001</v>
      </c>
      <c r="Q118" s="37">
        <v>120.26600000000001</v>
      </c>
      <c r="S118" s="4">
        <f t="shared" si="234"/>
        <v>134.20927366852459</v>
      </c>
      <c r="T118" s="4">
        <f t="shared" si="235"/>
        <v>119.1558246526247</v>
      </c>
      <c r="U118" s="4">
        <f t="shared" si="236"/>
        <v>118.02823165921393</v>
      </c>
      <c r="V118" s="4">
        <f t="shared" si="237"/>
        <v>120.77424784981491</v>
      </c>
      <c r="W118" s="4">
        <f t="shared" si="238"/>
        <v>119.11990552555601</v>
      </c>
      <c r="X118" s="4">
        <f t="shared" si="239"/>
        <v>115.1661606514068</v>
      </c>
      <c r="Y118" s="4">
        <f t="shared" si="240"/>
        <v>111.31336417633416</v>
      </c>
      <c r="Z118" s="4">
        <f t="shared" si="241"/>
        <v>103.42173056326175</v>
      </c>
      <c r="AA118" s="4">
        <f t="shared" si="242"/>
        <v>104.34431657322969</v>
      </c>
      <c r="AB118" s="4">
        <f t="shared" si="243"/>
        <v>108.30238225781615</v>
      </c>
      <c r="AC118" s="4">
        <f t="shared" si="244"/>
        <v>102.99144516832868</v>
      </c>
      <c r="AD118" s="4">
        <f t="shared" si="245"/>
        <v>109.59736898368976</v>
      </c>
      <c r="AE118" s="4">
        <f t="shared" si="246"/>
        <v>126.2555129761484</v>
      </c>
      <c r="AF118" s="4">
        <f t="shared" si="247"/>
        <v>127.44418300522538</v>
      </c>
      <c r="AG118" s="4">
        <f t="shared" si="248"/>
        <v>118.27517383409442</v>
      </c>
      <c r="AI118" s="4">
        <f t="shared" si="249"/>
        <v>0.5487263314754216</v>
      </c>
      <c r="AJ118" s="4">
        <f t="shared" si="250"/>
        <v>2.1941753473752925</v>
      </c>
      <c r="AK118" s="4">
        <f t="shared" si="251"/>
        <v>-1.4952316592139283</v>
      </c>
      <c r="AL118" s="4">
        <f t="shared" si="252"/>
        <v>1.2577521501850839</v>
      </c>
      <c r="AM118" s="4">
        <f t="shared" si="253"/>
        <v>-0.10290552555601096</v>
      </c>
      <c r="AN118" s="4">
        <f t="shared" si="254"/>
        <v>-1.360160651406801</v>
      </c>
      <c r="AO118" s="4">
        <f t="shared" si="255"/>
        <v>-4.2483641763341637</v>
      </c>
      <c r="AP118" s="4">
        <f t="shared" si="256"/>
        <v>-4.9697305632617486</v>
      </c>
      <c r="AQ118" s="4">
        <f t="shared" si="257"/>
        <v>-4.1143165732296865</v>
      </c>
      <c r="AR118" s="4">
        <f t="shared" si="258"/>
        <v>-8.1733822578161437</v>
      </c>
      <c r="AS118" s="4">
        <f t="shared" si="259"/>
        <v>-3.8624451683286765</v>
      </c>
      <c r="AT118" s="4">
        <f t="shared" si="260"/>
        <v>-6.7773689836897688</v>
      </c>
      <c r="AU118" s="4">
        <f t="shared" si="261"/>
        <v>-0.76351297614839098</v>
      </c>
      <c r="AV118" s="4">
        <f t="shared" si="363"/>
        <v>0.82581699477462678</v>
      </c>
      <c r="AW118" s="4">
        <f t="shared" si="363"/>
        <v>1.9908261659055881</v>
      </c>
      <c r="AY118" s="2">
        <f t="shared" si="313"/>
        <v>76.946635923410071</v>
      </c>
      <c r="AZ118" s="2">
        <f t="shared" si="364"/>
        <v>82.892796929606973</v>
      </c>
      <c r="BA118" s="2">
        <f t="shared" si="365"/>
        <v>86.786555527570457</v>
      </c>
      <c r="BB118" s="2">
        <f t="shared" si="366"/>
        <v>90.663790317502134</v>
      </c>
      <c r="BC118" s="2">
        <f t="shared" si="367"/>
        <v>93.444384653663818</v>
      </c>
      <c r="BD118" s="2">
        <f t="shared" si="368"/>
        <v>95.17747566920562</v>
      </c>
      <c r="BE118" s="2">
        <f t="shared" si="369"/>
        <v>100.65990444435334</v>
      </c>
      <c r="BF118" s="2">
        <f t="shared" si="370"/>
        <v>97.991919965847714</v>
      </c>
      <c r="BG118" s="2">
        <f t="shared" si="371"/>
        <v>100.55530339847287</v>
      </c>
      <c r="BH118" s="2">
        <f t="shared" si="372"/>
        <v>100.04297343229321</v>
      </c>
      <c r="BI118" s="2">
        <f t="shared" si="373"/>
        <v>99.997576797362569</v>
      </c>
      <c r="BJ118" s="2">
        <f t="shared" si="374"/>
        <v>100.32536710254705</v>
      </c>
      <c r="BK118" s="2">
        <f t="shared" si="375"/>
        <v>102.67059066772863</v>
      </c>
      <c r="BL118" s="2">
        <f t="shared" si="376"/>
        <v>100.81819042812138</v>
      </c>
      <c r="BM118" s="2">
        <f t="shared" si="377"/>
        <v>103.7912566889289</v>
      </c>
      <c r="BO118" s="2" t="str">
        <f t="shared" si="263"/>
        <v/>
      </c>
      <c r="BP118" s="2" t="str">
        <f t="shared" si="264"/>
        <v/>
      </c>
      <c r="BQ118" s="2" t="str">
        <f t="shared" si="265"/>
        <v/>
      </c>
      <c r="BR118" s="2" t="str">
        <f t="shared" si="266"/>
        <v/>
      </c>
      <c r="BS118" s="2" t="str">
        <f t="shared" si="267"/>
        <v/>
      </c>
      <c r="BT118" s="2" t="str">
        <f t="shared" si="268"/>
        <v/>
      </c>
      <c r="BU118" s="2" t="str">
        <f t="shared" si="269"/>
        <v/>
      </c>
      <c r="BV118" s="2" t="str">
        <f t="shared" si="270"/>
        <v/>
      </c>
      <c r="BW118" s="2" t="str">
        <f t="shared" si="271"/>
        <v/>
      </c>
      <c r="BX118" s="2" t="str">
        <f t="shared" si="272"/>
        <v/>
      </c>
      <c r="BY118" s="2" t="str">
        <f t="shared" si="273"/>
        <v/>
      </c>
      <c r="BZ118" s="2" t="str">
        <f t="shared" si="274"/>
        <v/>
      </c>
      <c r="CA118" s="2" t="str">
        <f t="shared" si="275"/>
        <v/>
      </c>
      <c r="CB118" s="2" t="str">
        <f t="shared" si="276"/>
        <v/>
      </c>
      <c r="CC118" s="2" t="str">
        <f t="shared" si="277"/>
        <v/>
      </c>
      <c r="CE118" s="2" t="str">
        <f t="shared" si="314"/>
        <v/>
      </c>
      <c r="CF118" s="2" t="str">
        <f t="shared" si="315"/>
        <v/>
      </c>
      <c r="CG118" s="2" t="str">
        <f t="shared" si="316"/>
        <v/>
      </c>
      <c r="CH118" s="2" t="str">
        <f t="shared" si="317"/>
        <v/>
      </c>
      <c r="CI118" s="2" t="str">
        <f t="shared" si="318"/>
        <v/>
      </c>
      <c r="CJ118" s="2" t="str">
        <f t="shared" si="319"/>
        <v/>
      </c>
      <c r="CK118" s="2" t="str">
        <f t="shared" si="320"/>
        <v/>
      </c>
      <c r="CL118" s="2" t="str">
        <f t="shared" si="321"/>
        <v/>
      </c>
      <c r="CM118" s="2" t="str">
        <f t="shared" si="322"/>
        <v/>
      </c>
      <c r="CN118" s="2" t="str">
        <f t="shared" si="323"/>
        <v/>
      </c>
      <c r="CO118" s="2" t="str">
        <f t="shared" si="324"/>
        <v/>
      </c>
      <c r="CP118" s="2" t="str">
        <f t="shared" si="325"/>
        <v/>
      </c>
      <c r="CQ118" s="2" t="str">
        <f t="shared" si="326"/>
        <v/>
      </c>
      <c r="CR118" s="2" t="str">
        <f t="shared" si="327"/>
        <v/>
      </c>
      <c r="CS118" s="2" t="str">
        <f t="shared" si="328"/>
        <v/>
      </c>
      <c r="CU118" s="2" t="str">
        <f t="shared" si="278"/>
        <v/>
      </c>
      <c r="CV118" s="2" t="str">
        <f t="shared" si="279"/>
        <v/>
      </c>
      <c r="CW118" s="2" t="str">
        <f t="shared" si="280"/>
        <v/>
      </c>
      <c r="CX118" s="2" t="str">
        <f t="shared" si="281"/>
        <v/>
      </c>
      <c r="CY118" s="2" t="str">
        <f t="shared" si="282"/>
        <v/>
      </c>
      <c r="CZ118" s="2" t="str">
        <f t="shared" si="283"/>
        <v/>
      </c>
      <c r="DA118" s="2" t="str">
        <f t="shared" si="284"/>
        <v/>
      </c>
      <c r="DB118" s="2" t="str">
        <f t="shared" si="285"/>
        <v/>
      </c>
      <c r="DC118" s="2" t="str">
        <f t="shared" si="286"/>
        <v/>
      </c>
      <c r="DD118" s="2" t="str">
        <f t="shared" si="287"/>
        <v/>
      </c>
      <c r="DE118" s="2" t="str">
        <f t="shared" si="288"/>
        <v/>
      </c>
      <c r="DF118" s="2" t="str">
        <f t="shared" si="289"/>
        <v/>
      </c>
      <c r="DG118" s="2" t="str">
        <f t="shared" si="290"/>
        <v/>
      </c>
      <c r="DH118" s="2" t="str">
        <f t="shared" si="291"/>
        <v/>
      </c>
      <c r="DI118" s="2" t="str">
        <f t="shared" si="292"/>
        <v/>
      </c>
      <c r="DK118" s="2">
        <f t="shared" si="293"/>
        <v>101.62121176470592</v>
      </c>
      <c r="DL118" s="2">
        <f t="shared" si="378"/>
        <v>107.43399512195123</v>
      </c>
      <c r="DM118" s="2">
        <f t="shared" si="378"/>
        <v>109.86688414634148</v>
      </c>
      <c r="DN118" s="2">
        <f t="shared" si="378"/>
        <v>116.39057678812412</v>
      </c>
      <c r="DO118" s="2">
        <f t="shared" si="378"/>
        <v>116.65778839406208</v>
      </c>
      <c r="DP118" s="2">
        <f t="shared" si="378"/>
        <v>116.43443170731706</v>
      </c>
      <c r="DQ118" s="2">
        <f t="shared" si="378"/>
        <v>123.13098452313423</v>
      </c>
      <c r="DR118" s="2">
        <f t="shared" si="378"/>
        <v>119.60835864192526</v>
      </c>
      <c r="DS118" s="2">
        <f t="shared" si="378"/>
        <v>118.12687949260041</v>
      </c>
      <c r="DT118" s="2">
        <f t="shared" si="378"/>
        <v>118.44212677942214</v>
      </c>
      <c r="DU118" s="2">
        <f t="shared" si="378"/>
        <v>119.8153439213462</v>
      </c>
      <c r="DV118" s="2">
        <f t="shared" si="378"/>
        <v>118.04634157145557</v>
      </c>
      <c r="DW118" s="2">
        <f t="shared" si="378"/>
        <v>125.29671379953004</v>
      </c>
      <c r="DX118" s="2">
        <f t="shared" si="378"/>
        <v>119.66183745239444</v>
      </c>
      <c r="DY118" s="2">
        <f t="shared" si="378"/>
        <v>116.06778224101483</v>
      </c>
      <c r="EA118" s="2">
        <f t="shared" si="233"/>
        <v>76.805036351989727</v>
      </c>
      <c r="EB118" s="2">
        <f t="shared" si="295"/>
        <v>82.656671799640151</v>
      </c>
      <c r="EC118" s="2">
        <f t="shared" si="296"/>
        <v>86.568137375271164</v>
      </c>
      <c r="ED118" s="2">
        <f t="shared" si="297"/>
        <v>90.442359868999858</v>
      </c>
      <c r="EE118" s="2">
        <f t="shared" si="298"/>
        <v>93.252253477721382</v>
      </c>
      <c r="EF118" s="2">
        <f t="shared" si="299"/>
        <v>94.960485722841469</v>
      </c>
      <c r="EG118" s="2">
        <f t="shared" si="300"/>
        <v>100.40277598200657</v>
      </c>
      <c r="EH118" s="2">
        <f t="shared" si="301"/>
        <v>97.750383613141651</v>
      </c>
      <c r="EI118" s="2">
        <f t="shared" si="302"/>
        <v>100.33636770141609</v>
      </c>
      <c r="EJ118" s="2">
        <f t="shared" si="303"/>
        <v>99.802850592429479</v>
      </c>
      <c r="EK118" s="2">
        <f t="shared" si="304"/>
        <v>99.770591550463891</v>
      </c>
      <c r="EL118" s="2">
        <f t="shared" si="305"/>
        <v>100.1283068968738</v>
      </c>
      <c r="EM118" s="2">
        <f t="shared" si="306"/>
        <v>102.41782852744525</v>
      </c>
      <c r="EN118" s="2">
        <f t="shared" si="307"/>
        <v>100.61718659077921</v>
      </c>
      <c r="EO118" s="2">
        <f t="shared" si="308"/>
        <v>103.63464442037721</v>
      </c>
      <c r="EQ118" s="2">
        <f t="shared" si="309"/>
        <v>76.633054506296645</v>
      </c>
      <c r="ER118" s="2">
        <f t="shared" si="379"/>
        <v>82.834305879795494</v>
      </c>
      <c r="ES118" s="2">
        <f t="shared" si="379"/>
        <v>87.573551478925594</v>
      </c>
      <c r="ET118" s="2">
        <f t="shared" si="379"/>
        <v>90.862728881225024</v>
      </c>
      <c r="EU118" s="2">
        <f t="shared" si="379"/>
        <v>93.388216494016021</v>
      </c>
      <c r="EV118" s="2">
        <f t="shared" si="379"/>
        <v>94.519313848298637</v>
      </c>
      <c r="EW118" s="2">
        <f t="shared" si="379"/>
        <v>99.455890707701641</v>
      </c>
      <c r="EX118" s="2">
        <f t="shared" si="379"/>
        <v>97.442866815331101</v>
      </c>
      <c r="EY118" s="2">
        <f t="shared" si="379"/>
        <v>99.994054211438367</v>
      </c>
      <c r="EZ118" s="2">
        <f t="shared" si="379"/>
        <v>99.823994112875184</v>
      </c>
      <c r="FA118" s="2">
        <f t="shared" si="379"/>
        <v>100.03085504304946</v>
      </c>
      <c r="FB118" s="2">
        <f t="shared" si="379"/>
        <v>100.13245436166943</v>
      </c>
      <c r="FC118" s="2">
        <f t="shared" si="379"/>
        <v>101.82678712371835</v>
      </c>
      <c r="FD118" s="2">
        <f t="shared" si="379"/>
        <v>100.77890472261807</v>
      </c>
      <c r="FE118" s="2">
        <f t="shared" si="379"/>
        <v>104.27702155988449</v>
      </c>
      <c r="FG118" s="2">
        <f t="shared" si="311"/>
        <v>0.99428772686569677</v>
      </c>
      <c r="FH118" s="2">
        <f t="shared" si="380"/>
        <v>0.99048077655841837</v>
      </c>
      <c r="FI118" s="2">
        <f t="shared" si="380"/>
        <v>0.99070720258182687</v>
      </c>
      <c r="FJ118" s="2">
        <f t="shared" si="380"/>
        <v>0.99148924622022272</v>
      </c>
      <c r="FK118" s="2">
        <f t="shared" si="380"/>
        <v>0.99180072103777894</v>
      </c>
      <c r="FL118" s="2">
        <f t="shared" si="380"/>
        <v>0.98986303384103902</v>
      </c>
      <c r="FM118" s="2">
        <f t="shared" si="380"/>
        <v>0.98861586697948567</v>
      </c>
      <c r="FN118" s="2">
        <f t="shared" si="380"/>
        <v>0.98892294124425739</v>
      </c>
      <c r="FO118" s="2">
        <f t="shared" si="380"/>
        <v>0.98765306187008217</v>
      </c>
      <c r="FP118" s="2">
        <f t="shared" si="380"/>
        <v>0.98711961924991032</v>
      </c>
      <c r="FQ118" s="2">
        <f t="shared" si="380"/>
        <v>0.98869941150011398</v>
      </c>
      <c r="FR118" s="2">
        <f t="shared" si="380"/>
        <v>0.98900244818612548</v>
      </c>
      <c r="FS118" s="2">
        <f t="shared" si="380"/>
        <v>0.98892344498327489</v>
      </c>
      <c r="FT118" s="2">
        <f t="shared" si="380"/>
        <v>0.98945253320130755</v>
      </c>
      <c r="FU118" s="2">
        <f t="shared" si="380"/>
        <v>0.98743753970808312</v>
      </c>
      <c r="FW118" s="2">
        <f t="shared" si="329"/>
        <v>9.1405395281095011E-4</v>
      </c>
      <c r="FX118" s="2">
        <f t="shared" si="381"/>
        <v>1.4876254443827736E-3</v>
      </c>
      <c r="FY118" s="2">
        <f t="shared" si="382"/>
        <v>1.8973460303502076E-3</v>
      </c>
      <c r="FZ118" s="2">
        <f t="shared" si="383"/>
        <v>1.4072475899841767E-3</v>
      </c>
      <c r="GA118" s="2">
        <f t="shared" si="384"/>
        <v>1.6376946422618681E-3</v>
      </c>
      <c r="GB118" s="2">
        <f t="shared" si="385"/>
        <v>1.5656423713619094E-3</v>
      </c>
      <c r="GC118" s="2">
        <f t="shared" si="386"/>
        <v>1.7029380931024485E-3</v>
      </c>
      <c r="GD118" s="2">
        <f t="shared" si="387"/>
        <v>1.9046795931239909E-3</v>
      </c>
      <c r="GE118" s="2">
        <f t="shared" si="388"/>
        <v>2.1110804853008711E-3</v>
      </c>
      <c r="GF118" s="2">
        <f t="shared" si="389"/>
        <v>1.980070882950523E-3</v>
      </c>
      <c r="GG118" s="2">
        <f t="shared" si="390"/>
        <v>1.7972123887765817E-3</v>
      </c>
      <c r="GH118" s="2">
        <f t="shared" si="391"/>
        <v>1.3721482942708899E-3</v>
      </c>
      <c r="GI118" s="2">
        <f t="shared" si="392"/>
        <v>1.1117514781161908E-3</v>
      </c>
      <c r="GJ118" s="2">
        <f t="shared" si="393"/>
        <v>8.1014222148661705E-4</v>
      </c>
      <c r="GK118" s="2">
        <f t="shared" si="394"/>
        <v>6.5610737069469126E-4</v>
      </c>
      <c r="GM118" s="86">
        <f t="shared" si="330"/>
        <v>4.3483004064412365E-9</v>
      </c>
      <c r="GN118" s="86">
        <f t="shared" si="395"/>
        <v>1.2529089441192734E-22</v>
      </c>
      <c r="GO118" s="86">
        <f t="shared" si="396"/>
        <v>5.1637153589255246E-29</v>
      </c>
      <c r="GP118" s="86">
        <f t="shared" si="397"/>
        <v>4.5084186250610365E-26</v>
      </c>
      <c r="GQ118" s="86">
        <f t="shared" si="398"/>
        <v>8.2697421340117525E-22</v>
      </c>
      <c r="GR118" s="86">
        <f t="shared" si="399"/>
        <v>8.7117337962066785E-22</v>
      </c>
      <c r="GS118" s="86">
        <f t="shared" si="400"/>
        <v>4.0432931839495E-21</v>
      </c>
      <c r="GT118" s="86">
        <f t="shared" si="401"/>
        <v>5.3765659658514878E-26</v>
      </c>
      <c r="GU118" s="86">
        <f t="shared" si="402"/>
        <v>1.3714874260843773E-27</v>
      </c>
      <c r="GV118" s="86">
        <f t="shared" si="403"/>
        <v>1.6102127575728127E-30</v>
      </c>
      <c r="GW118" s="86">
        <f t="shared" si="404"/>
        <v>1.2522160154751285E-36</v>
      </c>
      <c r="GX118" s="86">
        <f t="shared" si="405"/>
        <v>7.4077284822316524E-42</v>
      </c>
      <c r="GY118" s="86">
        <f t="shared" si="406"/>
        <v>3.047460233645131E-40</v>
      </c>
      <c r="GZ118" s="86">
        <f t="shared" si="407"/>
        <v>7.7872718526727116E-35</v>
      </c>
      <c r="HA118" s="86">
        <f t="shared" si="408"/>
        <v>8.2318889792821206E-41</v>
      </c>
      <c r="HC118" s="86">
        <f t="shared" si="331"/>
        <v>0.53572642362922929</v>
      </c>
      <c r="HD118" s="86">
        <f t="shared" si="409"/>
        <v>0.32173554073918442</v>
      </c>
      <c r="HE118" s="86">
        <f t="shared" si="410"/>
        <v>0.29100355373071923</v>
      </c>
      <c r="HF118" s="86">
        <f t="shared" si="411"/>
        <v>0.28964564216503758</v>
      </c>
      <c r="HG118" s="86">
        <f t="shared" si="412"/>
        <v>0.25450789450133826</v>
      </c>
      <c r="HH118" s="86">
        <f t="shared" si="413"/>
        <v>0.21643599635998897</v>
      </c>
      <c r="HI118" s="86">
        <f t="shared" si="414"/>
        <v>0.12932238180063504</v>
      </c>
      <c r="HJ118" s="86">
        <f t="shared" si="415"/>
        <v>7.1492030684434049E-2</v>
      </c>
      <c r="HK118" s="86">
        <f t="shared" si="416"/>
        <v>5.1882716509854356E-2</v>
      </c>
      <c r="HL118" s="86">
        <f t="shared" si="417"/>
        <v>0.10527169016164792</v>
      </c>
      <c r="HM118" s="86">
        <f t="shared" si="418"/>
        <v>3.994501045155676E-2</v>
      </c>
      <c r="HN118" s="86">
        <f t="shared" si="419"/>
        <v>0.10793622907909654</v>
      </c>
      <c r="HO118" s="86">
        <f t="shared" si="420"/>
        <v>0.24001918871461075</v>
      </c>
      <c r="HP118" s="86">
        <f t="shared" si="421"/>
        <v>0.29325592435485159</v>
      </c>
      <c r="HQ118" s="86">
        <f t="shared" si="422"/>
        <v>0.24143086479394357</v>
      </c>
      <c r="HS118" s="86">
        <f t="shared" si="332"/>
        <v>8.0074147001199356E-8</v>
      </c>
      <c r="HT118" s="86">
        <f t="shared" si="423"/>
        <v>1.8668769739871111E-9</v>
      </c>
      <c r="HU118" s="86">
        <f t="shared" si="424"/>
        <v>1.4974866204712012E-8</v>
      </c>
      <c r="HV118" s="86">
        <f t="shared" si="425"/>
        <v>7.9798698570544411E-9</v>
      </c>
      <c r="HW118" s="86">
        <f t="shared" si="426"/>
        <v>2.1513414549161587E-8</v>
      </c>
      <c r="HX118" s="86">
        <f t="shared" si="427"/>
        <v>1.8442472615749584E-9</v>
      </c>
      <c r="HY118" s="86">
        <f t="shared" si="428"/>
        <v>8.0468100349465411E-10</v>
      </c>
      <c r="HZ118" s="86">
        <f t="shared" si="429"/>
        <v>9.6895105491752213E-10</v>
      </c>
      <c r="IA118" s="86">
        <f t="shared" si="430"/>
        <v>2.2370407788528786E-10</v>
      </c>
      <c r="IB118" s="86">
        <f t="shared" si="431"/>
        <v>1.5652515433678656E-9</v>
      </c>
      <c r="IC118" s="86">
        <f t="shared" si="432"/>
        <v>1.0206246417196319E-9</v>
      </c>
      <c r="ID118" s="86">
        <f t="shared" si="433"/>
        <v>1.1230130601162152E-10</v>
      </c>
      <c r="IE118" s="86">
        <f t="shared" si="434"/>
        <v>1.784612432680464E-10</v>
      </c>
      <c r="IF118" s="86">
        <f t="shared" si="435"/>
        <v>2.6466727806761586E-7</v>
      </c>
      <c r="IG118" s="86">
        <f t="shared" si="436"/>
        <v>7.2881432375523965E-7</v>
      </c>
      <c r="II118" s="86">
        <f t="shared" si="333"/>
        <v>5.02522558337933E-30</v>
      </c>
      <c r="IJ118" s="86">
        <f t="shared" si="334"/>
        <v>8.8872209105954697E-38</v>
      </c>
      <c r="IK118" s="86">
        <f t="shared" si="335"/>
        <v>1.1420604462361377E-34</v>
      </c>
      <c r="IL118" s="86">
        <f t="shared" si="336"/>
        <v>6.8172432869338905E-38</v>
      </c>
      <c r="IM118" s="86">
        <f t="shared" si="337"/>
        <v>8.7203012004570727E-34</v>
      </c>
      <c r="IN118" s="86">
        <f t="shared" si="338"/>
        <v>2.4195042501366002E-39</v>
      </c>
      <c r="IO118" s="86">
        <f t="shared" si="339"/>
        <v>1.8980506402966044E-41</v>
      </c>
      <c r="IP118" s="86">
        <f t="shared" si="340"/>
        <v>3.3020713652701355E-41</v>
      </c>
      <c r="IQ118" s="86">
        <f t="shared" si="341"/>
        <v>3.0082316899943418E-44</v>
      </c>
      <c r="IR118" s="86">
        <f t="shared" si="342"/>
        <v>1.3750054009543392E-39</v>
      </c>
      <c r="IS118" s="86">
        <f t="shared" si="343"/>
        <v>7.2930868243250772E-41</v>
      </c>
      <c r="IT118" s="86">
        <f t="shared" si="344"/>
        <v>1.3767837047895007E-44</v>
      </c>
      <c r="IU118" s="86">
        <f t="shared" si="345"/>
        <v>1.9200292429176909E-43</v>
      </c>
      <c r="IV118" s="86">
        <f t="shared" si="346"/>
        <v>4.7541172417723949E-32</v>
      </c>
      <c r="IW118" s="86">
        <f t="shared" si="347"/>
        <v>2.1961290942910958E-28</v>
      </c>
      <c r="IY118" s="86">
        <f t="shared" si="348"/>
        <v>0.53572650805167665</v>
      </c>
      <c r="IZ118" s="86">
        <f t="shared" si="349"/>
        <v>0.32173554260606141</v>
      </c>
      <c r="JA118" s="86">
        <f t="shared" si="350"/>
        <v>0.29100356870558541</v>
      </c>
      <c r="JB118" s="86">
        <f t="shared" si="351"/>
        <v>0.28964565014490745</v>
      </c>
      <c r="JC118" s="86">
        <f t="shared" si="352"/>
        <v>0.25450791601475281</v>
      </c>
      <c r="JD118" s="86">
        <f t="shared" si="353"/>
        <v>0.21643599820423623</v>
      </c>
      <c r="JE118" s="86">
        <f t="shared" si="354"/>
        <v>0.12932238260531606</v>
      </c>
      <c r="JF118" s="86">
        <f t="shared" si="355"/>
        <v>7.1492031653385107E-2</v>
      </c>
      <c r="JG118" s="86">
        <f t="shared" si="356"/>
        <v>5.1882716733558432E-2</v>
      </c>
      <c r="JH118" s="86">
        <f t="shared" si="357"/>
        <v>0.10527169172689946</v>
      </c>
      <c r="JI118" s="86">
        <f t="shared" si="358"/>
        <v>3.9945011472181401E-2</v>
      </c>
      <c r="JJ118" s="86">
        <f t="shared" si="359"/>
        <v>0.10793622919139785</v>
      </c>
      <c r="JK118" s="86">
        <f t="shared" si="360"/>
        <v>0.240019188893072</v>
      </c>
      <c r="JL118" s="86">
        <f t="shared" si="361"/>
        <v>0.29325618902212969</v>
      </c>
      <c r="JM118" s="86">
        <f t="shared" si="362"/>
        <v>0.24143159360826733</v>
      </c>
    </row>
    <row r="119" spans="2:273" x14ac:dyDescent="0.25">
      <c r="B119" s="2">
        <v>92</v>
      </c>
      <c r="C119" s="37">
        <v>125.93899999999999</v>
      </c>
      <c r="D119" s="37">
        <v>100.883</v>
      </c>
      <c r="E119" s="37">
        <v>94.167000000000002</v>
      </c>
      <c r="F119" s="37">
        <v>102.17700000000001</v>
      </c>
      <c r="G119" s="37">
        <v>101.271</v>
      </c>
      <c r="H119" s="37">
        <v>100.855</v>
      </c>
      <c r="I119" s="37">
        <v>100.306</v>
      </c>
      <c r="J119" s="37">
        <v>97.661000000000001</v>
      </c>
      <c r="K119" s="37">
        <v>99.245999999999995</v>
      </c>
      <c r="L119" s="37">
        <v>98.694000000000003</v>
      </c>
      <c r="M119" s="37">
        <v>98.548000000000002</v>
      </c>
      <c r="N119" s="37">
        <v>99.081999999999994</v>
      </c>
      <c r="O119" s="37">
        <v>105.508</v>
      </c>
      <c r="P119" s="37">
        <v>108.30200000000001</v>
      </c>
      <c r="Q119" s="37">
        <v>106.125</v>
      </c>
      <c r="S119" s="4">
        <f t="shared" si="234"/>
        <v>123.78507887457467</v>
      </c>
      <c r="T119" s="4">
        <f t="shared" si="235"/>
        <v>103.7192529636266</v>
      </c>
      <c r="U119" s="4">
        <f t="shared" si="236"/>
        <v>103.7616959311022</v>
      </c>
      <c r="V119" s="4">
        <f t="shared" si="237"/>
        <v>106.97874502987793</v>
      </c>
      <c r="W119" s="4">
        <f t="shared" si="238"/>
        <v>106.36550324590877</v>
      </c>
      <c r="X119" s="4">
        <f t="shared" si="239"/>
        <v>104.86871405327977</v>
      </c>
      <c r="Y119" s="4">
        <f t="shared" si="240"/>
        <v>104.75398988541005</v>
      </c>
      <c r="Z119" s="4">
        <f t="shared" si="241"/>
        <v>99.68830219725595</v>
      </c>
      <c r="AA119" s="4">
        <f t="shared" si="242"/>
        <v>101.51068058986432</v>
      </c>
      <c r="AB119" s="4">
        <f t="shared" si="243"/>
        <v>103.05992429915855</v>
      </c>
      <c r="AC119" s="4">
        <f t="shared" si="244"/>
        <v>100.59045382050368</v>
      </c>
      <c r="AD119" s="4">
        <f t="shared" si="245"/>
        <v>102.98679833539408</v>
      </c>
      <c r="AE119" s="4">
        <f t="shared" si="246"/>
        <v>112.01112985731992</v>
      </c>
      <c r="AF119" s="4">
        <f t="shared" si="247"/>
        <v>112.60860900158062</v>
      </c>
      <c r="AG119" s="4">
        <f t="shared" si="248"/>
        <v>109.46049656382716</v>
      </c>
      <c r="AI119" s="4">
        <f t="shared" si="249"/>
        <v>2.1539211254253274</v>
      </c>
      <c r="AJ119" s="4">
        <f t="shared" si="250"/>
        <v>-2.8362529636266061</v>
      </c>
      <c r="AK119" s="4">
        <f t="shared" si="251"/>
        <v>-9.5946959311021942</v>
      </c>
      <c r="AL119" s="4">
        <f t="shared" si="252"/>
        <v>-4.801745029877921</v>
      </c>
      <c r="AM119" s="4">
        <f t="shared" si="253"/>
        <v>-5.0945032459087685</v>
      </c>
      <c r="AN119" s="4">
        <f t="shared" si="254"/>
        <v>-4.0137140532797702</v>
      </c>
      <c r="AO119" s="4">
        <f t="shared" si="255"/>
        <v>-4.4479898854100526</v>
      </c>
      <c r="AP119" s="4">
        <f t="shared" si="256"/>
        <v>-2.0273021972559491</v>
      </c>
      <c r="AQ119" s="4">
        <f t="shared" si="257"/>
        <v>-2.2646805898643265</v>
      </c>
      <c r="AR119" s="4">
        <f t="shared" si="258"/>
        <v>-4.3659242991585501</v>
      </c>
      <c r="AS119" s="4">
        <f t="shared" si="259"/>
        <v>-2.0424538205036811</v>
      </c>
      <c r="AT119" s="4">
        <f t="shared" si="260"/>
        <v>-3.9047983353940907</v>
      </c>
      <c r="AU119" s="4">
        <f t="shared" si="261"/>
        <v>-6.5031298573199194</v>
      </c>
      <c r="AV119" s="4">
        <f t="shared" si="363"/>
        <v>-4.3066090015806111</v>
      </c>
      <c r="AW119" s="4">
        <f t="shared" si="363"/>
        <v>-3.3354965638271636</v>
      </c>
      <c r="AY119" s="2">
        <f t="shared" si="313"/>
        <v>76.84096834935616</v>
      </c>
      <c r="AZ119" s="2">
        <f t="shared" si="364"/>
        <v>82.783347083533869</v>
      </c>
      <c r="BA119" s="2">
        <f t="shared" si="365"/>
        <v>86.722774213037781</v>
      </c>
      <c r="BB119" s="2">
        <f t="shared" si="366"/>
        <v>90.582297908891988</v>
      </c>
      <c r="BC119" s="2">
        <f t="shared" si="367"/>
        <v>93.369231397014389</v>
      </c>
      <c r="BD119" s="2">
        <f t="shared" si="368"/>
        <v>95.080124589093245</v>
      </c>
      <c r="BE119" s="2">
        <f t="shared" si="369"/>
        <v>100.50719320856973</v>
      </c>
      <c r="BF119" s="2">
        <f t="shared" si="370"/>
        <v>97.88038001572599</v>
      </c>
      <c r="BG119" s="2">
        <f t="shared" si="371"/>
        <v>100.42650530684941</v>
      </c>
      <c r="BH119" s="2">
        <f t="shared" si="372"/>
        <v>99.935631205024293</v>
      </c>
      <c r="BI119" s="2">
        <f t="shared" si="373"/>
        <v>99.90105759769466</v>
      </c>
      <c r="BJ119" s="2">
        <f t="shared" si="374"/>
        <v>100.22733087820373</v>
      </c>
      <c r="BK119" s="2">
        <f t="shared" si="375"/>
        <v>102.53125531889566</v>
      </c>
      <c r="BL119" s="2">
        <f t="shared" si="376"/>
        <v>100.72570649845883</v>
      </c>
      <c r="BM119" s="2">
        <f t="shared" si="377"/>
        <v>103.72485501910764</v>
      </c>
      <c r="BO119" s="2" t="str">
        <f t="shared" si="263"/>
        <v/>
      </c>
      <c r="BP119" s="2" t="str">
        <f t="shared" si="264"/>
        <v/>
      </c>
      <c r="BQ119" s="2" t="str">
        <f t="shared" si="265"/>
        <v/>
      </c>
      <c r="BR119" s="2" t="str">
        <f t="shared" si="266"/>
        <v/>
      </c>
      <c r="BS119" s="2" t="str">
        <f t="shared" si="267"/>
        <v/>
      </c>
      <c r="BT119" s="2" t="str">
        <f t="shared" si="268"/>
        <v/>
      </c>
      <c r="BU119" s="2" t="str">
        <f t="shared" si="269"/>
        <v/>
      </c>
      <c r="BV119" s="2" t="str">
        <f t="shared" si="270"/>
        <v/>
      </c>
      <c r="BW119" s="2" t="str">
        <f t="shared" si="271"/>
        <v/>
      </c>
      <c r="BX119" s="2" t="str">
        <f t="shared" si="272"/>
        <v/>
      </c>
      <c r="BY119" s="2" t="str">
        <f t="shared" si="273"/>
        <v/>
      </c>
      <c r="BZ119" s="2" t="str">
        <f t="shared" si="274"/>
        <v/>
      </c>
      <c r="CA119" s="2" t="str">
        <f t="shared" si="275"/>
        <v/>
      </c>
      <c r="CB119" s="2" t="str">
        <f t="shared" si="276"/>
        <v/>
      </c>
      <c r="CC119" s="2" t="str">
        <f t="shared" si="277"/>
        <v/>
      </c>
      <c r="CE119" s="2" t="str">
        <f t="shared" si="314"/>
        <v/>
      </c>
      <c r="CF119" s="2" t="str">
        <f t="shared" si="315"/>
        <v/>
      </c>
      <c r="CG119" s="2" t="str">
        <f t="shared" si="316"/>
        <v/>
      </c>
      <c r="CH119" s="2" t="str">
        <f t="shared" si="317"/>
        <v/>
      </c>
      <c r="CI119" s="2" t="str">
        <f t="shared" si="318"/>
        <v/>
      </c>
      <c r="CJ119" s="2" t="str">
        <f t="shared" si="319"/>
        <v/>
      </c>
      <c r="CK119" s="2" t="str">
        <f t="shared" si="320"/>
        <v/>
      </c>
      <c r="CL119" s="2" t="str">
        <f t="shared" si="321"/>
        <v/>
      </c>
      <c r="CM119" s="2" t="str">
        <f t="shared" si="322"/>
        <v/>
      </c>
      <c r="CN119" s="2" t="str">
        <f t="shared" si="323"/>
        <v/>
      </c>
      <c r="CO119" s="2" t="str">
        <f t="shared" si="324"/>
        <v/>
      </c>
      <c r="CP119" s="2" t="str">
        <f t="shared" si="325"/>
        <v/>
      </c>
      <c r="CQ119" s="2" t="str">
        <f t="shared" si="326"/>
        <v/>
      </c>
      <c r="CR119" s="2" t="str">
        <f t="shared" si="327"/>
        <v/>
      </c>
      <c r="CS119" s="2" t="str">
        <f t="shared" si="328"/>
        <v/>
      </c>
      <c r="CU119" s="2" t="str">
        <f t="shared" si="278"/>
        <v/>
      </c>
      <c r="CV119" s="2" t="str">
        <f t="shared" si="279"/>
        <v/>
      </c>
      <c r="CW119" s="2" t="str">
        <f t="shared" si="280"/>
        <v/>
      </c>
      <c r="CX119" s="2" t="str">
        <f t="shared" si="281"/>
        <v/>
      </c>
      <c r="CY119" s="2" t="str">
        <f t="shared" si="282"/>
        <v/>
      </c>
      <c r="CZ119" s="2" t="str">
        <f t="shared" si="283"/>
        <v/>
      </c>
      <c r="DA119" s="2" t="str">
        <f t="shared" si="284"/>
        <v/>
      </c>
      <c r="DB119" s="2" t="str">
        <f t="shared" si="285"/>
        <v/>
      </c>
      <c r="DC119" s="2" t="str">
        <f t="shared" si="286"/>
        <v/>
      </c>
      <c r="DD119" s="2" t="str">
        <f t="shared" si="287"/>
        <v/>
      </c>
      <c r="DE119" s="2" t="str">
        <f t="shared" si="288"/>
        <v/>
      </c>
      <c r="DF119" s="2" t="str">
        <f t="shared" si="289"/>
        <v/>
      </c>
      <c r="DG119" s="2" t="str">
        <f t="shared" si="290"/>
        <v/>
      </c>
      <c r="DH119" s="2" t="str">
        <f t="shared" si="291"/>
        <v/>
      </c>
      <c r="DI119" s="2" t="str">
        <f t="shared" si="292"/>
        <v/>
      </c>
      <c r="DK119" s="2">
        <f t="shared" si="293"/>
        <v>101.84603277310927</v>
      </c>
      <c r="DL119" s="2">
        <f t="shared" si="378"/>
        <v>107.69447617260789</v>
      </c>
      <c r="DM119" s="2">
        <f t="shared" si="378"/>
        <v>110.09355909943717</v>
      </c>
      <c r="DN119" s="2">
        <f t="shared" si="378"/>
        <v>116.65003387314437</v>
      </c>
      <c r="DO119" s="2">
        <f t="shared" si="378"/>
        <v>116.85855539811067</v>
      </c>
      <c r="DP119" s="2">
        <f t="shared" si="378"/>
        <v>116.62532682926829</v>
      </c>
      <c r="DQ119" s="2">
        <f t="shared" si="378"/>
        <v>123.34018693784941</v>
      </c>
      <c r="DR119" s="2">
        <f t="shared" si="378"/>
        <v>119.79542654566077</v>
      </c>
      <c r="DS119" s="2">
        <f t="shared" si="378"/>
        <v>118.27880368468739</v>
      </c>
      <c r="DT119" s="2">
        <f t="shared" si="378"/>
        <v>118.58994122621566</v>
      </c>
      <c r="DU119" s="2">
        <f t="shared" si="378"/>
        <v>119.96962404451288</v>
      </c>
      <c r="DV119" s="2">
        <f t="shared" si="378"/>
        <v>118.18173918915268</v>
      </c>
      <c r="DW119" s="2">
        <f t="shared" si="378"/>
        <v>125.51673810874323</v>
      </c>
      <c r="DX119" s="2">
        <f t="shared" si="378"/>
        <v>119.81239340410013</v>
      </c>
      <c r="DY119" s="2">
        <f t="shared" si="378"/>
        <v>116.20796783449111</v>
      </c>
      <c r="EA119" s="2">
        <f t="shared" si="233"/>
        <v>76.710119865481602</v>
      </c>
      <c r="EB119" s="2">
        <f t="shared" si="295"/>
        <v>82.564726553877307</v>
      </c>
      <c r="EC119" s="2">
        <f t="shared" si="296"/>
        <v>86.520848286334072</v>
      </c>
      <c r="ED119" s="2">
        <f t="shared" si="297"/>
        <v>90.377600630245766</v>
      </c>
      <c r="EE119" s="2">
        <f t="shared" si="298"/>
        <v>93.191893238578686</v>
      </c>
      <c r="EF119" s="2">
        <f t="shared" si="299"/>
        <v>94.879631279321259</v>
      </c>
      <c r="EG119" s="2">
        <f t="shared" si="300"/>
        <v>100.2691040886818</v>
      </c>
      <c r="EH119" s="2">
        <f t="shared" si="301"/>
        <v>97.657129118804747</v>
      </c>
      <c r="EI119" s="2">
        <f t="shared" si="302"/>
        <v>100.22373841387461</v>
      </c>
      <c r="EJ119" s="2">
        <f t="shared" si="303"/>
        <v>99.713602090105198</v>
      </c>
      <c r="EK119" s="2">
        <f t="shared" si="304"/>
        <v>99.691375927502733</v>
      </c>
      <c r="EL119" s="2">
        <f t="shared" si="305"/>
        <v>100.04524581895068</v>
      </c>
      <c r="EM119" s="2">
        <f t="shared" si="306"/>
        <v>102.2971522183673</v>
      </c>
      <c r="EN119" s="2">
        <f t="shared" si="307"/>
        <v>100.54001035028345</v>
      </c>
      <c r="EO119" s="2">
        <f t="shared" si="308"/>
        <v>103.57958362792978</v>
      </c>
      <c r="EQ119" s="2">
        <f t="shared" si="309"/>
        <v>76.543676488440681</v>
      </c>
      <c r="ER119" s="2">
        <f t="shared" si="379"/>
        <v>82.730479660796604</v>
      </c>
      <c r="ES119" s="2">
        <f t="shared" si="379"/>
        <v>87.473053220230682</v>
      </c>
      <c r="ET119" s="2">
        <f t="shared" si="379"/>
        <v>90.779765837256249</v>
      </c>
      <c r="EU119" s="2">
        <f t="shared" si="379"/>
        <v>93.322827497425877</v>
      </c>
      <c r="EV119" s="2">
        <f t="shared" si="379"/>
        <v>94.456881470902204</v>
      </c>
      <c r="EW119" s="2">
        <f t="shared" si="379"/>
        <v>99.366292351377055</v>
      </c>
      <c r="EX119" s="2">
        <f t="shared" si="379"/>
        <v>97.361551519142054</v>
      </c>
      <c r="EY119" s="2">
        <f t="shared" si="379"/>
        <v>99.893600457804425</v>
      </c>
      <c r="EZ119" s="2">
        <f t="shared" si="379"/>
        <v>99.730316849152928</v>
      </c>
      <c r="FA119" s="2">
        <f t="shared" si="379"/>
        <v>99.935391290112733</v>
      </c>
      <c r="FB119" s="2">
        <f t="shared" si="379"/>
        <v>100.04650510643388</v>
      </c>
      <c r="FC119" s="2">
        <f t="shared" si="379"/>
        <v>101.73224538532648</v>
      </c>
      <c r="FD119" s="2">
        <f t="shared" si="379"/>
        <v>100.69210577960858</v>
      </c>
      <c r="FE119" s="2">
        <f t="shared" si="379"/>
        <v>104.17264450174341</v>
      </c>
      <c r="FG119" s="2">
        <f t="shared" si="311"/>
        <v>0.99478772520040126</v>
      </c>
      <c r="FH119" s="2">
        <f t="shared" si="380"/>
        <v>0.99131108730584505</v>
      </c>
      <c r="FI119" s="2">
        <f t="shared" si="380"/>
        <v>0.99151793253321896</v>
      </c>
      <c r="FJ119" s="2">
        <f t="shared" si="380"/>
        <v>0.99223228341548553</v>
      </c>
      <c r="FK119" s="2">
        <f t="shared" si="380"/>
        <v>0.9925167699526416</v>
      </c>
      <c r="FL119" s="2">
        <f t="shared" si="380"/>
        <v>0.99074672358839044</v>
      </c>
      <c r="FM119" s="2">
        <f t="shared" si="380"/>
        <v>0.98960713696236102</v>
      </c>
      <c r="FN119" s="2">
        <f t="shared" si="380"/>
        <v>0.98988774632626786</v>
      </c>
      <c r="FO119" s="2">
        <f t="shared" si="380"/>
        <v>0.98872721187258228</v>
      </c>
      <c r="FP119" s="2">
        <f t="shared" si="380"/>
        <v>0.98823962470899906</v>
      </c>
      <c r="FQ119" s="2">
        <f t="shared" si="380"/>
        <v>0.98968348278169116</v>
      </c>
      <c r="FR119" s="2">
        <f t="shared" si="380"/>
        <v>0.98996039856489915</v>
      </c>
      <c r="FS119" s="2">
        <f t="shared" si="380"/>
        <v>0.98988820663855126</v>
      </c>
      <c r="FT119" s="2">
        <f t="shared" si="380"/>
        <v>0.99037166024837286</v>
      </c>
      <c r="FU119" s="2">
        <f t="shared" si="380"/>
        <v>0.98853022180690808</v>
      </c>
      <c r="FW119" s="2">
        <f t="shared" si="329"/>
        <v>1.0021518533152218E-3</v>
      </c>
      <c r="FX119" s="2">
        <f t="shared" si="381"/>
        <v>1.6309147893261958E-3</v>
      </c>
      <c r="FY119" s="2">
        <f t="shared" si="382"/>
        <v>2.0800178003127032E-3</v>
      </c>
      <c r="FZ119" s="2">
        <f t="shared" si="383"/>
        <v>1.5428068341005786E-3</v>
      </c>
      <c r="GA119" s="2">
        <f t="shared" si="384"/>
        <v>1.7954127886835583E-3</v>
      </c>
      <c r="GB119" s="2">
        <f t="shared" si="385"/>
        <v>1.7164334552789943E-3</v>
      </c>
      <c r="GC119" s="2">
        <f t="shared" si="386"/>
        <v>1.8669277589672803E-3</v>
      </c>
      <c r="GD119" s="2">
        <f t="shared" si="387"/>
        <v>2.0880559432319237E-3</v>
      </c>
      <c r="GE119" s="2">
        <f t="shared" si="388"/>
        <v>2.3142823650548448E-3</v>
      </c>
      <c r="GF119" s="2">
        <f t="shared" si="389"/>
        <v>2.1706898751264179E-3</v>
      </c>
      <c r="GG119" s="2">
        <f t="shared" si="390"/>
        <v>1.9702625707398846E-3</v>
      </c>
      <c r="GH119" s="2">
        <f t="shared" si="391"/>
        <v>1.5043315395351202E-3</v>
      </c>
      <c r="GI119" s="2">
        <f t="shared" si="392"/>
        <v>1.2188805184315586E-3</v>
      </c>
      <c r="GJ119" s="2">
        <f t="shared" si="393"/>
        <v>8.8823385633520825E-4</v>
      </c>
      <c r="GK119" s="2">
        <f t="shared" si="394"/>
        <v>7.1936189064788765E-4</v>
      </c>
      <c r="GM119" s="86">
        <f t="shared" si="330"/>
        <v>9.5082911021072786E-10</v>
      </c>
      <c r="GN119" s="86">
        <f t="shared" si="395"/>
        <v>3.0217519186367008E-24</v>
      </c>
      <c r="GO119" s="86">
        <f t="shared" si="396"/>
        <v>4.1087548694047136E-31</v>
      </c>
      <c r="GP119" s="86">
        <f t="shared" si="397"/>
        <v>5.8402389955082018E-28</v>
      </c>
      <c r="GQ119" s="86">
        <f t="shared" si="398"/>
        <v>2.179678821736815E-23</v>
      </c>
      <c r="GR119" s="86">
        <f t="shared" si="399"/>
        <v>2.2947919029736333E-23</v>
      </c>
      <c r="GS119" s="86">
        <f t="shared" si="400"/>
        <v>1.2370590818261525E-22</v>
      </c>
      <c r="GT119" s="86">
        <f t="shared" si="401"/>
        <v>7.4208494386456478E-28</v>
      </c>
      <c r="GU119" s="86">
        <f t="shared" si="402"/>
        <v>1.316905705396386E-29</v>
      </c>
      <c r="GV119" s="86">
        <f t="shared" si="403"/>
        <v>8.8040565832828239E-33</v>
      </c>
      <c r="GW119" s="86">
        <f t="shared" si="404"/>
        <v>2.5528821215137509E-39</v>
      </c>
      <c r="GX119" s="86">
        <f t="shared" si="405"/>
        <v>5.3096591465368063E-45</v>
      </c>
      <c r="GY119" s="86">
        <f t="shared" si="406"/>
        <v>3.0881295554281863E-43</v>
      </c>
      <c r="GZ119" s="86">
        <f t="shared" si="407"/>
        <v>2.177125773952076E-37</v>
      </c>
      <c r="HA119" s="86">
        <f t="shared" si="408"/>
        <v>9.1423053438710312E-44</v>
      </c>
      <c r="HC119" s="86">
        <f t="shared" si="331"/>
        <v>0.47732572987479116</v>
      </c>
      <c r="HD119" s="86">
        <f t="shared" si="409"/>
        <v>0.20833346874859915</v>
      </c>
      <c r="HE119" s="86">
        <f t="shared" si="410"/>
        <v>0.17804557684443917</v>
      </c>
      <c r="HF119" s="86">
        <f t="shared" si="411"/>
        <v>0.17695276317474812</v>
      </c>
      <c r="HG119" s="86">
        <f t="shared" si="412"/>
        <v>0.14398830557437059</v>
      </c>
      <c r="HH119" s="86">
        <f t="shared" si="413"/>
        <v>0.12002038742685876</v>
      </c>
      <c r="HI119" s="86">
        <f t="shared" si="414"/>
        <v>5.9056789493999486E-2</v>
      </c>
      <c r="HJ119" s="86">
        <f t="shared" si="415"/>
        <v>2.7504506264086105E-2</v>
      </c>
      <c r="HK119" s="86">
        <f t="shared" si="416"/>
        <v>1.7354148567882938E-2</v>
      </c>
      <c r="HL119" s="86">
        <f t="shared" si="417"/>
        <v>4.5735861463146038E-2</v>
      </c>
      <c r="HM119" s="86">
        <f t="shared" si="418"/>
        <v>1.0585464289266013E-2</v>
      </c>
      <c r="HN119" s="86">
        <f t="shared" si="419"/>
        <v>3.6670065955615366E-2</v>
      </c>
      <c r="HO119" s="86">
        <f t="shared" si="420"/>
        <v>0.1085746436312536</v>
      </c>
      <c r="HP119" s="86">
        <f t="shared" si="421"/>
        <v>0.14606753850622467</v>
      </c>
      <c r="HQ119" s="86">
        <f t="shared" si="422"/>
        <v>0.1093804827013752</v>
      </c>
      <c r="HS119" s="86">
        <f t="shared" si="332"/>
        <v>1.5641191519064408E-7</v>
      </c>
      <c r="HT119" s="86">
        <f t="shared" si="423"/>
        <v>4.6050773685090839E-9</v>
      </c>
      <c r="HU119" s="86">
        <f t="shared" si="424"/>
        <v>3.4930566514276726E-8</v>
      </c>
      <c r="HV119" s="86">
        <f t="shared" si="425"/>
        <v>1.8901429630688642E-8</v>
      </c>
      <c r="HW119" s="86">
        <f t="shared" si="426"/>
        <v>4.8268963100180584E-8</v>
      </c>
      <c r="HX119" s="86">
        <f t="shared" si="427"/>
        <v>4.6722119861253052E-9</v>
      </c>
      <c r="HY119" s="86">
        <f t="shared" si="428"/>
        <v>2.1612136994906683E-9</v>
      </c>
      <c r="HZ119" s="86">
        <f t="shared" si="429"/>
        <v>2.6280692371412244E-9</v>
      </c>
      <c r="IA119" s="86">
        <f t="shared" si="430"/>
        <v>6.655382505909851E-10</v>
      </c>
      <c r="IB119" s="86">
        <f t="shared" si="431"/>
        <v>4.135123182109037E-9</v>
      </c>
      <c r="IC119" s="86">
        <f t="shared" si="432"/>
        <v>2.7280364783806629E-9</v>
      </c>
      <c r="ID119" s="86">
        <f t="shared" si="433"/>
        <v>3.1778225211860498E-10</v>
      </c>
      <c r="IE119" s="86">
        <f t="shared" si="434"/>
        <v>4.7759483800448421E-10</v>
      </c>
      <c r="IF119" s="86">
        <f t="shared" si="435"/>
        <v>4.8396913410080136E-7</v>
      </c>
      <c r="IG119" s="86">
        <f t="shared" si="436"/>
        <v>1.2472613766912087E-6</v>
      </c>
      <c r="II119" s="86">
        <f t="shared" si="333"/>
        <v>2.772291664257403E-29</v>
      </c>
      <c r="IJ119" s="86">
        <f t="shared" si="334"/>
        <v>9.1627368058868336E-37</v>
      </c>
      <c r="IK119" s="86">
        <f t="shared" si="335"/>
        <v>1.0468738013994056E-33</v>
      </c>
      <c r="IL119" s="86">
        <f t="shared" si="336"/>
        <v>6.9427567815766528E-37</v>
      </c>
      <c r="IM119" s="86">
        <f t="shared" si="337"/>
        <v>7.1739874461129342E-33</v>
      </c>
      <c r="IN119" s="86">
        <f t="shared" si="338"/>
        <v>2.8120882860656981E-38</v>
      </c>
      <c r="IO119" s="86">
        <f t="shared" si="339"/>
        <v>2.6161285042914401E-40</v>
      </c>
      <c r="IP119" s="86">
        <f t="shared" si="340"/>
        <v>4.6925850208240739E-40</v>
      </c>
      <c r="IQ119" s="86">
        <f t="shared" si="341"/>
        <v>5.493942590748127E-43</v>
      </c>
      <c r="IR119" s="86">
        <f t="shared" si="342"/>
        <v>1.7813759808822749E-38</v>
      </c>
      <c r="IS119" s="86">
        <f t="shared" si="343"/>
        <v>9.8877727296389915E-40</v>
      </c>
      <c r="IT119" s="86">
        <f t="shared" si="344"/>
        <v>2.1270229382817226E-43</v>
      </c>
      <c r="IU119" s="86">
        <f t="shared" si="345"/>
        <v>2.5409373856966705E-42</v>
      </c>
      <c r="IV119" s="86">
        <f t="shared" si="346"/>
        <v>2.8702498344880381E-31</v>
      </c>
      <c r="IW119" s="86">
        <f t="shared" si="347"/>
        <v>1.0216585583184446E-27</v>
      </c>
      <c r="IY119" s="86">
        <f t="shared" si="348"/>
        <v>0.4773258872375355</v>
      </c>
      <c r="IZ119" s="86">
        <f t="shared" si="349"/>
        <v>0.20833347335367652</v>
      </c>
      <c r="JA119" s="86">
        <f t="shared" si="350"/>
        <v>0.17804561177500569</v>
      </c>
      <c r="JB119" s="86">
        <f t="shared" si="351"/>
        <v>0.17695278207617776</v>
      </c>
      <c r="JC119" s="86">
        <f t="shared" si="352"/>
        <v>0.14398835384333369</v>
      </c>
      <c r="JD119" s="86">
        <f t="shared" si="353"/>
        <v>0.12002039209907076</v>
      </c>
      <c r="JE119" s="86">
        <f t="shared" si="354"/>
        <v>5.9056791655213187E-2</v>
      </c>
      <c r="JF119" s="86">
        <f t="shared" si="355"/>
        <v>2.7504508892155343E-2</v>
      </c>
      <c r="JG119" s="86">
        <f t="shared" si="356"/>
        <v>1.7354149233421188E-2</v>
      </c>
      <c r="JH119" s="86">
        <f t="shared" si="357"/>
        <v>4.5735865598269219E-2</v>
      </c>
      <c r="JI119" s="86">
        <f t="shared" si="358"/>
        <v>1.0585467017302492E-2</v>
      </c>
      <c r="JJ119" s="86">
        <f t="shared" si="359"/>
        <v>3.6670066273397618E-2</v>
      </c>
      <c r="JK119" s="86">
        <f t="shared" si="360"/>
        <v>0.10857464410884844</v>
      </c>
      <c r="JL119" s="86">
        <f t="shared" si="361"/>
        <v>0.14606802247535877</v>
      </c>
      <c r="JM119" s="86">
        <f t="shared" si="362"/>
        <v>0.10938172996275189</v>
      </c>
    </row>
    <row r="120" spans="2:273" x14ac:dyDescent="0.25">
      <c r="B120" s="2">
        <v>93</v>
      </c>
      <c r="C120" s="37">
        <v>116.93899999999999</v>
      </c>
      <c r="D120" s="37">
        <v>87.3</v>
      </c>
      <c r="E120" s="37">
        <v>86.05</v>
      </c>
      <c r="F120" s="37">
        <v>93.144999999999996</v>
      </c>
      <c r="G120" s="37">
        <v>94.168999999999997</v>
      </c>
      <c r="H120" s="37">
        <v>94.613</v>
      </c>
      <c r="I120" s="37">
        <v>99.435000000000002</v>
      </c>
      <c r="J120" s="37">
        <v>96.661000000000001</v>
      </c>
      <c r="K120" s="37">
        <v>98.23</v>
      </c>
      <c r="L120" s="37">
        <v>98.613</v>
      </c>
      <c r="M120" s="37">
        <v>98.887</v>
      </c>
      <c r="N120" s="37">
        <v>99.918000000000006</v>
      </c>
      <c r="O120" s="37">
        <v>100.661</v>
      </c>
      <c r="P120" s="37">
        <v>99.81</v>
      </c>
      <c r="Q120" s="37">
        <v>100.688</v>
      </c>
      <c r="S120" s="4">
        <f t="shared" si="234"/>
        <v>113.16581845567865</v>
      </c>
      <c r="T120" s="4">
        <f t="shared" si="235"/>
        <v>93.26302288820871</v>
      </c>
      <c r="U120" s="4">
        <f t="shared" si="236"/>
        <v>94.698178515466125</v>
      </c>
      <c r="V120" s="4">
        <f t="shared" si="237"/>
        <v>98.224291385126961</v>
      </c>
      <c r="W120" s="4">
        <f t="shared" si="238"/>
        <v>98.886796267711276</v>
      </c>
      <c r="X120" s="4">
        <f t="shared" si="239"/>
        <v>99.087844715951192</v>
      </c>
      <c r="Y120" s="4">
        <f t="shared" si="240"/>
        <v>101.76122134867222</v>
      </c>
      <c r="Z120" s="4">
        <f t="shared" si="241"/>
        <v>98.261441901045643</v>
      </c>
      <c r="AA120" s="4">
        <f t="shared" si="242"/>
        <v>100.54486481324629</v>
      </c>
      <c r="AB120" s="4">
        <f t="shared" si="243"/>
        <v>100.80909952124003</v>
      </c>
      <c r="AC120" s="4">
        <f t="shared" si="244"/>
        <v>99.923835138772972</v>
      </c>
      <c r="AD120" s="4">
        <f t="shared" si="245"/>
        <v>100.7422710773338</v>
      </c>
      <c r="AE120" s="4">
        <f t="shared" si="246"/>
        <v>105.30310211363374</v>
      </c>
      <c r="AF120" s="4">
        <f t="shared" si="247"/>
        <v>104.75456450268881</v>
      </c>
      <c r="AG120" s="4">
        <f t="shared" si="248"/>
        <v>105.38431384404663</v>
      </c>
      <c r="AI120" s="4">
        <f t="shared" si="249"/>
        <v>3.7731815443213463</v>
      </c>
      <c r="AJ120" s="4">
        <f t="shared" si="250"/>
        <v>-5.9630228882087124</v>
      </c>
      <c r="AK120" s="4">
        <f t="shared" si="251"/>
        <v>-8.6481785154661281</v>
      </c>
      <c r="AL120" s="4">
        <f t="shared" si="252"/>
        <v>-5.0792913851269645</v>
      </c>
      <c r="AM120" s="4">
        <f t="shared" si="253"/>
        <v>-4.7177962677112788</v>
      </c>
      <c r="AN120" s="4">
        <f t="shared" si="254"/>
        <v>-4.4748447159511926</v>
      </c>
      <c r="AO120" s="4">
        <f t="shared" si="255"/>
        <v>-2.3262213486722203</v>
      </c>
      <c r="AP120" s="4">
        <f t="shared" si="256"/>
        <v>-1.6004419010456417</v>
      </c>
      <c r="AQ120" s="4">
        <f t="shared" si="257"/>
        <v>-2.3148648132462881</v>
      </c>
      <c r="AR120" s="4">
        <f t="shared" si="258"/>
        <v>-2.1960995212400292</v>
      </c>
      <c r="AS120" s="4">
        <f t="shared" si="259"/>
        <v>-1.0368351387729717</v>
      </c>
      <c r="AT120" s="4">
        <f t="shared" si="260"/>
        <v>-0.82427107733379046</v>
      </c>
      <c r="AU120" s="4">
        <f t="shared" si="261"/>
        <v>-4.6421021136337401</v>
      </c>
      <c r="AV120" s="4">
        <f t="shared" si="363"/>
        <v>-4.9445645026888059</v>
      </c>
      <c r="AW120" s="4">
        <f t="shared" si="363"/>
        <v>-4.6963138440466281</v>
      </c>
      <c r="AY120" s="2">
        <f t="shared" si="313"/>
        <v>76.736089390880565</v>
      </c>
      <c r="AZ120" s="2">
        <f t="shared" si="364"/>
        <v>82.675141439067303</v>
      </c>
      <c r="BA120" s="2">
        <f t="shared" si="365"/>
        <v>86.66021851615811</v>
      </c>
      <c r="BB120" s="2">
        <f t="shared" si="366"/>
        <v>90.502036785641039</v>
      </c>
      <c r="BC120" s="2">
        <f t="shared" si="367"/>
        <v>93.295190478006035</v>
      </c>
      <c r="BD120" s="2">
        <f t="shared" si="368"/>
        <v>94.983974574726133</v>
      </c>
      <c r="BE120" s="2">
        <f t="shared" si="369"/>
        <v>100.35580470373198</v>
      </c>
      <c r="BF120" s="2">
        <f t="shared" si="370"/>
        <v>97.770164875406252</v>
      </c>
      <c r="BG120" s="2">
        <f t="shared" si="371"/>
        <v>100.29883171598199</v>
      </c>
      <c r="BH120" s="2">
        <f t="shared" si="372"/>
        <v>99.829597686416648</v>
      </c>
      <c r="BI120" s="2">
        <f t="shared" si="373"/>
        <v>99.805818006234773</v>
      </c>
      <c r="BJ120" s="2">
        <f t="shared" si="374"/>
        <v>100.13039272497024</v>
      </c>
      <c r="BK120" s="2">
        <f t="shared" si="375"/>
        <v>102.39322392236303</v>
      </c>
      <c r="BL120" s="2">
        <f t="shared" si="376"/>
        <v>100.63435148766203</v>
      </c>
      <c r="BM120" s="2">
        <f t="shared" si="377"/>
        <v>103.65922959101067</v>
      </c>
      <c r="BO120" s="2" t="str">
        <f t="shared" si="263"/>
        <v/>
      </c>
      <c r="BP120" s="2" t="str">
        <f t="shared" si="264"/>
        <v/>
      </c>
      <c r="BQ120" s="2" t="str">
        <f t="shared" si="265"/>
        <v/>
      </c>
      <c r="BR120" s="2" t="str">
        <f t="shared" si="266"/>
        <v/>
      </c>
      <c r="BS120" s="2" t="str">
        <f t="shared" si="267"/>
        <v/>
      </c>
      <c r="BT120" s="2" t="str">
        <f t="shared" si="268"/>
        <v/>
      </c>
      <c r="BU120" s="2" t="str">
        <f t="shared" si="269"/>
        <v/>
      </c>
      <c r="BV120" s="2" t="str">
        <f t="shared" si="270"/>
        <v/>
      </c>
      <c r="BW120" s="2" t="str">
        <f t="shared" si="271"/>
        <v/>
      </c>
      <c r="BX120" s="2" t="str">
        <f t="shared" si="272"/>
        <v/>
      </c>
      <c r="BY120" s="2" t="str">
        <f t="shared" si="273"/>
        <v/>
      </c>
      <c r="BZ120" s="2" t="str">
        <f t="shared" si="274"/>
        <v/>
      </c>
      <c r="CA120" s="2" t="str">
        <f t="shared" si="275"/>
        <v/>
      </c>
      <c r="CB120" s="2" t="str">
        <f t="shared" si="276"/>
        <v/>
      </c>
      <c r="CC120" s="2" t="str">
        <f t="shared" si="277"/>
        <v/>
      </c>
      <c r="CE120" s="2" t="str">
        <f t="shared" si="314"/>
        <v/>
      </c>
      <c r="CF120" s="2" t="str">
        <f t="shared" si="315"/>
        <v/>
      </c>
      <c r="CG120" s="2" t="str">
        <f t="shared" si="316"/>
        <v/>
      </c>
      <c r="CH120" s="2" t="str">
        <f t="shared" si="317"/>
        <v/>
      </c>
      <c r="CI120" s="2" t="str">
        <f t="shared" si="318"/>
        <v/>
      </c>
      <c r="CJ120" s="2" t="str">
        <f t="shared" si="319"/>
        <v/>
      </c>
      <c r="CK120" s="2" t="str">
        <f t="shared" si="320"/>
        <v/>
      </c>
      <c r="CL120" s="2">
        <f t="shared" si="321"/>
        <v>96.661000000000001</v>
      </c>
      <c r="CM120" s="2">
        <f t="shared" si="322"/>
        <v>98.23</v>
      </c>
      <c r="CN120" s="2" t="str">
        <f t="shared" si="323"/>
        <v/>
      </c>
      <c r="CO120" s="2">
        <f t="shared" si="324"/>
        <v>98.887</v>
      </c>
      <c r="CP120" s="2">
        <f t="shared" si="325"/>
        <v>99.918000000000006</v>
      </c>
      <c r="CQ120" s="2" t="str">
        <f t="shared" si="326"/>
        <v/>
      </c>
      <c r="CR120" s="2" t="str">
        <f t="shared" si="327"/>
        <v/>
      </c>
      <c r="CS120" s="2" t="str">
        <f t="shared" si="328"/>
        <v/>
      </c>
      <c r="CU120" s="2" t="str">
        <f t="shared" si="278"/>
        <v/>
      </c>
      <c r="CV120" s="2" t="str">
        <f t="shared" si="279"/>
        <v/>
      </c>
      <c r="CW120" s="2" t="str">
        <f t="shared" si="280"/>
        <v/>
      </c>
      <c r="CX120" s="2" t="str">
        <f t="shared" si="281"/>
        <v/>
      </c>
      <c r="CY120" s="2" t="str">
        <f t="shared" si="282"/>
        <v/>
      </c>
      <c r="CZ120" s="2" t="str">
        <f t="shared" si="283"/>
        <v/>
      </c>
      <c r="DA120" s="2" t="str">
        <f t="shared" si="284"/>
        <v/>
      </c>
      <c r="DB120" s="2">
        <f t="shared" si="285"/>
        <v>96.661000000000001</v>
      </c>
      <c r="DC120" s="2">
        <f t="shared" si="286"/>
        <v>98.23</v>
      </c>
      <c r="DD120" s="2" t="str">
        <f t="shared" si="287"/>
        <v/>
      </c>
      <c r="DE120" s="2">
        <f t="shared" si="288"/>
        <v>98.887</v>
      </c>
      <c r="DF120" s="2">
        <f t="shared" si="289"/>
        <v>99.918000000000006</v>
      </c>
      <c r="DG120" s="2" t="str">
        <f t="shared" si="290"/>
        <v/>
      </c>
      <c r="DH120" s="2" t="str">
        <f t="shared" si="291"/>
        <v/>
      </c>
      <c r="DI120" s="2" t="str">
        <f t="shared" si="292"/>
        <v/>
      </c>
      <c r="DK120" s="2">
        <f t="shared" si="293"/>
        <v>102.07085378151264</v>
      </c>
      <c r="DL120" s="2">
        <f t="shared" si="378"/>
        <v>107.95495722326454</v>
      </c>
      <c r="DM120" s="2">
        <f t="shared" si="378"/>
        <v>110.32023405253285</v>
      </c>
      <c r="DN120" s="2">
        <f t="shared" si="378"/>
        <v>116.90949095816461</v>
      </c>
      <c r="DO120" s="2">
        <f t="shared" si="378"/>
        <v>117.05932240215924</v>
      </c>
      <c r="DP120" s="2">
        <f t="shared" si="378"/>
        <v>116.8162219512195</v>
      </c>
      <c r="DQ120" s="2">
        <f t="shared" si="378"/>
        <v>123.54938935256459</v>
      </c>
      <c r="DR120" s="2">
        <f t="shared" si="378"/>
        <v>119.98249444939628</v>
      </c>
      <c r="DS120" s="2">
        <f t="shared" si="378"/>
        <v>118.43072787677437</v>
      </c>
      <c r="DT120" s="2">
        <f t="shared" si="378"/>
        <v>118.73775567300918</v>
      </c>
      <c r="DU120" s="2">
        <f t="shared" si="378"/>
        <v>120.12390416767956</v>
      </c>
      <c r="DV120" s="2">
        <f t="shared" si="378"/>
        <v>118.31713680684979</v>
      </c>
      <c r="DW120" s="2">
        <f t="shared" si="378"/>
        <v>125.73676241795641</v>
      </c>
      <c r="DX120" s="2">
        <f t="shared" si="378"/>
        <v>119.96294935580582</v>
      </c>
      <c r="DY120" s="2">
        <f t="shared" si="378"/>
        <v>116.3481534279674</v>
      </c>
      <c r="EA120" s="2">
        <f t="shared" si="233"/>
        <v>76.615203378973476</v>
      </c>
      <c r="EB120" s="2">
        <f t="shared" si="295"/>
        <v>82.472781308114463</v>
      </c>
      <c r="EC120" s="2">
        <f t="shared" si="296"/>
        <v>86.47355919739698</v>
      </c>
      <c r="ED120" s="2">
        <f t="shared" si="297"/>
        <v>90.312841391491673</v>
      </c>
      <c r="EE120" s="2">
        <f t="shared" si="298"/>
        <v>93.13153299943599</v>
      </c>
      <c r="EF120" s="2">
        <f t="shared" si="299"/>
        <v>94.798776835801036</v>
      </c>
      <c r="EG120" s="2">
        <f t="shared" si="300"/>
        <v>100.13543219535704</v>
      </c>
      <c r="EH120" s="2">
        <f t="shared" si="301"/>
        <v>97.563874624467857</v>
      </c>
      <c r="EI120" s="2">
        <f t="shared" si="302"/>
        <v>100.11110912633313</v>
      </c>
      <c r="EJ120" s="2">
        <f t="shared" si="303"/>
        <v>99.624353587780917</v>
      </c>
      <c r="EK120" s="2">
        <f t="shared" si="304"/>
        <v>99.612160304541575</v>
      </c>
      <c r="EL120" s="2">
        <f t="shared" si="305"/>
        <v>99.962184741027542</v>
      </c>
      <c r="EM120" s="2">
        <f t="shared" si="306"/>
        <v>102.17647590928934</v>
      </c>
      <c r="EN120" s="2">
        <f t="shared" si="307"/>
        <v>100.46283410978769</v>
      </c>
      <c r="EO120" s="2">
        <f t="shared" si="308"/>
        <v>103.52452283548234</v>
      </c>
      <c r="EQ120" s="2">
        <f t="shared" si="309"/>
        <v>76.454298470584718</v>
      </c>
      <c r="ER120" s="2">
        <f t="shared" si="379"/>
        <v>82.626653441797714</v>
      </c>
      <c r="ES120" s="2">
        <f t="shared" si="379"/>
        <v>87.372554961535769</v>
      </c>
      <c r="ET120" s="2">
        <f t="shared" si="379"/>
        <v>90.696802793287461</v>
      </c>
      <c r="EU120" s="2">
        <f t="shared" si="379"/>
        <v>93.257438500835718</v>
      </c>
      <c r="EV120" s="2">
        <f t="shared" si="379"/>
        <v>94.39444909350577</v>
      </c>
      <c r="EW120" s="2">
        <f t="shared" si="379"/>
        <v>99.276693995052483</v>
      </c>
      <c r="EX120" s="2">
        <f t="shared" si="379"/>
        <v>97.280236222953008</v>
      </c>
      <c r="EY120" s="2">
        <f t="shared" si="379"/>
        <v>99.793146704170482</v>
      </c>
      <c r="EZ120" s="2">
        <f t="shared" si="379"/>
        <v>99.636639585430672</v>
      </c>
      <c r="FA120" s="2">
        <f t="shared" si="379"/>
        <v>99.83992753717601</v>
      </c>
      <c r="FB120" s="2">
        <f t="shared" si="379"/>
        <v>99.960555851198336</v>
      </c>
      <c r="FC120" s="2">
        <f t="shared" si="379"/>
        <v>101.6377036469346</v>
      </c>
      <c r="FD120" s="2">
        <f t="shared" si="379"/>
        <v>100.6053068365991</v>
      </c>
      <c r="FE120" s="2">
        <f t="shared" si="379"/>
        <v>104.06826744360231</v>
      </c>
      <c r="FG120" s="2">
        <f t="shared" si="311"/>
        <v>0.99524416774775315</v>
      </c>
      <c r="FH120" s="2">
        <f t="shared" si="380"/>
        <v>0.99206955437605115</v>
      </c>
      <c r="FI120" s="2">
        <f t="shared" si="380"/>
        <v>0.9922584848051359</v>
      </c>
      <c r="FJ120" s="2">
        <f t="shared" si="380"/>
        <v>0.99291091306516077</v>
      </c>
      <c r="FK120" s="2">
        <f t="shared" si="380"/>
        <v>0.99317071638853316</v>
      </c>
      <c r="FL120" s="2">
        <f t="shared" si="380"/>
        <v>0.99155403500950368</v>
      </c>
      <c r="FM120" s="2">
        <f t="shared" si="380"/>
        <v>0.99051292070988906</v>
      </c>
      <c r="FN120" s="2">
        <f t="shared" si="380"/>
        <v>0.99076930185282941</v>
      </c>
      <c r="FO120" s="2">
        <f t="shared" si="380"/>
        <v>0.98970888745674701</v>
      </c>
      <c r="FP120" s="2">
        <f t="shared" si="380"/>
        <v>0.98926330007777186</v>
      </c>
      <c r="FQ120" s="2">
        <f t="shared" si="380"/>
        <v>0.99058267597486704</v>
      </c>
      <c r="FR120" s="2">
        <f t="shared" si="380"/>
        <v>0.99083567912631043</v>
      </c>
      <c r="FS120" s="2">
        <f t="shared" si="380"/>
        <v>0.99076972241066985</v>
      </c>
      <c r="FT120" s="2">
        <f t="shared" si="380"/>
        <v>0.99121140417512088</v>
      </c>
      <c r="FU120" s="2">
        <f t="shared" si="380"/>
        <v>0.98952887032965742</v>
      </c>
      <c r="FW120" s="2">
        <f t="shared" si="329"/>
        <v>1.0987314246544743E-3</v>
      </c>
      <c r="FX120" s="2">
        <f t="shared" si="381"/>
        <v>1.7879811715083667E-3</v>
      </c>
      <c r="FY120" s="2">
        <f t="shared" si="382"/>
        <v>2.2802365760444393E-3</v>
      </c>
      <c r="FZ120" s="2">
        <f t="shared" si="383"/>
        <v>1.6914022939220352E-3</v>
      </c>
      <c r="GA120" s="2">
        <f t="shared" si="384"/>
        <v>1.9682900322369151E-3</v>
      </c>
      <c r="GB120" s="2">
        <f t="shared" si="385"/>
        <v>1.8817202489749404E-3</v>
      </c>
      <c r="GC120" s="2">
        <f t="shared" si="386"/>
        <v>2.0466769384885316E-3</v>
      </c>
      <c r="GD120" s="2">
        <f t="shared" si="387"/>
        <v>2.2890466813445779E-3</v>
      </c>
      <c r="GE120" s="2">
        <f t="shared" si="388"/>
        <v>2.5369936986602481E-3</v>
      </c>
      <c r="GF120" s="2">
        <f t="shared" si="389"/>
        <v>2.3796157694324659E-3</v>
      </c>
      <c r="GG120" s="2">
        <f t="shared" si="390"/>
        <v>2.1599393722797613E-3</v>
      </c>
      <c r="GH120" s="2">
        <f t="shared" si="391"/>
        <v>1.6492273719372879E-3</v>
      </c>
      <c r="GI120" s="2">
        <f t="shared" si="392"/>
        <v>1.3363187672323215E-3</v>
      </c>
      <c r="GJ120" s="2">
        <f t="shared" si="393"/>
        <v>9.7384560265383882E-4</v>
      </c>
      <c r="GK120" s="2">
        <f t="shared" si="394"/>
        <v>7.8870988960624854E-4</v>
      </c>
      <c r="GM120" s="86">
        <f t="shared" si="330"/>
        <v>1.9561804793983365E-10</v>
      </c>
      <c r="GN120" s="86">
        <f t="shared" si="395"/>
        <v>6.3625862151790783E-26</v>
      </c>
      <c r="GO120" s="86">
        <f t="shared" si="396"/>
        <v>2.7405600751259464E-33</v>
      </c>
      <c r="GP120" s="86">
        <f t="shared" si="397"/>
        <v>6.4502210325307114E-30</v>
      </c>
      <c r="GQ120" s="86">
        <f t="shared" si="398"/>
        <v>5.021634455466607E-25</v>
      </c>
      <c r="GR120" s="86">
        <f t="shared" si="399"/>
        <v>5.2835467195359985E-25</v>
      </c>
      <c r="GS120" s="86">
        <f t="shared" si="400"/>
        <v>3.3307866765934961E-24</v>
      </c>
      <c r="GT120" s="86">
        <f t="shared" si="401"/>
        <v>8.770086893744724E-30</v>
      </c>
      <c r="GU120" s="86">
        <f t="shared" si="402"/>
        <v>1.0652083367860493E-31</v>
      </c>
      <c r="GV120" s="86">
        <f t="shared" si="403"/>
        <v>3.9645540069900409E-35</v>
      </c>
      <c r="GW120" s="86">
        <f t="shared" si="404"/>
        <v>4.1454752063702119E-42</v>
      </c>
      <c r="GX120" s="86">
        <f t="shared" si="405"/>
        <v>2.9030911433956987E-48</v>
      </c>
      <c r="GY120" s="86">
        <f t="shared" si="406"/>
        <v>2.4233610043524875E-46</v>
      </c>
      <c r="GZ120" s="86">
        <f t="shared" si="407"/>
        <v>4.9049720408372677E-40</v>
      </c>
      <c r="HA120" s="86">
        <f t="shared" si="408"/>
        <v>7.9433667035070198E-47</v>
      </c>
      <c r="HC120" s="86">
        <f t="shared" si="331"/>
        <v>0.40423501039042026</v>
      </c>
      <c r="HD120" s="86">
        <f t="shared" si="409"/>
        <v>0.11901820577386697</v>
      </c>
      <c r="HE120" s="86">
        <f t="shared" si="410"/>
        <v>9.489738676973393E-2</v>
      </c>
      <c r="HF120" s="86">
        <f t="shared" si="411"/>
        <v>9.4168657689550336E-2</v>
      </c>
      <c r="HG120" s="86">
        <f t="shared" si="412"/>
        <v>6.9703866266752623E-2</v>
      </c>
      <c r="HH120" s="86">
        <f t="shared" si="413"/>
        <v>5.7440958681780716E-2</v>
      </c>
      <c r="HI120" s="86">
        <f t="shared" si="414"/>
        <v>2.2597774384038476E-2</v>
      </c>
      <c r="HJ120" s="86">
        <f t="shared" si="415"/>
        <v>8.7231741203754338E-3</v>
      </c>
      <c r="HK120" s="86">
        <f t="shared" si="416"/>
        <v>4.6570710259395609E-3</v>
      </c>
      <c r="HL120" s="86">
        <f t="shared" si="417"/>
        <v>1.662518059845413E-2</v>
      </c>
      <c r="HM120" s="86">
        <f t="shared" si="418"/>
        <v>2.1056172275954145E-3</v>
      </c>
      <c r="HN120" s="86">
        <f t="shared" si="419"/>
        <v>9.3662576692313624E-3</v>
      </c>
      <c r="HO120" s="86">
        <f t="shared" si="420"/>
        <v>3.7792909943644058E-2</v>
      </c>
      <c r="HP120" s="86">
        <f t="shared" si="421"/>
        <v>5.6900550988357355E-2</v>
      </c>
      <c r="HQ120" s="86">
        <f t="shared" si="422"/>
        <v>3.7991362698938977E-2</v>
      </c>
      <c r="HS120" s="86">
        <f t="shared" si="332"/>
        <v>3.0113882239433192E-7</v>
      </c>
      <c r="HT120" s="86">
        <f t="shared" si="423"/>
        <v>1.1119004777451245E-8</v>
      </c>
      <c r="HU120" s="86">
        <f t="shared" si="424"/>
        <v>7.9782854729413575E-8</v>
      </c>
      <c r="HV120" s="86">
        <f t="shared" si="425"/>
        <v>4.3837556140860966E-8</v>
      </c>
      <c r="HW120" s="86">
        <f t="shared" si="426"/>
        <v>1.0620406310803715E-7</v>
      </c>
      <c r="HX120" s="86">
        <f t="shared" si="427"/>
        <v>1.1571140212119771E-8</v>
      </c>
      <c r="HY120" s="86">
        <f t="shared" si="428"/>
        <v>5.6634864740040968E-9</v>
      </c>
      <c r="HZ120" s="86">
        <f t="shared" si="429"/>
        <v>6.9497189497587494E-9</v>
      </c>
      <c r="IA120" s="86">
        <f t="shared" si="430"/>
        <v>1.9248671030580219E-9</v>
      </c>
      <c r="IB120" s="86">
        <f t="shared" si="431"/>
        <v>1.0658922512446332E-8</v>
      </c>
      <c r="IC120" s="86">
        <f t="shared" si="432"/>
        <v>7.1142011377743215E-9</v>
      </c>
      <c r="ID120" s="86">
        <f t="shared" si="433"/>
        <v>8.7713003201401468E-10</v>
      </c>
      <c r="IE120" s="86">
        <f t="shared" si="434"/>
        <v>1.249394454809326E-9</v>
      </c>
      <c r="IF120" s="86">
        <f t="shared" si="435"/>
        <v>8.738366661731722E-7</v>
      </c>
      <c r="IG120" s="86">
        <f t="shared" si="436"/>
        <v>2.1116722925763309E-6</v>
      </c>
      <c r="II120" s="86">
        <f t="shared" si="333"/>
        <v>1.4956953575310066E-28</v>
      </c>
      <c r="IJ120" s="86">
        <f t="shared" si="334"/>
        <v>9.1415141437737732E-36</v>
      </c>
      <c r="IK120" s="86">
        <f t="shared" si="335"/>
        <v>9.2904563387775986E-33</v>
      </c>
      <c r="IL120" s="86">
        <f t="shared" si="336"/>
        <v>6.8451735954566824E-36</v>
      </c>
      <c r="IM120" s="86">
        <f t="shared" si="337"/>
        <v>5.7270111267546723E-32</v>
      </c>
      <c r="IN120" s="86">
        <f t="shared" si="338"/>
        <v>3.1564963571895995E-37</v>
      </c>
      <c r="IO120" s="86">
        <f t="shared" si="339"/>
        <v>3.4722232180402969E-39</v>
      </c>
      <c r="IP120" s="86">
        <f t="shared" si="340"/>
        <v>6.4142482340916463E-39</v>
      </c>
      <c r="IQ120" s="86">
        <f t="shared" si="341"/>
        <v>9.6081961740682247E-42</v>
      </c>
      <c r="IR120" s="86">
        <f t="shared" si="342"/>
        <v>2.2223293561688332E-37</v>
      </c>
      <c r="IS120" s="86">
        <f t="shared" si="343"/>
        <v>1.2907687261298001E-38</v>
      </c>
      <c r="IT120" s="86">
        <f t="shared" si="344"/>
        <v>3.163115613677844E-42</v>
      </c>
      <c r="IU120" s="86">
        <f t="shared" si="345"/>
        <v>3.2474653839890114E-41</v>
      </c>
      <c r="IV120" s="86">
        <f t="shared" si="346"/>
        <v>1.6933367792457107E-30</v>
      </c>
      <c r="IW120" s="86">
        <f t="shared" si="347"/>
        <v>4.6627826677556655E-27</v>
      </c>
      <c r="IY120" s="86">
        <f t="shared" si="348"/>
        <v>0.40423531172486066</v>
      </c>
      <c r="IZ120" s="86">
        <f t="shared" si="349"/>
        <v>0.11901821689287174</v>
      </c>
      <c r="JA120" s="86">
        <f t="shared" si="350"/>
        <v>9.4897466552588655E-2</v>
      </c>
      <c r="JB120" s="86">
        <f t="shared" si="351"/>
        <v>9.4168701527106477E-2</v>
      </c>
      <c r="JC120" s="86">
        <f t="shared" si="352"/>
        <v>6.9703972470815737E-2</v>
      </c>
      <c r="JD120" s="86">
        <f t="shared" si="353"/>
        <v>5.7440970252920928E-2</v>
      </c>
      <c r="JE120" s="86">
        <f t="shared" si="354"/>
        <v>2.2597780047524951E-2</v>
      </c>
      <c r="JF120" s="86">
        <f t="shared" si="355"/>
        <v>8.7231810700943834E-3</v>
      </c>
      <c r="JG120" s="86">
        <f t="shared" si="356"/>
        <v>4.6570729508066643E-3</v>
      </c>
      <c r="JH120" s="86">
        <f t="shared" si="357"/>
        <v>1.6625191257376642E-2</v>
      </c>
      <c r="JI120" s="86">
        <f t="shared" si="358"/>
        <v>2.1056243417965524E-3</v>
      </c>
      <c r="JJ120" s="86">
        <f t="shared" si="359"/>
        <v>9.3662585463613942E-3</v>
      </c>
      <c r="JK120" s="86">
        <f t="shared" si="360"/>
        <v>3.7792911193038514E-2</v>
      </c>
      <c r="JL120" s="86">
        <f t="shared" si="361"/>
        <v>5.6901424825023528E-2</v>
      </c>
      <c r="JM120" s="86">
        <f t="shared" si="362"/>
        <v>3.7993474371231552E-2</v>
      </c>
    </row>
    <row r="121" spans="2:273" x14ac:dyDescent="0.25">
      <c r="B121" s="2">
        <v>94</v>
      </c>
      <c r="C121" s="37">
        <v>106.53</v>
      </c>
      <c r="D121" s="37">
        <v>81.233000000000004</v>
      </c>
      <c r="E121" s="37">
        <v>85.533000000000001</v>
      </c>
      <c r="F121" s="37">
        <v>89.144999999999996</v>
      </c>
      <c r="G121" s="37">
        <v>92.424000000000007</v>
      </c>
      <c r="H121" s="37">
        <v>93.21</v>
      </c>
      <c r="I121" s="37">
        <v>98.805999999999997</v>
      </c>
      <c r="J121" s="37">
        <v>96.71</v>
      </c>
      <c r="K121" s="37">
        <v>98.081999999999994</v>
      </c>
      <c r="L121" s="37">
        <v>98.694000000000003</v>
      </c>
      <c r="M121" s="37">
        <v>97.79</v>
      </c>
      <c r="N121" s="37">
        <v>98.671999999999997</v>
      </c>
      <c r="O121" s="37">
        <v>101.271</v>
      </c>
      <c r="P121" s="37">
        <v>98.364999999999995</v>
      </c>
      <c r="Q121" s="37">
        <v>101.53100000000001</v>
      </c>
      <c r="S121" s="4">
        <f t="shared" si="234"/>
        <v>103.30334060619096</v>
      </c>
      <c r="T121" s="4">
        <f t="shared" si="235"/>
        <v>87.231017998708708</v>
      </c>
      <c r="U121" s="4">
        <f t="shared" si="236"/>
        <v>89.858240687786065</v>
      </c>
      <c r="V121" s="4">
        <f t="shared" si="237"/>
        <v>93.54904318258626</v>
      </c>
      <c r="W121" s="4">
        <f t="shared" si="238"/>
        <v>95.253360376758295</v>
      </c>
      <c r="X121" s="4">
        <f t="shared" si="239"/>
        <v>96.353910246103212</v>
      </c>
      <c r="Y121" s="4">
        <f t="shared" si="240"/>
        <v>100.58974590216933</v>
      </c>
      <c r="Z121" s="4">
        <f t="shared" si="241"/>
        <v>97.769634411947251</v>
      </c>
      <c r="AA121" s="4">
        <f t="shared" si="242"/>
        <v>100.2162768106933</v>
      </c>
      <c r="AB121" s="4">
        <f t="shared" si="243"/>
        <v>99.978067892290156</v>
      </c>
      <c r="AC121" s="4">
        <f t="shared" si="244"/>
        <v>99.72669343815879</v>
      </c>
      <c r="AD121" s="4">
        <f t="shared" si="245"/>
        <v>100.1346347190191</v>
      </c>
      <c r="AE121" s="4">
        <f t="shared" si="246"/>
        <v>102.929860116011</v>
      </c>
      <c r="AF121" s="4">
        <f t="shared" si="247"/>
        <v>101.63916463809966</v>
      </c>
      <c r="AG121" s="4">
        <f t="shared" si="248"/>
        <v>103.98454432445722</v>
      </c>
      <c r="AI121" s="4">
        <f t="shared" si="249"/>
        <v>3.2266593938090438</v>
      </c>
      <c r="AJ121" s="4">
        <f t="shared" si="250"/>
        <v>-5.9980179987087041</v>
      </c>
      <c r="AK121" s="4">
        <f t="shared" si="251"/>
        <v>-4.3252406877860636</v>
      </c>
      <c r="AL121" s="4">
        <f t="shared" si="252"/>
        <v>-4.404043182586264</v>
      </c>
      <c r="AM121" s="4">
        <f t="shared" si="253"/>
        <v>-2.829360376758288</v>
      </c>
      <c r="AN121" s="4">
        <f t="shared" si="254"/>
        <v>-3.1439102461032178</v>
      </c>
      <c r="AO121" s="4">
        <f t="shared" si="255"/>
        <v>-1.7837459021693292</v>
      </c>
      <c r="AP121" s="4">
        <f t="shared" si="256"/>
        <v>-1.0596344119472576</v>
      </c>
      <c r="AQ121" s="4">
        <f t="shared" si="257"/>
        <v>-2.1342768106933079</v>
      </c>
      <c r="AR121" s="4">
        <f t="shared" si="258"/>
        <v>-1.2840678922901532</v>
      </c>
      <c r="AS121" s="4">
        <f t="shared" si="259"/>
        <v>-1.9366934381587839</v>
      </c>
      <c r="AT121" s="4">
        <f t="shared" si="260"/>
        <v>-1.4626347190191069</v>
      </c>
      <c r="AU121" s="4">
        <f t="shared" si="261"/>
        <v>-1.6588601160109988</v>
      </c>
      <c r="AV121" s="4">
        <f t="shared" si="363"/>
        <v>-3.2741646380996627</v>
      </c>
      <c r="AW121" s="4">
        <f t="shared" si="363"/>
        <v>-2.4535443244572122</v>
      </c>
      <c r="AY121" s="2">
        <f t="shared" si="313"/>
        <v>76.631943948173756</v>
      </c>
      <c r="AZ121" s="2">
        <f t="shared" si="364"/>
        <v>82.568097558016234</v>
      </c>
      <c r="BA121" s="2">
        <f t="shared" si="365"/>
        <v>86.598800437188871</v>
      </c>
      <c r="BB121" s="2">
        <f t="shared" si="366"/>
        <v>90.42292112961573</v>
      </c>
      <c r="BC121" s="2">
        <f t="shared" si="367"/>
        <v>93.222181951604654</v>
      </c>
      <c r="BD121" s="2">
        <f t="shared" si="368"/>
        <v>94.888943465332986</v>
      </c>
      <c r="BE121" s="2">
        <f t="shared" si="369"/>
        <v>100.20565586159658</v>
      </c>
      <c r="BF121" s="2">
        <f t="shared" si="370"/>
        <v>97.661184647830837</v>
      </c>
      <c r="BG121" s="2">
        <f t="shared" si="371"/>
        <v>100.17221122856282</v>
      </c>
      <c r="BH121" s="2">
        <f t="shared" si="372"/>
        <v>99.724784251287659</v>
      </c>
      <c r="BI121" s="2">
        <f t="shared" si="373"/>
        <v>99.711767957851052</v>
      </c>
      <c r="BJ121" s="2">
        <f t="shared" si="374"/>
        <v>100.03447659680992</v>
      </c>
      <c r="BK121" s="2">
        <f t="shared" si="375"/>
        <v>102.25641331432676</v>
      </c>
      <c r="BL121" s="2">
        <f t="shared" si="376"/>
        <v>100.54404659590919</v>
      </c>
      <c r="BM121" s="2">
        <f t="shared" si="377"/>
        <v>103.59433170788274</v>
      </c>
      <c r="BO121" s="2" t="str">
        <f t="shared" si="263"/>
        <v/>
      </c>
      <c r="BP121" s="2" t="str">
        <f t="shared" si="264"/>
        <v/>
      </c>
      <c r="BQ121" s="2" t="str">
        <f t="shared" si="265"/>
        <v/>
      </c>
      <c r="BR121" s="2" t="str">
        <f t="shared" si="266"/>
        <v/>
      </c>
      <c r="BS121" s="2" t="str">
        <f t="shared" si="267"/>
        <v/>
      </c>
      <c r="BT121" s="2" t="str">
        <f t="shared" si="268"/>
        <v/>
      </c>
      <c r="BU121" s="2" t="str">
        <f t="shared" si="269"/>
        <v/>
      </c>
      <c r="BV121" s="2" t="str">
        <f t="shared" si="270"/>
        <v/>
      </c>
      <c r="BW121" s="2" t="str">
        <f t="shared" si="271"/>
        <v/>
      </c>
      <c r="BX121" s="2" t="str">
        <f t="shared" si="272"/>
        <v/>
      </c>
      <c r="BY121" s="2" t="str">
        <f t="shared" si="273"/>
        <v/>
      </c>
      <c r="BZ121" s="2" t="str">
        <f t="shared" si="274"/>
        <v/>
      </c>
      <c r="CA121" s="2" t="str">
        <f t="shared" si="275"/>
        <v/>
      </c>
      <c r="CB121" s="2" t="str">
        <f t="shared" si="276"/>
        <v/>
      </c>
      <c r="CC121" s="2" t="str">
        <f t="shared" si="277"/>
        <v/>
      </c>
      <c r="CE121" s="2" t="str">
        <f t="shared" si="314"/>
        <v/>
      </c>
      <c r="CF121" s="2" t="str">
        <f t="shared" si="315"/>
        <v/>
      </c>
      <c r="CG121" s="2" t="str">
        <f t="shared" si="316"/>
        <v/>
      </c>
      <c r="CH121" s="2" t="str">
        <f t="shared" si="317"/>
        <v/>
      </c>
      <c r="CI121" s="2" t="str">
        <f t="shared" si="318"/>
        <v/>
      </c>
      <c r="CJ121" s="2" t="str">
        <f t="shared" si="319"/>
        <v/>
      </c>
      <c r="CK121" s="2">
        <f t="shared" si="320"/>
        <v>98.805999999999997</v>
      </c>
      <c r="CL121" s="2">
        <f t="shared" si="321"/>
        <v>96.71</v>
      </c>
      <c r="CM121" s="2">
        <f t="shared" si="322"/>
        <v>98.081999999999994</v>
      </c>
      <c r="CN121" s="2">
        <f t="shared" si="323"/>
        <v>98.694000000000003</v>
      </c>
      <c r="CO121" s="2">
        <f t="shared" si="324"/>
        <v>97.79</v>
      </c>
      <c r="CP121" s="2">
        <f t="shared" si="325"/>
        <v>98.671999999999997</v>
      </c>
      <c r="CQ121" s="2">
        <f t="shared" si="326"/>
        <v>101.271</v>
      </c>
      <c r="CR121" s="2" t="str">
        <f t="shared" si="327"/>
        <v/>
      </c>
      <c r="CS121" s="2">
        <f t="shared" si="328"/>
        <v>101.53100000000001</v>
      </c>
      <c r="CU121" s="2" t="str">
        <f t="shared" si="278"/>
        <v/>
      </c>
      <c r="CV121" s="2" t="str">
        <f t="shared" si="279"/>
        <v/>
      </c>
      <c r="CW121" s="2" t="str">
        <f t="shared" si="280"/>
        <v/>
      </c>
      <c r="CX121" s="2" t="str">
        <f t="shared" si="281"/>
        <v/>
      </c>
      <c r="CY121" s="2" t="str">
        <f t="shared" si="282"/>
        <v/>
      </c>
      <c r="CZ121" s="2" t="str">
        <f t="shared" si="283"/>
        <v/>
      </c>
      <c r="DA121" s="2">
        <f t="shared" si="284"/>
        <v>98.805999999999997</v>
      </c>
      <c r="DB121" s="2">
        <f t="shared" si="285"/>
        <v>96.71</v>
      </c>
      <c r="DC121" s="2">
        <f t="shared" si="286"/>
        <v>98.081999999999994</v>
      </c>
      <c r="DD121" s="2">
        <f t="shared" si="287"/>
        <v>98.694000000000003</v>
      </c>
      <c r="DE121" s="2">
        <f t="shared" si="288"/>
        <v>97.79</v>
      </c>
      <c r="DF121" s="2">
        <f t="shared" si="289"/>
        <v>98.671999999999997</v>
      </c>
      <c r="DG121" s="2">
        <f t="shared" si="290"/>
        <v>101.271</v>
      </c>
      <c r="DH121" s="2" t="str">
        <f t="shared" si="291"/>
        <v/>
      </c>
      <c r="DI121" s="2">
        <f t="shared" si="292"/>
        <v>101.53100000000001</v>
      </c>
      <c r="DK121" s="2">
        <f t="shared" si="293"/>
        <v>102.29567478991601</v>
      </c>
      <c r="DL121" s="2">
        <f t="shared" si="378"/>
        <v>108.21543827392121</v>
      </c>
      <c r="DM121" s="2">
        <f t="shared" si="378"/>
        <v>110.54690900562854</v>
      </c>
      <c r="DN121" s="2">
        <f t="shared" si="378"/>
        <v>117.16894804318484</v>
      </c>
      <c r="DO121" s="2">
        <f t="shared" si="378"/>
        <v>117.26008940620783</v>
      </c>
      <c r="DP121" s="2">
        <f t="shared" si="378"/>
        <v>117.00711707317072</v>
      </c>
      <c r="DQ121" s="2">
        <f t="shared" si="378"/>
        <v>123.75859176727977</v>
      </c>
      <c r="DR121" s="2">
        <f t="shared" si="378"/>
        <v>120.16956235313181</v>
      </c>
      <c r="DS121" s="2">
        <f t="shared" si="378"/>
        <v>118.58265206886135</v>
      </c>
      <c r="DT121" s="2">
        <f t="shared" si="378"/>
        <v>118.88557011980269</v>
      </c>
      <c r="DU121" s="2">
        <f t="shared" si="378"/>
        <v>120.27818429084624</v>
      </c>
      <c r="DV121" s="2">
        <f t="shared" si="378"/>
        <v>118.4525344245469</v>
      </c>
      <c r="DW121" s="2">
        <f t="shared" si="378"/>
        <v>125.95678672716961</v>
      </c>
      <c r="DX121" s="2">
        <f t="shared" si="378"/>
        <v>120.11350530751153</v>
      </c>
      <c r="DY121" s="2">
        <f t="shared" si="378"/>
        <v>116.48833902144369</v>
      </c>
      <c r="EA121" s="2">
        <f t="shared" si="233"/>
        <v>76.52028689246535</v>
      </c>
      <c r="EB121" s="2">
        <f t="shared" si="295"/>
        <v>82.380836062351634</v>
      </c>
      <c r="EC121" s="2">
        <f t="shared" si="296"/>
        <v>86.426270108459889</v>
      </c>
      <c r="ED121" s="2">
        <f t="shared" si="297"/>
        <v>90.248082152737581</v>
      </c>
      <c r="EE121" s="2">
        <f t="shared" si="298"/>
        <v>93.071172760293294</v>
      </c>
      <c r="EF121" s="2">
        <f t="shared" si="299"/>
        <v>94.717922392280826</v>
      </c>
      <c r="EG121" s="2">
        <f t="shared" si="300"/>
        <v>100.00176030203228</v>
      </c>
      <c r="EH121" s="2">
        <f t="shared" si="301"/>
        <v>97.470620130130968</v>
      </c>
      <c r="EI121" s="2">
        <f t="shared" si="302"/>
        <v>99.998479838791638</v>
      </c>
      <c r="EJ121" s="2">
        <f t="shared" si="303"/>
        <v>99.535105085456635</v>
      </c>
      <c r="EK121" s="2">
        <f t="shared" si="304"/>
        <v>99.532944681580432</v>
      </c>
      <c r="EL121" s="2">
        <f t="shared" si="305"/>
        <v>99.879123663104423</v>
      </c>
      <c r="EM121" s="2">
        <f t="shared" si="306"/>
        <v>102.05579960021137</v>
      </c>
      <c r="EN121" s="2">
        <f t="shared" si="307"/>
        <v>100.38565786929195</v>
      </c>
      <c r="EO121" s="2">
        <f t="shared" si="308"/>
        <v>103.46946204303491</v>
      </c>
      <c r="EQ121" s="2">
        <f t="shared" si="309"/>
        <v>76.364920452728768</v>
      </c>
      <c r="ER121" s="2">
        <f t="shared" si="379"/>
        <v>82.522827222798838</v>
      </c>
      <c r="ES121" s="2">
        <f t="shared" si="379"/>
        <v>87.272056702840857</v>
      </c>
      <c r="ET121" s="2">
        <f t="shared" si="379"/>
        <v>90.613839749318686</v>
      </c>
      <c r="EU121" s="2">
        <f t="shared" si="379"/>
        <v>93.192049504245574</v>
      </c>
      <c r="EV121" s="2">
        <f t="shared" si="379"/>
        <v>94.332016716109322</v>
      </c>
      <c r="EW121" s="2">
        <f t="shared" si="379"/>
        <v>99.187095638727897</v>
      </c>
      <c r="EX121" s="2">
        <f t="shared" si="379"/>
        <v>97.198920926763961</v>
      </c>
      <c r="EY121" s="2">
        <f t="shared" si="379"/>
        <v>99.692692950536539</v>
      </c>
      <c r="EZ121" s="2">
        <f t="shared" si="379"/>
        <v>99.542962321708416</v>
      </c>
      <c r="FA121" s="2">
        <f t="shared" si="379"/>
        <v>99.744463784239272</v>
      </c>
      <c r="FB121" s="2">
        <f t="shared" si="379"/>
        <v>99.874606595962803</v>
      </c>
      <c r="FC121" s="2">
        <f t="shared" si="379"/>
        <v>101.54316190854273</v>
      </c>
      <c r="FD121" s="2">
        <f t="shared" si="379"/>
        <v>100.51850789358961</v>
      </c>
      <c r="FE121" s="2">
        <f t="shared" si="379"/>
        <v>103.96389038546121</v>
      </c>
      <c r="FG121" s="2">
        <f t="shared" si="311"/>
        <v>0.99566081365254877</v>
      </c>
      <c r="FH121" s="2">
        <f t="shared" si="380"/>
        <v>0.99276229720985465</v>
      </c>
      <c r="FI121" s="2">
        <f t="shared" si="380"/>
        <v>0.99293484165940737</v>
      </c>
      <c r="FJ121" s="2">
        <f t="shared" si="380"/>
        <v>0.99353064052845297</v>
      </c>
      <c r="FK121" s="2">
        <f t="shared" si="380"/>
        <v>0.99376787441876746</v>
      </c>
      <c r="FL121" s="2">
        <f t="shared" si="380"/>
        <v>0.99229145975218125</v>
      </c>
      <c r="FM121" s="2">
        <f t="shared" si="380"/>
        <v>0.99134045220823086</v>
      </c>
      <c r="FN121" s="2">
        <f t="shared" si="380"/>
        <v>0.99157466016229678</v>
      </c>
      <c r="FO121" s="2">
        <f t="shared" si="380"/>
        <v>0.99060588738284938</v>
      </c>
      <c r="FP121" s="2">
        <f t="shared" si="380"/>
        <v>0.99019875392533341</v>
      </c>
      <c r="FQ121" s="2">
        <f t="shared" si="380"/>
        <v>0.99140417571849215</v>
      </c>
      <c r="FR121" s="2">
        <f t="shared" si="380"/>
        <v>0.99163529505684034</v>
      </c>
      <c r="FS121" s="2">
        <f t="shared" si="380"/>
        <v>0.99157504433939658</v>
      </c>
      <c r="FT121" s="2">
        <f t="shared" si="380"/>
        <v>0.99197850231144546</v>
      </c>
      <c r="FU121" s="2">
        <f t="shared" si="380"/>
        <v>0.99044140947205139</v>
      </c>
      <c r="FW121" s="2">
        <f t="shared" si="329"/>
        <v>1.2046073578032607E-3</v>
      </c>
      <c r="FX121" s="2">
        <f t="shared" si="381"/>
        <v>1.9601442424430739E-3</v>
      </c>
      <c r="FY121" s="2">
        <f t="shared" si="382"/>
        <v>2.4996797753490448E-3</v>
      </c>
      <c r="FZ121" s="2">
        <f t="shared" si="383"/>
        <v>1.8542831478850607E-3</v>
      </c>
      <c r="GA121" s="2">
        <f t="shared" si="384"/>
        <v>2.1577773484336878E-3</v>
      </c>
      <c r="GB121" s="2">
        <f t="shared" si="385"/>
        <v>2.0628907167979872E-3</v>
      </c>
      <c r="GC121" s="2">
        <f t="shared" si="386"/>
        <v>2.2436935985388909E-3</v>
      </c>
      <c r="GD121" s="2">
        <f t="shared" si="387"/>
        <v>2.5093356066072346E-3</v>
      </c>
      <c r="GE121" s="2">
        <f t="shared" si="388"/>
        <v>2.7810775650634902E-3</v>
      </c>
      <c r="GF121" s="2">
        <f t="shared" si="389"/>
        <v>2.6085979217653249E-3</v>
      </c>
      <c r="GG121" s="2">
        <f t="shared" si="390"/>
        <v>2.3678330009515368E-3</v>
      </c>
      <c r="GH121" s="2">
        <f t="shared" si="391"/>
        <v>1.8080541662099066E-3</v>
      </c>
      <c r="GI121" s="2">
        <f t="shared" si="392"/>
        <v>1.4650555081713967E-3</v>
      </c>
      <c r="GJ121" s="2">
        <f t="shared" si="393"/>
        <v>1.0677001540938095E-3</v>
      </c>
      <c r="GK121" s="2">
        <f t="shared" si="394"/>
        <v>8.6473739630720664E-4</v>
      </c>
      <c r="GM121" s="86">
        <f t="shared" si="330"/>
        <v>3.786482969692288E-11</v>
      </c>
      <c r="GN121" s="86">
        <f t="shared" si="395"/>
        <v>1.1695790770093575E-27</v>
      </c>
      <c r="GO121" s="86">
        <f t="shared" si="396"/>
        <v>1.5322677973688333E-35</v>
      </c>
      <c r="GP121" s="86">
        <f t="shared" si="397"/>
        <v>6.0735798596752211E-32</v>
      </c>
      <c r="GQ121" s="86">
        <f t="shared" si="398"/>
        <v>1.0112087523299909E-26</v>
      </c>
      <c r="GR121" s="86">
        <f t="shared" si="399"/>
        <v>1.0632528768722481E-26</v>
      </c>
      <c r="GS121" s="86">
        <f t="shared" si="400"/>
        <v>7.8919556331530825E-26</v>
      </c>
      <c r="GT121" s="86">
        <f t="shared" si="401"/>
        <v>8.8743139036538297E-32</v>
      </c>
      <c r="GU121" s="86">
        <f t="shared" si="402"/>
        <v>7.2578494750498654E-34</v>
      </c>
      <c r="GV121" s="86">
        <f t="shared" si="403"/>
        <v>1.4702564306568358E-37</v>
      </c>
      <c r="GW121" s="86">
        <f t="shared" si="404"/>
        <v>5.3615214040239084E-45</v>
      </c>
      <c r="GX121" s="86">
        <f t="shared" si="405"/>
        <v>1.2107309039142103E-51</v>
      </c>
      <c r="GY121" s="86">
        <f t="shared" si="406"/>
        <v>1.4726018641627278E-49</v>
      </c>
      <c r="GZ121" s="86">
        <f t="shared" si="407"/>
        <v>8.9048195833754967E-43</v>
      </c>
      <c r="HA121" s="86">
        <f t="shared" si="408"/>
        <v>5.3990697133080311E-50</v>
      </c>
      <c r="HC121" s="86">
        <f t="shared" si="331"/>
        <v>0.32438834675451961</v>
      </c>
      <c r="HD121" s="86">
        <f t="shared" si="409"/>
        <v>5.96675423261381E-2</v>
      </c>
      <c r="HE121" s="86">
        <f t="shared" si="410"/>
        <v>4.3812223856584898E-2</v>
      </c>
      <c r="HF121" s="86">
        <f t="shared" si="411"/>
        <v>4.3406032310948112E-2</v>
      </c>
      <c r="HG121" s="86">
        <f t="shared" si="412"/>
        <v>2.8692664584839305E-2</v>
      </c>
      <c r="HH121" s="86">
        <f t="shared" si="413"/>
        <v>2.3611184994660674E-2</v>
      </c>
      <c r="HI121" s="86">
        <f t="shared" si="414"/>
        <v>7.2124236862872769E-3</v>
      </c>
      <c r="HJ121" s="86">
        <f t="shared" si="415"/>
        <v>2.2719488417913742E-3</v>
      </c>
      <c r="HK121" s="86">
        <f t="shared" si="416"/>
        <v>9.9868976893999965E-4</v>
      </c>
      <c r="HL121" s="86">
        <f t="shared" si="417"/>
        <v>5.0355390617615901E-3</v>
      </c>
      <c r="HM121" s="86">
        <f t="shared" si="418"/>
        <v>3.1260311620100298E-4</v>
      </c>
      <c r="HN121" s="86">
        <f t="shared" si="419"/>
        <v>1.7833256310490456E-3</v>
      </c>
      <c r="HO121" s="86">
        <f t="shared" si="420"/>
        <v>9.9999895489954419E-3</v>
      </c>
      <c r="HP121" s="86">
        <f t="shared" si="421"/>
        <v>1.7108156737560984E-2</v>
      </c>
      <c r="HQ121" s="86">
        <f t="shared" si="422"/>
        <v>9.9964628744460705E-3</v>
      </c>
      <c r="HS121" s="86">
        <f t="shared" si="332"/>
        <v>5.7146669820770313E-7</v>
      </c>
      <c r="HT121" s="86">
        <f t="shared" si="423"/>
        <v>2.6279276543418453E-8</v>
      </c>
      <c r="HU121" s="86">
        <f t="shared" si="424"/>
        <v>1.7843786601154073E-7</v>
      </c>
      <c r="HV121" s="86">
        <f t="shared" si="425"/>
        <v>9.9554874210107912E-8</v>
      </c>
      <c r="HW121" s="86">
        <f t="shared" si="426"/>
        <v>2.2916066027764595E-7</v>
      </c>
      <c r="HX121" s="86">
        <f t="shared" si="427"/>
        <v>2.8015072595446241E-8</v>
      </c>
      <c r="HY121" s="86">
        <f t="shared" si="428"/>
        <v>1.448087503003424E-8</v>
      </c>
      <c r="HZ121" s="86">
        <f t="shared" si="429"/>
        <v>1.7918700086204211E-8</v>
      </c>
      <c r="IA121" s="86">
        <f t="shared" si="430"/>
        <v>5.4121697684500479E-9</v>
      </c>
      <c r="IB121" s="86">
        <f t="shared" si="431"/>
        <v>2.6808460368645436E-8</v>
      </c>
      <c r="IC121" s="86">
        <f t="shared" si="432"/>
        <v>1.8101175722675118E-8</v>
      </c>
      <c r="ID121" s="86">
        <f t="shared" si="433"/>
        <v>2.361560572880595E-9</v>
      </c>
      <c r="IE121" s="86">
        <f t="shared" si="434"/>
        <v>3.1950219114987384E-9</v>
      </c>
      <c r="IF121" s="86">
        <f t="shared" si="435"/>
        <v>1.5579201062346536E-6</v>
      </c>
      <c r="IG121" s="86">
        <f t="shared" si="436"/>
        <v>3.5369599203792934E-6</v>
      </c>
      <c r="II121" s="86">
        <f t="shared" si="333"/>
        <v>7.8916926211275429E-28</v>
      </c>
      <c r="IJ121" s="86">
        <f t="shared" si="334"/>
        <v>8.8256598842872926E-35</v>
      </c>
      <c r="IK121" s="86">
        <f t="shared" si="335"/>
        <v>7.9821514037106445E-32</v>
      </c>
      <c r="IL121" s="86">
        <f t="shared" si="336"/>
        <v>6.5338433267173624E-35</v>
      </c>
      <c r="IM121" s="86">
        <f t="shared" si="337"/>
        <v>4.4364568475854256E-31</v>
      </c>
      <c r="IN121" s="86">
        <f t="shared" si="338"/>
        <v>3.4218259871298527E-36</v>
      </c>
      <c r="IO121" s="86">
        <f t="shared" si="339"/>
        <v>4.4376812781202146E-38</v>
      </c>
      <c r="IP121" s="86">
        <f t="shared" si="340"/>
        <v>8.4331545655312322E-38</v>
      </c>
      <c r="IQ121" s="86">
        <f t="shared" si="341"/>
        <v>1.6091163187162479E-40</v>
      </c>
      <c r="IR121" s="86">
        <f t="shared" si="342"/>
        <v>2.6697199548105367E-36</v>
      </c>
      <c r="IS121" s="86">
        <f t="shared" si="343"/>
        <v>1.6224224478530014E-37</v>
      </c>
      <c r="IT121" s="86">
        <f t="shared" si="344"/>
        <v>4.5278994175724191E-41</v>
      </c>
      <c r="IU121" s="86">
        <f t="shared" si="345"/>
        <v>4.0083136672971808E-40</v>
      </c>
      <c r="IV121" s="86">
        <f t="shared" si="346"/>
        <v>9.7620862956505791E-30</v>
      </c>
      <c r="IW121" s="86">
        <f t="shared" si="347"/>
        <v>2.0877462438264034E-26</v>
      </c>
      <c r="IY121" s="86">
        <f t="shared" si="348"/>
        <v>0.32438891825908261</v>
      </c>
      <c r="IZ121" s="86">
        <f t="shared" si="349"/>
        <v>5.9667568605414646E-2</v>
      </c>
      <c r="JA121" s="86">
        <f t="shared" si="350"/>
        <v>4.3812402294450908E-2</v>
      </c>
      <c r="JB121" s="86">
        <f t="shared" si="351"/>
        <v>4.3406131865822324E-2</v>
      </c>
      <c r="JC121" s="86">
        <f t="shared" si="352"/>
        <v>2.8692893745499583E-2</v>
      </c>
      <c r="JD121" s="86">
        <f t="shared" si="353"/>
        <v>2.3611213009733269E-2</v>
      </c>
      <c r="JE121" s="86">
        <f t="shared" si="354"/>
        <v>7.2124381671623073E-3</v>
      </c>
      <c r="JF121" s="86">
        <f t="shared" si="355"/>
        <v>2.2719667604914604E-3</v>
      </c>
      <c r="JG121" s="86">
        <f t="shared" si="356"/>
        <v>9.9869518110976821E-4</v>
      </c>
      <c r="JH121" s="86">
        <f t="shared" si="357"/>
        <v>5.0355658702219584E-3</v>
      </c>
      <c r="JI121" s="86">
        <f t="shared" si="358"/>
        <v>3.1262121737672563E-4</v>
      </c>
      <c r="JJ121" s="86">
        <f t="shared" si="359"/>
        <v>1.7833279926096185E-3</v>
      </c>
      <c r="JK121" s="86">
        <f t="shared" si="360"/>
        <v>9.9999927440173539E-3</v>
      </c>
      <c r="JL121" s="86">
        <f t="shared" si="361"/>
        <v>1.7109714657667217E-2</v>
      </c>
      <c r="JM121" s="86">
        <f t="shared" si="362"/>
        <v>9.9999998343664499E-3</v>
      </c>
    </row>
    <row r="122" spans="2:273" x14ac:dyDescent="0.25">
      <c r="B122" s="2">
        <v>95</v>
      </c>
      <c r="C122" s="37">
        <v>95.347999999999999</v>
      </c>
      <c r="D122" s="37">
        <v>80.5</v>
      </c>
      <c r="E122" s="37">
        <v>85.233000000000004</v>
      </c>
      <c r="F122" s="37">
        <v>88.918999999999997</v>
      </c>
      <c r="G122" s="37">
        <v>92.084999999999994</v>
      </c>
      <c r="H122" s="37">
        <v>93.757999999999996</v>
      </c>
      <c r="I122" s="37">
        <v>99.516000000000005</v>
      </c>
      <c r="J122" s="37">
        <v>96.564999999999998</v>
      </c>
      <c r="K122" s="37">
        <v>97.738</v>
      </c>
      <c r="L122" s="37">
        <v>98.113</v>
      </c>
      <c r="M122" s="37">
        <v>98.483999999999995</v>
      </c>
      <c r="N122" s="37">
        <v>97.688999999999993</v>
      </c>
      <c r="O122" s="37">
        <v>100.797</v>
      </c>
      <c r="P122" s="37">
        <v>99.286000000000001</v>
      </c>
      <c r="Q122" s="37">
        <v>100.547</v>
      </c>
      <c r="S122" s="4">
        <f t="shared" si="234"/>
        <v>94.898528917370584</v>
      </c>
      <c r="T122" s="4">
        <f t="shared" si="235"/>
        <v>84.24232822956067</v>
      </c>
      <c r="U122" s="4">
        <f t="shared" si="236"/>
        <v>87.669214217008033</v>
      </c>
      <c r="V122" s="4">
        <f t="shared" si="237"/>
        <v>91.427510530897706</v>
      </c>
      <c r="W122" s="4">
        <f t="shared" si="238"/>
        <v>93.769958315410562</v>
      </c>
      <c r="X122" s="4">
        <f t="shared" si="239"/>
        <v>95.238377588952233</v>
      </c>
      <c r="Y122" s="4">
        <f t="shared" si="240"/>
        <v>100.14301371964393</v>
      </c>
      <c r="Z122" s="4">
        <f t="shared" si="241"/>
        <v>97.572740081591164</v>
      </c>
      <c r="AA122" s="4">
        <f t="shared" si="242"/>
        <v>100.05278414540005</v>
      </c>
      <c r="AB122" s="4">
        <f t="shared" si="243"/>
        <v>99.674937621821371</v>
      </c>
      <c r="AC122" s="4">
        <f t="shared" si="244"/>
        <v>99.620216207169662</v>
      </c>
      <c r="AD122" s="4">
        <f t="shared" si="245"/>
        <v>99.951536828019641</v>
      </c>
      <c r="AE122" s="4">
        <f t="shared" si="246"/>
        <v>102.2372235444212</v>
      </c>
      <c r="AF122" s="4">
        <f t="shared" si="247"/>
        <v>100.67626565989109</v>
      </c>
      <c r="AG122" s="4">
        <f t="shared" si="248"/>
        <v>103.59798210746075</v>
      </c>
      <c r="AI122" s="4">
        <f t="shared" si="249"/>
        <v>0.44947108262941526</v>
      </c>
      <c r="AJ122" s="4">
        <f t="shared" si="250"/>
        <v>-3.7423282295606697</v>
      </c>
      <c r="AK122" s="4">
        <f t="shared" si="251"/>
        <v>-2.436214217008029</v>
      </c>
      <c r="AL122" s="4">
        <f t="shared" si="252"/>
        <v>-2.5085105308977091</v>
      </c>
      <c r="AM122" s="4">
        <f t="shared" si="253"/>
        <v>-1.6849583154105687</v>
      </c>
      <c r="AN122" s="4">
        <f t="shared" si="254"/>
        <v>-1.480377588952237</v>
      </c>
      <c r="AO122" s="4">
        <f t="shared" si="255"/>
        <v>-0.62701371964392649</v>
      </c>
      <c r="AP122" s="4">
        <f t="shared" si="256"/>
        <v>-1.0077400815911659</v>
      </c>
      <c r="AQ122" s="4">
        <f t="shared" si="257"/>
        <v>-2.3147841454000542</v>
      </c>
      <c r="AR122" s="4">
        <f t="shared" si="258"/>
        <v>-1.5619376218213716</v>
      </c>
      <c r="AS122" s="4">
        <f t="shared" si="259"/>
        <v>-1.1362162071696673</v>
      </c>
      <c r="AT122" s="4">
        <f t="shared" si="260"/>
        <v>-2.2625368280196483</v>
      </c>
      <c r="AU122" s="4">
        <f t="shared" si="261"/>
        <v>-1.440223544421201</v>
      </c>
      <c r="AV122" s="4">
        <f t="shared" si="363"/>
        <v>-1.3902656598910852</v>
      </c>
      <c r="AW122" s="4">
        <f t="shared" si="363"/>
        <v>-3.0509821074607544</v>
      </c>
      <c r="AY122" s="2">
        <f t="shared" si="313"/>
        <v>76.528480432769527</v>
      </c>
      <c r="AZ122" s="2">
        <f t="shared" si="364"/>
        <v>82.462137553981648</v>
      </c>
      <c r="BA122" s="2">
        <f t="shared" si="365"/>
        <v>86.53843725230189</v>
      </c>
      <c r="BB122" s="2">
        <f t="shared" si="366"/>
        <v>90.344870400342572</v>
      </c>
      <c r="BC122" s="2">
        <f t="shared" si="367"/>
        <v>93.150131131902157</v>
      </c>
      <c r="BD122" s="2">
        <f t="shared" si="368"/>
        <v>94.794954130932524</v>
      </c>
      <c r="BE122" s="2">
        <f t="shared" si="369"/>
        <v>100.0566680436645</v>
      </c>
      <c r="BF122" s="2">
        <f t="shared" si="370"/>
        <v>97.553354792353446</v>
      </c>
      <c r="BG122" s="2">
        <f t="shared" si="371"/>
        <v>100.04657611876495</v>
      </c>
      <c r="BH122" s="2">
        <f t="shared" si="372"/>
        <v>99.621107346161594</v>
      </c>
      <c r="BI122" s="2">
        <f t="shared" si="373"/>
        <v>99.618822883429843</v>
      </c>
      <c r="BJ122" s="2">
        <f t="shared" si="374"/>
        <v>99.939511060414461</v>
      </c>
      <c r="BK122" s="2">
        <f t="shared" si="375"/>
        <v>102.1207447290612</v>
      </c>
      <c r="BL122" s="2">
        <f t="shared" si="376"/>
        <v>100.45471788084888</v>
      </c>
      <c r="BM122" s="2">
        <f t="shared" si="377"/>
        <v>103.53011484646647</v>
      </c>
      <c r="BO122" s="2" t="str">
        <f t="shared" si="263"/>
        <v/>
      </c>
      <c r="BP122" s="2" t="str">
        <f t="shared" si="264"/>
        <v/>
      </c>
      <c r="BQ122" s="2" t="str">
        <f t="shared" si="265"/>
        <v/>
      </c>
      <c r="BR122" s="2" t="str">
        <f t="shared" si="266"/>
        <v/>
      </c>
      <c r="BS122" s="2" t="str">
        <f t="shared" si="267"/>
        <v/>
      </c>
      <c r="BT122" s="2" t="str">
        <f t="shared" si="268"/>
        <v/>
      </c>
      <c r="BU122" s="2" t="str">
        <f t="shared" si="269"/>
        <v/>
      </c>
      <c r="BV122" s="2" t="str">
        <f t="shared" si="270"/>
        <v/>
      </c>
      <c r="BW122" s="2" t="str">
        <f t="shared" si="271"/>
        <v/>
      </c>
      <c r="BX122" s="2" t="str">
        <f t="shared" si="272"/>
        <v/>
      </c>
      <c r="BY122" s="2" t="str">
        <f t="shared" si="273"/>
        <v/>
      </c>
      <c r="BZ122" s="2" t="str">
        <f t="shared" si="274"/>
        <v/>
      </c>
      <c r="CA122" s="2" t="str">
        <f t="shared" si="275"/>
        <v/>
      </c>
      <c r="CB122" s="2" t="str">
        <f t="shared" si="276"/>
        <v/>
      </c>
      <c r="CC122" s="2" t="str">
        <f t="shared" si="277"/>
        <v/>
      </c>
      <c r="CE122" s="2" t="str">
        <f t="shared" si="314"/>
        <v/>
      </c>
      <c r="CF122" s="2" t="str">
        <f t="shared" si="315"/>
        <v/>
      </c>
      <c r="CG122" s="2" t="str">
        <f t="shared" si="316"/>
        <v/>
      </c>
      <c r="CH122" s="2" t="str">
        <f t="shared" si="317"/>
        <v/>
      </c>
      <c r="CI122" s="2">
        <f t="shared" si="318"/>
        <v>92.084999999999994</v>
      </c>
      <c r="CJ122" s="2">
        <f t="shared" si="319"/>
        <v>93.757999999999996</v>
      </c>
      <c r="CK122" s="2">
        <f t="shared" si="320"/>
        <v>99.516000000000005</v>
      </c>
      <c r="CL122" s="2">
        <f t="shared" si="321"/>
        <v>96.564999999999998</v>
      </c>
      <c r="CM122" s="2">
        <f t="shared" si="322"/>
        <v>97.738</v>
      </c>
      <c r="CN122" s="2">
        <f t="shared" si="323"/>
        <v>98.113</v>
      </c>
      <c r="CO122" s="2">
        <f t="shared" si="324"/>
        <v>98.483999999999995</v>
      </c>
      <c r="CP122" s="2">
        <f t="shared" si="325"/>
        <v>97.688999999999993</v>
      </c>
      <c r="CQ122" s="2">
        <f t="shared" si="326"/>
        <v>100.797</v>
      </c>
      <c r="CR122" s="2">
        <f t="shared" si="327"/>
        <v>99.286000000000001</v>
      </c>
      <c r="CS122" s="2">
        <f t="shared" si="328"/>
        <v>100.547</v>
      </c>
      <c r="CU122" s="2" t="str">
        <f t="shared" si="278"/>
        <v/>
      </c>
      <c r="CV122" s="2" t="str">
        <f t="shared" si="279"/>
        <v/>
      </c>
      <c r="CW122" s="2" t="str">
        <f t="shared" si="280"/>
        <v/>
      </c>
      <c r="CX122" s="2" t="str">
        <f t="shared" si="281"/>
        <v/>
      </c>
      <c r="CY122" s="2">
        <f t="shared" si="282"/>
        <v>92.084999999999994</v>
      </c>
      <c r="CZ122" s="2">
        <f t="shared" si="283"/>
        <v>93.757999999999996</v>
      </c>
      <c r="DA122" s="2">
        <f t="shared" si="284"/>
        <v>99.516000000000005</v>
      </c>
      <c r="DB122" s="2">
        <f t="shared" si="285"/>
        <v>96.564999999999998</v>
      </c>
      <c r="DC122" s="2">
        <f t="shared" si="286"/>
        <v>97.738</v>
      </c>
      <c r="DD122" s="2">
        <f t="shared" si="287"/>
        <v>98.113</v>
      </c>
      <c r="DE122" s="2">
        <f t="shared" si="288"/>
        <v>98.483999999999995</v>
      </c>
      <c r="DF122" s="2">
        <f t="shared" si="289"/>
        <v>97.688999999999993</v>
      </c>
      <c r="DG122" s="2">
        <f t="shared" si="290"/>
        <v>100.797</v>
      </c>
      <c r="DH122" s="2">
        <f t="shared" si="291"/>
        <v>99.286000000000001</v>
      </c>
      <c r="DI122" s="2">
        <f t="shared" si="292"/>
        <v>100.547</v>
      </c>
      <c r="DK122" s="2">
        <f t="shared" si="293"/>
        <v>102.52049579831936</v>
      </c>
      <c r="DL122" s="2">
        <f t="shared" si="378"/>
        <v>108.47591932457786</v>
      </c>
      <c r="DM122" s="2">
        <f t="shared" si="378"/>
        <v>110.77358395872423</v>
      </c>
      <c r="DN122" s="2">
        <f t="shared" si="378"/>
        <v>117.42840512820509</v>
      </c>
      <c r="DO122" s="2">
        <f t="shared" si="378"/>
        <v>117.46085641025641</v>
      </c>
      <c r="DP122" s="2">
        <f t="shared" si="378"/>
        <v>117.19801219512195</v>
      </c>
      <c r="DQ122" s="2">
        <f t="shared" si="378"/>
        <v>123.96779418199495</v>
      </c>
      <c r="DR122" s="2">
        <f t="shared" si="378"/>
        <v>120.35663025686732</v>
      </c>
      <c r="DS122" s="2">
        <f t="shared" si="378"/>
        <v>118.73457626094833</v>
      </c>
      <c r="DT122" s="2">
        <f t="shared" si="378"/>
        <v>119.03338456659621</v>
      </c>
      <c r="DU122" s="2">
        <f t="shared" si="378"/>
        <v>120.43246441401291</v>
      </c>
      <c r="DV122" s="2">
        <f t="shared" si="378"/>
        <v>118.58793204224401</v>
      </c>
      <c r="DW122" s="2">
        <f t="shared" si="378"/>
        <v>126.1768110363828</v>
      </c>
      <c r="DX122" s="2">
        <f t="shared" si="378"/>
        <v>120.26406125921721</v>
      </c>
      <c r="DY122" s="2">
        <f t="shared" si="378"/>
        <v>116.62852461491998</v>
      </c>
      <c r="EA122" s="2">
        <f t="shared" si="233"/>
        <v>76.425370405957224</v>
      </c>
      <c r="EB122" s="2">
        <f t="shared" si="295"/>
        <v>82.28889081658879</v>
      </c>
      <c r="EC122" s="2">
        <f t="shared" si="296"/>
        <v>86.378981019522797</v>
      </c>
      <c r="ED122" s="2">
        <f t="shared" si="297"/>
        <v>90.183322913983488</v>
      </c>
      <c r="EE122" s="2">
        <f t="shared" si="298"/>
        <v>93.010812521150598</v>
      </c>
      <c r="EF122" s="2">
        <f t="shared" si="299"/>
        <v>94.637067948760617</v>
      </c>
      <c r="EG122" s="2">
        <f t="shared" si="300"/>
        <v>99.868088408707507</v>
      </c>
      <c r="EH122" s="2">
        <f t="shared" si="301"/>
        <v>97.377365635794064</v>
      </c>
      <c r="EI122" s="2">
        <f t="shared" si="302"/>
        <v>99.885850551250158</v>
      </c>
      <c r="EJ122" s="2">
        <f t="shared" si="303"/>
        <v>99.445856583132354</v>
      </c>
      <c r="EK122" s="2">
        <f t="shared" si="304"/>
        <v>99.453729058619274</v>
      </c>
      <c r="EL122" s="2">
        <f t="shared" si="305"/>
        <v>99.796062585181289</v>
      </c>
      <c r="EM122" s="2">
        <f t="shared" si="306"/>
        <v>101.93512329113342</v>
      </c>
      <c r="EN122" s="2">
        <f t="shared" si="307"/>
        <v>100.30848162879619</v>
      </c>
      <c r="EO122" s="2">
        <f t="shared" si="308"/>
        <v>103.41440125058747</v>
      </c>
      <c r="EQ122" s="2">
        <f t="shared" si="309"/>
        <v>76.275542434872804</v>
      </c>
      <c r="ER122" s="2">
        <f t="shared" si="379"/>
        <v>82.419001003799949</v>
      </c>
      <c r="ES122" s="2">
        <f t="shared" si="379"/>
        <v>87.17155844414593</v>
      </c>
      <c r="ET122" s="2">
        <f t="shared" si="379"/>
        <v>90.530876705349897</v>
      </c>
      <c r="EU122" s="2">
        <f t="shared" si="379"/>
        <v>93.12666050765543</v>
      </c>
      <c r="EV122" s="2">
        <f t="shared" si="379"/>
        <v>94.269584338712889</v>
      </c>
      <c r="EW122" s="2">
        <f t="shared" si="379"/>
        <v>99.09749728240331</v>
      </c>
      <c r="EX122" s="2">
        <f t="shared" si="379"/>
        <v>97.117605630574914</v>
      </c>
      <c r="EY122" s="2">
        <f t="shared" si="379"/>
        <v>99.592239196902597</v>
      </c>
      <c r="EZ122" s="2">
        <f t="shared" si="379"/>
        <v>99.44928505798616</v>
      </c>
      <c r="FA122" s="2">
        <f t="shared" si="379"/>
        <v>99.649000031302549</v>
      </c>
      <c r="FB122" s="2">
        <f t="shared" si="379"/>
        <v>99.788657340727255</v>
      </c>
      <c r="FC122" s="2">
        <f t="shared" si="379"/>
        <v>101.44862017015086</v>
      </c>
      <c r="FD122" s="2">
        <f t="shared" si="379"/>
        <v>100.43170895058014</v>
      </c>
      <c r="FE122" s="2">
        <f t="shared" si="379"/>
        <v>103.85951332732013</v>
      </c>
      <c r="FG122" s="2">
        <f t="shared" si="311"/>
        <v>0.99604110350505526</v>
      </c>
      <c r="FH122" s="2">
        <f t="shared" si="380"/>
        <v>0.99339493023472769</v>
      </c>
      <c r="FI122" s="2">
        <f t="shared" si="380"/>
        <v>0.99355249087015973</v>
      </c>
      <c r="FJ122" s="2">
        <f t="shared" si="380"/>
        <v>0.99409651357596207</v>
      </c>
      <c r="FK122" s="2">
        <f t="shared" si="380"/>
        <v>0.99431311546053214</v>
      </c>
      <c r="FL122" s="2">
        <f t="shared" si="380"/>
        <v>0.99296495609331459</v>
      </c>
      <c r="FM122" s="2">
        <f t="shared" si="380"/>
        <v>0.99209637641290727</v>
      </c>
      <c r="FN122" s="2">
        <f t="shared" si="380"/>
        <v>0.99231029807004456</v>
      </c>
      <c r="FO122" s="2">
        <f t="shared" si="380"/>
        <v>0.9914253798567888</v>
      </c>
      <c r="FP122" s="2">
        <f t="shared" si="380"/>
        <v>0.99105344179836052</v>
      </c>
      <c r="FQ122" s="2">
        <f t="shared" si="380"/>
        <v>0.99215458128306677</v>
      </c>
      <c r="FR122" s="2">
        <f t="shared" si="380"/>
        <v>0.99236567953825994</v>
      </c>
      <c r="FS122" s="2">
        <f t="shared" si="380"/>
        <v>0.99231064896378129</v>
      </c>
      <c r="FT122" s="2">
        <f t="shared" si="380"/>
        <v>0.99267914006172853</v>
      </c>
      <c r="FU122" s="2">
        <f t="shared" si="380"/>
        <v>0.99127512375180882</v>
      </c>
      <c r="FW122" s="2">
        <f t="shared" si="329"/>
        <v>1.3206722164057271E-3</v>
      </c>
      <c r="FX122" s="2">
        <f t="shared" si="381"/>
        <v>2.1488490517531282E-3</v>
      </c>
      <c r="FY122" s="2">
        <f t="shared" si="382"/>
        <v>2.7401835357558813E-3</v>
      </c>
      <c r="FZ122" s="2">
        <f t="shared" si="383"/>
        <v>2.0328173743860865E-3</v>
      </c>
      <c r="GA122" s="2">
        <f t="shared" si="384"/>
        <v>2.3654633761515656E-3</v>
      </c>
      <c r="GB122" s="2">
        <f t="shared" si="385"/>
        <v>2.261464606319462E-3</v>
      </c>
      <c r="GC122" s="2">
        <f t="shared" si="386"/>
        <v>2.459628679925397E-3</v>
      </c>
      <c r="GD122" s="2">
        <f t="shared" si="387"/>
        <v>2.75076582957084E-3</v>
      </c>
      <c r="GE122" s="2">
        <f t="shared" si="388"/>
        <v>3.0485729390668155E-3</v>
      </c>
      <c r="GF122" s="2">
        <f t="shared" si="389"/>
        <v>2.8595510724321832E-3</v>
      </c>
      <c r="GG122" s="2">
        <f t="shared" si="390"/>
        <v>2.595684288483736E-3</v>
      </c>
      <c r="GH122" s="2">
        <f t="shared" si="391"/>
        <v>1.9821462094620616E-3</v>
      </c>
      <c r="GI122" s="2">
        <f t="shared" si="392"/>
        <v>1.6061743946636758E-3</v>
      </c>
      <c r="GJ122" s="2">
        <f t="shared" si="393"/>
        <v>1.17058935682474E-3</v>
      </c>
      <c r="GK122" s="2">
        <f t="shared" si="394"/>
        <v>9.4808660318300582E-4</v>
      </c>
      <c r="GM122" s="86">
        <f t="shared" si="330"/>
        <v>6.8957568009839102E-12</v>
      </c>
      <c r="GN122" s="86">
        <f t="shared" si="395"/>
        <v>1.8768560234996165E-29</v>
      </c>
      <c r="GO122" s="86">
        <f t="shared" si="396"/>
        <v>7.1809259699013123E-38</v>
      </c>
      <c r="GP122" s="86">
        <f t="shared" si="397"/>
        <v>4.8756055694623944E-34</v>
      </c>
      <c r="GQ122" s="86">
        <f t="shared" si="398"/>
        <v>1.7797934249159249E-28</v>
      </c>
      <c r="GR122" s="86">
        <f t="shared" si="399"/>
        <v>1.8700811403831175E-28</v>
      </c>
      <c r="GS122" s="86">
        <f t="shared" si="400"/>
        <v>1.6454456228590142E-27</v>
      </c>
      <c r="GT122" s="86">
        <f t="shared" si="401"/>
        <v>7.6882052433522799E-34</v>
      </c>
      <c r="GU122" s="86">
        <f t="shared" si="402"/>
        <v>4.1653477038203558E-36</v>
      </c>
      <c r="GV122" s="86">
        <f t="shared" si="403"/>
        <v>4.4900827782853179E-40</v>
      </c>
      <c r="GW122" s="86">
        <f t="shared" si="404"/>
        <v>5.5226788411015723E-48</v>
      </c>
      <c r="GX122" s="86">
        <f t="shared" si="405"/>
        <v>3.8513001110082968E-55</v>
      </c>
      <c r="GY122" s="86">
        <f t="shared" si="406"/>
        <v>6.9290901206978185E-53</v>
      </c>
      <c r="GZ122" s="86">
        <f t="shared" si="407"/>
        <v>1.3026551404519949E-45</v>
      </c>
      <c r="HA122" s="86">
        <f t="shared" si="408"/>
        <v>2.8705975842790165E-53</v>
      </c>
      <c r="HC122" s="86">
        <f t="shared" si="331"/>
        <v>0.24603080515200784</v>
      </c>
      <c r="HD122" s="86">
        <f t="shared" si="409"/>
        <v>2.6146022578399517E-2</v>
      </c>
      <c r="HE122" s="86">
        <f t="shared" si="410"/>
        <v>1.7447579381150057E-2</v>
      </c>
      <c r="HF122" s="86">
        <f t="shared" si="411"/>
        <v>1.7257407325554596E-2</v>
      </c>
      <c r="HG122" s="86">
        <f t="shared" si="412"/>
        <v>9.997431205919588E-3</v>
      </c>
      <c r="HH122" s="86">
        <f t="shared" si="413"/>
        <v>8.3063805076695439E-3</v>
      </c>
      <c r="HI122" s="86">
        <f t="shared" si="414"/>
        <v>1.9139010133319213E-3</v>
      </c>
      <c r="HJ122" s="86">
        <f t="shared" si="415"/>
        <v>4.8463410198818115E-4</v>
      </c>
      <c r="HK122" s="86">
        <f t="shared" si="416"/>
        <v>1.7068312764839075E-4</v>
      </c>
      <c r="HL122" s="86">
        <f t="shared" si="417"/>
        <v>1.2671642685666638E-3</v>
      </c>
      <c r="HM122" s="86">
        <f t="shared" si="418"/>
        <v>3.4504518453398181E-5</v>
      </c>
      <c r="HN122" s="86">
        <f t="shared" si="419"/>
        <v>2.516633493108262E-4</v>
      </c>
      <c r="HO122" s="86">
        <f t="shared" si="420"/>
        <v>1.9948898185486461E-3</v>
      </c>
      <c r="HP122" s="86">
        <f t="shared" si="421"/>
        <v>3.9346127063107821E-3</v>
      </c>
      <c r="HQ122" s="86">
        <f t="shared" si="422"/>
        <v>1.9768157835168059E-3</v>
      </c>
      <c r="HS122" s="86">
        <f t="shared" si="332"/>
        <v>1.0689335157051333E-6</v>
      </c>
      <c r="HT122" s="86">
        <f t="shared" si="423"/>
        <v>6.0798218496487061E-8</v>
      </c>
      <c r="HU122" s="86">
        <f t="shared" si="424"/>
        <v>3.9079685047940846E-7</v>
      </c>
      <c r="HV122" s="86">
        <f t="shared" si="425"/>
        <v>2.2138882516790485E-7</v>
      </c>
      <c r="HW122" s="86">
        <f t="shared" si="426"/>
        <v>4.8492742163607415E-7</v>
      </c>
      <c r="HX122" s="86">
        <f t="shared" si="427"/>
        <v>6.6310435715491569E-8</v>
      </c>
      <c r="HY122" s="86">
        <f t="shared" si="428"/>
        <v>3.612800623813426E-8</v>
      </c>
      <c r="HZ122" s="86">
        <f t="shared" si="429"/>
        <v>4.5047311127087423E-8</v>
      </c>
      <c r="IA122" s="86">
        <f t="shared" si="430"/>
        <v>1.4794502897220599E-8</v>
      </c>
      <c r="IB122" s="86">
        <f t="shared" si="431"/>
        <v>6.5792783291300844E-8</v>
      </c>
      <c r="IC122" s="86">
        <f t="shared" si="432"/>
        <v>4.4937183170473258E-8</v>
      </c>
      <c r="ID122" s="86">
        <f t="shared" si="433"/>
        <v>6.2022173487757136E-9</v>
      </c>
      <c r="IE122" s="86">
        <f t="shared" si="434"/>
        <v>7.9871742199094978E-9</v>
      </c>
      <c r="IF122" s="86">
        <f t="shared" si="435"/>
        <v>2.7426472452403566E-6</v>
      </c>
      <c r="IG122" s="86">
        <f t="shared" si="436"/>
        <v>5.8610407621532305E-6</v>
      </c>
      <c r="II122" s="86">
        <f t="shared" si="333"/>
        <v>4.0721330583443252E-27</v>
      </c>
      <c r="IJ122" s="86">
        <f t="shared" si="334"/>
        <v>8.2454604010206357E-34</v>
      </c>
      <c r="IK122" s="86">
        <f t="shared" si="335"/>
        <v>6.6396612082400152E-31</v>
      </c>
      <c r="IL122" s="86">
        <f t="shared" si="336"/>
        <v>6.0379175698306089E-34</v>
      </c>
      <c r="IM122" s="86">
        <f t="shared" si="337"/>
        <v>3.3349394824331147E-30</v>
      </c>
      <c r="IN122" s="86">
        <f t="shared" si="338"/>
        <v>3.5825268156723127E-35</v>
      </c>
      <c r="IO122" s="86">
        <f t="shared" si="339"/>
        <v>5.4614406456714449E-37</v>
      </c>
      <c r="IP122" s="86">
        <f t="shared" si="340"/>
        <v>1.0664682462942016E-36</v>
      </c>
      <c r="IQ122" s="86">
        <f t="shared" si="341"/>
        <v>2.5806190887143869E-39</v>
      </c>
      <c r="IR122" s="86">
        <f t="shared" si="342"/>
        <v>3.088377514537352E-35</v>
      </c>
      <c r="IS122" s="86">
        <f t="shared" si="343"/>
        <v>1.9635764589919342E-36</v>
      </c>
      <c r="IT122" s="86">
        <f t="shared" si="344"/>
        <v>6.2390686629715265E-40</v>
      </c>
      <c r="IU122" s="86">
        <f t="shared" si="345"/>
        <v>4.7780172469356969E-39</v>
      </c>
      <c r="IV122" s="86">
        <f t="shared" si="346"/>
        <v>5.4994531496273561E-29</v>
      </c>
      <c r="IW122" s="86">
        <f t="shared" si="347"/>
        <v>9.1707553630197431E-26</v>
      </c>
      <c r="IY122" s="86">
        <f t="shared" si="348"/>
        <v>0.24603187409241931</v>
      </c>
      <c r="IZ122" s="86">
        <f t="shared" si="349"/>
        <v>2.6146083376618015E-2</v>
      </c>
      <c r="JA122" s="86">
        <f t="shared" si="350"/>
        <v>1.7447970178000538E-2</v>
      </c>
      <c r="JB122" s="86">
        <f t="shared" si="351"/>
        <v>1.7257628714379764E-2</v>
      </c>
      <c r="JC122" s="86">
        <f t="shared" si="352"/>
        <v>9.9979161333412243E-3</v>
      </c>
      <c r="JD122" s="86">
        <f t="shared" si="353"/>
        <v>8.3064468181052592E-3</v>
      </c>
      <c r="JE122" s="86">
        <f t="shared" si="354"/>
        <v>1.9139371413381594E-3</v>
      </c>
      <c r="JF122" s="86">
        <f t="shared" si="355"/>
        <v>4.8467914929930823E-4</v>
      </c>
      <c r="JG122" s="86">
        <f t="shared" si="356"/>
        <v>1.7069792215128798E-4</v>
      </c>
      <c r="JH122" s="86">
        <f t="shared" si="357"/>
        <v>1.2672300613499551E-3</v>
      </c>
      <c r="JI122" s="86">
        <f t="shared" si="358"/>
        <v>3.4549455636568654E-5</v>
      </c>
      <c r="JJ122" s="86">
        <f t="shared" si="359"/>
        <v>2.5166955152817496E-4</v>
      </c>
      <c r="JK122" s="86">
        <f t="shared" si="360"/>
        <v>1.9948978057228658E-3</v>
      </c>
      <c r="JL122" s="86">
        <f t="shared" si="361"/>
        <v>3.9373553535560222E-3</v>
      </c>
      <c r="JM122" s="86">
        <f t="shared" si="362"/>
        <v>1.9826768242789594E-3</v>
      </c>
    </row>
    <row r="123" spans="2:273" x14ac:dyDescent="0.25">
      <c r="B123" s="2">
        <v>96</v>
      </c>
      <c r="C123" s="37">
        <v>86.227000000000004</v>
      </c>
      <c r="D123" s="37">
        <v>80.417000000000002</v>
      </c>
      <c r="E123" s="37">
        <v>85.332999999999998</v>
      </c>
      <c r="F123" s="37">
        <v>88.887</v>
      </c>
      <c r="G123" s="37">
        <v>91.474999999999994</v>
      </c>
      <c r="H123" s="37">
        <v>94.274000000000001</v>
      </c>
      <c r="I123" s="37">
        <v>98.71</v>
      </c>
      <c r="J123" s="37">
        <v>96.918999999999997</v>
      </c>
      <c r="K123" s="37">
        <v>98.525000000000006</v>
      </c>
      <c r="L123" s="37">
        <v>98.257999999999996</v>
      </c>
      <c r="M123" s="37">
        <v>98.725999999999999</v>
      </c>
      <c r="N123" s="37">
        <v>98.262</v>
      </c>
      <c r="O123" s="37">
        <v>101.84699999999999</v>
      </c>
      <c r="P123" s="37">
        <v>98.159000000000006</v>
      </c>
      <c r="Q123" s="37">
        <v>101.23399999999999</v>
      </c>
      <c r="S123" s="4">
        <f t="shared" si="234"/>
        <v>88.299717501408011</v>
      </c>
      <c r="T123" s="4">
        <f t="shared" si="235"/>
        <v>82.944288873196697</v>
      </c>
      <c r="U123" s="4">
        <f t="shared" si="236"/>
        <v>86.813474600236177</v>
      </c>
      <c r="V123" s="4">
        <f t="shared" si="237"/>
        <v>90.587425448477205</v>
      </c>
      <c r="W123" s="4">
        <f t="shared" si="238"/>
        <v>93.237297872075956</v>
      </c>
      <c r="X123" s="4">
        <f t="shared" si="239"/>
        <v>94.81538705244725</v>
      </c>
      <c r="Y123" s="4">
        <f t="shared" si="240"/>
        <v>99.924692068636787</v>
      </c>
      <c r="Z123" s="4">
        <f t="shared" si="241"/>
        <v>97.449403963605036</v>
      </c>
      <c r="AA123" s="4">
        <f t="shared" si="242"/>
        <v>99.922552263780801</v>
      </c>
      <c r="AB123" s="4">
        <f t="shared" si="243"/>
        <v>99.527881263990523</v>
      </c>
      <c r="AC123" s="4">
        <f t="shared" si="244"/>
        <v>99.527011816649377</v>
      </c>
      <c r="AD123" s="4">
        <f t="shared" si="245"/>
        <v>99.846485436637522</v>
      </c>
      <c r="AE123" s="4">
        <f t="shared" si="246"/>
        <v>102.00110861879864</v>
      </c>
      <c r="AF123" s="4">
        <f t="shared" si="247"/>
        <v>100.40118094705205</v>
      </c>
      <c r="AG123" s="4">
        <f t="shared" si="248"/>
        <v>103.47912361518375</v>
      </c>
      <c r="AI123" s="4">
        <f t="shared" si="249"/>
        <v>-2.0727175014080075</v>
      </c>
      <c r="AJ123" s="4">
        <f t="shared" si="250"/>
        <v>-2.5272888731966958</v>
      </c>
      <c r="AK123" s="4">
        <f t="shared" si="251"/>
        <v>-1.4804746002361782</v>
      </c>
      <c r="AL123" s="4">
        <f t="shared" si="252"/>
        <v>-1.7004254484772048</v>
      </c>
      <c r="AM123" s="4">
        <f t="shared" si="253"/>
        <v>-1.7622978720759619</v>
      </c>
      <c r="AN123" s="4">
        <f t="shared" si="254"/>
        <v>-0.54138705244724861</v>
      </c>
      <c r="AO123" s="4">
        <f t="shared" si="255"/>
        <v>-1.2146920686367935</v>
      </c>
      <c r="AP123" s="4">
        <f t="shared" si="256"/>
        <v>-0.53040396360503905</v>
      </c>
      <c r="AQ123" s="4">
        <f t="shared" si="257"/>
        <v>-1.3975522637807956</v>
      </c>
      <c r="AR123" s="4">
        <f t="shared" si="258"/>
        <v>-1.269881263990527</v>
      </c>
      <c r="AS123" s="4">
        <f t="shared" si="259"/>
        <v>-0.80101181664937826</v>
      </c>
      <c r="AT123" s="4">
        <f t="shared" si="260"/>
        <v>-1.5844854366375216</v>
      </c>
      <c r="AU123" s="4">
        <f t="shared" si="261"/>
        <v>-0.15410861879864513</v>
      </c>
      <c r="AV123" s="4">
        <f t="shared" ref="AV123:AW138" si="437">IF(OR($B123 &lt; P$230, $B123 &gt; P$233), 0, P123-AF123)</f>
        <v>-2.2421809470520486</v>
      </c>
      <c r="AW123" s="4">
        <f t="shared" si="437"/>
        <v>-2.2451236151837577</v>
      </c>
      <c r="AY123" s="2">
        <f t="shared" si="313"/>
        <v>76.425650591008463</v>
      </c>
      <c r="AZ123" s="2">
        <f t="shared" si="364"/>
        <v>82.357187942634866</v>
      </c>
      <c r="BA123" s="2">
        <f t="shared" si="365"/>
        <v>86.479051215541574</v>
      </c>
      <c r="BB123" s="2">
        <f t="shared" si="366"/>
        <v>90.267809081413418</v>
      </c>
      <c r="BC123" s="2">
        <f t="shared" si="367"/>
        <v>93.078968307064414</v>
      </c>
      <c r="BD123" s="2">
        <f t="shared" si="368"/>
        <v>94.701934274977944</v>
      </c>
      <c r="BE123" s="2">
        <f t="shared" si="369"/>
        <v>99.908766995759919</v>
      </c>
      <c r="BF123" s="2">
        <f t="shared" si="370"/>
        <v>97.446595930664174</v>
      </c>
      <c r="BG123" s="2">
        <f t="shared" si="371"/>
        <v>99.921862285481879</v>
      </c>
      <c r="BH123" s="2">
        <f t="shared" si="372"/>
        <v>99.5184883156615</v>
      </c>
      <c r="BI123" s="2">
        <f t="shared" si="373"/>
        <v>99.526903453317459</v>
      </c>
      <c r="BJ123" s="2">
        <f t="shared" si="374"/>
        <v>99.84542909946812</v>
      </c>
      <c r="BK123" s="2">
        <f t="shared" si="375"/>
        <v>101.98614372371981</v>
      </c>
      <c r="BL123" s="2">
        <f t="shared" si="376"/>
        <v>100.36629603849903</v>
      </c>
      <c r="BM123" s="2">
        <f t="shared" si="377"/>
        <v>103.46653464080491</v>
      </c>
      <c r="BO123" s="2" t="str">
        <f t="shared" si="263"/>
        <v/>
      </c>
      <c r="BP123" s="2" t="str">
        <f t="shared" si="264"/>
        <v/>
      </c>
      <c r="BQ123" s="2" t="str">
        <f t="shared" si="265"/>
        <v/>
      </c>
      <c r="BR123" s="2" t="str">
        <f t="shared" si="266"/>
        <v/>
      </c>
      <c r="BS123" s="2" t="str">
        <f t="shared" si="267"/>
        <v/>
      </c>
      <c r="BT123" s="2" t="str">
        <f t="shared" si="268"/>
        <v/>
      </c>
      <c r="BU123" s="2" t="str">
        <f t="shared" si="269"/>
        <v/>
      </c>
      <c r="BV123" s="2" t="str">
        <f t="shared" si="270"/>
        <v/>
      </c>
      <c r="BW123" s="2" t="str">
        <f t="shared" si="271"/>
        <v/>
      </c>
      <c r="BX123" s="2" t="str">
        <f t="shared" si="272"/>
        <v/>
      </c>
      <c r="BY123" s="2" t="str">
        <f t="shared" si="273"/>
        <v/>
      </c>
      <c r="BZ123" s="2" t="str">
        <f t="shared" si="274"/>
        <v/>
      </c>
      <c r="CA123" s="2" t="str">
        <f t="shared" si="275"/>
        <v/>
      </c>
      <c r="CB123" s="2" t="str">
        <f t="shared" si="276"/>
        <v/>
      </c>
      <c r="CC123" s="2" t="str">
        <f t="shared" si="277"/>
        <v/>
      </c>
      <c r="CE123" s="2" t="str">
        <f t="shared" si="314"/>
        <v/>
      </c>
      <c r="CF123" s="2">
        <f t="shared" si="315"/>
        <v>80.417000000000002</v>
      </c>
      <c r="CG123" s="2">
        <f t="shared" si="316"/>
        <v>85.332999999999998</v>
      </c>
      <c r="CH123" s="2">
        <f t="shared" si="317"/>
        <v>88.887</v>
      </c>
      <c r="CI123" s="2">
        <f t="shared" si="318"/>
        <v>91.474999999999994</v>
      </c>
      <c r="CJ123" s="2">
        <f t="shared" si="319"/>
        <v>94.274000000000001</v>
      </c>
      <c r="CK123" s="2">
        <f t="shared" si="320"/>
        <v>98.71</v>
      </c>
      <c r="CL123" s="2">
        <f t="shared" si="321"/>
        <v>96.918999999999997</v>
      </c>
      <c r="CM123" s="2">
        <f t="shared" si="322"/>
        <v>98.525000000000006</v>
      </c>
      <c r="CN123" s="2">
        <f t="shared" si="323"/>
        <v>98.257999999999996</v>
      </c>
      <c r="CO123" s="2">
        <f t="shared" si="324"/>
        <v>98.725999999999999</v>
      </c>
      <c r="CP123" s="2">
        <f t="shared" si="325"/>
        <v>98.262</v>
      </c>
      <c r="CQ123" s="2">
        <f t="shared" si="326"/>
        <v>101.84699999999999</v>
      </c>
      <c r="CR123" s="2">
        <f t="shared" si="327"/>
        <v>98.159000000000006</v>
      </c>
      <c r="CS123" s="2">
        <f t="shared" si="328"/>
        <v>101.23399999999999</v>
      </c>
      <c r="CU123" s="2" t="str">
        <f t="shared" si="278"/>
        <v/>
      </c>
      <c r="CV123" s="2">
        <f t="shared" si="279"/>
        <v>80.417000000000002</v>
      </c>
      <c r="CW123" s="2">
        <f t="shared" si="280"/>
        <v>85.332999999999998</v>
      </c>
      <c r="CX123" s="2">
        <f t="shared" si="281"/>
        <v>88.887</v>
      </c>
      <c r="CY123" s="2">
        <f t="shared" si="282"/>
        <v>91.474999999999994</v>
      </c>
      <c r="CZ123" s="2">
        <f t="shared" si="283"/>
        <v>94.274000000000001</v>
      </c>
      <c r="DA123" s="2">
        <f t="shared" si="284"/>
        <v>98.71</v>
      </c>
      <c r="DB123" s="2">
        <f t="shared" si="285"/>
        <v>96.918999999999997</v>
      </c>
      <c r="DC123" s="2">
        <f t="shared" si="286"/>
        <v>98.525000000000006</v>
      </c>
      <c r="DD123" s="2">
        <f t="shared" si="287"/>
        <v>98.257999999999996</v>
      </c>
      <c r="DE123" s="2">
        <f t="shared" si="288"/>
        <v>98.725999999999999</v>
      </c>
      <c r="DF123" s="2">
        <f t="shared" si="289"/>
        <v>98.262</v>
      </c>
      <c r="DG123" s="2">
        <f t="shared" si="290"/>
        <v>101.84699999999999</v>
      </c>
      <c r="DH123" s="2">
        <f t="shared" si="291"/>
        <v>98.159000000000006</v>
      </c>
      <c r="DI123" s="2">
        <f t="shared" si="292"/>
        <v>101.23399999999999</v>
      </c>
      <c r="DK123" s="2">
        <f t="shared" si="293"/>
        <v>102.74531680672273</v>
      </c>
      <c r="DL123" s="2">
        <f t="shared" ref="DL123:DY138" si="438">BP$228*$B123+BP$229</f>
        <v>108.73640037523452</v>
      </c>
      <c r="DM123" s="2">
        <f t="shared" si="438"/>
        <v>111.00025891181991</v>
      </c>
      <c r="DN123" s="2">
        <f t="shared" si="438"/>
        <v>117.68786221322533</v>
      </c>
      <c r="DO123" s="2">
        <f t="shared" si="438"/>
        <v>117.661623414305</v>
      </c>
      <c r="DP123" s="2">
        <f t="shared" si="438"/>
        <v>117.38890731707316</v>
      </c>
      <c r="DQ123" s="2">
        <f t="shared" si="438"/>
        <v>124.17699659671011</v>
      </c>
      <c r="DR123" s="2">
        <f t="shared" si="438"/>
        <v>120.54369816060284</v>
      </c>
      <c r="DS123" s="2">
        <f t="shared" si="438"/>
        <v>118.88650045303532</v>
      </c>
      <c r="DT123" s="2">
        <f t="shared" si="438"/>
        <v>119.18119901338973</v>
      </c>
      <c r="DU123" s="2">
        <f t="shared" si="438"/>
        <v>120.5867445371796</v>
      </c>
      <c r="DV123" s="2">
        <f t="shared" si="438"/>
        <v>118.7233296599411</v>
      </c>
      <c r="DW123" s="2">
        <f t="shared" si="438"/>
        <v>126.396835345596</v>
      </c>
      <c r="DX123" s="2">
        <f t="shared" si="438"/>
        <v>120.41461721092291</v>
      </c>
      <c r="DY123" s="2">
        <f t="shared" si="438"/>
        <v>116.76871020839627</v>
      </c>
      <c r="EA123" s="2">
        <f t="shared" si="233"/>
        <v>76.330453919449099</v>
      </c>
      <c r="EB123" s="2">
        <f t="shared" si="295"/>
        <v>82.196945570825946</v>
      </c>
      <c r="EC123" s="2">
        <f t="shared" si="296"/>
        <v>86.331691930585706</v>
      </c>
      <c r="ED123" s="2">
        <f t="shared" si="297"/>
        <v>90.118563675229396</v>
      </c>
      <c r="EE123" s="2">
        <f t="shared" si="298"/>
        <v>92.950452282007902</v>
      </c>
      <c r="EF123" s="2">
        <f t="shared" si="299"/>
        <v>94.556213505240407</v>
      </c>
      <c r="EG123" s="2">
        <f t="shared" si="300"/>
        <v>99.734416515382748</v>
      </c>
      <c r="EH123" s="2">
        <f t="shared" si="301"/>
        <v>97.284111141457174</v>
      </c>
      <c r="EI123" s="2">
        <f t="shared" si="302"/>
        <v>99.773221263708677</v>
      </c>
      <c r="EJ123" s="2">
        <f t="shared" si="303"/>
        <v>99.356608080808087</v>
      </c>
      <c r="EK123" s="2">
        <f t="shared" si="304"/>
        <v>99.374513435658116</v>
      </c>
      <c r="EL123" s="2">
        <f t="shared" si="305"/>
        <v>99.71300150725817</v>
      </c>
      <c r="EM123" s="2">
        <f t="shared" si="306"/>
        <v>101.81444698205546</v>
      </c>
      <c r="EN123" s="2">
        <f t="shared" si="307"/>
        <v>100.23130538830043</v>
      </c>
      <c r="EO123" s="2">
        <f t="shared" si="308"/>
        <v>103.35934045814004</v>
      </c>
      <c r="EQ123" s="2">
        <f t="shared" si="309"/>
        <v>76.18616441701684</v>
      </c>
      <c r="ER123" s="2">
        <f t="shared" ref="ER123:FE138" si="439">CV$228*$B123+CV$229</f>
        <v>82.315174784801059</v>
      </c>
      <c r="ES123" s="2">
        <f t="shared" si="439"/>
        <v>87.071060185451017</v>
      </c>
      <c r="ET123" s="2">
        <f t="shared" si="439"/>
        <v>90.447913661381108</v>
      </c>
      <c r="EU123" s="2">
        <f t="shared" si="439"/>
        <v>93.061271511065272</v>
      </c>
      <c r="EV123" s="2">
        <f t="shared" si="439"/>
        <v>94.207151961316455</v>
      </c>
      <c r="EW123" s="2">
        <f t="shared" si="439"/>
        <v>99.007898926078724</v>
      </c>
      <c r="EX123" s="2">
        <f t="shared" si="439"/>
        <v>97.036290334385868</v>
      </c>
      <c r="EY123" s="2">
        <f t="shared" si="439"/>
        <v>99.491785443268654</v>
      </c>
      <c r="EZ123" s="2">
        <f t="shared" si="439"/>
        <v>99.355607794263904</v>
      </c>
      <c r="FA123" s="2">
        <f t="shared" si="439"/>
        <v>99.553536278365826</v>
      </c>
      <c r="FB123" s="2">
        <f t="shared" si="439"/>
        <v>99.702708085491722</v>
      </c>
      <c r="FC123" s="2">
        <f t="shared" si="439"/>
        <v>101.35407843175898</v>
      </c>
      <c r="FD123" s="2">
        <f t="shared" si="439"/>
        <v>100.34491000757066</v>
      </c>
      <c r="FE123" s="2">
        <f t="shared" si="439"/>
        <v>103.75513626917903</v>
      </c>
      <c r="FG123" s="2">
        <f t="shared" si="311"/>
        <v>0.99638818534527884</v>
      </c>
      <c r="FH123" s="2">
        <f t="shared" ref="FH123:FU138" si="440">POWER(10,($B123-D$231)/D$229)/(1+POWER(10,($B123-D$231)/D$229))</f>
        <v>0.99397260180897051</v>
      </c>
      <c r="FI123" s="2">
        <f t="shared" si="440"/>
        <v>0.99411646399253439</v>
      </c>
      <c r="FJ123" s="2">
        <f t="shared" si="440"/>
        <v>0.99461315823503482</v>
      </c>
      <c r="FK123" s="2">
        <f t="shared" si="440"/>
        <v>0.99481090311576059</v>
      </c>
      <c r="FL123" s="2">
        <f t="shared" si="440"/>
        <v>0.99357998966651551</v>
      </c>
      <c r="FM123" s="2">
        <f t="shared" si="440"/>
        <v>0.99278679331493558</v>
      </c>
      <c r="FN123" s="2">
        <f t="shared" si="440"/>
        <v>0.99298216014490381</v>
      </c>
      <c r="FO123" s="2">
        <f t="shared" si="440"/>
        <v>0.9921739489368836</v>
      </c>
      <c r="FP123" s="2">
        <f t="shared" si="440"/>
        <v>0.99183421383711001</v>
      </c>
      <c r="FQ123" s="2">
        <f t="shared" si="440"/>
        <v>0.99283995042410444</v>
      </c>
      <c r="FR123" s="2">
        <f t="shared" si="440"/>
        <v>0.99303273681617521</v>
      </c>
      <c r="FS123" s="2">
        <f t="shared" si="440"/>
        <v>0.99298248059728134</v>
      </c>
      <c r="FT123" s="2">
        <f t="shared" si="440"/>
        <v>0.99331899276985103</v>
      </c>
      <c r="FU123" s="2">
        <f t="shared" si="440"/>
        <v>0.99203670491146834</v>
      </c>
      <c r="FW123" s="2">
        <f t="shared" si="329"/>
        <v>1.4479038033240747E-3</v>
      </c>
      <c r="FX123" s="2">
        <f t="shared" si="381"/>
        <v>2.3556777598149766E-3</v>
      </c>
      <c r="FY123" s="2">
        <f t="shared" si="382"/>
        <v>3.0037574031559467E-3</v>
      </c>
      <c r="FZ123" s="2">
        <f t="shared" si="383"/>
        <v>2.228502868082701E-3</v>
      </c>
      <c r="GA123" s="2">
        <f t="shared" si="384"/>
        <v>2.5930872326641627E-3</v>
      </c>
      <c r="GB123" s="2">
        <f t="shared" si="385"/>
        <v>2.4791057358670501E-3</v>
      </c>
      <c r="GC123" s="2">
        <f t="shared" si="386"/>
        <v>2.696289387223853E-3</v>
      </c>
      <c r="GD123" s="2">
        <f t="shared" si="387"/>
        <v>3.015354513126661E-3</v>
      </c>
      <c r="GE123" s="2">
        <f t="shared" si="388"/>
        <v>3.3417108902984278E-3</v>
      </c>
      <c r="GF123" s="2">
        <f t="shared" si="389"/>
        <v>3.1345706227660082E-3</v>
      </c>
      <c r="GG123" s="2">
        <f t="shared" si="390"/>
        <v>2.8453986619198174E-3</v>
      </c>
      <c r="GH123" s="2">
        <f t="shared" si="391"/>
        <v>2.1729645557764837E-3</v>
      </c>
      <c r="GI123" s="2">
        <f t="shared" si="392"/>
        <v>1.7608623383009712E-3</v>
      </c>
      <c r="GJ123" s="2">
        <f t="shared" si="393"/>
        <v>1.2833807660567749E-3</v>
      </c>
      <c r="GK123" s="2">
        <f t="shared" si="394"/>
        <v>1.0394612092559682E-3</v>
      </c>
      <c r="GM123" s="86">
        <f t="shared" si="330"/>
        <v>1.1815320485823416E-12</v>
      </c>
      <c r="GN123" s="86">
        <f t="shared" si="395"/>
        <v>2.6291871261917869E-31</v>
      </c>
      <c r="GO123" s="86">
        <f t="shared" si="396"/>
        <v>2.8207214320312802E-40</v>
      </c>
      <c r="GP123" s="86">
        <f t="shared" si="397"/>
        <v>3.33666544206968E-36</v>
      </c>
      <c r="GQ123" s="86">
        <f t="shared" si="398"/>
        <v>2.7379172278420817E-30</v>
      </c>
      <c r="GR123" s="86">
        <f t="shared" si="399"/>
        <v>2.8746204519162328E-30</v>
      </c>
      <c r="GS123" s="86">
        <f t="shared" si="400"/>
        <v>3.0187209419775444E-29</v>
      </c>
      <c r="GT123" s="86">
        <f t="shared" si="401"/>
        <v>5.7023413127547402E-36</v>
      </c>
      <c r="GU123" s="86">
        <f t="shared" si="402"/>
        <v>2.0134513941050695E-38</v>
      </c>
      <c r="GV123" s="86">
        <f t="shared" si="403"/>
        <v>1.1291556302007855E-42</v>
      </c>
      <c r="GW123" s="86">
        <f t="shared" si="404"/>
        <v>4.5304103847920297E-51</v>
      </c>
      <c r="GX123" s="86">
        <f t="shared" si="405"/>
        <v>9.3437119307481155E-59</v>
      </c>
      <c r="GY123" s="86">
        <f t="shared" si="406"/>
        <v>2.5244664233726636E-56</v>
      </c>
      <c r="GZ123" s="86">
        <f t="shared" si="407"/>
        <v>1.5354281577934282E-48</v>
      </c>
      <c r="HA123" s="86">
        <f t="shared" si="408"/>
        <v>1.1938218143510297E-56</v>
      </c>
      <c r="HC123" s="86">
        <f t="shared" si="331"/>
        <v>0.17598807257908314</v>
      </c>
      <c r="HD123" s="86">
        <f t="shared" si="409"/>
        <v>9.9849338355094495E-3</v>
      </c>
      <c r="HE123" s="86">
        <f t="shared" si="410"/>
        <v>5.9751199716065349E-3</v>
      </c>
      <c r="HF123" s="86">
        <f t="shared" si="411"/>
        <v>5.9001103111555537E-3</v>
      </c>
      <c r="HG123" s="86">
        <f t="shared" si="412"/>
        <v>2.9388186741258256E-3</v>
      </c>
      <c r="HH123" s="86">
        <f t="shared" si="413"/>
        <v>2.4946149038968077E-3</v>
      </c>
      <c r="HI123" s="86">
        <f t="shared" si="414"/>
        <v>4.2131241349408594E-4</v>
      </c>
      <c r="HJ123" s="86">
        <f t="shared" si="415"/>
        <v>8.4512788723769462E-5</v>
      </c>
      <c r="HK123" s="86">
        <f t="shared" si="416"/>
        <v>2.3206777277792485E-5</v>
      </c>
      <c r="HL123" s="86">
        <f t="shared" si="417"/>
        <v>2.6439177397193412E-4</v>
      </c>
      <c r="HM123" s="86">
        <f t="shared" si="418"/>
        <v>2.8241879176491738E-6</v>
      </c>
      <c r="HN123" s="86">
        <f t="shared" si="419"/>
        <v>2.6221514426341533E-5</v>
      </c>
      <c r="HO123" s="86">
        <f t="shared" si="420"/>
        <v>2.9835963115299141E-4</v>
      </c>
      <c r="HP123" s="86">
        <f t="shared" si="421"/>
        <v>6.8791326873726385E-4</v>
      </c>
      <c r="HQ123" s="86">
        <f t="shared" si="422"/>
        <v>2.9223978457912564E-4</v>
      </c>
      <c r="HS123" s="86">
        <f t="shared" si="332"/>
        <v>1.9708558573330414E-6</v>
      </c>
      <c r="HT123" s="86">
        <f t="shared" si="423"/>
        <v>1.3769256515894819E-7</v>
      </c>
      <c r="HU123" s="86">
        <f t="shared" si="424"/>
        <v>8.3813825683761419E-7</v>
      </c>
      <c r="HV123" s="86">
        <f t="shared" si="425"/>
        <v>4.8210224928119505E-7</v>
      </c>
      <c r="HW123" s="86">
        <f t="shared" si="426"/>
        <v>1.0063845249680549E-6</v>
      </c>
      <c r="HX123" s="86">
        <f t="shared" si="427"/>
        <v>1.5344755371941775E-7</v>
      </c>
      <c r="HY123" s="86">
        <f t="shared" si="428"/>
        <v>8.7952029748237173E-8</v>
      </c>
      <c r="HZ123" s="86">
        <f t="shared" si="429"/>
        <v>1.1042558109737589E-7</v>
      </c>
      <c r="IA123" s="86">
        <f t="shared" si="430"/>
        <v>3.931915499860795E-8</v>
      </c>
      <c r="IB123" s="86">
        <f t="shared" si="431"/>
        <v>1.5756058595767024E-7</v>
      </c>
      <c r="IC123" s="86">
        <f t="shared" si="432"/>
        <v>1.0885240959698374E-7</v>
      </c>
      <c r="ID123" s="86">
        <f t="shared" si="433"/>
        <v>1.588987586313761E-8</v>
      </c>
      <c r="IE123" s="86">
        <f t="shared" si="434"/>
        <v>1.9519512579110062E-8</v>
      </c>
      <c r="IF123" s="86">
        <f t="shared" si="435"/>
        <v>4.7677396859300481E-6</v>
      </c>
      <c r="IG123" s="86">
        <f t="shared" si="436"/>
        <v>9.6087543311890381E-6</v>
      </c>
      <c r="II123" s="86">
        <f t="shared" si="333"/>
        <v>2.0549469537051013E-26</v>
      </c>
      <c r="IJ123" s="86">
        <f t="shared" si="334"/>
        <v>7.4545933807496497E-33</v>
      </c>
      <c r="IK123" s="86">
        <f t="shared" si="335"/>
        <v>5.3470949357569495E-30</v>
      </c>
      <c r="IL123" s="86">
        <f t="shared" si="336"/>
        <v>5.401849005309956E-33</v>
      </c>
      <c r="IM123" s="86">
        <f t="shared" si="337"/>
        <v>2.4326849597229432E-29</v>
      </c>
      <c r="IN123" s="86">
        <f t="shared" si="338"/>
        <v>3.6224517561228911E-34</v>
      </c>
      <c r="IO123" s="86">
        <f t="shared" si="339"/>
        <v>6.472377278262147E-36</v>
      </c>
      <c r="IP123" s="86">
        <f t="shared" si="340"/>
        <v>1.2972461419896376E-35</v>
      </c>
      <c r="IQ123" s="86">
        <f t="shared" si="341"/>
        <v>3.9632772704794899E-38</v>
      </c>
      <c r="IR123" s="86">
        <f t="shared" si="342"/>
        <v>3.4403728761726021E-34</v>
      </c>
      <c r="IS123" s="86">
        <f t="shared" si="343"/>
        <v>2.2882473844868789E-35</v>
      </c>
      <c r="IT123" s="86">
        <f t="shared" si="344"/>
        <v>8.2753549686164896E-39</v>
      </c>
      <c r="IU123" s="86">
        <f t="shared" si="345"/>
        <v>5.5005346702622508E-38</v>
      </c>
      <c r="IV123" s="86">
        <f t="shared" si="346"/>
        <v>3.0274425492770302E-28</v>
      </c>
      <c r="IW123" s="86">
        <f t="shared" si="347"/>
        <v>3.9521111344438562E-25</v>
      </c>
      <c r="IY123" s="86">
        <f t="shared" si="348"/>
        <v>0.17599004343612198</v>
      </c>
      <c r="IZ123" s="86">
        <f t="shared" si="349"/>
        <v>9.9850715280746082E-3</v>
      </c>
      <c r="JA123" s="86">
        <f t="shared" si="350"/>
        <v>5.9759581098633727E-3</v>
      </c>
      <c r="JB123" s="86">
        <f t="shared" si="351"/>
        <v>5.9005924134048352E-3</v>
      </c>
      <c r="JC123" s="86">
        <f t="shared" si="352"/>
        <v>2.9398250586507935E-3</v>
      </c>
      <c r="JD123" s="86">
        <f t="shared" si="353"/>
        <v>2.4947683514505272E-3</v>
      </c>
      <c r="JE123" s="86">
        <f t="shared" si="354"/>
        <v>4.2140036552383418E-4</v>
      </c>
      <c r="JF123" s="86">
        <f t="shared" si="355"/>
        <v>8.4623214304866841E-5</v>
      </c>
      <c r="JG123" s="86">
        <f t="shared" si="356"/>
        <v>2.3246096432791091E-5</v>
      </c>
      <c r="JH123" s="86">
        <f t="shared" si="357"/>
        <v>2.645493345578918E-4</v>
      </c>
      <c r="JI123" s="86">
        <f t="shared" si="358"/>
        <v>2.9330403272461575E-6</v>
      </c>
      <c r="JJ123" s="86">
        <f t="shared" si="359"/>
        <v>2.6237404302204671E-5</v>
      </c>
      <c r="JK123" s="86">
        <f t="shared" si="360"/>
        <v>2.983791506655705E-4</v>
      </c>
      <c r="JL123" s="86">
        <f t="shared" si="361"/>
        <v>6.926810084231939E-4</v>
      </c>
      <c r="JM123" s="86">
        <f t="shared" si="362"/>
        <v>3.0184853891031466E-4</v>
      </c>
    </row>
    <row r="124" spans="2:273" x14ac:dyDescent="0.25">
      <c r="B124" s="2">
        <v>97</v>
      </c>
      <c r="C124" s="37">
        <v>79.015000000000001</v>
      </c>
      <c r="D124" s="37">
        <v>80.150000000000006</v>
      </c>
      <c r="E124" s="37">
        <v>84.233000000000004</v>
      </c>
      <c r="F124" s="37">
        <v>90.064999999999998</v>
      </c>
      <c r="G124" s="37">
        <v>91.864000000000004</v>
      </c>
      <c r="H124" s="37">
        <v>93.870999999999995</v>
      </c>
      <c r="I124" s="37">
        <v>99.161000000000001</v>
      </c>
      <c r="J124" s="37">
        <v>96.031999999999996</v>
      </c>
      <c r="K124" s="37">
        <v>98.212999999999994</v>
      </c>
      <c r="L124" s="37">
        <v>98.161000000000001</v>
      </c>
      <c r="M124" s="37">
        <v>98.129000000000005</v>
      </c>
      <c r="N124" s="37">
        <v>99</v>
      </c>
      <c r="O124" s="37">
        <v>101.136</v>
      </c>
      <c r="P124" s="37">
        <v>98.905000000000001</v>
      </c>
      <c r="Q124" s="37">
        <v>100.89100000000001</v>
      </c>
      <c r="S124" s="4">
        <f t="shared" si="234"/>
        <v>83.511768011713812</v>
      </c>
      <c r="T124" s="4">
        <f t="shared" si="235"/>
        <v>82.419992993680836</v>
      </c>
      <c r="U124" s="4">
        <f t="shared" si="236"/>
        <v>86.504690884703393</v>
      </c>
      <c r="V124" s="4">
        <f t="shared" si="237"/>
        <v>90.271912663096543</v>
      </c>
      <c r="W124" s="4">
        <f t="shared" si="238"/>
        <v>93.042475045069963</v>
      </c>
      <c r="X124" s="4">
        <f t="shared" si="239"/>
        <v>94.634312492713519</v>
      </c>
      <c r="Y124" s="4">
        <f t="shared" si="240"/>
        <v>99.764300554843842</v>
      </c>
      <c r="Z124" s="4">
        <f t="shared" si="241"/>
        <v>97.341185578278314</v>
      </c>
      <c r="AA124" s="4">
        <f t="shared" si="242"/>
        <v>99.798079574492249</v>
      </c>
      <c r="AB124" s="4">
        <f t="shared" si="243"/>
        <v>99.418233877073106</v>
      </c>
      <c r="AC124" s="4">
        <f t="shared" si="244"/>
        <v>99.435971805183655</v>
      </c>
      <c r="AD124" s="4">
        <f t="shared" si="245"/>
        <v>99.752240796664879</v>
      </c>
      <c r="AE124" s="4">
        <f t="shared" si="246"/>
        <v>101.85396805828759</v>
      </c>
      <c r="AF124" s="4">
        <f t="shared" si="247"/>
        <v>100.28474827988549</v>
      </c>
      <c r="AG124" s="4">
        <f t="shared" si="248"/>
        <v>103.41149975508513</v>
      </c>
      <c r="AI124" s="4">
        <f t="shared" si="249"/>
        <v>-4.4967680117138116</v>
      </c>
      <c r="AJ124" s="4">
        <f t="shared" si="250"/>
        <v>-2.2699929936808303</v>
      </c>
      <c r="AK124" s="4">
        <f t="shared" si="251"/>
        <v>-2.2716908847033892</v>
      </c>
      <c r="AL124" s="4">
        <f t="shared" si="252"/>
        <v>-0.20691266309654566</v>
      </c>
      <c r="AM124" s="4">
        <f t="shared" si="253"/>
        <v>-1.178475045069959</v>
      </c>
      <c r="AN124" s="4">
        <f t="shared" si="254"/>
        <v>-0.76331249271352419</v>
      </c>
      <c r="AO124" s="4">
        <f t="shared" si="255"/>
        <v>-0.60330055484384104</v>
      </c>
      <c r="AP124" s="4">
        <f t="shared" si="256"/>
        <v>-1.3091855782783171</v>
      </c>
      <c r="AQ124" s="4">
        <f t="shared" si="257"/>
        <v>-1.585079574492255</v>
      </c>
      <c r="AR124" s="4">
        <f t="shared" si="258"/>
        <v>-1.2572338770731051</v>
      </c>
      <c r="AS124" s="4">
        <f t="shared" si="259"/>
        <v>-1.3069718051836503</v>
      </c>
      <c r="AT124" s="4">
        <f t="shared" si="260"/>
        <v>-0.75224079666487853</v>
      </c>
      <c r="AU124" s="4">
        <f t="shared" si="261"/>
        <v>-0.71796805828759602</v>
      </c>
      <c r="AV124" s="4">
        <f t="shared" si="437"/>
        <v>-1.3797482798854901</v>
      </c>
      <c r="AW124" s="4">
        <f t="shared" si="437"/>
        <v>-2.520499755085126</v>
      </c>
      <c r="AY124" s="2">
        <f t="shared" si="313"/>
        <v>76.323409330012879</v>
      </c>
      <c r="AZ124" s="2">
        <f t="shared" si="364"/>
        <v>82.253179477077026</v>
      </c>
      <c r="BA124" s="2">
        <f t="shared" si="365"/>
        <v>86.420569256804427</v>
      </c>
      <c r="BB124" s="2">
        <f t="shared" si="366"/>
        <v>90.191666424137608</v>
      </c>
      <c r="BC124" s="2">
        <f t="shared" si="367"/>
        <v>93.008628459229485</v>
      </c>
      <c r="BD124" s="2">
        <f t="shared" si="368"/>
        <v>94.609816231153175</v>
      </c>
      <c r="BE124" s="2">
        <f t="shared" si="369"/>
        <v>99.761882779724829</v>
      </c>
      <c r="BF124" s="2">
        <f t="shared" si="370"/>
        <v>97.340833642315474</v>
      </c>
      <c r="BG124" s="2">
        <f t="shared" si="371"/>
        <v>99.798009183567743</v>
      </c>
      <c r="BH124" s="2">
        <f t="shared" si="372"/>
        <v>99.416853213137273</v>
      </c>
      <c r="BI124" s="2">
        <f t="shared" si="373"/>
        <v>99.43593531442805</v>
      </c>
      <c r="BJ124" s="2">
        <f t="shared" si="374"/>
        <v>99.752167912566321</v>
      </c>
      <c r="BK124" s="2">
        <f t="shared" si="375"/>
        <v>101.85254008097395</v>
      </c>
      <c r="BL124" s="2">
        <f t="shared" si="376"/>
        <v>100.27871617968559</v>
      </c>
      <c r="BM124" s="2">
        <f t="shared" si="377"/>
        <v>103.40354884533738</v>
      </c>
      <c r="BO124" s="2" t="str">
        <f t="shared" si="263"/>
        <v/>
      </c>
      <c r="BP124" s="2" t="str">
        <f t="shared" si="264"/>
        <v/>
      </c>
      <c r="BQ124" s="2" t="str">
        <f t="shared" si="265"/>
        <v/>
      </c>
      <c r="BR124" s="2" t="str">
        <f t="shared" si="266"/>
        <v/>
      </c>
      <c r="BS124" s="2" t="str">
        <f t="shared" si="267"/>
        <v/>
      </c>
      <c r="BT124" s="2" t="str">
        <f t="shared" si="268"/>
        <v/>
      </c>
      <c r="BU124" s="2" t="str">
        <f t="shared" si="269"/>
        <v/>
      </c>
      <c r="BV124" s="2" t="str">
        <f t="shared" si="270"/>
        <v/>
      </c>
      <c r="BW124" s="2" t="str">
        <f t="shared" si="271"/>
        <v/>
      </c>
      <c r="BX124" s="2" t="str">
        <f t="shared" si="272"/>
        <v/>
      </c>
      <c r="BY124" s="2" t="str">
        <f t="shared" si="273"/>
        <v/>
      </c>
      <c r="BZ124" s="2" t="str">
        <f t="shared" si="274"/>
        <v/>
      </c>
      <c r="CA124" s="2" t="str">
        <f t="shared" si="275"/>
        <v/>
      </c>
      <c r="CB124" s="2" t="str">
        <f t="shared" si="276"/>
        <v/>
      </c>
      <c r="CC124" s="2" t="str">
        <f t="shared" si="277"/>
        <v/>
      </c>
      <c r="CE124" s="2" t="str">
        <f t="shared" si="314"/>
        <v/>
      </c>
      <c r="CF124" s="2">
        <f t="shared" si="315"/>
        <v>80.150000000000006</v>
      </c>
      <c r="CG124" s="2">
        <f t="shared" si="316"/>
        <v>84.233000000000004</v>
      </c>
      <c r="CH124" s="2">
        <f t="shared" si="317"/>
        <v>90.064999999999998</v>
      </c>
      <c r="CI124" s="2">
        <f t="shared" si="318"/>
        <v>91.864000000000004</v>
      </c>
      <c r="CJ124" s="2">
        <f t="shared" si="319"/>
        <v>93.870999999999995</v>
      </c>
      <c r="CK124" s="2">
        <f t="shared" si="320"/>
        <v>99.161000000000001</v>
      </c>
      <c r="CL124" s="2">
        <f t="shared" si="321"/>
        <v>96.031999999999996</v>
      </c>
      <c r="CM124" s="2">
        <f t="shared" si="322"/>
        <v>98.212999999999994</v>
      </c>
      <c r="CN124" s="2">
        <f t="shared" si="323"/>
        <v>98.161000000000001</v>
      </c>
      <c r="CO124" s="2">
        <f t="shared" si="324"/>
        <v>98.129000000000005</v>
      </c>
      <c r="CP124" s="2">
        <f t="shared" si="325"/>
        <v>99</v>
      </c>
      <c r="CQ124" s="2">
        <f t="shared" si="326"/>
        <v>101.136</v>
      </c>
      <c r="CR124" s="2">
        <f t="shared" si="327"/>
        <v>98.905000000000001</v>
      </c>
      <c r="CS124" s="2">
        <f t="shared" si="328"/>
        <v>100.89100000000001</v>
      </c>
      <c r="CU124" s="2" t="str">
        <f t="shared" si="278"/>
        <v/>
      </c>
      <c r="CV124" s="2">
        <f t="shared" si="279"/>
        <v>80.150000000000006</v>
      </c>
      <c r="CW124" s="2">
        <f t="shared" si="280"/>
        <v>84.233000000000004</v>
      </c>
      <c r="CX124" s="2">
        <f t="shared" si="281"/>
        <v>90.064999999999998</v>
      </c>
      <c r="CY124" s="2">
        <f t="shared" si="282"/>
        <v>91.864000000000004</v>
      </c>
      <c r="CZ124" s="2">
        <f t="shared" si="283"/>
        <v>93.870999999999995</v>
      </c>
      <c r="DA124" s="2">
        <f t="shared" si="284"/>
        <v>99.161000000000001</v>
      </c>
      <c r="DB124" s="2">
        <f t="shared" si="285"/>
        <v>96.031999999999996</v>
      </c>
      <c r="DC124" s="2">
        <f t="shared" si="286"/>
        <v>98.212999999999994</v>
      </c>
      <c r="DD124" s="2">
        <f t="shared" si="287"/>
        <v>98.161000000000001</v>
      </c>
      <c r="DE124" s="2">
        <f t="shared" si="288"/>
        <v>98.129000000000005</v>
      </c>
      <c r="DF124" s="2">
        <f t="shared" si="289"/>
        <v>99</v>
      </c>
      <c r="DG124" s="2">
        <f t="shared" si="290"/>
        <v>101.136</v>
      </c>
      <c r="DH124" s="2">
        <f t="shared" si="291"/>
        <v>98.905000000000001</v>
      </c>
      <c r="DI124" s="2">
        <f t="shared" si="292"/>
        <v>100.89100000000001</v>
      </c>
      <c r="DK124" s="2">
        <f t="shared" si="293"/>
        <v>102.97013781512609</v>
      </c>
      <c r="DL124" s="2">
        <f t="shared" si="438"/>
        <v>108.99688142589119</v>
      </c>
      <c r="DM124" s="2">
        <f t="shared" si="438"/>
        <v>111.22693386491559</v>
      </c>
      <c r="DN124" s="2">
        <f t="shared" si="438"/>
        <v>117.94731929824557</v>
      </c>
      <c r="DO124" s="2">
        <f t="shared" si="438"/>
        <v>117.86239041835358</v>
      </c>
      <c r="DP124" s="2">
        <f t="shared" si="438"/>
        <v>117.57980243902438</v>
      </c>
      <c r="DQ124" s="2">
        <f t="shared" si="438"/>
        <v>124.38619901142529</v>
      </c>
      <c r="DR124" s="2">
        <f t="shared" si="438"/>
        <v>120.73076606433835</v>
      </c>
      <c r="DS124" s="2">
        <f t="shared" si="438"/>
        <v>119.0384246451223</v>
      </c>
      <c r="DT124" s="2">
        <f t="shared" si="438"/>
        <v>119.32901346018325</v>
      </c>
      <c r="DU124" s="2">
        <f t="shared" si="438"/>
        <v>120.74102466034628</v>
      </c>
      <c r="DV124" s="2">
        <f t="shared" si="438"/>
        <v>118.85872727763822</v>
      </c>
      <c r="DW124" s="2">
        <f t="shared" si="438"/>
        <v>126.61685965480919</v>
      </c>
      <c r="DX124" s="2">
        <f t="shared" si="438"/>
        <v>120.56517316262861</v>
      </c>
      <c r="DY124" s="2">
        <f t="shared" si="438"/>
        <v>116.90889580187257</v>
      </c>
      <c r="EA124" s="2">
        <f t="shared" si="233"/>
        <v>76.235537432940973</v>
      </c>
      <c r="EB124" s="2">
        <f t="shared" si="295"/>
        <v>82.105000325063116</v>
      </c>
      <c r="EC124" s="2">
        <f t="shared" si="296"/>
        <v>86.284402841648614</v>
      </c>
      <c r="ED124" s="2">
        <f t="shared" si="297"/>
        <v>90.053804436475303</v>
      </c>
      <c r="EE124" s="2">
        <f t="shared" si="298"/>
        <v>92.890092042865206</v>
      </c>
      <c r="EF124" s="2">
        <f t="shared" si="299"/>
        <v>94.475359061720184</v>
      </c>
      <c r="EG124" s="2">
        <f t="shared" si="300"/>
        <v>99.600744622057974</v>
      </c>
      <c r="EH124" s="2">
        <f t="shared" si="301"/>
        <v>97.190856647120285</v>
      </c>
      <c r="EI124" s="2">
        <f t="shared" si="302"/>
        <v>99.660591976167183</v>
      </c>
      <c r="EJ124" s="2">
        <f t="shared" si="303"/>
        <v>99.267359578483791</v>
      </c>
      <c r="EK124" s="2">
        <f t="shared" si="304"/>
        <v>99.295297812696973</v>
      </c>
      <c r="EL124" s="2">
        <f t="shared" si="305"/>
        <v>99.629940429335036</v>
      </c>
      <c r="EM124" s="2">
        <f t="shared" si="306"/>
        <v>101.69377067297751</v>
      </c>
      <c r="EN124" s="2">
        <f t="shared" si="307"/>
        <v>100.15412914780467</v>
      </c>
      <c r="EO124" s="2">
        <f t="shared" si="308"/>
        <v>103.30427966569262</v>
      </c>
      <c r="EQ124" s="2">
        <f t="shared" si="309"/>
        <v>76.096786399160891</v>
      </c>
      <c r="ER124" s="2">
        <f t="shared" si="439"/>
        <v>82.211348565802183</v>
      </c>
      <c r="ES124" s="2">
        <f t="shared" si="439"/>
        <v>86.970561926756105</v>
      </c>
      <c r="ET124" s="2">
        <f t="shared" si="439"/>
        <v>90.364950617412333</v>
      </c>
      <c r="EU124" s="2">
        <f t="shared" si="439"/>
        <v>92.995882514475127</v>
      </c>
      <c r="EV124" s="2">
        <f t="shared" si="439"/>
        <v>94.144719583920022</v>
      </c>
      <c r="EW124" s="2">
        <f t="shared" si="439"/>
        <v>98.918300569754152</v>
      </c>
      <c r="EX124" s="2">
        <f t="shared" si="439"/>
        <v>96.954975038196807</v>
      </c>
      <c r="EY124" s="2">
        <f t="shared" si="439"/>
        <v>99.391331689634711</v>
      </c>
      <c r="EZ124" s="2">
        <f t="shared" si="439"/>
        <v>99.261930530541647</v>
      </c>
      <c r="FA124" s="2">
        <f t="shared" si="439"/>
        <v>99.458072525429088</v>
      </c>
      <c r="FB124" s="2">
        <f t="shared" si="439"/>
        <v>99.616758830256174</v>
      </c>
      <c r="FC124" s="2">
        <f t="shared" si="439"/>
        <v>101.25953669336711</v>
      </c>
      <c r="FD124" s="2">
        <f t="shared" si="439"/>
        <v>100.25811106456118</v>
      </c>
      <c r="FE124" s="2">
        <f t="shared" si="439"/>
        <v>103.65075921103794</v>
      </c>
      <c r="FG124" s="2">
        <f t="shared" si="311"/>
        <v>0.9967049387128939</v>
      </c>
      <c r="FH124" s="2">
        <f t="shared" si="440"/>
        <v>0.99450003063151993</v>
      </c>
      <c r="FI124" s="2">
        <f t="shared" si="440"/>
        <v>0.99463137211646724</v>
      </c>
      <c r="FJ124" s="2">
        <f t="shared" si="440"/>
        <v>0.99508481220162948</v>
      </c>
      <c r="FK124" s="2">
        <f t="shared" si="440"/>
        <v>0.9952653256172147</v>
      </c>
      <c r="FL124" s="2">
        <f t="shared" si="440"/>
        <v>0.99414157161173644</v>
      </c>
      <c r="FM124" s="2">
        <f t="shared" si="440"/>
        <v>0.99341729938193601</v>
      </c>
      <c r="FN124" s="2">
        <f t="shared" si="440"/>
        <v>0.99359569936710845</v>
      </c>
      <c r="FO124" s="2">
        <f t="shared" si="440"/>
        <v>0.99285763831608898</v>
      </c>
      <c r="FP124" s="2">
        <f t="shared" si="440"/>
        <v>0.99254735978058739</v>
      </c>
      <c r="FQ124" s="2">
        <f t="shared" si="440"/>
        <v>0.99346584061192211</v>
      </c>
      <c r="FR124" s="2">
        <f t="shared" si="440"/>
        <v>0.99364188265230702</v>
      </c>
      <c r="FS124" s="2">
        <f t="shared" si="440"/>
        <v>0.99359599198440918</v>
      </c>
      <c r="FT124" s="2">
        <f t="shared" si="440"/>
        <v>0.99390326498469805</v>
      </c>
      <c r="FU124" s="2">
        <f t="shared" si="440"/>
        <v>0.99273229620103864</v>
      </c>
      <c r="FW124" s="2">
        <f t="shared" si="329"/>
        <v>1.5873732084732183E-3</v>
      </c>
      <c r="FX124" s="2">
        <f t="shared" si="381"/>
        <v>2.5823624032938284E-3</v>
      </c>
      <c r="FY124" s="2">
        <f t="shared" si="382"/>
        <v>3.2926003130554619E-3</v>
      </c>
      <c r="FZ124" s="2">
        <f t="shared" si="383"/>
        <v>2.4429795595583377E-3</v>
      </c>
      <c r="GA124" s="2">
        <f t="shared" si="384"/>
        <v>2.8425524718300021E-3</v>
      </c>
      <c r="GB124" s="2">
        <f t="shared" si="385"/>
        <v>2.7176353822336865E-3</v>
      </c>
      <c r="GC124" s="2">
        <f t="shared" si="386"/>
        <v>2.9556536601266247E-3</v>
      </c>
      <c r="GD124" s="2">
        <f t="shared" si="387"/>
        <v>3.3053089101568942E-3</v>
      </c>
      <c r="GE124" s="2">
        <f t="shared" si="388"/>
        <v>3.6629321914876103E-3</v>
      </c>
      <c r="GF124" s="2">
        <f t="shared" si="389"/>
        <v>3.4359492501977859E-3</v>
      </c>
      <c r="GG124" s="2">
        <f t="shared" si="390"/>
        <v>3.1190613507448028E-3</v>
      </c>
      <c r="GH124" s="2">
        <f t="shared" si="391"/>
        <v>2.3821088622836958E-3</v>
      </c>
      <c r="GI124" s="2">
        <f t="shared" si="392"/>
        <v>1.9304192114324929E-3</v>
      </c>
      <c r="GJ124" s="2">
        <f t="shared" si="393"/>
        <v>1.4070248119650052E-3</v>
      </c>
      <c r="GK124" s="2">
        <f t="shared" si="394"/>
        <v>1.1396322632740317E-3</v>
      </c>
      <c r="GM124" s="86">
        <f t="shared" si="330"/>
        <v>1.9046962090287525E-13</v>
      </c>
      <c r="GN124" s="86">
        <f t="shared" si="395"/>
        <v>3.2150262786695691E-33</v>
      </c>
      <c r="GO124" s="86">
        <f t="shared" si="396"/>
        <v>9.2866083260039925E-43</v>
      </c>
      <c r="GP124" s="86">
        <f t="shared" si="397"/>
        <v>1.9466281406406617E-38</v>
      </c>
      <c r="GQ124" s="86">
        <f t="shared" si="398"/>
        <v>3.6811286430760166E-32</v>
      </c>
      <c r="GR124" s="86">
        <f t="shared" si="399"/>
        <v>3.8617095339817242E-32</v>
      </c>
      <c r="GS124" s="86">
        <f t="shared" si="400"/>
        <v>4.8728445022983726E-31</v>
      </c>
      <c r="GT124" s="86">
        <f t="shared" si="401"/>
        <v>3.6207511403731484E-38</v>
      </c>
      <c r="GU124" s="86">
        <f t="shared" si="402"/>
        <v>8.197000054086712E-41</v>
      </c>
      <c r="GV124" s="86">
        <f t="shared" si="403"/>
        <v>2.3381258278025706E-45</v>
      </c>
      <c r="GW124" s="86">
        <f t="shared" si="404"/>
        <v>2.9595776559213527E-54</v>
      </c>
      <c r="GX124" s="86">
        <f t="shared" si="405"/>
        <v>1.7288745250364634E-62</v>
      </c>
      <c r="GY124" s="86">
        <f t="shared" si="406"/>
        <v>7.1210594882684149E-60</v>
      </c>
      <c r="GZ124" s="86">
        <f t="shared" si="407"/>
        <v>1.4581605104658246E-51</v>
      </c>
      <c r="HA124" s="86">
        <f t="shared" si="408"/>
        <v>3.883261066726697E-60</v>
      </c>
      <c r="HC124" s="86">
        <f t="shared" si="331"/>
        <v>0.11852089677140247</v>
      </c>
      <c r="HD124" s="86">
        <f t="shared" si="409"/>
        <v>3.3161329444486927E-3</v>
      </c>
      <c r="HE124" s="86">
        <f t="shared" si="410"/>
        <v>1.7557759446957071E-3</v>
      </c>
      <c r="HF124" s="86">
        <f t="shared" si="411"/>
        <v>1.7307994446997424E-3</v>
      </c>
      <c r="HG124" s="86">
        <f t="shared" si="412"/>
        <v>7.270859118774462E-4</v>
      </c>
      <c r="HH124" s="86">
        <f t="shared" si="413"/>
        <v>6.3842691868620934E-4</v>
      </c>
      <c r="HI124" s="86">
        <f t="shared" si="414"/>
        <v>7.6817979494976914E-5</v>
      </c>
      <c r="HJ124" s="86">
        <f t="shared" si="415"/>
        <v>1.203330532355083E-5</v>
      </c>
      <c r="HK124" s="86">
        <f t="shared" si="416"/>
        <v>2.5072416299216185E-6</v>
      </c>
      <c r="HL124" s="86">
        <f t="shared" si="417"/>
        <v>4.5676003150277397E-5</v>
      </c>
      <c r="HM124" s="86">
        <f t="shared" si="418"/>
        <v>1.7111276451088257E-7</v>
      </c>
      <c r="HN124" s="86">
        <f t="shared" si="419"/>
        <v>2.0119282967594695E-6</v>
      </c>
      <c r="HO124" s="86">
        <f t="shared" si="420"/>
        <v>3.3327710075329191E-5</v>
      </c>
      <c r="HP124" s="86">
        <f t="shared" si="421"/>
        <v>9.1044020955639463E-5</v>
      </c>
      <c r="HQ124" s="86">
        <f t="shared" si="422"/>
        <v>3.2183438715628991E-5</v>
      </c>
      <c r="HS124" s="86">
        <f t="shared" si="332"/>
        <v>3.5818943673101703E-6</v>
      </c>
      <c r="HT124" s="86">
        <f t="shared" si="423"/>
        <v>3.0527088150014839E-7</v>
      </c>
      <c r="HU124" s="86">
        <f t="shared" si="424"/>
        <v>1.7603370585335482E-6</v>
      </c>
      <c r="HV124" s="86">
        <f t="shared" si="425"/>
        <v>1.0280806051097018E-6</v>
      </c>
      <c r="HW124" s="86">
        <f t="shared" si="426"/>
        <v>2.0484027294819823E-6</v>
      </c>
      <c r="HX124" s="86">
        <f t="shared" si="427"/>
        <v>3.4716856062389273E-7</v>
      </c>
      <c r="HY124" s="86">
        <f t="shared" si="428"/>
        <v>2.0893726171412306E-7</v>
      </c>
      <c r="HZ124" s="86">
        <f t="shared" si="429"/>
        <v>2.6395228920421983E-7</v>
      </c>
      <c r="IA124" s="86">
        <f t="shared" si="430"/>
        <v>1.0160161232194368E-7</v>
      </c>
      <c r="IB124" s="86">
        <f t="shared" si="431"/>
        <v>3.6821043724076073E-7</v>
      </c>
      <c r="IC124" s="86">
        <f t="shared" si="432"/>
        <v>2.5728779753295832E-7</v>
      </c>
      <c r="ID124" s="86">
        <f t="shared" si="433"/>
        <v>3.9713065320034217E-8</v>
      </c>
      <c r="IE124" s="86">
        <f t="shared" si="434"/>
        <v>4.6635162245593232E-8</v>
      </c>
      <c r="IF124" s="86">
        <f t="shared" si="435"/>
        <v>8.1842963490473846E-6</v>
      </c>
      <c r="IG124" s="86">
        <f t="shared" si="436"/>
        <v>1.5585269127884506E-5</v>
      </c>
      <c r="II124" s="86">
        <f t="shared" si="333"/>
        <v>1.0141642153255335E-25</v>
      </c>
      <c r="IJ124" s="86">
        <f t="shared" si="334"/>
        <v>6.5219445745003316E-32</v>
      </c>
      <c r="IK124" s="86">
        <f t="shared" si="335"/>
        <v>4.1690681362657102E-29</v>
      </c>
      <c r="IL124" s="86">
        <f t="shared" si="336"/>
        <v>4.6788292333823039E-32</v>
      </c>
      <c r="IM124" s="86">
        <f t="shared" si="337"/>
        <v>1.7219989291862637E-28</v>
      </c>
      <c r="IN124" s="86">
        <f t="shared" si="338"/>
        <v>3.537530972225127E-33</v>
      </c>
      <c r="IO124" s="86">
        <f t="shared" si="339"/>
        <v>7.3863334528723349E-35</v>
      </c>
      <c r="IP124" s="86">
        <f t="shared" si="340"/>
        <v>1.5178071450262089E-34</v>
      </c>
      <c r="IQ124" s="86">
        <f t="shared" si="341"/>
        <v>5.8288440845651431E-37</v>
      </c>
      <c r="IR124" s="86">
        <f t="shared" si="342"/>
        <v>3.6905773968438307E-33</v>
      </c>
      <c r="IS124" s="86">
        <f t="shared" si="343"/>
        <v>2.5676302435627651E-34</v>
      </c>
      <c r="IT124" s="86">
        <f t="shared" si="344"/>
        <v>1.0565743558818507E-37</v>
      </c>
      <c r="IU124" s="86">
        <f t="shared" si="345"/>
        <v>6.115552699581602E-37</v>
      </c>
      <c r="IV124" s="86">
        <f t="shared" si="346"/>
        <v>1.6285980419249836E-27</v>
      </c>
      <c r="IW124" s="86">
        <f t="shared" si="347"/>
        <v>1.6709047031248013E-24</v>
      </c>
      <c r="IY124" s="86">
        <f t="shared" si="348"/>
        <v>0.11852447866596025</v>
      </c>
      <c r="IZ124" s="86">
        <f t="shared" si="349"/>
        <v>3.316438215330193E-3</v>
      </c>
      <c r="JA124" s="86">
        <f t="shared" si="350"/>
        <v>1.7575362817542407E-3</v>
      </c>
      <c r="JB124" s="86">
        <f t="shared" si="351"/>
        <v>1.7318275253048522E-3</v>
      </c>
      <c r="JC124" s="86">
        <f t="shared" si="352"/>
        <v>7.2913431460692817E-4</v>
      </c>
      <c r="JD124" s="86">
        <f t="shared" si="353"/>
        <v>6.3877408724683329E-4</v>
      </c>
      <c r="JE124" s="86">
        <f t="shared" si="354"/>
        <v>7.7026916756691032E-5</v>
      </c>
      <c r="JF124" s="86">
        <f t="shared" si="355"/>
        <v>1.2297257612755049E-5</v>
      </c>
      <c r="JG124" s="86">
        <f t="shared" si="356"/>
        <v>2.6088432422435621E-6</v>
      </c>
      <c r="JH124" s="86">
        <f t="shared" si="357"/>
        <v>4.6044213587518157E-5</v>
      </c>
      <c r="JI124" s="86">
        <f t="shared" si="358"/>
        <v>4.2840056204384086E-7</v>
      </c>
      <c r="JJ124" s="86">
        <f t="shared" si="359"/>
        <v>2.0516413620795037E-6</v>
      </c>
      <c r="JK124" s="86">
        <f t="shared" si="360"/>
        <v>3.3374345237574784E-5</v>
      </c>
      <c r="JL124" s="86">
        <f t="shared" si="361"/>
        <v>9.9228317304686845E-5</v>
      </c>
      <c r="JM124" s="86">
        <f t="shared" si="362"/>
        <v>4.7768707843513493E-5</v>
      </c>
    </row>
    <row r="125" spans="2:273" x14ac:dyDescent="0.25">
      <c r="B125" s="2">
        <v>98</v>
      </c>
      <c r="C125" s="37">
        <v>75.697000000000003</v>
      </c>
      <c r="D125" s="37">
        <v>80.2</v>
      </c>
      <c r="E125" s="37">
        <v>85.966999999999999</v>
      </c>
      <c r="F125" s="37">
        <v>89.435000000000002</v>
      </c>
      <c r="G125" s="37">
        <v>92.626999999999995</v>
      </c>
      <c r="H125" s="37">
        <v>93.694000000000003</v>
      </c>
      <c r="I125" s="37">
        <v>99</v>
      </c>
      <c r="J125" s="37">
        <v>96.822999999999993</v>
      </c>
      <c r="K125" s="37">
        <v>98.82</v>
      </c>
      <c r="L125" s="37">
        <v>97.918999999999997</v>
      </c>
      <c r="M125" s="37">
        <v>98.725999999999999</v>
      </c>
      <c r="N125" s="37">
        <v>98.492000000000004</v>
      </c>
      <c r="O125" s="37">
        <v>101.017</v>
      </c>
      <c r="P125" s="37">
        <v>99.619</v>
      </c>
      <c r="Q125" s="37">
        <v>101.10899999999999</v>
      </c>
      <c r="S125" s="4">
        <f t="shared" si="234"/>
        <v>80.290453543815872</v>
      </c>
      <c r="T125" s="4">
        <f t="shared" si="235"/>
        <v>82.19081059032861</v>
      </c>
      <c r="U125" s="4">
        <f t="shared" si="236"/>
        <v>86.380971383767957</v>
      </c>
      <c r="V125" s="4">
        <f t="shared" si="237"/>
        <v>90.13355123475084</v>
      </c>
      <c r="W125" s="4">
        <f t="shared" si="238"/>
        <v>92.945276906102308</v>
      </c>
      <c r="X125" s="4">
        <f t="shared" si="239"/>
        <v>94.523036299931334</v>
      </c>
      <c r="Y125" s="4">
        <f t="shared" si="240"/>
        <v>99.616283065332993</v>
      </c>
      <c r="Z125" s="4">
        <f t="shared" si="241"/>
        <v>97.236089259528981</v>
      </c>
      <c r="AA125" s="4">
        <f t="shared" si="242"/>
        <v>99.674990858245508</v>
      </c>
      <c r="AB125" s="4">
        <f t="shared" si="243"/>
        <v>99.316389438308164</v>
      </c>
      <c r="AC125" s="4">
        <f t="shared" si="244"/>
        <v>99.345920187274189</v>
      </c>
      <c r="AD125" s="4">
        <f t="shared" si="245"/>
        <v>99.659685244613129</v>
      </c>
      <c r="AE125" s="4">
        <f t="shared" si="246"/>
        <v>101.71998302383886</v>
      </c>
      <c r="AF125" s="4">
        <f t="shared" si="247"/>
        <v>100.19588815691151</v>
      </c>
      <c r="AG125" s="4">
        <f t="shared" si="248"/>
        <v>103.35249483495716</v>
      </c>
      <c r="AI125" s="4">
        <f t="shared" si="249"/>
        <v>-4.593453543815869</v>
      </c>
      <c r="AJ125" s="4">
        <f t="shared" si="250"/>
        <v>-1.9908105903286071</v>
      </c>
      <c r="AK125" s="4">
        <f t="shared" si="251"/>
        <v>-0.41397138376795795</v>
      </c>
      <c r="AL125" s="4">
        <f t="shared" si="252"/>
        <v>-0.69855123475083758</v>
      </c>
      <c r="AM125" s="4">
        <f t="shared" si="253"/>
        <v>-0.3182769061023123</v>
      </c>
      <c r="AN125" s="4">
        <f t="shared" si="254"/>
        <v>-0.82903629993133165</v>
      </c>
      <c r="AO125" s="4">
        <f t="shared" si="255"/>
        <v>-0.61628306533299337</v>
      </c>
      <c r="AP125" s="4">
        <f t="shared" si="256"/>
        <v>-0.4130892595289879</v>
      </c>
      <c r="AQ125" s="4">
        <f t="shared" si="257"/>
        <v>-0.85499085824551457</v>
      </c>
      <c r="AR125" s="4">
        <f t="shared" si="258"/>
        <v>-1.3973894383081671</v>
      </c>
      <c r="AS125" s="4">
        <f t="shared" si="259"/>
        <v>-0.61992018727418952</v>
      </c>
      <c r="AT125" s="4">
        <f t="shared" si="260"/>
        <v>-1.167685244613125</v>
      </c>
      <c r="AU125" s="4">
        <f t="shared" si="261"/>
        <v>-0.70298302383886835</v>
      </c>
      <c r="AV125" s="4">
        <f t="shared" si="437"/>
        <v>-0.57688815691150808</v>
      </c>
      <c r="AW125" s="4">
        <f t="shared" si="437"/>
        <v>-2.2434948349571613</v>
      </c>
      <c r="AY125" s="2">
        <f t="shared" si="313"/>
        <v>76.221714547388217</v>
      </c>
      <c r="AZ125" s="2">
        <f t="shared" si="364"/>
        <v>82.150046972263311</v>
      </c>
      <c r="BA125" s="2">
        <f t="shared" si="365"/>
        <v>86.362922678104127</v>
      </c>
      <c r="BB125" s="2">
        <f t="shared" si="366"/>
        <v>90.116376191086701</v>
      </c>
      <c r="BC125" s="2">
        <f t="shared" si="367"/>
        <v>92.939050991111372</v>
      </c>
      <c r="BD125" s="2">
        <f t="shared" si="368"/>
        <v>94.518536757780495</v>
      </c>
      <c r="BE125" s="2">
        <f t="shared" si="369"/>
        <v>99.615949688007021</v>
      </c>
      <c r="BF125" s="2">
        <f t="shared" si="370"/>
        <v>97.23599825407365</v>
      </c>
      <c r="BG125" s="2">
        <f t="shared" si="371"/>
        <v>99.674959738000396</v>
      </c>
      <c r="BH125" s="2">
        <f t="shared" si="372"/>
        <v>99.316132600181689</v>
      </c>
      <c r="BI125" s="2">
        <f t="shared" si="373"/>
        <v>99.345848824411519</v>
      </c>
      <c r="BJ125" s="2">
        <f t="shared" si="374"/>
        <v>99.659668707908281</v>
      </c>
      <c r="BK125" s="2">
        <f t="shared" si="375"/>
        <v>101.71986769479351</v>
      </c>
      <c r="BL125" s="2">
        <f t="shared" si="376"/>
        <v>100.19191760496358</v>
      </c>
      <c r="BM125" s="2">
        <f t="shared" si="377"/>
        <v>103.34111728079426</v>
      </c>
      <c r="BO125" s="2" t="str">
        <f t="shared" si="263"/>
        <v/>
      </c>
      <c r="BP125" s="2" t="str">
        <f t="shared" si="264"/>
        <v/>
      </c>
      <c r="BQ125" s="2" t="str">
        <f t="shared" si="265"/>
        <v/>
      </c>
      <c r="BR125" s="2" t="str">
        <f t="shared" si="266"/>
        <v/>
      </c>
      <c r="BS125" s="2" t="str">
        <f t="shared" si="267"/>
        <v/>
      </c>
      <c r="BT125" s="2" t="str">
        <f t="shared" si="268"/>
        <v/>
      </c>
      <c r="BU125" s="2" t="str">
        <f t="shared" si="269"/>
        <v/>
      </c>
      <c r="BV125" s="2" t="str">
        <f t="shared" si="270"/>
        <v/>
      </c>
      <c r="BW125" s="2" t="str">
        <f t="shared" si="271"/>
        <v/>
      </c>
      <c r="BX125" s="2" t="str">
        <f t="shared" si="272"/>
        <v/>
      </c>
      <c r="BY125" s="2" t="str">
        <f t="shared" si="273"/>
        <v/>
      </c>
      <c r="BZ125" s="2" t="str">
        <f t="shared" si="274"/>
        <v/>
      </c>
      <c r="CA125" s="2" t="str">
        <f t="shared" si="275"/>
        <v/>
      </c>
      <c r="CB125" s="2" t="str">
        <f t="shared" si="276"/>
        <v/>
      </c>
      <c r="CC125" s="2" t="str">
        <f t="shared" si="277"/>
        <v/>
      </c>
      <c r="CE125" s="2" t="str">
        <f t="shared" si="314"/>
        <v/>
      </c>
      <c r="CF125" s="2">
        <f t="shared" si="315"/>
        <v>80.2</v>
      </c>
      <c r="CG125" s="2">
        <f t="shared" si="316"/>
        <v>85.966999999999999</v>
      </c>
      <c r="CH125" s="2">
        <f t="shared" si="317"/>
        <v>89.435000000000002</v>
      </c>
      <c r="CI125" s="2">
        <f t="shared" si="318"/>
        <v>92.626999999999995</v>
      </c>
      <c r="CJ125" s="2">
        <f t="shared" si="319"/>
        <v>93.694000000000003</v>
      </c>
      <c r="CK125" s="2">
        <f t="shared" si="320"/>
        <v>99</v>
      </c>
      <c r="CL125" s="2">
        <f t="shared" si="321"/>
        <v>96.822999999999993</v>
      </c>
      <c r="CM125" s="2">
        <f t="shared" si="322"/>
        <v>98.82</v>
      </c>
      <c r="CN125" s="2">
        <f t="shared" si="323"/>
        <v>97.918999999999997</v>
      </c>
      <c r="CO125" s="2">
        <f t="shared" si="324"/>
        <v>98.725999999999999</v>
      </c>
      <c r="CP125" s="2">
        <f t="shared" si="325"/>
        <v>98.492000000000004</v>
      </c>
      <c r="CQ125" s="2">
        <f t="shared" si="326"/>
        <v>101.017</v>
      </c>
      <c r="CR125" s="2">
        <f t="shared" si="327"/>
        <v>99.619</v>
      </c>
      <c r="CS125" s="2">
        <f t="shared" si="328"/>
        <v>101.10899999999999</v>
      </c>
      <c r="CU125" s="2" t="str">
        <f t="shared" si="278"/>
        <v/>
      </c>
      <c r="CV125" s="2">
        <f t="shared" si="279"/>
        <v>80.2</v>
      </c>
      <c r="CW125" s="2">
        <f t="shared" si="280"/>
        <v>85.966999999999999</v>
      </c>
      <c r="CX125" s="2">
        <f t="shared" si="281"/>
        <v>89.435000000000002</v>
      </c>
      <c r="CY125" s="2">
        <f t="shared" si="282"/>
        <v>92.626999999999995</v>
      </c>
      <c r="CZ125" s="2">
        <f t="shared" si="283"/>
        <v>93.694000000000003</v>
      </c>
      <c r="DA125" s="2">
        <f t="shared" si="284"/>
        <v>99</v>
      </c>
      <c r="DB125" s="2">
        <f t="shared" si="285"/>
        <v>96.822999999999993</v>
      </c>
      <c r="DC125" s="2">
        <f t="shared" si="286"/>
        <v>98.82</v>
      </c>
      <c r="DD125" s="2">
        <f t="shared" si="287"/>
        <v>97.918999999999997</v>
      </c>
      <c r="DE125" s="2">
        <f t="shared" si="288"/>
        <v>98.725999999999999</v>
      </c>
      <c r="DF125" s="2">
        <f t="shared" si="289"/>
        <v>98.492000000000004</v>
      </c>
      <c r="DG125" s="2">
        <f t="shared" si="290"/>
        <v>101.017</v>
      </c>
      <c r="DH125" s="2">
        <f t="shared" si="291"/>
        <v>99.619</v>
      </c>
      <c r="DI125" s="2">
        <f t="shared" si="292"/>
        <v>101.10899999999999</v>
      </c>
      <c r="DK125" s="2">
        <f t="shared" si="293"/>
        <v>103.19495882352945</v>
      </c>
      <c r="DL125" s="2">
        <f t="shared" si="438"/>
        <v>109.25736247654785</v>
      </c>
      <c r="DM125" s="2">
        <f t="shared" si="438"/>
        <v>111.45360881801128</v>
      </c>
      <c r="DN125" s="2">
        <f t="shared" si="438"/>
        <v>118.20677638326582</v>
      </c>
      <c r="DO125" s="2">
        <f t="shared" si="438"/>
        <v>118.06315742240216</v>
      </c>
      <c r="DP125" s="2">
        <f t="shared" si="438"/>
        <v>117.77069756097561</v>
      </c>
      <c r="DQ125" s="2">
        <f t="shared" si="438"/>
        <v>124.59540142614047</v>
      </c>
      <c r="DR125" s="2">
        <f t="shared" si="438"/>
        <v>120.91783396807386</v>
      </c>
      <c r="DS125" s="2">
        <f t="shared" si="438"/>
        <v>119.19034883720929</v>
      </c>
      <c r="DT125" s="2">
        <f t="shared" si="438"/>
        <v>119.47682790697675</v>
      </c>
      <c r="DU125" s="2">
        <f t="shared" si="438"/>
        <v>120.89530478351296</v>
      </c>
      <c r="DV125" s="2">
        <f t="shared" si="438"/>
        <v>118.99412489533532</v>
      </c>
      <c r="DW125" s="2">
        <f t="shared" si="438"/>
        <v>126.83688396402238</v>
      </c>
      <c r="DX125" s="2">
        <f t="shared" si="438"/>
        <v>120.71572911433431</v>
      </c>
      <c r="DY125" s="2">
        <f t="shared" si="438"/>
        <v>117.04908139534886</v>
      </c>
      <c r="EA125" s="2">
        <f t="shared" si="233"/>
        <v>76.140620946432847</v>
      </c>
      <c r="EB125" s="2">
        <f t="shared" si="295"/>
        <v>82.013055079300273</v>
      </c>
      <c r="EC125" s="2">
        <f t="shared" si="296"/>
        <v>86.237113752711522</v>
      </c>
      <c r="ED125" s="2">
        <f t="shared" si="297"/>
        <v>89.989045197721211</v>
      </c>
      <c r="EE125" s="2">
        <f t="shared" si="298"/>
        <v>92.82973180372251</v>
      </c>
      <c r="EF125" s="2">
        <f t="shared" si="299"/>
        <v>94.394504618199974</v>
      </c>
      <c r="EG125" s="2">
        <f t="shared" si="300"/>
        <v>99.467072728733214</v>
      </c>
      <c r="EH125" s="2">
        <f t="shared" si="301"/>
        <v>97.097602152783381</v>
      </c>
      <c r="EI125" s="2">
        <f t="shared" si="302"/>
        <v>99.547962688625702</v>
      </c>
      <c r="EJ125" s="2">
        <f t="shared" si="303"/>
        <v>99.178111076159524</v>
      </c>
      <c r="EK125" s="2">
        <f t="shared" si="304"/>
        <v>99.216082189735815</v>
      </c>
      <c r="EL125" s="2">
        <f t="shared" si="305"/>
        <v>99.546879351411917</v>
      </c>
      <c r="EM125" s="2">
        <f t="shared" si="306"/>
        <v>101.57309436389954</v>
      </c>
      <c r="EN125" s="2">
        <f t="shared" si="307"/>
        <v>100.07695290730891</v>
      </c>
      <c r="EO125" s="2">
        <f t="shared" si="308"/>
        <v>103.24921887324518</v>
      </c>
      <c r="EQ125" s="2">
        <f t="shared" si="309"/>
        <v>76.007408381304927</v>
      </c>
      <c r="ER125" s="2">
        <f t="shared" si="439"/>
        <v>82.107522346803293</v>
      </c>
      <c r="ES125" s="2">
        <f t="shared" si="439"/>
        <v>86.870063668061192</v>
      </c>
      <c r="ET125" s="2">
        <f t="shared" si="439"/>
        <v>90.281987573443558</v>
      </c>
      <c r="EU125" s="2">
        <f t="shared" si="439"/>
        <v>92.930493517884969</v>
      </c>
      <c r="EV125" s="2">
        <f t="shared" si="439"/>
        <v>94.082287206523588</v>
      </c>
      <c r="EW125" s="2">
        <f t="shared" si="439"/>
        <v>98.828702213429565</v>
      </c>
      <c r="EX125" s="2">
        <f t="shared" si="439"/>
        <v>96.87365974200776</v>
      </c>
      <c r="EY125" s="2">
        <f t="shared" si="439"/>
        <v>99.290877936000783</v>
      </c>
      <c r="EZ125" s="2">
        <f t="shared" si="439"/>
        <v>99.168253266819391</v>
      </c>
      <c r="FA125" s="2">
        <f t="shared" si="439"/>
        <v>99.362608772492365</v>
      </c>
      <c r="FB125" s="2">
        <f t="shared" si="439"/>
        <v>99.530809575020641</v>
      </c>
      <c r="FC125" s="2">
        <f t="shared" si="439"/>
        <v>101.16499495497524</v>
      </c>
      <c r="FD125" s="2">
        <f t="shared" si="439"/>
        <v>100.17131212155169</v>
      </c>
      <c r="FE125" s="2">
        <f t="shared" si="439"/>
        <v>103.54638215289685</v>
      </c>
      <c r="FG125" s="2">
        <f t="shared" si="311"/>
        <v>0.99699399686029799</v>
      </c>
      <c r="FH125" s="2">
        <f t="shared" si="440"/>
        <v>0.99498153969774317</v>
      </c>
      <c r="FI125" s="2">
        <f t="shared" si="440"/>
        <v>0.99510143919039573</v>
      </c>
      <c r="FJ125" s="2">
        <f t="shared" si="440"/>
        <v>0.99551535591697349</v>
      </c>
      <c r="FK125" s="2">
        <f t="shared" si="440"/>
        <v>0.99568012598245592</v>
      </c>
      <c r="FL125" s="2">
        <f t="shared" si="440"/>
        <v>0.99465429421353502</v>
      </c>
      <c r="FM125" s="2">
        <f t="shared" si="440"/>
        <v>0.99399302640712894</v>
      </c>
      <c r="FN125" s="2">
        <f t="shared" si="440"/>
        <v>0.99415591520971547</v>
      </c>
      <c r="FO125" s="2">
        <f t="shared" si="440"/>
        <v>0.99348199248117797</v>
      </c>
      <c r="FP125" s="2">
        <f t="shared" si="440"/>
        <v>0.99319865134310115</v>
      </c>
      <c r="FQ125" s="2">
        <f t="shared" si="440"/>
        <v>0.99403734767328544</v>
      </c>
      <c r="FR125" s="2">
        <f t="shared" si="440"/>
        <v>0.99419808220473493</v>
      </c>
      <c r="FS125" s="2">
        <f t="shared" si="440"/>
        <v>0.99415618238088055</v>
      </c>
      <c r="FT125" s="2">
        <f t="shared" si="440"/>
        <v>0.99443672718259468</v>
      </c>
      <c r="FU125" s="2">
        <f t="shared" si="440"/>
        <v>0.99336753403437406</v>
      </c>
      <c r="FW125" s="2">
        <f t="shared" si="329"/>
        <v>1.7402535977824771E-3</v>
      </c>
      <c r="FX125" s="2">
        <f t="shared" si="381"/>
        <v>2.8307987998212017E-3</v>
      </c>
      <c r="FY125" s="2">
        <f t="shared" si="382"/>
        <v>3.609117964529421E-3</v>
      </c>
      <c r="FZ125" s="2">
        <f t="shared" si="383"/>
        <v>2.6780426214022953E-3</v>
      </c>
      <c r="GA125" s="2">
        <f t="shared" si="384"/>
        <v>3.1159422772370281E-3</v>
      </c>
      <c r="GB125" s="2">
        <f t="shared" si="385"/>
        <v>2.9790468577661189E-3</v>
      </c>
      <c r="GC125" s="2">
        <f t="shared" si="386"/>
        <v>3.239885920337447E-3</v>
      </c>
      <c r="GD125" s="2">
        <f t="shared" si="387"/>
        <v>3.6230437981936065E-3</v>
      </c>
      <c r="GE125" s="2">
        <f t="shared" si="388"/>
        <v>4.0149064417219146E-3</v>
      </c>
      <c r="GF125" s="2">
        <f t="shared" si="389"/>
        <v>3.7661949641635685E-3</v>
      </c>
      <c r="GG125" s="2">
        <f t="shared" si="390"/>
        <v>3.4189539270786207E-3</v>
      </c>
      <c r="GH125" s="2">
        <f t="shared" si="391"/>
        <v>2.6113302883171885E-3</v>
      </c>
      <c r="GI125" s="2">
        <f t="shared" si="392"/>
        <v>2.1162684338008517E-3</v>
      </c>
      <c r="GJ125" s="2">
        <f t="shared" si="393"/>
        <v>1.5425626291700053E-3</v>
      </c>
      <c r="GK125" s="2">
        <f t="shared" si="394"/>
        <v>1.2494445522912906E-3</v>
      </c>
      <c r="GM125" s="86">
        <f t="shared" si="330"/>
        <v>2.8888265687707815E-14</v>
      </c>
      <c r="GN125" s="86">
        <f t="shared" si="395"/>
        <v>3.4316521823104673E-35</v>
      </c>
      <c r="GO125" s="86">
        <f t="shared" si="396"/>
        <v>2.5624439625283879E-45</v>
      </c>
      <c r="GP125" s="86">
        <f t="shared" si="397"/>
        <v>9.6811087386030795E-41</v>
      </c>
      <c r="GQ125" s="86">
        <f t="shared" si="398"/>
        <v>4.3255268233561355E-34</v>
      </c>
      <c r="GR125" s="86">
        <f t="shared" si="399"/>
        <v>4.5335712117810345E-34</v>
      </c>
      <c r="GS125" s="86">
        <f t="shared" si="400"/>
        <v>6.9205779652496076E-33</v>
      </c>
      <c r="GT125" s="86">
        <f t="shared" si="401"/>
        <v>1.9680729363648609E-40</v>
      </c>
      <c r="GU125" s="86">
        <f t="shared" si="402"/>
        <v>2.8104172455142804E-43</v>
      </c>
      <c r="GV125" s="86">
        <f t="shared" si="403"/>
        <v>3.9863365583435814E-48</v>
      </c>
      <c r="GW125" s="86">
        <f t="shared" si="404"/>
        <v>1.5395914356269616E-57</v>
      </c>
      <c r="GX125" s="86">
        <f t="shared" si="405"/>
        <v>2.4396043629241616E-66</v>
      </c>
      <c r="GY125" s="86">
        <f t="shared" si="406"/>
        <v>1.5551806050641887E-63</v>
      </c>
      <c r="GZ125" s="86">
        <f t="shared" si="407"/>
        <v>1.1156742462908948E-54</v>
      </c>
      <c r="HA125" s="86">
        <f t="shared" si="408"/>
        <v>9.8791827292939387E-64</v>
      </c>
      <c r="HC125" s="86">
        <f t="shared" si="331"/>
        <v>7.5044741960377123E-2</v>
      </c>
      <c r="HD125" s="86">
        <f t="shared" si="409"/>
        <v>9.5631477283986686E-4</v>
      </c>
      <c r="HE125" s="86">
        <f t="shared" si="410"/>
        <v>4.4199200311040434E-4</v>
      </c>
      <c r="HF125" s="86">
        <f t="shared" si="411"/>
        <v>4.3496047681231356E-4</v>
      </c>
      <c r="HG125" s="86">
        <f t="shared" si="412"/>
        <v>1.5114047836711235E-4</v>
      </c>
      <c r="HH125" s="86">
        <f t="shared" si="413"/>
        <v>1.3905541338407587E-4</v>
      </c>
      <c r="HI125" s="86">
        <f t="shared" si="414"/>
        <v>1.158886698511682E-5</v>
      </c>
      <c r="HJ125" s="86">
        <f t="shared" si="415"/>
        <v>1.397805871210641E-6</v>
      </c>
      <c r="HK125" s="86">
        <f t="shared" si="416"/>
        <v>2.1508754077463532E-7</v>
      </c>
      <c r="HL125" s="86">
        <f t="shared" si="417"/>
        <v>6.5275327405743023E-6</v>
      </c>
      <c r="HM125" s="86">
        <f t="shared" si="418"/>
        <v>7.6653798566478345E-9</v>
      </c>
      <c r="HN125" s="86">
        <f t="shared" si="419"/>
        <v>1.1348117165426449E-7</v>
      </c>
      <c r="HO125" s="86">
        <f t="shared" si="420"/>
        <v>2.7731949178477204E-6</v>
      </c>
      <c r="HP125" s="86">
        <f t="shared" si="421"/>
        <v>9.0944136262136698E-6</v>
      </c>
      <c r="HQ125" s="86">
        <f t="shared" si="422"/>
        <v>2.6341014442410318E-6</v>
      </c>
      <c r="HS125" s="86">
        <f t="shared" si="332"/>
        <v>6.4170340097313237E-6</v>
      </c>
      <c r="HT125" s="86">
        <f t="shared" si="423"/>
        <v>6.6256653941999067E-7</v>
      </c>
      <c r="HU125" s="86">
        <f t="shared" si="424"/>
        <v>3.6208257289385136E-6</v>
      </c>
      <c r="HV125" s="86">
        <f t="shared" si="425"/>
        <v>2.1470145588823191E-6</v>
      </c>
      <c r="HW125" s="86">
        <f t="shared" si="426"/>
        <v>4.089267737205736E-6</v>
      </c>
      <c r="HX125" s="86">
        <f t="shared" si="427"/>
        <v>7.6795991098910922E-7</v>
      </c>
      <c r="HY125" s="86">
        <f t="shared" si="428"/>
        <v>4.8436273058152918E-7</v>
      </c>
      <c r="HZ125" s="86">
        <f t="shared" si="429"/>
        <v>6.1525309933370321E-7</v>
      </c>
      <c r="IA125" s="86">
        <f t="shared" si="430"/>
        <v>2.5527532239302548E-7</v>
      </c>
      <c r="IB125" s="86">
        <f t="shared" si="431"/>
        <v>8.3973303746036852E-7</v>
      </c>
      <c r="IC125" s="86">
        <f t="shared" si="432"/>
        <v>5.9342556431567985E-7</v>
      </c>
      <c r="ID125" s="86">
        <f t="shared" si="433"/>
        <v>9.6827883233244496E-8</v>
      </c>
      <c r="IE125" s="86">
        <f t="shared" si="434"/>
        <v>1.0892806427263436E-7</v>
      </c>
      <c r="IF125" s="86">
        <f t="shared" si="435"/>
        <v>1.3873476251943301E-5</v>
      </c>
      <c r="IG125" s="86">
        <f t="shared" si="436"/>
        <v>2.5010588104196357E-5</v>
      </c>
      <c r="II125" s="86">
        <f t="shared" si="333"/>
        <v>4.8949380940831121E-25</v>
      </c>
      <c r="IJ125" s="86">
        <f t="shared" si="334"/>
        <v>5.5217563049997257E-31</v>
      </c>
      <c r="IK125" s="86">
        <f t="shared" si="335"/>
        <v>3.1471139173686876E-28</v>
      </c>
      <c r="IL125" s="86">
        <f t="shared" si="336"/>
        <v>3.9235054202651643E-31</v>
      </c>
      <c r="IM125" s="86">
        <f t="shared" si="337"/>
        <v>1.1828562920327237E-27</v>
      </c>
      <c r="IN125" s="86">
        <f t="shared" si="338"/>
        <v>3.3364555932874978E-32</v>
      </c>
      <c r="IO125" s="86">
        <f t="shared" si="339"/>
        <v>8.117187778755922E-34</v>
      </c>
      <c r="IP125" s="86">
        <f t="shared" si="340"/>
        <v>1.7081808442116493E-33</v>
      </c>
      <c r="IQ125" s="86">
        <f t="shared" si="341"/>
        <v>8.2093988417412347E-36</v>
      </c>
      <c r="IR125" s="86">
        <f t="shared" si="342"/>
        <v>3.8124148228227365E-32</v>
      </c>
      <c r="IS125" s="86">
        <f t="shared" si="343"/>
        <v>2.774211344783521E-33</v>
      </c>
      <c r="IT125" s="86">
        <f t="shared" si="344"/>
        <v>1.2985625712069671E-36</v>
      </c>
      <c r="IU125" s="86">
        <f t="shared" si="345"/>
        <v>6.5666318618398103E-36</v>
      </c>
      <c r="IV125" s="86">
        <f t="shared" si="346"/>
        <v>8.5612195849513998E-27</v>
      </c>
      <c r="IW125" s="86">
        <f t="shared" si="347"/>
        <v>6.9306605421955898E-24</v>
      </c>
      <c r="IY125" s="86">
        <f t="shared" si="348"/>
        <v>7.5051158994415751E-2</v>
      </c>
      <c r="IZ125" s="86">
        <f t="shared" si="349"/>
        <v>9.5697733937928685E-4</v>
      </c>
      <c r="JA125" s="86">
        <f t="shared" si="350"/>
        <v>4.4561282883934288E-4</v>
      </c>
      <c r="JB125" s="86">
        <f t="shared" si="351"/>
        <v>4.371074913711959E-4</v>
      </c>
      <c r="JC125" s="86">
        <f t="shared" si="352"/>
        <v>1.5522974610431809E-4</v>
      </c>
      <c r="JD125" s="86">
        <f t="shared" si="353"/>
        <v>1.3982337329506499E-4</v>
      </c>
      <c r="JE125" s="86">
        <f t="shared" si="354"/>
        <v>1.2073229715698348E-5</v>
      </c>
      <c r="JF125" s="86">
        <f t="shared" si="355"/>
        <v>2.0130589705443443E-6</v>
      </c>
      <c r="JG125" s="86">
        <f t="shared" si="356"/>
        <v>4.703628631676608E-7</v>
      </c>
      <c r="JH125" s="86">
        <f t="shared" si="357"/>
        <v>7.3672657780346707E-6</v>
      </c>
      <c r="JI125" s="86">
        <f t="shared" si="358"/>
        <v>6.0109094417232772E-7</v>
      </c>
      <c r="JJ125" s="86">
        <f t="shared" si="359"/>
        <v>2.1030905488750899E-7</v>
      </c>
      <c r="JK125" s="86">
        <f t="shared" si="360"/>
        <v>2.8821229821203545E-6</v>
      </c>
      <c r="JL125" s="86">
        <f t="shared" si="361"/>
        <v>2.296788987815697E-5</v>
      </c>
      <c r="JM125" s="86">
        <f t="shared" si="362"/>
        <v>2.7644689548437387E-5</v>
      </c>
    </row>
    <row r="126" spans="2:273" x14ac:dyDescent="0.25">
      <c r="B126" s="2">
        <v>99</v>
      </c>
      <c r="C126" s="37">
        <v>74.287999999999997</v>
      </c>
      <c r="D126" s="37">
        <v>81.433000000000007</v>
      </c>
      <c r="E126" s="37">
        <v>85.45</v>
      </c>
      <c r="F126" s="37">
        <v>88.918999999999997</v>
      </c>
      <c r="G126" s="37">
        <v>91.322000000000003</v>
      </c>
      <c r="H126" s="37">
        <v>93.742000000000004</v>
      </c>
      <c r="I126" s="37">
        <v>99.644999999999996</v>
      </c>
      <c r="J126" s="37">
        <v>96.418999999999997</v>
      </c>
      <c r="K126" s="37">
        <v>99.328000000000003</v>
      </c>
      <c r="L126" s="37">
        <v>97.935000000000002</v>
      </c>
      <c r="M126" s="37">
        <v>98.613</v>
      </c>
      <c r="N126" s="37">
        <v>99.245999999999995</v>
      </c>
      <c r="O126" s="37">
        <v>101.559</v>
      </c>
      <c r="P126" s="37">
        <v>98.492000000000004</v>
      </c>
      <c r="Q126" s="37">
        <v>101.71899999999999</v>
      </c>
      <c r="S126" s="4">
        <f t="shared" si="234"/>
        <v>78.270675280287307</v>
      </c>
      <c r="T126" s="4">
        <f t="shared" si="235"/>
        <v>82.056318380896812</v>
      </c>
      <c r="U126" s="4">
        <f t="shared" si="236"/>
        <v>86.309529274842802</v>
      </c>
      <c r="V126" s="4">
        <f t="shared" si="237"/>
        <v>90.045166152263135</v>
      </c>
      <c r="W126" s="4">
        <f t="shared" si="238"/>
        <v>92.871526635983315</v>
      </c>
      <c r="X126" s="4">
        <f t="shared" si="239"/>
        <v>94.428836028527698</v>
      </c>
      <c r="Y126" s="4">
        <f t="shared" si="240"/>
        <v>99.471018346457797</v>
      </c>
      <c r="Z126" s="4">
        <f t="shared" si="241"/>
        <v>97.132160491330723</v>
      </c>
      <c r="AA126" s="4">
        <f t="shared" si="242"/>
        <v>99.552724661712091</v>
      </c>
      <c r="AB126" s="4">
        <f t="shared" si="243"/>
        <v>99.216495526512873</v>
      </c>
      <c r="AC126" s="4">
        <f t="shared" si="244"/>
        <v>99.256734274568089</v>
      </c>
      <c r="AD126" s="4">
        <f t="shared" si="245"/>
        <v>99.567907638326062</v>
      </c>
      <c r="AE126" s="4">
        <f t="shared" si="246"/>
        <v>101.58810482792617</v>
      </c>
      <c r="AF126" s="4">
        <f t="shared" si="247"/>
        <v>100.1118170575505</v>
      </c>
      <c r="AG126" s="4">
        <f t="shared" si="248"/>
        <v>103.2967819012989</v>
      </c>
      <c r="AI126" s="4">
        <f t="shared" si="249"/>
        <v>-3.9826752802873102</v>
      </c>
      <c r="AJ126" s="4">
        <f t="shared" si="250"/>
        <v>-0.62331838089680502</v>
      </c>
      <c r="AK126" s="4">
        <f t="shared" si="251"/>
        <v>-0.8595292748427994</v>
      </c>
      <c r="AL126" s="4">
        <f t="shared" si="252"/>
        <v>-1.1261661522631385</v>
      </c>
      <c r="AM126" s="4">
        <f t="shared" si="253"/>
        <v>-1.5495266359833124</v>
      </c>
      <c r="AN126" s="4">
        <f t="shared" si="254"/>
        <v>-0.68683602852769354</v>
      </c>
      <c r="AO126" s="4">
        <f t="shared" si="255"/>
        <v>0.17398165354219941</v>
      </c>
      <c r="AP126" s="4">
        <f t="shared" si="256"/>
        <v>-0.71316049133072568</v>
      </c>
      <c r="AQ126" s="4">
        <f t="shared" si="257"/>
        <v>-0.22472466171208794</v>
      </c>
      <c r="AR126" s="4">
        <f t="shared" si="258"/>
        <v>-1.2814955265128702</v>
      </c>
      <c r="AS126" s="4">
        <f t="shared" si="259"/>
        <v>-0.6437342745680894</v>
      </c>
      <c r="AT126" s="4">
        <f t="shared" si="260"/>
        <v>-0.32190763832606706</v>
      </c>
      <c r="AU126" s="4">
        <f t="shared" si="261"/>
        <v>-2.9104827926175858E-2</v>
      </c>
      <c r="AV126" s="4">
        <f t="shared" si="437"/>
        <v>-1.6198170575504918</v>
      </c>
      <c r="AW126" s="4">
        <f t="shared" si="437"/>
        <v>-1.5777819012989056</v>
      </c>
      <c r="AY126" s="2">
        <f t="shared" si="313"/>
        <v>76.120526965608931</v>
      </c>
      <c r="AZ126" s="2">
        <f t="shared" si="364"/>
        <v>82.047729121822996</v>
      </c>
      <c r="BA126" s="2">
        <f t="shared" si="365"/>
        <v>86.306046849808709</v>
      </c>
      <c r="BB126" s="2">
        <f t="shared" si="366"/>
        <v>90.041876401639115</v>
      </c>
      <c r="BC126" s="2">
        <f t="shared" si="367"/>
        <v>92.870179460643712</v>
      </c>
      <c r="BD126" s="2">
        <f t="shared" si="368"/>
        <v>94.428036832717709</v>
      </c>
      <c r="BE126" s="2">
        <f t="shared" si="369"/>
        <v>99.470906146159194</v>
      </c>
      <c r="BF126" s="2">
        <f t="shared" si="370"/>
        <v>97.132024626625579</v>
      </c>
      <c r="BG126" s="2">
        <f t="shared" si="371"/>
        <v>99.552660245205473</v>
      </c>
      <c r="BH126" s="2">
        <f t="shared" si="372"/>
        <v>99.216261338913796</v>
      </c>
      <c r="BI126" s="2">
        <f t="shared" si="373"/>
        <v>99.256578785608042</v>
      </c>
      <c r="BJ126" s="2">
        <f t="shared" si="374"/>
        <v>99.567876497317357</v>
      </c>
      <c r="BK126" s="2">
        <f t="shared" si="375"/>
        <v>101.58806444392611</v>
      </c>
      <c r="BL126" s="2">
        <f t="shared" si="376"/>
        <v>100.10584358040576</v>
      </c>
      <c r="BM126" s="2">
        <f t="shared" si="377"/>
        <v>103.27920176588016</v>
      </c>
      <c r="BO126" s="2" t="str">
        <f t="shared" si="263"/>
        <v/>
      </c>
      <c r="BP126" s="2" t="str">
        <f t="shared" si="264"/>
        <v/>
      </c>
      <c r="BQ126" s="2" t="str">
        <f t="shared" si="265"/>
        <v/>
      </c>
      <c r="BR126" s="2" t="str">
        <f t="shared" si="266"/>
        <v/>
      </c>
      <c r="BS126" s="2" t="str">
        <f t="shared" si="267"/>
        <v/>
      </c>
      <c r="BT126" s="2" t="str">
        <f t="shared" si="268"/>
        <v/>
      </c>
      <c r="BU126" s="2" t="str">
        <f t="shared" si="269"/>
        <v/>
      </c>
      <c r="BV126" s="2" t="str">
        <f t="shared" si="270"/>
        <v/>
      </c>
      <c r="BW126" s="2" t="str">
        <f t="shared" si="271"/>
        <v/>
      </c>
      <c r="BX126" s="2" t="str">
        <f t="shared" si="272"/>
        <v/>
      </c>
      <c r="BY126" s="2" t="str">
        <f t="shared" si="273"/>
        <v/>
      </c>
      <c r="BZ126" s="2" t="str">
        <f t="shared" si="274"/>
        <v/>
      </c>
      <c r="CA126" s="2" t="str">
        <f t="shared" si="275"/>
        <v/>
      </c>
      <c r="CB126" s="2" t="str">
        <f t="shared" si="276"/>
        <v/>
      </c>
      <c r="CC126" s="2" t="str">
        <f t="shared" si="277"/>
        <v/>
      </c>
      <c r="CE126" s="2" t="str">
        <f t="shared" si="314"/>
        <v/>
      </c>
      <c r="CF126" s="2">
        <f t="shared" si="315"/>
        <v>81.433000000000007</v>
      </c>
      <c r="CG126" s="2">
        <f t="shared" si="316"/>
        <v>85.45</v>
      </c>
      <c r="CH126" s="2">
        <f t="shared" si="317"/>
        <v>88.918999999999997</v>
      </c>
      <c r="CI126" s="2">
        <f t="shared" si="318"/>
        <v>91.322000000000003</v>
      </c>
      <c r="CJ126" s="2">
        <f t="shared" si="319"/>
        <v>93.742000000000004</v>
      </c>
      <c r="CK126" s="2">
        <f t="shared" si="320"/>
        <v>99.644999999999996</v>
      </c>
      <c r="CL126" s="2">
        <f t="shared" si="321"/>
        <v>96.418999999999997</v>
      </c>
      <c r="CM126" s="2">
        <f t="shared" si="322"/>
        <v>99.328000000000003</v>
      </c>
      <c r="CN126" s="2">
        <f t="shared" si="323"/>
        <v>97.935000000000002</v>
      </c>
      <c r="CO126" s="2">
        <f t="shared" si="324"/>
        <v>98.613</v>
      </c>
      <c r="CP126" s="2">
        <f t="shared" si="325"/>
        <v>99.245999999999995</v>
      </c>
      <c r="CQ126" s="2">
        <f t="shared" si="326"/>
        <v>101.559</v>
      </c>
      <c r="CR126" s="2">
        <f t="shared" si="327"/>
        <v>98.492000000000004</v>
      </c>
      <c r="CS126" s="2">
        <f t="shared" si="328"/>
        <v>101.71899999999999</v>
      </c>
      <c r="CU126" s="2" t="str">
        <f t="shared" si="278"/>
        <v/>
      </c>
      <c r="CV126" s="2">
        <f t="shared" si="279"/>
        <v>81.433000000000007</v>
      </c>
      <c r="CW126" s="2">
        <f t="shared" si="280"/>
        <v>85.45</v>
      </c>
      <c r="CX126" s="2">
        <f t="shared" si="281"/>
        <v>88.918999999999997</v>
      </c>
      <c r="CY126" s="2">
        <f t="shared" si="282"/>
        <v>91.322000000000003</v>
      </c>
      <c r="CZ126" s="2">
        <f t="shared" si="283"/>
        <v>93.742000000000004</v>
      </c>
      <c r="DA126" s="2">
        <f t="shared" si="284"/>
        <v>99.644999999999996</v>
      </c>
      <c r="DB126" s="2">
        <f t="shared" si="285"/>
        <v>96.418999999999997</v>
      </c>
      <c r="DC126" s="2">
        <f t="shared" si="286"/>
        <v>99.328000000000003</v>
      </c>
      <c r="DD126" s="2">
        <f t="shared" si="287"/>
        <v>97.935000000000002</v>
      </c>
      <c r="DE126" s="2">
        <f t="shared" si="288"/>
        <v>98.613</v>
      </c>
      <c r="DF126" s="2">
        <f t="shared" si="289"/>
        <v>99.245999999999995</v>
      </c>
      <c r="DG126" s="2">
        <f t="shared" si="290"/>
        <v>101.559</v>
      </c>
      <c r="DH126" s="2">
        <f t="shared" si="291"/>
        <v>98.492000000000004</v>
      </c>
      <c r="DI126" s="2">
        <f t="shared" si="292"/>
        <v>101.71899999999999</v>
      </c>
      <c r="DK126" s="2">
        <f t="shared" si="293"/>
        <v>103.4197798319328</v>
      </c>
      <c r="DL126" s="2">
        <f t="shared" si="438"/>
        <v>109.5178435272045</v>
      </c>
      <c r="DM126" s="2">
        <f t="shared" si="438"/>
        <v>111.68028377110696</v>
      </c>
      <c r="DN126" s="2">
        <f t="shared" si="438"/>
        <v>118.46623346828606</v>
      </c>
      <c r="DO126" s="2">
        <f t="shared" si="438"/>
        <v>118.26392442645074</v>
      </c>
      <c r="DP126" s="2">
        <f t="shared" si="438"/>
        <v>117.96159268292682</v>
      </c>
      <c r="DQ126" s="2">
        <f t="shared" si="438"/>
        <v>124.80460384085565</v>
      </c>
      <c r="DR126" s="2">
        <f t="shared" si="438"/>
        <v>121.10490187180939</v>
      </c>
      <c r="DS126" s="2">
        <f t="shared" si="438"/>
        <v>119.34227302929627</v>
      </c>
      <c r="DT126" s="2">
        <f t="shared" si="438"/>
        <v>119.62464235377027</v>
      </c>
      <c r="DU126" s="2">
        <f t="shared" si="438"/>
        <v>121.04958490667964</v>
      </c>
      <c r="DV126" s="2">
        <f t="shared" si="438"/>
        <v>119.12952251303243</v>
      </c>
      <c r="DW126" s="2">
        <f t="shared" si="438"/>
        <v>127.05690827323558</v>
      </c>
      <c r="DX126" s="2">
        <f t="shared" si="438"/>
        <v>120.86628506604001</v>
      </c>
      <c r="DY126" s="2">
        <f t="shared" si="438"/>
        <v>117.18926698882515</v>
      </c>
      <c r="EA126" s="2">
        <f t="shared" si="233"/>
        <v>76.045704459924707</v>
      </c>
      <c r="EB126" s="2">
        <f t="shared" si="295"/>
        <v>81.921109833537429</v>
      </c>
      <c r="EC126" s="2">
        <f t="shared" si="296"/>
        <v>86.189824663774417</v>
      </c>
      <c r="ED126" s="2">
        <f t="shared" si="297"/>
        <v>89.924285958967118</v>
      </c>
      <c r="EE126" s="2">
        <f t="shared" si="298"/>
        <v>92.769371564579814</v>
      </c>
      <c r="EF126" s="2">
        <f t="shared" si="299"/>
        <v>94.313650174679765</v>
      </c>
      <c r="EG126" s="2">
        <f t="shared" si="300"/>
        <v>99.333400835408455</v>
      </c>
      <c r="EH126" s="2">
        <f t="shared" si="301"/>
        <v>97.004347658446491</v>
      </c>
      <c r="EI126" s="2">
        <f t="shared" si="302"/>
        <v>99.435333401084222</v>
      </c>
      <c r="EJ126" s="2">
        <f t="shared" si="303"/>
        <v>99.088862573835229</v>
      </c>
      <c r="EK126" s="2">
        <f t="shared" si="304"/>
        <v>99.136866566774671</v>
      </c>
      <c r="EL126" s="2">
        <f t="shared" si="305"/>
        <v>99.463818273488783</v>
      </c>
      <c r="EM126" s="2">
        <f t="shared" si="306"/>
        <v>101.45241805482158</v>
      </c>
      <c r="EN126" s="2">
        <f t="shared" si="307"/>
        <v>99.999776666813148</v>
      </c>
      <c r="EO126" s="2">
        <f t="shared" si="308"/>
        <v>103.19415808079775</v>
      </c>
      <c r="EQ126" s="2">
        <f t="shared" si="309"/>
        <v>75.918030363448963</v>
      </c>
      <c r="ER126" s="2">
        <f t="shared" si="439"/>
        <v>82.003696127804403</v>
      </c>
      <c r="ES126" s="2">
        <f t="shared" si="439"/>
        <v>86.769565409366265</v>
      </c>
      <c r="ET126" s="2">
        <f t="shared" si="439"/>
        <v>90.199024529474769</v>
      </c>
      <c r="EU126" s="2">
        <f t="shared" si="439"/>
        <v>92.865104521294825</v>
      </c>
      <c r="EV126" s="2">
        <f t="shared" si="439"/>
        <v>94.019854829127155</v>
      </c>
      <c r="EW126" s="2">
        <f t="shared" si="439"/>
        <v>98.739103857104979</v>
      </c>
      <c r="EX126" s="2">
        <f t="shared" si="439"/>
        <v>96.792344445818713</v>
      </c>
      <c r="EY126" s="2">
        <f t="shared" si="439"/>
        <v>99.19042418236684</v>
      </c>
      <c r="EZ126" s="2">
        <f t="shared" si="439"/>
        <v>99.074576003097121</v>
      </c>
      <c r="FA126" s="2">
        <f t="shared" si="439"/>
        <v>99.267145019555642</v>
      </c>
      <c r="FB126" s="2">
        <f t="shared" si="439"/>
        <v>99.444860319785093</v>
      </c>
      <c r="FC126" s="2">
        <f t="shared" si="439"/>
        <v>101.07045321658337</v>
      </c>
      <c r="FD126" s="2">
        <f t="shared" si="439"/>
        <v>100.08451317854222</v>
      </c>
      <c r="FE126" s="2">
        <f t="shared" si="439"/>
        <v>103.44200509475576</v>
      </c>
      <c r="FG126" s="2">
        <f t="shared" si="311"/>
        <v>0.9972577672447005</v>
      </c>
      <c r="FH126" s="2">
        <f t="shared" si="440"/>
        <v>0.99542108789674466</v>
      </c>
      <c r="FI126" s="2">
        <f t="shared" si="440"/>
        <v>0.99553053301360117</v>
      </c>
      <c r="FJ126" s="2">
        <f t="shared" si="440"/>
        <v>0.99590834141686868</v>
      </c>
      <c r="FK126" s="2">
        <f t="shared" si="440"/>
        <v>0.99605872998638278</v>
      </c>
      <c r="FL126" s="2">
        <f t="shared" si="440"/>
        <v>0.99512236411360444</v>
      </c>
      <c r="FM126" s="2">
        <f t="shared" si="440"/>
        <v>0.99451867782661085</v>
      </c>
      <c r="FN126" s="2">
        <f t="shared" si="440"/>
        <v>0.99466738921074038</v>
      </c>
      <c r="FO126" s="2">
        <f t="shared" si="440"/>
        <v>0.99405209528514293</v>
      </c>
      <c r="FP126" s="2">
        <f t="shared" si="440"/>
        <v>0.9937933819834015</v>
      </c>
      <c r="FQ126" s="2">
        <f t="shared" si="440"/>
        <v>0.99455914190720074</v>
      </c>
      <c r="FR126" s="2">
        <f t="shared" si="440"/>
        <v>0.99470588540505245</v>
      </c>
      <c r="FS126" s="2">
        <f t="shared" si="440"/>
        <v>0.99466763312451745</v>
      </c>
      <c r="FT126" s="2">
        <f t="shared" si="440"/>
        <v>0.99492375002475364</v>
      </c>
      <c r="FU126" s="2">
        <f t="shared" si="440"/>
        <v>0.99394758704959241</v>
      </c>
      <c r="FW126" s="2">
        <f t="shared" si="329"/>
        <v>1.9078298077275903E-3</v>
      </c>
      <c r="FX126" s="2">
        <f t="shared" si="381"/>
        <v>3.1030616833730537E-3</v>
      </c>
      <c r="FY126" s="2">
        <f t="shared" si="382"/>
        <v>3.9559416918070233E-3</v>
      </c>
      <c r="FZ126" s="2">
        <f t="shared" si="383"/>
        <v>2.9356568490608408E-3</v>
      </c>
      <c r="GA126" s="2">
        <f t="shared" si="384"/>
        <v>3.4155359873283566E-3</v>
      </c>
      <c r="GB126" s="2">
        <f t="shared" si="385"/>
        <v>3.2655213713165252E-3</v>
      </c>
      <c r="GC126" s="2">
        <f t="shared" si="386"/>
        <v>3.5513541932098011E-3</v>
      </c>
      <c r="GD126" s="2">
        <f t="shared" si="387"/>
        <v>3.9712004162130356E-3</v>
      </c>
      <c r="GE126" s="2">
        <f t="shared" si="388"/>
        <v>4.4005528146724227E-3</v>
      </c>
      <c r="GF126" s="2">
        <f t="shared" si="389"/>
        <v>4.1280507098888815E-3</v>
      </c>
      <c r="GG126" s="2">
        <f t="shared" si="390"/>
        <v>3.7475722810504353E-3</v>
      </c>
      <c r="GH126" s="2">
        <f t="shared" si="391"/>
        <v>2.8625455445464225E-3</v>
      </c>
      <c r="GI126" s="2">
        <f t="shared" si="392"/>
        <v>2.3199685181508585E-3</v>
      </c>
      <c r="GJ126" s="2">
        <f t="shared" si="393"/>
        <v>1.6911346082284368E-3</v>
      </c>
      <c r="GK126" s="2">
        <f t="shared" si="394"/>
        <v>1.3698235846486017E-3</v>
      </c>
      <c r="GM126" s="86">
        <f t="shared" si="330"/>
        <v>4.1222216621531215E-15</v>
      </c>
      <c r="GN126" s="86">
        <f t="shared" si="395"/>
        <v>3.1971356138761765E-37</v>
      </c>
      <c r="GO126" s="86">
        <f t="shared" si="396"/>
        <v>5.9256395957011979E-48</v>
      </c>
      <c r="GP126" s="86">
        <f t="shared" si="397"/>
        <v>4.1041601577267172E-43</v>
      </c>
      <c r="GQ126" s="86">
        <f t="shared" si="398"/>
        <v>4.4420279287837632E-36</v>
      </c>
      <c r="GR126" s="86">
        <f t="shared" si="399"/>
        <v>4.6509948056035169E-36</v>
      </c>
      <c r="GS126" s="86">
        <f t="shared" si="400"/>
        <v>8.6473522883623821E-35</v>
      </c>
      <c r="GT126" s="86">
        <f t="shared" si="401"/>
        <v>9.1571722666718493E-43</v>
      </c>
      <c r="GU126" s="86">
        <f t="shared" si="402"/>
        <v>8.1146154526540981E-46</v>
      </c>
      <c r="GV126" s="86">
        <f t="shared" si="403"/>
        <v>5.5956502754796474E-51</v>
      </c>
      <c r="GW126" s="86">
        <f t="shared" si="404"/>
        <v>6.3774160578172117E-61</v>
      </c>
      <c r="GX126" s="86">
        <f t="shared" si="405"/>
        <v>2.6252320836138134E-70</v>
      </c>
      <c r="GY126" s="86">
        <f t="shared" si="406"/>
        <v>2.6294111950074576E-67</v>
      </c>
      <c r="GZ126" s="86">
        <f t="shared" si="407"/>
        <v>6.8771225945055709E-58</v>
      </c>
      <c r="HA126" s="86">
        <f t="shared" si="408"/>
        <v>1.9655844062573854E-67</v>
      </c>
      <c r="HC126" s="86">
        <f t="shared" si="331"/>
        <v>4.4625085658215997E-2</v>
      </c>
      <c r="HD126" s="86">
        <f t="shared" si="409"/>
        <v>2.3921122836292105E-4</v>
      </c>
      <c r="HE126" s="86">
        <f t="shared" si="410"/>
        <v>9.5213022555864197E-5</v>
      </c>
      <c r="HF126" s="86">
        <f t="shared" si="411"/>
        <v>9.3537325630649109E-5</v>
      </c>
      <c r="HG126" s="86">
        <f t="shared" si="412"/>
        <v>2.6364875596654389E-5</v>
      </c>
      <c r="HH126" s="86">
        <f t="shared" si="413"/>
        <v>2.5754846205386799E-5</v>
      </c>
      <c r="HI126" s="86">
        <f t="shared" si="414"/>
        <v>1.4455740627285323E-6</v>
      </c>
      <c r="HJ126" s="86">
        <f t="shared" si="415"/>
        <v>1.3239856026727737E-7</v>
      </c>
      <c r="HK126" s="86">
        <f t="shared" si="416"/>
        <v>1.4644698546619403E-8</v>
      </c>
      <c r="HL126" s="86">
        <f t="shared" si="417"/>
        <v>7.7120201537403464E-7</v>
      </c>
      <c r="HM126" s="86">
        <f t="shared" si="418"/>
        <v>2.5369669719060321E-10</v>
      </c>
      <c r="HN126" s="86">
        <f t="shared" si="419"/>
        <v>4.6998776792673671E-9</v>
      </c>
      <c r="HO126" s="86">
        <f t="shared" si="420"/>
        <v>1.7158887098523905E-7</v>
      </c>
      <c r="HP126" s="86">
        <f t="shared" si="421"/>
        <v>6.8424769511138129E-7</v>
      </c>
      <c r="HQ126" s="86">
        <f t="shared" si="422"/>
        <v>1.5998514532872034E-7</v>
      </c>
      <c r="HS126" s="86">
        <f t="shared" si="332"/>
        <v>1.1332613797641575E-5</v>
      </c>
      <c r="HT126" s="86">
        <f t="shared" si="423"/>
        <v>1.4078546377454896E-6</v>
      </c>
      <c r="HU126" s="86">
        <f t="shared" si="424"/>
        <v>7.2940424439677376E-6</v>
      </c>
      <c r="HV126" s="86">
        <f t="shared" si="425"/>
        <v>4.391157405132309E-6</v>
      </c>
      <c r="HW126" s="86">
        <f t="shared" si="426"/>
        <v>8.0070069737136426E-6</v>
      </c>
      <c r="HX126" s="86">
        <f t="shared" si="427"/>
        <v>1.6610052014295691E-6</v>
      </c>
      <c r="HY126" s="86">
        <f t="shared" si="428"/>
        <v>1.0957922195209428E-6</v>
      </c>
      <c r="HZ126" s="86">
        <f t="shared" si="429"/>
        <v>1.3985368442350534E-6</v>
      </c>
      <c r="IA126" s="86">
        <f t="shared" si="430"/>
        <v>6.236624455555094E-7</v>
      </c>
      <c r="IB126" s="86">
        <f t="shared" si="431"/>
        <v>1.8689678020979542E-6</v>
      </c>
      <c r="IC126" s="86">
        <f t="shared" si="432"/>
        <v>1.3356648765379752E-6</v>
      </c>
      <c r="ID126" s="86">
        <f t="shared" si="433"/>
        <v>2.3032305144776551E-7</v>
      </c>
      <c r="IE126" s="86">
        <f t="shared" si="434"/>
        <v>2.4874927570341953E-7</v>
      </c>
      <c r="IF126" s="86">
        <f t="shared" si="435"/>
        <v>2.32238285591268E-5</v>
      </c>
      <c r="IG126" s="86">
        <f t="shared" si="436"/>
        <v>3.9710359010195762E-5</v>
      </c>
      <c r="II126" s="86">
        <f t="shared" si="333"/>
        <v>2.3105731030380453E-24</v>
      </c>
      <c r="IJ126" s="86">
        <f t="shared" si="334"/>
        <v>4.5240498079198942E-30</v>
      </c>
      <c r="IK126" s="86">
        <f t="shared" si="335"/>
        <v>2.3000734640403788E-27</v>
      </c>
      <c r="IL126" s="86">
        <f t="shared" si="336"/>
        <v>3.1853456576037719E-30</v>
      </c>
      <c r="IM126" s="86">
        <f t="shared" si="337"/>
        <v>7.884721073965668E-27</v>
      </c>
      <c r="IN126" s="86">
        <f t="shared" si="338"/>
        <v>3.0392121486101267E-31</v>
      </c>
      <c r="IO126" s="86">
        <f t="shared" si="339"/>
        <v>8.5900785836315953E-33</v>
      </c>
      <c r="IP126" s="86">
        <f t="shared" si="340"/>
        <v>1.849173280175273E-32</v>
      </c>
      <c r="IQ126" s="86">
        <f t="shared" si="341"/>
        <v>1.1072479411191266E-34</v>
      </c>
      <c r="IR126" s="86">
        <f t="shared" si="342"/>
        <v>3.7925082115226838E-31</v>
      </c>
      <c r="IS126" s="86">
        <f t="shared" si="343"/>
        <v>2.886207225340308E-32</v>
      </c>
      <c r="IT126" s="86">
        <f t="shared" si="344"/>
        <v>1.5363070271357616E-35</v>
      </c>
      <c r="IU126" s="86">
        <f t="shared" si="345"/>
        <v>6.8097069435376306E-35</v>
      </c>
      <c r="IV126" s="86">
        <f t="shared" si="346"/>
        <v>4.3978794092512101E-26</v>
      </c>
      <c r="IW126" s="86">
        <f t="shared" si="347"/>
        <v>2.8203303669978834E-23</v>
      </c>
      <c r="IY126" s="86">
        <f t="shared" si="348"/>
        <v>4.463641827201776E-2</v>
      </c>
      <c r="IZ126" s="86">
        <f t="shared" si="349"/>
        <v>2.4061908300066653E-4</v>
      </c>
      <c r="JA126" s="86">
        <f t="shared" si="350"/>
        <v>1.0250706499983193E-4</v>
      </c>
      <c r="JB126" s="86">
        <f t="shared" si="351"/>
        <v>9.7928483035781419E-5</v>
      </c>
      <c r="JC126" s="86">
        <f t="shared" si="352"/>
        <v>3.4371882570368032E-5</v>
      </c>
      <c r="JD126" s="86">
        <f t="shared" si="353"/>
        <v>2.7415851406816367E-5</v>
      </c>
      <c r="JE126" s="86">
        <f t="shared" si="354"/>
        <v>2.5413662822494751E-6</v>
      </c>
      <c r="JF126" s="86">
        <f t="shared" si="355"/>
        <v>1.5309354045023307E-6</v>
      </c>
      <c r="JG126" s="86">
        <f t="shared" si="356"/>
        <v>6.3830714410212885E-7</v>
      </c>
      <c r="JH126" s="86">
        <f t="shared" si="357"/>
        <v>2.6401698174719886E-6</v>
      </c>
      <c r="JI126" s="86">
        <f t="shared" si="358"/>
        <v>1.3359185732351659E-6</v>
      </c>
      <c r="JJ126" s="86">
        <f t="shared" si="359"/>
        <v>2.3502292912703287E-7</v>
      </c>
      <c r="JK126" s="86">
        <f t="shared" si="360"/>
        <v>4.2033814668865855E-7</v>
      </c>
      <c r="JL126" s="86">
        <f t="shared" si="361"/>
        <v>2.3908076254238183E-5</v>
      </c>
      <c r="JM126" s="86">
        <f t="shared" si="362"/>
        <v>3.9870344155524482E-5</v>
      </c>
    </row>
    <row r="127" spans="2:273" x14ac:dyDescent="0.25">
      <c r="B127" s="2">
        <v>100</v>
      </c>
      <c r="C127" s="37">
        <v>74.197000000000003</v>
      </c>
      <c r="D127" s="37">
        <v>80.233000000000004</v>
      </c>
      <c r="E127" s="37">
        <v>86.082999999999998</v>
      </c>
      <c r="F127" s="37">
        <v>89.596999999999994</v>
      </c>
      <c r="G127" s="37">
        <v>91.593000000000004</v>
      </c>
      <c r="H127" s="37">
        <v>93.870999999999995</v>
      </c>
      <c r="I127" s="37">
        <v>99.096999999999994</v>
      </c>
      <c r="J127" s="37">
        <v>96.177000000000007</v>
      </c>
      <c r="K127" s="37">
        <v>99.492000000000004</v>
      </c>
      <c r="L127" s="37">
        <v>97.903000000000006</v>
      </c>
      <c r="M127" s="37">
        <v>99.338999999999999</v>
      </c>
      <c r="N127" s="37">
        <v>99.097999999999999</v>
      </c>
      <c r="O127" s="37">
        <v>100.983</v>
      </c>
      <c r="P127" s="37">
        <v>98.983999999999995</v>
      </c>
      <c r="Q127" s="37">
        <v>101.09399999999999</v>
      </c>
      <c r="S127" s="4">
        <f t="shared" si="234"/>
        <v>77.079390735828625</v>
      </c>
      <c r="T127" s="4">
        <f t="shared" si="235"/>
        <v>81.947803670601644</v>
      </c>
      <c r="U127" s="4">
        <f t="shared" si="236"/>
        <v>86.250847068622647</v>
      </c>
      <c r="V127" s="4">
        <f t="shared" si="237"/>
        <v>89.968994049738157</v>
      </c>
      <c r="W127" s="4">
        <f t="shared" si="238"/>
        <v>92.802937156508207</v>
      </c>
      <c r="X127" s="4">
        <f t="shared" si="239"/>
        <v>94.338598119197201</v>
      </c>
      <c r="Y127" s="4">
        <f t="shared" si="240"/>
        <v>99.326873630371765</v>
      </c>
      <c r="Z127" s="4">
        <f t="shared" si="241"/>
        <v>97.029139028376733</v>
      </c>
      <c r="AA127" s="4">
        <f t="shared" si="242"/>
        <v>99.431207961660064</v>
      </c>
      <c r="AB127" s="4">
        <f t="shared" si="243"/>
        <v>99.117641559026481</v>
      </c>
      <c r="AC127" s="4">
        <f t="shared" si="244"/>
        <v>99.168395287841633</v>
      </c>
      <c r="AD127" s="4">
        <f t="shared" si="245"/>
        <v>99.476809843502892</v>
      </c>
      <c r="AE127" s="4">
        <f t="shared" si="246"/>
        <v>101.45714881272424</v>
      </c>
      <c r="AF127" s="4">
        <f t="shared" si="247"/>
        <v>100.03004035683894</v>
      </c>
      <c r="AG127" s="4">
        <f t="shared" si="248"/>
        <v>103.24473730522962</v>
      </c>
      <c r="AI127" s="4">
        <f t="shared" si="249"/>
        <v>-2.882390735828622</v>
      </c>
      <c r="AJ127" s="4">
        <f t="shared" si="250"/>
        <v>-1.7148036706016399</v>
      </c>
      <c r="AK127" s="4">
        <f t="shared" si="251"/>
        <v>-0.16784706862264898</v>
      </c>
      <c r="AL127" s="4">
        <f t="shared" si="252"/>
        <v>-0.37199404973816286</v>
      </c>
      <c r="AM127" s="4">
        <f t="shared" si="253"/>
        <v>-1.2099371565082038</v>
      </c>
      <c r="AN127" s="4">
        <f t="shared" si="254"/>
        <v>-0.46759811919720562</v>
      </c>
      <c r="AO127" s="4">
        <f t="shared" si="255"/>
        <v>-0.22987363037177033</v>
      </c>
      <c r="AP127" s="4">
        <f t="shared" si="256"/>
        <v>-0.85213902837672606</v>
      </c>
      <c r="AQ127" s="4">
        <f t="shared" si="257"/>
        <v>6.0792038339940291E-2</v>
      </c>
      <c r="AR127" s="4">
        <f t="shared" si="258"/>
        <v>-1.2146415590264752</v>
      </c>
      <c r="AS127" s="4">
        <f t="shared" si="259"/>
        <v>0.17060471215836515</v>
      </c>
      <c r="AT127" s="4">
        <f t="shared" si="260"/>
        <v>-0.37880984350289282</v>
      </c>
      <c r="AU127" s="4">
        <f t="shared" si="261"/>
        <v>-0.4741488127242377</v>
      </c>
      <c r="AV127" s="4">
        <f t="shared" si="437"/>
        <v>-1.0460403568389438</v>
      </c>
      <c r="AW127" s="4">
        <f t="shared" si="437"/>
        <v>-2.1507373052296259</v>
      </c>
      <c r="AY127" s="2">
        <f t="shared" si="313"/>
        <v>76.019809971832402</v>
      </c>
      <c r="AZ127" s="2">
        <f t="shared" si="364"/>
        <v>81.946168310034224</v>
      </c>
      <c r="BA127" s="2">
        <f t="shared" si="365"/>
        <v>86.24988090803491</v>
      </c>
      <c r="BB127" s="2">
        <f t="shared" si="366"/>
        <v>89.968109081168947</v>
      </c>
      <c r="BC127" s="2">
        <f t="shared" si="367"/>
        <v>92.801961324641113</v>
      </c>
      <c r="BD127" s="2">
        <f t="shared" si="368"/>
        <v>94.338261451123643</v>
      </c>
      <c r="BE127" s="2">
        <f t="shared" si="369"/>
        <v>99.326694607601269</v>
      </c>
      <c r="BF127" s="2">
        <f t="shared" si="370"/>
        <v>97.028851941569826</v>
      </c>
      <c r="BG127" s="2">
        <f t="shared" si="371"/>
        <v>99.43106026517502</v>
      </c>
      <c r="BH127" s="2">
        <f t="shared" si="372"/>
        <v>99.117178380239309</v>
      </c>
      <c r="BI127" s="2">
        <f t="shared" si="373"/>
        <v>99.168064180941755</v>
      </c>
      <c r="BJ127" s="2">
        <f t="shared" si="374"/>
        <v>99.476739891656607</v>
      </c>
      <c r="BK127" s="2">
        <f t="shared" si="375"/>
        <v>101.45707205697258</v>
      </c>
      <c r="BL127" s="2">
        <f t="shared" si="376"/>
        <v>100.02044111616371</v>
      </c>
      <c r="BM127" s="2">
        <f t="shared" si="377"/>
        <v>103.21776603726964</v>
      </c>
      <c r="BO127" s="2" t="str">
        <f t="shared" si="263"/>
        <v/>
      </c>
      <c r="BP127" s="2" t="str">
        <f t="shared" si="264"/>
        <v/>
      </c>
      <c r="BQ127" s="2" t="str">
        <f t="shared" si="265"/>
        <v/>
      </c>
      <c r="BR127" s="2" t="str">
        <f t="shared" si="266"/>
        <v/>
      </c>
      <c r="BS127" s="2" t="str">
        <f t="shared" si="267"/>
        <v/>
      </c>
      <c r="BT127" s="2" t="str">
        <f t="shared" si="268"/>
        <v/>
      </c>
      <c r="BU127" s="2" t="str">
        <f t="shared" si="269"/>
        <v/>
      </c>
      <c r="BV127" s="2" t="str">
        <f t="shared" si="270"/>
        <v/>
      </c>
      <c r="BW127" s="2" t="str">
        <f t="shared" si="271"/>
        <v/>
      </c>
      <c r="BX127" s="2" t="str">
        <f t="shared" si="272"/>
        <v/>
      </c>
      <c r="BY127" s="2" t="str">
        <f t="shared" si="273"/>
        <v/>
      </c>
      <c r="BZ127" s="2" t="str">
        <f t="shared" si="274"/>
        <v/>
      </c>
      <c r="CA127" s="2" t="str">
        <f t="shared" si="275"/>
        <v/>
      </c>
      <c r="CB127" s="2" t="str">
        <f t="shared" si="276"/>
        <v/>
      </c>
      <c r="CC127" s="2" t="str">
        <f t="shared" si="277"/>
        <v/>
      </c>
      <c r="CE127" s="2" t="str">
        <f t="shared" si="314"/>
        <v/>
      </c>
      <c r="CF127" s="2">
        <f t="shared" si="315"/>
        <v>80.233000000000004</v>
      </c>
      <c r="CG127" s="2">
        <f t="shared" si="316"/>
        <v>86.082999999999998</v>
      </c>
      <c r="CH127" s="2">
        <f t="shared" si="317"/>
        <v>89.596999999999994</v>
      </c>
      <c r="CI127" s="2">
        <f t="shared" si="318"/>
        <v>91.593000000000004</v>
      </c>
      <c r="CJ127" s="2">
        <f t="shared" si="319"/>
        <v>93.870999999999995</v>
      </c>
      <c r="CK127" s="2">
        <f t="shared" si="320"/>
        <v>99.096999999999994</v>
      </c>
      <c r="CL127" s="2">
        <f t="shared" si="321"/>
        <v>96.177000000000007</v>
      </c>
      <c r="CM127" s="2">
        <f t="shared" si="322"/>
        <v>99.492000000000004</v>
      </c>
      <c r="CN127" s="2">
        <f t="shared" si="323"/>
        <v>97.903000000000006</v>
      </c>
      <c r="CO127" s="2">
        <f t="shared" si="324"/>
        <v>99.338999999999999</v>
      </c>
      <c r="CP127" s="2">
        <f t="shared" si="325"/>
        <v>99.097999999999999</v>
      </c>
      <c r="CQ127" s="2">
        <f t="shared" si="326"/>
        <v>100.983</v>
      </c>
      <c r="CR127" s="2">
        <f t="shared" si="327"/>
        <v>98.983999999999995</v>
      </c>
      <c r="CS127" s="2">
        <f t="shared" si="328"/>
        <v>101.09399999999999</v>
      </c>
      <c r="CU127" s="2" t="str">
        <f t="shared" si="278"/>
        <v/>
      </c>
      <c r="CV127" s="2">
        <f t="shared" si="279"/>
        <v>80.233000000000004</v>
      </c>
      <c r="CW127" s="2">
        <f t="shared" si="280"/>
        <v>86.082999999999998</v>
      </c>
      <c r="CX127" s="2">
        <f t="shared" si="281"/>
        <v>89.596999999999994</v>
      </c>
      <c r="CY127" s="2">
        <f t="shared" si="282"/>
        <v>91.593000000000004</v>
      </c>
      <c r="CZ127" s="2">
        <f t="shared" si="283"/>
        <v>93.870999999999995</v>
      </c>
      <c r="DA127" s="2">
        <f t="shared" si="284"/>
        <v>99.096999999999994</v>
      </c>
      <c r="DB127" s="2">
        <f t="shared" si="285"/>
        <v>96.177000000000007</v>
      </c>
      <c r="DC127" s="2">
        <f t="shared" si="286"/>
        <v>99.492000000000004</v>
      </c>
      <c r="DD127" s="2">
        <f t="shared" si="287"/>
        <v>97.903000000000006</v>
      </c>
      <c r="DE127" s="2">
        <f t="shared" si="288"/>
        <v>99.338999999999999</v>
      </c>
      <c r="DF127" s="2">
        <f t="shared" si="289"/>
        <v>99.097999999999999</v>
      </c>
      <c r="DG127" s="2">
        <f t="shared" si="290"/>
        <v>100.983</v>
      </c>
      <c r="DH127" s="2">
        <f t="shared" si="291"/>
        <v>98.983999999999995</v>
      </c>
      <c r="DI127" s="2">
        <f t="shared" si="292"/>
        <v>101.09399999999999</v>
      </c>
      <c r="DK127" s="2">
        <f t="shared" si="293"/>
        <v>103.64460084033617</v>
      </c>
      <c r="DL127" s="2">
        <f t="shared" si="438"/>
        <v>109.77832457786117</v>
      </c>
      <c r="DM127" s="2">
        <f t="shared" si="438"/>
        <v>111.90695872420265</v>
      </c>
      <c r="DN127" s="2">
        <f t="shared" si="438"/>
        <v>118.72569055330631</v>
      </c>
      <c r="DO127" s="2">
        <f t="shared" si="438"/>
        <v>118.46469143049933</v>
      </c>
      <c r="DP127" s="2">
        <f t="shared" si="438"/>
        <v>118.15248780487804</v>
      </c>
      <c r="DQ127" s="2">
        <f t="shared" si="438"/>
        <v>125.01380625557083</v>
      </c>
      <c r="DR127" s="2">
        <f t="shared" si="438"/>
        <v>121.2919697755449</v>
      </c>
      <c r="DS127" s="2">
        <f t="shared" si="438"/>
        <v>119.49419722138325</v>
      </c>
      <c r="DT127" s="2">
        <f t="shared" si="438"/>
        <v>119.77245680056379</v>
      </c>
      <c r="DU127" s="2">
        <f t="shared" si="438"/>
        <v>121.20386502984633</v>
      </c>
      <c r="DV127" s="2">
        <f t="shared" si="438"/>
        <v>119.26492013072954</v>
      </c>
      <c r="DW127" s="2">
        <f t="shared" si="438"/>
        <v>127.27693258244877</v>
      </c>
      <c r="DX127" s="2">
        <f t="shared" si="438"/>
        <v>121.0168410177457</v>
      </c>
      <c r="DY127" s="2">
        <f t="shared" si="438"/>
        <v>117.32945258230144</v>
      </c>
      <c r="EA127" s="2">
        <f t="shared" si="233"/>
        <v>75.950787973416581</v>
      </c>
      <c r="EB127" s="2">
        <f t="shared" si="295"/>
        <v>81.829164587774585</v>
      </c>
      <c r="EC127" s="2">
        <f t="shared" si="296"/>
        <v>86.142535574837325</v>
      </c>
      <c r="ED127" s="2">
        <f t="shared" si="297"/>
        <v>89.859526720213026</v>
      </c>
      <c r="EE127" s="2">
        <f t="shared" si="298"/>
        <v>92.709011325437118</v>
      </c>
      <c r="EF127" s="2">
        <f t="shared" si="299"/>
        <v>94.232795731159555</v>
      </c>
      <c r="EG127" s="2">
        <f t="shared" si="300"/>
        <v>99.199728942083681</v>
      </c>
      <c r="EH127" s="2">
        <f t="shared" si="301"/>
        <v>96.911093164109602</v>
      </c>
      <c r="EI127" s="2">
        <f t="shared" si="302"/>
        <v>99.322704113542727</v>
      </c>
      <c r="EJ127" s="2">
        <f t="shared" si="303"/>
        <v>98.999614071510962</v>
      </c>
      <c r="EK127" s="2">
        <f t="shared" si="304"/>
        <v>99.057650943813513</v>
      </c>
      <c r="EL127" s="2">
        <f t="shared" si="305"/>
        <v>99.380757195565664</v>
      </c>
      <c r="EM127" s="2">
        <f t="shared" si="306"/>
        <v>101.33174174574363</v>
      </c>
      <c r="EN127" s="2">
        <f t="shared" si="307"/>
        <v>99.922600426317388</v>
      </c>
      <c r="EO127" s="2">
        <f t="shared" si="308"/>
        <v>103.13909728835031</v>
      </c>
      <c r="EQ127" s="2">
        <f t="shared" si="309"/>
        <v>75.828652345592999</v>
      </c>
      <c r="ER127" s="2">
        <f t="shared" si="439"/>
        <v>81.899869908805528</v>
      </c>
      <c r="ES127" s="2">
        <f t="shared" si="439"/>
        <v>86.669067150671353</v>
      </c>
      <c r="ET127" s="2">
        <f t="shared" si="439"/>
        <v>90.11606148550598</v>
      </c>
      <c r="EU127" s="2">
        <f t="shared" si="439"/>
        <v>92.799715524704681</v>
      </c>
      <c r="EV127" s="2">
        <f t="shared" si="439"/>
        <v>93.957422451730707</v>
      </c>
      <c r="EW127" s="2">
        <f t="shared" si="439"/>
        <v>98.649505500780407</v>
      </c>
      <c r="EX127" s="2">
        <f t="shared" si="439"/>
        <v>96.711029149629667</v>
      </c>
      <c r="EY127" s="2">
        <f t="shared" si="439"/>
        <v>99.089970428732897</v>
      </c>
      <c r="EZ127" s="2">
        <f t="shared" si="439"/>
        <v>98.980898739374879</v>
      </c>
      <c r="FA127" s="2">
        <f t="shared" si="439"/>
        <v>99.171681266618904</v>
      </c>
      <c r="FB127" s="2">
        <f t="shared" si="439"/>
        <v>99.358911064549559</v>
      </c>
      <c r="FC127" s="2">
        <f t="shared" si="439"/>
        <v>100.97591147819149</v>
      </c>
      <c r="FD127" s="2">
        <f t="shared" si="439"/>
        <v>99.99771423553274</v>
      </c>
      <c r="FE127" s="2">
        <f t="shared" si="439"/>
        <v>103.33762803661466</v>
      </c>
      <c r="FG127" s="2">
        <f t="shared" si="311"/>
        <v>0.99749845041233898</v>
      </c>
      <c r="FH127" s="2">
        <f t="shared" si="440"/>
        <v>0.99582229935620703</v>
      </c>
      <c r="FI127" s="2">
        <f t="shared" si="440"/>
        <v>0.99592219400531912</v>
      </c>
      <c r="FJ127" s="2">
        <f t="shared" si="440"/>
        <v>0.99626701906745607</v>
      </c>
      <c r="FK127" s="2">
        <f t="shared" si="440"/>
        <v>0.99640427206771365</v>
      </c>
      <c r="FL127" s="2">
        <f t="shared" si="440"/>
        <v>0.995549633196812</v>
      </c>
      <c r="FM127" s="2">
        <f t="shared" si="440"/>
        <v>0.99499856258592057</v>
      </c>
      <c r="FN127" s="2">
        <f t="shared" si="440"/>
        <v>0.99513431812205966</v>
      </c>
      <c r="FO127" s="2">
        <f t="shared" si="440"/>
        <v>0.99457260599573616</v>
      </c>
      <c r="FP127" s="2">
        <f t="shared" si="440"/>
        <v>0.99433640411783386</v>
      </c>
      <c r="FQ127" s="2">
        <f t="shared" si="440"/>
        <v>0.99503550175727418</v>
      </c>
      <c r="FR127" s="2">
        <f t="shared" si="440"/>
        <v>0.99516945991973393</v>
      </c>
      <c r="FS127" s="2">
        <f t="shared" si="440"/>
        <v>0.9951345407829647</v>
      </c>
      <c r="FT127" s="2">
        <f t="shared" si="440"/>
        <v>0.99536833624363796</v>
      </c>
      <c r="FU127" s="2">
        <f t="shared" si="440"/>
        <v>0.99447719263193624</v>
      </c>
      <c r="FW127" s="2">
        <f t="shared" si="329"/>
        <v>2.0915088146920609E-3</v>
      </c>
      <c r="FX127" s="2">
        <f t="shared" si="381"/>
        <v>3.401421167141345E-3</v>
      </c>
      <c r="FY127" s="2">
        <f t="shared" si="382"/>
        <v>4.3359489428210739E-3</v>
      </c>
      <c r="FZ127" s="2">
        <f t="shared" si="383"/>
        <v>3.2179723101050102E-3</v>
      </c>
      <c r="GA127" s="2">
        <f t="shared" si="384"/>
        <v>3.7438270545702844E-3</v>
      </c>
      <c r="GB127" s="2">
        <f t="shared" si="385"/>
        <v>3.5794452726871854E-3</v>
      </c>
      <c r="GC127" s="2">
        <f t="shared" si="386"/>
        <v>3.89264870823536E-3</v>
      </c>
      <c r="GD127" s="2">
        <f t="shared" si="387"/>
        <v>4.3526670130691197E-3</v>
      </c>
      <c r="GE127" s="2">
        <f t="shared" si="388"/>
        <v>4.8230625453821443E-3</v>
      </c>
      <c r="GF127" s="2">
        <f t="shared" si="389"/>
        <v>4.5245156312150982E-3</v>
      </c>
      <c r="GG127" s="2">
        <f t="shared" si="390"/>
        <v>4.1076461381564884E-3</v>
      </c>
      <c r="GH127" s="2">
        <f t="shared" si="391"/>
        <v>3.1378521842873588E-3</v>
      </c>
      <c r="GI127" s="2">
        <f t="shared" si="392"/>
        <v>2.5432256549049177E-3</v>
      </c>
      <c r="GJ127" s="2">
        <f t="shared" si="393"/>
        <v>1.8539897321200359E-3</v>
      </c>
      <c r="GK127" s="2">
        <f t="shared" si="394"/>
        <v>1.5017832203001456E-3</v>
      </c>
      <c r="GM127" s="86">
        <f t="shared" si="330"/>
        <v>5.5341819925819914E-16</v>
      </c>
      <c r="GN127" s="86">
        <f t="shared" si="395"/>
        <v>2.5998099529312699E-39</v>
      </c>
      <c r="GO127" s="86">
        <f t="shared" si="396"/>
        <v>1.148373967112769E-50</v>
      </c>
      <c r="GP127" s="86">
        <f t="shared" si="397"/>
        <v>1.4830846548143529E-45</v>
      </c>
      <c r="GQ127" s="86">
        <f t="shared" si="398"/>
        <v>3.9865251303754802E-38</v>
      </c>
      <c r="GR127" s="86">
        <f t="shared" si="399"/>
        <v>4.1694522705795668E-38</v>
      </c>
      <c r="GS127" s="86">
        <f t="shared" si="400"/>
        <v>9.5057519580640386E-37</v>
      </c>
      <c r="GT127" s="86">
        <f t="shared" si="401"/>
        <v>3.6470425361493853E-45</v>
      </c>
      <c r="GU127" s="86">
        <f t="shared" si="402"/>
        <v>1.9729981733045803E-48</v>
      </c>
      <c r="GV127" s="86">
        <f t="shared" si="403"/>
        <v>6.4666207949150051E-54</v>
      </c>
      <c r="GW127" s="86">
        <f t="shared" si="404"/>
        <v>2.1034319639151937E-64</v>
      </c>
      <c r="GX127" s="86">
        <f t="shared" si="405"/>
        <v>2.1542176528292617E-74</v>
      </c>
      <c r="GY127" s="86">
        <f t="shared" si="406"/>
        <v>3.4415867759872871E-71</v>
      </c>
      <c r="GZ127" s="86">
        <f t="shared" si="407"/>
        <v>3.4150351801126279E-61</v>
      </c>
      <c r="HA127" s="86">
        <f t="shared" si="408"/>
        <v>3.0583623390316743E-71</v>
      </c>
      <c r="HC127" s="86">
        <f t="shared" si="331"/>
        <v>2.4899721717468643E-2</v>
      </c>
      <c r="HD127" s="86">
        <f t="shared" si="409"/>
        <v>5.1861913541297782E-5</v>
      </c>
      <c r="HE127" s="86">
        <f t="shared" si="410"/>
        <v>1.7537915446174599E-5</v>
      </c>
      <c r="HF127" s="86">
        <f t="shared" si="411"/>
        <v>1.7199533266891913E-5</v>
      </c>
      <c r="HG127" s="86">
        <f t="shared" si="412"/>
        <v>3.8560775975824675E-6</v>
      </c>
      <c r="HH127" s="86">
        <f t="shared" si="413"/>
        <v>4.0539201719654302E-6</v>
      </c>
      <c r="HI127" s="86">
        <f t="shared" si="414"/>
        <v>1.4902976161726892E-7</v>
      </c>
      <c r="HJ127" s="86">
        <f t="shared" si="415"/>
        <v>1.0222532535992015E-8</v>
      </c>
      <c r="HK127" s="86">
        <f t="shared" si="416"/>
        <v>7.9119642199786151E-10</v>
      </c>
      <c r="HL127" s="86">
        <f t="shared" si="417"/>
        <v>7.5297771387674519E-8</v>
      </c>
      <c r="HM127" s="86">
        <f t="shared" si="418"/>
        <v>6.2003193918113074E-12</v>
      </c>
      <c r="HN127" s="86">
        <f t="shared" si="419"/>
        <v>1.4281420900966192E-10</v>
      </c>
      <c r="HO127" s="86">
        <f t="shared" si="420"/>
        <v>7.8850632913700887E-9</v>
      </c>
      <c r="HP127" s="86">
        <f t="shared" si="421"/>
        <v>3.8721279079887892E-8</v>
      </c>
      <c r="HQ127" s="86">
        <f t="shared" si="422"/>
        <v>7.2036752323998964E-9</v>
      </c>
      <c r="HS127" s="86">
        <f t="shared" si="332"/>
        <v>1.9729278554689315E-5</v>
      </c>
      <c r="HT127" s="86">
        <f t="shared" si="423"/>
        <v>2.928777514248302E-6</v>
      </c>
      <c r="HU127" s="86">
        <f t="shared" si="424"/>
        <v>1.4391178717310838E-5</v>
      </c>
      <c r="HV127" s="86">
        <f t="shared" si="425"/>
        <v>8.7958295290295492E-6</v>
      </c>
      <c r="HW127" s="86">
        <f t="shared" si="426"/>
        <v>1.5378221741510893E-5</v>
      </c>
      <c r="HX127" s="86">
        <f t="shared" si="427"/>
        <v>3.5128167659747479E-6</v>
      </c>
      <c r="HY127" s="86">
        <f t="shared" si="428"/>
        <v>2.4193998291999025E-6</v>
      </c>
      <c r="HZ127" s="86">
        <f t="shared" si="429"/>
        <v>3.1003186419592237E-6</v>
      </c>
      <c r="IA127" s="86">
        <f t="shared" si="430"/>
        <v>1.4816488489073236E-6</v>
      </c>
      <c r="IB127" s="86">
        <f t="shared" si="431"/>
        <v>4.059738889820056E-6</v>
      </c>
      <c r="IC127" s="86">
        <f t="shared" si="432"/>
        <v>2.9338144488523443E-6</v>
      </c>
      <c r="ID127" s="86">
        <f t="shared" si="433"/>
        <v>5.3451674313353611E-7</v>
      </c>
      <c r="IE127" s="86">
        <f t="shared" si="434"/>
        <v>5.5538555724589687E-7</v>
      </c>
      <c r="IF127" s="86">
        <f t="shared" si="435"/>
        <v>3.8391662117611768E-5</v>
      </c>
      <c r="IG127" s="86">
        <f t="shared" si="436"/>
        <v>6.2382447615795381E-5</v>
      </c>
      <c r="II127" s="86">
        <f t="shared" si="333"/>
        <v>1.0666654859413603E-23</v>
      </c>
      <c r="IJ127" s="86">
        <f t="shared" si="334"/>
        <v>3.5869943241952968E-29</v>
      </c>
      <c r="IK127" s="86">
        <f t="shared" si="335"/>
        <v>1.6275348131787696E-26</v>
      </c>
      <c r="IL127" s="86">
        <f t="shared" si="336"/>
        <v>2.5037282887820275E-29</v>
      </c>
      <c r="IM127" s="86">
        <f t="shared" si="337"/>
        <v>5.1003410164787722E-26</v>
      </c>
      <c r="IN127" s="86">
        <f t="shared" si="338"/>
        <v>2.6738097914358933E-30</v>
      </c>
      <c r="IO127" s="86">
        <f t="shared" si="339"/>
        <v>8.7540083813928895E-32</v>
      </c>
      <c r="IP127" s="86">
        <f t="shared" si="340"/>
        <v>1.9255353814050691E-31</v>
      </c>
      <c r="IQ127" s="86">
        <f t="shared" si="341"/>
        <v>1.4301673807210497E-33</v>
      </c>
      <c r="IR127" s="86">
        <f t="shared" si="342"/>
        <v>3.6330982852752123E-30</v>
      </c>
      <c r="IS127" s="86">
        <f t="shared" si="343"/>
        <v>2.8913448429663253E-31</v>
      </c>
      <c r="IT127" s="86">
        <f t="shared" si="344"/>
        <v>1.7496393874642277E-34</v>
      </c>
      <c r="IU127" s="86">
        <f t="shared" si="345"/>
        <v>6.8201783739016353E-34</v>
      </c>
      <c r="IV127" s="86">
        <f t="shared" si="346"/>
        <v>2.207695958160207E-25</v>
      </c>
      <c r="IW127" s="86">
        <f t="shared" si="347"/>
        <v>1.1259777835927157E-22</v>
      </c>
      <c r="IY127" s="86">
        <f t="shared" si="348"/>
        <v>2.4919450996023888E-2</v>
      </c>
      <c r="IZ127" s="86">
        <f t="shared" si="349"/>
        <v>5.4790691055546082E-5</v>
      </c>
      <c r="JA127" s="86">
        <f t="shared" si="350"/>
        <v>3.1929094163485439E-5</v>
      </c>
      <c r="JB127" s="86">
        <f t="shared" si="351"/>
        <v>2.5995362795921463E-5</v>
      </c>
      <c r="JC127" s="86">
        <f t="shared" si="352"/>
        <v>1.9234299339093361E-5</v>
      </c>
      <c r="JD127" s="86">
        <f t="shared" si="353"/>
        <v>7.5667369379401782E-6</v>
      </c>
      <c r="JE127" s="86">
        <f t="shared" si="354"/>
        <v>2.5684295908171715E-6</v>
      </c>
      <c r="JF127" s="86">
        <f t="shared" si="355"/>
        <v>3.1105411744952159E-6</v>
      </c>
      <c r="JG127" s="86">
        <f t="shared" si="356"/>
        <v>1.4824400453293214E-6</v>
      </c>
      <c r="JH127" s="86">
        <f t="shared" si="357"/>
        <v>4.1350366612077307E-6</v>
      </c>
      <c r="JI127" s="86">
        <f t="shared" si="358"/>
        <v>2.933820649171736E-6</v>
      </c>
      <c r="JJ127" s="86">
        <f t="shared" si="359"/>
        <v>5.3465955734254582E-7</v>
      </c>
      <c r="JK127" s="86">
        <f t="shared" si="360"/>
        <v>5.6327062053726698E-7</v>
      </c>
      <c r="JL127" s="86">
        <f t="shared" si="361"/>
        <v>3.8430383396691656E-5</v>
      </c>
      <c r="JM127" s="86">
        <f t="shared" si="362"/>
        <v>6.2389651291027784E-5</v>
      </c>
    </row>
    <row r="128" spans="2:273" x14ac:dyDescent="0.25">
      <c r="B128" s="2">
        <v>101</v>
      </c>
      <c r="C128" s="37">
        <v>74.5</v>
      </c>
      <c r="D128" s="37">
        <v>82.683000000000007</v>
      </c>
      <c r="E128" s="37">
        <v>86.417000000000002</v>
      </c>
      <c r="F128" s="37">
        <v>89.5</v>
      </c>
      <c r="G128" s="37">
        <v>92.322000000000003</v>
      </c>
      <c r="H128" s="37">
        <v>93.661000000000001</v>
      </c>
      <c r="I128" s="37">
        <v>99.194000000000003</v>
      </c>
      <c r="J128" s="37">
        <v>96.805999999999997</v>
      </c>
      <c r="K128" s="37">
        <v>99.656000000000006</v>
      </c>
      <c r="L128" s="37">
        <v>98.468000000000004</v>
      </c>
      <c r="M128" s="37">
        <v>97.757999999999996</v>
      </c>
      <c r="N128" s="37">
        <v>99.557000000000002</v>
      </c>
      <c r="O128" s="37">
        <v>101.864</v>
      </c>
      <c r="P128" s="37">
        <v>99.683000000000007</v>
      </c>
      <c r="Q128" s="37">
        <v>101.26600000000001</v>
      </c>
      <c r="S128" s="4">
        <f t="shared" si="234"/>
        <v>76.405956996955965</v>
      </c>
      <c r="T128" s="4">
        <f t="shared" si="235"/>
        <v>81.845746883268419</v>
      </c>
      <c r="U128" s="4">
        <f t="shared" si="236"/>
        <v>86.195315426897636</v>
      </c>
      <c r="V128" s="4">
        <f t="shared" si="237"/>
        <v>89.895872330625082</v>
      </c>
      <c r="W128" s="4">
        <f t="shared" si="238"/>
        <v>92.735944871693462</v>
      </c>
      <c r="X128" s="4">
        <f t="shared" si="239"/>
        <v>94.249669985268667</v>
      </c>
      <c r="Y128" s="4">
        <f t="shared" si="240"/>
        <v>99.183630286205812</v>
      </c>
      <c r="Z128" s="4">
        <f t="shared" si="241"/>
        <v>96.9270241097487</v>
      </c>
      <c r="AA128" s="4">
        <f t="shared" si="242"/>
        <v>99.31044254213316</v>
      </c>
      <c r="AB128" s="4">
        <f t="shared" si="243"/>
        <v>99.019775087315082</v>
      </c>
      <c r="AC128" s="4">
        <f t="shared" si="244"/>
        <v>99.080935415052721</v>
      </c>
      <c r="AD128" s="4">
        <f t="shared" si="245"/>
        <v>99.386364586366028</v>
      </c>
      <c r="AE128" s="4">
        <f t="shared" si="246"/>
        <v>101.32699837080639</v>
      </c>
      <c r="AF128" s="4">
        <f t="shared" si="247"/>
        <v>99.950935853750153</v>
      </c>
      <c r="AG128" s="4">
        <f t="shared" si="248"/>
        <v>103.19770156159299</v>
      </c>
      <c r="AI128" s="4">
        <f t="shared" si="249"/>
        <v>-1.9059569969559647</v>
      </c>
      <c r="AJ128" s="4">
        <f t="shared" si="250"/>
        <v>0.83725311673158842</v>
      </c>
      <c r="AK128" s="4">
        <f t="shared" si="251"/>
        <v>0.22168457310236533</v>
      </c>
      <c r="AL128" s="4">
        <f t="shared" si="252"/>
        <v>-0.39587233062508176</v>
      </c>
      <c r="AM128" s="4">
        <f t="shared" si="253"/>
        <v>-0.4139448716934595</v>
      </c>
      <c r="AN128" s="4">
        <f t="shared" si="254"/>
        <v>-0.5886699852686661</v>
      </c>
      <c r="AO128" s="4">
        <f t="shared" si="255"/>
        <v>1.0369713794190716E-2</v>
      </c>
      <c r="AP128" s="4">
        <f t="shared" si="256"/>
        <v>-0.12102410974870281</v>
      </c>
      <c r="AQ128" s="4">
        <f t="shared" si="257"/>
        <v>0.34555745786684611</v>
      </c>
      <c r="AR128" s="4">
        <f t="shared" si="258"/>
        <v>-0.55177508731507885</v>
      </c>
      <c r="AS128" s="4">
        <f t="shared" si="259"/>
        <v>-1.3229354150527257</v>
      </c>
      <c r="AT128" s="4">
        <f t="shared" si="260"/>
        <v>0.17063541363397405</v>
      </c>
      <c r="AU128" s="4">
        <f t="shared" si="261"/>
        <v>0.53700162919361105</v>
      </c>
      <c r="AV128" s="4">
        <f t="shared" si="437"/>
        <v>-0.26793585375014572</v>
      </c>
      <c r="AW128" s="4">
        <f t="shared" si="437"/>
        <v>-1.9317015615929876</v>
      </c>
      <c r="AY128" s="2">
        <f t="shared" si="313"/>
        <v>75.919529463700243</v>
      </c>
      <c r="AZ128" s="2">
        <f t="shared" si="364"/>
        <v>81.845310421215842</v>
      </c>
      <c r="BA128" s="2">
        <f t="shared" si="365"/>
        <v>86.194367453949596</v>
      </c>
      <c r="BB128" s="2">
        <f t="shared" si="366"/>
        <v>89.89502001512534</v>
      </c>
      <c r="BC128" s="2">
        <f t="shared" si="367"/>
        <v>92.734347692157783</v>
      </c>
      <c r="BD128" s="2">
        <f t="shared" si="368"/>
        <v>94.249159428044564</v>
      </c>
      <c r="BE128" s="2">
        <f t="shared" si="369"/>
        <v>99.183261444418491</v>
      </c>
      <c r="BF128" s="2">
        <f t="shared" si="370"/>
        <v>96.926423491106334</v>
      </c>
      <c r="BG128" s="2">
        <f t="shared" si="371"/>
        <v>99.310112507483069</v>
      </c>
      <c r="BH128" s="2">
        <f t="shared" si="372"/>
        <v>99.018826550712078</v>
      </c>
      <c r="BI128" s="2">
        <f t="shared" si="373"/>
        <v>99.080247913411895</v>
      </c>
      <c r="BJ128" s="2">
        <f t="shared" si="374"/>
        <v>99.386210899286525</v>
      </c>
      <c r="BK128" s="2">
        <f t="shared" si="375"/>
        <v>101.32683597238338</v>
      </c>
      <c r="BL128" s="2">
        <f t="shared" si="376"/>
        <v>99.935660749294954</v>
      </c>
      <c r="BM128" s="2">
        <f t="shared" si="377"/>
        <v>103.15677566002451</v>
      </c>
      <c r="BO128" s="2" t="str">
        <f t="shared" si="263"/>
        <v/>
      </c>
      <c r="BP128" s="2" t="str">
        <f t="shared" si="264"/>
        <v/>
      </c>
      <c r="BQ128" s="2" t="str">
        <f t="shared" si="265"/>
        <v/>
      </c>
      <c r="BR128" s="2" t="str">
        <f t="shared" si="266"/>
        <v/>
      </c>
      <c r="BS128" s="2" t="str">
        <f t="shared" si="267"/>
        <v/>
      </c>
      <c r="BT128" s="2" t="str">
        <f t="shared" si="268"/>
        <v/>
      </c>
      <c r="BU128" s="2" t="str">
        <f t="shared" si="269"/>
        <v/>
      </c>
      <c r="BV128" s="2" t="str">
        <f t="shared" si="270"/>
        <v/>
      </c>
      <c r="BW128" s="2" t="str">
        <f t="shared" si="271"/>
        <v/>
      </c>
      <c r="BX128" s="2" t="str">
        <f t="shared" si="272"/>
        <v/>
      </c>
      <c r="BY128" s="2" t="str">
        <f t="shared" si="273"/>
        <v/>
      </c>
      <c r="BZ128" s="2" t="str">
        <f t="shared" si="274"/>
        <v/>
      </c>
      <c r="CA128" s="2" t="str">
        <f t="shared" si="275"/>
        <v/>
      </c>
      <c r="CB128" s="2" t="str">
        <f t="shared" si="276"/>
        <v/>
      </c>
      <c r="CC128" s="2" t="str">
        <f t="shared" si="277"/>
        <v/>
      </c>
      <c r="CE128" s="2" t="str">
        <f t="shared" si="314"/>
        <v/>
      </c>
      <c r="CF128" s="2">
        <f t="shared" si="315"/>
        <v>82.683000000000007</v>
      </c>
      <c r="CG128" s="2">
        <f t="shared" si="316"/>
        <v>86.417000000000002</v>
      </c>
      <c r="CH128" s="2">
        <f t="shared" si="317"/>
        <v>89.5</v>
      </c>
      <c r="CI128" s="2">
        <f t="shared" si="318"/>
        <v>92.322000000000003</v>
      </c>
      <c r="CJ128" s="2">
        <f t="shared" si="319"/>
        <v>93.661000000000001</v>
      </c>
      <c r="CK128" s="2">
        <f t="shared" si="320"/>
        <v>99.194000000000003</v>
      </c>
      <c r="CL128" s="2">
        <f t="shared" si="321"/>
        <v>96.805999999999997</v>
      </c>
      <c r="CM128" s="2">
        <f t="shared" si="322"/>
        <v>99.656000000000006</v>
      </c>
      <c r="CN128" s="2">
        <f t="shared" si="323"/>
        <v>98.468000000000004</v>
      </c>
      <c r="CO128" s="2">
        <f t="shared" si="324"/>
        <v>97.757999999999996</v>
      </c>
      <c r="CP128" s="2">
        <f t="shared" si="325"/>
        <v>99.557000000000002</v>
      </c>
      <c r="CQ128" s="2">
        <f t="shared" si="326"/>
        <v>101.864</v>
      </c>
      <c r="CR128" s="2">
        <f t="shared" si="327"/>
        <v>99.683000000000007</v>
      </c>
      <c r="CS128" s="2">
        <f t="shared" si="328"/>
        <v>101.26600000000001</v>
      </c>
      <c r="CU128" s="2" t="str">
        <f t="shared" si="278"/>
        <v/>
      </c>
      <c r="CV128" s="2">
        <f t="shared" si="279"/>
        <v>82.683000000000007</v>
      </c>
      <c r="CW128" s="2">
        <f t="shared" si="280"/>
        <v>86.417000000000002</v>
      </c>
      <c r="CX128" s="2">
        <f t="shared" si="281"/>
        <v>89.5</v>
      </c>
      <c r="CY128" s="2">
        <f t="shared" si="282"/>
        <v>92.322000000000003</v>
      </c>
      <c r="CZ128" s="2">
        <f t="shared" si="283"/>
        <v>93.661000000000001</v>
      </c>
      <c r="DA128" s="2">
        <f t="shared" si="284"/>
        <v>99.194000000000003</v>
      </c>
      <c r="DB128" s="2">
        <f t="shared" si="285"/>
        <v>96.805999999999997</v>
      </c>
      <c r="DC128" s="2">
        <f t="shared" si="286"/>
        <v>99.656000000000006</v>
      </c>
      <c r="DD128" s="2">
        <f t="shared" si="287"/>
        <v>98.468000000000004</v>
      </c>
      <c r="DE128" s="2">
        <f t="shared" si="288"/>
        <v>97.757999999999996</v>
      </c>
      <c r="DF128" s="2">
        <f t="shared" si="289"/>
        <v>99.557000000000002</v>
      </c>
      <c r="DG128" s="2">
        <f t="shared" si="290"/>
        <v>101.864</v>
      </c>
      <c r="DH128" s="2">
        <f t="shared" si="291"/>
        <v>99.683000000000007</v>
      </c>
      <c r="DI128" s="2">
        <f t="shared" si="292"/>
        <v>101.26600000000001</v>
      </c>
      <c r="DK128" s="2">
        <f t="shared" si="293"/>
        <v>103.86942184873953</v>
      </c>
      <c r="DL128" s="2">
        <f t="shared" si="438"/>
        <v>110.03880562851782</v>
      </c>
      <c r="DM128" s="2">
        <f t="shared" si="438"/>
        <v>112.13363367729833</v>
      </c>
      <c r="DN128" s="2">
        <f t="shared" si="438"/>
        <v>118.98514763832654</v>
      </c>
      <c r="DO128" s="2">
        <f t="shared" si="438"/>
        <v>118.66545843454792</v>
      </c>
      <c r="DP128" s="2">
        <f t="shared" si="438"/>
        <v>118.34338292682926</v>
      </c>
      <c r="DQ128" s="2">
        <f t="shared" si="438"/>
        <v>125.22300867028599</v>
      </c>
      <c r="DR128" s="2">
        <f t="shared" si="438"/>
        <v>121.47903767928042</v>
      </c>
      <c r="DS128" s="2">
        <f t="shared" si="438"/>
        <v>119.64612141347023</v>
      </c>
      <c r="DT128" s="2">
        <f t="shared" si="438"/>
        <v>119.92027124735731</v>
      </c>
      <c r="DU128" s="2">
        <f t="shared" si="438"/>
        <v>121.358145153013</v>
      </c>
      <c r="DV128" s="2">
        <f t="shared" si="438"/>
        <v>119.40031774842664</v>
      </c>
      <c r="DW128" s="2">
        <f t="shared" si="438"/>
        <v>127.49695689166195</v>
      </c>
      <c r="DX128" s="2">
        <f t="shared" si="438"/>
        <v>121.1673969694514</v>
      </c>
      <c r="DY128" s="2">
        <f t="shared" si="438"/>
        <v>117.46963817577773</v>
      </c>
      <c r="EA128" s="2">
        <f t="shared" si="233"/>
        <v>75.855871486908455</v>
      </c>
      <c r="EB128" s="2">
        <f t="shared" si="295"/>
        <v>81.737219342011755</v>
      </c>
      <c r="EC128" s="2">
        <f t="shared" si="296"/>
        <v>86.095246485900233</v>
      </c>
      <c r="ED128" s="2">
        <f t="shared" si="297"/>
        <v>89.794767481458933</v>
      </c>
      <c r="EE128" s="2">
        <f t="shared" si="298"/>
        <v>92.648651086294421</v>
      </c>
      <c r="EF128" s="2">
        <f t="shared" si="299"/>
        <v>94.151941287639332</v>
      </c>
      <c r="EG128" s="2">
        <f t="shared" si="300"/>
        <v>99.066057048758921</v>
      </c>
      <c r="EH128" s="2">
        <f t="shared" si="301"/>
        <v>96.817838669772698</v>
      </c>
      <c r="EI128" s="2">
        <f t="shared" si="302"/>
        <v>99.210074826001247</v>
      </c>
      <c r="EJ128" s="2">
        <f t="shared" si="303"/>
        <v>98.910365569186681</v>
      </c>
      <c r="EK128" s="2">
        <f t="shared" si="304"/>
        <v>98.978435320852356</v>
      </c>
      <c r="EL128" s="2">
        <f t="shared" si="305"/>
        <v>99.297696117642545</v>
      </c>
      <c r="EM128" s="2">
        <f t="shared" si="306"/>
        <v>101.21106543666566</v>
      </c>
      <c r="EN128" s="2">
        <f t="shared" si="307"/>
        <v>99.845424185821628</v>
      </c>
      <c r="EO128" s="2">
        <f t="shared" si="308"/>
        <v>103.08403649590288</v>
      </c>
      <c r="EQ128" s="2">
        <f t="shared" si="309"/>
        <v>75.73927432773705</v>
      </c>
      <c r="ER128" s="2">
        <f t="shared" si="439"/>
        <v>81.796043689806638</v>
      </c>
      <c r="ES128" s="2">
        <f t="shared" si="439"/>
        <v>86.56856889197644</v>
      </c>
      <c r="ET128" s="2">
        <f t="shared" si="439"/>
        <v>90.033098441537206</v>
      </c>
      <c r="EU128" s="2">
        <f t="shared" si="439"/>
        <v>92.734326528114522</v>
      </c>
      <c r="EV128" s="2">
        <f t="shared" si="439"/>
        <v>93.894990074334274</v>
      </c>
      <c r="EW128" s="2">
        <f t="shared" si="439"/>
        <v>98.559907144455821</v>
      </c>
      <c r="EX128" s="2">
        <f t="shared" si="439"/>
        <v>96.62971385344062</v>
      </c>
      <c r="EY128" s="2">
        <f t="shared" si="439"/>
        <v>98.989516675098955</v>
      </c>
      <c r="EZ128" s="2">
        <f t="shared" si="439"/>
        <v>98.887221475652609</v>
      </c>
      <c r="FA128" s="2">
        <f t="shared" si="439"/>
        <v>99.076217513682181</v>
      </c>
      <c r="FB128" s="2">
        <f t="shared" si="439"/>
        <v>99.272961809314012</v>
      </c>
      <c r="FC128" s="2">
        <f t="shared" si="439"/>
        <v>100.88136973979962</v>
      </c>
      <c r="FD128" s="2">
        <f t="shared" si="439"/>
        <v>99.910915292523256</v>
      </c>
      <c r="FE128" s="2">
        <f t="shared" si="439"/>
        <v>103.23325097847358</v>
      </c>
      <c r="FG128" s="2">
        <f t="shared" si="311"/>
        <v>0.9977180573841925</v>
      </c>
      <c r="FH128" s="2">
        <f t="shared" si="440"/>
        <v>0.99618849064750881</v>
      </c>
      <c r="FI128" s="2">
        <f t="shared" si="440"/>
        <v>0.99627966186459305</v>
      </c>
      <c r="FJ128" s="2">
        <f t="shared" si="440"/>
        <v>0.99659436230432263</v>
      </c>
      <c r="FK128" s="2">
        <f t="shared" si="440"/>
        <v>0.99671961928685693</v>
      </c>
      <c r="FL128" s="2">
        <f t="shared" si="440"/>
        <v>0.9959396272592228</v>
      </c>
      <c r="FM128" s="2">
        <f t="shared" si="440"/>
        <v>0.99543662665188515</v>
      </c>
      <c r="FN128" s="2">
        <f t="shared" si="440"/>
        <v>0.99556054473462252</v>
      </c>
      <c r="FO128" s="2">
        <f t="shared" si="440"/>
        <v>0.99504779290303047</v>
      </c>
      <c r="FP128" s="2">
        <f t="shared" si="440"/>
        <v>0.99483216385185858</v>
      </c>
      <c r="FQ128" s="2">
        <f t="shared" si="440"/>
        <v>0.99547034513762311</v>
      </c>
      <c r="FR128" s="2">
        <f t="shared" si="440"/>
        <v>0.99559262179612273</v>
      </c>
      <c r="FS128" s="2">
        <f t="shared" si="440"/>
        <v>0.99556074797776817</v>
      </c>
      <c r="FT128" s="2">
        <f t="shared" si="440"/>
        <v>0.99577415026317573</v>
      </c>
      <c r="FU128" s="2">
        <f t="shared" si="440"/>
        <v>0.99496069097861928</v>
      </c>
      <c r="FW128" s="2">
        <f t="shared" si="329"/>
        <v>2.2928311534221972E-3</v>
      </c>
      <c r="FX128" s="2">
        <f t="shared" si="381"/>
        <v>3.7283606357391358E-3</v>
      </c>
      <c r="FY128" s="2">
        <f t="shared" si="382"/>
        <v>4.7522854777922556E-3</v>
      </c>
      <c r="FZ128" s="2">
        <f t="shared" si="383"/>
        <v>3.5273413607369536E-3</v>
      </c>
      <c r="GA128" s="2">
        <f t="shared" si="384"/>
        <v>4.1035425454164151E-3</v>
      </c>
      <c r="GB128" s="2">
        <f t="shared" si="385"/>
        <v>3.9234287850795054E-3</v>
      </c>
      <c r="GC128" s="2">
        <f t="shared" si="386"/>
        <v>4.2666020869824295E-3</v>
      </c>
      <c r="GD128" s="2">
        <f t="shared" si="387"/>
        <v>4.7706011207759007E-3</v>
      </c>
      <c r="GE128" s="2">
        <f t="shared" si="388"/>
        <v>5.2859232718511793E-3</v>
      </c>
      <c r="GF128" s="2">
        <f t="shared" si="389"/>
        <v>4.9588681069786993E-3</v>
      </c>
      <c r="GG128" s="2">
        <f t="shared" si="390"/>
        <v>4.5021602295609474E-3</v>
      </c>
      <c r="GH128" s="2">
        <f t="shared" si="391"/>
        <v>3.439545234408853E-3</v>
      </c>
      <c r="GI128" s="2">
        <f t="shared" si="392"/>
        <v>2.7879074212747569E-3</v>
      </c>
      <c r="GJ128" s="2">
        <f t="shared" si="393"/>
        <v>2.0324957654688342E-3</v>
      </c>
      <c r="GK128" s="2">
        <f t="shared" si="394"/>
        <v>1.6464340056628073E-3</v>
      </c>
      <c r="GM128" s="86">
        <f t="shared" si="330"/>
        <v>6.9901306887776587E-17</v>
      </c>
      <c r="GN128" s="86">
        <f t="shared" si="395"/>
        <v>1.8451389390045722E-41</v>
      </c>
      <c r="GO128" s="86">
        <f t="shared" si="396"/>
        <v>1.8650171282672645E-53</v>
      </c>
      <c r="GP128" s="86">
        <f t="shared" si="397"/>
        <v>4.5680993297683927E-48</v>
      </c>
      <c r="GQ128" s="86">
        <f t="shared" si="398"/>
        <v>3.126549458150656E-40</v>
      </c>
      <c r="GR128" s="86">
        <f t="shared" si="399"/>
        <v>3.2660555116733563E-40</v>
      </c>
      <c r="GS128" s="86">
        <f t="shared" si="400"/>
        <v>9.1925249663782885E-39</v>
      </c>
      <c r="GT128" s="86">
        <f t="shared" si="401"/>
        <v>1.2432603439496622E-47</v>
      </c>
      <c r="GU128" s="86">
        <f t="shared" si="402"/>
        <v>4.0395082199819232E-51</v>
      </c>
      <c r="GV128" s="86">
        <f t="shared" si="403"/>
        <v>6.1522701814466322E-57</v>
      </c>
      <c r="GW128" s="86">
        <f t="shared" si="404"/>
        <v>5.5238084451463132E-68</v>
      </c>
      <c r="GX128" s="86">
        <f t="shared" si="405"/>
        <v>1.3479291500951537E-78</v>
      </c>
      <c r="GY128" s="86">
        <f t="shared" si="406"/>
        <v>3.4870926256556767E-75</v>
      </c>
      <c r="GZ128" s="86">
        <f t="shared" si="407"/>
        <v>1.3661087319853147E-64</v>
      </c>
      <c r="HA128" s="86">
        <f t="shared" si="408"/>
        <v>3.7212976214400676E-75</v>
      </c>
      <c r="HC128" s="86">
        <f t="shared" si="331"/>
        <v>1.3027919553737208E-2</v>
      </c>
      <c r="HD128" s="86">
        <f t="shared" si="409"/>
        <v>9.7405472475536675E-6</v>
      </c>
      <c r="HE128" s="86">
        <f t="shared" si="410"/>
        <v>2.7607810649354816E-6</v>
      </c>
      <c r="HF128" s="86">
        <f t="shared" si="411"/>
        <v>2.7028295315831223E-6</v>
      </c>
      <c r="HG128" s="86">
        <f t="shared" si="412"/>
        <v>4.7258699378770609E-7</v>
      </c>
      <c r="HH128" s="86">
        <f t="shared" si="413"/>
        <v>5.4209769599329327E-7</v>
      </c>
      <c r="HI128" s="86">
        <f t="shared" si="414"/>
        <v>1.2694830183340984E-8</v>
      </c>
      <c r="HJ128" s="86">
        <f t="shared" si="415"/>
        <v>6.4327432756268839E-10</v>
      </c>
      <c r="HK128" s="86">
        <f t="shared" si="416"/>
        <v>3.3913435075765047E-11</v>
      </c>
      <c r="HL128" s="86">
        <f t="shared" si="417"/>
        <v>6.0742898678114809E-9</v>
      </c>
      <c r="HM128" s="86">
        <f t="shared" si="418"/>
        <v>1.118667591500653E-13</v>
      </c>
      <c r="HN128" s="86">
        <f t="shared" si="419"/>
        <v>3.1825072279255839E-12</v>
      </c>
      <c r="HO128" s="86">
        <f t="shared" si="420"/>
        <v>2.6889092876615056E-10</v>
      </c>
      <c r="HP128" s="86">
        <f t="shared" si="421"/>
        <v>1.6464866375329188E-9</v>
      </c>
      <c r="HQ128" s="86">
        <f t="shared" si="422"/>
        <v>2.4032434627215283E-10</v>
      </c>
      <c r="HS128" s="86">
        <f t="shared" si="332"/>
        <v>3.3860205574491936E-5</v>
      </c>
      <c r="HT128" s="86">
        <f t="shared" si="423"/>
        <v>5.9653019723415104E-6</v>
      </c>
      <c r="HU128" s="86">
        <f t="shared" si="424"/>
        <v>2.7810694026559943E-5</v>
      </c>
      <c r="HV128" s="86">
        <f t="shared" si="425"/>
        <v>1.7256284945249947E-5</v>
      </c>
      <c r="HW128" s="86">
        <f t="shared" si="426"/>
        <v>2.8971522126581626E-5</v>
      </c>
      <c r="HX128" s="86">
        <f t="shared" si="427"/>
        <v>7.2645915325129988E-6</v>
      </c>
      <c r="HY128" s="86">
        <f t="shared" si="428"/>
        <v>5.2135050967704934E-6</v>
      </c>
      <c r="HZ128" s="86">
        <f t="shared" si="429"/>
        <v>6.703063265706192E-6</v>
      </c>
      <c r="IA128" s="86">
        <f t="shared" si="430"/>
        <v>3.4231047908177554E-6</v>
      </c>
      <c r="IB128" s="86">
        <f t="shared" si="431"/>
        <v>8.6070033909958911E-6</v>
      </c>
      <c r="IC128" s="86">
        <f t="shared" si="432"/>
        <v>6.2891639471366396E-6</v>
      </c>
      <c r="ID128" s="86">
        <f t="shared" si="433"/>
        <v>1.2102928193152254E-6</v>
      </c>
      <c r="IE128" s="86">
        <f t="shared" si="434"/>
        <v>1.2124228725820027E-6</v>
      </c>
      <c r="IF128" s="86">
        <f t="shared" si="435"/>
        <v>6.267656717670089E-5</v>
      </c>
      <c r="IG128" s="86">
        <f t="shared" si="436"/>
        <v>9.6963559284777778E-5</v>
      </c>
      <c r="II128" s="86">
        <f t="shared" si="333"/>
        <v>4.8158763184861982E-23</v>
      </c>
      <c r="IJ128" s="86">
        <f t="shared" si="334"/>
        <v>2.7522664565609174E-28</v>
      </c>
      <c r="IK128" s="86">
        <f t="shared" si="335"/>
        <v>1.1150181448552477E-25</v>
      </c>
      <c r="IL128" s="86">
        <f t="shared" si="336"/>
        <v>1.9053262851062767E-28</v>
      </c>
      <c r="IM128" s="86">
        <f t="shared" si="337"/>
        <v>3.2016515599666696E-25</v>
      </c>
      <c r="IN128" s="86">
        <f t="shared" si="338"/>
        <v>2.2719419738482081E-29</v>
      </c>
      <c r="IO128" s="86">
        <f t="shared" si="339"/>
        <v>8.5908994367800489E-31</v>
      </c>
      <c r="IP128" s="86">
        <f t="shared" si="340"/>
        <v>1.9286762309114815E-30</v>
      </c>
      <c r="IQ128" s="86">
        <f t="shared" si="341"/>
        <v>1.7690551048791725E-32</v>
      </c>
      <c r="IR128" s="86">
        <f t="shared" si="342"/>
        <v>3.3516284553334901E-29</v>
      </c>
      <c r="IS128" s="86">
        <f t="shared" si="343"/>
        <v>2.7890761366575614E-30</v>
      </c>
      <c r="IT128" s="86">
        <f t="shared" si="344"/>
        <v>1.9181284398250655E-33</v>
      </c>
      <c r="IU128" s="86">
        <f t="shared" si="345"/>
        <v>6.597015225316675E-33</v>
      </c>
      <c r="IV128" s="86">
        <f t="shared" si="346"/>
        <v>1.0829935805308794E-24</v>
      </c>
      <c r="IW128" s="86">
        <f t="shared" si="347"/>
        <v>4.4102813730186447E-22</v>
      </c>
      <c r="IY128" s="86">
        <f t="shared" si="348"/>
        <v>1.3061779759311769E-2</v>
      </c>
      <c r="IZ128" s="86">
        <f t="shared" si="349"/>
        <v>1.5705849219895176E-5</v>
      </c>
      <c r="JA128" s="86">
        <f t="shared" si="350"/>
        <v>3.0571475091495423E-5</v>
      </c>
      <c r="JB128" s="86">
        <f t="shared" si="351"/>
        <v>1.9959114476833069E-5</v>
      </c>
      <c r="JC128" s="86">
        <f t="shared" si="352"/>
        <v>2.9444109120369331E-5</v>
      </c>
      <c r="JD128" s="86">
        <f t="shared" si="353"/>
        <v>7.8066892285062915E-6</v>
      </c>
      <c r="JE128" s="86">
        <f t="shared" si="354"/>
        <v>5.2261999269538345E-6</v>
      </c>
      <c r="JF128" s="86">
        <f t="shared" si="355"/>
        <v>6.7037065400337546E-6</v>
      </c>
      <c r="JG128" s="86">
        <f t="shared" si="356"/>
        <v>3.423138704252831E-6</v>
      </c>
      <c r="JH128" s="86">
        <f t="shared" si="357"/>
        <v>8.6130776808637018E-6</v>
      </c>
      <c r="JI128" s="86">
        <f t="shared" si="358"/>
        <v>6.2891640590033983E-6</v>
      </c>
      <c r="JJ128" s="86">
        <f t="shared" si="359"/>
        <v>1.2102960018224534E-6</v>
      </c>
      <c r="JK128" s="86">
        <f t="shared" si="360"/>
        <v>1.2126917635107688E-6</v>
      </c>
      <c r="JL128" s="86">
        <f t="shared" si="361"/>
        <v>6.2678213663338418E-5</v>
      </c>
      <c r="JM128" s="86">
        <f t="shared" si="362"/>
        <v>9.6963799609124044E-5</v>
      </c>
    </row>
    <row r="129" spans="2:273" x14ac:dyDescent="0.25">
      <c r="B129" s="2">
        <v>102</v>
      </c>
      <c r="C129" s="37">
        <v>75.424000000000007</v>
      </c>
      <c r="D129" s="37">
        <v>81.75</v>
      </c>
      <c r="E129" s="37">
        <v>85.816999999999993</v>
      </c>
      <c r="F129" s="37">
        <v>89.322999999999993</v>
      </c>
      <c r="G129" s="37">
        <v>92.067999999999998</v>
      </c>
      <c r="H129" s="37">
        <v>93.774000000000001</v>
      </c>
      <c r="I129" s="37">
        <v>99.064999999999998</v>
      </c>
      <c r="J129" s="37">
        <v>96.581000000000003</v>
      </c>
      <c r="K129" s="37">
        <v>99.688999999999993</v>
      </c>
      <c r="L129" s="37">
        <v>99.242000000000004</v>
      </c>
      <c r="M129" s="37">
        <v>98.531999999999996</v>
      </c>
      <c r="N129" s="37">
        <v>99.212999999999994</v>
      </c>
      <c r="O129" s="37">
        <v>100.69499999999999</v>
      </c>
      <c r="P129" s="37">
        <v>99.683000000000007</v>
      </c>
      <c r="Q129" s="37">
        <v>102.15600000000001</v>
      </c>
      <c r="S129" s="4">
        <f t="shared" si="234"/>
        <v>76.027503922148554</v>
      </c>
      <c r="T129" s="4">
        <f t="shared" si="235"/>
        <v>81.745523634074971</v>
      </c>
      <c r="U129" s="4">
        <f t="shared" si="236"/>
        <v>86.141079660047367</v>
      </c>
      <c r="V129" s="4">
        <f t="shared" si="237"/>
        <v>89.824039459006386</v>
      </c>
      <c r="W129" s="4">
        <f t="shared" si="238"/>
        <v>92.670135196140521</v>
      </c>
      <c r="X129" s="4">
        <f t="shared" si="239"/>
        <v>94.161666094232402</v>
      </c>
      <c r="Y129" s="4">
        <f t="shared" si="240"/>
        <v>99.041307399616599</v>
      </c>
      <c r="Z129" s="4">
        <f t="shared" si="241"/>
        <v>96.825911383874768</v>
      </c>
      <c r="AA129" s="4">
        <f t="shared" si="242"/>
        <v>99.190489212935972</v>
      </c>
      <c r="AB129" s="4">
        <f t="shared" si="243"/>
        <v>98.923050834643362</v>
      </c>
      <c r="AC129" s="4">
        <f t="shared" si="244"/>
        <v>98.994468436779854</v>
      </c>
      <c r="AD129" s="4">
        <f t="shared" si="245"/>
        <v>99.296573911005297</v>
      </c>
      <c r="AE129" s="4">
        <f t="shared" si="246"/>
        <v>101.19764172006832</v>
      </c>
      <c r="AF129" s="4">
        <f t="shared" si="247"/>
        <v>99.875449370047264</v>
      </c>
      <c r="AG129" s="4">
        <f t="shared" si="248"/>
        <v>103.15761066812877</v>
      </c>
      <c r="AI129" s="4">
        <f t="shared" si="249"/>
        <v>-0.60350392214854764</v>
      </c>
      <c r="AJ129" s="4">
        <f t="shared" si="250"/>
        <v>4.4763659250293131E-3</v>
      </c>
      <c r="AK129" s="4">
        <f t="shared" si="251"/>
        <v>-0.32407966004737432</v>
      </c>
      <c r="AL129" s="4">
        <f t="shared" si="252"/>
        <v>-0.50103945900639246</v>
      </c>
      <c r="AM129" s="4">
        <f t="shared" si="253"/>
        <v>-0.60213519614052302</v>
      </c>
      <c r="AN129" s="4">
        <f t="shared" si="254"/>
        <v>-0.38766609423240084</v>
      </c>
      <c r="AO129" s="4">
        <f t="shared" si="255"/>
        <v>2.3692600383398599E-2</v>
      </c>
      <c r="AP129" s="4">
        <f t="shared" si="256"/>
        <v>-0.24491138387476497</v>
      </c>
      <c r="AQ129" s="4">
        <f t="shared" si="257"/>
        <v>0.49851078706402063</v>
      </c>
      <c r="AR129" s="4">
        <f t="shared" si="258"/>
        <v>0.31894916535664208</v>
      </c>
      <c r="AS129" s="4">
        <f t="shared" si="259"/>
        <v>-0.46246843677985794</v>
      </c>
      <c r="AT129" s="4">
        <f t="shared" si="260"/>
        <v>-8.3573911005302648E-2</v>
      </c>
      <c r="AU129" s="4">
        <f t="shared" si="261"/>
        <v>-0.50264172006832553</v>
      </c>
      <c r="AV129" s="4">
        <f t="shared" si="437"/>
        <v>-0.19244937004725671</v>
      </c>
      <c r="AW129" s="4">
        <f t="shared" si="437"/>
        <v>-1.0016106681287624</v>
      </c>
      <c r="AY129" s="2">
        <f t="shared" si="313"/>
        <v>75.819653701535202</v>
      </c>
      <c r="AZ129" s="2">
        <f t="shared" si="364"/>
        <v>81.745104648365015</v>
      </c>
      <c r="BA129" s="2">
        <f t="shared" si="365"/>
        <v>86.139452255355394</v>
      </c>
      <c r="BB129" s="2">
        <f t="shared" si="366"/>
        <v>89.822558508910546</v>
      </c>
      <c r="BC129" s="2">
        <f t="shared" si="367"/>
        <v>92.667293087974969</v>
      </c>
      <c r="BD129" s="2">
        <f t="shared" si="368"/>
        <v>94.160683207413967</v>
      </c>
      <c r="BE129" s="2">
        <f t="shared" si="369"/>
        <v>99.04055683746661</v>
      </c>
      <c r="BF129" s="2">
        <f t="shared" si="370"/>
        <v>96.824686472397062</v>
      </c>
      <c r="BG129" s="2">
        <f t="shared" si="371"/>
        <v>99.189772713837684</v>
      </c>
      <c r="BH129" s="2">
        <f t="shared" si="372"/>
        <v>98.921152340119392</v>
      </c>
      <c r="BI129" s="2">
        <f t="shared" si="373"/>
        <v>98.993076550418508</v>
      </c>
      <c r="BJ129" s="2">
        <f t="shared" si="374"/>
        <v>99.296244728857332</v>
      </c>
      <c r="BK129" s="2">
        <f t="shared" si="375"/>
        <v>101.19730519620208</v>
      </c>
      <c r="BL129" s="2">
        <f t="shared" si="376"/>
        <v>99.851456332000311</v>
      </c>
      <c r="BM129" s="2">
        <f t="shared" si="377"/>
        <v>103.0961979301707</v>
      </c>
      <c r="BO129" s="2" t="str">
        <f t="shared" si="263"/>
        <v/>
      </c>
      <c r="BP129" s="2" t="str">
        <f t="shared" si="264"/>
        <v/>
      </c>
      <c r="BQ129" s="2" t="str">
        <f t="shared" si="265"/>
        <v/>
      </c>
      <c r="BR129" s="2" t="str">
        <f t="shared" si="266"/>
        <v/>
      </c>
      <c r="BS129" s="2" t="str">
        <f t="shared" si="267"/>
        <v/>
      </c>
      <c r="BT129" s="2" t="str">
        <f t="shared" si="268"/>
        <v/>
      </c>
      <c r="BU129" s="2" t="str">
        <f t="shared" si="269"/>
        <v/>
      </c>
      <c r="BV129" s="2" t="str">
        <f t="shared" si="270"/>
        <v/>
      </c>
      <c r="BW129" s="2" t="str">
        <f t="shared" si="271"/>
        <v/>
      </c>
      <c r="BX129" s="2" t="str">
        <f t="shared" si="272"/>
        <v/>
      </c>
      <c r="BY129" s="2" t="str">
        <f t="shared" si="273"/>
        <v/>
      </c>
      <c r="BZ129" s="2" t="str">
        <f t="shared" si="274"/>
        <v/>
      </c>
      <c r="CA129" s="2" t="str">
        <f t="shared" si="275"/>
        <v/>
      </c>
      <c r="CB129" s="2" t="str">
        <f t="shared" si="276"/>
        <v/>
      </c>
      <c r="CC129" s="2" t="str">
        <f t="shared" si="277"/>
        <v/>
      </c>
      <c r="CE129" s="2">
        <f t="shared" si="314"/>
        <v>75.424000000000007</v>
      </c>
      <c r="CF129" s="2">
        <f t="shared" si="315"/>
        <v>81.75</v>
      </c>
      <c r="CG129" s="2">
        <f t="shared" si="316"/>
        <v>85.816999999999993</v>
      </c>
      <c r="CH129" s="2">
        <f t="shared" si="317"/>
        <v>89.322999999999993</v>
      </c>
      <c r="CI129" s="2">
        <f t="shared" si="318"/>
        <v>92.067999999999998</v>
      </c>
      <c r="CJ129" s="2">
        <f t="shared" si="319"/>
        <v>93.774000000000001</v>
      </c>
      <c r="CK129" s="2">
        <f t="shared" si="320"/>
        <v>99.064999999999998</v>
      </c>
      <c r="CL129" s="2">
        <f t="shared" si="321"/>
        <v>96.581000000000003</v>
      </c>
      <c r="CM129" s="2">
        <f t="shared" si="322"/>
        <v>99.688999999999993</v>
      </c>
      <c r="CN129" s="2">
        <f t="shared" si="323"/>
        <v>99.242000000000004</v>
      </c>
      <c r="CO129" s="2">
        <f t="shared" si="324"/>
        <v>98.531999999999996</v>
      </c>
      <c r="CP129" s="2">
        <f t="shared" si="325"/>
        <v>99.212999999999994</v>
      </c>
      <c r="CQ129" s="2">
        <f t="shared" si="326"/>
        <v>100.69499999999999</v>
      </c>
      <c r="CR129" s="2">
        <f t="shared" si="327"/>
        <v>99.683000000000007</v>
      </c>
      <c r="CS129" s="2">
        <f t="shared" si="328"/>
        <v>102.15600000000001</v>
      </c>
      <c r="CU129" s="2">
        <f t="shared" si="278"/>
        <v>75.424000000000007</v>
      </c>
      <c r="CV129" s="2">
        <f t="shared" si="279"/>
        <v>81.75</v>
      </c>
      <c r="CW129" s="2">
        <f t="shared" si="280"/>
        <v>85.816999999999993</v>
      </c>
      <c r="CX129" s="2">
        <f t="shared" si="281"/>
        <v>89.322999999999993</v>
      </c>
      <c r="CY129" s="2">
        <f t="shared" si="282"/>
        <v>92.067999999999998</v>
      </c>
      <c r="CZ129" s="2">
        <f t="shared" si="283"/>
        <v>93.774000000000001</v>
      </c>
      <c r="DA129" s="2">
        <f t="shared" si="284"/>
        <v>99.064999999999998</v>
      </c>
      <c r="DB129" s="2">
        <f t="shared" si="285"/>
        <v>96.581000000000003</v>
      </c>
      <c r="DC129" s="2">
        <f t="shared" si="286"/>
        <v>99.688999999999993</v>
      </c>
      <c r="DD129" s="2">
        <f t="shared" si="287"/>
        <v>99.242000000000004</v>
      </c>
      <c r="DE129" s="2">
        <f t="shared" si="288"/>
        <v>98.531999999999996</v>
      </c>
      <c r="DF129" s="2">
        <f t="shared" si="289"/>
        <v>99.212999999999994</v>
      </c>
      <c r="DG129" s="2">
        <f t="shared" si="290"/>
        <v>100.69499999999999</v>
      </c>
      <c r="DH129" s="2">
        <f t="shared" si="291"/>
        <v>99.683000000000007</v>
      </c>
      <c r="DI129" s="2">
        <f t="shared" si="292"/>
        <v>102.15600000000001</v>
      </c>
      <c r="DK129" s="2">
        <f t="shared" si="293"/>
        <v>104.09424285714289</v>
      </c>
      <c r="DL129" s="2">
        <f t="shared" si="438"/>
        <v>110.29928667917449</v>
      </c>
      <c r="DM129" s="2">
        <f t="shared" si="438"/>
        <v>112.36030863039402</v>
      </c>
      <c r="DN129" s="2">
        <f t="shared" si="438"/>
        <v>119.24460472334678</v>
      </c>
      <c r="DO129" s="2">
        <f t="shared" si="438"/>
        <v>118.8662254385965</v>
      </c>
      <c r="DP129" s="2">
        <f t="shared" si="438"/>
        <v>118.53427804878048</v>
      </c>
      <c r="DQ129" s="2">
        <f t="shared" si="438"/>
        <v>125.43221108500117</v>
      </c>
      <c r="DR129" s="2">
        <f t="shared" si="438"/>
        <v>121.66610558301593</v>
      </c>
      <c r="DS129" s="2">
        <f t="shared" si="438"/>
        <v>119.79804560555721</v>
      </c>
      <c r="DT129" s="2">
        <f t="shared" si="438"/>
        <v>120.06808569415082</v>
      </c>
      <c r="DU129" s="2">
        <f t="shared" si="438"/>
        <v>121.51242527617968</v>
      </c>
      <c r="DV129" s="2">
        <f t="shared" si="438"/>
        <v>119.53571536612375</v>
      </c>
      <c r="DW129" s="2">
        <f t="shared" si="438"/>
        <v>127.71698120087515</v>
      </c>
      <c r="DX129" s="2">
        <f t="shared" si="438"/>
        <v>121.3179529211571</v>
      </c>
      <c r="DY129" s="2">
        <f t="shared" si="438"/>
        <v>117.60982376925402</v>
      </c>
      <c r="EA129" s="2">
        <f t="shared" si="233"/>
        <v>75.76095500040033</v>
      </c>
      <c r="EB129" s="2">
        <f t="shared" si="295"/>
        <v>81.645274096248912</v>
      </c>
      <c r="EC129" s="2">
        <f t="shared" si="296"/>
        <v>86.047957396963142</v>
      </c>
      <c r="ED129" s="2">
        <f t="shared" si="297"/>
        <v>89.730008242704841</v>
      </c>
      <c r="EE129" s="2">
        <f t="shared" si="298"/>
        <v>92.588290847151725</v>
      </c>
      <c r="EF129" s="2">
        <f t="shared" si="299"/>
        <v>94.071086844119122</v>
      </c>
      <c r="EG129" s="2">
        <f t="shared" si="300"/>
        <v>98.932385155434162</v>
      </c>
      <c r="EH129" s="2">
        <f t="shared" si="301"/>
        <v>96.724584175435808</v>
      </c>
      <c r="EI129" s="2">
        <f t="shared" si="302"/>
        <v>99.097445538459766</v>
      </c>
      <c r="EJ129" s="2">
        <f t="shared" si="303"/>
        <v>98.821117066862399</v>
      </c>
      <c r="EK129" s="2">
        <f t="shared" si="304"/>
        <v>98.899219697891212</v>
      </c>
      <c r="EL129" s="2">
        <f t="shared" si="305"/>
        <v>99.214635039719411</v>
      </c>
      <c r="EM129" s="2">
        <f t="shared" si="306"/>
        <v>101.09038912758771</v>
      </c>
      <c r="EN129" s="2">
        <f t="shared" si="307"/>
        <v>99.768247945325868</v>
      </c>
      <c r="EO129" s="2">
        <f t="shared" si="308"/>
        <v>103.02897570345544</v>
      </c>
      <c r="EQ129" s="2">
        <f t="shared" si="309"/>
        <v>75.649896309881086</v>
      </c>
      <c r="ER129" s="2">
        <f t="shared" si="439"/>
        <v>81.692217470807748</v>
      </c>
      <c r="ES129" s="2">
        <f t="shared" si="439"/>
        <v>86.468070633281513</v>
      </c>
      <c r="ET129" s="2">
        <f t="shared" si="439"/>
        <v>89.950135397568417</v>
      </c>
      <c r="EU129" s="2">
        <f t="shared" si="439"/>
        <v>92.668937531524378</v>
      </c>
      <c r="EV129" s="2">
        <f t="shared" si="439"/>
        <v>93.83255769693784</v>
      </c>
      <c r="EW129" s="2">
        <f t="shared" si="439"/>
        <v>98.470308788131234</v>
      </c>
      <c r="EX129" s="2">
        <f t="shared" si="439"/>
        <v>96.548398557251573</v>
      </c>
      <c r="EY129" s="2">
        <f t="shared" si="439"/>
        <v>98.889062921465012</v>
      </c>
      <c r="EZ129" s="2">
        <f t="shared" si="439"/>
        <v>98.793544211930353</v>
      </c>
      <c r="FA129" s="2">
        <f t="shared" si="439"/>
        <v>98.980753760745458</v>
      </c>
      <c r="FB129" s="2">
        <f t="shared" si="439"/>
        <v>99.187012554078478</v>
      </c>
      <c r="FC129" s="2">
        <f t="shared" si="439"/>
        <v>100.78682800140776</v>
      </c>
      <c r="FD129" s="2">
        <f t="shared" si="439"/>
        <v>99.824116349513773</v>
      </c>
      <c r="FE129" s="2">
        <f t="shared" si="439"/>
        <v>103.12887392033248</v>
      </c>
      <c r="FG129" s="2">
        <f t="shared" si="311"/>
        <v>0.99791842564815925</v>
      </c>
      <c r="FH129" s="2">
        <f t="shared" si="440"/>
        <v>0.99652269596752197</v>
      </c>
      <c r="FI129" s="2">
        <f t="shared" si="440"/>
        <v>0.99660590023781781</v>
      </c>
      <c r="FJ129" s="2">
        <f t="shared" si="440"/>
        <v>0.99689309049259855</v>
      </c>
      <c r="FK129" s="2">
        <f t="shared" si="440"/>
        <v>0.99700739345259382</v>
      </c>
      <c r="FL129" s="2">
        <f t="shared" si="440"/>
        <v>0.99629557257228352</v>
      </c>
      <c r="FM129" s="2">
        <f t="shared" si="440"/>
        <v>0.99583648227608401</v>
      </c>
      <c r="FN129" s="2">
        <f t="shared" si="440"/>
        <v>0.99594958648864551</v>
      </c>
      <c r="FO129" s="2">
        <f t="shared" si="440"/>
        <v>0.99548156458331383</v>
      </c>
      <c r="FP129" s="2">
        <f t="shared" si="440"/>
        <v>0.99528473332115819</v>
      </c>
      <c r="FQ129" s="2">
        <f t="shared" si="440"/>
        <v>0.99586725851933888</v>
      </c>
      <c r="FR129" s="2">
        <f t="shared" si="440"/>
        <v>0.99597886390227719</v>
      </c>
      <c r="FS129" s="2">
        <f t="shared" si="440"/>
        <v>0.99594977199349088</v>
      </c>
      <c r="FT129" s="2">
        <f t="shared" si="440"/>
        <v>0.9961445456649074</v>
      </c>
      <c r="FU129" s="2">
        <f t="shared" si="440"/>
        <v>0.9954020568006049</v>
      </c>
      <c r="FW129" s="2">
        <f t="shared" si="329"/>
        <v>2.5134833640000445E-3</v>
      </c>
      <c r="FX129" s="2">
        <f t="shared" si="381"/>
        <v>4.0865961732911059E-3</v>
      </c>
      <c r="FY129" s="2">
        <f t="shared" si="382"/>
        <v>5.2083894037348259E-3</v>
      </c>
      <c r="FZ129" s="2">
        <f t="shared" si="383"/>
        <v>3.8663371332903402E-3</v>
      </c>
      <c r="GA129" s="2">
        <f t="shared" si="384"/>
        <v>4.4976642919857665E-3</v>
      </c>
      <c r="GB129" s="2">
        <f t="shared" si="385"/>
        <v>4.300326334507258E-3</v>
      </c>
      <c r="GC129" s="2">
        <f t="shared" si="386"/>
        <v>4.6763112309565723E-3</v>
      </c>
      <c r="GD129" s="2">
        <f t="shared" si="387"/>
        <v>5.2284536686188288E-3</v>
      </c>
      <c r="GE129" s="2">
        <f t="shared" si="388"/>
        <v>5.7929453489909107E-3</v>
      </c>
      <c r="GF129" s="2">
        <f t="shared" si="389"/>
        <v>5.4346906777366878E-3</v>
      </c>
      <c r="GG129" s="2">
        <f t="shared" si="390"/>
        <v>4.934377229694145E-3</v>
      </c>
      <c r="GH129" s="2">
        <f t="shared" si="391"/>
        <v>3.7701352682684075E-3</v>
      </c>
      <c r="GI129" s="2">
        <f t="shared" si="392"/>
        <v>3.0560577054876848E-3</v>
      </c>
      <c r="GJ129" s="2">
        <f t="shared" si="393"/>
        <v>2.2281503691858359E-3</v>
      </c>
      <c r="GK129" s="2">
        <f t="shared" si="394"/>
        <v>1.8049922746308908E-3</v>
      </c>
      <c r="GM129" s="86">
        <f t="shared" si="330"/>
        <v>8.306610453810723E-18</v>
      </c>
      <c r="GN129" s="86">
        <f t="shared" si="395"/>
        <v>1.1429000584508332E-43</v>
      </c>
      <c r="GO129" s="86">
        <f t="shared" si="396"/>
        <v>2.5381566699482451E-56</v>
      </c>
      <c r="GP129" s="86">
        <f t="shared" si="397"/>
        <v>1.1992754089854769E-50</v>
      </c>
      <c r="GQ129" s="86">
        <f t="shared" si="398"/>
        <v>2.1427939425993412E-42</v>
      </c>
      <c r="GR129" s="86">
        <f t="shared" si="399"/>
        <v>2.235444042259536E-42</v>
      </c>
      <c r="GS129" s="86">
        <f t="shared" si="400"/>
        <v>7.8200874045883795E-41</v>
      </c>
      <c r="GT129" s="86">
        <f t="shared" si="401"/>
        <v>3.6275108026449746E-50</v>
      </c>
      <c r="GU129" s="86">
        <f t="shared" si="402"/>
        <v>6.9639559381725566E-54</v>
      </c>
      <c r="GV129" s="86">
        <f t="shared" si="403"/>
        <v>4.8184432077236551E-60</v>
      </c>
      <c r="GW129" s="86">
        <f t="shared" si="404"/>
        <v>1.1549367352013459E-71</v>
      </c>
      <c r="GX129" s="86">
        <f t="shared" si="405"/>
        <v>6.4310678987044591E-83</v>
      </c>
      <c r="GY129" s="86">
        <f t="shared" si="406"/>
        <v>2.7349900959650936E-79</v>
      </c>
      <c r="GZ129" s="86">
        <f t="shared" si="407"/>
        <v>4.4021063593585964E-68</v>
      </c>
      <c r="HA129" s="86">
        <f t="shared" si="408"/>
        <v>3.5407157415750414E-79</v>
      </c>
      <c r="HC129" s="86">
        <f t="shared" si="331"/>
        <v>6.3885039736246846E-3</v>
      </c>
      <c r="HD129" s="86">
        <f t="shared" si="409"/>
        <v>1.5843294663159437E-6</v>
      </c>
      <c r="HE129" s="86">
        <f t="shared" si="410"/>
        <v>3.7128768037539355E-7</v>
      </c>
      <c r="HF129" s="86">
        <f t="shared" si="411"/>
        <v>3.6286398355140654E-7</v>
      </c>
      <c r="HG129" s="86">
        <f t="shared" si="412"/>
        <v>4.8513088514278768E-8</v>
      </c>
      <c r="HH129" s="86">
        <f t="shared" si="413"/>
        <v>6.1570153369678147E-8</v>
      </c>
      <c r="HI129" s="86">
        <f t="shared" si="414"/>
        <v>8.9338807581998131E-10</v>
      </c>
      <c r="HJ129" s="86">
        <f t="shared" si="415"/>
        <v>3.2988083097780244E-11</v>
      </c>
      <c r="HK129" s="86">
        <f t="shared" si="416"/>
        <v>1.153233074664173E-12</v>
      </c>
      <c r="HL129" s="86">
        <f t="shared" si="417"/>
        <v>4.0481538971010245E-10</v>
      </c>
      <c r="HM129" s="86">
        <f t="shared" si="418"/>
        <v>1.4896982738940378E-15</v>
      </c>
      <c r="HN129" s="86">
        <f t="shared" si="419"/>
        <v>5.1993877653195696E-14</v>
      </c>
      <c r="HO129" s="86">
        <f t="shared" si="420"/>
        <v>6.800969577859544E-12</v>
      </c>
      <c r="HP129" s="86">
        <f t="shared" si="421"/>
        <v>5.2571384085668915E-11</v>
      </c>
      <c r="HQ129" s="86">
        <f t="shared" si="422"/>
        <v>5.9382560848016201E-12</v>
      </c>
      <c r="HS129" s="86">
        <f t="shared" si="332"/>
        <v>5.7289881105505079E-5</v>
      </c>
      <c r="HT129" s="86">
        <f t="shared" si="423"/>
        <v>1.1896371092639332E-5</v>
      </c>
      <c r="HU129" s="86">
        <f t="shared" si="424"/>
        <v>5.2642461456607953E-5</v>
      </c>
      <c r="HV129" s="86">
        <f t="shared" si="425"/>
        <v>3.3159721729458863E-5</v>
      </c>
      <c r="HW129" s="86">
        <f t="shared" si="426"/>
        <v>5.354083952453914E-5</v>
      </c>
      <c r="HX129" s="86">
        <f t="shared" si="427"/>
        <v>1.469124934475212E-5</v>
      </c>
      <c r="HY129" s="86">
        <f t="shared" si="428"/>
        <v>1.0965214666364736E-5</v>
      </c>
      <c r="HZ129" s="86">
        <f t="shared" si="429"/>
        <v>1.4135102151864993E-5</v>
      </c>
      <c r="IA129" s="86">
        <f t="shared" si="430"/>
        <v>7.691316083035054E-6</v>
      </c>
      <c r="IB129" s="86">
        <f t="shared" si="431"/>
        <v>1.7810950940228241E-5</v>
      </c>
      <c r="IC129" s="86">
        <f t="shared" si="432"/>
        <v>1.3158345839023563E-5</v>
      </c>
      <c r="ID129" s="86">
        <f t="shared" si="433"/>
        <v>2.6738962547763312E-6</v>
      </c>
      <c r="IE129" s="86">
        <f t="shared" si="434"/>
        <v>2.5879608340147638E-6</v>
      </c>
      <c r="IF129" s="86">
        <f t="shared" si="435"/>
        <v>1.0105317157433586E-4</v>
      </c>
      <c r="IG129" s="86">
        <f t="shared" si="436"/>
        <v>1.4912539041381391E-4</v>
      </c>
      <c r="II129" s="86">
        <f t="shared" si="333"/>
        <v>2.1264912503409297E-22</v>
      </c>
      <c r="IJ129" s="86">
        <f t="shared" si="334"/>
        <v>2.043667327650602E-27</v>
      </c>
      <c r="IK129" s="86">
        <f t="shared" si="335"/>
        <v>7.3960623913062177E-25</v>
      </c>
      <c r="IL129" s="86">
        <f t="shared" si="336"/>
        <v>1.40380380936921E-27</v>
      </c>
      <c r="IM129" s="86">
        <f t="shared" si="337"/>
        <v>1.9503586920576382E-24</v>
      </c>
      <c r="IN129" s="86">
        <f t="shared" si="338"/>
        <v>1.8645102001052264E-28</v>
      </c>
      <c r="IO129" s="86">
        <f t="shared" si="339"/>
        <v>8.1188762206198636E-30</v>
      </c>
      <c r="IP129" s="86">
        <f t="shared" si="340"/>
        <v>1.8582539817146413E-29</v>
      </c>
      <c r="IQ129" s="86">
        <f t="shared" si="341"/>
        <v>2.0956203537166027E-31</v>
      </c>
      <c r="IR129" s="86">
        <f t="shared" si="342"/>
        <v>2.9776027431556216E-28</v>
      </c>
      <c r="IS129" s="86">
        <f t="shared" si="343"/>
        <v>2.5906742137542214E-29</v>
      </c>
      <c r="IT129" s="86">
        <f t="shared" si="344"/>
        <v>2.0242716573529726E-32</v>
      </c>
      <c r="IU129" s="86">
        <f t="shared" si="345"/>
        <v>6.1629223463872687E-32</v>
      </c>
      <c r="IV129" s="86">
        <f t="shared" si="346"/>
        <v>5.1916533385831085E-24</v>
      </c>
      <c r="IW129" s="86">
        <f t="shared" si="347"/>
        <v>1.6947734632945422E-21</v>
      </c>
      <c r="IY129" s="86">
        <f t="shared" si="348"/>
        <v>6.4457938547301981E-3</v>
      </c>
      <c r="IZ129" s="86">
        <f t="shared" si="349"/>
        <v>1.3480700558955276E-5</v>
      </c>
      <c r="JA129" s="86">
        <f t="shared" si="350"/>
        <v>5.3013749136983345E-5</v>
      </c>
      <c r="JB129" s="86">
        <f t="shared" si="351"/>
        <v>3.3522585713010267E-5</v>
      </c>
      <c r="JC129" s="86">
        <f t="shared" si="352"/>
        <v>5.3589352613053419E-5</v>
      </c>
      <c r="JD129" s="86">
        <f t="shared" si="353"/>
        <v>1.4752819498121798E-5</v>
      </c>
      <c r="JE129" s="86">
        <f t="shared" si="354"/>
        <v>1.0966108054440556E-5</v>
      </c>
      <c r="JF129" s="86">
        <f t="shared" si="355"/>
        <v>1.413513513994809E-5</v>
      </c>
      <c r="JG129" s="86">
        <f t="shared" si="356"/>
        <v>7.6913172362681281E-6</v>
      </c>
      <c r="JH129" s="86">
        <f t="shared" si="357"/>
        <v>1.781135575561795E-5</v>
      </c>
      <c r="JI129" s="86">
        <f t="shared" si="358"/>
        <v>1.3158345840513262E-5</v>
      </c>
      <c r="JJ129" s="86">
        <f t="shared" si="359"/>
        <v>2.673896306770209E-6</v>
      </c>
      <c r="JK129" s="86">
        <f t="shared" si="360"/>
        <v>2.5879676349843418E-6</v>
      </c>
      <c r="JL129" s="86">
        <f t="shared" si="361"/>
        <v>1.0105322414571994E-4</v>
      </c>
      <c r="JM129" s="86">
        <f t="shared" si="362"/>
        <v>1.4912539635206999E-4</v>
      </c>
    </row>
    <row r="130" spans="2:273" x14ac:dyDescent="0.25">
      <c r="B130" s="2">
        <v>103</v>
      </c>
      <c r="C130" s="37">
        <v>74.090999999999994</v>
      </c>
      <c r="D130" s="37">
        <v>81.150000000000006</v>
      </c>
      <c r="E130" s="37">
        <v>85.582999999999998</v>
      </c>
      <c r="F130" s="37">
        <v>89.064999999999998</v>
      </c>
      <c r="G130" s="37">
        <v>93</v>
      </c>
      <c r="H130" s="37">
        <v>94.29</v>
      </c>
      <c r="I130" s="37">
        <v>98.870999999999995</v>
      </c>
      <c r="J130" s="37">
        <v>96.257999999999996</v>
      </c>
      <c r="K130" s="37">
        <v>99.245999999999995</v>
      </c>
      <c r="L130" s="37">
        <v>99</v>
      </c>
      <c r="M130" s="37">
        <v>99.29</v>
      </c>
      <c r="N130" s="37">
        <v>99.557000000000002</v>
      </c>
      <c r="O130" s="37">
        <v>100.746</v>
      </c>
      <c r="P130" s="37">
        <v>100.46</v>
      </c>
      <c r="Q130" s="37">
        <v>102.203</v>
      </c>
      <c r="S130" s="4">
        <f t="shared" si="234"/>
        <v>75.802760280519564</v>
      </c>
      <c r="T130" s="4">
        <f t="shared" si="235"/>
        <v>81.646240920816027</v>
      </c>
      <c r="U130" s="4">
        <f t="shared" si="236"/>
        <v>86.087990571215371</v>
      </c>
      <c r="V130" s="4">
        <f t="shared" si="237"/>
        <v>89.753363746688095</v>
      </c>
      <c r="W130" s="4">
        <f t="shared" si="238"/>
        <v>92.605742974925306</v>
      </c>
      <c r="X130" s="4">
        <f t="shared" si="239"/>
        <v>94.074668525638046</v>
      </c>
      <c r="Y130" s="4">
        <f t="shared" si="240"/>
        <v>98.900024586616297</v>
      </c>
      <c r="Z130" s="4">
        <f t="shared" si="241"/>
        <v>96.726025876876875</v>
      </c>
      <c r="AA130" s="4">
        <f t="shared" si="242"/>
        <v>99.071510712011602</v>
      </c>
      <c r="AB130" s="4">
        <f t="shared" si="243"/>
        <v>98.827811166631633</v>
      </c>
      <c r="AC130" s="4">
        <f t="shared" si="244"/>
        <v>98.909247703739808</v>
      </c>
      <c r="AD130" s="4">
        <f t="shared" si="245"/>
        <v>99.207486951623451</v>
      </c>
      <c r="AE130" s="4">
        <f t="shared" si="246"/>
        <v>101.06911349537305</v>
      </c>
      <c r="AF130" s="4">
        <f t="shared" si="247"/>
        <v>99.804981010212217</v>
      </c>
      <c r="AG130" s="4">
        <f t="shared" si="248"/>
        <v>103.12713582581721</v>
      </c>
      <c r="AI130" s="4">
        <f t="shared" si="249"/>
        <v>-1.7117602805195702</v>
      </c>
      <c r="AJ130" s="4">
        <f t="shared" si="250"/>
        <v>-0.496240920816021</v>
      </c>
      <c r="AK130" s="4">
        <f t="shared" si="251"/>
        <v>-0.50499057121537305</v>
      </c>
      <c r="AL130" s="4">
        <f t="shared" si="252"/>
        <v>-0.68836374668809697</v>
      </c>
      <c r="AM130" s="4">
        <f t="shared" si="253"/>
        <v>0.39425702507469396</v>
      </c>
      <c r="AN130" s="4">
        <f t="shared" si="254"/>
        <v>0.21533147436196032</v>
      </c>
      <c r="AO130" s="4">
        <f t="shared" si="255"/>
        <v>-2.9024586616301917E-2</v>
      </c>
      <c r="AP130" s="4">
        <f t="shared" si="256"/>
        <v>-0.46802587687687947</v>
      </c>
      <c r="AQ130" s="4">
        <f t="shared" si="257"/>
        <v>0.17448928798839347</v>
      </c>
      <c r="AR130" s="4">
        <f t="shared" si="258"/>
        <v>0.17218883336836655</v>
      </c>
      <c r="AS130" s="4">
        <f t="shared" si="259"/>
        <v>0.38075229626019791</v>
      </c>
      <c r="AT130" s="4">
        <f t="shared" si="260"/>
        <v>0.34951304837655073</v>
      </c>
      <c r="AU130" s="4">
        <f t="shared" si="261"/>
        <v>-0.32311349537305034</v>
      </c>
      <c r="AV130" s="4">
        <f t="shared" si="437"/>
        <v>0.65501898978777717</v>
      </c>
      <c r="AW130" s="4">
        <f t="shared" si="437"/>
        <v>-0.92413582581720277</v>
      </c>
      <c r="AY130" s="2">
        <f t="shared" si="313"/>
        <v>75.720153167214605</v>
      </c>
      <c r="AZ130" s="2">
        <f t="shared" si="364"/>
        <v>81.645503302496181</v>
      </c>
      <c r="BA130" s="2">
        <f t="shared" si="365"/>
        <v>86.085083950611946</v>
      </c>
      <c r="BB130" s="2">
        <f t="shared" si="366"/>
        <v>89.750677154175051</v>
      </c>
      <c r="BC130" s="2">
        <f t="shared" si="367"/>
        <v>92.60075522644081</v>
      </c>
      <c r="BD130" s="2">
        <f t="shared" si="368"/>
        <v>94.072788678753795</v>
      </c>
      <c r="BE130" s="2">
        <f t="shared" si="369"/>
        <v>98.898534668625587</v>
      </c>
      <c r="BF130" s="2">
        <f t="shared" si="370"/>
        <v>96.723591788196273</v>
      </c>
      <c r="BG130" s="2">
        <f t="shared" si="371"/>
        <v>99.069999539407092</v>
      </c>
      <c r="BH130" s="2">
        <f t="shared" si="372"/>
        <v>98.824105691479573</v>
      </c>
      <c r="BI130" s="2">
        <f t="shared" si="373"/>
        <v>98.906500073800643</v>
      </c>
      <c r="BJ130" s="2">
        <f t="shared" si="374"/>
        <v>99.206799597422162</v>
      </c>
      <c r="BK130" s="2">
        <f t="shared" si="375"/>
        <v>101.06843215995207</v>
      </c>
      <c r="BL130" s="2">
        <f t="shared" si="376"/>
        <v>99.767784826118259</v>
      </c>
      <c r="BM130" s="2">
        <f t="shared" si="377"/>
        <v>103.03600177084257</v>
      </c>
      <c r="BO130" s="2" t="str">
        <f t="shared" si="263"/>
        <v/>
      </c>
      <c r="BP130" s="2" t="str">
        <f t="shared" si="264"/>
        <v/>
      </c>
      <c r="BQ130" s="2" t="str">
        <f t="shared" si="265"/>
        <v/>
      </c>
      <c r="BR130" s="2" t="str">
        <f t="shared" si="266"/>
        <v/>
      </c>
      <c r="BS130" s="2" t="str">
        <f t="shared" si="267"/>
        <v/>
      </c>
      <c r="BT130" s="2" t="str">
        <f t="shared" si="268"/>
        <v/>
      </c>
      <c r="BU130" s="2" t="str">
        <f t="shared" si="269"/>
        <v/>
      </c>
      <c r="BV130" s="2" t="str">
        <f t="shared" si="270"/>
        <v/>
      </c>
      <c r="BW130" s="2" t="str">
        <f t="shared" si="271"/>
        <v/>
      </c>
      <c r="BX130" s="2" t="str">
        <f t="shared" si="272"/>
        <v/>
      </c>
      <c r="BY130" s="2" t="str">
        <f t="shared" si="273"/>
        <v/>
      </c>
      <c r="BZ130" s="2" t="str">
        <f t="shared" si="274"/>
        <v/>
      </c>
      <c r="CA130" s="2" t="str">
        <f t="shared" si="275"/>
        <v/>
      </c>
      <c r="CB130" s="2" t="str">
        <f t="shared" si="276"/>
        <v/>
      </c>
      <c r="CC130" s="2" t="str">
        <f t="shared" si="277"/>
        <v/>
      </c>
      <c r="CE130" s="2">
        <f t="shared" si="314"/>
        <v>74.090999999999994</v>
      </c>
      <c r="CF130" s="2">
        <f t="shared" si="315"/>
        <v>81.150000000000006</v>
      </c>
      <c r="CG130" s="2">
        <f t="shared" si="316"/>
        <v>85.582999999999998</v>
      </c>
      <c r="CH130" s="2">
        <f t="shared" si="317"/>
        <v>89.064999999999998</v>
      </c>
      <c r="CI130" s="2">
        <f t="shared" si="318"/>
        <v>93</v>
      </c>
      <c r="CJ130" s="2">
        <f t="shared" si="319"/>
        <v>94.29</v>
      </c>
      <c r="CK130" s="2">
        <f t="shared" si="320"/>
        <v>98.870999999999995</v>
      </c>
      <c r="CL130" s="2">
        <f t="shared" si="321"/>
        <v>96.257999999999996</v>
      </c>
      <c r="CM130" s="2">
        <f t="shared" si="322"/>
        <v>99.245999999999995</v>
      </c>
      <c r="CN130" s="2">
        <f t="shared" si="323"/>
        <v>99</v>
      </c>
      <c r="CO130" s="2">
        <f t="shared" si="324"/>
        <v>99.29</v>
      </c>
      <c r="CP130" s="2">
        <f t="shared" si="325"/>
        <v>99.557000000000002</v>
      </c>
      <c r="CQ130" s="2">
        <f t="shared" si="326"/>
        <v>100.746</v>
      </c>
      <c r="CR130" s="2">
        <f t="shared" si="327"/>
        <v>100.46</v>
      </c>
      <c r="CS130" s="2">
        <f t="shared" si="328"/>
        <v>102.203</v>
      </c>
      <c r="CU130" s="2">
        <f t="shared" si="278"/>
        <v>74.090999999999994</v>
      </c>
      <c r="CV130" s="2">
        <f t="shared" si="279"/>
        <v>81.150000000000006</v>
      </c>
      <c r="CW130" s="2">
        <f t="shared" si="280"/>
        <v>85.582999999999998</v>
      </c>
      <c r="CX130" s="2">
        <f t="shared" si="281"/>
        <v>89.064999999999998</v>
      </c>
      <c r="CY130" s="2">
        <f t="shared" si="282"/>
        <v>93</v>
      </c>
      <c r="CZ130" s="2">
        <f t="shared" si="283"/>
        <v>94.29</v>
      </c>
      <c r="DA130" s="2">
        <f t="shared" si="284"/>
        <v>98.870999999999995</v>
      </c>
      <c r="DB130" s="2">
        <f t="shared" si="285"/>
        <v>96.257999999999996</v>
      </c>
      <c r="DC130" s="2">
        <f t="shared" si="286"/>
        <v>99.245999999999995</v>
      </c>
      <c r="DD130" s="2">
        <f t="shared" si="287"/>
        <v>99</v>
      </c>
      <c r="DE130" s="2">
        <f t="shared" si="288"/>
        <v>99.29</v>
      </c>
      <c r="DF130" s="2">
        <f t="shared" si="289"/>
        <v>99.557000000000002</v>
      </c>
      <c r="DG130" s="2">
        <f t="shared" si="290"/>
        <v>100.746</v>
      </c>
      <c r="DH130" s="2">
        <f t="shared" si="291"/>
        <v>100.46</v>
      </c>
      <c r="DI130" s="2">
        <f t="shared" si="292"/>
        <v>102.203</v>
      </c>
      <c r="DK130" s="2">
        <f t="shared" si="293"/>
        <v>104.31906386554625</v>
      </c>
      <c r="DL130" s="2">
        <f t="shared" si="438"/>
        <v>110.55976772983115</v>
      </c>
      <c r="DM130" s="2">
        <f t="shared" si="438"/>
        <v>112.5869835834897</v>
      </c>
      <c r="DN130" s="2">
        <f t="shared" si="438"/>
        <v>119.50406180836703</v>
      </c>
      <c r="DO130" s="2">
        <f t="shared" si="438"/>
        <v>119.06699244264507</v>
      </c>
      <c r="DP130" s="2">
        <f t="shared" si="438"/>
        <v>118.72517317073169</v>
      </c>
      <c r="DQ130" s="2">
        <f t="shared" si="438"/>
        <v>125.64141349971635</v>
      </c>
      <c r="DR130" s="2">
        <f t="shared" si="438"/>
        <v>121.85317348675144</v>
      </c>
      <c r="DS130" s="2">
        <f t="shared" si="438"/>
        <v>119.9499697976442</v>
      </c>
      <c r="DT130" s="2">
        <f t="shared" si="438"/>
        <v>120.21590014094434</v>
      </c>
      <c r="DU130" s="2">
        <f t="shared" si="438"/>
        <v>121.66670539934636</v>
      </c>
      <c r="DV130" s="2">
        <f t="shared" si="438"/>
        <v>119.67111298382086</v>
      </c>
      <c r="DW130" s="2">
        <f t="shared" si="438"/>
        <v>127.93700551008834</v>
      </c>
      <c r="DX130" s="2">
        <f t="shared" si="438"/>
        <v>121.4685088728628</v>
      </c>
      <c r="DY130" s="2">
        <f t="shared" si="438"/>
        <v>117.75000936273031</v>
      </c>
      <c r="EA130" s="2">
        <f t="shared" si="233"/>
        <v>75.666038513892204</v>
      </c>
      <c r="EB130" s="2">
        <f t="shared" si="295"/>
        <v>81.553328850486068</v>
      </c>
      <c r="EC130" s="2">
        <f t="shared" si="296"/>
        <v>86.00066830802605</v>
      </c>
      <c r="ED130" s="2">
        <f t="shared" si="297"/>
        <v>89.665249003950734</v>
      </c>
      <c r="EE130" s="2">
        <f t="shared" si="298"/>
        <v>92.527930608009029</v>
      </c>
      <c r="EF130" s="2">
        <f t="shared" si="299"/>
        <v>93.990232400598913</v>
      </c>
      <c r="EG130" s="2">
        <f t="shared" si="300"/>
        <v>98.798713262109388</v>
      </c>
      <c r="EH130" s="2">
        <f t="shared" si="301"/>
        <v>96.631329681098919</v>
      </c>
      <c r="EI130" s="2">
        <f t="shared" si="302"/>
        <v>98.984816250918271</v>
      </c>
      <c r="EJ130" s="2">
        <f t="shared" si="303"/>
        <v>98.731868564538118</v>
      </c>
      <c r="EK130" s="2">
        <f t="shared" si="304"/>
        <v>98.820004074930054</v>
      </c>
      <c r="EL130" s="2">
        <f t="shared" si="305"/>
        <v>99.131573961796292</v>
      </c>
      <c r="EM130" s="2">
        <f t="shared" si="306"/>
        <v>100.96971281850975</v>
      </c>
      <c r="EN130" s="2">
        <f t="shared" si="307"/>
        <v>99.691071704830108</v>
      </c>
      <c r="EO130" s="2">
        <f t="shared" si="308"/>
        <v>102.97391491100802</v>
      </c>
      <c r="EQ130" s="2">
        <f t="shared" si="309"/>
        <v>75.560518292025122</v>
      </c>
      <c r="ER130" s="2">
        <f t="shared" si="439"/>
        <v>81.588391251808872</v>
      </c>
      <c r="ES130" s="2">
        <f t="shared" si="439"/>
        <v>86.367572374586601</v>
      </c>
      <c r="ET130" s="2">
        <f t="shared" si="439"/>
        <v>89.867172353599642</v>
      </c>
      <c r="EU130" s="2">
        <f t="shared" si="439"/>
        <v>92.603548534934234</v>
      </c>
      <c r="EV130" s="2">
        <f t="shared" si="439"/>
        <v>93.770125319541407</v>
      </c>
      <c r="EW130" s="2">
        <f t="shared" si="439"/>
        <v>98.380710431806662</v>
      </c>
      <c r="EX130" s="2">
        <f t="shared" si="439"/>
        <v>96.467083261062527</v>
      </c>
      <c r="EY130" s="2">
        <f t="shared" si="439"/>
        <v>98.788609167831069</v>
      </c>
      <c r="EZ130" s="2">
        <f t="shared" si="439"/>
        <v>98.699866948208097</v>
      </c>
      <c r="FA130" s="2">
        <f t="shared" si="439"/>
        <v>98.88529000780872</v>
      </c>
      <c r="FB130" s="2">
        <f t="shared" si="439"/>
        <v>99.101063298842931</v>
      </c>
      <c r="FC130" s="2">
        <f t="shared" si="439"/>
        <v>100.69228626301587</v>
      </c>
      <c r="FD130" s="2">
        <f t="shared" si="439"/>
        <v>99.737317406504303</v>
      </c>
      <c r="FE130" s="2">
        <f t="shared" si="439"/>
        <v>103.0244968621914</v>
      </c>
      <c r="FG130" s="2">
        <f t="shared" si="311"/>
        <v>0.99810123385782235</v>
      </c>
      <c r="FH130" s="2">
        <f t="shared" si="440"/>
        <v>0.99682769041474151</v>
      </c>
      <c r="FI130" s="2">
        <f t="shared" si="440"/>
        <v>0.99690361951161333</v>
      </c>
      <c r="FJ130" s="2">
        <f t="shared" si="440"/>
        <v>0.99716569002467703</v>
      </c>
      <c r="FK130" s="2">
        <f t="shared" si="440"/>
        <v>0.99726999153336726</v>
      </c>
      <c r="FL130" s="2">
        <f t="shared" si="440"/>
        <v>0.99662042046018917</v>
      </c>
      <c r="FM130" s="2">
        <f t="shared" si="440"/>
        <v>0.99620143512285397</v>
      </c>
      <c r="FN130" s="2">
        <f t="shared" si="440"/>
        <v>0.99630466198307177</v>
      </c>
      <c r="FO130" s="2">
        <f t="shared" si="440"/>
        <v>0.99587749892653277</v>
      </c>
      <c r="FP130" s="2">
        <f t="shared" si="440"/>
        <v>0.99569784074544798</v>
      </c>
      <c r="FQ130" s="2">
        <f t="shared" si="440"/>
        <v>0.99622952389081887</v>
      </c>
      <c r="FR130" s="2">
        <f t="shared" si="440"/>
        <v>0.99633138227527152</v>
      </c>
      <c r="FS130" s="2">
        <f t="shared" si="440"/>
        <v>0.99630483128615399</v>
      </c>
      <c r="FT130" s="2">
        <f t="shared" si="440"/>
        <v>0.99648259061615796</v>
      </c>
      <c r="FU130" s="2">
        <f t="shared" si="440"/>
        <v>0.99580492876695226</v>
      </c>
      <c r="FW130" s="2">
        <f t="shared" si="329"/>
        <v>2.7553115520250085E-3</v>
      </c>
      <c r="FX130" s="2">
        <f t="shared" si="381"/>
        <v>4.4790976381540622E-3</v>
      </c>
      <c r="FY130" s="2">
        <f t="shared" si="382"/>
        <v>5.7080171623437627E-3</v>
      </c>
      <c r="FZ130" s="2">
        <f t="shared" si="383"/>
        <v>4.2377736030110892E-3</v>
      </c>
      <c r="GA130" s="2">
        <f t="shared" si="384"/>
        <v>4.9294518097773559E-3</v>
      </c>
      <c r="GB130" s="2">
        <f t="shared" si="385"/>
        <v>4.713258588942091E-3</v>
      </c>
      <c r="GC130" s="2">
        <f t="shared" si="386"/>
        <v>5.1251610248552138E-3</v>
      </c>
      <c r="GD130" s="2">
        <f t="shared" si="387"/>
        <v>5.7299950555883264E-3</v>
      </c>
      <c r="GE130" s="2">
        <f t="shared" si="388"/>
        <v>6.3482902521566371E-3</v>
      </c>
      <c r="GF130" s="2">
        <f t="shared" si="389"/>
        <v>5.9558969805006716E-3</v>
      </c>
      <c r="GG130" s="2">
        <f t="shared" si="390"/>
        <v>5.4078625778509514E-3</v>
      </c>
      <c r="GH130" s="2">
        <f t="shared" si="391"/>
        <v>4.1323680277700718E-3</v>
      </c>
      <c r="GI130" s="2">
        <f t="shared" si="392"/>
        <v>3.349912942059676E-3</v>
      </c>
      <c r="GJ130" s="2">
        <f t="shared" si="393"/>
        <v>2.4425932183366988E-3</v>
      </c>
      <c r="GK130" s="2">
        <f t="shared" si="394"/>
        <v>1.9787900820882288E-3</v>
      </c>
      <c r="GM130" s="86">
        <f t="shared" si="330"/>
        <v>9.2867850528401685E-19</v>
      </c>
      <c r="GN130" s="86">
        <f t="shared" si="395"/>
        <v>6.1782375057123984E-46</v>
      </c>
      <c r="GO130" s="86">
        <f t="shared" si="396"/>
        <v>2.8945133056847845E-59</v>
      </c>
      <c r="GP130" s="86">
        <f t="shared" si="397"/>
        <v>2.6835048073125253E-53</v>
      </c>
      <c r="GQ130" s="86">
        <f t="shared" si="398"/>
        <v>1.2832958803525371E-44</v>
      </c>
      <c r="GR130" s="86">
        <f t="shared" si="399"/>
        <v>1.3368562522701004E-44</v>
      </c>
      <c r="GS130" s="86">
        <f t="shared" si="400"/>
        <v>5.8519586364331787E-43</v>
      </c>
      <c r="GT130" s="86">
        <f t="shared" si="401"/>
        <v>9.0586880602572299E-53</v>
      </c>
      <c r="GU130" s="86">
        <f t="shared" si="402"/>
        <v>1.0108646201861526E-56</v>
      </c>
      <c r="GV130" s="86">
        <f t="shared" si="403"/>
        <v>3.1065244673306713E-63</v>
      </c>
      <c r="GW130" s="86">
        <f t="shared" si="404"/>
        <v>1.9225218950025354E-75</v>
      </c>
      <c r="GX130" s="86">
        <f t="shared" si="405"/>
        <v>2.3394918885408204E-87</v>
      </c>
      <c r="GY130" s="86">
        <f t="shared" si="406"/>
        <v>1.6604259324979361E-83</v>
      </c>
      <c r="GZ130" s="86">
        <f t="shared" si="407"/>
        <v>1.1426294258432072E-71</v>
      </c>
      <c r="HA130" s="86">
        <f t="shared" si="408"/>
        <v>2.6342868994230174E-83</v>
      </c>
      <c r="HC130" s="86">
        <f t="shared" si="331"/>
        <v>2.9349583278241286E-3</v>
      </c>
      <c r="HD130" s="86">
        <f t="shared" si="409"/>
        <v>2.2312580432586293E-7</v>
      </c>
      <c r="HE130" s="86">
        <f t="shared" si="410"/>
        <v>4.2650320277067876E-8</v>
      </c>
      <c r="HF130" s="86">
        <f t="shared" si="411"/>
        <v>4.1610354009764444E-8</v>
      </c>
      <c r="HG130" s="86">
        <f t="shared" si="412"/>
        <v>4.1702599090950407E-9</v>
      </c>
      <c r="HH130" s="86">
        <f t="shared" si="413"/>
        <v>5.9388177329766264E-9</v>
      </c>
      <c r="HI130" s="86">
        <f t="shared" si="414"/>
        <v>5.1937605814275552E-11</v>
      </c>
      <c r="HJ130" s="86">
        <f t="shared" si="415"/>
        <v>1.3785499527305696E-12</v>
      </c>
      <c r="HK130" s="86">
        <f t="shared" si="416"/>
        <v>3.1110558769074103E-14</v>
      </c>
      <c r="HL130" s="86">
        <f t="shared" si="417"/>
        <v>2.2286499071277623E-11</v>
      </c>
      <c r="HM130" s="86">
        <f t="shared" si="418"/>
        <v>1.4640661643468647E-17</v>
      </c>
      <c r="HN130" s="86">
        <f t="shared" si="419"/>
        <v>6.2264967560890944E-16</v>
      </c>
      <c r="HO130" s="86">
        <f t="shared" si="420"/>
        <v>1.2753857628073145E-13</v>
      </c>
      <c r="HP130" s="86">
        <f t="shared" si="421"/>
        <v>1.2598822992907447E-12</v>
      </c>
      <c r="HQ130" s="86">
        <f t="shared" si="422"/>
        <v>1.0865582541896788E-13</v>
      </c>
      <c r="HS130" s="86">
        <f t="shared" si="332"/>
        <v>9.5562984826724176E-5</v>
      </c>
      <c r="HT130" s="86">
        <f t="shared" si="423"/>
        <v>2.3230178335379022E-5</v>
      </c>
      <c r="HU130" s="86">
        <f t="shared" si="424"/>
        <v>9.7609633098328516E-5</v>
      </c>
      <c r="HV130" s="86">
        <f t="shared" si="425"/>
        <v>6.2415074902402604E-5</v>
      </c>
      <c r="HW130" s="86">
        <f t="shared" si="426"/>
        <v>9.7066323819515848E-5</v>
      </c>
      <c r="HX130" s="86">
        <f t="shared" si="427"/>
        <v>2.9054964679075543E-5</v>
      </c>
      <c r="HY130" s="86">
        <f t="shared" si="428"/>
        <v>2.2510956663954709E-5</v>
      </c>
      <c r="HZ130" s="86">
        <f t="shared" si="429"/>
        <v>2.9074304227817742E-5</v>
      </c>
      <c r="IA130" s="86">
        <f t="shared" si="430"/>
        <v>1.6807972429966839E-5</v>
      </c>
      <c r="IB130" s="86">
        <f t="shared" si="431"/>
        <v>3.597734772061612E-5</v>
      </c>
      <c r="IC130" s="86">
        <f t="shared" si="432"/>
        <v>2.6870927325185023E-5</v>
      </c>
      <c r="ID130" s="86">
        <f t="shared" si="433"/>
        <v>5.7642775722243117E-6</v>
      </c>
      <c r="IE130" s="86">
        <f t="shared" si="434"/>
        <v>5.4016181816947863E-6</v>
      </c>
      <c r="IF130" s="86">
        <f t="shared" si="435"/>
        <v>1.6091003616254746E-4</v>
      </c>
      <c r="IG130" s="86">
        <f t="shared" si="436"/>
        <v>2.2693498772465891E-4</v>
      </c>
      <c r="II130" s="86">
        <f t="shared" si="333"/>
        <v>9.183237645918653E-22</v>
      </c>
      <c r="IJ130" s="86">
        <f t="shared" si="334"/>
        <v>1.4685660683786304E-26</v>
      </c>
      <c r="IK130" s="86">
        <f t="shared" si="335"/>
        <v>4.7499636910859517E-24</v>
      </c>
      <c r="IL130" s="86">
        <f t="shared" si="336"/>
        <v>1.0013868644832921E-26</v>
      </c>
      <c r="IM130" s="86">
        <f t="shared" si="337"/>
        <v>1.1529866166015209E-23</v>
      </c>
      <c r="IN130" s="86">
        <f t="shared" si="338"/>
        <v>1.4778720515038442E-27</v>
      </c>
      <c r="IO130" s="86">
        <f t="shared" si="339"/>
        <v>7.3889503575437135E-29</v>
      </c>
      <c r="IP130" s="86">
        <f t="shared" si="340"/>
        <v>1.7222370248001134E-28</v>
      </c>
      <c r="IQ130" s="86">
        <f t="shared" si="341"/>
        <v>2.3774154194248447E-30</v>
      </c>
      <c r="IR130" s="86">
        <f t="shared" si="342"/>
        <v>2.5474992928530107E-27</v>
      </c>
      <c r="IS130" s="86">
        <f t="shared" si="343"/>
        <v>2.3171878331295558E-28</v>
      </c>
      <c r="IT130" s="86">
        <f t="shared" si="344"/>
        <v>2.0564843074124162E-31</v>
      </c>
      <c r="IU130" s="86">
        <f t="shared" si="345"/>
        <v>5.5605341479014236E-31</v>
      </c>
      <c r="IV130" s="86">
        <f t="shared" si="346"/>
        <v>2.4320992210514696E-23</v>
      </c>
      <c r="IW130" s="86">
        <f t="shared" si="347"/>
        <v>6.3895198953366811E-21</v>
      </c>
      <c r="IY130" s="86">
        <f t="shared" si="348"/>
        <v>3.0305213126508536E-3</v>
      </c>
      <c r="IZ130" s="86">
        <f t="shared" si="349"/>
        <v>2.3453304139704887E-5</v>
      </c>
      <c r="JA130" s="86">
        <f t="shared" si="350"/>
        <v>9.765228341860558E-5</v>
      </c>
      <c r="JB130" s="86">
        <f t="shared" si="351"/>
        <v>6.2456685256412364E-5</v>
      </c>
      <c r="JC130" s="86">
        <f t="shared" si="352"/>
        <v>9.7070494079424947E-5</v>
      </c>
      <c r="JD130" s="86">
        <f t="shared" si="353"/>
        <v>2.906090349680852E-5</v>
      </c>
      <c r="JE130" s="86">
        <f t="shared" si="354"/>
        <v>2.2511008601560523E-5</v>
      </c>
      <c r="JF130" s="86">
        <f t="shared" si="355"/>
        <v>2.9074305606367696E-5</v>
      </c>
      <c r="JG130" s="86">
        <f t="shared" si="356"/>
        <v>1.6807972461077397E-5</v>
      </c>
      <c r="JH130" s="86">
        <f t="shared" si="357"/>
        <v>3.5977370007115189E-5</v>
      </c>
      <c r="JI130" s="86">
        <f t="shared" si="358"/>
        <v>2.6870927325199663E-5</v>
      </c>
      <c r="JJ130" s="86">
        <f t="shared" si="359"/>
        <v>5.7642775728469614E-6</v>
      </c>
      <c r="JK130" s="86">
        <f t="shared" si="360"/>
        <v>5.4016183092333621E-6</v>
      </c>
      <c r="JL130" s="86">
        <f t="shared" si="361"/>
        <v>1.6091003742242977E-4</v>
      </c>
      <c r="JM130" s="86">
        <f t="shared" si="362"/>
        <v>2.2693498783331472E-4</v>
      </c>
    </row>
    <row r="131" spans="2:273" x14ac:dyDescent="0.25">
      <c r="B131" s="2">
        <v>104</v>
      </c>
      <c r="C131" s="37">
        <v>75.954999999999998</v>
      </c>
      <c r="D131" s="37">
        <v>81.766999999999996</v>
      </c>
      <c r="E131" s="37">
        <v>85.716999999999999</v>
      </c>
      <c r="F131" s="37">
        <v>89</v>
      </c>
      <c r="G131" s="37">
        <v>92.542000000000002</v>
      </c>
      <c r="H131" s="37">
        <v>94.225999999999999</v>
      </c>
      <c r="I131" s="37">
        <v>98.822999999999993</v>
      </c>
      <c r="J131" s="37">
        <v>96.29</v>
      </c>
      <c r="K131" s="37">
        <v>100.098</v>
      </c>
      <c r="L131" s="37">
        <v>99.274000000000001</v>
      </c>
      <c r="M131" s="37">
        <v>99.113</v>
      </c>
      <c r="N131" s="37">
        <v>98.950999999999993</v>
      </c>
      <c r="O131" s="37">
        <v>100.91500000000001</v>
      </c>
      <c r="P131" s="37">
        <v>99.667000000000002</v>
      </c>
      <c r="Q131" s="37">
        <v>102.078</v>
      </c>
      <c r="S131" s="4">
        <f t="shared" si="234"/>
        <v>75.651518153318804</v>
      </c>
      <c r="T131" s="4">
        <f t="shared" si="235"/>
        <v>81.547820996503617</v>
      </c>
      <c r="U131" s="4">
        <f t="shared" si="236"/>
        <v>86.036313507326611</v>
      </c>
      <c r="V131" s="4">
        <f t="shared" si="237"/>
        <v>89.684120097779058</v>
      </c>
      <c r="W131" s="4">
        <f t="shared" si="238"/>
        <v>92.543276349303781</v>
      </c>
      <c r="X131" s="4">
        <f t="shared" si="239"/>
        <v>93.988950446242569</v>
      </c>
      <c r="Y131" s="4">
        <f t="shared" si="240"/>
        <v>98.76003639086305</v>
      </c>
      <c r="Z131" s="4">
        <f t="shared" si="241"/>
        <v>96.627806767024552</v>
      </c>
      <c r="AA131" s="4">
        <f t="shared" si="242"/>
        <v>98.953850816257713</v>
      </c>
      <c r="AB131" s="4">
        <f t="shared" si="243"/>
        <v>98.734692042342559</v>
      </c>
      <c r="AC131" s="4">
        <f t="shared" si="244"/>
        <v>98.825760192315585</v>
      </c>
      <c r="AD131" s="4">
        <f t="shared" si="245"/>
        <v>99.119235713637011</v>
      </c>
      <c r="AE131" s="4">
        <f t="shared" si="246"/>
        <v>100.94152031170741</v>
      </c>
      <c r="AF131" s="4">
        <f t="shared" si="247"/>
        <v>99.741520573583372</v>
      </c>
      <c r="AG131" s="4">
        <f t="shared" si="248"/>
        <v>103.10989873726901</v>
      </c>
      <c r="AI131" s="4">
        <f t="shared" si="249"/>
        <v>0.30348184668119416</v>
      </c>
      <c r="AJ131" s="4">
        <f t="shared" si="250"/>
        <v>0.21917900349637875</v>
      </c>
      <c r="AK131" s="4">
        <f t="shared" si="251"/>
        <v>-0.31931350732661201</v>
      </c>
      <c r="AL131" s="4">
        <f t="shared" si="252"/>
        <v>-0.6841200977790578</v>
      </c>
      <c r="AM131" s="4">
        <f t="shared" si="253"/>
        <v>-1.2763493037795115E-3</v>
      </c>
      <c r="AN131" s="4">
        <f t="shared" si="254"/>
        <v>0.23704955375742998</v>
      </c>
      <c r="AO131" s="4">
        <f t="shared" si="255"/>
        <v>6.2963609136943433E-2</v>
      </c>
      <c r="AP131" s="4">
        <f t="shared" si="256"/>
        <v>-0.33780676702454571</v>
      </c>
      <c r="AQ131" s="4">
        <f t="shared" si="257"/>
        <v>1.1441491837422859</v>
      </c>
      <c r="AR131" s="4">
        <f t="shared" si="258"/>
        <v>0.53930795765744222</v>
      </c>
      <c r="AS131" s="4">
        <f t="shared" si="259"/>
        <v>0.28723980768441493</v>
      </c>
      <c r="AT131" s="4">
        <f t="shared" si="260"/>
        <v>-0.16823571363701717</v>
      </c>
      <c r="AU131" s="4">
        <f t="shared" si="261"/>
        <v>-2.6520311707400879E-2</v>
      </c>
      <c r="AV131" s="4">
        <f t="shared" si="437"/>
        <v>-7.4520573583370719E-2</v>
      </c>
      <c r="AW131" s="4">
        <f t="shared" si="437"/>
        <v>-1.0318987372690032</v>
      </c>
      <c r="AY131" s="2">
        <f t="shared" si="313"/>
        <v>75.621000429896966</v>
      </c>
      <c r="AZ131" s="2">
        <f t="shared" si="364"/>
        <v>81.546461623812974</v>
      </c>
      <c r="BA131" s="2">
        <f t="shared" si="365"/>
        <v>86.03121375466678</v>
      </c>
      <c r="BB131" s="2">
        <f t="shared" si="366"/>
        <v>89.679331601903613</v>
      </c>
      <c r="BC131" s="2">
        <f t="shared" si="367"/>
        <v>92.53469479571865</v>
      </c>
      <c r="BD131" s="2">
        <f t="shared" si="368"/>
        <v>93.98543500261259</v>
      </c>
      <c r="BE131" s="2">
        <f t="shared" si="369"/>
        <v>98.757152417676465</v>
      </c>
      <c r="BF131" s="2">
        <f t="shared" si="370"/>
        <v>96.623093855033133</v>
      </c>
      <c r="BG131" s="2">
        <f t="shared" si="371"/>
        <v>98.950754434810278</v>
      </c>
      <c r="BH131" s="2">
        <f t="shared" si="372"/>
        <v>98.727639794771136</v>
      </c>
      <c r="BI131" s="2">
        <f t="shared" si="373"/>
        <v>98.820471636161059</v>
      </c>
      <c r="BJ131" s="2">
        <f t="shared" si="374"/>
        <v>99.117836544602397</v>
      </c>
      <c r="BK131" s="2">
        <f t="shared" si="375"/>
        <v>100.9401725806938</v>
      </c>
      <c r="BL131" s="2">
        <f t="shared" si="376"/>
        <v>99.684606104472394</v>
      </c>
      <c r="BM131" s="2">
        <f t="shared" si="377"/>
        <v>102.97615762310767</v>
      </c>
      <c r="BO131" s="2" t="str">
        <f t="shared" si="263"/>
        <v/>
      </c>
      <c r="BP131" s="2" t="str">
        <f t="shared" si="264"/>
        <v/>
      </c>
      <c r="BQ131" s="2" t="str">
        <f t="shared" si="265"/>
        <v/>
      </c>
      <c r="BR131" s="2" t="str">
        <f t="shared" si="266"/>
        <v/>
      </c>
      <c r="BS131" s="2" t="str">
        <f t="shared" si="267"/>
        <v/>
      </c>
      <c r="BT131" s="2" t="str">
        <f t="shared" si="268"/>
        <v/>
      </c>
      <c r="BU131" s="2" t="str">
        <f t="shared" si="269"/>
        <v/>
      </c>
      <c r="BV131" s="2" t="str">
        <f t="shared" si="270"/>
        <v/>
      </c>
      <c r="BW131" s="2" t="str">
        <f t="shared" si="271"/>
        <v/>
      </c>
      <c r="BX131" s="2" t="str">
        <f t="shared" si="272"/>
        <v/>
      </c>
      <c r="BY131" s="2" t="str">
        <f t="shared" si="273"/>
        <v/>
      </c>
      <c r="BZ131" s="2" t="str">
        <f t="shared" si="274"/>
        <v/>
      </c>
      <c r="CA131" s="2" t="str">
        <f t="shared" si="275"/>
        <v/>
      </c>
      <c r="CB131" s="2" t="str">
        <f t="shared" si="276"/>
        <v/>
      </c>
      <c r="CC131" s="2" t="str">
        <f t="shared" si="277"/>
        <v/>
      </c>
      <c r="CE131" s="2">
        <f t="shared" si="314"/>
        <v>75.954999999999998</v>
      </c>
      <c r="CF131" s="2">
        <f t="shared" si="315"/>
        <v>81.766999999999996</v>
      </c>
      <c r="CG131" s="2">
        <f t="shared" si="316"/>
        <v>85.716999999999999</v>
      </c>
      <c r="CH131" s="2">
        <f t="shared" si="317"/>
        <v>89</v>
      </c>
      <c r="CI131" s="2">
        <f t="shared" si="318"/>
        <v>92.542000000000002</v>
      </c>
      <c r="CJ131" s="2">
        <f t="shared" si="319"/>
        <v>94.225999999999999</v>
      </c>
      <c r="CK131" s="2">
        <f t="shared" si="320"/>
        <v>98.822999999999993</v>
      </c>
      <c r="CL131" s="2">
        <f t="shared" si="321"/>
        <v>96.29</v>
      </c>
      <c r="CM131" s="2">
        <f t="shared" si="322"/>
        <v>100.098</v>
      </c>
      <c r="CN131" s="2">
        <f t="shared" si="323"/>
        <v>99.274000000000001</v>
      </c>
      <c r="CO131" s="2">
        <f t="shared" si="324"/>
        <v>99.113</v>
      </c>
      <c r="CP131" s="2">
        <f t="shared" si="325"/>
        <v>98.950999999999993</v>
      </c>
      <c r="CQ131" s="2">
        <f t="shared" si="326"/>
        <v>100.91500000000001</v>
      </c>
      <c r="CR131" s="2">
        <f t="shared" si="327"/>
        <v>99.667000000000002</v>
      </c>
      <c r="CS131" s="2">
        <f t="shared" si="328"/>
        <v>102.078</v>
      </c>
      <c r="CU131" s="2">
        <f t="shared" si="278"/>
        <v>75.954999999999998</v>
      </c>
      <c r="CV131" s="2">
        <f t="shared" si="279"/>
        <v>81.766999999999996</v>
      </c>
      <c r="CW131" s="2">
        <f t="shared" si="280"/>
        <v>85.716999999999999</v>
      </c>
      <c r="CX131" s="2">
        <f t="shared" si="281"/>
        <v>89</v>
      </c>
      <c r="CY131" s="2">
        <f t="shared" si="282"/>
        <v>92.542000000000002</v>
      </c>
      <c r="CZ131" s="2">
        <f t="shared" si="283"/>
        <v>94.225999999999999</v>
      </c>
      <c r="DA131" s="2">
        <f t="shared" si="284"/>
        <v>98.822999999999993</v>
      </c>
      <c r="DB131" s="2">
        <f t="shared" si="285"/>
        <v>96.29</v>
      </c>
      <c r="DC131" s="2">
        <f t="shared" si="286"/>
        <v>100.098</v>
      </c>
      <c r="DD131" s="2">
        <f t="shared" si="287"/>
        <v>99.274000000000001</v>
      </c>
      <c r="DE131" s="2">
        <f t="shared" si="288"/>
        <v>99.113</v>
      </c>
      <c r="DF131" s="2">
        <f t="shared" si="289"/>
        <v>98.950999999999993</v>
      </c>
      <c r="DG131" s="2">
        <f t="shared" si="290"/>
        <v>100.91500000000001</v>
      </c>
      <c r="DH131" s="2">
        <f t="shared" si="291"/>
        <v>99.667000000000002</v>
      </c>
      <c r="DI131" s="2">
        <f t="shared" si="292"/>
        <v>102.078</v>
      </c>
      <c r="DK131" s="2">
        <f t="shared" si="293"/>
        <v>104.54388487394962</v>
      </c>
      <c r="DL131" s="2">
        <f t="shared" si="438"/>
        <v>110.82024878048782</v>
      </c>
      <c r="DM131" s="2">
        <f t="shared" si="438"/>
        <v>112.81365853658539</v>
      </c>
      <c r="DN131" s="2">
        <f t="shared" si="438"/>
        <v>119.76351889338727</v>
      </c>
      <c r="DO131" s="2">
        <f t="shared" si="438"/>
        <v>119.26775944669366</v>
      </c>
      <c r="DP131" s="2">
        <f t="shared" si="438"/>
        <v>118.91606829268292</v>
      </c>
      <c r="DQ131" s="2">
        <f t="shared" si="438"/>
        <v>125.85061591443153</v>
      </c>
      <c r="DR131" s="2">
        <f t="shared" si="438"/>
        <v>122.04024139048695</v>
      </c>
      <c r="DS131" s="2">
        <f t="shared" si="438"/>
        <v>120.10189398973118</v>
      </c>
      <c r="DT131" s="2">
        <f t="shared" si="438"/>
        <v>120.36371458773786</v>
      </c>
      <c r="DU131" s="2">
        <f t="shared" si="438"/>
        <v>121.82098552251304</v>
      </c>
      <c r="DV131" s="2">
        <f t="shared" si="438"/>
        <v>119.80651060151797</v>
      </c>
      <c r="DW131" s="2">
        <f t="shared" si="438"/>
        <v>128.15702981930153</v>
      </c>
      <c r="DX131" s="2">
        <f t="shared" si="438"/>
        <v>121.61906482456848</v>
      </c>
      <c r="DY131" s="2">
        <f t="shared" si="438"/>
        <v>117.89019495620661</v>
      </c>
      <c r="EA131" s="2">
        <f t="shared" si="233"/>
        <v>75.571122027384078</v>
      </c>
      <c r="EB131" s="2">
        <f t="shared" si="295"/>
        <v>81.461383604723224</v>
      </c>
      <c r="EC131" s="2">
        <f t="shared" si="296"/>
        <v>85.953379219088959</v>
      </c>
      <c r="ED131" s="2">
        <f t="shared" si="297"/>
        <v>89.600489765196642</v>
      </c>
      <c r="EE131" s="2">
        <f t="shared" si="298"/>
        <v>92.467570368866333</v>
      </c>
      <c r="EF131" s="2">
        <f t="shared" si="299"/>
        <v>93.909377957078704</v>
      </c>
      <c r="EG131" s="2">
        <f t="shared" si="300"/>
        <v>98.665041368784628</v>
      </c>
      <c r="EH131" s="2">
        <f t="shared" si="301"/>
        <v>96.538075186762015</v>
      </c>
      <c r="EI131" s="2">
        <f t="shared" si="302"/>
        <v>98.872186963376791</v>
      </c>
      <c r="EJ131" s="2">
        <f t="shared" si="303"/>
        <v>98.642620062213837</v>
      </c>
      <c r="EK131" s="2">
        <f t="shared" si="304"/>
        <v>98.740788451968896</v>
      </c>
      <c r="EL131" s="2">
        <f t="shared" si="305"/>
        <v>99.048512883873158</v>
      </c>
      <c r="EM131" s="2">
        <f t="shared" si="306"/>
        <v>100.84903650943178</v>
      </c>
      <c r="EN131" s="2">
        <f t="shared" si="307"/>
        <v>99.613895464334348</v>
      </c>
      <c r="EO131" s="2">
        <f t="shared" si="308"/>
        <v>102.91885411856059</v>
      </c>
      <c r="EQ131" s="2">
        <f t="shared" si="309"/>
        <v>75.471140274169173</v>
      </c>
      <c r="ER131" s="2">
        <f t="shared" si="439"/>
        <v>81.484565032809982</v>
      </c>
      <c r="ES131" s="2">
        <f t="shared" si="439"/>
        <v>86.267074115891688</v>
      </c>
      <c r="ET131" s="2">
        <f t="shared" si="439"/>
        <v>89.784209309630853</v>
      </c>
      <c r="EU131" s="2">
        <f t="shared" si="439"/>
        <v>92.538159538344075</v>
      </c>
      <c r="EV131" s="2">
        <f t="shared" si="439"/>
        <v>93.707692942144973</v>
      </c>
      <c r="EW131" s="2">
        <f t="shared" si="439"/>
        <v>98.291112075482076</v>
      </c>
      <c r="EX131" s="2">
        <f t="shared" si="439"/>
        <v>96.385767964873466</v>
      </c>
      <c r="EY131" s="2">
        <f t="shared" si="439"/>
        <v>98.688155414197126</v>
      </c>
      <c r="EZ131" s="2">
        <f t="shared" si="439"/>
        <v>98.606189684485841</v>
      </c>
      <c r="FA131" s="2">
        <f t="shared" si="439"/>
        <v>98.789826254871997</v>
      </c>
      <c r="FB131" s="2">
        <f t="shared" si="439"/>
        <v>99.015114043607383</v>
      </c>
      <c r="FC131" s="2">
        <f t="shared" si="439"/>
        <v>100.59774452462401</v>
      </c>
      <c r="FD131" s="2">
        <f t="shared" si="439"/>
        <v>99.650518463494819</v>
      </c>
      <c r="FE131" s="2">
        <f t="shared" si="439"/>
        <v>102.9201198040503</v>
      </c>
      <c r="FG131" s="2">
        <f t="shared" si="311"/>
        <v>0.9982680153328003</v>
      </c>
      <c r="FH131" s="2">
        <f t="shared" si="440"/>
        <v>0.99710601147674083</v>
      </c>
      <c r="FI131" s="2">
        <f t="shared" si="440"/>
        <v>0.99717529784759451</v>
      </c>
      <c r="FJ131" s="2">
        <f t="shared" si="440"/>
        <v>0.997414433769783</v>
      </c>
      <c r="FK131" s="2">
        <f t="shared" si="440"/>
        <v>0.99750960446611359</v>
      </c>
      <c r="FL131" s="2">
        <f t="shared" si="440"/>
        <v>0.99691687000806228</v>
      </c>
      <c r="FM131" s="2">
        <f t="shared" si="440"/>
        <v>0.99653450937832999</v>
      </c>
      <c r="FN131" s="2">
        <f t="shared" si="440"/>
        <v>0.99662871550136656</v>
      </c>
      <c r="FO131" s="2">
        <f t="shared" si="440"/>
        <v>0.99623887004072664</v>
      </c>
      <c r="FP131" s="2">
        <f t="shared" si="440"/>
        <v>0.9960748983059442</v>
      </c>
      <c r="FQ131" s="2">
        <f t="shared" si="440"/>
        <v>0.99656014370863466</v>
      </c>
      <c r="FR131" s="2">
        <f t="shared" si="440"/>
        <v>0.99665310049513889</v>
      </c>
      <c r="FS131" s="2">
        <f t="shared" si="440"/>
        <v>0.99662887000806966</v>
      </c>
      <c r="FT131" s="2">
        <f t="shared" si="440"/>
        <v>0.99679109137784183</v>
      </c>
      <c r="FU131" s="2">
        <f t="shared" si="440"/>
        <v>0.9961726368042384</v>
      </c>
      <c r="FW131" s="2">
        <f t="shared" si="329"/>
        <v>3.0203361520035939E-3</v>
      </c>
      <c r="FX131" s="2">
        <f t="shared" si="381"/>
        <v>4.9091114984562622E-3</v>
      </c>
      <c r="FY131" s="2">
        <f t="shared" si="382"/>
        <v>6.2552715886652621E-3</v>
      </c>
      <c r="FZ131" s="2">
        <f t="shared" si="383"/>
        <v>4.644727346330875E-3</v>
      </c>
      <c r="GA131" s="2">
        <f t="shared" si="384"/>
        <v>5.4024670981051778E-3</v>
      </c>
      <c r="GB131" s="2">
        <f t="shared" si="385"/>
        <v>5.1656363228702248E-3</v>
      </c>
      <c r="GC131" s="2">
        <f t="shared" si="386"/>
        <v>5.6168499725057237E-3</v>
      </c>
      <c r="GD131" s="2">
        <f t="shared" si="387"/>
        <v>6.2793432984927528E-3</v>
      </c>
      <c r="GE131" s="2">
        <f t="shared" si="388"/>
        <v>6.9565011849217545E-3</v>
      </c>
      <c r="GF131" s="2">
        <f t="shared" si="389"/>
        <v>6.5267608081726021E-3</v>
      </c>
      <c r="GG131" s="2">
        <f t="shared" si="390"/>
        <v>5.9265113014475602E-3</v>
      </c>
      <c r="GH131" s="2">
        <f t="shared" si="391"/>
        <v>4.5292457057522773E-3</v>
      </c>
      <c r="GI131" s="2">
        <f t="shared" si="392"/>
        <v>3.6719197591350765E-3</v>
      </c>
      <c r="GJ131" s="2">
        <f t="shared" si="393"/>
        <v>2.6776192062772631E-3</v>
      </c>
      <c r="GK131" s="2">
        <f t="shared" si="394"/>
        <v>2.169286041144147E-3</v>
      </c>
      <c r="GM131" s="86">
        <f t="shared" si="330"/>
        <v>9.7680002371171395E-20</v>
      </c>
      <c r="GN131" s="86">
        <f t="shared" si="395"/>
        <v>2.9146357013753347E-48</v>
      </c>
      <c r="GO131" s="86">
        <f t="shared" si="396"/>
        <v>2.7659245100038118E-62</v>
      </c>
      <c r="GP131" s="86">
        <f t="shared" si="397"/>
        <v>5.1176745390128715E-56</v>
      </c>
      <c r="GQ131" s="86">
        <f t="shared" si="398"/>
        <v>6.7157077937944582E-47</v>
      </c>
      <c r="GR131" s="86">
        <f t="shared" si="399"/>
        <v>6.9850901281906129E-47</v>
      </c>
      <c r="GS131" s="86">
        <f t="shared" si="400"/>
        <v>3.852024998393444E-45</v>
      </c>
      <c r="GT131" s="86">
        <f t="shared" si="401"/>
        <v>1.9360537214697007E-55</v>
      </c>
      <c r="GU131" s="86">
        <f t="shared" si="402"/>
        <v>1.2354474543810401E-59</v>
      </c>
      <c r="GV131" s="86">
        <f t="shared" si="403"/>
        <v>1.6486329560644825E-66</v>
      </c>
      <c r="GW131" s="86">
        <f t="shared" si="404"/>
        <v>2.5477862637276506E-79</v>
      </c>
      <c r="GX131" s="86">
        <f t="shared" si="405"/>
        <v>6.4888424579833314E-92</v>
      </c>
      <c r="GY131" s="86">
        <f t="shared" si="406"/>
        <v>7.8026058300747811E-88</v>
      </c>
      <c r="GZ131" s="86">
        <f t="shared" si="407"/>
        <v>2.3889399585324574E-75</v>
      </c>
      <c r="HA131" s="86">
        <f t="shared" si="408"/>
        <v>1.5324831979214764E-87</v>
      </c>
      <c r="HC131" s="86">
        <f t="shared" si="331"/>
        <v>1.2628861197557357E-3</v>
      </c>
      <c r="HD131" s="86">
        <f t="shared" si="409"/>
        <v>2.7205014789391898E-8</v>
      </c>
      <c r="HE131" s="86">
        <f t="shared" si="410"/>
        <v>4.1842199506672653E-9</v>
      </c>
      <c r="HF131" s="86">
        <f t="shared" si="411"/>
        <v>4.0751059428745098E-9</v>
      </c>
      <c r="HG131" s="86">
        <f t="shared" si="412"/>
        <v>3.0013931946478166E-10</v>
      </c>
      <c r="HH131" s="86">
        <f t="shared" si="413"/>
        <v>4.8645268030264611E-10</v>
      </c>
      <c r="HI131" s="86">
        <f t="shared" si="414"/>
        <v>2.4942405716775935E-12</v>
      </c>
      <c r="HJ131" s="86">
        <f t="shared" si="415"/>
        <v>4.6944335068806867E-14</v>
      </c>
      <c r="HK131" s="86">
        <f t="shared" si="416"/>
        <v>6.6578537780406669E-16</v>
      </c>
      <c r="HL131" s="86">
        <f t="shared" si="417"/>
        <v>1.0135355949548956E-12</v>
      </c>
      <c r="HM131" s="86">
        <f t="shared" si="418"/>
        <v>1.0618443848312859E-19</v>
      </c>
      <c r="HN131" s="86">
        <f t="shared" si="419"/>
        <v>5.4651200023691694E-18</v>
      </c>
      <c r="HO131" s="86">
        <f t="shared" si="420"/>
        <v>1.7729514304456858E-15</v>
      </c>
      <c r="HP131" s="86">
        <f t="shared" si="421"/>
        <v>2.2655506467962651E-14</v>
      </c>
      <c r="HQ131" s="86">
        <f t="shared" si="422"/>
        <v>1.4720910065626812E-15</v>
      </c>
      <c r="HS131" s="86">
        <f t="shared" si="332"/>
        <v>1.5715903776087256E-4</v>
      </c>
      <c r="HT131" s="86">
        <f t="shared" si="423"/>
        <v>4.441892742364942E-5</v>
      </c>
      <c r="HU131" s="86">
        <f t="shared" si="424"/>
        <v>1.7729905406902336E-4</v>
      </c>
      <c r="HV131" s="86">
        <f t="shared" si="425"/>
        <v>1.150818635569243E-4</v>
      </c>
      <c r="HW131" s="86">
        <f t="shared" si="426"/>
        <v>1.7264103469175136E-4</v>
      </c>
      <c r="HX131" s="86">
        <f t="shared" si="427"/>
        <v>5.619790636973294E-5</v>
      </c>
      <c r="HY131" s="86">
        <f t="shared" si="428"/>
        <v>4.5111428350004449E-5</v>
      </c>
      <c r="HZ131" s="86">
        <f t="shared" si="429"/>
        <v>5.8335482281108146E-5</v>
      </c>
      <c r="IA131" s="86">
        <f t="shared" si="430"/>
        <v>3.572690478888899E-5</v>
      </c>
      <c r="IB131" s="86">
        <f t="shared" si="431"/>
        <v>7.094240436211237E-5</v>
      </c>
      <c r="IC131" s="86">
        <f t="shared" si="432"/>
        <v>5.3562884378163936E-5</v>
      </c>
      <c r="ID131" s="86">
        <f t="shared" si="433"/>
        <v>1.2125913393621822E-5</v>
      </c>
      <c r="IE131" s="86">
        <f t="shared" si="434"/>
        <v>1.1024849472925822E-5</v>
      </c>
      <c r="IF131" s="86">
        <f t="shared" si="435"/>
        <v>2.5305649914623111E-4</v>
      </c>
      <c r="IG131" s="86">
        <f t="shared" si="436"/>
        <v>3.4171862140959172E-4</v>
      </c>
      <c r="II131" s="86">
        <f t="shared" si="333"/>
        <v>3.8785988918280894E-21</v>
      </c>
      <c r="IJ131" s="86">
        <f t="shared" si="334"/>
        <v>1.0212783870808163E-25</v>
      </c>
      <c r="IK131" s="86">
        <f t="shared" si="335"/>
        <v>2.9536254517001363E-23</v>
      </c>
      <c r="IL131" s="86">
        <f t="shared" si="336"/>
        <v>6.9160714187794349E-26</v>
      </c>
      <c r="IM131" s="86">
        <f t="shared" si="337"/>
        <v>6.6146573946435237E-23</v>
      </c>
      <c r="IN131" s="86">
        <f t="shared" si="338"/>
        <v>1.131403133847419E-26</v>
      </c>
      <c r="IO131" s="86">
        <f t="shared" si="339"/>
        <v>6.4759465094224056E-28</v>
      </c>
      <c r="IP131" s="86">
        <f t="shared" si="340"/>
        <v>1.5354202947475477E-27</v>
      </c>
      <c r="IQ131" s="86">
        <f t="shared" si="341"/>
        <v>2.5829943847979766E-29</v>
      </c>
      <c r="IR131" s="86">
        <f t="shared" si="342"/>
        <v>2.0989510002707804E-26</v>
      </c>
      <c r="IS131" s="86">
        <f t="shared" si="343"/>
        <v>1.9957674487694321E-27</v>
      </c>
      <c r="IT131" s="86">
        <f t="shared" si="344"/>
        <v>2.0111811685443267E-30</v>
      </c>
      <c r="IU131" s="86">
        <f t="shared" si="345"/>
        <v>4.8455182439521335E-30</v>
      </c>
      <c r="IV131" s="86">
        <f t="shared" si="346"/>
        <v>1.1134107748710187E-22</v>
      </c>
      <c r="IW131" s="86">
        <f t="shared" si="347"/>
        <v>2.3634065916236128E-20</v>
      </c>
      <c r="IY131" s="86">
        <f t="shared" si="348"/>
        <v>1.4200451575166083E-3</v>
      </c>
      <c r="IZ131" s="86">
        <f t="shared" si="349"/>
        <v>4.4446132438438811E-5</v>
      </c>
      <c r="JA131" s="86">
        <f t="shared" si="350"/>
        <v>1.7730323828897402E-4</v>
      </c>
      <c r="JB131" s="86">
        <f t="shared" si="351"/>
        <v>1.1508593866286717E-4</v>
      </c>
      <c r="JC131" s="86">
        <f t="shared" si="352"/>
        <v>1.7264133483107082E-4</v>
      </c>
      <c r="JD131" s="86">
        <f t="shared" si="353"/>
        <v>5.6198392822413242E-5</v>
      </c>
      <c r="JE131" s="86">
        <f t="shared" si="354"/>
        <v>4.5111430844245021E-5</v>
      </c>
      <c r="JF131" s="86">
        <f t="shared" si="355"/>
        <v>5.8335482328052481E-5</v>
      </c>
      <c r="JG131" s="86">
        <f t="shared" si="356"/>
        <v>3.5726904789554778E-5</v>
      </c>
      <c r="JH131" s="86">
        <f t="shared" si="357"/>
        <v>7.0942405375647966E-5</v>
      </c>
      <c r="JI131" s="86">
        <f t="shared" si="358"/>
        <v>5.3562884378164044E-5</v>
      </c>
      <c r="JJ131" s="86">
        <f t="shared" si="359"/>
        <v>1.2125913393627287E-5</v>
      </c>
      <c r="JK131" s="86">
        <f t="shared" si="360"/>
        <v>1.1024849474698774E-5</v>
      </c>
      <c r="JL131" s="86">
        <f t="shared" si="361"/>
        <v>2.530564991688866E-4</v>
      </c>
      <c r="JM131" s="86">
        <f t="shared" si="362"/>
        <v>3.417186214110638E-4</v>
      </c>
    </row>
    <row r="132" spans="2:273" x14ac:dyDescent="0.25">
      <c r="B132" s="2">
        <v>105</v>
      </c>
      <c r="C132" s="37">
        <v>75.257999999999996</v>
      </c>
      <c r="D132" s="37">
        <v>81.533000000000001</v>
      </c>
      <c r="E132" s="37">
        <v>85.966999999999999</v>
      </c>
      <c r="F132" s="37">
        <v>90.129000000000005</v>
      </c>
      <c r="G132" s="37">
        <v>93.051000000000002</v>
      </c>
      <c r="H132" s="37">
        <v>93.468000000000004</v>
      </c>
      <c r="I132" s="37">
        <v>99.031999999999996</v>
      </c>
      <c r="J132" s="37">
        <v>96.468000000000004</v>
      </c>
      <c r="K132" s="37">
        <v>99.525000000000006</v>
      </c>
      <c r="L132" s="37">
        <v>98.805999999999997</v>
      </c>
      <c r="M132" s="37">
        <v>99.855000000000004</v>
      </c>
      <c r="N132" s="37">
        <v>99.23</v>
      </c>
      <c r="O132" s="37">
        <v>100.69499999999999</v>
      </c>
      <c r="P132" s="37">
        <v>98.81</v>
      </c>
      <c r="Q132" s="37">
        <v>102.85899999999999</v>
      </c>
      <c r="S132" s="4">
        <f t="shared" si="234"/>
        <v>75.532644352609012</v>
      </c>
      <c r="T132" s="4">
        <f t="shared" si="235"/>
        <v>81.450398895101529</v>
      </c>
      <c r="U132" s="4">
        <f t="shared" si="236"/>
        <v>85.986553010355266</v>
      </c>
      <c r="V132" s="4">
        <f t="shared" si="237"/>
        <v>89.616834173290869</v>
      </c>
      <c r="W132" s="4">
        <f t="shared" si="238"/>
        <v>92.483546316013673</v>
      </c>
      <c r="X132" s="4">
        <f t="shared" si="239"/>
        <v>93.905007608830815</v>
      </c>
      <c r="Y132" s="4">
        <f t="shared" si="240"/>
        <v>98.621814443674978</v>
      </c>
      <c r="Z132" s="4">
        <f t="shared" si="241"/>
        <v>96.532041682128508</v>
      </c>
      <c r="AA132" s="4">
        <f t="shared" si="242"/>
        <v>98.838165163743994</v>
      </c>
      <c r="AB132" s="4">
        <f t="shared" si="243"/>
        <v>98.644798469973793</v>
      </c>
      <c r="AC132" s="4">
        <f t="shared" si="244"/>
        <v>98.744872550142844</v>
      </c>
      <c r="AD132" s="4">
        <f t="shared" si="245"/>
        <v>99.032095800482196</v>
      </c>
      <c r="AE132" s="4">
        <f t="shared" si="246"/>
        <v>100.81508993373201</v>
      </c>
      <c r="AF132" s="4">
        <f t="shared" si="247"/>
        <v>99.68783518345171</v>
      </c>
      <c r="AG132" s="4">
        <f t="shared" si="248"/>
        <v>103.11073091961038</v>
      </c>
      <c r="AI132" s="4">
        <f t="shared" si="249"/>
        <v>-0.2746443526090161</v>
      </c>
      <c r="AJ132" s="4">
        <f t="shared" si="250"/>
        <v>8.2601104898472499E-2</v>
      </c>
      <c r="AK132" s="4">
        <f t="shared" si="251"/>
        <v>-1.955301035526702E-2</v>
      </c>
      <c r="AL132" s="4">
        <f t="shared" si="252"/>
        <v>0.51216582670913624</v>
      </c>
      <c r="AM132" s="4">
        <f t="shared" si="253"/>
        <v>0.56745368398632934</v>
      </c>
      <c r="AN132" s="4">
        <f t="shared" si="254"/>
        <v>-0.43700760883081102</v>
      </c>
      <c r="AO132" s="4">
        <f t="shared" si="255"/>
        <v>0.4101855563250183</v>
      </c>
      <c r="AP132" s="4">
        <f t="shared" si="256"/>
        <v>-6.4041682128504362E-2</v>
      </c>
      <c r="AQ132" s="4">
        <f t="shared" si="257"/>
        <v>0.68683483625601127</v>
      </c>
      <c r="AR132" s="4">
        <f t="shared" si="258"/>
        <v>0.16120153002620441</v>
      </c>
      <c r="AS132" s="4">
        <f t="shared" si="259"/>
        <v>1.1101274498571598</v>
      </c>
      <c r="AT132" s="4">
        <f t="shared" si="260"/>
        <v>0.19790419951780791</v>
      </c>
      <c r="AU132" s="4">
        <f t="shared" si="261"/>
        <v>-0.12008993373201804</v>
      </c>
      <c r="AV132" s="4">
        <f t="shared" si="437"/>
        <v>-0.87783518345170819</v>
      </c>
      <c r="AW132" s="4">
        <f t="shared" si="437"/>
        <v>-0.25173091961038097</v>
      </c>
      <c r="AY132" s="2">
        <f t="shared" si="313"/>
        <v>75.522170018693586</v>
      </c>
      <c r="AZ132" s="2">
        <f t="shared" si="364"/>
        <v>81.447937595567964</v>
      </c>
      <c r="BA132" s="2">
        <f t="shared" si="365"/>
        <v>85.977795166729365</v>
      </c>
      <c r="BB132" s="2">
        <f t="shared" si="366"/>
        <v>89.608480342458378</v>
      </c>
      <c r="BC132" s="2">
        <f t="shared" si="367"/>
        <v>92.46907525235936</v>
      </c>
      <c r="BD132" s="2">
        <f t="shared" si="368"/>
        <v>93.898584445565433</v>
      </c>
      <c r="BE132" s="2">
        <f t="shared" si="369"/>
        <v>98.616371065965993</v>
      </c>
      <c r="BF132" s="2">
        <f t="shared" si="370"/>
        <v>96.523150419963727</v>
      </c>
      <c r="BG132" s="2">
        <f t="shared" si="371"/>
        <v>98.832001530363229</v>
      </c>
      <c r="BH132" s="2">
        <f t="shared" si="372"/>
        <v>98.631710885397837</v>
      </c>
      <c r="BI132" s="2">
        <f t="shared" si="373"/>
        <v>98.734947323794771</v>
      </c>
      <c r="BJ132" s="2">
        <f t="shared" si="374"/>
        <v>99.029319253320566</v>
      </c>
      <c r="BK132" s="2">
        <f t="shared" si="375"/>
        <v>100.81248532496595</v>
      </c>
      <c r="BL132" s="2">
        <f t="shared" si="376"/>
        <v>99.601882759457951</v>
      </c>
      <c r="BM132" s="2">
        <f t="shared" si="377"/>
        <v>102.91663733232471</v>
      </c>
      <c r="BO132" s="2" t="str">
        <f t="shared" si="263"/>
        <v/>
      </c>
      <c r="BP132" s="2" t="str">
        <f t="shared" si="264"/>
        <v/>
      </c>
      <c r="BQ132" s="2" t="str">
        <f t="shared" si="265"/>
        <v/>
      </c>
      <c r="BR132" s="2" t="str">
        <f t="shared" si="266"/>
        <v/>
      </c>
      <c r="BS132" s="2" t="str">
        <f t="shared" si="267"/>
        <v/>
      </c>
      <c r="BT132" s="2" t="str">
        <f t="shared" si="268"/>
        <v/>
      </c>
      <c r="BU132" s="2" t="str">
        <f t="shared" si="269"/>
        <v/>
      </c>
      <c r="BV132" s="2" t="str">
        <f t="shared" si="270"/>
        <v/>
      </c>
      <c r="BW132" s="2" t="str">
        <f t="shared" si="271"/>
        <v/>
      </c>
      <c r="BX132" s="2" t="str">
        <f t="shared" si="272"/>
        <v/>
      </c>
      <c r="BY132" s="2" t="str">
        <f t="shared" si="273"/>
        <v/>
      </c>
      <c r="BZ132" s="2" t="str">
        <f t="shared" si="274"/>
        <v/>
      </c>
      <c r="CA132" s="2" t="str">
        <f t="shared" si="275"/>
        <v/>
      </c>
      <c r="CB132" s="2" t="str">
        <f t="shared" si="276"/>
        <v/>
      </c>
      <c r="CC132" s="2" t="str">
        <f t="shared" si="277"/>
        <v/>
      </c>
      <c r="CE132" s="2">
        <f t="shared" si="314"/>
        <v>75.257999999999996</v>
      </c>
      <c r="CF132" s="2">
        <f t="shared" si="315"/>
        <v>81.533000000000001</v>
      </c>
      <c r="CG132" s="2">
        <f t="shared" si="316"/>
        <v>85.966999999999999</v>
      </c>
      <c r="CH132" s="2">
        <f t="shared" si="317"/>
        <v>90.129000000000005</v>
      </c>
      <c r="CI132" s="2">
        <f t="shared" si="318"/>
        <v>93.051000000000002</v>
      </c>
      <c r="CJ132" s="2">
        <f t="shared" si="319"/>
        <v>93.468000000000004</v>
      </c>
      <c r="CK132" s="2">
        <f t="shared" si="320"/>
        <v>99.031999999999996</v>
      </c>
      <c r="CL132" s="2">
        <f t="shared" si="321"/>
        <v>96.468000000000004</v>
      </c>
      <c r="CM132" s="2">
        <f t="shared" si="322"/>
        <v>99.525000000000006</v>
      </c>
      <c r="CN132" s="2">
        <f t="shared" si="323"/>
        <v>98.805999999999997</v>
      </c>
      <c r="CO132" s="2">
        <f t="shared" si="324"/>
        <v>99.855000000000004</v>
      </c>
      <c r="CP132" s="2">
        <f t="shared" si="325"/>
        <v>99.23</v>
      </c>
      <c r="CQ132" s="2">
        <f t="shared" si="326"/>
        <v>100.69499999999999</v>
      </c>
      <c r="CR132" s="2">
        <f t="shared" si="327"/>
        <v>98.81</v>
      </c>
      <c r="CS132" s="2">
        <f t="shared" si="328"/>
        <v>102.85899999999999</v>
      </c>
      <c r="CU132" s="2">
        <f t="shared" si="278"/>
        <v>75.257999999999996</v>
      </c>
      <c r="CV132" s="2">
        <f t="shared" si="279"/>
        <v>81.533000000000001</v>
      </c>
      <c r="CW132" s="2">
        <f t="shared" si="280"/>
        <v>85.966999999999999</v>
      </c>
      <c r="CX132" s="2">
        <f t="shared" si="281"/>
        <v>90.129000000000005</v>
      </c>
      <c r="CY132" s="2">
        <f t="shared" si="282"/>
        <v>93.051000000000002</v>
      </c>
      <c r="CZ132" s="2">
        <f t="shared" si="283"/>
        <v>93.468000000000004</v>
      </c>
      <c r="DA132" s="2">
        <f t="shared" si="284"/>
        <v>99.031999999999996</v>
      </c>
      <c r="DB132" s="2">
        <f t="shared" si="285"/>
        <v>96.468000000000004</v>
      </c>
      <c r="DC132" s="2">
        <f t="shared" si="286"/>
        <v>99.525000000000006</v>
      </c>
      <c r="DD132" s="2">
        <f t="shared" si="287"/>
        <v>98.805999999999997</v>
      </c>
      <c r="DE132" s="2">
        <f t="shared" si="288"/>
        <v>99.855000000000004</v>
      </c>
      <c r="DF132" s="2">
        <f t="shared" si="289"/>
        <v>99.23</v>
      </c>
      <c r="DG132" s="2">
        <f t="shared" si="290"/>
        <v>100.69499999999999</v>
      </c>
      <c r="DH132" s="2">
        <f t="shared" si="291"/>
        <v>98.81</v>
      </c>
      <c r="DI132" s="2">
        <f t="shared" si="292"/>
        <v>102.85899999999999</v>
      </c>
      <c r="DK132" s="2">
        <f t="shared" si="293"/>
        <v>104.76870588235298</v>
      </c>
      <c r="DL132" s="2">
        <f t="shared" si="438"/>
        <v>111.08072983114447</v>
      </c>
      <c r="DM132" s="2">
        <f t="shared" si="438"/>
        <v>113.04033348968107</v>
      </c>
      <c r="DN132" s="2">
        <f t="shared" si="438"/>
        <v>120.02297597840752</v>
      </c>
      <c r="DO132" s="2">
        <f t="shared" si="438"/>
        <v>119.46852645074225</v>
      </c>
      <c r="DP132" s="2">
        <f t="shared" si="438"/>
        <v>119.10696341463414</v>
      </c>
      <c r="DQ132" s="2">
        <f t="shared" si="438"/>
        <v>126.05981832914671</v>
      </c>
      <c r="DR132" s="2">
        <f t="shared" si="438"/>
        <v>122.22730929422248</v>
      </c>
      <c r="DS132" s="2">
        <f t="shared" si="438"/>
        <v>120.25381818181816</v>
      </c>
      <c r="DT132" s="2">
        <f t="shared" si="438"/>
        <v>120.51152903453138</v>
      </c>
      <c r="DU132" s="2">
        <f t="shared" si="438"/>
        <v>121.97526564567971</v>
      </c>
      <c r="DV132" s="2">
        <f t="shared" si="438"/>
        <v>119.94190821921507</v>
      </c>
      <c r="DW132" s="2">
        <f t="shared" si="438"/>
        <v>128.37705412851471</v>
      </c>
      <c r="DX132" s="2">
        <f t="shared" si="438"/>
        <v>121.76962077627418</v>
      </c>
      <c r="DY132" s="2">
        <f t="shared" si="438"/>
        <v>118.0303805496829</v>
      </c>
      <c r="EA132" s="2">
        <f t="shared" si="233"/>
        <v>75.476205540875952</v>
      </c>
      <c r="EB132" s="2">
        <f t="shared" si="295"/>
        <v>81.369438358960394</v>
      </c>
      <c r="EC132" s="2">
        <f t="shared" si="296"/>
        <v>85.906090130151867</v>
      </c>
      <c r="ED132" s="2">
        <f t="shared" si="297"/>
        <v>89.535730526442549</v>
      </c>
      <c r="EE132" s="2">
        <f t="shared" si="298"/>
        <v>92.407210129723637</v>
      </c>
      <c r="EF132" s="2">
        <f t="shared" si="299"/>
        <v>93.82852351355848</v>
      </c>
      <c r="EG132" s="2">
        <f t="shared" si="300"/>
        <v>98.531369475459854</v>
      </c>
      <c r="EH132" s="2">
        <f t="shared" si="301"/>
        <v>96.444820692425125</v>
      </c>
      <c r="EI132" s="2">
        <f t="shared" si="302"/>
        <v>98.75955767583531</v>
      </c>
      <c r="EJ132" s="2">
        <f t="shared" si="303"/>
        <v>98.553371559889555</v>
      </c>
      <c r="EK132" s="2">
        <f t="shared" si="304"/>
        <v>98.661572829007753</v>
      </c>
      <c r="EL132" s="2">
        <f t="shared" si="305"/>
        <v>98.965451805950039</v>
      </c>
      <c r="EM132" s="2">
        <f t="shared" si="306"/>
        <v>100.72836020035383</v>
      </c>
      <c r="EN132" s="2">
        <f t="shared" si="307"/>
        <v>99.536719223838588</v>
      </c>
      <c r="EO132" s="2">
        <f t="shared" si="308"/>
        <v>102.86379332611315</v>
      </c>
      <c r="EQ132" s="2">
        <f t="shared" si="309"/>
        <v>75.381762256313209</v>
      </c>
      <c r="ER132" s="2">
        <f t="shared" si="439"/>
        <v>81.380738813811092</v>
      </c>
      <c r="ES132" s="2">
        <f t="shared" si="439"/>
        <v>86.166575857196761</v>
      </c>
      <c r="ET132" s="2">
        <f t="shared" si="439"/>
        <v>89.701246265662078</v>
      </c>
      <c r="EU132" s="2">
        <f t="shared" si="439"/>
        <v>92.472770541753931</v>
      </c>
      <c r="EV132" s="2">
        <f t="shared" si="439"/>
        <v>93.64526056474854</v>
      </c>
      <c r="EW132" s="2">
        <f t="shared" si="439"/>
        <v>98.201513719157489</v>
      </c>
      <c r="EX132" s="2">
        <f t="shared" si="439"/>
        <v>96.304452668684419</v>
      </c>
      <c r="EY132" s="2">
        <f t="shared" si="439"/>
        <v>98.587701660563184</v>
      </c>
      <c r="EZ132" s="2">
        <f t="shared" si="439"/>
        <v>98.512512420763585</v>
      </c>
      <c r="FA132" s="2">
        <f t="shared" si="439"/>
        <v>98.694362501935274</v>
      </c>
      <c r="FB132" s="2">
        <f t="shared" si="439"/>
        <v>98.92916478837185</v>
      </c>
      <c r="FC132" s="2">
        <f t="shared" si="439"/>
        <v>100.50320278623214</v>
      </c>
      <c r="FD132" s="2">
        <f t="shared" si="439"/>
        <v>99.563719520485336</v>
      </c>
      <c r="FE132" s="2">
        <f t="shared" si="439"/>
        <v>102.8157427459092</v>
      </c>
      <c r="FG132" s="2">
        <f t="shared" si="311"/>
        <v>0.99842017045040565</v>
      </c>
      <c r="FH132" s="2">
        <f t="shared" si="440"/>
        <v>0.99735997884382921</v>
      </c>
      <c r="FI132" s="2">
        <f t="shared" si="440"/>
        <v>0.99742320057315248</v>
      </c>
      <c r="FJ132" s="2">
        <f t="shared" si="440"/>
        <v>0.99764139898618776</v>
      </c>
      <c r="FK132" s="2">
        <f t="shared" si="440"/>
        <v>0.99772823447180092</v>
      </c>
      <c r="FL132" s="2">
        <f t="shared" si="440"/>
        <v>0.99718738901742021</v>
      </c>
      <c r="FM132" s="2">
        <f t="shared" si="440"/>
        <v>0.9968384709581759</v>
      </c>
      <c r="FN132" s="2">
        <f t="shared" si="440"/>
        <v>0.99692443967126276</v>
      </c>
      <c r="FO132" s="2">
        <f t="shared" si="440"/>
        <v>0.99656867315017861</v>
      </c>
      <c r="FP132" s="2">
        <f t="shared" si="440"/>
        <v>0.99641902796201298</v>
      </c>
      <c r="FQ132" s="2">
        <f t="shared" si="440"/>
        <v>0.99686186395659915</v>
      </c>
      <c r="FR132" s="2">
        <f t="shared" si="440"/>
        <v>0.99694669220203691</v>
      </c>
      <c r="FS132" s="2">
        <f t="shared" si="440"/>
        <v>0.99692458066668521</v>
      </c>
      <c r="FT132" s="2">
        <f t="shared" si="440"/>
        <v>0.99707261400906599</v>
      </c>
      <c r="FU132" s="2">
        <f t="shared" si="440"/>
        <v>0.99650822736735234</v>
      </c>
      <c r="FW132" s="2">
        <f t="shared" si="329"/>
        <v>3.3107679892134998E-3</v>
      </c>
      <c r="FX132" s="2">
        <f t="shared" si="381"/>
        <v>5.3801855450602712E-3</v>
      </c>
      <c r="FY132" s="2">
        <f t="shared" si="382"/>
        <v>6.8546321557948695E-3</v>
      </c>
      <c r="FZ132" s="2">
        <f t="shared" si="383"/>
        <v>5.0905611059196762E-3</v>
      </c>
      <c r="GA132" s="2">
        <f t="shared" si="384"/>
        <v>5.9206014409104168E-3</v>
      </c>
      <c r="GB132" s="2">
        <f t="shared" si="385"/>
        <v>5.6611862246392875E-3</v>
      </c>
      <c r="GC132" s="2">
        <f t="shared" si="386"/>
        <v>6.1554178830367737E-3</v>
      </c>
      <c r="GD132" s="2">
        <f t="shared" si="387"/>
        <v>6.8809943708505756E-3</v>
      </c>
      <c r="GE132" s="2">
        <f t="shared" si="388"/>
        <v>7.622536000446785E-3</v>
      </c>
      <c r="GF132" s="2">
        <f t="shared" si="389"/>
        <v>7.1519474070577422E-3</v>
      </c>
      <c r="GG132" s="2">
        <f t="shared" si="390"/>
        <v>6.4945769577371424E-3</v>
      </c>
      <c r="GH132" s="2">
        <f t="shared" si="391"/>
        <v>4.9640500032489291E-3</v>
      </c>
      <c r="GI132" s="2">
        <f t="shared" si="392"/>
        <v>4.0247541436922041E-3</v>
      </c>
      <c r="GJ132" s="2">
        <f t="shared" si="393"/>
        <v>2.9351928234034848E-3</v>
      </c>
      <c r="GK132" s="2">
        <f t="shared" si="394"/>
        <v>2.3780771403913896E-3</v>
      </c>
      <c r="GM132" s="86">
        <f t="shared" si="330"/>
        <v>9.6658448529121138E-21</v>
      </c>
      <c r="GN132" s="86">
        <f t="shared" si="395"/>
        <v>1.1999252818874888E-50</v>
      </c>
      <c r="GO132" s="86">
        <f t="shared" si="396"/>
        <v>2.2146219594021477E-65</v>
      </c>
      <c r="GP132" s="86">
        <f t="shared" si="397"/>
        <v>8.3179657556744666E-59</v>
      </c>
      <c r="GQ132" s="86">
        <f t="shared" si="398"/>
        <v>3.0708819856812161E-49</v>
      </c>
      <c r="GR132" s="86">
        <f t="shared" si="399"/>
        <v>3.1886892830339375E-49</v>
      </c>
      <c r="GS132" s="86">
        <f t="shared" si="400"/>
        <v>2.230290495865996E-47</v>
      </c>
      <c r="GT132" s="86">
        <f t="shared" si="401"/>
        <v>3.5412084717765073E-58</v>
      </c>
      <c r="GU132" s="86">
        <f t="shared" si="402"/>
        <v>1.2712639034840928E-62</v>
      </c>
      <c r="GV132" s="86">
        <f t="shared" si="403"/>
        <v>7.2017804188590872E-70</v>
      </c>
      <c r="GW132" s="86">
        <f t="shared" si="404"/>
        <v>2.6879385833943998E-83</v>
      </c>
      <c r="GX132" s="86">
        <f t="shared" si="405"/>
        <v>1.372163610409026E-96</v>
      </c>
      <c r="GY132" s="86">
        <f t="shared" si="406"/>
        <v>2.8379328902389445E-92</v>
      </c>
      <c r="GZ132" s="86">
        <f t="shared" si="407"/>
        <v>4.0229651394063799E-79</v>
      </c>
      <c r="HA132" s="86">
        <f t="shared" si="408"/>
        <v>6.9706829297906361E-92</v>
      </c>
      <c r="HC132" s="86">
        <f t="shared" si="331"/>
        <v>5.0886552522950198E-4</v>
      </c>
      <c r="HD132" s="86">
        <f t="shared" si="409"/>
        <v>2.8715746744235512E-9</v>
      </c>
      <c r="HE132" s="86">
        <f t="shared" si="410"/>
        <v>3.5055768650329163E-10</v>
      </c>
      <c r="HF132" s="86">
        <f t="shared" si="411"/>
        <v>3.4082299157639816E-10</v>
      </c>
      <c r="HG132" s="86">
        <f t="shared" si="412"/>
        <v>1.8084047728073474E-11</v>
      </c>
      <c r="HH132" s="86">
        <f t="shared" si="413"/>
        <v>3.3836161793724204E-11</v>
      </c>
      <c r="HI132" s="86">
        <f t="shared" si="414"/>
        <v>9.8946983080306966E-14</v>
      </c>
      <c r="HJ132" s="86">
        <f t="shared" si="415"/>
        <v>1.3026609586252895E-15</v>
      </c>
      <c r="HK132" s="86">
        <f t="shared" si="416"/>
        <v>1.1302723913700105E-17</v>
      </c>
      <c r="HL132" s="86">
        <f t="shared" si="417"/>
        <v>3.8075210531587298E-14</v>
      </c>
      <c r="HM132" s="86">
        <f t="shared" si="418"/>
        <v>5.6830211300917504E-22</v>
      </c>
      <c r="HN132" s="86">
        <f t="shared" si="419"/>
        <v>3.5155466593876176E-20</v>
      </c>
      <c r="HO132" s="86">
        <f t="shared" si="420"/>
        <v>1.8267593352692668E-17</v>
      </c>
      <c r="HP132" s="86">
        <f t="shared" si="421"/>
        <v>3.0563325571077448E-16</v>
      </c>
      <c r="HQ132" s="86">
        <f t="shared" si="422"/>
        <v>1.476652323156727E-17</v>
      </c>
      <c r="HS132" s="86">
        <f t="shared" si="332"/>
        <v>2.548251462081062E-4</v>
      </c>
      <c r="HT132" s="86">
        <f t="shared" si="423"/>
        <v>8.3173370168165107E-5</v>
      </c>
      <c r="HU132" s="86">
        <f t="shared" si="424"/>
        <v>3.1550379781776695E-4</v>
      </c>
      <c r="HV132" s="86">
        <f t="shared" si="425"/>
        <v>2.0786851170269161E-4</v>
      </c>
      <c r="HW132" s="86">
        <f t="shared" si="426"/>
        <v>3.0125607360432046E-4</v>
      </c>
      <c r="HX132" s="86">
        <f t="shared" si="427"/>
        <v>1.0631245402539518E-4</v>
      </c>
      <c r="HY132" s="86">
        <f t="shared" si="428"/>
        <v>8.8251806763761176E-5</v>
      </c>
      <c r="HZ132" s="86">
        <f t="shared" si="429"/>
        <v>1.1418265984969855E-4</v>
      </c>
      <c r="IA132" s="86">
        <f t="shared" si="430"/>
        <v>7.3871155837037229E-5</v>
      </c>
      <c r="IB132" s="86">
        <f t="shared" si="431"/>
        <v>1.3656758221367238E-4</v>
      </c>
      <c r="IC132" s="86">
        <f t="shared" si="432"/>
        <v>1.0422562064337962E-4</v>
      </c>
      <c r="ID132" s="86">
        <f t="shared" si="433"/>
        <v>2.4893054667448432E-5</v>
      </c>
      <c r="IE132" s="86">
        <f t="shared" si="434"/>
        <v>2.2005215825124327E-5</v>
      </c>
      <c r="IF132" s="86">
        <f t="shared" si="435"/>
        <v>3.9306701819924326E-4</v>
      </c>
      <c r="IG132" s="86">
        <f t="shared" si="436"/>
        <v>5.0917173788610963E-4</v>
      </c>
      <c r="II132" s="86">
        <f t="shared" si="333"/>
        <v>1.6021520861377448E-20</v>
      </c>
      <c r="IJ132" s="86">
        <f t="shared" si="334"/>
        <v>6.8733133676433325E-25</v>
      </c>
      <c r="IK132" s="86">
        <f t="shared" si="335"/>
        <v>1.7782814483001926E-22</v>
      </c>
      <c r="IL132" s="86">
        <f t="shared" si="336"/>
        <v>4.6246942129646933E-25</v>
      </c>
      <c r="IM132" s="86">
        <f t="shared" si="337"/>
        <v>3.6827133317412938E-22</v>
      </c>
      <c r="IN132" s="86">
        <f t="shared" si="338"/>
        <v>8.3658583469001354E-26</v>
      </c>
      <c r="IO132" s="86">
        <f t="shared" si="339"/>
        <v>5.4659011565758079E-27</v>
      </c>
      <c r="IP132" s="86">
        <f t="shared" si="340"/>
        <v>1.3167786165230565E-26</v>
      </c>
      <c r="IQ132" s="86">
        <f t="shared" si="341"/>
        <v>2.687650031445986E-28</v>
      </c>
      <c r="IR132" s="86">
        <f t="shared" si="342"/>
        <v>1.6654674741655639E-25</v>
      </c>
      <c r="IS132" s="86">
        <f t="shared" si="343"/>
        <v>1.6552490985141153E-26</v>
      </c>
      <c r="IT132" s="86">
        <f t="shared" si="344"/>
        <v>1.8934334703120498E-29</v>
      </c>
      <c r="IU132" s="86">
        <f t="shared" si="345"/>
        <v>4.0781322949803927E-29</v>
      </c>
      <c r="IV132" s="86">
        <f t="shared" si="346"/>
        <v>4.9811649872166481E-22</v>
      </c>
      <c r="IW132" s="86">
        <f t="shared" si="347"/>
        <v>8.5767911219547829E-20</v>
      </c>
      <c r="IY132" s="86">
        <f t="shared" si="348"/>
        <v>7.6369067143760823E-4</v>
      </c>
      <c r="IZ132" s="86">
        <f t="shared" si="349"/>
        <v>8.3176241742839537E-5</v>
      </c>
      <c r="JA132" s="86">
        <f t="shared" si="350"/>
        <v>3.1550414837545345E-4</v>
      </c>
      <c r="JB132" s="86">
        <f t="shared" si="351"/>
        <v>2.0786885252568318E-4</v>
      </c>
      <c r="JC132" s="86">
        <f t="shared" si="352"/>
        <v>3.0125609168836818E-4</v>
      </c>
      <c r="JD132" s="86">
        <f t="shared" si="353"/>
        <v>1.0631248786155697E-4</v>
      </c>
      <c r="JE132" s="86">
        <f t="shared" si="354"/>
        <v>8.8251806862708163E-5</v>
      </c>
      <c r="JF132" s="86">
        <f t="shared" si="355"/>
        <v>1.141826598510012E-4</v>
      </c>
      <c r="JG132" s="86">
        <f t="shared" si="356"/>
        <v>7.3871155837048531E-5</v>
      </c>
      <c r="JH132" s="86">
        <f t="shared" si="357"/>
        <v>1.3656758225174758E-4</v>
      </c>
      <c r="JI132" s="86">
        <f t="shared" si="358"/>
        <v>1.0422562064337962E-4</v>
      </c>
      <c r="JJ132" s="86">
        <f t="shared" si="359"/>
        <v>2.4893054667448466E-5</v>
      </c>
      <c r="JK132" s="86">
        <f t="shared" si="360"/>
        <v>2.2005215825142595E-5</v>
      </c>
      <c r="JL132" s="86">
        <f t="shared" si="361"/>
        <v>3.9306701819954889E-4</v>
      </c>
      <c r="JM132" s="86">
        <f t="shared" si="362"/>
        <v>5.0917173788612448E-4</v>
      </c>
    </row>
    <row r="133" spans="2:273" x14ac:dyDescent="0.25">
      <c r="B133" s="2">
        <v>106</v>
      </c>
      <c r="C133" s="37">
        <v>75.227000000000004</v>
      </c>
      <c r="D133" s="37">
        <v>81.417000000000002</v>
      </c>
      <c r="E133" s="37">
        <v>86.516999999999996</v>
      </c>
      <c r="F133" s="37">
        <v>89.661000000000001</v>
      </c>
      <c r="G133" s="37">
        <v>93.406999999999996</v>
      </c>
      <c r="H133" s="37">
        <v>94.805999999999997</v>
      </c>
      <c r="I133" s="37">
        <v>98.581000000000003</v>
      </c>
      <c r="J133" s="37">
        <v>97.418999999999997</v>
      </c>
      <c r="K133" s="37">
        <v>100.262</v>
      </c>
      <c r="L133" s="37">
        <v>99.5</v>
      </c>
      <c r="M133" s="37">
        <v>98.644999999999996</v>
      </c>
      <c r="N133" s="37">
        <v>99.557000000000002</v>
      </c>
      <c r="O133" s="37">
        <v>100.373</v>
      </c>
      <c r="P133" s="37">
        <v>99.19</v>
      </c>
      <c r="Q133" s="37">
        <v>103.297</v>
      </c>
      <c r="S133" s="4">
        <f t="shared" si="234"/>
        <v>75.426976748422518</v>
      </c>
      <c r="T133" s="4">
        <f t="shared" si="235"/>
        <v>81.354252474396901</v>
      </c>
      <c r="U133" s="4">
        <f t="shared" si="236"/>
        <v>85.939501707365324</v>
      </c>
      <c r="V133" s="4">
        <f t="shared" si="237"/>
        <v>89.552346367400702</v>
      </c>
      <c r="W133" s="4">
        <f t="shared" si="238"/>
        <v>92.42777942936992</v>
      </c>
      <c r="X133" s="4">
        <f t="shared" si="239"/>
        <v>93.823668328233495</v>
      </c>
      <c r="Y133" s="4">
        <f t="shared" si="240"/>
        <v>98.486173308341421</v>
      </c>
      <c r="Z133" s="4">
        <f t="shared" si="241"/>
        <v>96.440066397973624</v>
      </c>
      <c r="AA133" s="4">
        <f t="shared" si="242"/>
        <v>98.725627107888442</v>
      </c>
      <c r="AB133" s="4">
        <f t="shared" si="243"/>
        <v>98.559961213221754</v>
      </c>
      <c r="AC133" s="4">
        <f t="shared" si="244"/>
        <v>98.668048113159088</v>
      </c>
      <c r="AD133" s="4">
        <f t="shared" si="245"/>
        <v>98.94658524905546</v>
      </c>
      <c r="AE133" s="4">
        <f t="shared" si="246"/>
        <v>100.69025016786017</v>
      </c>
      <c r="AF133" s="4">
        <f t="shared" si="247"/>
        <v>99.647696313466611</v>
      </c>
      <c r="AG133" s="4">
        <f t="shared" si="248"/>
        <v>103.13597447362042</v>
      </c>
      <c r="AI133" s="4">
        <f t="shared" si="249"/>
        <v>-0.19997674842251456</v>
      </c>
      <c r="AJ133" s="4">
        <f t="shared" si="250"/>
        <v>6.2747525603100485E-2</v>
      </c>
      <c r="AK133" s="4">
        <f t="shared" si="251"/>
        <v>0.57749829263467234</v>
      </c>
      <c r="AL133" s="4">
        <f t="shared" si="252"/>
        <v>0.1086536325992995</v>
      </c>
      <c r="AM133" s="4">
        <f t="shared" si="253"/>
        <v>0.97922057063007628</v>
      </c>
      <c r="AN133" s="4">
        <f t="shared" si="254"/>
        <v>0.98233167176650227</v>
      </c>
      <c r="AO133" s="4">
        <f t="shared" si="255"/>
        <v>9.4826691658582263E-2</v>
      </c>
      <c r="AP133" s="4">
        <f t="shared" si="256"/>
        <v>0.97893360202637325</v>
      </c>
      <c r="AQ133" s="4">
        <f t="shared" si="257"/>
        <v>1.536372892111558</v>
      </c>
      <c r="AR133" s="4">
        <f t="shared" si="258"/>
        <v>0.94003878677824559</v>
      </c>
      <c r="AS133" s="4">
        <f t="shared" si="259"/>
        <v>-2.3048113159092054E-2</v>
      </c>
      <c r="AT133" s="4">
        <f t="shared" si="260"/>
        <v>0.61041475094454256</v>
      </c>
      <c r="AU133" s="4">
        <f t="shared" si="261"/>
        <v>-0.31725016786016624</v>
      </c>
      <c r="AV133" s="4">
        <f t="shared" si="437"/>
        <v>-0.45769631346661299</v>
      </c>
      <c r="AW133" s="4">
        <f t="shared" si="437"/>
        <v>0.16102552637957501</v>
      </c>
      <c r="AY133" s="2">
        <f t="shared" si="313"/>
        <v>75.423638302308063</v>
      </c>
      <c r="AZ133" s="2">
        <f t="shared" si="364"/>
        <v>81.349891761226189</v>
      </c>
      <c r="BA133" s="2">
        <f t="shared" si="365"/>
        <v>85.924783678917194</v>
      </c>
      <c r="BB133" s="2">
        <f t="shared" si="366"/>
        <v>89.538084492570079</v>
      </c>
      <c r="BC133" s="2">
        <f t="shared" si="367"/>
        <v>92.403862626002436</v>
      </c>
      <c r="BD133" s="2">
        <f t="shared" si="368"/>
        <v>93.812202225429303</v>
      </c>
      <c r="BE133" s="2">
        <f t="shared" si="369"/>
        <v>98.476155008761978</v>
      </c>
      <c r="BF133" s="2">
        <f t="shared" si="370"/>
        <v>96.423722386688638</v>
      </c>
      <c r="BG133" s="2">
        <f t="shared" si="371"/>
        <v>98.713707523917904</v>
      </c>
      <c r="BH133" s="2">
        <f t="shared" si="372"/>
        <v>98.536278048127585</v>
      </c>
      <c r="BI133" s="2">
        <f t="shared" si="373"/>
        <v>98.64988592632362</v>
      </c>
      <c r="BJ133" s="2">
        <f t="shared" si="374"/>
        <v>98.941213877434564</v>
      </c>
      <c r="BK133" s="2">
        <f t="shared" si="375"/>
        <v>100.68533227805783</v>
      </c>
      <c r="BL133" s="2">
        <f t="shared" si="376"/>
        <v>99.519579919076463</v>
      </c>
      <c r="BM133" s="2">
        <f t="shared" si="377"/>
        <v>102.8574140306535</v>
      </c>
      <c r="BO133" s="2" t="str">
        <f t="shared" si="263"/>
        <v/>
      </c>
      <c r="BP133" s="2" t="str">
        <f t="shared" si="264"/>
        <v/>
      </c>
      <c r="BQ133" s="2" t="str">
        <f t="shared" si="265"/>
        <v/>
      </c>
      <c r="BR133" s="2" t="str">
        <f t="shared" si="266"/>
        <v/>
      </c>
      <c r="BS133" s="2" t="str">
        <f t="shared" si="267"/>
        <v/>
      </c>
      <c r="BT133" s="2" t="str">
        <f t="shared" si="268"/>
        <v/>
      </c>
      <c r="BU133" s="2" t="str">
        <f t="shared" si="269"/>
        <v/>
      </c>
      <c r="BV133" s="2" t="str">
        <f t="shared" si="270"/>
        <v/>
      </c>
      <c r="BW133" s="2" t="str">
        <f t="shared" si="271"/>
        <v/>
      </c>
      <c r="BX133" s="2" t="str">
        <f t="shared" si="272"/>
        <v/>
      </c>
      <c r="BY133" s="2" t="str">
        <f t="shared" si="273"/>
        <v/>
      </c>
      <c r="BZ133" s="2" t="str">
        <f t="shared" si="274"/>
        <v/>
      </c>
      <c r="CA133" s="2" t="str">
        <f t="shared" si="275"/>
        <v/>
      </c>
      <c r="CB133" s="2" t="str">
        <f t="shared" si="276"/>
        <v/>
      </c>
      <c r="CC133" s="2" t="str">
        <f t="shared" si="277"/>
        <v/>
      </c>
      <c r="CE133" s="2">
        <f t="shared" si="314"/>
        <v>75.227000000000004</v>
      </c>
      <c r="CF133" s="2">
        <f t="shared" si="315"/>
        <v>81.417000000000002</v>
      </c>
      <c r="CG133" s="2">
        <f t="shared" si="316"/>
        <v>86.516999999999996</v>
      </c>
      <c r="CH133" s="2">
        <f t="shared" si="317"/>
        <v>89.661000000000001</v>
      </c>
      <c r="CI133" s="2">
        <f t="shared" si="318"/>
        <v>93.406999999999996</v>
      </c>
      <c r="CJ133" s="2">
        <f t="shared" si="319"/>
        <v>94.805999999999997</v>
      </c>
      <c r="CK133" s="2">
        <f t="shared" si="320"/>
        <v>98.581000000000003</v>
      </c>
      <c r="CL133" s="2">
        <f t="shared" si="321"/>
        <v>97.418999999999997</v>
      </c>
      <c r="CM133" s="2">
        <f t="shared" si="322"/>
        <v>100.262</v>
      </c>
      <c r="CN133" s="2">
        <f t="shared" si="323"/>
        <v>99.5</v>
      </c>
      <c r="CO133" s="2">
        <f t="shared" si="324"/>
        <v>98.644999999999996</v>
      </c>
      <c r="CP133" s="2">
        <f t="shared" si="325"/>
        <v>99.557000000000002</v>
      </c>
      <c r="CQ133" s="2">
        <f t="shared" si="326"/>
        <v>100.373</v>
      </c>
      <c r="CR133" s="2">
        <f t="shared" si="327"/>
        <v>99.19</v>
      </c>
      <c r="CS133" s="2">
        <f t="shared" si="328"/>
        <v>103.297</v>
      </c>
      <c r="CU133" s="2">
        <f t="shared" si="278"/>
        <v>75.227000000000004</v>
      </c>
      <c r="CV133" s="2">
        <f t="shared" si="279"/>
        <v>81.417000000000002</v>
      </c>
      <c r="CW133" s="2">
        <f t="shared" si="280"/>
        <v>86.516999999999996</v>
      </c>
      <c r="CX133" s="2">
        <f t="shared" si="281"/>
        <v>89.661000000000001</v>
      </c>
      <c r="CY133" s="2">
        <f t="shared" si="282"/>
        <v>93.406999999999996</v>
      </c>
      <c r="CZ133" s="2">
        <f t="shared" si="283"/>
        <v>94.805999999999997</v>
      </c>
      <c r="DA133" s="2">
        <f t="shared" si="284"/>
        <v>98.581000000000003</v>
      </c>
      <c r="DB133" s="2">
        <f t="shared" si="285"/>
        <v>97.418999999999997</v>
      </c>
      <c r="DC133" s="2">
        <f t="shared" si="286"/>
        <v>100.262</v>
      </c>
      <c r="DD133" s="2">
        <f t="shared" si="287"/>
        <v>99.5</v>
      </c>
      <c r="DE133" s="2">
        <f t="shared" si="288"/>
        <v>98.644999999999996</v>
      </c>
      <c r="DF133" s="2">
        <f t="shared" si="289"/>
        <v>99.557000000000002</v>
      </c>
      <c r="DG133" s="2">
        <f t="shared" si="290"/>
        <v>100.373</v>
      </c>
      <c r="DH133" s="2">
        <f t="shared" si="291"/>
        <v>99.19</v>
      </c>
      <c r="DI133" s="2">
        <f t="shared" si="292"/>
        <v>103.297</v>
      </c>
      <c r="DK133" s="2">
        <f t="shared" si="293"/>
        <v>104.99352689075634</v>
      </c>
      <c r="DL133" s="2">
        <f t="shared" si="438"/>
        <v>111.34121088180113</v>
      </c>
      <c r="DM133" s="2">
        <f t="shared" si="438"/>
        <v>113.26700844277676</v>
      </c>
      <c r="DN133" s="2">
        <f t="shared" si="438"/>
        <v>120.28243306342776</v>
      </c>
      <c r="DO133" s="2">
        <f t="shared" si="438"/>
        <v>119.66929345479082</v>
      </c>
      <c r="DP133" s="2">
        <f t="shared" si="438"/>
        <v>119.29785853658535</v>
      </c>
      <c r="DQ133" s="2">
        <f t="shared" si="438"/>
        <v>126.26902074386189</v>
      </c>
      <c r="DR133" s="2">
        <f t="shared" si="438"/>
        <v>122.41437719795799</v>
      </c>
      <c r="DS133" s="2">
        <f t="shared" si="438"/>
        <v>120.40574237390514</v>
      </c>
      <c r="DT133" s="2">
        <f t="shared" si="438"/>
        <v>120.6593434813249</v>
      </c>
      <c r="DU133" s="2">
        <f t="shared" si="438"/>
        <v>122.1295457688464</v>
      </c>
      <c r="DV133" s="2">
        <f t="shared" si="438"/>
        <v>120.07730583691217</v>
      </c>
      <c r="DW133" s="2">
        <f t="shared" si="438"/>
        <v>128.59707843772793</v>
      </c>
      <c r="DX133" s="2">
        <f t="shared" si="438"/>
        <v>121.92017672797988</v>
      </c>
      <c r="DY133" s="2">
        <f t="shared" si="438"/>
        <v>118.17056614315919</v>
      </c>
      <c r="EA133" s="2">
        <f t="shared" si="233"/>
        <v>75.381289054367826</v>
      </c>
      <c r="EB133" s="2">
        <f t="shared" si="295"/>
        <v>81.277493113197551</v>
      </c>
      <c r="EC133" s="2">
        <f t="shared" si="296"/>
        <v>85.858801041214775</v>
      </c>
      <c r="ED133" s="2">
        <f t="shared" si="297"/>
        <v>89.470971287688457</v>
      </c>
      <c r="EE133" s="2">
        <f t="shared" si="298"/>
        <v>92.346849890580941</v>
      </c>
      <c r="EF133" s="2">
        <f t="shared" si="299"/>
        <v>93.74766907003827</v>
      </c>
      <c r="EG133" s="2">
        <f t="shared" si="300"/>
        <v>98.397697582135095</v>
      </c>
      <c r="EH133" s="2">
        <f t="shared" si="301"/>
        <v>96.351566198088221</v>
      </c>
      <c r="EI133" s="2">
        <f t="shared" si="302"/>
        <v>98.646928388293816</v>
      </c>
      <c r="EJ133" s="2">
        <f t="shared" si="303"/>
        <v>98.464123057565274</v>
      </c>
      <c r="EK133" s="2">
        <f t="shared" si="304"/>
        <v>98.582357206046595</v>
      </c>
      <c r="EL133" s="2">
        <f t="shared" si="305"/>
        <v>98.882390728026905</v>
      </c>
      <c r="EM133" s="2">
        <f t="shared" si="306"/>
        <v>100.60768389127587</v>
      </c>
      <c r="EN133" s="2">
        <f t="shared" si="307"/>
        <v>99.459542983342828</v>
      </c>
      <c r="EO133" s="2">
        <f t="shared" si="308"/>
        <v>102.80873253366572</v>
      </c>
      <c r="EQ133" s="2">
        <f t="shared" si="309"/>
        <v>75.292384238457245</v>
      </c>
      <c r="ER133" s="2">
        <f t="shared" si="439"/>
        <v>81.276912594812202</v>
      </c>
      <c r="ES133" s="2">
        <f t="shared" si="439"/>
        <v>86.066077598501849</v>
      </c>
      <c r="ET133" s="2">
        <f t="shared" si="439"/>
        <v>89.618283221693289</v>
      </c>
      <c r="EU133" s="2">
        <f t="shared" si="439"/>
        <v>92.407381545163787</v>
      </c>
      <c r="EV133" s="2">
        <f t="shared" si="439"/>
        <v>93.582828187352106</v>
      </c>
      <c r="EW133" s="2">
        <f t="shared" si="439"/>
        <v>98.111915362832917</v>
      </c>
      <c r="EX133" s="2">
        <f t="shared" si="439"/>
        <v>96.223137372495373</v>
      </c>
      <c r="EY133" s="2">
        <f t="shared" si="439"/>
        <v>98.487247906929241</v>
      </c>
      <c r="EZ133" s="2">
        <f t="shared" si="439"/>
        <v>98.418835157041329</v>
      </c>
      <c r="FA133" s="2">
        <f t="shared" si="439"/>
        <v>98.59889874899855</v>
      </c>
      <c r="FB133" s="2">
        <f t="shared" si="439"/>
        <v>98.843215533136316</v>
      </c>
      <c r="FC133" s="2">
        <f t="shared" si="439"/>
        <v>100.40866104784025</v>
      </c>
      <c r="FD133" s="2">
        <f t="shared" si="439"/>
        <v>99.476920577475852</v>
      </c>
      <c r="FE133" s="2">
        <f t="shared" si="439"/>
        <v>102.71136568776812</v>
      </c>
      <c r="FG133" s="2">
        <f t="shared" si="311"/>
        <v>0.99855897801302951</v>
      </c>
      <c r="FH133" s="2">
        <f t="shared" si="440"/>
        <v>0.9975917126605609</v>
      </c>
      <c r="FI133" s="2">
        <f t="shared" si="440"/>
        <v>0.99764939803890207</v>
      </c>
      <c r="FJ133" s="2">
        <f t="shared" si="440"/>
        <v>0.99784848380268343</v>
      </c>
      <c r="FK133" s="2">
        <f t="shared" si="440"/>
        <v>0.99792771098241795</v>
      </c>
      <c r="FL133" s="2">
        <f t="shared" si="440"/>
        <v>0.99743423332290693</v>
      </c>
      <c r="FM133" s="2">
        <f t="shared" si="440"/>
        <v>0.99711584893094651</v>
      </c>
      <c r="FN133" s="2">
        <f t="shared" si="440"/>
        <v>0.99719429637488544</v>
      </c>
      <c r="FO133" s="2">
        <f t="shared" si="440"/>
        <v>0.99686964760494268</v>
      </c>
      <c r="FP133" s="2">
        <f t="shared" si="440"/>
        <v>0.99673308532448301</v>
      </c>
      <c r="FQ133" s="2">
        <f t="shared" si="440"/>
        <v>0.99713719542984613</v>
      </c>
      <c r="FR133" s="2">
        <f t="shared" si="440"/>
        <v>0.99721460187290467</v>
      </c>
      <c r="FS133" s="2">
        <f t="shared" si="440"/>
        <v>0.99719442503386235</v>
      </c>
      <c r="FT133" s="2">
        <f t="shared" si="440"/>
        <v>0.99732950438373891</v>
      </c>
      <c r="FU133" s="2">
        <f t="shared" si="440"/>
        <v>0.9968144867992984</v>
      </c>
      <c r="FW133" s="2">
        <f t="shared" si="329"/>
        <v>3.6290257404243001E-3</v>
      </c>
      <c r="FX133" s="2">
        <f t="shared" si="381"/>
        <v>5.8961955995975191E-3</v>
      </c>
      <c r="FY133" s="2">
        <f t="shared" si="382"/>
        <v>7.5109875160268378E-3</v>
      </c>
      <c r="FZ133" s="2">
        <f t="shared" si="383"/>
        <v>5.5789492797208408E-3</v>
      </c>
      <c r="GA133" s="2">
        <f t="shared" si="384"/>
        <v>6.4881043247721525E-3</v>
      </c>
      <c r="GB133" s="2">
        <f t="shared" si="385"/>
        <v>6.2039787640807481E-3</v>
      </c>
      <c r="GC133" s="2">
        <f t="shared" si="386"/>
        <v>6.7452757230822575E-3</v>
      </c>
      <c r="GD133" s="2">
        <f t="shared" si="387"/>
        <v>7.5398548427153536E-3</v>
      </c>
      <c r="GE133" s="2">
        <f t="shared" si="388"/>
        <v>8.3518025370352238E-3</v>
      </c>
      <c r="GF133" s="2">
        <f t="shared" si="389"/>
        <v>7.8365471195528339E-3</v>
      </c>
      <c r="GG133" s="2">
        <f t="shared" si="390"/>
        <v>7.1167028076087229E-3</v>
      </c>
      <c r="GH133" s="2">
        <f t="shared" si="391"/>
        <v>5.4403670784358687E-3</v>
      </c>
      <c r="GI133" s="2">
        <f t="shared" si="392"/>
        <v>4.4113422347074431E-3</v>
      </c>
      <c r="GJ133" s="2">
        <f t="shared" si="393"/>
        <v>3.2174638041523947E-3</v>
      </c>
      <c r="GK133" s="2">
        <f t="shared" si="394"/>
        <v>2.6069116226929137E-3</v>
      </c>
      <c r="GM133" s="86">
        <f t="shared" si="330"/>
        <v>8.9983433159695659E-22</v>
      </c>
      <c r="GN133" s="86">
        <f t="shared" si="395"/>
        <v>4.310841047603664E-53</v>
      </c>
      <c r="GO133" s="86">
        <f t="shared" si="396"/>
        <v>1.4857337161256706E-68</v>
      </c>
      <c r="GP133" s="86">
        <f t="shared" si="397"/>
        <v>1.1521889655029321E-61</v>
      </c>
      <c r="GQ133" s="86">
        <f t="shared" si="398"/>
        <v>1.226956118822687E-51</v>
      </c>
      <c r="GR133" s="86">
        <f t="shared" si="399"/>
        <v>1.2717230100739945E-51</v>
      </c>
      <c r="GS133" s="86">
        <f t="shared" si="400"/>
        <v>1.1358092858266025E-49</v>
      </c>
      <c r="GT133" s="86">
        <f t="shared" si="401"/>
        <v>5.5431284012533977E-61</v>
      </c>
      <c r="GU133" s="86">
        <f t="shared" si="402"/>
        <v>1.1013214913806325E-65</v>
      </c>
      <c r="GV133" s="86">
        <f t="shared" si="403"/>
        <v>2.5894587507558022E-73</v>
      </c>
      <c r="GW133" s="86">
        <f t="shared" si="404"/>
        <v>2.2574976844834791E-87</v>
      </c>
      <c r="GX133" s="86">
        <f t="shared" si="405"/>
        <v>2.2121989588000653E-101</v>
      </c>
      <c r="GY133" s="86">
        <f t="shared" si="406"/>
        <v>7.9890226855695016E-97</v>
      </c>
      <c r="GZ133" s="86">
        <f t="shared" si="407"/>
        <v>5.4565182969097051E-83</v>
      </c>
      <c r="HA133" s="86">
        <f t="shared" si="408"/>
        <v>2.479072118647914E-96</v>
      </c>
      <c r="HC133" s="86">
        <f t="shared" si="331"/>
        <v>1.9198351502819228E-4</v>
      </c>
      <c r="HD133" s="86">
        <f t="shared" si="409"/>
        <v>2.6239438716631008E-10</v>
      </c>
      <c r="HE133" s="86">
        <f t="shared" si="410"/>
        <v>2.5080973598593223E-11</v>
      </c>
      <c r="HF133" s="86">
        <f t="shared" si="411"/>
        <v>2.4342131128671782E-11</v>
      </c>
      <c r="HG133" s="86">
        <f t="shared" si="412"/>
        <v>9.1213097633929955E-13</v>
      </c>
      <c r="HH133" s="86">
        <f t="shared" si="413"/>
        <v>1.99856075390296E-12</v>
      </c>
      <c r="HI133" s="86">
        <f t="shared" si="414"/>
        <v>3.2424119101817344E-15</v>
      </c>
      <c r="HJ133" s="86">
        <f t="shared" si="415"/>
        <v>2.9454814184117791E-17</v>
      </c>
      <c r="HK133" s="86">
        <f t="shared" si="416"/>
        <v>1.5220692143983653E-19</v>
      </c>
      <c r="HL133" s="86">
        <f t="shared" si="417"/>
        <v>1.1815298052281736E-15</v>
      </c>
      <c r="HM133" s="86">
        <f t="shared" si="418"/>
        <v>2.2443866722526289E-24</v>
      </c>
      <c r="HN133" s="86">
        <f t="shared" si="419"/>
        <v>1.657308839382845E-22</v>
      </c>
      <c r="HO133" s="86">
        <f t="shared" si="420"/>
        <v>1.3949591002973902E-19</v>
      </c>
      <c r="HP133" s="86">
        <f t="shared" si="421"/>
        <v>3.0928615054767545E-18</v>
      </c>
      <c r="HQ133" s="86">
        <f t="shared" si="422"/>
        <v>1.0966425992771984E-19</v>
      </c>
      <c r="HS133" s="86">
        <f t="shared" si="332"/>
        <v>4.0739428240166959E-4</v>
      </c>
      <c r="HT133" s="86">
        <f t="shared" si="423"/>
        <v>1.5251984348597973E-4</v>
      </c>
      <c r="HU133" s="86">
        <f t="shared" si="424"/>
        <v>5.5006837531327191E-4</v>
      </c>
      <c r="HV133" s="86">
        <f t="shared" si="425"/>
        <v>3.678432138867755E-4</v>
      </c>
      <c r="HW133" s="86">
        <f t="shared" si="426"/>
        <v>5.1578675129177311E-4</v>
      </c>
      <c r="HX133" s="86">
        <f t="shared" si="427"/>
        <v>1.9671642755949195E-4</v>
      </c>
      <c r="HY133" s="86">
        <f t="shared" si="428"/>
        <v>1.6855285709892147E-4</v>
      </c>
      <c r="HZ133" s="86">
        <f t="shared" si="429"/>
        <v>2.1804442740069334E-4</v>
      </c>
      <c r="IA133" s="86">
        <f t="shared" si="430"/>
        <v>1.4859049910965566E-4</v>
      </c>
      <c r="IB133" s="86">
        <f t="shared" si="431"/>
        <v>2.566771496357926E-4</v>
      </c>
      <c r="IC133" s="86">
        <f t="shared" si="432"/>
        <v>1.9799130584466042E-4</v>
      </c>
      <c r="ID133" s="86">
        <f t="shared" si="433"/>
        <v>4.9872724300759268E-5</v>
      </c>
      <c r="IE133" s="86">
        <f t="shared" si="434"/>
        <v>4.2954244267703404E-5</v>
      </c>
      <c r="IF133" s="86">
        <f t="shared" si="435"/>
        <v>6.0303832706692202E-4</v>
      </c>
      <c r="IG133" s="86">
        <f t="shared" si="436"/>
        <v>7.5075840722958103E-4</v>
      </c>
      <c r="II133" s="86">
        <f t="shared" si="333"/>
        <v>6.472701389104037E-20</v>
      </c>
      <c r="IJ133" s="86">
        <f t="shared" si="334"/>
        <v>4.4767587011998918E-24</v>
      </c>
      <c r="IK133" s="86">
        <f t="shared" si="335"/>
        <v>1.0366455547158382E-21</v>
      </c>
      <c r="IL133" s="86">
        <f t="shared" si="336"/>
        <v>2.994171059948801E-24</v>
      </c>
      <c r="IM133" s="86">
        <f t="shared" si="337"/>
        <v>1.9898040513521258E-21</v>
      </c>
      <c r="IN133" s="86">
        <f t="shared" si="338"/>
        <v>5.9747611936868238E-25</v>
      </c>
      <c r="IO133" s="86">
        <f t="shared" si="339"/>
        <v>4.4428625356891001E-26</v>
      </c>
      <c r="IP133" s="86">
        <f t="shared" si="340"/>
        <v>1.0863112029681272E-25</v>
      </c>
      <c r="IQ133" s="86">
        <f t="shared" si="341"/>
        <v>2.6782928080771531E-27</v>
      </c>
      <c r="IR133" s="86">
        <f t="shared" si="342"/>
        <v>1.2726840550222732E-24</v>
      </c>
      <c r="IS133" s="86">
        <f t="shared" si="343"/>
        <v>1.3219840588710066E-25</v>
      </c>
      <c r="IT133" s="86">
        <f t="shared" si="344"/>
        <v>1.716034572762454E-28</v>
      </c>
      <c r="IU133" s="86">
        <f t="shared" si="345"/>
        <v>3.3149986806316931E-28</v>
      </c>
      <c r="IV133" s="86">
        <f t="shared" si="346"/>
        <v>2.1777638424539329E-21</v>
      </c>
      <c r="IW133" s="86">
        <f t="shared" si="347"/>
        <v>3.0537257969190733E-19</v>
      </c>
      <c r="IY133" s="86">
        <f t="shared" si="348"/>
        <v>5.9937779742986195E-4</v>
      </c>
      <c r="IZ133" s="86">
        <f t="shared" si="349"/>
        <v>1.525201058803669E-4</v>
      </c>
      <c r="JA133" s="86">
        <f t="shared" si="350"/>
        <v>5.5006840039424556E-4</v>
      </c>
      <c r="JB133" s="86">
        <f t="shared" si="351"/>
        <v>3.6784323822890662E-4</v>
      </c>
      <c r="JC133" s="86">
        <f t="shared" si="352"/>
        <v>5.1578675220390405E-4</v>
      </c>
      <c r="JD133" s="86">
        <f t="shared" si="353"/>
        <v>1.9671642955805269E-4</v>
      </c>
      <c r="JE133" s="86">
        <f t="shared" si="354"/>
        <v>1.6855285710216388E-4</v>
      </c>
      <c r="JF133" s="86">
        <f t="shared" si="355"/>
        <v>2.1804442740072281E-4</v>
      </c>
      <c r="JG133" s="86">
        <f t="shared" si="356"/>
        <v>1.4859049910965583E-4</v>
      </c>
      <c r="JH133" s="86">
        <f t="shared" si="357"/>
        <v>2.5667714963697411E-4</v>
      </c>
      <c r="JI133" s="86">
        <f t="shared" si="358"/>
        <v>1.9799130584466042E-4</v>
      </c>
      <c r="JJ133" s="86">
        <f t="shared" si="359"/>
        <v>4.9872724300759268E-5</v>
      </c>
      <c r="JK133" s="86">
        <f t="shared" si="360"/>
        <v>4.2954244267703546E-5</v>
      </c>
      <c r="JL133" s="86">
        <f t="shared" si="361"/>
        <v>6.0303832706692516E-4</v>
      </c>
      <c r="JM133" s="86">
        <f t="shared" si="362"/>
        <v>7.5075840722958146E-4</v>
      </c>
    </row>
    <row r="134" spans="2:273" x14ac:dyDescent="0.25">
      <c r="B134" s="2">
        <v>107</v>
      </c>
      <c r="C134" s="37">
        <v>74.847999999999999</v>
      </c>
      <c r="D134" s="37">
        <v>81.466999999999999</v>
      </c>
      <c r="E134" s="37">
        <v>86.516999999999996</v>
      </c>
      <c r="F134" s="37">
        <v>90.338999999999999</v>
      </c>
      <c r="G134" s="37">
        <v>93.644000000000005</v>
      </c>
      <c r="H134" s="37">
        <v>92.968000000000004</v>
      </c>
      <c r="I134" s="37">
        <v>99</v>
      </c>
      <c r="J134" s="37">
        <v>98.096999999999994</v>
      </c>
      <c r="K134" s="37">
        <v>99.950999999999993</v>
      </c>
      <c r="L134" s="37">
        <v>99.5</v>
      </c>
      <c r="M134" s="37">
        <v>99.355000000000004</v>
      </c>
      <c r="N134" s="37">
        <v>99.59</v>
      </c>
      <c r="O134" s="37">
        <v>100.42400000000001</v>
      </c>
      <c r="P134" s="37">
        <v>99.206000000000003</v>
      </c>
      <c r="Q134" s="37">
        <v>103.76600000000001</v>
      </c>
      <c r="S134" s="4">
        <f t="shared" si="234"/>
        <v>75.326371102678678</v>
      </c>
      <c r="T134" s="4">
        <f t="shared" si="235"/>
        <v>81.259845354209574</v>
      </c>
      <c r="U134" s="4">
        <f t="shared" si="236"/>
        <v>85.896341354305179</v>
      </c>
      <c r="V134" s="4">
        <f t="shared" si="237"/>
        <v>89.491934525494727</v>
      </c>
      <c r="W134" s="4">
        <f t="shared" si="238"/>
        <v>92.377766597862745</v>
      </c>
      <c r="X134" s="4">
        <f t="shared" si="239"/>
        <v>93.746254078797364</v>
      </c>
      <c r="Y134" s="4">
        <f t="shared" si="240"/>
        <v>98.354451073840025</v>
      </c>
      <c r="Z134" s="4">
        <f t="shared" si="241"/>
        <v>96.354047178067916</v>
      </c>
      <c r="AA134" s="4">
        <f t="shared" si="242"/>
        <v>98.618235350635857</v>
      </c>
      <c r="AB134" s="4">
        <f t="shared" si="243"/>
        <v>98.483092632700135</v>
      </c>
      <c r="AC134" s="4">
        <f t="shared" si="244"/>
        <v>98.59765432868511</v>
      </c>
      <c r="AD134" s="4">
        <f t="shared" si="245"/>
        <v>98.863618903902733</v>
      </c>
      <c r="AE134" s="4">
        <f t="shared" si="246"/>
        <v>100.56775040922567</v>
      </c>
      <c r="AF134" s="4">
        <f t="shared" si="247"/>
        <v>99.626143834586941</v>
      </c>
      <c r="AG134" s="4">
        <f t="shared" si="248"/>
        <v>103.19381926819793</v>
      </c>
      <c r="AI134" s="4">
        <f t="shared" si="249"/>
        <v>-0.47837110267867899</v>
      </c>
      <c r="AJ134" s="4">
        <f t="shared" si="250"/>
        <v>0.20715464579042475</v>
      </c>
      <c r="AK134" s="4">
        <f t="shared" si="251"/>
        <v>0.62065864569481732</v>
      </c>
      <c r="AL134" s="4">
        <f t="shared" si="252"/>
        <v>0.84706547450527125</v>
      </c>
      <c r="AM134" s="4">
        <f t="shared" si="253"/>
        <v>1.2662334021372601</v>
      </c>
      <c r="AN134" s="4">
        <f t="shared" si="254"/>
        <v>-0.77825407879736019</v>
      </c>
      <c r="AO134" s="4">
        <f t="shared" si="255"/>
        <v>0.64554892615997517</v>
      </c>
      <c r="AP134" s="4">
        <f t="shared" si="256"/>
        <v>1.7429528219320787</v>
      </c>
      <c r="AQ134" s="4">
        <f t="shared" si="257"/>
        <v>1.3327646493641367</v>
      </c>
      <c r="AR134" s="4">
        <f t="shared" si="258"/>
        <v>1.016907367299865</v>
      </c>
      <c r="AS134" s="4">
        <f t="shared" si="259"/>
        <v>0.75734567131489428</v>
      </c>
      <c r="AT134" s="4">
        <f t="shared" si="260"/>
        <v>0.72638109609727053</v>
      </c>
      <c r="AU134" s="4">
        <f t="shared" si="261"/>
        <v>-0.14375040922566029</v>
      </c>
      <c r="AV134" s="4">
        <f t="shared" si="437"/>
        <v>-0.42014383458693771</v>
      </c>
      <c r="AW134" s="4">
        <f t="shared" si="437"/>
        <v>0.57218073180207796</v>
      </c>
      <c r="AY134" s="2">
        <f t="shared" si="313"/>
        <v>75.325383375612574</v>
      </c>
      <c r="AZ134" s="2">
        <f t="shared" si="364"/>
        <v>81.252287045346165</v>
      </c>
      <c r="BA134" s="2">
        <f t="shared" si="365"/>
        <v>85.87213648502798</v>
      </c>
      <c r="BB134" s="2">
        <f t="shared" si="366"/>
        <v>89.468107589121757</v>
      </c>
      <c r="BC134" s="2">
        <f t="shared" si="367"/>
        <v>92.339025333920887</v>
      </c>
      <c r="BD134" s="2">
        <f t="shared" si="368"/>
        <v>93.726256367206574</v>
      </c>
      <c r="BE134" s="2">
        <f t="shared" si="369"/>
        <v>98.33647197798571</v>
      </c>
      <c r="BF134" s="2">
        <f t="shared" si="370"/>
        <v>96.324773651649807</v>
      </c>
      <c r="BG134" s="2">
        <f t="shared" si="371"/>
        <v>98.595841573412031</v>
      </c>
      <c r="BH134" s="2">
        <f t="shared" si="372"/>
        <v>98.441303027019458</v>
      </c>
      <c r="BI134" s="2">
        <f t="shared" si="373"/>
        <v>98.565248712960695</v>
      </c>
      <c r="BJ134" s="2">
        <f t="shared" si="374"/>
        <v>98.853488876459011</v>
      </c>
      <c r="BK134" s="2">
        <f t="shared" si="375"/>
        <v>100.55867821983726</v>
      </c>
      <c r="BL134" s="2">
        <f t="shared" si="376"/>
        <v>99.437665070481515</v>
      </c>
      <c r="BM134" s="2">
        <f t="shared" si="377"/>
        <v>102.79846201612835</v>
      </c>
      <c r="BO134" s="2" t="str">
        <f t="shared" si="263"/>
        <v/>
      </c>
      <c r="BP134" s="2" t="str">
        <f t="shared" si="264"/>
        <v/>
      </c>
      <c r="BQ134" s="2" t="str">
        <f t="shared" si="265"/>
        <v/>
      </c>
      <c r="BR134" s="2" t="str">
        <f t="shared" si="266"/>
        <v/>
      </c>
      <c r="BS134" s="2" t="str">
        <f t="shared" si="267"/>
        <v/>
      </c>
      <c r="BT134" s="2" t="str">
        <f t="shared" si="268"/>
        <v/>
      </c>
      <c r="BU134" s="2" t="str">
        <f t="shared" si="269"/>
        <v/>
      </c>
      <c r="BV134" s="2" t="str">
        <f t="shared" si="270"/>
        <v/>
      </c>
      <c r="BW134" s="2" t="str">
        <f t="shared" si="271"/>
        <v/>
      </c>
      <c r="BX134" s="2" t="str">
        <f t="shared" si="272"/>
        <v/>
      </c>
      <c r="BY134" s="2" t="str">
        <f t="shared" si="273"/>
        <v/>
      </c>
      <c r="BZ134" s="2" t="str">
        <f t="shared" si="274"/>
        <v/>
      </c>
      <c r="CA134" s="2" t="str">
        <f t="shared" si="275"/>
        <v/>
      </c>
      <c r="CB134" s="2" t="str">
        <f t="shared" si="276"/>
        <v/>
      </c>
      <c r="CC134" s="2" t="str">
        <f t="shared" si="277"/>
        <v/>
      </c>
      <c r="CE134" s="2">
        <f t="shared" si="314"/>
        <v>74.847999999999999</v>
      </c>
      <c r="CF134" s="2">
        <f t="shared" si="315"/>
        <v>81.466999999999999</v>
      </c>
      <c r="CG134" s="2">
        <f t="shared" si="316"/>
        <v>86.516999999999996</v>
      </c>
      <c r="CH134" s="2">
        <f t="shared" si="317"/>
        <v>90.338999999999999</v>
      </c>
      <c r="CI134" s="2">
        <f t="shared" si="318"/>
        <v>93.644000000000005</v>
      </c>
      <c r="CJ134" s="2">
        <f t="shared" si="319"/>
        <v>92.968000000000004</v>
      </c>
      <c r="CK134" s="2">
        <f t="shared" si="320"/>
        <v>99</v>
      </c>
      <c r="CL134" s="2">
        <f t="shared" si="321"/>
        <v>98.096999999999994</v>
      </c>
      <c r="CM134" s="2">
        <f t="shared" si="322"/>
        <v>99.950999999999993</v>
      </c>
      <c r="CN134" s="2">
        <f t="shared" si="323"/>
        <v>99.5</v>
      </c>
      <c r="CO134" s="2">
        <f t="shared" si="324"/>
        <v>99.355000000000004</v>
      </c>
      <c r="CP134" s="2">
        <f t="shared" si="325"/>
        <v>99.59</v>
      </c>
      <c r="CQ134" s="2">
        <f t="shared" si="326"/>
        <v>100.42400000000001</v>
      </c>
      <c r="CR134" s="2">
        <f t="shared" si="327"/>
        <v>99.206000000000003</v>
      </c>
      <c r="CS134" s="2">
        <f t="shared" si="328"/>
        <v>103.76600000000001</v>
      </c>
      <c r="CU134" s="2">
        <f t="shared" si="278"/>
        <v>74.847999999999999</v>
      </c>
      <c r="CV134" s="2">
        <f t="shared" si="279"/>
        <v>81.466999999999999</v>
      </c>
      <c r="CW134" s="2">
        <f t="shared" si="280"/>
        <v>86.516999999999996</v>
      </c>
      <c r="CX134" s="2">
        <f t="shared" si="281"/>
        <v>90.338999999999999</v>
      </c>
      <c r="CY134" s="2">
        <f t="shared" si="282"/>
        <v>93.644000000000005</v>
      </c>
      <c r="CZ134" s="2">
        <f t="shared" si="283"/>
        <v>92.968000000000004</v>
      </c>
      <c r="DA134" s="2">
        <f t="shared" si="284"/>
        <v>99</v>
      </c>
      <c r="DB134" s="2">
        <f t="shared" si="285"/>
        <v>98.096999999999994</v>
      </c>
      <c r="DC134" s="2">
        <f t="shared" si="286"/>
        <v>99.950999999999993</v>
      </c>
      <c r="DD134" s="2">
        <f t="shared" si="287"/>
        <v>99.5</v>
      </c>
      <c r="DE134" s="2">
        <f t="shared" si="288"/>
        <v>99.355000000000004</v>
      </c>
      <c r="DF134" s="2">
        <f t="shared" si="289"/>
        <v>99.59</v>
      </c>
      <c r="DG134" s="2">
        <f t="shared" si="290"/>
        <v>100.42400000000001</v>
      </c>
      <c r="DH134" s="2">
        <f t="shared" si="291"/>
        <v>99.206000000000003</v>
      </c>
      <c r="DI134" s="2">
        <f t="shared" si="292"/>
        <v>103.76600000000001</v>
      </c>
      <c r="DK134" s="2">
        <f t="shared" si="293"/>
        <v>105.2183478991597</v>
      </c>
      <c r="DL134" s="2">
        <f t="shared" si="438"/>
        <v>111.60169193245778</v>
      </c>
      <c r="DM134" s="2">
        <f t="shared" si="438"/>
        <v>113.49368339587244</v>
      </c>
      <c r="DN134" s="2">
        <f t="shared" si="438"/>
        <v>120.541890148448</v>
      </c>
      <c r="DO134" s="2">
        <f t="shared" si="438"/>
        <v>119.8700604588394</v>
      </c>
      <c r="DP134" s="2">
        <f t="shared" si="438"/>
        <v>119.48875365853658</v>
      </c>
      <c r="DQ134" s="2">
        <f t="shared" si="438"/>
        <v>126.47822315857707</v>
      </c>
      <c r="DR134" s="2">
        <f t="shared" si="438"/>
        <v>122.60144510169351</v>
      </c>
      <c r="DS134" s="2">
        <f t="shared" si="438"/>
        <v>120.55766656599212</v>
      </c>
      <c r="DT134" s="2">
        <f t="shared" si="438"/>
        <v>120.80715792811841</v>
      </c>
      <c r="DU134" s="2">
        <f t="shared" si="438"/>
        <v>122.28382589201308</v>
      </c>
      <c r="DV134" s="2">
        <f t="shared" si="438"/>
        <v>120.21270345460928</v>
      </c>
      <c r="DW134" s="2">
        <f t="shared" si="438"/>
        <v>128.81710274694112</v>
      </c>
      <c r="DX134" s="2">
        <f t="shared" si="438"/>
        <v>122.07073267968558</v>
      </c>
      <c r="DY134" s="2">
        <f t="shared" si="438"/>
        <v>118.31075173663548</v>
      </c>
      <c r="EA134" s="2">
        <f t="shared" si="233"/>
        <v>75.286372567859701</v>
      </c>
      <c r="EB134" s="2">
        <f t="shared" si="295"/>
        <v>81.185547867434707</v>
      </c>
      <c r="EC134" s="2">
        <f t="shared" si="296"/>
        <v>85.811511952277669</v>
      </c>
      <c r="ED134" s="2">
        <f t="shared" si="297"/>
        <v>89.406212048934364</v>
      </c>
      <c r="EE134" s="2">
        <f t="shared" si="298"/>
        <v>92.286489651438245</v>
      </c>
      <c r="EF134" s="2">
        <f t="shared" si="299"/>
        <v>93.666814626518061</v>
      </c>
      <c r="EG134" s="2">
        <f t="shared" si="300"/>
        <v>98.264025688810335</v>
      </c>
      <c r="EH134" s="2">
        <f t="shared" si="301"/>
        <v>96.258311703751332</v>
      </c>
      <c r="EI134" s="2">
        <f t="shared" si="302"/>
        <v>98.534299100752335</v>
      </c>
      <c r="EJ134" s="2">
        <f t="shared" si="303"/>
        <v>98.374874555240993</v>
      </c>
      <c r="EK134" s="2">
        <f t="shared" si="304"/>
        <v>98.503141583085437</v>
      </c>
      <c r="EL134" s="2">
        <f t="shared" si="305"/>
        <v>98.799329650103786</v>
      </c>
      <c r="EM134" s="2">
        <f t="shared" si="306"/>
        <v>100.48700758219792</v>
      </c>
      <c r="EN134" s="2">
        <f t="shared" si="307"/>
        <v>99.382366742847083</v>
      </c>
      <c r="EO134" s="2">
        <f t="shared" si="308"/>
        <v>102.75367174121828</v>
      </c>
      <c r="EQ134" s="2">
        <f t="shared" si="309"/>
        <v>75.203006220601296</v>
      </c>
      <c r="ER134" s="2">
        <f t="shared" si="439"/>
        <v>81.173086375813327</v>
      </c>
      <c r="ES134" s="2">
        <f t="shared" si="439"/>
        <v>85.965579339806936</v>
      </c>
      <c r="ET134" s="2">
        <f t="shared" si="439"/>
        <v>89.535320177724515</v>
      </c>
      <c r="EU134" s="2">
        <f t="shared" si="439"/>
        <v>92.341992548573629</v>
      </c>
      <c r="EV134" s="2">
        <f t="shared" si="439"/>
        <v>93.520395809955659</v>
      </c>
      <c r="EW134" s="2">
        <f t="shared" si="439"/>
        <v>98.022317006508331</v>
      </c>
      <c r="EX134" s="2">
        <f t="shared" si="439"/>
        <v>96.141822076306326</v>
      </c>
      <c r="EY134" s="2">
        <f t="shared" si="439"/>
        <v>98.386794153295298</v>
      </c>
      <c r="EZ134" s="2">
        <f t="shared" si="439"/>
        <v>98.325157893319073</v>
      </c>
      <c r="FA134" s="2">
        <f t="shared" si="439"/>
        <v>98.503434996061813</v>
      </c>
      <c r="FB134" s="2">
        <f t="shared" si="439"/>
        <v>98.757266277900769</v>
      </c>
      <c r="FC134" s="2">
        <f t="shared" si="439"/>
        <v>100.31411930944839</v>
      </c>
      <c r="FD134" s="2">
        <f t="shared" si="439"/>
        <v>99.390121634466382</v>
      </c>
      <c r="FE134" s="2">
        <f t="shared" si="439"/>
        <v>102.60698862962703</v>
      </c>
      <c r="FG134" s="2">
        <f t="shared" si="311"/>
        <v>0.99868560567040388</v>
      </c>
      <c r="FH134" s="2">
        <f t="shared" si="440"/>
        <v>0.99780315032271183</v>
      </c>
      <c r="FI134" s="2">
        <f t="shared" si="440"/>
        <v>0.99785578204924308</v>
      </c>
      <c r="FJ134" s="2">
        <f t="shared" si="440"/>
        <v>0.99803742237122184</v>
      </c>
      <c r="FK134" s="2">
        <f t="shared" si="440"/>
        <v>0.99810970527929221</v>
      </c>
      <c r="FL134" s="2">
        <f t="shared" si="440"/>
        <v>0.99765946458076105</v>
      </c>
      <c r="FM134" s="2">
        <f t="shared" si="440"/>
        <v>0.99736895527185487</v>
      </c>
      <c r="FN134" s="2">
        <f t="shared" si="440"/>
        <v>0.99744053602314631</v>
      </c>
      <c r="FO134" s="2">
        <f t="shared" si="440"/>
        <v>0.99714429811851713</v>
      </c>
      <c r="FP134" s="2">
        <f t="shared" si="440"/>
        <v>0.99701968170300326</v>
      </c>
      <c r="FQ134" s="2">
        <f t="shared" si="440"/>
        <v>0.99738843335846872</v>
      </c>
      <c r="FR134" s="2">
        <f t="shared" si="440"/>
        <v>0.99745906397125905</v>
      </c>
      <c r="FS134" s="2">
        <f t="shared" si="440"/>
        <v>0.99744065341948296</v>
      </c>
      <c r="FT134" s="2">
        <f t="shared" si="440"/>
        <v>0.99756390663128747</v>
      </c>
      <c r="FU134" s="2">
        <f t="shared" si="440"/>
        <v>0.99709396289707042</v>
      </c>
      <c r="FW134" s="2">
        <f t="shared" si="329"/>
        <v>3.9777548986850353E-3</v>
      </c>
      <c r="FX134" s="2">
        <f t="shared" si="381"/>
        <v>6.4613743344794812E-3</v>
      </c>
      <c r="FY134" s="2">
        <f t="shared" si="382"/>
        <v>8.2296704407255096E-3</v>
      </c>
      <c r="FZ134" s="2">
        <f t="shared" si="383"/>
        <v>6.1139054515619712E-3</v>
      </c>
      <c r="GA134" s="2">
        <f t="shared" si="384"/>
        <v>7.1096145877901492E-3</v>
      </c>
      <c r="GB134" s="2">
        <f t="shared" si="385"/>
        <v>6.7984582359462585E-3</v>
      </c>
      <c r="GC134" s="2">
        <f t="shared" si="386"/>
        <v>7.3912377465097153E-3</v>
      </c>
      <c r="GD134" s="2">
        <f t="shared" si="387"/>
        <v>8.2612769232778601E-3</v>
      </c>
      <c r="GE134" s="2">
        <f t="shared" si="388"/>
        <v>9.1501964554388318E-3</v>
      </c>
      <c r="GF134" s="2">
        <f t="shared" si="389"/>
        <v>8.5861114691457453E-3</v>
      </c>
      <c r="GG134" s="2">
        <f t="shared" si="390"/>
        <v>7.7979553289936106E-3</v>
      </c>
      <c r="GH134" s="2">
        <f t="shared" si="391"/>
        <v>5.9621145049251287E-3</v>
      </c>
      <c r="GI134" s="2">
        <f t="shared" si="392"/>
        <v>4.8348828579571736E-3</v>
      </c>
      <c r="GJ134" s="2">
        <f t="shared" si="393"/>
        <v>3.5267841410671426E-3</v>
      </c>
      <c r="GK134" s="2">
        <f t="shared" si="394"/>
        <v>2.8577030122964434E-3</v>
      </c>
      <c r="GM134" s="86">
        <f t="shared" si="330"/>
        <v>7.8807610178007663E-23</v>
      </c>
      <c r="GN134" s="86">
        <f t="shared" si="395"/>
        <v>1.3514377716996483E-55</v>
      </c>
      <c r="GO134" s="86">
        <f t="shared" si="396"/>
        <v>8.3512745743354263E-72</v>
      </c>
      <c r="GP134" s="86">
        <f t="shared" si="397"/>
        <v>1.3601317047917464E-64</v>
      </c>
      <c r="GQ134" s="86">
        <f t="shared" si="398"/>
        <v>4.2832975532483825E-54</v>
      </c>
      <c r="GR134" s="86">
        <f t="shared" si="399"/>
        <v>4.4309922991130555E-54</v>
      </c>
      <c r="GS134" s="86">
        <f t="shared" si="400"/>
        <v>5.0875539134450956E-52</v>
      </c>
      <c r="GT134" s="86">
        <f t="shared" si="401"/>
        <v>7.4253327745476055E-64</v>
      </c>
      <c r="GU134" s="86">
        <f t="shared" si="402"/>
        <v>8.0324340057151181E-69</v>
      </c>
      <c r="GV134" s="86">
        <f t="shared" si="403"/>
        <v>7.6633520982315897E-77</v>
      </c>
      <c r="GW134" s="86">
        <f t="shared" si="404"/>
        <v>1.5092970962956233E-91</v>
      </c>
      <c r="GX134" s="86">
        <f t="shared" si="405"/>
        <v>2.7190023000193406E-106</v>
      </c>
      <c r="GY134" s="86">
        <f t="shared" si="406"/>
        <v>1.7406117387602246E-101</v>
      </c>
      <c r="GZ134" s="86">
        <f t="shared" si="407"/>
        <v>5.9607540235373593E-87</v>
      </c>
      <c r="HA134" s="86">
        <f t="shared" si="408"/>
        <v>6.8932710584815763E-101</v>
      </c>
      <c r="HC134" s="86">
        <f t="shared" si="331"/>
        <v>6.7813176334323495E-5</v>
      </c>
      <c r="HD134" s="86">
        <f t="shared" si="409"/>
        <v>2.0756312537586078E-11</v>
      </c>
      <c r="HE134" s="86">
        <f t="shared" si="410"/>
        <v>1.5323698230097802E-12</v>
      </c>
      <c r="HF134" s="86">
        <f t="shared" si="411"/>
        <v>1.4846445388227903E-12</v>
      </c>
      <c r="HG134" s="86">
        <f t="shared" si="412"/>
        <v>3.8511817505993534E-14</v>
      </c>
      <c r="HH134" s="86">
        <f t="shared" si="413"/>
        <v>1.0024120903384E-13</v>
      </c>
      <c r="HI134" s="86">
        <f t="shared" si="414"/>
        <v>8.7765797881771058E-17</v>
      </c>
      <c r="HJ134" s="86">
        <f t="shared" si="415"/>
        <v>5.4267717546070654E-19</v>
      </c>
      <c r="HK134" s="86">
        <f t="shared" si="416"/>
        <v>1.625775414260642E-21</v>
      </c>
      <c r="HL134" s="86">
        <f t="shared" si="417"/>
        <v>3.028550032161687E-17</v>
      </c>
      <c r="HM134" s="86">
        <f t="shared" si="418"/>
        <v>6.5402672449902816E-27</v>
      </c>
      <c r="HN134" s="86">
        <f t="shared" si="419"/>
        <v>5.7254898184763368E-25</v>
      </c>
      <c r="HO134" s="86">
        <f t="shared" si="420"/>
        <v>7.8943279161091363E-22</v>
      </c>
      <c r="HP134" s="86">
        <f t="shared" si="421"/>
        <v>2.3475889165461991E-20</v>
      </c>
      <c r="HQ134" s="86">
        <f t="shared" si="422"/>
        <v>6.0294208392413687E-22</v>
      </c>
      <c r="HS134" s="86">
        <f t="shared" si="332"/>
        <v>6.4220683016788819E-4</v>
      </c>
      <c r="HT134" s="86">
        <f t="shared" si="423"/>
        <v>2.7391853028768448E-4</v>
      </c>
      <c r="HU134" s="86">
        <f t="shared" si="424"/>
        <v>9.3966853371670728E-4</v>
      </c>
      <c r="HV134" s="86">
        <f t="shared" si="425"/>
        <v>6.3776275658001104E-4</v>
      </c>
      <c r="HW134" s="86">
        <f t="shared" si="426"/>
        <v>8.6651396310242611E-4</v>
      </c>
      <c r="HX134" s="86">
        <f t="shared" si="427"/>
        <v>3.5605761682769478E-4</v>
      </c>
      <c r="HY134" s="86">
        <f t="shared" si="428"/>
        <v>3.1430983830683527E-4</v>
      </c>
      <c r="HZ134" s="86">
        <f t="shared" si="429"/>
        <v>4.06259883519338E-4</v>
      </c>
      <c r="IA134" s="86">
        <f t="shared" si="430"/>
        <v>2.9079342862504086E-4</v>
      </c>
      <c r="IB134" s="86">
        <f t="shared" si="431"/>
        <v>4.7104299873689112E-4</v>
      </c>
      <c r="IC134" s="86">
        <f t="shared" si="432"/>
        <v>3.672092135413869E-4</v>
      </c>
      <c r="ID134" s="86">
        <f t="shared" si="433"/>
        <v>9.7521080351949477E-5</v>
      </c>
      <c r="IE134" s="86">
        <f t="shared" si="434"/>
        <v>8.2004793263751937E-5</v>
      </c>
      <c r="IF134" s="86">
        <f t="shared" si="435"/>
        <v>9.138351296727775E-4</v>
      </c>
      <c r="IG134" s="86">
        <f t="shared" si="436"/>
        <v>1.0954408532218125E-3</v>
      </c>
      <c r="II134" s="86">
        <f t="shared" si="333"/>
        <v>2.5575471276053277E-19</v>
      </c>
      <c r="IJ134" s="86">
        <f t="shared" si="334"/>
        <v>2.821897044600895E-23</v>
      </c>
      <c r="IK134" s="86">
        <f t="shared" si="335"/>
        <v>5.8512657201258168E-21</v>
      </c>
      <c r="IL134" s="86">
        <f t="shared" si="336"/>
        <v>1.8769145045905815E-23</v>
      </c>
      <c r="IM134" s="86">
        <f t="shared" si="337"/>
        <v>1.0433718991546014E-20</v>
      </c>
      <c r="IN134" s="86">
        <f t="shared" si="338"/>
        <v>4.1214692233935911E-24</v>
      </c>
      <c r="IO134" s="86">
        <f t="shared" si="339"/>
        <v>3.4778541353287084E-25</v>
      </c>
      <c r="IP134" s="86">
        <f t="shared" si="340"/>
        <v>8.6209849565643713E-25</v>
      </c>
      <c r="IQ134" s="86">
        <f t="shared" si="341"/>
        <v>2.5561420067749775E-26</v>
      </c>
      <c r="IR134" s="86">
        <f t="shared" si="342"/>
        <v>9.3661449411258013E-24</v>
      </c>
      <c r="IS134" s="86">
        <f t="shared" si="343"/>
        <v>1.0167249041885581E-24</v>
      </c>
      <c r="IT134" s="86">
        <f t="shared" si="344"/>
        <v>1.4972123966807167E-27</v>
      </c>
      <c r="IU134" s="86">
        <f t="shared" si="345"/>
        <v>2.6026164674053985E-27</v>
      </c>
      <c r="IV134" s="86">
        <f t="shared" si="346"/>
        <v>9.3046082939904807E-21</v>
      </c>
      <c r="IW134" s="86">
        <f t="shared" si="347"/>
        <v>1.0667356438619838E-18</v>
      </c>
      <c r="IY134" s="86">
        <f t="shared" si="348"/>
        <v>7.1002000650221186E-4</v>
      </c>
      <c r="IZ134" s="86">
        <f t="shared" si="349"/>
        <v>2.73918551043997E-4</v>
      </c>
      <c r="JA134" s="86">
        <f t="shared" si="350"/>
        <v>9.3966853524907711E-4</v>
      </c>
      <c r="JB134" s="86">
        <f t="shared" si="351"/>
        <v>6.3776275806465559E-4</v>
      </c>
      <c r="JC134" s="86">
        <f t="shared" si="352"/>
        <v>8.6651396314093795E-4</v>
      </c>
      <c r="JD134" s="86">
        <f t="shared" si="353"/>
        <v>3.5605761692793599E-4</v>
      </c>
      <c r="JE134" s="86">
        <f t="shared" si="354"/>
        <v>3.1430983830692304E-4</v>
      </c>
      <c r="JF134" s="86">
        <f t="shared" si="355"/>
        <v>4.0625988351933854E-4</v>
      </c>
      <c r="JG134" s="86">
        <f t="shared" si="356"/>
        <v>2.9079342862504086E-4</v>
      </c>
      <c r="JH134" s="86">
        <f t="shared" si="357"/>
        <v>4.7104299873692142E-4</v>
      </c>
      <c r="JI134" s="86">
        <f t="shared" si="358"/>
        <v>3.672092135413869E-4</v>
      </c>
      <c r="JJ134" s="86">
        <f t="shared" si="359"/>
        <v>9.7521080351949477E-5</v>
      </c>
      <c r="JK134" s="86">
        <f t="shared" si="360"/>
        <v>8.2004793263751937E-5</v>
      </c>
      <c r="JL134" s="86">
        <f t="shared" si="361"/>
        <v>9.138351296727775E-4</v>
      </c>
      <c r="JM134" s="86">
        <f t="shared" si="362"/>
        <v>1.0954408532218136E-3</v>
      </c>
    </row>
    <row r="135" spans="2:273" x14ac:dyDescent="0.25">
      <c r="B135" s="2">
        <v>108</v>
      </c>
      <c r="C135" s="37">
        <v>75.364000000000004</v>
      </c>
      <c r="D135" s="37">
        <v>83.05</v>
      </c>
      <c r="E135" s="37">
        <v>87.216999999999999</v>
      </c>
      <c r="F135" s="37">
        <v>89.968000000000004</v>
      </c>
      <c r="G135" s="37">
        <v>93.034000000000006</v>
      </c>
      <c r="H135" s="37">
        <v>94.757999999999996</v>
      </c>
      <c r="I135" s="37">
        <v>98.177000000000007</v>
      </c>
      <c r="J135" s="37">
        <v>97.016000000000005</v>
      </c>
      <c r="K135" s="37">
        <v>99.164000000000001</v>
      </c>
      <c r="L135" s="37">
        <v>100.032</v>
      </c>
      <c r="M135" s="37">
        <v>99.016000000000005</v>
      </c>
      <c r="N135" s="37">
        <v>98.933999999999997</v>
      </c>
      <c r="O135" s="37">
        <v>100.119</v>
      </c>
      <c r="P135" s="37">
        <v>100.952</v>
      </c>
      <c r="Q135" s="37">
        <v>103.65600000000001</v>
      </c>
      <c r="S135" s="4">
        <f t="shared" si="234"/>
        <v>75.227656133072458</v>
      </c>
      <c r="T135" s="4">
        <f t="shared" si="235"/>
        <v>81.167904844591035</v>
      </c>
      <c r="U135" s="4">
        <f t="shared" si="236"/>
        <v>85.858766573529564</v>
      </c>
      <c r="V135" s="4">
        <f t="shared" si="237"/>
        <v>89.437470127489163</v>
      </c>
      <c r="W135" s="4">
        <f t="shared" si="238"/>
        <v>92.336039286016529</v>
      </c>
      <c r="X135" s="4">
        <f t="shared" si="239"/>
        <v>93.674793079495004</v>
      </c>
      <c r="Y135" s="4">
        <f t="shared" si="240"/>
        <v>98.22875524082653</v>
      </c>
      <c r="Z135" s="4">
        <f t="shared" si="241"/>
        <v>96.277358207368323</v>
      </c>
      <c r="AA135" s="4">
        <f t="shared" si="242"/>
        <v>98.519248105774253</v>
      </c>
      <c r="AB135" s="4">
        <f t="shared" si="243"/>
        <v>98.418652724259232</v>
      </c>
      <c r="AC135" s="4">
        <f t="shared" si="244"/>
        <v>98.53737554976243</v>
      </c>
      <c r="AD135" s="4">
        <f t="shared" si="245"/>
        <v>98.784739215797998</v>
      </c>
      <c r="AE135" s="4">
        <f t="shared" si="246"/>
        <v>100.44884163753119</v>
      </c>
      <c r="AF135" s="4">
        <f t="shared" si="247"/>
        <v>99.629780468125119</v>
      </c>
      <c r="AG135" s="4">
        <f t="shared" si="248"/>
        <v>103.29466590138193</v>
      </c>
      <c r="AI135" s="4">
        <f t="shared" si="249"/>
        <v>0.13634386692754674</v>
      </c>
      <c r="AJ135" s="4">
        <f t="shared" si="250"/>
        <v>1.8820951554089618</v>
      </c>
      <c r="AK135" s="4">
        <f t="shared" si="251"/>
        <v>1.3582334264704343</v>
      </c>
      <c r="AL135" s="4">
        <f t="shared" si="252"/>
        <v>0.53052987251084005</v>
      </c>
      <c r="AM135" s="4">
        <f t="shared" si="253"/>
        <v>0.69796071398347692</v>
      </c>
      <c r="AN135" s="4">
        <f t="shared" si="254"/>
        <v>1.0832069205049919</v>
      </c>
      <c r="AO135" s="4">
        <f t="shared" si="255"/>
        <v>-5.1755240826523163E-2</v>
      </c>
      <c r="AP135" s="4">
        <f t="shared" si="256"/>
        <v>0.73864179263168239</v>
      </c>
      <c r="AQ135" s="4">
        <f t="shared" si="257"/>
        <v>0.64475189422574886</v>
      </c>
      <c r="AR135" s="4">
        <f t="shared" si="258"/>
        <v>1.6133472757407645</v>
      </c>
      <c r="AS135" s="4">
        <f t="shared" si="259"/>
        <v>0.47862445023757516</v>
      </c>
      <c r="AT135" s="4">
        <f t="shared" si="260"/>
        <v>0.14926078420199929</v>
      </c>
      <c r="AU135" s="4">
        <f t="shared" si="261"/>
        <v>-0.32984163753118878</v>
      </c>
      <c r="AV135" s="4">
        <f t="shared" si="437"/>
        <v>1.3222195318748788</v>
      </c>
      <c r="AW135" s="4">
        <f t="shared" si="437"/>
        <v>0.36133409861807309</v>
      </c>
      <c r="AY135" s="2">
        <f t="shared" si="313"/>
        <v>75.227384953087252</v>
      </c>
      <c r="AZ135" s="2">
        <f t="shared" si="364"/>
        <v>81.155088578418145</v>
      </c>
      <c r="BA135" s="2">
        <f t="shared" si="365"/>
        <v>85.819812188446207</v>
      </c>
      <c r="BB135" s="2">
        <f t="shared" si="366"/>
        <v>89.398515389446146</v>
      </c>
      <c r="BC135" s="2">
        <f t="shared" si="367"/>
        <v>92.274534005053809</v>
      </c>
      <c r="BD135" s="2">
        <f t="shared" si="368"/>
        <v>93.640717570158714</v>
      </c>
      <c r="BE135" s="2">
        <f t="shared" si="369"/>
        <v>98.197292976825963</v>
      </c>
      <c r="BF135" s="2">
        <f t="shared" si="370"/>
        <v>96.226270950568946</v>
      </c>
      <c r="BG135" s="2">
        <f t="shared" si="371"/>
        <v>98.478375195063833</v>
      </c>
      <c r="BH135" s="2">
        <f t="shared" si="372"/>
        <v>98.34675004166597</v>
      </c>
      <c r="BI135" s="2">
        <f t="shared" si="373"/>
        <v>98.480999215179793</v>
      </c>
      <c r="BJ135" s="2">
        <f t="shared" si="374"/>
        <v>98.766114857434232</v>
      </c>
      <c r="BK135" s="2">
        <f t="shared" si="375"/>
        <v>100.43249070817174</v>
      </c>
      <c r="BL135" s="2">
        <f t="shared" si="376"/>
        <v>99.356107890976972</v>
      </c>
      <c r="BM135" s="2">
        <f t="shared" si="377"/>
        <v>102.73975662852106</v>
      </c>
      <c r="BO135" s="2" t="str">
        <f t="shared" si="263"/>
        <v/>
      </c>
      <c r="BP135" s="2" t="str">
        <f t="shared" si="264"/>
        <v/>
      </c>
      <c r="BQ135" s="2" t="str">
        <f t="shared" si="265"/>
        <v/>
      </c>
      <c r="BR135" s="2" t="str">
        <f t="shared" si="266"/>
        <v/>
      </c>
      <c r="BS135" s="2" t="str">
        <f t="shared" si="267"/>
        <v/>
      </c>
      <c r="BT135" s="2" t="str">
        <f t="shared" si="268"/>
        <v/>
      </c>
      <c r="BU135" s="2" t="str">
        <f t="shared" si="269"/>
        <v/>
      </c>
      <c r="BV135" s="2" t="str">
        <f t="shared" si="270"/>
        <v/>
      </c>
      <c r="BW135" s="2" t="str">
        <f t="shared" si="271"/>
        <v/>
      </c>
      <c r="BX135" s="2" t="str">
        <f t="shared" si="272"/>
        <v/>
      </c>
      <c r="BY135" s="2" t="str">
        <f t="shared" si="273"/>
        <v/>
      </c>
      <c r="BZ135" s="2" t="str">
        <f t="shared" si="274"/>
        <v/>
      </c>
      <c r="CA135" s="2" t="str">
        <f t="shared" si="275"/>
        <v/>
      </c>
      <c r="CB135" s="2" t="str">
        <f t="shared" si="276"/>
        <v/>
      </c>
      <c r="CC135" s="2" t="str">
        <f t="shared" si="277"/>
        <v/>
      </c>
      <c r="CE135" s="2">
        <f t="shared" si="314"/>
        <v>75.364000000000004</v>
      </c>
      <c r="CF135" s="2">
        <f t="shared" si="315"/>
        <v>83.05</v>
      </c>
      <c r="CG135" s="2">
        <f t="shared" si="316"/>
        <v>87.216999999999999</v>
      </c>
      <c r="CH135" s="2">
        <f t="shared" si="317"/>
        <v>89.968000000000004</v>
      </c>
      <c r="CI135" s="2">
        <f t="shared" si="318"/>
        <v>93.034000000000006</v>
      </c>
      <c r="CJ135" s="2">
        <f t="shared" si="319"/>
        <v>94.757999999999996</v>
      </c>
      <c r="CK135" s="2">
        <f t="shared" si="320"/>
        <v>98.177000000000007</v>
      </c>
      <c r="CL135" s="2">
        <f t="shared" si="321"/>
        <v>97.016000000000005</v>
      </c>
      <c r="CM135" s="2">
        <f t="shared" si="322"/>
        <v>99.164000000000001</v>
      </c>
      <c r="CN135" s="2">
        <f t="shared" si="323"/>
        <v>100.032</v>
      </c>
      <c r="CO135" s="2">
        <f t="shared" si="324"/>
        <v>99.016000000000005</v>
      </c>
      <c r="CP135" s="2">
        <f t="shared" si="325"/>
        <v>98.933999999999997</v>
      </c>
      <c r="CQ135" s="2">
        <f t="shared" si="326"/>
        <v>100.119</v>
      </c>
      <c r="CR135" s="2">
        <f t="shared" si="327"/>
        <v>100.952</v>
      </c>
      <c r="CS135" s="2">
        <f t="shared" si="328"/>
        <v>103.65600000000001</v>
      </c>
      <c r="CU135" s="2">
        <f t="shared" si="278"/>
        <v>75.364000000000004</v>
      </c>
      <c r="CV135" s="2">
        <f t="shared" si="279"/>
        <v>83.05</v>
      </c>
      <c r="CW135" s="2">
        <f t="shared" si="280"/>
        <v>87.216999999999999</v>
      </c>
      <c r="CX135" s="2">
        <f t="shared" si="281"/>
        <v>89.968000000000004</v>
      </c>
      <c r="CY135" s="2">
        <f t="shared" si="282"/>
        <v>93.034000000000006</v>
      </c>
      <c r="CZ135" s="2">
        <f t="shared" si="283"/>
        <v>94.757999999999996</v>
      </c>
      <c r="DA135" s="2">
        <f t="shared" si="284"/>
        <v>98.177000000000007</v>
      </c>
      <c r="DB135" s="2">
        <f t="shared" si="285"/>
        <v>97.016000000000005</v>
      </c>
      <c r="DC135" s="2">
        <f t="shared" si="286"/>
        <v>99.164000000000001</v>
      </c>
      <c r="DD135" s="2">
        <f t="shared" si="287"/>
        <v>100.032</v>
      </c>
      <c r="DE135" s="2">
        <f t="shared" si="288"/>
        <v>99.016000000000005</v>
      </c>
      <c r="DF135" s="2">
        <f t="shared" si="289"/>
        <v>98.933999999999997</v>
      </c>
      <c r="DG135" s="2">
        <f t="shared" si="290"/>
        <v>100.119</v>
      </c>
      <c r="DH135" s="2">
        <f t="shared" si="291"/>
        <v>100.952</v>
      </c>
      <c r="DI135" s="2">
        <f t="shared" si="292"/>
        <v>103.65600000000001</v>
      </c>
      <c r="DK135" s="2">
        <f t="shared" si="293"/>
        <v>105.44316890756306</v>
      </c>
      <c r="DL135" s="2">
        <f t="shared" si="438"/>
        <v>111.86217298311445</v>
      </c>
      <c r="DM135" s="2">
        <f t="shared" si="438"/>
        <v>113.72035834896812</v>
      </c>
      <c r="DN135" s="2">
        <f t="shared" si="438"/>
        <v>120.80134723346825</v>
      </c>
      <c r="DO135" s="2">
        <f t="shared" si="438"/>
        <v>120.07082746288799</v>
      </c>
      <c r="DP135" s="2">
        <f t="shared" si="438"/>
        <v>119.6796487804878</v>
      </c>
      <c r="DQ135" s="2">
        <f t="shared" si="438"/>
        <v>126.68742557329224</v>
      </c>
      <c r="DR135" s="2">
        <f t="shared" si="438"/>
        <v>122.78851300542902</v>
      </c>
      <c r="DS135" s="2">
        <f t="shared" si="438"/>
        <v>120.70959075807912</v>
      </c>
      <c r="DT135" s="2">
        <f t="shared" si="438"/>
        <v>120.95497237491192</v>
      </c>
      <c r="DU135" s="2">
        <f t="shared" si="438"/>
        <v>122.43810601517976</v>
      </c>
      <c r="DV135" s="2">
        <f t="shared" si="438"/>
        <v>120.34810107230639</v>
      </c>
      <c r="DW135" s="2">
        <f t="shared" si="438"/>
        <v>129.0371270561543</v>
      </c>
      <c r="DX135" s="2">
        <f t="shared" si="438"/>
        <v>122.22128863139127</v>
      </c>
      <c r="DY135" s="2">
        <f t="shared" si="438"/>
        <v>118.45093733011177</v>
      </c>
      <c r="EA135" s="2">
        <f t="shared" si="233"/>
        <v>75.191456081351561</v>
      </c>
      <c r="EB135" s="2">
        <f t="shared" si="295"/>
        <v>81.093602621671863</v>
      </c>
      <c r="EC135" s="2">
        <f t="shared" si="296"/>
        <v>85.764222863340578</v>
      </c>
      <c r="ED135" s="2">
        <f t="shared" si="297"/>
        <v>89.341452810180272</v>
      </c>
      <c r="EE135" s="2">
        <f t="shared" si="298"/>
        <v>92.226129412295549</v>
      </c>
      <c r="EF135" s="2">
        <f t="shared" si="299"/>
        <v>93.585960182997852</v>
      </c>
      <c r="EG135" s="2">
        <f t="shared" si="300"/>
        <v>98.130353795485561</v>
      </c>
      <c r="EH135" s="2">
        <f t="shared" si="301"/>
        <v>96.165057209414442</v>
      </c>
      <c r="EI135" s="2">
        <f t="shared" si="302"/>
        <v>98.421669813210855</v>
      </c>
      <c r="EJ135" s="2">
        <f t="shared" si="303"/>
        <v>98.285626052916712</v>
      </c>
      <c r="EK135" s="2">
        <f t="shared" si="304"/>
        <v>98.423925960124294</v>
      </c>
      <c r="EL135" s="2">
        <f t="shared" si="305"/>
        <v>98.716268572180667</v>
      </c>
      <c r="EM135" s="2">
        <f t="shared" si="306"/>
        <v>100.36633127311995</v>
      </c>
      <c r="EN135" s="2">
        <f t="shared" si="307"/>
        <v>99.305190502351323</v>
      </c>
      <c r="EO135" s="2">
        <f t="shared" si="308"/>
        <v>102.69861094877086</v>
      </c>
      <c r="EQ135" s="2">
        <f t="shared" si="309"/>
        <v>75.113628202745332</v>
      </c>
      <c r="ER135" s="2">
        <f t="shared" si="439"/>
        <v>81.069260156814437</v>
      </c>
      <c r="ES135" s="2">
        <f t="shared" si="439"/>
        <v>85.865081081112024</v>
      </c>
      <c r="ET135" s="2">
        <f t="shared" si="439"/>
        <v>89.452357133755726</v>
      </c>
      <c r="EU135" s="2">
        <f t="shared" si="439"/>
        <v>92.276603551983484</v>
      </c>
      <c r="EV135" s="2">
        <f t="shared" si="439"/>
        <v>93.457963432559225</v>
      </c>
      <c r="EW135" s="2">
        <f t="shared" si="439"/>
        <v>97.932718650183745</v>
      </c>
      <c r="EX135" s="2">
        <f t="shared" si="439"/>
        <v>96.060506780117279</v>
      </c>
      <c r="EY135" s="2">
        <f t="shared" si="439"/>
        <v>98.286340399661356</v>
      </c>
      <c r="EZ135" s="2">
        <f t="shared" si="439"/>
        <v>98.231480629596817</v>
      </c>
      <c r="FA135" s="2">
        <f t="shared" si="439"/>
        <v>98.40797124312509</v>
      </c>
      <c r="FB135" s="2">
        <f t="shared" si="439"/>
        <v>98.671317022665221</v>
      </c>
      <c r="FC135" s="2">
        <f t="shared" si="439"/>
        <v>100.21957757105652</v>
      </c>
      <c r="FD135" s="2">
        <f t="shared" si="439"/>
        <v>99.303322691456898</v>
      </c>
      <c r="FE135" s="2">
        <f t="shared" si="439"/>
        <v>102.50261157148594</v>
      </c>
      <c r="FG135" s="2">
        <f t="shared" si="311"/>
        <v>0.99880111947074535</v>
      </c>
      <c r="FH135" s="2">
        <f t="shared" si="440"/>
        <v>0.99799606192273305</v>
      </c>
      <c r="FI135" s="2">
        <f t="shared" si="440"/>
        <v>0.99804408096775798</v>
      </c>
      <c r="FJ135" s="2">
        <f t="shared" si="440"/>
        <v>0.9982097987875812</v>
      </c>
      <c r="FK135" s="2">
        <f t="shared" si="440"/>
        <v>0.99827574393747887</v>
      </c>
      <c r="FL135" s="2">
        <f t="shared" si="440"/>
        <v>0.9978649666352567</v>
      </c>
      <c r="FM135" s="2">
        <f t="shared" si="440"/>
        <v>0.9975999030584578</v>
      </c>
      <c r="FN135" s="2">
        <f t="shared" si="440"/>
        <v>0.99766521530477792</v>
      </c>
      <c r="FO135" s="2">
        <f t="shared" si="440"/>
        <v>0.99739491434813254</v>
      </c>
      <c r="FP135" s="2">
        <f t="shared" si="440"/>
        <v>0.9972812044431375</v>
      </c>
      <c r="FQ135" s="2">
        <f t="shared" si="440"/>
        <v>0.99761767548192815</v>
      </c>
      <c r="FR135" s="2">
        <f t="shared" si="440"/>
        <v>0.99768212058018468</v>
      </c>
      <c r="FS135" s="2">
        <f t="shared" si="440"/>
        <v>0.99766532241974859</v>
      </c>
      <c r="FT135" s="2">
        <f t="shared" si="440"/>
        <v>0.99777778010963813</v>
      </c>
      <c r="FU135" s="2">
        <f t="shared" si="440"/>
        <v>0.99734898479859246</v>
      </c>
      <c r="FW135" s="2">
        <f t="shared" si="329"/>
        <v>4.3598483517558835E-3</v>
      </c>
      <c r="FX135" s="2">
        <f t="shared" si="381"/>
        <v>7.0803423187586687E-3</v>
      </c>
      <c r="FY135" s="2">
        <f t="shared" si="382"/>
        <v>9.0164952489090837E-3</v>
      </c>
      <c r="FZ135" s="2">
        <f t="shared" si="383"/>
        <v>6.6998120793505742E-3</v>
      </c>
      <c r="GA135" s="2">
        <f t="shared" si="384"/>
        <v>7.7901939069486394E-3</v>
      </c>
      <c r="GB135" s="2">
        <f t="shared" si="385"/>
        <v>7.44947509014074E-3</v>
      </c>
      <c r="GC135" s="2">
        <f t="shared" si="386"/>
        <v>8.0985560056521712E-3</v>
      </c>
      <c r="GD135" s="2">
        <f t="shared" si="387"/>
        <v>9.0510959956169E-3</v>
      </c>
      <c r="GE135" s="2">
        <f t="shared" si="388"/>
        <v>1.0024141647219426E-2</v>
      </c>
      <c r="GF135" s="2">
        <f t="shared" si="389"/>
        <v>9.4066917703579753E-3</v>
      </c>
      <c r="GG135" s="2">
        <f t="shared" si="390"/>
        <v>8.5438601676614406E-3</v>
      </c>
      <c r="GH135" s="2">
        <f t="shared" si="391"/>
        <v>6.5335703560767304E-3</v>
      </c>
      <c r="GI135" s="2">
        <f t="shared" si="392"/>
        <v>5.2988719187456353E-3</v>
      </c>
      <c r="GJ135" s="2">
        <f t="shared" si="393"/>
        <v>3.8657265696734784E-3</v>
      </c>
      <c r="GK135" s="2">
        <f t="shared" si="394"/>
        <v>3.1325453823791332E-3</v>
      </c>
      <c r="GM135" s="86">
        <f t="shared" si="330"/>
        <v>6.4930771566351017E-24</v>
      </c>
      <c r="GN135" s="86">
        <f t="shared" si="395"/>
        <v>3.6969653457345786E-58</v>
      </c>
      <c r="GO135" s="86">
        <f t="shared" si="396"/>
        <v>3.9330000614806713E-75</v>
      </c>
      <c r="GP135" s="86">
        <f t="shared" si="397"/>
        <v>1.368289660740742E-67</v>
      </c>
      <c r="GQ135" s="86">
        <f t="shared" si="398"/>
        <v>1.3064718235277699E-56</v>
      </c>
      <c r="GR135" s="86">
        <f t="shared" si="399"/>
        <v>1.348734036767569E-56</v>
      </c>
      <c r="GS135" s="86">
        <f t="shared" si="400"/>
        <v>2.0042921233398364E-54</v>
      </c>
      <c r="GT135" s="86">
        <f t="shared" si="401"/>
        <v>8.5118389000354173E-67</v>
      </c>
      <c r="GU135" s="86">
        <f t="shared" si="402"/>
        <v>4.9320035603540829E-72</v>
      </c>
      <c r="GV135" s="86">
        <f t="shared" si="403"/>
        <v>1.8666268408996187E-80</v>
      </c>
      <c r="GW135" s="86">
        <f t="shared" si="404"/>
        <v>8.0324907903895621E-96</v>
      </c>
      <c r="GX135" s="86">
        <f t="shared" si="405"/>
        <v>2.5477121642909422E-111</v>
      </c>
      <c r="GY135" s="86">
        <f t="shared" si="406"/>
        <v>2.9350487831327333E-106</v>
      </c>
      <c r="GZ135" s="86">
        <f t="shared" si="407"/>
        <v>5.2443506175922534E-91</v>
      </c>
      <c r="HA135" s="86">
        <f t="shared" si="408"/>
        <v>1.4985555606623648E-105</v>
      </c>
      <c r="HC135" s="86">
        <f t="shared" si="331"/>
        <v>2.2425219243644655E-5</v>
      </c>
      <c r="HD135" s="86">
        <f t="shared" si="409"/>
        <v>1.4213676307188336E-12</v>
      </c>
      <c r="HE135" s="86">
        <f t="shared" si="410"/>
        <v>7.9949077174534918E-14</v>
      </c>
      <c r="HF135" s="86">
        <f t="shared" si="411"/>
        <v>7.7324462120343732E-14</v>
      </c>
      <c r="HG135" s="86">
        <f t="shared" si="412"/>
        <v>1.3611233039054033E-15</v>
      </c>
      <c r="HH135" s="86">
        <f t="shared" si="413"/>
        <v>4.2693542543178363E-15</v>
      </c>
      <c r="HI135" s="86">
        <f t="shared" si="414"/>
        <v>1.9622688830548788E-18</v>
      </c>
      <c r="HJ135" s="86">
        <f t="shared" si="415"/>
        <v>8.146381302968862E-21</v>
      </c>
      <c r="HK135" s="86">
        <f t="shared" si="416"/>
        <v>1.377295553074888E-23</v>
      </c>
      <c r="HL135" s="86">
        <f t="shared" si="417"/>
        <v>6.4120282509992392E-19</v>
      </c>
      <c r="HM135" s="86">
        <f t="shared" si="418"/>
        <v>1.4062027614219431E-29</v>
      </c>
      <c r="HN135" s="86">
        <f t="shared" si="419"/>
        <v>1.4494360534930237E-27</v>
      </c>
      <c r="HO135" s="86">
        <f t="shared" si="420"/>
        <v>3.3107379880617089E-24</v>
      </c>
      <c r="HP135" s="86">
        <f t="shared" si="421"/>
        <v>1.3364859057034157E-22</v>
      </c>
      <c r="HQ135" s="86">
        <f t="shared" si="422"/>
        <v>2.4540588794097055E-24</v>
      </c>
      <c r="HS135" s="86">
        <f t="shared" si="332"/>
        <v>9.9825415629422568E-4</v>
      </c>
      <c r="HT135" s="86">
        <f t="shared" si="423"/>
        <v>4.8183569563911571E-4</v>
      </c>
      <c r="HU135" s="86">
        <f t="shared" si="424"/>
        <v>1.572944575319151E-3</v>
      </c>
      <c r="HV135" s="86">
        <f t="shared" si="425"/>
        <v>1.0834544731123878E-3</v>
      </c>
      <c r="HW135" s="86">
        <f t="shared" si="426"/>
        <v>1.4285083032350467E-3</v>
      </c>
      <c r="HX135" s="86">
        <f t="shared" si="427"/>
        <v>6.3045846169092591E-4</v>
      </c>
      <c r="HY135" s="86">
        <f t="shared" si="428"/>
        <v>5.7230312264196161E-4</v>
      </c>
      <c r="HZ135" s="86">
        <f t="shared" si="429"/>
        <v>7.3861318078470898E-4</v>
      </c>
      <c r="IA135" s="86">
        <f t="shared" si="430"/>
        <v>5.5373281088614851E-4</v>
      </c>
      <c r="IB135" s="86">
        <f t="shared" si="431"/>
        <v>8.4412518506117085E-4</v>
      </c>
      <c r="IC135" s="86">
        <f t="shared" si="432"/>
        <v>6.6498943148972866E-4</v>
      </c>
      <c r="ID135" s="86">
        <f t="shared" si="433"/>
        <v>1.8612999037027547E-4</v>
      </c>
      <c r="IE135" s="86">
        <f t="shared" si="434"/>
        <v>1.5312723039656375E-4</v>
      </c>
      <c r="IF135" s="86">
        <f t="shared" si="435"/>
        <v>1.3678921859421132E-3</v>
      </c>
      <c r="IG135" s="86">
        <f t="shared" si="436"/>
        <v>1.5817717213350358E-3</v>
      </c>
      <c r="II135" s="86">
        <f t="shared" si="333"/>
        <v>9.8837417805720271E-19</v>
      </c>
      <c r="IJ135" s="86">
        <f t="shared" si="334"/>
        <v>1.7214848467786793E-22</v>
      </c>
      <c r="IK135" s="86">
        <f t="shared" si="335"/>
        <v>3.1978963571818961E-20</v>
      </c>
      <c r="IL135" s="86">
        <f t="shared" si="336"/>
        <v>1.1391768435517507E-22</v>
      </c>
      <c r="IM135" s="86">
        <f t="shared" si="337"/>
        <v>5.309568379627472E-20</v>
      </c>
      <c r="IN135" s="86">
        <f t="shared" si="338"/>
        <v>2.746058732468927E-23</v>
      </c>
      <c r="IO135" s="86">
        <f t="shared" si="339"/>
        <v>2.6218768799345078E-24</v>
      </c>
      <c r="IP135" s="86">
        <f t="shared" si="340"/>
        <v>6.5815178321351872E-24</v>
      </c>
      <c r="IQ135" s="86">
        <f t="shared" si="341"/>
        <v>2.3364650661186001E-25</v>
      </c>
      <c r="IR135" s="86">
        <f t="shared" si="342"/>
        <v>6.6383857696194519E-23</v>
      </c>
      <c r="IS135" s="86">
        <f t="shared" si="343"/>
        <v>7.5300924398879275E-24</v>
      </c>
      <c r="IT135" s="86">
        <f t="shared" si="344"/>
        <v>1.2575541129742884E-26</v>
      </c>
      <c r="IU135" s="86">
        <f t="shared" si="345"/>
        <v>1.9735390681131683E-26</v>
      </c>
      <c r="IV135" s="86">
        <f t="shared" si="346"/>
        <v>3.8850455094259297E-20</v>
      </c>
      <c r="IW135" s="86">
        <f t="shared" si="347"/>
        <v>3.6560153522950652E-18</v>
      </c>
      <c r="IY135" s="86">
        <f t="shared" si="348"/>
        <v>1.0206793755378714E-3</v>
      </c>
      <c r="IZ135" s="86">
        <f t="shared" si="349"/>
        <v>4.8183569706048335E-4</v>
      </c>
      <c r="JA135" s="86">
        <f t="shared" si="350"/>
        <v>1.5729445753991001E-3</v>
      </c>
      <c r="JB135" s="86">
        <f t="shared" si="351"/>
        <v>1.0834544731897122E-3</v>
      </c>
      <c r="JC135" s="86">
        <f t="shared" si="352"/>
        <v>1.4285083032364078E-3</v>
      </c>
      <c r="JD135" s="86">
        <f t="shared" si="353"/>
        <v>6.3045846169519529E-4</v>
      </c>
      <c r="JE135" s="86">
        <f t="shared" si="354"/>
        <v>5.7230312264196356E-4</v>
      </c>
      <c r="JF135" s="86">
        <f t="shared" si="355"/>
        <v>7.3861318078470898E-4</v>
      </c>
      <c r="JG135" s="86">
        <f t="shared" si="356"/>
        <v>5.5373281088614851E-4</v>
      </c>
      <c r="JH135" s="86">
        <f t="shared" si="357"/>
        <v>8.4412518506117151E-4</v>
      </c>
      <c r="JI135" s="86">
        <f t="shared" si="358"/>
        <v>6.6498943148972866E-4</v>
      </c>
      <c r="JJ135" s="86">
        <f t="shared" si="359"/>
        <v>1.8612999037027547E-4</v>
      </c>
      <c r="JK135" s="86">
        <f t="shared" si="360"/>
        <v>1.5312723039656375E-4</v>
      </c>
      <c r="JL135" s="86">
        <f t="shared" si="361"/>
        <v>1.3678921859421132E-3</v>
      </c>
      <c r="JM135" s="86">
        <f t="shared" si="362"/>
        <v>1.5817717213350395E-3</v>
      </c>
    </row>
    <row r="136" spans="2:273" x14ac:dyDescent="0.25">
      <c r="B136" s="2">
        <v>109</v>
      </c>
      <c r="C136" s="37">
        <v>75.938999999999993</v>
      </c>
      <c r="D136" s="37">
        <v>82.183000000000007</v>
      </c>
      <c r="E136" s="37">
        <v>85.9</v>
      </c>
      <c r="F136" s="37">
        <v>89.661000000000001</v>
      </c>
      <c r="G136" s="37">
        <v>93.168999999999997</v>
      </c>
      <c r="H136" s="37">
        <v>94.194000000000003</v>
      </c>
      <c r="I136" s="37">
        <v>98.242000000000004</v>
      </c>
      <c r="J136" s="37">
        <v>97.516000000000005</v>
      </c>
      <c r="K136" s="37">
        <v>99.245999999999995</v>
      </c>
      <c r="L136" s="37">
        <v>99.694000000000003</v>
      </c>
      <c r="M136" s="37">
        <v>99.613</v>
      </c>
      <c r="N136" s="37">
        <v>98.869</v>
      </c>
      <c r="O136" s="37">
        <v>100.39</v>
      </c>
      <c r="P136" s="37">
        <v>100.111</v>
      </c>
      <c r="Q136" s="37">
        <v>104.23399999999999</v>
      </c>
      <c r="S136" s="4">
        <f t="shared" si="234"/>
        <v>75.129693337323758</v>
      </c>
      <c r="T136" s="4">
        <f t="shared" si="235"/>
        <v>81.079523757767632</v>
      </c>
      <c r="U136" s="4">
        <f t="shared" si="236"/>
        <v>85.829119929063722</v>
      </c>
      <c r="V136" s="4">
        <f t="shared" si="237"/>
        <v>89.391599325651555</v>
      </c>
      <c r="W136" s="4">
        <f t="shared" si="238"/>
        <v>92.306062868551038</v>
      </c>
      <c r="X136" s="4">
        <f t="shared" si="239"/>
        <v>93.612287677374056</v>
      </c>
      <c r="Y136" s="4">
        <f t="shared" si="240"/>
        <v>98.112278145574308</v>
      </c>
      <c r="Z136" s="4">
        <f t="shared" si="241"/>
        <v>96.215054006593377</v>
      </c>
      <c r="AA136" s="4">
        <f t="shared" si="242"/>
        <v>98.433756752890943</v>
      </c>
      <c r="AB136" s="4">
        <f t="shared" si="243"/>
        <v>98.373219741909949</v>
      </c>
      <c r="AC136" s="4">
        <f t="shared" si="244"/>
        <v>98.492733820915717</v>
      </c>
      <c r="AD136" s="4">
        <f t="shared" si="245"/>
        <v>98.712445266376847</v>
      </c>
      <c r="AE136" s="4">
        <f t="shared" si="246"/>
        <v>100.33553183576166</v>
      </c>
      <c r="AF136" s="4">
        <f t="shared" si="247"/>
        <v>99.667083416919937</v>
      </c>
      <c r="AG136" s="4">
        <f t="shared" si="248"/>
        <v>103.45149673062568</v>
      </c>
      <c r="AI136" s="4">
        <f t="shared" si="249"/>
        <v>0.80930666267623508</v>
      </c>
      <c r="AJ136" s="4">
        <f t="shared" si="250"/>
        <v>1.1034762422323752</v>
      </c>
      <c r="AK136" s="4">
        <f t="shared" si="251"/>
        <v>7.0880070936283346E-2</v>
      </c>
      <c r="AL136" s="4">
        <f t="shared" si="252"/>
        <v>0.2694006743484465</v>
      </c>
      <c r="AM136" s="4">
        <f t="shared" si="253"/>
        <v>0.86293713144895889</v>
      </c>
      <c r="AN136" s="4">
        <f t="shared" si="254"/>
        <v>0.58171232262594685</v>
      </c>
      <c r="AO136" s="4">
        <f t="shared" si="255"/>
        <v>0.12972185442569639</v>
      </c>
      <c r="AP136" s="4">
        <f t="shared" si="256"/>
        <v>1.3009459934066285</v>
      </c>
      <c r="AQ136" s="4">
        <f t="shared" si="257"/>
        <v>0.81224324710905194</v>
      </c>
      <c r="AR136" s="4">
        <f t="shared" si="258"/>
        <v>1.3207802580900534</v>
      </c>
      <c r="AS136" s="4">
        <f t="shared" si="259"/>
        <v>1.1202661790842825</v>
      </c>
      <c r="AT136" s="4">
        <f t="shared" si="260"/>
        <v>0.1565547336231532</v>
      </c>
      <c r="AU136" s="4">
        <f t="shared" si="261"/>
        <v>5.4468164238343775E-2</v>
      </c>
      <c r="AV136" s="4">
        <f t="shared" si="437"/>
        <v>0.44391658308006754</v>
      </c>
      <c r="AW136" s="4">
        <f t="shared" si="437"/>
        <v>0.7825032693743168</v>
      </c>
      <c r="AY136" s="2">
        <f t="shared" si="313"/>
        <v>75.129624269017384</v>
      </c>
      <c r="AZ136" s="2">
        <f t="shared" si="364"/>
        <v>81.058263525754754</v>
      </c>
      <c r="BA136" s="2">
        <f t="shared" si="365"/>
        <v>85.767770508072914</v>
      </c>
      <c r="BB136" s="2">
        <f t="shared" si="366"/>
        <v>89.329275677755618</v>
      </c>
      <c r="BC136" s="2">
        <f t="shared" si="367"/>
        <v>92.210361313117261</v>
      </c>
      <c r="BD136" s="2">
        <f t="shared" si="368"/>
        <v>93.555559086322603</v>
      </c>
      <c r="BE136" s="2">
        <f t="shared" si="369"/>
        <v>98.05859222758933</v>
      </c>
      <c r="BF136" s="2">
        <f t="shared" si="370"/>
        <v>96.128183715767975</v>
      </c>
      <c r="BG136" s="2">
        <f t="shared" si="371"/>
        <v>98.361282167988733</v>
      </c>
      <c r="BH136" s="2">
        <f t="shared" si="372"/>
        <v>98.252585609923401</v>
      </c>
      <c r="BI136" s="2">
        <f t="shared" si="373"/>
        <v>98.397103015445396</v>
      </c>
      <c r="BJ136" s="2">
        <f t="shared" si="374"/>
        <v>98.67906442390364</v>
      </c>
      <c r="BK136" s="2">
        <f t="shared" si="375"/>
        <v>100.3067399708283</v>
      </c>
      <c r="BL136" s="2">
        <f t="shared" si="376"/>
        <v>99.274880086309054</v>
      </c>
      <c r="BM136" s="2">
        <f t="shared" si="377"/>
        <v>102.68127412205254</v>
      </c>
      <c r="BO136" s="2" t="str">
        <f t="shared" si="263"/>
        <v/>
      </c>
      <c r="BP136" s="2" t="str">
        <f t="shared" si="264"/>
        <v/>
      </c>
      <c r="BQ136" s="2" t="str">
        <f t="shared" si="265"/>
        <v/>
      </c>
      <c r="BR136" s="2" t="str">
        <f t="shared" si="266"/>
        <v/>
      </c>
      <c r="BS136" s="2" t="str">
        <f t="shared" si="267"/>
        <v/>
      </c>
      <c r="BT136" s="2" t="str">
        <f t="shared" si="268"/>
        <v/>
      </c>
      <c r="BU136" s="2" t="str">
        <f t="shared" si="269"/>
        <v/>
      </c>
      <c r="BV136" s="2" t="str">
        <f t="shared" si="270"/>
        <v/>
      </c>
      <c r="BW136" s="2" t="str">
        <f t="shared" si="271"/>
        <v/>
      </c>
      <c r="BX136" s="2" t="str">
        <f t="shared" si="272"/>
        <v/>
      </c>
      <c r="BY136" s="2" t="str">
        <f t="shared" si="273"/>
        <v/>
      </c>
      <c r="BZ136" s="2" t="str">
        <f t="shared" si="274"/>
        <v/>
      </c>
      <c r="CA136" s="2" t="str">
        <f t="shared" si="275"/>
        <v/>
      </c>
      <c r="CB136" s="2" t="str">
        <f t="shared" si="276"/>
        <v/>
      </c>
      <c r="CC136" s="2" t="str">
        <f t="shared" si="277"/>
        <v/>
      </c>
      <c r="CE136" s="2">
        <f t="shared" si="314"/>
        <v>75.938999999999993</v>
      </c>
      <c r="CF136" s="2">
        <f t="shared" si="315"/>
        <v>82.183000000000007</v>
      </c>
      <c r="CG136" s="2">
        <f t="shared" si="316"/>
        <v>85.9</v>
      </c>
      <c r="CH136" s="2">
        <f t="shared" si="317"/>
        <v>89.661000000000001</v>
      </c>
      <c r="CI136" s="2">
        <f t="shared" si="318"/>
        <v>93.168999999999997</v>
      </c>
      <c r="CJ136" s="2">
        <f t="shared" si="319"/>
        <v>94.194000000000003</v>
      </c>
      <c r="CK136" s="2">
        <f t="shared" si="320"/>
        <v>98.242000000000004</v>
      </c>
      <c r="CL136" s="2">
        <f t="shared" si="321"/>
        <v>97.516000000000005</v>
      </c>
      <c r="CM136" s="2">
        <f t="shared" si="322"/>
        <v>99.245999999999995</v>
      </c>
      <c r="CN136" s="2">
        <f t="shared" si="323"/>
        <v>99.694000000000003</v>
      </c>
      <c r="CO136" s="2">
        <f t="shared" si="324"/>
        <v>99.613</v>
      </c>
      <c r="CP136" s="2">
        <f t="shared" si="325"/>
        <v>98.869</v>
      </c>
      <c r="CQ136" s="2">
        <f t="shared" si="326"/>
        <v>100.39</v>
      </c>
      <c r="CR136" s="2">
        <f t="shared" si="327"/>
        <v>100.111</v>
      </c>
      <c r="CS136" s="2">
        <f t="shared" si="328"/>
        <v>104.23399999999999</v>
      </c>
      <c r="CU136" s="2">
        <f t="shared" si="278"/>
        <v>75.938999999999993</v>
      </c>
      <c r="CV136" s="2">
        <f t="shared" si="279"/>
        <v>82.183000000000007</v>
      </c>
      <c r="CW136" s="2">
        <f t="shared" si="280"/>
        <v>85.9</v>
      </c>
      <c r="CX136" s="2">
        <f t="shared" si="281"/>
        <v>89.661000000000001</v>
      </c>
      <c r="CY136" s="2">
        <f t="shared" si="282"/>
        <v>93.168999999999997</v>
      </c>
      <c r="CZ136" s="2">
        <f t="shared" si="283"/>
        <v>94.194000000000003</v>
      </c>
      <c r="DA136" s="2">
        <f t="shared" si="284"/>
        <v>98.242000000000004</v>
      </c>
      <c r="DB136" s="2">
        <f t="shared" si="285"/>
        <v>97.516000000000005</v>
      </c>
      <c r="DC136" s="2">
        <f t="shared" si="286"/>
        <v>99.245999999999995</v>
      </c>
      <c r="DD136" s="2">
        <f t="shared" si="287"/>
        <v>99.694000000000003</v>
      </c>
      <c r="DE136" s="2">
        <f t="shared" si="288"/>
        <v>99.613</v>
      </c>
      <c r="DF136" s="2">
        <f t="shared" si="289"/>
        <v>98.869</v>
      </c>
      <c r="DG136" s="2">
        <f t="shared" si="290"/>
        <v>100.39</v>
      </c>
      <c r="DH136" s="2">
        <f t="shared" si="291"/>
        <v>100.111</v>
      </c>
      <c r="DI136" s="2">
        <f t="shared" si="292"/>
        <v>104.23399999999999</v>
      </c>
      <c r="DK136" s="2">
        <f t="shared" si="293"/>
        <v>105.66798991596642</v>
      </c>
      <c r="DL136" s="2">
        <f t="shared" si="438"/>
        <v>112.12265403377111</v>
      </c>
      <c r="DM136" s="2">
        <f t="shared" si="438"/>
        <v>113.94703330206382</v>
      </c>
      <c r="DN136" s="2">
        <f t="shared" si="438"/>
        <v>121.06080431848849</v>
      </c>
      <c r="DO136" s="2">
        <f t="shared" si="438"/>
        <v>120.27159446693658</v>
      </c>
      <c r="DP136" s="2">
        <f t="shared" si="438"/>
        <v>119.87054390243901</v>
      </c>
      <c r="DQ136" s="2">
        <f t="shared" si="438"/>
        <v>126.89662798800742</v>
      </c>
      <c r="DR136" s="2">
        <f t="shared" si="438"/>
        <v>122.97558090916453</v>
      </c>
      <c r="DS136" s="2">
        <f t="shared" si="438"/>
        <v>120.8615149501661</v>
      </c>
      <c r="DT136" s="2">
        <f t="shared" si="438"/>
        <v>121.10278682170544</v>
      </c>
      <c r="DU136" s="2">
        <f t="shared" si="438"/>
        <v>122.59238613834644</v>
      </c>
      <c r="DV136" s="2">
        <f t="shared" si="438"/>
        <v>120.4834986900035</v>
      </c>
      <c r="DW136" s="2">
        <f t="shared" si="438"/>
        <v>129.25715136536749</v>
      </c>
      <c r="DX136" s="2">
        <f t="shared" si="438"/>
        <v>122.37184458309697</v>
      </c>
      <c r="DY136" s="2">
        <f t="shared" si="438"/>
        <v>118.59112292358806</v>
      </c>
      <c r="EA136" s="2">
        <f t="shared" si="233"/>
        <v>75.096539594843449</v>
      </c>
      <c r="EB136" s="2">
        <f t="shared" si="295"/>
        <v>81.001657375909033</v>
      </c>
      <c r="EC136" s="2">
        <f t="shared" si="296"/>
        <v>85.716933774403486</v>
      </c>
      <c r="ED136" s="2">
        <f t="shared" si="297"/>
        <v>89.276693571426179</v>
      </c>
      <c r="EE136" s="2">
        <f t="shared" si="298"/>
        <v>92.165769173152853</v>
      </c>
      <c r="EF136" s="2">
        <f t="shared" si="299"/>
        <v>93.505105739477628</v>
      </c>
      <c r="EG136" s="2">
        <f t="shared" si="300"/>
        <v>97.996681902160802</v>
      </c>
      <c r="EH136" s="2">
        <f t="shared" si="301"/>
        <v>96.071802715077553</v>
      </c>
      <c r="EI136" s="2">
        <f t="shared" si="302"/>
        <v>98.30904052566936</v>
      </c>
      <c r="EJ136" s="2">
        <f t="shared" si="303"/>
        <v>98.19637755059243</v>
      </c>
      <c r="EK136" s="2">
        <f t="shared" si="304"/>
        <v>98.344710337163136</v>
      </c>
      <c r="EL136" s="2">
        <f t="shared" si="305"/>
        <v>98.633207494257533</v>
      </c>
      <c r="EM136" s="2">
        <f t="shared" si="306"/>
        <v>100.24565496404199</v>
      </c>
      <c r="EN136" s="2">
        <f t="shared" si="307"/>
        <v>99.228014261855563</v>
      </c>
      <c r="EO136" s="2">
        <f t="shared" si="308"/>
        <v>102.64355015632343</v>
      </c>
      <c r="EQ136" s="2">
        <f t="shared" si="309"/>
        <v>75.024250184889368</v>
      </c>
      <c r="ER136" s="2">
        <f t="shared" si="439"/>
        <v>80.965433937815547</v>
      </c>
      <c r="ES136" s="2">
        <f t="shared" si="439"/>
        <v>85.764582822417097</v>
      </c>
      <c r="ET136" s="2">
        <f t="shared" si="439"/>
        <v>89.369394089786951</v>
      </c>
      <c r="EU136" s="2">
        <f t="shared" si="439"/>
        <v>92.21121455539334</v>
      </c>
      <c r="EV136" s="2">
        <f t="shared" si="439"/>
        <v>93.395531055162792</v>
      </c>
      <c r="EW136" s="2">
        <f t="shared" si="439"/>
        <v>97.843120293859158</v>
      </c>
      <c r="EX136" s="2">
        <f t="shared" si="439"/>
        <v>95.979191483928233</v>
      </c>
      <c r="EY136" s="2">
        <f t="shared" si="439"/>
        <v>98.185886646027427</v>
      </c>
      <c r="EZ136" s="2">
        <f t="shared" si="439"/>
        <v>98.137803365874561</v>
      </c>
      <c r="FA136" s="2">
        <f t="shared" si="439"/>
        <v>98.312507490188366</v>
      </c>
      <c r="FB136" s="2">
        <f t="shared" si="439"/>
        <v>98.585367767429688</v>
      </c>
      <c r="FC136" s="2">
        <f t="shared" si="439"/>
        <v>100.12503583266464</v>
      </c>
      <c r="FD136" s="2">
        <f t="shared" si="439"/>
        <v>99.216523748447415</v>
      </c>
      <c r="FE136" s="2">
        <f t="shared" si="439"/>
        <v>102.39823451334485</v>
      </c>
      <c r="FG136" s="2">
        <f t="shared" si="311"/>
        <v>0.99890649260978204</v>
      </c>
      <c r="FH136" s="2">
        <f t="shared" si="440"/>
        <v>0.99817206444170903</v>
      </c>
      <c r="FI136" s="2">
        <f t="shared" si="440"/>
        <v>0.99821587359412001</v>
      </c>
      <c r="FJ136" s="2">
        <f t="shared" si="440"/>
        <v>0.9983670598716895</v>
      </c>
      <c r="FK136" s="2">
        <f t="shared" si="440"/>
        <v>0.99842722116568783</v>
      </c>
      <c r="FL136" s="2">
        <f t="shared" si="440"/>
        <v>0.99805246056461094</v>
      </c>
      <c r="FM136" s="2">
        <f t="shared" si="440"/>
        <v>0.99781062321571212</v>
      </c>
      <c r="FN136" s="2">
        <f t="shared" si="440"/>
        <v>0.99787021351612093</v>
      </c>
      <c r="FO136" s="2">
        <f t="shared" si="440"/>
        <v>0.99762358892876424</v>
      </c>
      <c r="FP136" s="2">
        <f t="shared" si="440"/>
        <v>0.99751983566597924</v>
      </c>
      <c r="FQ136" s="2">
        <f t="shared" si="440"/>
        <v>0.99782683868132915</v>
      </c>
      <c r="FR136" s="2">
        <f t="shared" si="440"/>
        <v>0.99788563762427118</v>
      </c>
      <c r="FS136" s="2">
        <f t="shared" si="440"/>
        <v>0.99787031124628467</v>
      </c>
      <c r="FT136" s="2">
        <f t="shared" si="440"/>
        <v>0.99797291501407037</v>
      </c>
      <c r="FU136" s="2">
        <f t="shared" si="440"/>
        <v>0.99758168130254277</v>
      </c>
      <c r="FW136" s="2">
        <f t="shared" si="329"/>
        <v>4.7784686874523859E-3</v>
      </c>
      <c r="FX136" s="2">
        <f t="shared" si="381"/>
        <v>7.7581413977947013E-3</v>
      </c>
      <c r="FY136" s="2">
        <f t="shared" si="382"/>
        <v>9.8777977971952532E-3</v>
      </c>
      <c r="FZ136" s="2">
        <f t="shared" si="383"/>
        <v>7.3414524527658873E-3</v>
      </c>
      <c r="GA136" s="2">
        <f t="shared" si="384"/>
        <v>8.5353627218719679E-3</v>
      </c>
      <c r="GB136" s="2">
        <f t="shared" si="385"/>
        <v>8.1623206519126149E-3</v>
      </c>
      <c r="GC136" s="2">
        <f t="shared" si="386"/>
        <v>8.8729573365308578E-3</v>
      </c>
      <c r="GD136" s="2">
        <f t="shared" si="387"/>
        <v>9.9156707153942314E-3</v>
      </c>
      <c r="GE136" s="2">
        <f t="shared" si="388"/>
        <v>1.0980633258873237E-2</v>
      </c>
      <c r="GF136" s="2">
        <f t="shared" si="389"/>
        <v>1.0304880326209718E-2</v>
      </c>
      <c r="GG136" s="2">
        <f t="shared" si="390"/>
        <v>9.3604406089529048E-3</v>
      </c>
      <c r="GH136" s="2">
        <f t="shared" si="391"/>
        <v>7.1594045286497588E-3</v>
      </c>
      <c r="GI136" s="2">
        <f t="shared" si="392"/>
        <v>5.8071287701451455E-3</v>
      </c>
      <c r="GJ136" s="2">
        <f t="shared" si="393"/>
        <v>4.2371046324466031E-3</v>
      </c>
      <c r="GK136" s="2">
        <f t="shared" si="394"/>
        <v>3.4337299603459837E-3</v>
      </c>
      <c r="GM136" s="86">
        <f t="shared" si="330"/>
        <v>5.0327281057398949E-25</v>
      </c>
      <c r="GN136" s="86">
        <f t="shared" si="395"/>
        <v>8.8246947581438719E-61</v>
      </c>
      <c r="GO136" s="86">
        <f t="shared" si="396"/>
        <v>1.5518302385760886E-78</v>
      </c>
      <c r="GP136" s="86">
        <f t="shared" si="397"/>
        <v>1.1730180975427773E-70</v>
      </c>
      <c r="GQ136" s="86">
        <f t="shared" si="398"/>
        <v>3.4816431655980371E-59</v>
      </c>
      <c r="GR136" s="86">
        <f t="shared" si="399"/>
        <v>3.5863931584931861E-59</v>
      </c>
      <c r="GS136" s="86">
        <f t="shared" si="400"/>
        <v>6.944658226328924E-57</v>
      </c>
      <c r="GT136" s="86">
        <f t="shared" si="401"/>
        <v>8.3496259640231008E-70</v>
      </c>
      <c r="GU136" s="86">
        <f t="shared" si="402"/>
        <v>2.5493650339945449E-75</v>
      </c>
      <c r="GV136" s="86">
        <f t="shared" si="403"/>
        <v>3.7420900664082111E-84</v>
      </c>
      <c r="GW136" s="86">
        <f t="shared" si="404"/>
        <v>3.402852919295923E-100</v>
      </c>
      <c r="GX136" s="86">
        <f t="shared" si="405"/>
        <v>1.8198499441548512E-116</v>
      </c>
      <c r="GY136" s="86">
        <f t="shared" si="406"/>
        <v>3.8302144415326332E-111</v>
      </c>
      <c r="GZ136" s="86">
        <f t="shared" si="407"/>
        <v>3.7160075416912014E-95</v>
      </c>
      <c r="HA136" s="86">
        <f t="shared" si="408"/>
        <v>2.5469552012308295E-110</v>
      </c>
      <c r="HC136" s="86">
        <f t="shared" si="331"/>
        <v>6.9426672136662558E-6</v>
      </c>
      <c r="HD136" s="86">
        <f t="shared" si="409"/>
        <v>8.4259803943036401E-14</v>
      </c>
      <c r="HE136" s="86">
        <f t="shared" si="410"/>
        <v>3.5619584188047056E-15</v>
      </c>
      <c r="HF136" s="86">
        <f t="shared" si="411"/>
        <v>3.4390357974768828E-15</v>
      </c>
      <c r="HG136" s="86">
        <f t="shared" si="412"/>
        <v>4.0267995128327371E-17</v>
      </c>
      <c r="HH136" s="86">
        <f t="shared" si="413"/>
        <v>1.544026356803785E-16</v>
      </c>
      <c r="HI136" s="86">
        <f t="shared" si="414"/>
        <v>3.6236518129670717E-20</v>
      </c>
      <c r="HJ136" s="86">
        <f t="shared" si="415"/>
        <v>9.9631717452091805E-23</v>
      </c>
      <c r="HK136" s="86">
        <f t="shared" si="416"/>
        <v>9.2532517346726926E-26</v>
      </c>
      <c r="HL136" s="86">
        <f t="shared" si="417"/>
        <v>1.121253220464732E-20</v>
      </c>
      <c r="HM136" s="86">
        <f t="shared" si="418"/>
        <v>2.2306208162752025E-32</v>
      </c>
      <c r="HN136" s="86">
        <f t="shared" si="419"/>
        <v>2.6886670592861025E-30</v>
      </c>
      <c r="HO136" s="86">
        <f t="shared" si="420"/>
        <v>1.0288993627779898E-26</v>
      </c>
      <c r="HP136" s="86">
        <f t="shared" si="421"/>
        <v>5.7065166886640106E-25</v>
      </c>
      <c r="HQ136" s="86">
        <f t="shared" si="422"/>
        <v>7.3937022305174028E-27</v>
      </c>
      <c r="HS136" s="86">
        <f t="shared" si="332"/>
        <v>1.5301492396719025E-3</v>
      </c>
      <c r="HT136" s="86">
        <f t="shared" si="423"/>
        <v>8.3021590000681975E-4</v>
      </c>
      <c r="HU136" s="86">
        <f t="shared" si="424"/>
        <v>2.5803035155042182E-3</v>
      </c>
      <c r="HV136" s="86">
        <f t="shared" si="425"/>
        <v>1.803652666447157E-3</v>
      </c>
      <c r="HW136" s="86">
        <f t="shared" si="426"/>
        <v>2.3111345856617446E-3</v>
      </c>
      <c r="HX136" s="86">
        <f t="shared" si="427"/>
        <v>1.0921582904402309E-3</v>
      </c>
      <c r="HY136" s="86">
        <f t="shared" si="428"/>
        <v>1.0176089382307857E-3</v>
      </c>
      <c r="HZ136" s="86">
        <f t="shared" si="429"/>
        <v>1.3104733732940399E-3</v>
      </c>
      <c r="IA136" s="86">
        <f t="shared" si="430"/>
        <v>1.0260941912458637E-3</v>
      </c>
      <c r="IB136" s="86">
        <f t="shared" si="431"/>
        <v>1.4773010875812191E-3</v>
      </c>
      <c r="IC136" s="86">
        <f t="shared" si="432"/>
        <v>1.1759560533976402E-3</v>
      </c>
      <c r="ID136" s="86">
        <f t="shared" si="433"/>
        <v>3.4677792454458823E-4</v>
      </c>
      <c r="IE136" s="86">
        <f t="shared" si="434"/>
        <v>2.7968895136133742E-4</v>
      </c>
      <c r="IF136" s="86">
        <f t="shared" si="435"/>
        <v>2.0226212489248361E-3</v>
      </c>
      <c r="IG136" s="86">
        <f t="shared" si="436"/>
        <v>2.2603672234684635E-3</v>
      </c>
      <c r="II136" s="86">
        <f t="shared" si="333"/>
        <v>3.7357895232131831E-18</v>
      </c>
      <c r="IJ136" s="86">
        <f t="shared" si="334"/>
        <v>1.0163766315868378E-21</v>
      </c>
      <c r="IK136" s="86">
        <f t="shared" si="335"/>
        <v>1.6923085996340524E-19</v>
      </c>
      <c r="IL136" s="86">
        <f t="shared" si="336"/>
        <v>6.6945485148935605E-22</v>
      </c>
      <c r="IM136" s="86">
        <f t="shared" si="337"/>
        <v>2.6222593483571155E-19</v>
      </c>
      <c r="IN136" s="86">
        <f t="shared" si="338"/>
        <v>1.7672535908838954E-22</v>
      </c>
      <c r="IO136" s="86">
        <f t="shared" si="339"/>
        <v>1.9035794166767046E-23</v>
      </c>
      <c r="IP136" s="86">
        <f t="shared" si="340"/>
        <v>4.833564220003887E-23</v>
      </c>
      <c r="IQ136" s="86">
        <f t="shared" si="341"/>
        <v>2.0454418465888919E-24</v>
      </c>
      <c r="IR136" s="86">
        <f t="shared" si="342"/>
        <v>4.5313881450420345E-22</v>
      </c>
      <c r="IS136" s="86">
        <f t="shared" si="343"/>
        <v>5.3705932218288729E-23</v>
      </c>
      <c r="IT136" s="86">
        <f t="shared" si="344"/>
        <v>1.0168585826625377E-25</v>
      </c>
      <c r="IU136" s="86">
        <f t="shared" si="345"/>
        <v>1.4454204672946759E-25</v>
      </c>
      <c r="IV136" s="86">
        <f t="shared" si="346"/>
        <v>1.5852882005408182E-19</v>
      </c>
      <c r="IW136" s="86">
        <f t="shared" si="347"/>
        <v>1.2293814230569713E-17</v>
      </c>
      <c r="IY136" s="86">
        <f t="shared" si="348"/>
        <v>1.5370919068855725E-3</v>
      </c>
      <c r="IZ136" s="86">
        <f t="shared" si="349"/>
        <v>8.3021590009107961E-4</v>
      </c>
      <c r="JA136" s="86">
        <f t="shared" si="350"/>
        <v>2.5803035155077801E-3</v>
      </c>
      <c r="JB136" s="86">
        <f t="shared" si="351"/>
        <v>1.8036526664505961E-3</v>
      </c>
      <c r="JC136" s="86">
        <f t="shared" si="352"/>
        <v>2.3111345856617854E-3</v>
      </c>
      <c r="JD136" s="86">
        <f t="shared" si="353"/>
        <v>1.0921582904403853E-3</v>
      </c>
      <c r="JE136" s="86">
        <f t="shared" si="354"/>
        <v>1.0176089382307857E-3</v>
      </c>
      <c r="JF136" s="86">
        <f t="shared" si="355"/>
        <v>1.3104733732940399E-3</v>
      </c>
      <c r="JG136" s="86">
        <f t="shared" si="356"/>
        <v>1.0260941912458637E-3</v>
      </c>
      <c r="JH136" s="86">
        <f t="shared" si="357"/>
        <v>1.4773010875812191E-3</v>
      </c>
      <c r="JI136" s="86">
        <f t="shared" si="358"/>
        <v>1.1759560533976402E-3</v>
      </c>
      <c r="JJ136" s="86">
        <f t="shared" si="359"/>
        <v>3.4677792454458823E-4</v>
      </c>
      <c r="JK136" s="86">
        <f t="shared" si="360"/>
        <v>2.7968895136133742E-4</v>
      </c>
      <c r="JL136" s="86">
        <f t="shared" si="361"/>
        <v>2.0226212489248361E-3</v>
      </c>
      <c r="JM136" s="86">
        <f t="shared" si="362"/>
        <v>2.2603672234684756E-3</v>
      </c>
    </row>
    <row r="137" spans="2:273" x14ac:dyDescent="0.25">
      <c r="B137" s="2">
        <v>110</v>
      </c>
      <c r="C137" s="37">
        <v>74.454999999999998</v>
      </c>
      <c r="D137" s="37">
        <v>81.650000000000006</v>
      </c>
      <c r="E137" s="37">
        <v>87.716999999999999</v>
      </c>
      <c r="F137" s="37">
        <v>90.805999999999997</v>
      </c>
      <c r="G137" s="37">
        <v>92.694999999999993</v>
      </c>
      <c r="H137" s="37">
        <v>94.355000000000004</v>
      </c>
      <c r="I137" s="37">
        <v>98.757999999999996</v>
      </c>
      <c r="J137" s="37">
        <v>96.838999999999999</v>
      </c>
      <c r="K137" s="37">
        <v>99.393000000000001</v>
      </c>
      <c r="L137" s="37">
        <v>99.338999999999999</v>
      </c>
      <c r="M137" s="37">
        <v>99.387</v>
      </c>
      <c r="N137" s="37">
        <v>99.097999999999999</v>
      </c>
      <c r="O137" s="37">
        <v>101.068</v>
      </c>
      <c r="P137" s="37">
        <v>100.84099999999999</v>
      </c>
      <c r="Q137" s="37">
        <v>104.84399999999999</v>
      </c>
      <c r="S137" s="4">
        <f t="shared" si="234"/>
        <v>75.032100299386897</v>
      </c>
      <c r="T137" s="4">
        <f t="shared" si="235"/>
        <v>80.996282904666785</v>
      </c>
      <c r="U137" s="4">
        <f t="shared" si="236"/>
        <v>85.810522754702717</v>
      </c>
      <c r="V137" s="4">
        <f t="shared" si="237"/>
        <v>89.357934734520342</v>
      </c>
      <c r="W137" s="4">
        <f t="shared" si="238"/>
        <v>92.292428274683758</v>
      </c>
      <c r="X137" s="4">
        <f t="shared" si="239"/>
        <v>93.563026335285187</v>
      </c>
      <c r="Y137" s="4">
        <f t="shared" si="240"/>
        <v>98.009673380638858</v>
      </c>
      <c r="Z137" s="4">
        <f t="shared" si="241"/>
        <v>96.174413876164905</v>
      </c>
      <c r="AA137" s="4">
        <f t="shared" si="242"/>
        <v>98.369385374815181</v>
      </c>
      <c r="AB137" s="4">
        <f t="shared" si="243"/>
        <v>98.356131318393338</v>
      </c>
      <c r="AC137" s="4">
        <f t="shared" si="244"/>
        <v>98.471697212474638</v>
      </c>
      <c r="AD137" s="4">
        <f t="shared" si="245"/>
        <v>98.650637541618906</v>
      </c>
      <c r="AE137" s="4">
        <f t="shared" si="246"/>
        <v>100.23093175390315</v>
      </c>
      <c r="AF137" s="4">
        <f t="shared" si="247"/>
        <v>99.748711751720592</v>
      </c>
      <c r="AG137" s="4">
        <f t="shared" si="248"/>
        <v>103.68022901345671</v>
      </c>
      <c r="AI137" s="4">
        <f t="shared" si="249"/>
        <v>-0.577100299386899</v>
      </c>
      <c r="AJ137" s="4">
        <f t="shared" si="250"/>
        <v>0.65371709533322075</v>
      </c>
      <c r="AK137" s="4">
        <f t="shared" si="251"/>
        <v>1.9064772452972818</v>
      </c>
      <c r="AL137" s="4">
        <f t="shared" si="252"/>
        <v>1.4480652654796557</v>
      </c>
      <c r="AM137" s="4">
        <f t="shared" si="253"/>
        <v>0.40257172531623553</v>
      </c>
      <c r="AN137" s="4">
        <f t="shared" si="254"/>
        <v>0.79197366471481701</v>
      </c>
      <c r="AO137" s="4">
        <f t="shared" si="255"/>
        <v>0.74832661936113709</v>
      </c>
      <c r="AP137" s="4">
        <f t="shared" si="256"/>
        <v>0.66458612383509319</v>
      </c>
      <c r="AQ137" s="4">
        <f t="shared" si="257"/>
        <v>1.0236146251848197</v>
      </c>
      <c r="AR137" s="4">
        <f t="shared" si="258"/>
        <v>0.98286868160666074</v>
      </c>
      <c r="AS137" s="4">
        <f t="shared" si="259"/>
        <v>0.91530278752536276</v>
      </c>
      <c r="AT137" s="4">
        <f t="shared" si="260"/>
        <v>0.44736245838109312</v>
      </c>
      <c r="AU137" s="4">
        <f t="shared" si="261"/>
        <v>0.83706824609684816</v>
      </c>
      <c r="AV137" s="4">
        <f t="shared" si="437"/>
        <v>1.0922882482794023</v>
      </c>
      <c r="AW137" s="4">
        <f t="shared" si="437"/>
        <v>1.1637709865432839</v>
      </c>
      <c r="AY137" s="2">
        <f t="shared" si="313"/>
        <v>75.032083984319357</v>
      </c>
      <c r="AZ137" s="2">
        <f t="shared" si="364"/>
        <v>80.961780920405317</v>
      </c>
      <c r="BA137" s="2">
        <f t="shared" si="365"/>
        <v>85.715971981074119</v>
      </c>
      <c r="BB137" s="2">
        <f t="shared" si="366"/>
        <v>89.260358077239772</v>
      </c>
      <c r="BC137" s="2">
        <f t="shared" si="367"/>
        <v>92.146481818341954</v>
      </c>
      <c r="BD137" s="2">
        <f t="shared" si="368"/>
        <v>93.470756610712741</v>
      </c>
      <c r="BE137" s="2">
        <f t="shared" si="369"/>
        <v>97.920347134016509</v>
      </c>
      <c r="BF137" s="2">
        <f t="shared" si="370"/>
        <v>96.030483944510905</v>
      </c>
      <c r="BG137" s="2">
        <f t="shared" si="371"/>
        <v>98.244538445882228</v>
      </c>
      <c r="BH137" s="2">
        <f t="shared" si="372"/>
        <v>98.158778377176233</v>
      </c>
      <c r="BI137" s="2">
        <f t="shared" si="373"/>
        <v>98.313527541563019</v>
      </c>
      <c r="BJ137" s="2">
        <f t="shared" si="374"/>
        <v>98.592312031878308</v>
      </c>
      <c r="BK137" s="2">
        <f t="shared" si="375"/>
        <v>100.18139880661174</v>
      </c>
      <c r="BL137" s="2">
        <f t="shared" si="376"/>
        <v>99.19395523601257</v>
      </c>
      <c r="BM137" s="2">
        <f t="shared" si="377"/>
        <v>102.62299153486281</v>
      </c>
      <c r="BO137" s="2" t="str">
        <f t="shared" si="263"/>
        <v/>
      </c>
      <c r="BP137" s="2" t="str">
        <f t="shared" si="264"/>
        <v/>
      </c>
      <c r="BQ137" s="2" t="str">
        <f t="shared" si="265"/>
        <v/>
      </c>
      <c r="BR137" s="2" t="str">
        <f t="shared" si="266"/>
        <v/>
      </c>
      <c r="BS137" s="2" t="str">
        <f t="shared" si="267"/>
        <v/>
      </c>
      <c r="BT137" s="2" t="str">
        <f t="shared" si="268"/>
        <v/>
      </c>
      <c r="BU137" s="2" t="str">
        <f t="shared" si="269"/>
        <v/>
      </c>
      <c r="BV137" s="2" t="str">
        <f t="shared" si="270"/>
        <v/>
      </c>
      <c r="BW137" s="2" t="str">
        <f t="shared" si="271"/>
        <v/>
      </c>
      <c r="BX137" s="2" t="str">
        <f t="shared" si="272"/>
        <v/>
      </c>
      <c r="BY137" s="2" t="str">
        <f t="shared" si="273"/>
        <v/>
      </c>
      <c r="BZ137" s="2" t="str">
        <f t="shared" si="274"/>
        <v/>
      </c>
      <c r="CA137" s="2" t="str">
        <f t="shared" si="275"/>
        <v/>
      </c>
      <c r="CB137" s="2" t="str">
        <f t="shared" si="276"/>
        <v/>
      </c>
      <c r="CC137" s="2" t="str">
        <f t="shared" si="277"/>
        <v/>
      </c>
      <c r="CE137" s="2">
        <f t="shared" si="314"/>
        <v>74.454999999999998</v>
      </c>
      <c r="CF137" s="2">
        <f t="shared" si="315"/>
        <v>81.650000000000006</v>
      </c>
      <c r="CG137" s="2">
        <f t="shared" si="316"/>
        <v>87.716999999999999</v>
      </c>
      <c r="CH137" s="2">
        <f t="shared" si="317"/>
        <v>90.805999999999997</v>
      </c>
      <c r="CI137" s="2">
        <f t="shared" si="318"/>
        <v>92.694999999999993</v>
      </c>
      <c r="CJ137" s="2">
        <f t="shared" si="319"/>
        <v>94.355000000000004</v>
      </c>
      <c r="CK137" s="2">
        <f t="shared" si="320"/>
        <v>98.757999999999996</v>
      </c>
      <c r="CL137" s="2">
        <f t="shared" si="321"/>
        <v>96.838999999999999</v>
      </c>
      <c r="CM137" s="2">
        <f t="shared" si="322"/>
        <v>99.393000000000001</v>
      </c>
      <c r="CN137" s="2">
        <f t="shared" si="323"/>
        <v>99.338999999999999</v>
      </c>
      <c r="CO137" s="2">
        <f t="shared" si="324"/>
        <v>99.387</v>
      </c>
      <c r="CP137" s="2">
        <f t="shared" si="325"/>
        <v>99.097999999999999</v>
      </c>
      <c r="CQ137" s="2">
        <f t="shared" si="326"/>
        <v>101.068</v>
      </c>
      <c r="CR137" s="2">
        <f t="shared" si="327"/>
        <v>100.84099999999999</v>
      </c>
      <c r="CS137" s="2">
        <f t="shared" si="328"/>
        <v>104.84399999999999</v>
      </c>
      <c r="CU137" s="2">
        <f t="shared" si="278"/>
        <v>74.454999999999998</v>
      </c>
      <c r="CV137" s="2">
        <f t="shared" si="279"/>
        <v>81.650000000000006</v>
      </c>
      <c r="CW137" s="2">
        <f t="shared" si="280"/>
        <v>87.716999999999999</v>
      </c>
      <c r="CX137" s="2">
        <f t="shared" si="281"/>
        <v>90.805999999999997</v>
      </c>
      <c r="CY137" s="2">
        <f t="shared" si="282"/>
        <v>92.694999999999993</v>
      </c>
      <c r="CZ137" s="2">
        <f t="shared" si="283"/>
        <v>94.355000000000004</v>
      </c>
      <c r="DA137" s="2">
        <f t="shared" si="284"/>
        <v>98.757999999999996</v>
      </c>
      <c r="DB137" s="2">
        <f t="shared" si="285"/>
        <v>96.838999999999999</v>
      </c>
      <c r="DC137" s="2">
        <f t="shared" si="286"/>
        <v>99.393000000000001</v>
      </c>
      <c r="DD137" s="2">
        <f t="shared" si="287"/>
        <v>99.338999999999999</v>
      </c>
      <c r="DE137" s="2">
        <f t="shared" si="288"/>
        <v>99.387</v>
      </c>
      <c r="DF137" s="2">
        <f t="shared" si="289"/>
        <v>99.097999999999999</v>
      </c>
      <c r="DG137" s="2">
        <f t="shared" si="290"/>
        <v>101.068</v>
      </c>
      <c r="DH137" s="2">
        <f t="shared" si="291"/>
        <v>100.84099999999999</v>
      </c>
      <c r="DI137" s="2">
        <f t="shared" si="292"/>
        <v>104.84399999999999</v>
      </c>
      <c r="DK137" s="2">
        <f t="shared" si="293"/>
        <v>105.89281092436978</v>
      </c>
      <c r="DL137" s="2">
        <f t="shared" si="438"/>
        <v>112.38313508442778</v>
      </c>
      <c r="DM137" s="2">
        <f t="shared" si="438"/>
        <v>114.1737082551595</v>
      </c>
      <c r="DN137" s="2">
        <f t="shared" si="438"/>
        <v>121.32026140350874</v>
      </c>
      <c r="DO137" s="2">
        <f t="shared" si="438"/>
        <v>120.47236147098516</v>
      </c>
      <c r="DP137" s="2">
        <f t="shared" si="438"/>
        <v>120.06143902439024</v>
      </c>
      <c r="DQ137" s="2">
        <f t="shared" si="438"/>
        <v>127.1058304027226</v>
      </c>
      <c r="DR137" s="2">
        <f t="shared" si="438"/>
        <v>123.16264881290006</v>
      </c>
      <c r="DS137" s="2">
        <f t="shared" si="438"/>
        <v>121.01343914225308</v>
      </c>
      <c r="DT137" s="2">
        <f t="shared" si="438"/>
        <v>121.25060126849895</v>
      </c>
      <c r="DU137" s="2">
        <f t="shared" si="438"/>
        <v>122.74666626151313</v>
      </c>
      <c r="DV137" s="2">
        <f t="shared" si="438"/>
        <v>120.61889630770061</v>
      </c>
      <c r="DW137" s="2">
        <f t="shared" si="438"/>
        <v>129.47717567458068</v>
      </c>
      <c r="DX137" s="2">
        <f t="shared" si="438"/>
        <v>122.52240053480267</v>
      </c>
      <c r="DY137" s="2">
        <f t="shared" si="438"/>
        <v>118.73130851706435</v>
      </c>
      <c r="EA137" s="2">
        <f t="shared" si="233"/>
        <v>75.001623108335309</v>
      </c>
      <c r="EB137" s="2">
        <f t="shared" si="295"/>
        <v>80.90971213014619</v>
      </c>
      <c r="EC137" s="2">
        <f t="shared" si="296"/>
        <v>85.669644685466395</v>
      </c>
      <c r="ED137" s="2">
        <f t="shared" si="297"/>
        <v>89.211934332672087</v>
      </c>
      <c r="EE137" s="2">
        <f t="shared" si="298"/>
        <v>92.105408934010157</v>
      </c>
      <c r="EF137" s="2">
        <f t="shared" si="299"/>
        <v>93.424251295957419</v>
      </c>
      <c r="EG137" s="2">
        <f t="shared" si="300"/>
        <v>97.863010008836028</v>
      </c>
      <c r="EH137" s="2">
        <f t="shared" si="301"/>
        <v>95.978548220740649</v>
      </c>
      <c r="EI137" s="2">
        <f t="shared" si="302"/>
        <v>98.19641123812788</v>
      </c>
      <c r="EJ137" s="2">
        <f t="shared" si="303"/>
        <v>98.107129048268149</v>
      </c>
      <c r="EK137" s="2">
        <f t="shared" si="304"/>
        <v>98.265494714201992</v>
      </c>
      <c r="EL137" s="2">
        <f t="shared" si="305"/>
        <v>98.550146416334414</v>
      </c>
      <c r="EM137" s="2">
        <f t="shared" si="306"/>
        <v>100.12497865496404</v>
      </c>
      <c r="EN137" s="2">
        <f t="shared" si="307"/>
        <v>99.150838021359803</v>
      </c>
      <c r="EO137" s="2">
        <f t="shared" si="308"/>
        <v>102.58848936387599</v>
      </c>
      <c r="EQ137" s="2">
        <f t="shared" si="309"/>
        <v>74.934872167033419</v>
      </c>
      <c r="ER137" s="2">
        <f t="shared" si="439"/>
        <v>80.861607718816671</v>
      </c>
      <c r="ES137" s="2">
        <f t="shared" si="439"/>
        <v>85.664084563722184</v>
      </c>
      <c r="ET137" s="2">
        <f t="shared" si="439"/>
        <v>89.286431045818162</v>
      </c>
      <c r="EU137" s="2">
        <f t="shared" si="439"/>
        <v>92.145825558803182</v>
      </c>
      <c r="EV137" s="2">
        <f t="shared" si="439"/>
        <v>93.333098677766358</v>
      </c>
      <c r="EW137" s="2">
        <f t="shared" si="439"/>
        <v>97.753521937534586</v>
      </c>
      <c r="EX137" s="2">
        <f t="shared" si="439"/>
        <v>95.897876187739172</v>
      </c>
      <c r="EY137" s="2">
        <f t="shared" si="439"/>
        <v>98.085432892393484</v>
      </c>
      <c r="EZ137" s="2">
        <f t="shared" si="439"/>
        <v>98.044126102152291</v>
      </c>
      <c r="FA137" s="2">
        <f t="shared" si="439"/>
        <v>98.217043737251629</v>
      </c>
      <c r="FB137" s="2">
        <f t="shared" si="439"/>
        <v>98.49941851219414</v>
      </c>
      <c r="FC137" s="2">
        <f t="shared" si="439"/>
        <v>100.03049409427277</v>
      </c>
      <c r="FD137" s="2">
        <f t="shared" si="439"/>
        <v>99.129724805437931</v>
      </c>
      <c r="FE137" s="2">
        <f t="shared" si="439"/>
        <v>102.29385745520375</v>
      </c>
      <c r="FG137" s="2">
        <f t="shared" si="311"/>
        <v>0.99900261344186503</v>
      </c>
      <c r="FH137" s="2">
        <f t="shared" si="440"/>
        <v>0.99833263478064793</v>
      </c>
      <c r="FI137" s="2">
        <f t="shared" si="440"/>
        <v>0.99837260190394361</v>
      </c>
      <c r="FJ137" s="2">
        <f t="shared" si="440"/>
        <v>0.99851052689392972</v>
      </c>
      <c r="FK137" s="2">
        <f t="shared" si="440"/>
        <v>0.99856541012590661</v>
      </c>
      <c r="FL137" s="2">
        <f t="shared" si="440"/>
        <v>0.99822351850278979</v>
      </c>
      <c r="FM137" s="2">
        <f t="shared" si="440"/>
        <v>0.99800287991323477</v>
      </c>
      <c r="FN137" s="2">
        <f t="shared" si="440"/>
        <v>0.99805724757302627</v>
      </c>
      <c r="FO137" s="2">
        <f t="shared" si="440"/>
        <v>0.99783223406784605</v>
      </c>
      <c r="FP137" s="2">
        <f t="shared" si="440"/>
        <v>0.99773756951926484</v>
      </c>
      <c r="FQ137" s="2">
        <f t="shared" si="440"/>
        <v>0.99801767427200205</v>
      </c>
      <c r="FR137" s="2">
        <f t="shared" si="440"/>
        <v>0.9980713197814689</v>
      </c>
      <c r="FS137" s="2">
        <f t="shared" si="440"/>
        <v>0.99805733673740959</v>
      </c>
      <c r="FT137" s="2">
        <f t="shared" si="440"/>
        <v>0.99815094672060811</v>
      </c>
      <c r="FU137" s="2">
        <f t="shared" si="440"/>
        <v>0.99779399772887256</v>
      </c>
      <c r="FW137" s="2">
        <f t="shared" si="329"/>
        <v>5.237072341921784E-3</v>
      </c>
      <c r="FX137" s="2">
        <f t="shared" si="381"/>
        <v>8.5002705051632887E-3</v>
      </c>
      <c r="FY137" s="2">
        <f t="shared" si="382"/>
        <v>1.0820478080262718E-2</v>
      </c>
      <c r="FZ137" s="2">
        <f t="shared" si="383"/>
        <v>8.0440450251072111E-3</v>
      </c>
      <c r="GA137" s="2">
        <f t="shared" si="384"/>
        <v>9.3511386787018206E-3</v>
      </c>
      <c r="GB137" s="2">
        <f t="shared" si="385"/>
        <v>8.9427643232884158E-3</v>
      </c>
      <c r="GC137" s="2">
        <f t="shared" si="386"/>
        <v>9.7206828941796223E-3</v>
      </c>
      <c r="GD137" s="2">
        <f t="shared" si="387"/>
        <v>1.0861925721508946E-2</v>
      </c>
      <c r="GE137" s="2">
        <f t="shared" si="388"/>
        <v>1.2027283344179206E-2</v>
      </c>
      <c r="GF137" s="2">
        <f t="shared" si="389"/>
        <v>1.1287854249015716E-2</v>
      </c>
      <c r="GG137" s="2">
        <f t="shared" si="390"/>
        <v>1.0254258634272522E-2</v>
      </c>
      <c r="GH137" s="2">
        <f t="shared" si="391"/>
        <v>7.8447124127995777E-3</v>
      </c>
      <c r="GI137" s="2">
        <f t="shared" si="392"/>
        <v>6.3638246739209751E-3</v>
      </c>
      <c r="GJ137" s="2">
        <f t="shared" si="393"/>
        <v>4.6439944340746298E-3</v>
      </c>
      <c r="GK137" s="2">
        <f t="shared" si="394"/>
        <v>3.7637631732256364E-3</v>
      </c>
      <c r="GM137" s="86">
        <f t="shared" si="330"/>
        <v>3.6696140037218648E-26</v>
      </c>
      <c r="GN137" s="86">
        <f t="shared" si="395"/>
        <v>1.8380161136039368E-63</v>
      </c>
      <c r="GO137" s="86">
        <f t="shared" si="396"/>
        <v>5.1298399659761072E-82</v>
      </c>
      <c r="GP137" s="86">
        <f t="shared" si="397"/>
        <v>8.5694174891826383E-74</v>
      </c>
      <c r="GQ137" s="86">
        <f t="shared" si="398"/>
        <v>8.1062731027114012E-62</v>
      </c>
      <c r="GR137" s="86">
        <f t="shared" si="399"/>
        <v>8.3307822153556005E-62</v>
      </c>
      <c r="GS137" s="86">
        <f t="shared" si="400"/>
        <v>2.1162586225011426E-59</v>
      </c>
      <c r="GT137" s="86">
        <f t="shared" si="401"/>
        <v>7.0086942884809329E-73</v>
      </c>
      <c r="GU137" s="86">
        <f t="shared" si="402"/>
        <v>1.1093358697460471E-78</v>
      </c>
      <c r="GV137" s="86">
        <f t="shared" si="403"/>
        <v>6.1741722699914306E-88</v>
      </c>
      <c r="GW137" s="86">
        <f t="shared" si="404"/>
        <v>1.1474759983357419E-104</v>
      </c>
      <c r="GX137" s="86">
        <f t="shared" si="405"/>
        <v>9.9095736413730262E-122</v>
      </c>
      <c r="GY137" s="86">
        <f t="shared" si="406"/>
        <v>3.8682548923569231E-116</v>
      </c>
      <c r="GZ137" s="86">
        <f t="shared" si="407"/>
        <v>2.1205371568528693E-99</v>
      </c>
      <c r="HA137" s="86">
        <f t="shared" si="408"/>
        <v>3.3842392679889509E-115</v>
      </c>
      <c r="HC137" s="86">
        <f t="shared" si="331"/>
        <v>2.0122646023039234E-6</v>
      </c>
      <c r="HD137" s="86">
        <f t="shared" si="409"/>
        <v>4.3239978138678438E-15</v>
      </c>
      <c r="HE137" s="86">
        <f t="shared" si="410"/>
        <v>1.3551304802893134E-16</v>
      </c>
      <c r="HF137" s="86">
        <f t="shared" si="411"/>
        <v>1.3060901636288081E-16</v>
      </c>
      <c r="HG137" s="86">
        <f t="shared" si="412"/>
        <v>9.9717781799140282E-19</v>
      </c>
      <c r="HH137" s="86">
        <f t="shared" si="413"/>
        <v>4.7414174861328075E-18</v>
      </c>
      <c r="HI137" s="86">
        <f t="shared" si="414"/>
        <v>5.5266543699642513E-22</v>
      </c>
      <c r="HJ137" s="86">
        <f t="shared" si="415"/>
        <v>9.9267559843596806E-25</v>
      </c>
      <c r="HK137" s="86">
        <f t="shared" si="416"/>
        <v>4.9296816645545683E-28</v>
      </c>
      <c r="HL137" s="86">
        <f t="shared" si="417"/>
        <v>1.6193151081003248E-22</v>
      </c>
      <c r="HM137" s="86">
        <f t="shared" si="418"/>
        <v>2.6103312021031804E-35</v>
      </c>
      <c r="HN137" s="86">
        <f t="shared" si="419"/>
        <v>3.6542340268786879E-33</v>
      </c>
      <c r="HO137" s="86">
        <f t="shared" si="420"/>
        <v>2.3694057810599733E-29</v>
      </c>
      <c r="HP137" s="86">
        <f t="shared" si="421"/>
        <v>1.8273703014364008E-27</v>
      </c>
      <c r="HQ137" s="86">
        <f t="shared" si="422"/>
        <v>1.6488036382630241E-29</v>
      </c>
      <c r="HS137" s="86">
        <f t="shared" si="332"/>
        <v>2.3129947178000664E-3</v>
      </c>
      <c r="HT137" s="86">
        <f t="shared" si="423"/>
        <v>1.4013043545653158E-3</v>
      </c>
      <c r="HU137" s="86">
        <f t="shared" si="424"/>
        <v>4.1484719332437556E-3</v>
      </c>
      <c r="HV137" s="86">
        <f t="shared" si="425"/>
        <v>2.9425556795179028E-3</v>
      </c>
      <c r="HW137" s="86">
        <f t="shared" si="426"/>
        <v>3.6697740236739888E-3</v>
      </c>
      <c r="HX137" s="86">
        <f t="shared" si="427"/>
        <v>1.8511742106771137E-3</v>
      </c>
      <c r="HY137" s="86">
        <f t="shared" si="428"/>
        <v>1.7671221506626506E-3</v>
      </c>
      <c r="HZ137" s="86">
        <f t="shared" si="429"/>
        <v>2.2692665644453531E-3</v>
      </c>
      <c r="IA137" s="86">
        <f t="shared" si="430"/>
        <v>1.8505451502758643E-3</v>
      </c>
      <c r="IB137" s="86">
        <f t="shared" si="431"/>
        <v>2.5251899473653274E-3</v>
      </c>
      <c r="IC137" s="86">
        <f t="shared" si="432"/>
        <v>2.030897586682625E-3</v>
      </c>
      <c r="ID137" s="86">
        <f t="shared" si="433"/>
        <v>6.3072749004631687E-4</v>
      </c>
      <c r="IE137" s="86">
        <f t="shared" si="434"/>
        <v>4.9973541537996541E-4</v>
      </c>
      <c r="IF137" s="86">
        <f t="shared" si="435"/>
        <v>2.9544371467345714E-3</v>
      </c>
      <c r="IG137" s="86">
        <f t="shared" si="436"/>
        <v>3.1967568434546913E-3</v>
      </c>
      <c r="II137" s="86">
        <f t="shared" si="333"/>
        <v>1.3810532835871648E-17</v>
      </c>
      <c r="IJ137" s="86">
        <f t="shared" si="334"/>
        <v>5.8076534107185259E-21</v>
      </c>
      <c r="IK137" s="86">
        <f t="shared" si="335"/>
        <v>8.6716400654003125E-19</v>
      </c>
      <c r="IL137" s="86">
        <f t="shared" si="336"/>
        <v>3.8092535775679961E-21</v>
      </c>
      <c r="IM137" s="86">
        <f t="shared" si="337"/>
        <v>1.2568798541224148E-18</v>
      </c>
      <c r="IN137" s="86">
        <f t="shared" si="338"/>
        <v>1.098561881474264E-21</v>
      </c>
      <c r="IO137" s="86">
        <f t="shared" si="339"/>
        <v>1.3310461309996151E-22</v>
      </c>
      <c r="IP137" s="86">
        <f t="shared" si="340"/>
        <v>3.4149724976433921E-22</v>
      </c>
      <c r="IQ137" s="86">
        <f t="shared" si="341"/>
        <v>1.7150429642004707E-23</v>
      </c>
      <c r="IR137" s="86">
        <f t="shared" si="342"/>
        <v>2.9790196007003541E-21</v>
      </c>
      <c r="IS137" s="86">
        <f t="shared" si="343"/>
        <v>3.688715198442413E-22</v>
      </c>
      <c r="IT137" s="86">
        <f t="shared" si="344"/>
        <v>7.915712577353998E-25</v>
      </c>
      <c r="IU137" s="86">
        <f t="shared" si="345"/>
        <v>1.0224921368421218E-24</v>
      </c>
      <c r="IV137" s="86">
        <f t="shared" si="346"/>
        <v>6.3217599539064188E-19</v>
      </c>
      <c r="IW137" s="86">
        <f t="shared" si="347"/>
        <v>4.0559803627007986E-17</v>
      </c>
      <c r="IY137" s="86">
        <f t="shared" si="348"/>
        <v>2.3150069824023844E-3</v>
      </c>
      <c r="IZ137" s="86">
        <f t="shared" si="349"/>
        <v>1.4013043545696398E-3</v>
      </c>
      <c r="JA137" s="86">
        <f t="shared" si="350"/>
        <v>4.1484719332438918E-3</v>
      </c>
      <c r="JB137" s="86">
        <f t="shared" si="351"/>
        <v>2.9425556795180333E-3</v>
      </c>
      <c r="JC137" s="86">
        <f t="shared" si="352"/>
        <v>3.6697740236739909E-3</v>
      </c>
      <c r="JD137" s="86">
        <f t="shared" si="353"/>
        <v>1.8511742106771185E-3</v>
      </c>
      <c r="JE137" s="86">
        <f t="shared" si="354"/>
        <v>1.7671221506626506E-3</v>
      </c>
      <c r="JF137" s="86">
        <f t="shared" si="355"/>
        <v>2.2692665644453531E-3</v>
      </c>
      <c r="JG137" s="86">
        <f t="shared" si="356"/>
        <v>1.8505451502758643E-3</v>
      </c>
      <c r="JH137" s="86">
        <f t="shared" si="357"/>
        <v>2.5251899473653274E-3</v>
      </c>
      <c r="JI137" s="86">
        <f t="shared" si="358"/>
        <v>2.030897586682625E-3</v>
      </c>
      <c r="JJ137" s="86">
        <f t="shared" si="359"/>
        <v>6.3072749004631687E-4</v>
      </c>
      <c r="JK137" s="86">
        <f t="shared" si="360"/>
        <v>4.9973541537996541E-4</v>
      </c>
      <c r="JL137" s="86">
        <f t="shared" si="361"/>
        <v>2.9544371467345718E-3</v>
      </c>
      <c r="JM137" s="86">
        <f t="shared" si="362"/>
        <v>3.1967568434547321E-3</v>
      </c>
    </row>
    <row r="138" spans="2:273" x14ac:dyDescent="0.25">
      <c r="B138" s="2">
        <v>111</v>
      </c>
      <c r="C138" s="37">
        <v>75.302999999999997</v>
      </c>
      <c r="D138" s="37">
        <v>81.95</v>
      </c>
      <c r="E138" s="37">
        <v>86.95</v>
      </c>
      <c r="F138" s="37">
        <v>90.418999999999997</v>
      </c>
      <c r="G138" s="37">
        <v>93.948999999999998</v>
      </c>
      <c r="H138" s="37">
        <v>93.870999999999995</v>
      </c>
      <c r="I138" s="37">
        <v>98.242000000000004</v>
      </c>
      <c r="J138" s="37">
        <v>97.403000000000006</v>
      </c>
      <c r="K138" s="37">
        <v>99.638999999999996</v>
      </c>
      <c r="L138" s="37">
        <v>99.387</v>
      </c>
      <c r="M138" s="37">
        <v>99.305999999999997</v>
      </c>
      <c r="N138" s="37">
        <v>99.721000000000004</v>
      </c>
      <c r="O138" s="37">
        <v>100.559</v>
      </c>
      <c r="P138" s="37">
        <v>100.84099999999999</v>
      </c>
      <c r="Q138" s="37">
        <v>106.062</v>
      </c>
      <c r="S138" s="4">
        <f t="shared" si="234"/>
        <v>74.934751673318559</v>
      </c>
      <c r="T138" s="4">
        <f t="shared" si="235"/>
        <v>80.920387427133477</v>
      </c>
      <c r="U138" s="4">
        <f t="shared" si="236"/>
        <v>85.806977885384441</v>
      </c>
      <c r="V138" s="4">
        <f t="shared" si="237"/>
        <v>89.341233284972262</v>
      </c>
      <c r="W138" s="4">
        <f t="shared" si="238"/>
        <v>92.30101220530922</v>
      </c>
      <c r="X138" s="4">
        <f t="shared" si="239"/>
        <v>93.532915213104303</v>
      </c>
      <c r="Y138" s="4">
        <f t="shared" si="240"/>
        <v>97.92746418310692</v>
      </c>
      <c r="Z138" s="4">
        <f t="shared" si="241"/>
        <v>96.165501127746865</v>
      </c>
      <c r="AA138" s="4">
        <f t="shared" si="242"/>
        <v>98.337057437361153</v>
      </c>
      <c r="AB138" s="4">
        <f t="shared" si="243"/>
        <v>98.380121110709311</v>
      </c>
      <c r="AC138" s="4">
        <f t="shared" si="244"/>
        <v>98.48531988065335</v>
      </c>
      <c r="AD138" s="4">
        <f t="shared" si="245"/>
        <v>98.605183211464905</v>
      </c>
      <c r="AE138" s="4">
        <f t="shared" si="246"/>
        <v>100.13969850056453</v>
      </c>
      <c r="AF138" s="4">
        <f t="shared" si="247"/>
        <v>99.88777879813955</v>
      </c>
      <c r="AG138" s="4">
        <f t="shared" si="248"/>
        <v>104.0000152419239</v>
      </c>
      <c r="AI138" s="4">
        <f t="shared" si="249"/>
        <v>0.3682483266814387</v>
      </c>
      <c r="AJ138" s="4">
        <f t="shared" si="250"/>
        <v>1.029612572866526</v>
      </c>
      <c r="AK138" s="4">
        <f t="shared" si="251"/>
        <v>1.1430221146155617</v>
      </c>
      <c r="AL138" s="4">
        <f t="shared" si="252"/>
        <v>1.0777667150277352</v>
      </c>
      <c r="AM138" s="4">
        <f t="shared" si="253"/>
        <v>1.6479877946907777</v>
      </c>
      <c r="AN138" s="4">
        <f t="shared" si="254"/>
        <v>0.33808478689569199</v>
      </c>
      <c r="AO138" s="4">
        <f t="shared" si="255"/>
        <v>0.31453581689308407</v>
      </c>
      <c r="AP138" s="4">
        <f t="shared" si="256"/>
        <v>1.2374988722531413</v>
      </c>
      <c r="AQ138" s="4">
        <f t="shared" si="257"/>
        <v>1.3019425626388426</v>
      </c>
      <c r="AR138" s="4">
        <f t="shared" si="258"/>
        <v>1.0068788892906895</v>
      </c>
      <c r="AS138" s="4">
        <f t="shared" si="259"/>
        <v>0.82068011934664753</v>
      </c>
      <c r="AT138" s="4">
        <f t="shared" si="260"/>
        <v>1.1158167885350991</v>
      </c>
      <c r="AU138" s="4">
        <f t="shared" si="261"/>
        <v>0.41930149943546269</v>
      </c>
      <c r="AV138" s="4">
        <f t="shared" si="437"/>
        <v>0.95322120186044401</v>
      </c>
      <c r="AW138" s="4">
        <f t="shared" si="437"/>
        <v>2.0619847580760933</v>
      </c>
      <c r="AY138" s="2">
        <f t="shared" si="313"/>
        <v>74.934748099851248</v>
      </c>
      <c r="AZ138" s="2">
        <f t="shared" si="364"/>
        <v>80.865611499964842</v>
      </c>
      <c r="BA138" s="2">
        <f t="shared" si="365"/>
        <v>85.664377661176374</v>
      </c>
      <c r="BB138" s="2">
        <f t="shared" si="366"/>
        <v>89.19173386729743</v>
      </c>
      <c r="BC138" s="2">
        <f t="shared" si="367"/>
        <v>92.082871817358111</v>
      </c>
      <c r="BD138" s="2">
        <f t="shared" si="368"/>
        <v>93.386288183398648</v>
      </c>
      <c r="BE138" s="2">
        <f t="shared" si="369"/>
        <v>97.782538259188044</v>
      </c>
      <c r="BF138" s="2">
        <f t="shared" si="370"/>
        <v>95.933146078526022</v>
      </c>
      <c r="BG138" s="2">
        <f t="shared" si="371"/>
        <v>98.128122076299562</v>
      </c>
      <c r="BH138" s="2">
        <f t="shared" si="372"/>
        <v>98.065298952080681</v>
      </c>
      <c r="BI138" s="2">
        <f t="shared" si="373"/>
        <v>98.23024186613489</v>
      </c>
      <c r="BJ138" s="2">
        <f t="shared" si="374"/>
        <v>98.505833852602237</v>
      </c>
      <c r="BK138" s="2">
        <f t="shared" si="375"/>
        <v>100.05644249639985</v>
      </c>
      <c r="BL138" s="2">
        <f t="shared" si="376"/>
        <v>99.113308645504247</v>
      </c>
      <c r="BM138" s="2">
        <f t="shared" si="377"/>
        <v>102.56488655501332</v>
      </c>
      <c r="BO138" s="2" t="str">
        <f t="shared" si="263"/>
        <v/>
      </c>
      <c r="BP138" s="2" t="str">
        <f t="shared" si="264"/>
        <v/>
      </c>
      <c r="BQ138" s="2" t="str">
        <f t="shared" si="265"/>
        <v/>
      </c>
      <c r="BR138" s="2" t="str">
        <f t="shared" si="266"/>
        <v/>
      </c>
      <c r="BS138" s="2" t="str">
        <f t="shared" si="267"/>
        <v/>
      </c>
      <c r="BT138" s="2" t="str">
        <f t="shared" si="268"/>
        <v/>
      </c>
      <c r="BU138" s="2" t="str">
        <f t="shared" si="269"/>
        <v/>
      </c>
      <c r="BV138" s="2" t="str">
        <f t="shared" si="270"/>
        <v/>
      </c>
      <c r="BW138" s="2" t="str">
        <f t="shared" si="271"/>
        <v/>
      </c>
      <c r="BX138" s="2" t="str">
        <f t="shared" si="272"/>
        <v/>
      </c>
      <c r="BY138" s="2" t="str">
        <f t="shared" si="273"/>
        <v/>
      </c>
      <c r="BZ138" s="2" t="str">
        <f t="shared" si="274"/>
        <v/>
      </c>
      <c r="CA138" s="2" t="str">
        <f t="shared" si="275"/>
        <v/>
      </c>
      <c r="CB138" s="2" t="str">
        <f t="shared" si="276"/>
        <v/>
      </c>
      <c r="CC138" s="2" t="str">
        <f t="shared" si="277"/>
        <v/>
      </c>
      <c r="CE138" s="2">
        <f t="shared" si="314"/>
        <v>75.302999999999997</v>
      </c>
      <c r="CF138" s="2">
        <f t="shared" si="315"/>
        <v>81.95</v>
      </c>
      <c r="CG138" s="2">
        <f t="shared" si="316"/>
        <v>86.95</v>
      </c>
      <c r="CH138" s="2">
        <f t="shared" si="317"/>
        <v>90.418999999999997</v>
      </c>
      <c r="CI138" s="2">
        <f t="shared" si="318"/>
        <v>93.948999999999998</v>
      </c>
      <c r="CJ138" s="2">
        <f t="shared" si="319"/>
        <v>93.870999999999995</v>
      </c>
      <c r="CK138" s="2">
        <f t="shared" si="320"/>
        <v>98.242000000000004</v>
      </c>
      <c r="CL138" s="2">
        <f t="shared" si="321"/>
        <v>97.403000000000006</v>
      </c>
      <c r="CM138" s="2">
        <f t="shared" si="322"/>
        <v>99.638999999999996</v>
      </c>
      <c r="CN138" s="2">
        <f t="shared" si="323"/>
        <v>99.387</v>
      </c>
      <c r="CO138" s="2">
        <f t="shared" si="324"/>
        <v>99.305999999999997</v>
      </c>
      <c r="CP138" s="2">
        <f t="shared" si="325"/>
        <v>99.721000000000004</v>
      </c>
      <c r="CQ138" s="2">
        <f t="shared" si="326"/>
        <v>100.559</v>
      </c>
      <c r="CR138" s="2">
        <f t="shared" si="327"/>
        <v>100.84099999999999</v>
      </c>
      <c r="CS138" s="2">
        <f t="shared" si="328"/>
        <v>106.062</v>
      </c>
      <c r="CU138" s="2">
        <f t="shared" si="278"/>
        <v>75.302999999999997</v>
      </c>
      <c r="CV138" s="2">
        <f t="shared" si="279"/>
        <v>81.95</v>
      </c>
      <c r="CW138" s="2">
        <f t="shared" si="280"/>
        <v>86.95</v>
      </c>
      <c r="CX138" s="2">
        <f t="shared" si="281"/>
        <v>90.418999999999997</v>
      </c>
      <c r="CY138" s="2">
        <f t="shared" si="282"/>
        <v>93.948999999999998</v>
      </c>
      <c r="CZ138" s="2">
        <f t="shared" si="283"/>
        <v>93.870999999999995</v>
      </c>
      <c r="DA138" s="2">
        <f t="shared" si="284"/>
        <v>98.242000000000004</v>
      </c>
      <c r="DB138" s="2">
        <f t="shared" si="285"/>
        <v>97.403000000000006</v>
      </c>
      <c r="DC138" s="2">
        <f t="shared" si="286"/>
        <v>99.638999999999996</v>
      </c>
      <c r="DD138" s="2">
        <f t="shared" si="287"/>
        <v>99.387</v>
      </c>
      <c r="DE138" s="2">
        <f t="shared" si="288"/>
        <v>99.305999999999997</v>
      </c>
      <c r="DF138" s="2">
        <f t="shared" si="289"/>
        <v>99.721000000000004</v>
      </c>
      <c r="DG138" s="2">
        <f t="shared" si="290"/>
        <v>100.559</v>
      </c>
      <c r="DH138" s="2">
        <f t="shared" si="291"/>
        <v>100.84099999999999</v>
      </c>
      <c r="DI138" s="2">
        <f t="shared" si="292"/>
        <v>106.062</v>
      </c>
      <c r="DK138" s="2">
        <f t="shared" si="293"/>
        <v>106.11763193277315</v>
      </c>
      <c r="DL138" s="2">
        <f t="shared" si="438"/>
        <v>112.64361613508443</v>
      </c>
      <c r="DM138" s="2">
        <f t="shared" si="438"/>
        <v>114.40038320825518</v>
      </c>
      <c r="DN138" s="2">
        <f t="shared" si="438"/>
        <v>121.57971848852898</v>
      </c>
      <c r="DO138" s="2">
        <f t="shared" si="438"/>
        <v>120.67312847503374</v>
      </c>
      <c r="DP138" s="2">
        <f t="shared" si="438"/>
        <v>120.25233414634145</v>
      </c>
      <c r="DQ138" s="2">
        <f t="shared" si="438"/>
        <v>127.31503281743777</v>
      </c>
      <c r="DR138" s="2">
        <f t="shared" si="438"/>
        <v>123.34971671663557</v>
      </c>
      <c r="DS138" s="2">
        <f t="shared" si="438"/>
        <v>121.16536333434006</v>
      </c>
      <c r="DT138" s="2">
        <f t="shared" si="438"/>
        <v>121.39841571529247</v>
      </c>
      <c r="DU138" s="2">
        <f t="shared" si="438"/>
        <v>122.9009463846798</v>
      </c>
      <c r="DV138" s="2">
        <f t="shared" si="438"/>
        <v>120.75429392539772</v>
      </c>
      <c r="DW138" s="2">
        <f t="shared" si="438"/>
        <v>129.69719998379387</v>
      </c>
      <c r="DX138" s="2">
        <f t="shared" si="438"/>
        <v>122.67295648650837</v>
      </c>
      <c r="DY138" s="2">
        <f t="shared" si="438"/>
        <v>118.87149411054065</v>
      </c>
      <c r="EA138" s="2">
        <f t="shared" si="233"/>
        <v>74.906706621827183</v>
      </c>
      <c r="EB138" s="2">
        <f t="shared" si="295"/>
        <v>80.817766884383346</v>
      </c>
      <c r="EC138" s="2">
        <f t="shared" si="296"/>
        <v>85.622355596529303</v>
      </c>
      <c r="ED138" s="2">
        <f t="shared" si="297"/>
        <v>89.147175093917994</v>
      </c>
      <c r="EE138" s="2">
        <f t="shared" si="298"/>
        <v>92.045048694867461</v>
      </c>
      <c r="EF138" s="2">
        <f t="shared" si="299"/>
        <v>93.343396852437209</v>
      </c>
      <c r="EG138" s="2">
        <f t="shared" si="300"/>
        <v>97.729338115511268</v>
      </c>
      <c r="EH138" s="2">
        <f t="shared" si="301"/>
        <v>95.885293726403759</v>
      </c>
      <c r="EI138" s="2">
        <f t="shared" si="302"/>
        <v>98.083781950586399</v>
      </c>
      <c r="EJ138" s="2">
        <f t="shared" si="303"/>
        <v>98.017880545943868</v>
      </c>
      <c r="EK138" s="2">
        <f t="shared" si="304"/>
        <v>98.186279091240834</v>
      </c>
      <c r="EL138" s="2">
        <f t="shared" si="305"/>
        <v>98.46708533841128</v>
      </c>
      <c r="EM138" s="2">
        <f t="shared" si="306"/>
        <v>100.00430234588607</v>
      </c>
      <c r="EN138" s="2">
        <f t="shared" si="307"/>
        <v>99.073661780864043</v>
      </c>
      <c r="EO138" s="2">
        <f t="shared" si="308"/>
        <v>102.53342857142856</v>
      </c>
      <c r="EQ138" s="2">
        <f t="shared" si="309"/>
        <v>74.845494149177455</v>
      </c>
      <c r="ER138" s="2">
        <f t="shared" si="439"/>
        <v>80.757781499817781</v>
      </c>
      <c r="ES138" s="2">
        <f t="shared" si="439"/>
        <v>85.563586305027272</v>
      </c>
      <c r="ET138" s="2">
        <f t="shared" si="439"/>
        <v>89.203468001849387</v>
      </c>
      <c r="EU138" s="2">
        <f t="shared" si="439"/>
        <v>92.080436562213038</v>
      </c>
      <c r="EV138" s="2">
        <f t="shared" si="439"/>
        <v>93.270666300369925</v>
      </c>
      <c r="EW138" s="2">
        <f t="shared" si="439"/>
        <v>97.66392358121</v>
      </c>
      <c r="EX138" s="2">
        <f t="shared" si="439"/>
        <v>95.816560891550125</v>
      </c>
      <c r="EY138" s="2">
        <f t="shared" si="439"/>
        <v>97.984979138759542</v>
      </c>
      <c r="EZ138" s="2">
        <f t="shared" si="439"/>
        <v>97.950448838430034</v>
      </c>
      <c r="FA138" s="2">
        <f t="shared" si="439"/>
        <v>98.121579984314906</v>
      </c>
      <c r="FB138" s="2">
        <f t="shared" si="439"/>
        <v>98.413469256958606</v>
      </c>
      <c r="FC138" s="2">
        <f t="shared" si="439"/>
        <v>99.9359523558809</v>
      </c>
      <c r="FD138" s="2">
        <f t="shared" si="439"/>
        <v>99.042925862428461</v>
      </c>
      <c r="FE138" s="2">
        <f t="shared" si="439"/>
        <v>102.18948039706267</v>
      </c>
      <c r="FG138" s="2">
        <f t="shared" si="311"/>
        <v>0.99909029281277251</v>
      </c>
      <c r="FH138" s="2">
        <f t="shared" si="440"/>
        <v>0.99847912171863262</v>
      </c>
      <c r="FI138" s="2">
        <f t="shared" si="440"/>
        <v>0.9985155827377058</v>
      </c>
      <c r="FJ138" s="2">
        <f t="shared" si="440"/>
        <v>0.99864140632846043</v>
      </c>
      <c r="FK138" s="2">
        <f t="shared" si="440"/>
        <v>0.99869147331162011</v>
      </c>
      <c r="FL138" s="2">
        <f t="shared" si="440"/>
        <v>0.99837957632839691</v>
      </c>
      <c r="FM138" s="2">
        <f t="shared" si="440"/>
        <v>0.99817828471260128</v>
      </c>
      <c r="FN138" s="2">
        <f t="shared" si="440"/>
        <v>0.99822788580116628</v>
      </c>
      <c r="FO138" s="2">
        <f t="shared" si="440"/>
        <v>0.99802259680299144</v>
      </c>
      <c r="FP138" s="2">
        <f t="shared" si="440"/>
        <v>0.99793622804452009</v>
      </c>
      <c r="FQ138" s="2">
        <f t="shared" si="440"/>
        <v>0.99819178205381298</v>
      </c>
      <c r="FR138" s="2">
        <f t="shared" si="440"/>
        <v>0.99824072418074561</v>
      </c>
      <c r="FS138" s="2">
        <f t="shared" si="440"/>
        <v>0.99822796714785833</v>
      </c>
      <c r="FT138" s="2">
        <f t="shared" si="440"/>
        <v>0.99831336895743428</v>
      </c>
      <c r="FU138" s="2">
        <f t="shared" si="440"/>
        <v>0.99798771142324616</v>
      </c>
      <c r="FW138" s="2">
        <f t="shared" si="329"/>
        <v>5.7394357083579758E-3</v>
      </c>
      <c r="FX138" s="2">
        <f t="shared" si="381"/>
        <v>9.3127239912876823E-3</v>
      </c>
      <c r="FY138" s="2">
        <f t="shared" si="382"/>
        <v>1.1852045460067231E-2</v>
      </c>
      <c r="FZ138" s="2">
        <f t="shared" si="383"/>
        <v>8.8132802127908784E-3</v>
      </c>
      <c r="GA138" s="2">
        <f t="shared" si="384"/>
        <v>1.0244077658168003E-2</v>
      </c>
      <c r="GB138" s="2">
        <f t="shared" si="385"/>
        <v>9.7970933401956544E-3</v>
      </c>
      <c r="GC138" s="2">
        <f t="shared" si="386"/>
        <v>1.0648530291854983E-2</v>
      </c>
      <c r="GD138" s="2">
        <f t="shared" si="387"/>
        <v>1.1897396975469317E-2</v>
      </c>
      <c r="GE138" s="2">
        <f t="shared" si="388"/>
        <v>1.3172369115853788E-2</v>
      </c>
      <c r="GF138" s="2">
        <f t="shared" si="389"/>
        <v>1.2363421905474873E-2</v>
      </c>
      <c r="GG138" s="2">
        <f t="shared" si="390"/>
        <v>1.123245859978916E-2</v>
      </c>
      <c r="GH138" s="2">
        <f t="shared" si="391"/>
        <v>8.5950510054194126E-3</v>
      </c>
      <c r="GI138" s="2">
        <f t="shared" si="392"/>
        <v>6.9735134687008132E-3</v>
      </c>
      <c r="GJ138" s="2">
        <f t="shared" si="393"/>
        <v>5.0897582033007311E-3</v>
      </c>
      <c r="GK138" s="2">
        <f t="shared" si="394"/>
        <v>4.1253862401747846E-3</v>
      </c>
      <c r="GM138" s="86">
        <f t="shared" si="330"/>
        <v>2.5170666584380715E-27</v>
      </c>
      <c r="GN138" s="86">
        <f t="shared" si="395"/>
        <v>3.3402975308111602E-66</v>
      </c>
      <c r="GO138" s="86">
        <f t="shared" si="396"/>
        <v>1.4206714138252775E-85</v>
      </c>
      <c r="GP138" s="86">
        <f t="shared" si="397"/>
        <v>5.3346840235161252E-77</v>
      </c>
      <c r="GQ138" s="86">
        <f t="shared" si="398"/>
        <v>1.6489285755163143E-64</v>
      </c>
      <c r="GR138" s="86">
        <f t="shared" si="399"/>
        <v>1.6904433475509826E-64</v>
      </c>
      <c r="GS138" s="86">
        <f t="shared" si="400"/>
        <v>5.6715970756137093E-62</v>
      </c>
      <c r="GT138" s="86">
        <f t="shared" si="401"/>
        <v>5.0341321007772522E-76</v>
      </c>
      <c r="GU138" s="86">
        <f t="shared" si="402"/>
        <v>4.0635637067509445E-82</v>
      </c>
      <c r="GV138" s="86">
        <f t="shared" si="403"/>
        <v>8.3838105672715587E-92</v>
      </c>
      <c r="GW138" s="86">
        <f t="shared" si="404"/>
        <v>3.079939679263624E-109</v>
      </c>
      <c r="GX138" s="86">
        <f t="shared" si="405"/>
        <v>4.1133807860258244E-127</v>
      </c>
      <c r="GY138" s="86">
        <f t="shared" si="406"/>
        <v>3.023304047300921E-121</v>
      </c>
      <c r="GZ138" s="86">
        <f t="shared" si="407"/>
        <v>9.7451902810420872E-104</v>
      </c>
      <c r="HA138" s="86">
        <f t="shared" si="408"/>
        <v>3.5154672793652779E-120</v>
      </c>
      <c r="HC138" s="86">
        <f t="shared" si="331"/>
        <v>5.4603349931352555E-7</v>
      </c>
      <c r="HD138" s="86">
        <f t="shared" si="409"/>
        <v>1.9208338233389056E-16</v>
      </c>
      <c r="HE138" s="86">
        <f t="shared" si="410"/>
        <v>4.4022754869574511E-18</v>
      </c>
      <c r="HF138" s="86">
        <f t="shared" si="411"/>
        <v>4.2355830371238225E-18</v>
      </c>
      <c r="HG138" s="86">
        <f t="shared" si="412"/>
        <v>2.0669187375839329E-20</v>
      </c>
      <c r="HH138" s="86">
        <f t="shared" si="413"/>
        <v>1.2362373715140995E-19</v>
      </c>
      <c r="HI138" s="86">
        <f t="shared" si="414"/>
        <v>6.9610508182673593E-24</v>
      </c>
      <c r="HJ138" s="86">
        <f t="shared" si="415"/>
        <v>8.0567110119959884E-27</v>
      </c>
      <c r="HK138" s="86">
        <f t="shared" si="416"/>
        <v>2.0823584492487089E-30</v>
      </c>
      <c r="HL138" s="86">
        <f t="shared" si="417"/>
        <v>1.9312840348967793E-24</v>
      </c>
      <c r="HM138" s="86">
        <f t="shared" si="418"/>
        <v>2.253311486162706E-38</v>
      </c>
      <c r="HN138" s="86">
        <f t="shared" si="419"/>
        <v>3.6386720539037662E-36</v>
      </c>
      <c r="HO138" s="86">
        <f t="shared" si="420"/>
        <v>4.0429737798181738E-32</v>
      </c>
      <c r="HP138" s="86">
        <f t="shared" si="421"/>
        <v>4.3884753932206649E-30</v>
      </c>
      <c r="HQ138" s="86">
        <f t="shared" si="422"/>
        <v>2.7212178172036291E-32</v>
      </c>
      <c r="HS138" s="86">
        <f t="shared" si="332"/>
        <v>3.4481569871168882E-3</v>
      </c>
      <c r="HT138" s="86">
        <f t="shared" si="423"/>
        <v>2.3171875617750753E-3</v>
      </c>
      <c r="HU138" s="86">
        <f t="shared" si="424"/>
        <v>6.5374845749741513E-3</v>
      </c>
      <c r="HV138" s="86">
        <f t="shared" si="425"/>
        <v>4.7050946250754809E-3</v>
      </c>
      <c r="HW138" s="86">
        <f t="shared" si="426"/>
        <v>5.7195860583481202E-3</v>
      </c>
      <c r="HX138" s="86">
        <f t="shared" si="427"/>
        <v>3.070329372424603E-3</v>
      </c>
      <c r="HY138" s="86">
        <f t="shared" si="428"/>
        <v>2.9973093650002484E-3</v>
      </c>
      <c r="HZ138" s="86">
        <f t="shared" si="429"/>
        <v>3.8356758507630609E-3</v>
      </c>
      <c r="IA138" s="86">
        <f t="shared" si="430"/>
        <v>3.2486090422094729E-3</v>
      </c>
      <c r="IB138" s="86">
        <f t="shared" si="431"/>
        <v>4.216320273603801E-3</v>
      </c>
      <c r="IC138" s="86">
        <f t="shared" si="432"/>
        <v>3.4257476475266276E-3</v>
      </c>
      <c r="ID138" s="86">
        <f t="shared" si="433"/>
        <v>1.1200279424191553E-3</v>
      </c>
      <c r="IE138" s="86">
        <f t="shared" si="434"/>
        <v>8.7353836343954407E-4</v>
      </c>
      <c r="IF138" s="86">
        <f t="shared" si="435"/>
        <v>4.2633656380238992E-3</v>
      </c>
      <c r="IG138" s="86">
        <f t="shared" si="436"/>
        <v>4.4745738963784705E-3</v>
      </c>
      <c r="II138" s="86">
        <f t="shared" si="333"/>
        <v>4.9935504156168974E-17</v>
      </c>
      <c r="IJ138" s="86">
        <f t="shared" si="334"/>
        <v>3.2117864681530757E-20</v>
      </c>
      <c r="IK138" s="86">
        <f t="shared" si="335"/>
        <v>4.3026463719368924E-18</v>
      </c>
      <c r="IL138" s="86">
        <f t="shared" si="336"/>
        <v>2.0987086130314689E-20</v>
      </c>
      <c r="IM138" s="86">
        <f t="shared" si="337"/>
        <v>5.8468134369672742E-18</v>
      </c>
      <c r="IN138" s="86">
        <f t="shared" si="338"/>
        <v>6.596178229152603E-21</v>
      </c>
      <c r="IO138" s="86">
        <f t="shared" si="339"/>
        <v>8.9636430898167148E-22</v>
      </c>
      <c r="IP138" s="86">
        <f t="shared" si="340"/>
        <v>2.3210879156997545E-21</v>
      </c>
      <c r="IQ138" s="86">
        <f t="shared" si="341"/>
        <v>1.3773038751846559E-22</v>
      </c>
      <c r="IR138" s="86">
        <f t="shared" si="342"/>
        <v>1.8862327632979758E-20</v>
      </c>
      <c r="IS138" s="86">
        <f t="shared" si="343"/>
        <v>2.4398607556094066E-21</v>
      </c>
      <c r="IT138" s="86">
        <f t="shared" si="344"/>
        <v>5.932261611348534E-24</v>
      </c>
      <c r="IU138" s="86">
        <f t="shared" si="345"/>
        <v>6.9863070979298265E-24</v>
      </c>
      <c r="IV138" s="86">
        <f t="shared" si="346"/>
        <v>2.4637075649962183E-18</v>
      </c>
      <c r="IW138" s="86">
        <f t="shared" si="347"/>
        <v>1.3129218452292484E-16</v>
      </c>
      <c r="IY138" s="86">
        <f t="shared" si="348"/>
        <v>3.4487030206162518E-3</v>
      </c>
      <c r="IZ138" s="86">
        <f t="shared" si="349"/>
        <v>2.3171875617752674E-3</v>
      </c>
      <c r="JA138" s="86">
        <f t="shared" si="350"/>
        <v>6.53748457497416E-3</v>
      </c>
      <c r="JB138" s="86">
        <f t="shared" si="351"/>
        <v>4.7050946250754852E-3</v>
      </c>
      <c r="JC138" s="86">
        <f t="shared" si="352"/>
        <v>5.7195860583481263E-3</v>
      </c>
      <c r="JD138" s="86">
        <f t="shared" si="353"/>
        <v>3.070329372424603E-3</v>
      </c>
      <c r="JE138" s="86">
        <f t="shared" si="354"/>
        <v>2.9973093650002484E-3</v>
      </c>
      <c r="JF138" s="86">
        <f t="shared" si="355"/>
        <v>3.8356758507630609E-3</v>
      </c>
      <c r="JG138" s="86">
        <f t="shared" si="356"/>
        <v>3.2486090422094729E-3</v>
      </c>
      <c r="JH138" s="86">
        <f t="shared" si="357"/>
        <v>4.216320273603801E-3</v>
      </c>
      <c r="JI138" s="86">
        <f t="shared" si="358"/>
        <v>3.4257476475266276E-3</v>
      </c>
      <c r="JJ138" s="86">
        <f t="shared" si="359"/>
        <v>1.1200279424191553E-3</v>
      </c>
      <c r="JK138" s="86">
        <f t="shared" si="360"/>
        <v>8.7353836343954407E-4</v>
      </c>
      <c r="JL138" s="86">
        <f t="shared" si="361"/>
        <v>4.2633656380239018E-3</v>
      </c>
      <c r="JM138" s="86">
        <f t="shared" si="362"/>
        <v>4.4745738963786015E-3</v>
      </c>
    </row>
    <row r="139" spans="2:273" x14ac:dyDescent="0.25">
      <c r="B139" s="2">
        <v>112</v>
      </c>
      <c r="C139" s="37">
        <v>75.909000000000006</v>
      </c>
      <c r="D139" s="37">
        <v>81.7</v>
      </c>
      <c r="E139" s="37">
        <v>87.766999999999996</v>
      </c>
      <c r="F139" s="37">
        <v>89.968000000000004</v>
      </c>
      <c r="G139" s="37">
        <v>93.441000000000003</v>
      </c>
      <c r="H139" s="37">
        <v>94.613</v>
      </c>
      <c r="I139" s="37">
        <v>98.822999999999993</v>
      </c>
      <c r="J139" s="37">
        <v>97.29</v>
      </c>
      <c r="K139" s="37">
        <v>99.295000000000002</v>
      </c>
      <c r="L139" s="37">
        <v>99.661000000000001</v>
      </c>
      <c r="M139" s="37">
        <v>99.418999999999997</v>
      </c>
      <c r="N139" s="37">
        <v>99.754000000000005</v>
      </c>
      <c r="O139" s="37">
        <v>100.102</v>
      </c>
      <c r="P139" s="37">
        <v>101.444</v>
      </c>
      <c r="Q139" s="37">
        <v>106.73399999999999</v>
      </c>
      <c r="S139" s="4">
        <f t="shared" si="234"/>
        <v>74.837602601649564</v>
      </c>
      <c r="T139" s="4">
        <f t="shared" si="235"/>
        <v>80.854803141786263</v>
      </c>
      <c r="U139" s="4">
        <f t="shared" si="236"/>
        <v>85.823411848327908</v>
      </c>
      <c r="V139" s="4">
        <f t="shared" si="237"/>
        <v>89.34752312995154</v>
      </c>
      <c r="W139" s="4">
        <f t="shared" si="238"/>
        <v>92.339064906365707</v>
      </c>
      <c r="X139" s="4">
        <f t="shared" si="239"/>
        <v>93.529783464509961</v>
      </c>
      <c r="Y139" s="4">
        <f t="shared" si="240"/>
        <v>97.874426778649337</v>
      </c>
      <c r="Z139" s="4">
        <f t="shared" si="241"/>
        <v>96.201635853144069</v>
      </c>
      <c r="AA139" s="4">
        <f t="shared" si="242"/>
        <v>98.351707216484684</v>
      </c>
      <c r="AB139" s="4">
        <f t="shared" si="243"/>
        <v>98.461825575049616</v>
      </c>
      <c r="AC139" s="4">
        <f t="shared" si="244"/>
        <v>98.548311525380441</v>
      </c>
      <c r="AD139" s="4">
        <f t="shared" si="245"/>
        <v>98.584582160798021</v>
      </c>
      <c r="AE139" s="4">
        <f t="shared" si="246"/>
        <v>100.06856933113117</v>
      </c>
      <c r="AF139" s="4">
        <f t="shared" si="247"/>
        <v>100.10004909174837</v>
      </c>
      <c r="AG139" s="4">
        <f t="shared" si="248"/>
        <v>104.43344685472178</v>
      </c>
      <c r="AI139" s="4">
        <f t="shared" si="249"/>
        <v>1.0713973983504417</v>
      </c>
      <c r="AJ139" s="4">
        <f t="shared" si="250"/>
        <v>0.84519685821373969</v>
      </c>
      <c r="AK139" s="4">
        <f t="shared" si="251"/>
        <v>1.9435881516720883</v>
      </c>
      <c r="AL139" s="4">
        <f t="shared" si="252"/>
        <v>0.62047687004846352</v>
      </c>
      <c r="AM139" s="4">
        <f t="shared" si="253"/>
        <v>1.101935093634296</v>
      </c>
      <c r="AN139" s="4">
        <f t="shared" si="254"/>
        <v>1.0832165354900383</v>
      </c>
      <c r="AO139" s="4">
        <f t="shared" si="255"/>
        <v>0.94857322135065658</v>
      </c>
      <c r="AP139" s="4">
        <f t="shared" si="256"/>
        <v>1.0883641468559375</v>
      </c>
      <c r="AQ139" s="4">
        <f t="shared" si="257"/>
        <v>0.94329278351531798</v>
      </c>
      <c r="AR139" s="4">
        <f t="shared" si="258"/>
        <v>1.1991744249503853</v>
      </c>
      <c r="AS139" s="4">
        <f t="shared" si="259"/>
        <v>0.87068847461955556</v>
      </c>
      <c r="AT139" s="4">
        <f t="shared" si="260"/>
        <v>1.1694178392019836</v>
      </c>
      <c r="AU139" s="4">
        <f t="shared" si="261"/>
        <v>3.3430668868831503E-2</v>
      </c>
      <c r="AV139" s="4">
        <f t="shared" ref="AV139:AW154" si="441">IF(OR($B139 &lt; P$230, $B139 &gt; P$233), 0, P139-AF139)</f>
        <v>1.3439509082516281</v>
      </c>
      <c r="AW139" s="4">
        <f t="shared" si="441"/>
        <v>2.3005531452782151</v>
      </c>
      <c r="AY139" s="2">
        <f t="shared" si="313"/>
        <v>74.8376018760531</v>
      </c>
      <c r="AZ139" s="2">
        <f t="shared" si="364"/>
        <v>80.769727547064321</v>
      </c>
      <c r="BA139" s="2">
        <f t="shared" si="365"/>
        <v>85.612948811199686</v>
      </c>
      <c r="BB139" s="2">
        <f t="shared" si="366"/>
        <v>89.123375805315163</v>
      </c>
      <c r="BC139" s="2">
        <f t="shared" si="367"/>
        <v>92.019509200727299</v>
      </c>
      <c r="BD139" s="2">
        <f t="shared" si="368"/>
        <v>93.302134103604928</v>
      </c>
      <c r="BE139" s="2">
        <f t="shared" si="369"/>
        <v>97.645149320049896</v>
      </c>
      <c r="BF139" s="2">
        <f t="shared" si="370"/>
        <v>95.836146894800279</v>
      </c>
      <c r="BG139" s="2">
        <f t="shared" si="371"/>
        <v>98.012013127965957</v>
      </c>
      <c r="BH139" s="2">
        <f t="shared" si="372"/>
        <v>97.972119748651863</v>
      </c>
      <c r="BI139" s="2">
        <f t="shared" si="373"/>
        <v>98.147216510552923</v>
      </c>
      <c r="BJ139" s="2">
        <f t="shared" si="374"/>
        <v>98.419607641881797</v>
      </c>
      <c r="BK139" s="2">
        <f t="shared" si="375"/>
        <v>99.931848724654103</v>
      </c>
      <c r="BL139" s="2">
        <f t="shared" si="376"/>
        <v>99.032917204564498</v>
      </c>
      <c r="BM139" s="2">
        <f t="shared" si="377"/>
        <v>102.50693738267223</v>
      </c>
      <c r="BO139" s="2" t="str">
        <f t="shared" si="263"/>
        <v/>
      </c>
      <c r="BP139" s="2" t="str">
        <f t="shared" si="264"/>
        <v/>
      </c>
      <c r="BQ139" s="2" t="str">
        <f t="shared" si="265"/>
        <v/>
      </c>
      <c r="BR139" s="2" t="str">
        <f t="shared" si="266"/>
        <v/>
      </c>
      <c r="BS139" s="2" t="str">
        <f t="shared" si="267"/>
        <v/>
      </c>
      <c r="BT139" s="2" t="str">
        <f t="shared" si="268"/>
        <v/>
      </c>
      <c r="BU139" s="2" t="str">
        <f t="shared" si="269"/>
        <v/>
      </c>
      <c r="BV139" s="2" t="str">
        <f t="shared" si="270"/>
        <v/>
      </c>
      <c r="BW139" s="2" t="str">
        <f t="shared" si="271"/>
        <v/>
      </c>
      <c r="BX139" s="2" t="str">
        <f t="shared" si="272"/>
        <v/>
      </c>
      <c r="BY139" s="2" t="str">
        <f t="shared" si="273"/>
        <v/>
      </c>
      <c r="BZ139" s="2" t="str">
        <f t="shared" si="274"/>
        <v/>
      </c>
      <c r="CA139" s="2" t="str">
        <f t="shared" si="275"/>
        <v/>
      </c>
      <c r="CB139" s="2" t="str">
        <f t="shared" si="276"/>
        <v/>
      </c>
      <c r="CC139" s="2" t="str">
        <f t="shared" si="277"/>
        <v/>
      </c>
      <c r="CE139" s="2">
        <f t="shared" si="314"/>
        <v>75.909000000000006</v>
      </c>
      <c r="CF139" s="2">
        <f t="shared" si="315"/>
        <v>81.7</v>
      </c>
      <c r="CG139" s="2" t="str">
        <f t="shared" si="316"/>
        <v/>
      </c>
      <c r="CH139" s="2">
        <f t="shared" si="317"/>
        <v>89.968000000000004</v>
      </c>
      <c r="CI139" s="2">
        <f t="shared" si="318"/>
        <v>93.441000000000003</v>
      </c>
      <c r="CJ139" s="2">
        <f t="shared" si="319"/>
        <v>94.613</v>
      </c>
      <c r="CK139" s="2">
        <f t="shared" si="320"/>
        <v>98.822999999999993</v>
      </c>
      <c r="CL139" s="2">
        <f t="shared" si="321"/>
        <v>97.29</v>
      </c>
      <c r="CM139" s="2">
        <f t="shared" si="322"/>
        <v>99.295000000000002</v>
      </c>
      <c r="CN139" s="2">
        <f t="shared" si="323"/>
        <v>99.661000000000001</v>
      </c>
      <c r="CO139" s="2">
        <f t="shared" si="324"/>
        <v>99.418999999999997</v>
      </c>
      <c r="CP139" s="2">
        <f t="shared" si="325"/>
        <v>99.754000000000005</v>
      </c>
      <c r="CQ139" s="2">
        <f t="shared" si="326"/>
        <v>100.102</v>
      </c>
      <c r="CR139" s="2">
        <f t="shared" si="327"/>
        <v>101.444</v>
      </c>
      <c r="CS139" s="2">
        <f t="shared" si="328"/>
        <v>106.73399999999999</v>
      </c>
      <c r="CU139" s="2">
        <f t="shared" si="278"/>
        <v>75.909000000000006</v>
      </c>
      <c r="CV139" s="2">
        <f t="shared" si="279"/>
        <v>81.7</v>
      </c>
      <c r="CW139" s="2" t="str">
        <f t="shared" si="280"/>
        <v/>
      </c>
      <c r="CX139" s="2">
        <f t="shared" si="281"/>
        <v>89.968000000000004</v>
      </c>
      <c r="CY139" s="2">
        <f t="shared" si="282"/>
        <v>93.441000000000003</v>
      </c>
      <c r="CZ139" s="2">
        <f t="shared" si="283"/>
        <v>94.613</v>
      </c>
      <c r="DA139" s="2">
        <f t="shared" si="284"/>
        <v>98.822999999999993</v>
      </c>
      <c r="DB139" s="2">
        <f t="shared" si="285"/>
        <v>97.29</v>
      </c>
      <c r="DC139" s="2">
        <f t="shared" si="286"/>
        <v>99.295000000000002</v>
      </c>
      <c r="DD139" s="2">
        <f t="shared" si="287"/>
        <v>99.661000000000001</v>
      </c>
      <c r="DE139" s="2">
        <f t="shared" si="288"/>
        <v>99.418999999999997</v>
      </c>
      <c r="DF139" s="2">
        <f t="shared" si="289"/>
        <v>99.754000000000005</v>
      </c>
      <c r="DG139" s="2">
        <f t="shared" si="290"/>
        <v>100.102</v>
      </c>
      <c r="DH139" s="2">
        <f t="shared" si="291"/>
        <v>101.444</v>
      </c>
      <c r="DI139" s="2">
        <f t="shared" si="292"/>
        <v>106.73399999999999</v>
      </c>
      <c r="DK139" s="2">
        <f t="shared" si="293"/>
        <v>106.3424529411765</v>
      </c>
      <c r="DL139" s="2">
        <f t="shared" ref="DL139:DY154" si="442">BP$228*$B139+BP$229</f>
        <v>112.90409718574109</v>
      </c>
      <c r="DM139" s="2">
        <f t="shared" si="442"/>
        <v>114.62705816135087</v>
      </c>
      <c r="DN139" s="2">
        <f t="shared" si="442"/>
        <v>121.83917557354921</v>
      </c>
      <c r="DO139" s="2">
        <f t="shared" si="442"/>
        <v>120.87389547908232</v>
      </c>
      <c r="DP139" s="2">
        <f t="shared" si="442"/>
        <v>120.44322926829267</v>
      </c>
      <c r="DQ139" s="2">
        <f t="shared" si="442"/>
        <v>127.52423523215295</v>
      </c>
      <c r="DR139" s="2">
        <f t="shared" si="442"/>
        <v>123.53678462037109</v>
      </c>
      <c r="DS139" s="2">
        <f t="shared" si="442"/>
        <v>121.31728752642704</v>
      </c>
      <c r="DT139" s="2">
        <f t="shared" si="442"/>
        <v>121.54623016208599</v>
      </c>
      <c r="DU139" s="2">
        <f t="shared" si="442"/>
        <v>123.05522650784648</v>
      </c>
      <c r="DV139" s="2">
        <f t="shared" si="442"/>
        <v>120.88969154309483</v>
      </c>
      <c r="DW139" s="2">
        <f t="shared" si="442"/>
        <v>129.91722429300705</v>
      </c>
      <c r="DX139" s="2">
        <f t="shared" si="442"/>
        <v>122.82351243821407</v>
      </c>
      <c r="DY139" s="2">
        <f t="shared" si="442"/>
        <v>119.01167970401694</v>
      </c>
      <c r="EA139" s="2">
        <f t="shared" si="233"/>
        <v>74.811790135319058</v>
      </c>
      <c r="EB139" s="2">
        <f t="shared" si="295"/>
        <v>80.725821638620516</v>
      </c>
      <c r="EC139" s="2">
        <f t="shared" si="296"/>
        <v>85.575066507592211</v>
      </c>
      <c r="ED139" s="2">
        <f t="shared" si="297"/>
        <v>89.082415855163902</v>
      </c>
      <c r="EE139" s="2">
        <f t="shared" si="298"/>
        <v>91.984688455724765</v>
      </c>
      <c r="EF139" s="2">
        <f t="shared" si="299"/>
        <v>93.262542408917</v>
      </c>
      <c r="EG139" s="2">
        <f t="shared" si="300"/>
        <v>97.595666222186509</v>
      </c>
      <c r="EH139" s="2">
        <f t="shared" si="301"/>
        <v>95.792039232066855</v>
      </c>
      <c r="EI139" s="2">
        <f t="shared" si="302"/>
        <v>97.971152663044904</v>
      </c>
      <c r="EJ139" s="2">
        <f t="shared" si="303"/>
        <v>97.928632043619587</v>
      </c>
      <c r="EK139" s="2">
        <f t="shared" si="304"/>
        <v>98.107063468279676</v>
      </c>
      <c r="EL139" s="2">
        <f t="shared" si="305"/>
        <v>98.384024260488161</v>
      </c>
      <c r="EM139" s="2">
        <f t="shared" si="306"/>
        <v>99.883626036808124</v>
      </c>
      <c r="EN139" s="2">
        <f t="shared" si="307"/>
        <v>98.996485540368283</v>
      </c>
      <c r="EO139" s="2">
        <f t="shared" si="308"/>
        <v>102.47836777898112</v>
      </c>
      <c r="EQ139" s="2">
        <f t="shared" si="309"/>
        <v>74.756116131321491</v>
      </c>
      <c r="ER139" s="2">
        <f t="shared" ref="ER139:FE154" si="443">CV$228*$B139+CV$229</f>
        <v>80.653955280818892</v>
      </c>
      <c r="ES139" s="2">
        <f t="shared" si="443"/>
        <v>85.463088046332345</v>
      </c>
      <c r="ET139" s="2">
        <f t="shared" si="443"/>
        <v>89.120504957880598</v>
      </c>
      <c r="EU139" s="2">
        <f t="shared" si="443"/>
        <v>92.015047565622893</v>
      </c>
      <c r="EV139" s="2">
        <f t="shared" si="443"/>
        <v>93.208233922973491</v>
      </c>
      <c r="EW139" s="2">
        <f t="shared" si="443"/>
        <v>97.574325224885413</v>
      </c>
      <c r="EX139" s="2">
        <f t="shared" si="443"/>
        <v>95.735245595361079</v>
      </c>
      <c r="EY139" s="2">
        <f t="shared" si="443"/>
        <v>97.884525385125599</v>
      </c>
      <c r="EZ139" s="2">
        <f t="shared" si="443"/>
        <v>97.856771574707778</v>
      </c>
      <c r="FA139" s="2">
        <f t="shared" si="443"/>
        <v>98.026116231378182</v>
      </c>
      <c r="FB139" s="2">
        <f t="shared" si="443"/>
        <v>98.327520001723059</v>
      </c>
      <c r="FC139" s="2">
        <f t="shared" si="443"/>
        <v>99.841410617489032</v>
      </c>
      <c r="FD139" s="2">
        <f t="shared" si="443"/>
        <v>98.956126919418978</v>
      </c>
      <c r="FE139" s="2">
        <f t="shared" si="443"/>
        <v>102.08510333892157</v>
      </c>
      <c r="FG139" s="2">
        <f t="shared" si="311"/>
        <v>0.99917027076945342</v>
      </c>
      <c r="FH139" s="2">
        <f t="shared" ref="FH139:FU154" si="444">POWER(10,($B139-D$231)/D$229)/(1+POWER(10,($B139-D$231)/D$229))</f>
        <v>0.99861275688006312</v>
      </c>
      <c r="FI139" s="2">
        <f t="shared" si="444"/>
        <v>0.9986460185195799</v>
      </c>
      <c r="FJ139" s="2">
        <f t="shared" si="444"/>
        <v>0.99876079970939313</v>
      </c>
      <c r="FK139" s="2">
        <f t="shared" si="444"/>
        <v>0.99880647205838102</v>
      </c>
      <c r="FL139" s="2">
        <f t="shared" si="444"/>
        <v>0.99852194530652649</v>
      </c>
      <c r="FM139" s="2">
        <f t="shared" si="444"/>
        <v>0.9983383095573185</v>
      </c>
      <c r="FN139" s="2">
        <f t="shared" si="444"/>
        <v>0.99838356059579736</v>
      </c>
      <c r="FO139" s="2">
        <f t="shared" si="444"/>
        <v>0.99819627302000813</v>
      </c>
      <c r="FP139" s="2">
        <f t="shared" si="444"/>
        <v>0.99811747575989107</v>
      </c>
      <c r="FQ139" s="2">
        <f t="shared" si="444"/>
        <v>0.99835062321140877</v>
      </c>
      <c r="FR139" s="2">
        <f t="shared" si="444"/>
        <v>0.99839527297616892</v>
      </c>
      <c r="FS139" s="2">
        <f t="shared" si="444"/>
        <v>0.99838363480800318</v>
      </c>
      <c r="FT139" s="2">
        <f t="shared" si="444"/>
        <v>0.99846154589251979</v>
      </c>
      <c r="FU139" s="2">
        <f t="shared" si="444"/>
        <v>0.9981644460036635</v>
      </c>
      <c r="FW139" s="2">
        <f t="shared" si="329"/>
        <v>6.2896833234922503E-3</v>
      </c>
      <c r="FX139" s="2">
        <f t="shared" si="381"/>
        <v>1.0202032533885018E-2</v>
      </c>
      <c r="FY139" s="2">
        <f t="shared" si="382"/>
        <v>1.2980666502253834E-2</v>
      </c>
      <c r="FZ139" s="2">
        <f t="shared" si="383"/>
        <v>9.6553597400069972E-3</v>
      </c>
      <c r="GA139" s="2">
        <f t="shared" si="384"/>
        <v>1.1221317425628199E-2</v>
      </c>
      <c r="GB139" s="2">
        <f t="shared" si="385"/>
        <v>1.0732155136825202E-2</v>
      </c>
      <c r="GC139" s="2">
        <f t="shared" si="386"/>
        <v>1.1663898368404958E-2</v>
      </c>
      <c r="GD139" s="2">
        <f t="shared" si="387"/>
        <v>1.3030279706035498E-2</v>
      </c>
      <c r="GE139" s="2">
        <f t="shared" si="388"/>
        <v>1.4424883715381458E-2</v>
      </c>
      <c r="GF139" s="2">
        <f t="shared" si="389"/>
        <v>1.3540071942544812E-2</v>
      </c>
      <c r="GG139" s="2">
        <f t="shared" si="390"/>
        <v>1.2302813540420959E-2</v>
      </c>
      <c r="GH139" s="2">
        <f t="shared" si="391"/>
        <v>9.4164775492625447E-3</v>
      </c>
      <c r="GI139" s="2">
        <f t="shared" si="392"/>
        <v>7.64116455455645E-3</v>
      </c>
      <c r="GJ139" s="2">
        <f t="shared" si="393"/>
        <v>5.578069778545091E-3</v>
      </c>
      <c r="GK139" s="2">
        <f t="shared" si="394"/>
        <v>4.5215964232293753E-3</v>
      </c>
      <c r="GM139" s="86">
        <f t="shared" si="330"/>
        <v>1.6241264018605835E-28</v>
      </c>
      <c r="GN139" s="86">
        <f t="shared" si="395"/>
        <v>5.2966180652200011E-69</v>
      </c>
      <c r="GO139" s="86">
        <f t="shared" si="396"/>
        <v>3.2961358430926509E-89</v>
      </c>
      <c r="GP139" s="86">
        <f t="shared" si="397"/>
        <v>2.8298819869149348E-80</v>
      </c>
      <c r="GQ139" s="86">
        <f t="shared" si="398"/>
        <v>2.9303363882254329E-67</v>
      </c>
      <c r="GR139" s="86">
        <f t="shared" si="399"/>
        <v>2.9963575278333611E-67</v>
      </c>
      <c r="GS139" s="86">
        <f t="shared" si="400"/>
        <v>1.3367558549221842E-64</v>
      </c>
      <c r="GT139" s="86">
        <f t="shared" si="401"/>
        <v>3.0940047541858585E-79</v>
      </c>
      <c r="GU139" s="86">
        <f t="shared" si="402"/>
        <v>1.2530120923588865E-85</v>
      </c>
      <c r="GV139" s="86">
        <f t="shared" si="403"/>
        <v>9.3690037151372376E-96</v>
      </c>
      <c r="GW139" s="86">
        <f t="shared" si="404"/>
        <v>6.5800658420144994E-114</v>
      </c>
      <c r="GX139" s="86">
        <f t="shared" si="405"/>
        <v>1.3015426432050117E-132</v>
      </c>
      <c r="GY139" s="86">
        <f t="shared" si="406"/>
        <v>1.8285819389132715E-126</v>
      </c>
      <c r="GZ139" s="86">
        <f t="shared" si="407"/>
        <v>3.6066265463075199E-108</v>
      </c>
      <c r="HA139" s="86">
        <f t="shared" si="408"/>
        <v>2.8548205646386268E-125</v>
      </c>
      <c r="HC139" s="86">
        <f t="shared" si="331"/>
        <v>1.3871938756122406E-7</v>
      </c>
      <c r="HD139" s="86">
        <f t="shared" si="409"/>
        <v>7.3861282724595356E-18</v>
      </c>
      <c r="HE139" s="86">
        <f t="shared" si="410"/>
        <v>1.2211236348107086E-19</v>
      </c>
      <c r="HF139" s="86">
        <f t="shared" si="411"/>
        <v>1.1728413185667845E-19</v>
      </c>
      <c r="HG139" s="86">
        <f t="shared" si="412"/>
        <v>3.585891128169266E-22</v>
      </c>
      <c r="HH139" s="86">
        <f t="shared" si="413"/>
        <v>2.7365950757435191E-21</v>
      </c>
      <c r="HI139" s="86">
        <f t="shared" si="414"/>
        <v>7.2401839494473726E-26</v>
      </c>
      <c r="HJ139" s="86">
        <f t="shared" si="415"/>
        <v>5.3261197146433083E-29</v>
      </c>
      <c r="HK139" s="86">
        <f t="shared" si="416"/>
        <v>6.9736290561338535E-33</v>
      </c>
      <c r="HL139" s="86">
        <f t="shared" si="417"/>
        <v>1.9020111178678544E-26</v>
      </c>
      <c r="HM139" s="86">
        <f t="shared" si="418"/>
        <v>1.4347110563595451E-41</v>
      </c>
      <c r="HN139" s="86">
        <f t="shared" si="419"/>
        <v>2.6542367014188319E-39</v>
      </c>
      <c r="HO139" s="86">
        <f t="shared" si="420"/>
        <v>5.1112856865512955E-35</v>
      </c>
      <c r="HP139" s="86">
        <f t="shared" si="421"/>
        <v>7.9033758119095599E-33</v>
      </c>
      <c r="HQ139" s="86">
        <f t="shared" si="422"/>
        <v>3.3235263840773628E-35</v>
      </c>
      <c r="HS139" s="86">
        <f t="shared" si="332"/>
        <v>5.069861334360189E-3</v>
      </c>
      <c r="HT139" s="86">
        <f t="shared" si="423"/>
        <v>3.7542102837759715E-3</v>
      </c>
      <c r="HU139" s="86">
        <f t="shared" si="424"/>
        <v>1.009921867715317E-2</v>
      </c>
      <c r="HV139" s="86">
        <f t="shared" si="425"/>
        <v>7.3744597599826583E-3</v>
      </c>
      <c r="HW139" s="86">
        <f t="shared" si="426"/>
        <v>8.7507284076749174E-3</v>
      </c>
      <c r="HX139" s="86">
        <f t="shared" si="427"/>
        <v>4.9836335693928743E-3</v>
      </c>
      <c r="HY139" s="86">
        <f t="shared" si="428"/>
        <v>4.9662568957626954E-3</v>
      </c>
      <c r="HZ139" s="86">
        <f t="shared" si="429"/>
        <v>6.3292989962026435E-3</v>
      </c>
      <c r="IA139" s="86">
        <f t="shared" si="430"/>
        <v>5.5519647077915445E-3</v>
      </c>
      <c r="IB139" s="86">
        <f t="shared" si="431"/>
        <v>6.8777191432509936E-3</v>
      </c>
      <c r="IC139" s="86">
        <f t="shared" si="432"/>
        <v>5.6447915236971504E-3</v>
      </c>
      <c r="ID139" s="86">
        <f t="shared" si="433"/>
        <v>1.9420404076263837E-3</v>
      </c>
      <c r="IE139" s="86">
        <f t="shared" si="434"/>
        <v>1.493960634795205E-3</v>
      </c>
      <c r="IF139" s="86">
        <f t="shared" si="435"/>
        <v>6.0781249690232443E-3</v>
      </c>
      <c r="IG139" s="86">
        <f t="shared" si="436"/>
        <v>6.199010547322149E-3</v>
      </c>
      <c r="II139" s="86">
        <f t="shared" si="333"/>
        <v>1.7659709226266097E-16</v>
      </c>
      <c r="IJ139" s="86">
        <f t="shared" si="334"/>
        <v>1.719088716221245E-19</v>
      </c>
      <c r="IK139" s="86">
        <f t="shared" si="335"/>
        <v>2.0672327326588086E-17</v>
      </c>
      <c r="IL139" s="86">
        <f t="shared" si="336"/>
        <v>1.1196017871437896E-19</v>
      </c>
      <c r="IM139" s="86">
        <f t="shared" si="337"/>
        <v>2.6397209484118736E-17</v>
      </c>
      <c r="IN139" s="86">
        <f t="shared" si="338"/>
        <v>3.8256774876274894E-20</v>
      </c>
      <c r="IO139" s="86">
        <f t="shared" si="339"/>
        <v>5.8136866904241232E-21</v>
      </c>
      <c r="IP139" s="86">
        <f t="shared" si="340"/>
        <v>1.517705056889306E-20</v>
      </c>
      <c r="IQ139" s="86">
        <f t="shared" si="341"/>
        <v>1.0593969531610644E-21</v>
      </c>
      <c r="IR139" s="86">
        <f t="shared" si="342"/>
        <v>1.1502809404939912E-19</v>
      </c>
      <c r="IS139" s="86">
        <f t="shared" si="343"/>
        <v>1.5541699174578996E-20</v>
      </c>
      <c r="IT139" s="86">
        <f t="shared" si="344"/>
        <v>4.2801296127767062E-23</v>
      </c>
      <c r="IU139" s="86">
        <f t="shared" si="345"/>
        <v>4.6106498399318853E-23</v>
      </c>
      <c r="IV139" s="86">
        <f t="shared" si="346"/>
        <v>9.3835160067323262E-18</v>
      </c>
      <c r="IW139" s="86">
        <f t="shared" si="347"/>
        <v>4.1698377822596171E-16</v>
      </c>
      <c r="IY139" s="86">
        <f t="shared" si="348"/>
        <v>5.070000053747927E-3</v>
      </c>
      <c r="IZ139" s="86">
        <f t="shared" si="349"/>
        <v>3.7542102837759789E-3</v>
      </c>
      <c r="JA139" s="86">
        <f t="shared" si="350"/>
        <v>1.0099218677153191E-2</v>
      </c>
      <c r="JB139" s="86">
        <f t="shared" si="351"/>
        <v>7.3744597599826583E-3</v>
      </c>
      <c r="JC139" s="86">
        <f t="shared" si="352"/>
        <v>8.7507284076749434E-3</v>
      </c>
      <c r="JD139" s="86">
        <f t="shared" si="353"/>
        <v>4.9836335693928743E-3</v>
      </c>
      <c r="JE139" s="86">
        <f t="shared" si="354"/>
        <v>4.9662568957626954E-3</v>
      </c>
      <c r="JF139" s="86">
        <f t="shared" si="355"/>
        <v>6.3292989962026435E-3</v>
      </c>
      <c r="JG139" s="86">
        <f t="shared" si="356"/>
        <v>5.5519647077915445E-3</v>
      </c>
      <c r="JH139" s="86">
        <f t="shared" si="357"/>
        <v>6.8777191432509936E-3</v>
      </c>
      <c r="JI139" s="86">
        <f t="shared" si="358"/>
        <v>5.6447915236971504E-3</v>
      </c>
      <c r="JJ139" s="86">
        <f t="shared" si="359"/>
        <v>1.9420404076263837E-3</v>
      </c>
      <c r="JK139" s="86">
        <f t="shared" si="360"/>
        <v>1.493960634795205E-3</v>
      </c>
      <c r="JL139" s="86">
        <f t="shared" si="361"/>
        <v>6.0781249690232539E-3</v>
      </c>
      <c r="JM139" s="86">
        <f t="shared" si="362"/>
        <v>6.1990105473225662E-3</v>
      </c>
    </row>
    <row r="140" spans="2:273" x14ac:dyDescent="0.25">
      <c r="B140" s="2">
        <v>113</v>
      </c>
      <c r="C140" s="37">
        <v>75.635999999999996</v>
      </c>
      <c r="D140" s="37">
        <v>82.35</v>
      </c>
      <c r="E140" s="37">
        <v>87.55</v>
      </c>
      <c r="F140" s="37">
        <v>90.564999999999998</v>
      </c>
      <c r="G140" s="37">
        <v>92.864000000000004</v>
      </c>
      <c r="H140" s="37">
        <v>93.918999999999997</v>
      </c>
      <c r="I140" s="37">
        <v>97.629000000000005</v>
      </c>
      <c r="J140" s="37">
        <v>97.418999999999997</v>
      </c>
      <c r="K140" s="37">
        <v>99.114999999999995</v>
      </c>
      <c r="L140" s="37">
        <v>99.951999999999998</v>
      </c>
      <c r="M140" s="37">
        <v>100.371</v>
      </c>
      <c r="N140" s="37">
        <v>100.246</v>
      </c>
      <c r="O140" s="37">
        <v>101.254</v>
      </c>
      <c r="P140" s="37">
        <v>101.36499999999999</v>
      </c>
      <c r="Q140" s="37">
        <v>106.59399999999999</v>
      </c>
      <c r="S140" s="4">
        <f t="shared" si="234"/>
        <v>74.740631895319851</v>
      </c>
      <c r="T140" s="4">
        <f t="shared" si="235"/>
        <v>80.803370379678015</v>
      </c>
      <c r="U140" s="4">
        <f t="shared" si="236"/>
        <v>85.865617454624484</v>
      </c>
      <c r="V140" s="4">
        <f t="shared" si="237"/>
        <v>89.38413087052561</v>
      </c>
      <c r="W140" s="4">
        <f t="shared" si="238"/>
        <v>92.41517503992381</v>
      </c>
      <c r="X140" s="4">
        <f t="shared" si="239"/>
        <v>93.563592631773815</v>
      </c>
      <c r="Y140" s="4">
        <f t="shared" si="240"/>
        <v>97.861858949821453</v>
      </c>
      <c r="Z140" s="4">
        <f t="shared" si="241"/>
        <v>96.299632457843202</v>
      </c>
      <c r="AA140" s="4">
        <f t="shared" si="242"/>
        <v>98.4327384230414</v>
      </c>
      <c r="AB140" s="4">
        <f t="shared" si="243"/>
        <v>98.621983440439891</v>
      </c>
      <c r="AC140" s="4">
        <f t="shared" si="244"/>
        <v>98.679381910546681</v>
      </c>
      <c r="AD140" s="4">
        <f t="shared" si="245"/>
        <v>98.600675754156057</v>
      </c>
      <c r="AE140" s="4">
        <f t="shared" si="246"/>
        <v>100.02695345669893</v>
      </c>
      <c r="AF140" s="4">
        <f t="shared" si="247"/>
        <v>100.40401064106136</v>
      </c>
      <c r="AG140" s="4">
        <f t="shared" si="248"/>
        <v>105.0066097315036</v>
      </c>
      <c r="AI140" s="4">
        <f t="shared" si="249"/>
        <v>0.89536810468014494</v>
      </c>
      <c r="AJ140" s="4">
        <f t="shared" si="250"/>
        <v>1.5466296203219798</v>
      </c>
      <c r="AK140" s="4">
        <f t="shared" si="251"/>
        <v>1.684382545375513</v>
      </c>
      <c r="AL140" s="4">
        <f t="shared" si="252"/>
        <v>1.180869129474388</v>
      </c>
      <c r="AM140" s="4">
        <f t="shared" si="253"/>
        <v>0.44882496007619466</v>
      </c>
      <c r="AN140" s="4">
        <f t="shared" si="254"/>
        <v>0.35540736822618157</v>
      </c>
      <c r="AO140" s="4">
        <f t="shared" si="255"/>
        <v>-0.23285894982144839</v>
      </c>
      <c r="AP140" s="4">
        <f t="shared" si="256"/>
        <v>1.1193675421567946</v>
      </c>
      <c r="AQ140" s="4">
        <f t="shared" si="257"/>
        <v>0.68226157695859513</v>
      </c>
      <c r="AR140" s="4">
        <f t="shared" si="258"/>
        <v>1.3300165595601072</v>
      </c>
      <c r="AS140" s="4">
        <f t="shared" si="259"/>
        <v>1.6916180894533142</v>
      </c>
      <c r="AT140" s="4">
        <f t="shared" si="260"/>
        <v>1.6453242458439377</v>
      </c>
      <c r="AU140" s="4">
        <f t="shared" si="261"/>
        <v>1.2270465433010713</v>
      </c>
      <c r="AV140" s="4">
        <f t="shared" si="441"/>
        <v>0.96098935893863313</v>
      </c>
      <c r="AW140" s="4">
        <f t="shared" si="441"/>
        <v>1.5873902684963923</v>
      </c>
      <c r="AY140" s="2">
        <f t="shared" si="313"/>
        <v>74.740631758758326</v>
      </c>
      <c r="AZ140" s="2">
        <f t="shared" si="364"/>
        <v>80.674102733264419</v>
      </c>
      <c r="BA140" s="2">
        <f t="shared" si="365"/>
        <v>85.561646588510243</v>
      </c>
      <c r="BB140" s="2">
        <f t="shared" si="366"/>
        <v>89.055257952364045</v>
      </c>
      <c r="BC140" s="2">
        <f t="shared" si="367"/>
        <v>91.956373317610584</v>
      </c>
      <c r="BD140" s="2">
        <f t="shared" si="368"/>
        <v>93.218276855949128</v>
      </c>
      <c r="BE140" s="2">
        <f t="shared" si="369"/>
        <v>97.508167199503688</v>
      </c>
      <c r="BF140" s="2">
        <f t="shared" si="370"/>
        <v>95.739465407682786</v>
      </c>
      <c r="BG140" s="2">
        <f t="shared" si="371"/>
        <v>97.896193626464466</v>
      </c>
      <c r="BH140" s="2">
        <f t="shared" si="372"/>
        <v>97.87921483449901</v>
      </c>
      <c r="BI140" s="2">
        <f t="shared" si="373"/>
        <v>98.064423252925792</v>
      </c>
      <c r="BJ140" s="2">
        <f t="shared" si="374"/>
        <v>98.333612615703728</v>
      </c>
      <c r="BK140" s="2">
        <f t="shared" si="375"/>
        <v>99.807597511919667</v>
      </c>
      <c r="BL140" s="2">
        <f t="shared" si="376"/>
        <v>98.952759251805318</v>
      </c>
      <c r="BM140" s="2">
        <f t="shared" si="377"/>
        <v>102.44912258802259</v>
      </c>
      <c r="BO140" s="2" t="str">
        <f t="shared" si="263"/>
        <v/>
      </c>
      <c r="BP140" s="2" t="str">
        <f t="shared" si="264"/>
        <v/>
      </c>
      <c r="BQ140" s="2" t="str">
        <f t="shared" si="265"/>
        <v/>
      </c>
      <c r="BR140" s="2" t="str">
        <f t="shared" si="266"/>
        <v/>
      </c>
      <c r="BS140" s="2" t="str">
        <f t="shared" si="267"/>
        <v/>
      </c>
      <c r="BT140" s="2" t="str">
        <f t="shared" si="268"/>
        <v/>
      </c>
      <c r="BU140" s="2" t="str">
        <f t="shared" si="269"/>
        <v/>
      </c>
      <c r="BV140" s="2" t="str">
        <f t="shared" si="270"/>
        <v/>
      </c>
      <c r="BW140" s="2" t="str">
        <f t="shared" si="271"/>
        <v/>
      </c>
      <c r="BX140" s="2" t="str">
        <f t="shared" si="272"/>
        <v/>
      </c>
      <c r="BY140" s="2" t="str">
        <f t="shared" si="273"/>
        <v/>
      </c>
      <c r="BZ140" s="2" t="str">
        <f t="shared" si="274"/>
        <v/>
      </c>
      <c r="CA140" s="2" t="str">
        <f t="shared" si="275"/>
        <v/>
      </c>
      <c r="CB140" s="2" t="str">
        <f t="shared" si="276"/>
        <v/>
      </c>
      <c r="CC140" s="2" t="str">
        <f t="shared" si="277"/>
        <v/>
      </c>
      <c r="CE140" s="2">
        <f t="shared" si="314"/>
        <v>75.635999999999996</v>
      </c>
      <c r="CF140" s="2">
        <f t="shared" si="315"/>
        <v>82.35</v>
      </c>
      <c r="CG140" s="2" t="str">
        <f t="shared" si="316"/>
        <v/>
      </c>
      <c r="CH140" s="2" t="str">
        <f t="shared" si="317"/>
        <v/>
      </c>
      <c r="CI140" s="2" t="str">
        <f t="shared" si="318"/>
        <v/>
      </c>
      <c r="CJ140" s="2">
        <f t="shared" si="319"/>
        <v>93.918999999999997</v>
      </c>
      <c r="CK140" s="2">
        <f t="shared" si="320"/>
        <v>97.629000000000005</v>
      </c>
      <c r="CL140" s="2" t="str">
        <f t="shared" si="321"/>
        <v/>
      </c>
      <c r="CM140" s="2">
        <f t="shared" si="322"/>
        <v>99.114999999999995</v>
      </c>
      <c r="CN140" s="2" t="str">
        <f t="shared" si="323"/>
        <v/>
      </c>
      <c r="CO140" s="2">
        <f t="shared" si="324"/>
        <v>100.371</v>
      </c>
      <c r="CP140" s="2">
        <f t="shared" si="325"/>
        <v>100.246</v>
      </c>
      <c r="CQ140" s="2">
        <f t="shared" si="326"/>
        <v>101.254</v>
      </c>
      <c r="CR140" s="2">
        <f t="shared" si="327"/>
        <v>101.36499999999999</v>
      </c>
      <c r="CS140" s="2">
        <f t="shared" si="328"/>
        <v>106.59399999999999</v>
      </c>
      <c r="CU140" s="2">
        <f t="shared" si="278"/>
        <v>75.635999999999996</v>
      </c>
      <c r="CV140" s="2">
        <f t="shared" si="279"/>
        <v>82.35</v>
      </c>
      <c r="CW140" s="2" t="str">
        <f t="shared" si="280"/>
        <v/>
      </c>
      <c r="CX140" s="2" t="str">
        <f t="shared" si="281"/>
        <v/>
      </c>
      <c r="CY140" s="2" t="str">
        <f t="shared" si="282"/>
        <v/>
      </c>
      <c r="CZ140" s="2">
        <f t="shared" si="283"/>
        <v>93.918999999999997</v>
      </c>
      <c r="DA140" s="2">
        <f t="shared" si="284"/>
        <v>97.629000000000005</v>
      </c>
      <c r="DB140" s="2" t="str">
        <f t="shared" si="285"/>
        <v/>
      </c>
      <c r="DC140" s="2">
        <f t="shared" si="286"/>
        <v>99.114999999999995</v>
      </c>
      <c r="DD140" s="2" t="str">
        <f t="shared" si="287"/>
        <v/>
      </c>
      <c r="DE140" s="2">
        <f t="shared" si="288"/>
        <v>100.371</v>
      </c>
      <c r="DF140" s="2">
        <f t="shared" si="289"/>
        <v>100.246</v>
      </c>
      <c r="DG140" s="2">
        <f t="shared" si="290"/>
        <v>101.254</v>
      </c>
      <c r="DH140" s="2">
        <f t="shared" si="291"/>
        <v>101.36499999999999</v>
      </c>
      <c r="DI140" s="2">
        <f t="shared" si="292"/>
        <v>106.59399999999999</v>
      </c>
      <c r="DK140" s="2">
        <f t="shared" si="293"/>
        <v>106.56727394957987</v>
      </c>
      <c r="DL140" s="2">
        <f t="shared" si="442"/>
        <v>113.16457823639774</v>
      </c>
      <c r="DM140" s="2">
        <f t="shared" si="442"/>
        <v>114.85373311444656</v>
      </c>
      <c r="DN140" s="2">
        <f t="shared" si="442"/>
        <v>122.09863265856946</v>
      </c>
      <c r="DO140" s="2">
        <f t="shared" si="442"/>
        <v>121.07466248313091</v>
      </c>
      <c r="DP140" s="2">
        <f t="shared" si="442"/>
        <v>120.6341243902439</v>
      </c>
      <c r="DQ140" s="2">
        <f t="shared" si="442"/>
        <v>127.73343764686813</v>
      </c>
      <c r="DR140" s="2">
        <f t="shared" si="442"/>
        <v>123.7238525241066</v>
      </c>
      <c r="DS140" s="2">
        <f t="shared" si="442"/>
        <v>121.46921171851403</v>
      </c>
      <c r="DT140" s="2">
        <f t="shared" si="442"/>
        <v>121.69404460887951</v>
      </c>
      <c r="DU140" s="2">
        <f t="shared" si="442"/>
        <v>123.20950663101317</v>
      </c>
      <c r="DV140" s="2">
        <f t="shared" si="442"/>
        <v>121.02508916079194</v>
      </c>
      <c r="DW140" s="2">
        <f t="shared" si="442"/>
        <v>130.13724860222027</v>
      </c>
      <c r="DX140" s="2">
        <f t="shared" si="442"/>
        <v>122.97406838991975</v>
      </c>
      <c r="DY140" s="2">
        <f t="shared" si="442"/>
        <v>119.15186529749323</v>
      </c>
      <c r="EA140" s="2">
        <f t="shared" si="233"/>
        <v>74.716873648810932</v>
      </c>
      <c r="EB140" s="2">
        <f t="shared" si="295"/>
        <v>80.633876392857672</v>
      </c>
      <c r="EC140" s="2">
        <f t="shared" si="296"/>
        <v>85.52777741865512</v>
      </c>
      <c r="ED140" s="2">
        <f t="shared" si="297"/>
        <v>89.017656616409809</v>
      </c>
      <c r="EE140" s="2">
        <f t="shared" si="298"/>
        <v>91.924328216582069</v>
      </c>
      <c r="EF140" s="2">
        <f t="shared" si="299"/>
        <v>93.181687965396776</v>
      </c>
      <c r="EG140" s="2">
        <f t="shared" si="300"/>
        <v>97.461994328861735</v>
      </c>
      <c r="EH140" s="2">
        <f t="shared" si="301"/>
        <v>95.698784737729966</v>
      </c>
      <c r="EI140" s="2">
        <f t="shared" si="302"/>
        <v>97.858523375503424</v>
      </c>
      <c r="EJ140" s="2">
        <f t="shared" si="303"/>
        <v>97.839383541295305</v>
      </c>
      <c r="EK140" s="2">
        <f t="shared" si="304"/>
        <v>98.027847845318533</v>
      </c>
      <c r="EL140" s="2">
        <f t="shared" si="305"/>
        <v>98.300963182565027</v>
      </c>
      <c r="EM140" s="2">
        <f t="shared" si="306"/>
        <v>99.76294972773016</v>
      </c>
      <c r="EN140" s="2">
        <f t="shared" si="307"/>
        <v>98.919309299872523</v>
      </c>
      <c r="EO140" s="2">
        <f t="shared" si="308"/>
        <v>102.42330698653369</v>
      </c>
      <c r="EQ140" s="2">
        <f t="shared" si="309"/>
        <v>74.666738113465541</v>
      </c>
      <c r="ER140" s="2">
        <f t="shared" si="443"/>
        <v>80.550129061820016</v>
      </c>
      <c r="ES140" s="2">
        <f t="shared" si="443"/>
        <v>85.362589787637432</v>
      </c>
      <c r="ET140" s="2">
        <f t="shared" si="443"/>
        <v>89.037541913911824</v>
      </c>
      <c r="EU140" s="2">
        <f t="shared" si="443"/>
        <v>91.949658569032735</v>
      </c>
      <c r="EV140" s="2">
        <f t="shared" si="443"/>
        <v>93.145801545577044</v>
      </c>
      <c r="EW140" s="2">
        <f t="shared" si="443"/>
        <v>97.484726868560841</v>
      </c>
      <c r="EX140" s="2">
        <f t="shared" si="443"/>
        <v>95.653930299172032</v>
      </c>
      <c r="EY140" s="2">
        <f t="shared" si="443"/>
        <v>97.784071631491656</v>
      </c>
      <c r="EZ140" s="2">
        <f t="shared" si="443"/>
        <v>97.763094310985522</v>
      </c>
      <c r="FA140" s="2">
        <f t="shared" si="443"/>
        <v>97.930652478441459</v>
      </c>
      <c r="FB140" s="2">
        <f t="shared" si="443"/>
        <v>98.241570746487525</v>
      </c>
      <c r="FC140" s="2">
        <f t="shared" si="443"/>
        <v>99.74686887909715</v>
      </c>
      <c r="FD140" s="2">
        <f t="shared" si="443"/>
        <v>98.869327976409494</v>
      </c>
      <c r="FE140" s="2">
        <f t="shared" si="443"/>
        <v>101.98072628078047</v>
      </c>
      <c r="FG140" s="2">
        <f t="shared" si="311"/>
        <v>0.9992432226978355</v>
      </c>
      <c r="FH140" s="2">
        <f t="shared" si="444"/>
        <v>0.99873466478799633</v>
      </c>
      <c r="FI140" s="2">
        <f t="shared" si="444"/>
        <v>0.99876500708183136</v>
      </c>
      <c r="FJ140" s="2">
        <f t="shared" si="444"/>
        <v>0.99886971266060465</v>
      </c>
      <c r="FK140" s="2">
        <f t="shared" si="444"/>
        <v>0.99891137525549656</v>
      </c>
      <c r="FL140" s="2">
        <f t="shared" si="444"/>
        <v>0.99865182276417785</v>
      </c>
      <c r="FM140" s="2">
        <f t="shared" si="444"/>
        <v>0.99848429869279953</v>
      </c>
      <c r="FN140" s="2">
        <f t="shared" si="444"/>
        <v>0.99852558003671232</v>
      </c>
      <c r="FO140" s="2">
        <f t="shared" si="444"/>
        <v>0.99835472032326589</v>
      </c>
      <c r="FP140" s="2">
        <f t="shared" si="444"/>
        <v>0.99828283305317045</v>
      </c>
      <c r="FQ140" s="2">
        <f t="shared" si="444"/>
        <v>0.99849553215129727</v>
      </c>
      <c r="FR140" s="2">
        <f t="shared" si="444"/>
        <v>0.99853626488273295</v>
      </c>
      <c r="FS140" s="2">
        <f t="shared" si="444"/>
        <v>0.99852564773830499</v>
      </c>
      <c r="FT140" s="2">
        <f t="shared" si="444"/>
        <v>0.99859672322035786</v>
      </c>
      <c r="FU140" s="2">
        <f t="shared" si="444"/>
        <v>0.99832568444232861</v>
      </c>
      <c r="FW140" s="2">
        <f t="shared" si="329"/>
        <v>6.8923182468959409E-3</v>
      </c>
      <c r="FX140" s="2">
        <f t="shared" si="381"/>
        <v>1.1175306669350489E-2</v>
      </c>
      <c r="FY140" s="2">
        <f t="shared" si="382"/>
        <v>1.4215215347865039E-2</v>
      </c>
      <c r="FZ140" s="2">
        <f t="shared" si="383"/>
        <v>1.057703858420009E-2</v>
      </c>
      <c r="GA140" s="2">
        <f t="shared" si="384"/>
        <v>1.2290623906576523E-2</v>
      </c>
      <c r="GB140" s="2">
        <f t="shared" si="385"/>
        <v>1.1755402338593183E-2</v>
      </c>
      <c r="GC140" s="2">
        <f t="shared" si="386"/>
        <v>1.2774834569948729E-2</v>
      </c>
      <c r="GD140" s="2">
        <f t="shared" si="387"/>
        <v>1.4269478884862682E-2</v>
      </c>
      <c r="GE140" s="2">
        <f t="shared" si="388"/>
        <v>1.5794589354924914E-2</v>
      </c>
      <c r="GF140" s="2">
        <f t="shared" si="389"/>
        <v>1.4827024794727587E-2</v>
      </c>
      <c r="GG140" s="2">
        <f t="shared" si="390"/>
        <v>1.3473774058272507E-2</v>
      </c>
      <c r="GH140" s="2">
        <f t="shared" si="391"/>
        <v>1.0315590760159926E-2</v>
      </c>
      <c r="GI140" s="2">
        <f t="shared" si="392"/>
        <v>8.3721982943009109E-3</v>
      </c>
      <c r="GJ140" s="2">
        <f t="shared" si="393"/>
        <v>6.1129421349011229E-3</v>
      </c>
      <c r="GK140" s="2">
        <f t="shared" si="394"/>
        <v>4.955670050793096E-3</v>
      </c>
      <c r="GM140" s="86">
        <f t="shared" si="330"/>
        <v>9.858006189325943E-30</v>
      </c>
      <c r="GN140" s="86">
        <f t="shared" si="395"/>
        <v>7.3279380255071832E-72</v>
      </c>
      <c r="GO140" s="86">
        <f t="shared" si="396"/>
        <v>6.4066370928087738E-93</v>
      </c>
      <c r="GP140" s="86">
        <f t="shared" si="397"/>
        <v>1.2791517864382705E-83</v>
      </c>
      <c r="GQ140" s="86">
        <f t="shared" si="398"/>
        <v>4.5494614948564948E-70</v>
      </c>
      <c r="GR140" s="86">
        <f t="shared" si="399"/>
        <v>4.6393438239741849E-70</v>
      </c>
      <c r="GS140" s="86">
        <f t="shared" si="400"/>
        <v>2.7707718809730855E-67</v>
      </c>
      <c r="GT140" s="86">
        <f t="shared" si="401"/>
        <v>1.6271149047568009E-82</v>
      </c>
      <c r="GU140" s="86">
        <f t="shared" si="402"/>
        <v>3.2523655474299015E-89</v>
      </c>
      <c r="GV140" s="86">
        <f t="shared" si="403"/>
        <v>8.61640677706064E-100</v>
      </c>
      <c r="GW140" s="86">
        <f t="shared" si="404"/>
        <v>1.1189211676125712E-118</v>
      </c>
      <c r="GX140" s="86">
        <f t="shared" si="405"/>
        <v>3.1392432453384002E-138</v>
      </c>
      <c r="GY140" s="86">
        <f t="shared" si="406"/>
        <v>8.5586357040377017E-132</v>
      </c>
      <c r="GZ140" s="86">
        <f t="shared" si="407"/>
        <v>1.0749054139940811E-112</v>
      </c>
      <c r="HA140" s="86">
        <f t="shared" si="408"/>
        <v>1.8123428518653028E-130</v>
      </c>
      <c r="HC140" s="86">
        <f t="shared" si="331"/>
        <v>3.2994904920723015E-8</v>
      </c>
      <c r="HD140" s="86">
        <f t="shared" si="409"/>
        <v>2.4583611142841398E-19</v>
      </c>
      <c r="HE140" s="86">
        <f t="shared" si="410"/>
        <v>2.8920570193394772E-21</v>
      </c>
      <c r="HF140" s="86">
        <f t="shared" si="411"/>
        <v>2.772871638160599E-21</v>
      </c>
      <c r="HG140" s="86">
        <f t="shared" si="412"/>
        <v>5.2068495819976312E-24</v>
      </c>
      <c r="HH140" s="86">
        <f t="shared" si="413"/>
        <v>5.142871467873904E-23</v>
      </c>
      <c r="HI140" s="86">
        <f t="shared" si="414"/>
        <v>6.2179974705231142E-28</v>
      </c>
      <c r="HJ140" s="86">
        <f t="shared" si="415"/>
        <v>2.8676631541977766E-31</v>
      </c>
      <c r="HK140" s="86">
        <f t="shared" si="416"/>
        <v>1.8513330323276368E-35</v>
      </c>
      <c r="HL140" s="86">
        <f t="shared" si="417"/>
        <v>1.5466627694127641E-28</v>
      </c>
      <c r="HM140" s="86">
        <f t="shared" si="418"/>
        <v>6.7373079943988436E-45</v>
      </c>
      <c r="HN140" s="86">
        <f t="shared" si="419"/>
        <v>1.418233662945049E-42</v>
      </c>
      <c r="HO140" s="86">
        <f t="shared" si="420"/>
        <v>4.7873677506934936E-38</v>
      </c>
      <c r="HP140" s="86">
        <f t="shared" si="421"/>
        <v>1.0673349499478336E-35</v>
      </c>
      <c r="HQ140" s="86">
        <f t="shared" si="422"/>
        <v>3.0035087921478834E-38</v>
      </c>
      <c r="HS140" s="86">
        <f t="shared" si="332"/>
        <v>7.3523953146587577E-3</v>
      </c>
      <c r="HT140" s="86">
        <f t="shared" si="423"/>
        <v>5.9600503153140914E-3</v>
      </c>
      <c r="HU140" s="86">
        <f t="shared" si="424"/>
        <v>1.5295849393687989E-2</v>
      </c>
      <c r="HV140" s="86">
        <f t="shared" si="425"/>
        <v>1.1330808276097299E-2</v>
      </c>
      <c r="HW140" s="86">
        <f t="shared" si="426"/>
        <v>1.3143929762118317E-2</v>
      </c>
      <c r="HX140" s="86">
        <f t="shared" si="427"/>
        <v>7.9174033624964512E-3</v>
      </c>
      <c r="HY140" s="86">
        <f t="shared" si="428"/>
        <v>8.0392962501182001E-3</v>
      </c>
      <c r="HZ140" s="86">
        <f t="shared" si="429"/>
        <v>1.0197434538269146E-2</v>
      </c>
      <c r="IA140" s="86">
        <f t="shared" si="430"/>
        <v>9.2389110966967728E-3</v>
      </c>
      <c r="IB140" s="86">
        <f t="shared" si="431"/>
        <v>1.096198421585665E-2</v>
      </c>
      <c r="IC140" s="86">
        <f t="shared" si="432"/>
        <v>9.0871138486762846E-3</v>
      </c>
      <c r="ID140" s="86">
        <f t="shared" si="433"/>
        <v>3.2883644362239678E-3</v>
      </c>
      <c r="IE140" s="86">
        <f t="shared" si="434"/>
        <v>2.500077405478379E-3</v>
      </c>
      <c r="IF140" s="86">
        <f t="shared" si="435"/>
        <v>8.5614837565778108E-3</v>
      </c>
      <c r="IG140" s="86">
        <f t="shared" si="436"/>
        <v>8.5004114946332018E-3</v>
      </c>
      <c r="II140" s="86">
        <f t="shared" si="333"/>
        <v>6.108535539033596E-16</v>
      </c>
      <c r="IJ140" s="86">
        <f t="shared" si="334"/>
        <v>8.9055671845855114E-19</v>
      </c>
      <c r="IK140" s="86">
        <f t="shared" si="335"/>
        <v>9.6176588274511257E-17</v>
      </c>
      <c r="IL140" s="86">
        <f t="shared" si="336"/>
        <v>5.7833571165826861E-19</v>
      </c>
      <c r="IM140" s="86">
        <f t="shared" si="337"/>
        <v>1.1566884861560421E-16</v>
      </c>
      <c r="IN140" s="86">
        <f t="shared" si="338"/>
        <v>2.1432789325550435E-19</v>
      </c>
      <c r="IO140" s="86">
        <f t="shared" si="339"/>
        <v>3.6316246219344426E-20</v>
      </c>
      <c r="IP140" s="86">
        <f t="shared" si="340"/>
        <v>9.5473255338943178E-20</v>
      </c>
      <c r="IQ140" s="86">
        <f t="shared" si="341"/>
        <v>7.8049403282553197E-21</v>
      </c>
      <c r="IR140" s="86">
        <f t="shared" si="342"/>
        <v>6.7562635194269903E-19</v>
      </c>
      <c r="IS140" s="86">
        <f t="shared" si="343"/>
        <v>9.5341584584917814E-20</v>
      </c>
      <c r="IT140" s="86">
        <f t="shared" si="344"/>
        <v>2.9730740551471952E-22</v>
      </c>
      <c r="IU140" s="86">
        <f t="shared" si="345"/>
        <v>2.9390602948736321E-22</v>
      </c>
      <c r="IV140" s="86">
        <f t="shared" si="346"/>
        <v>3.4927815320897492E-17</v>
      </c>
      <c r="IW140" s="86">
        <f t="shared" si="347"/>
        <v>1.299392276154292E-15</v>
      </c>
      <c r="IY140" s="86">
        <f t="shared" si="348"/>
        <v>7.3524283095642894E-3</v>
      </c>
      <c r="IZ140" s="86">
        <f t="shared" si="349"/>
        <v>5.9600503153140923E-3</v>
      </c>
      <c r="JA140" s="86">
        <f t="shared" si="350"/>
        <v>1.5295849393688084E-2</v>
      </c>
      <c r="JB140" s="86">
        <f t="shared" si="351"/>
        <v>1.1330808276097299E-2</v>
      </c>
      <c r="JC140" s="86">
        <f t="shared" si="352"/>
        <v>1.3143929762118433E-2</v>
      </c>
      <c r="JD140" s="86">
        <f t="shared" si="353"/>
        <v>7.9174033624964512E-3</v>
      </c>
      <c r="JE140" s="86">
        <f t="shared" si="354"/>
        <v>8.0392962501182001E-3</v>
      </c>
      <c r="JF140" s="86">
        <f t="shared" si="355"/>
        <v>1.0197434538269146E-2</v>
      </c>
      <c r="JG140" s="86">
        <f t="shared" si="356"/>
        <v>9.2389110966967728E-3</v>
      </c>
      <c r="JH140" s="86">
        <f t="shared" si="357"/>
        <v>1.096198421585665E-2</v>
      </c>
      <c r="JI140" s="86">
        <f t="shared" si="358"/>
        <v>9.0871138486762846E-3</v>
      </c>
      <c r="JJ140" s="86">
        <f t="shared" si="359"/>
        <v>3.2883644362239678E-3</v>
      </c>
      <c r="JK140" s="86">
        <f t="shared" si="360"/>
        <v>2.500077405478379E-3</v>
      </c>
      <c r="JL140" s="86">
        <f t="shared" si="361"/>
        <v>8.5614837565778455E-3</v>
      </c>
      <c r="JM140" s="86">
        <f t="shared" si="362"/>
        <v>8.5004114946345011E-3</v>
      </c>
    </row>
    <row r="141" spans="2:273" x14ac:dyDescent="0.25">
      <c r="B141" s="2">
        <v>114</v>
      </c>
      <c r="C141" s="37">
        <v>75.53</v>
      </c>
      <c r="D141" s="37">
        <v>81.167000000000002</v>
      </c>
      <c r="E141" s="37">
        <v>87.016999999999996</v>
      </c>
      <c r="F141" s="37">
        <v>90.064999999999998</v>
      </c>
      <c r="G141" s="37">
        <v>93.507999999999996</v>
      </c>
      <c r="H141" s="37">
        <v>94.225999999999999</v>
      </c>
      <c r="I141" s="37">
        <v>98.483999999999995</v>
      </c>
      <c r="J141" s="37">
        <v>96.644999999999996</v>
      </c>
      <c r="K141" s="37">
        <v>99.671999999999997</v>
      </c>
      <c r="L141" s="37">
        <v>99.951999999999998</v>
      </c>
      <c r="M141" s="37">
        <v>100.242</v>
      </c>
      <c r="N141" s="37">
        <v>99.361000000000004</v>
      </c>
      <c r="O141" s="37">
        <v>100.81399999999999</v>
      </c>
      <c r="P141" s="37">
        <v>101.873</v>
      </c>
      <c r="Q141" s="37">
        <v>107.53100000000001</v>
      </c>
      <c r="S141" s="4">
        <f t="shared" si="234"/>
        <v>74.64382533483554</v>
      </c>
      <c r="T141" s="4">
        <f t="shared" si="235"/>
        <v>80.770863688171588</v>
      </c>
      <c r="U141" s="4">
        <f t="shared" si="236"/>
        <v>85.940055774568108</v>
      </c>
      <c r="V141" s="4">
        <f t="shared" si="237"/>
        <v>89.459552429850604</v>
      </c>
      <c r="W141" s="4">
        <f t="shared" si="238"/>
        <v>92.539056661764505</v>
      </c>
      <c r="X141" s="4">
        <f t="shared" si="239"/>
        <v>93.646458281767721</v>
      </c>
      <c r="Y141" s="4">
        <f t="shared" si="240"/>
        <v>97.903612796174883</v>
      </c>
      <c r="Z141" s="4">
        <f t="shared" si="241"/>
        <v>96.47961372219234</v>
      </c>
      <c r="AA141" s="4">
        <f t="shared" si="242"/>
        <v>98.603962336044049</v>
      </c>
      <c r="AB141" s="4">
        <f t="shared" si="243"/>
        <v>98.885110462453568</v>
      </c>
      <c r="AC141" s="4">
        <f t="shared" si="244"/>
        <v>98.90115977967335</v>
      </c>
      <c r="AD141" s="4">
        <f t="shared" si="245"/>
        <v>98.669289273060869</v>
      </c>
      <c r="AE141" s="4">
        <f t="shared" si="246"/>
        <v>100.02751548379013</v>
      </c>
      <c r="AF141" s="4">
        <f t="shared" si="247"/>
        <v>100.82076683689695</v>
      </c>
      <c r="AG141" s="4">
        <f t="shared" si="248"/>
        <v>105.74893453953372</v>
      </c>
      <c r="AI141" s="4">
        <f t="shared" si="249"/>
        <v>0.88617466516446086</v>
      </c>
      <c r="AJ141" s="4">
        <f t="shared" si="250"/>
        <v>0.39613631182841402</v>
      </c>
      <c r="AK141" s="4">
        <f t="shared" si="251"/>
        <v>1.0769442254318875</v>
      </c>
      <c r="AL141" s="4">
        <f t="shared" si="252"/>
        <v>0.60544757014939421</v>
      </c>
      <c r="AM141" s="4">
        <f t="shared" si="253"/>
        <v>0.96894333823549061</v>
      </c>
      <c r="AN141" s="4">
        <f t="shared" si="254"/>
        <v>0.57954171823227796</v>
      </c>
      <c r="AO141" s="4">
        <f t="shared" si="255"/>
        <v>0.58038720382511144</v>
      </c>
      <c r="AP141" s="4">
        <f t="shared" si="256"/>
        <v>0.1653862778076558</v>
      </c>
      <c r="AQ141" s="4">
        <f t="shared" si="257"/>
        <v>1.0680376639559483</v>
      </c>
      <c r="AR141" s="4">
        <f t="shared" si="258"/>
        <v>1.0668895375464302</v>
      </c>
      <c r="AS141" s="4">
        <f t="shared" si="259"/>
        <v>1.3408402203266547</v>
      </c>
      <c r="AT141" s="4">
        <f t="shared" si="260"/>
        <v>0.69171072693913516</v>
      </c>
      <c r="AU141" s="4">
        <f t="shared" si="261"/>
        <v>0.78648451620986748</v>
      </c>
      <c r="AV141" s="4">
        <f t="shared" si="441"/>
        <v>1.0522331631030539</v>
      </c>
      <c r="AW141" s="4">
        <f t="shared" si="441"/>
        <v>1.7820654604662849</v>
      </c>
      <c r="AY141" s="2">
        <f t="shared" si="313"/>
        <v>74.643825311016656</v>
      </c>
      <c r="AZ141" s="2">
        <f t="shared" si="364"/>
        <v>80.578711966023775</v>
      </c>
      <c r="BA141" s="2">
        <f t="shared" si="365"/>
        <v>85.5104317221043</v>
      </c>
      <c r="BB141" s="2">
        <f t="shared" si="366"/>
        <v>88.987355502157058</v>
      </c>
      <c r="BC141" s="2">
        <f t="shared" si="367"/>
        <v>91.893444847058916</v>
      </c>
      <c r="BD141" s="2">
        <f t="shared" si="368"/>
        <v>93.134701048903693</v>
      </c>
      <c r="BE141" s="2">
        <f t="shared" si="369"/>
        <v>97.371581976920467</v>
      </c>
      <c r="BF141" s="2">
        <f t="shared" si="370"/>
        <v>95.643082782286015</v>
      </c>
      <c r="BG141" s="2">
        <f t="shared" si="371"/>
        <v>97.780647498572151</v>
      </c>
      <c r="BH141" s="2">
        <f t="shared" si="372"/>
        <v>97.786559784970294</v>
      </c>
      <c r="BI141" s="2">
        <f t="shared" si="373"/>
        <v>97.98183493932045</v>
      </c>
      <c r="BJ141" s="2">
        <f t="shared" si="374"/>
        <v>98.247829331838687</v>
      </c>
      <c r="BK141" s="2">
        <f t="shared" si="375"/>
        <v>99.683671158778481</v>
      </c>
      <c r="BL141" s="2">
        <f t="shared" si="376"/>
        <v>98.872814444690178</v>
      </c>
      <c r="BM141" s="2">
        <f t="shared" si="377"/>
        <v>102.39142096432944</v>
      </c>
      <c r="BO141" s="2" t="str">
        <f t="shared" si="263"/>
        <v/>
      </c>
      <c r="BP141" s="2" t="str">
        <f t="shared" si="264"/>
        <v/>
      </c>
      <c r="BQ141" s="2" t="str">
        <f t="shared" si="265"/>
        <v/>
      </c>
      <c r="BR141" s="2" t="str">
        <f t="shared" si="266"/>
        <v/>
      </c>
      <c r="BS141" s="2" t="str">
        <f t="shared" si="267"/>
        <v/>
      </c>
      <c r="BT141" s="2" t="str">
        <f t="shared" si="268"/>
        <v/>
      </c>
      <c r="BU141" s="2" t="str">
        <f t="shared" si="269"/>
        <v/>
      </c>
      <c r="BV141" s="2" t="str">
        <f t="shared" si="270"/>
        <v/>
      </c>
      <c r="BW141" s="2" t="str">
        <f t="shared" si="271"/>
        <v/>
      </c>
      <c r="BX141" s="2" t="str">
        <f t="shared" si="272"/>
        <v/>
      </c>
      <c r="BY141" s="2" t="str">
        <f t="shared" si="273"/>
        <v/>
      </c>
      <c r="BZ141" s="2" t="str">
        <f t="shared" si="274"/>
        <v/>
      </c>
      <c r="CA141" s="2" t="str">
        <f t="shared" si="275"/>
        <v/>
      </c>
      <c r="CB141" s="2" t="str">
        <f t="shared" si="276"/>
        <v/>
      </c>
      <c r="CC141" s="2" t="str">
        <f t="shared" si="277"/>
        <v/>
      </c>
      <c r="CE141" s="2" t="str">
        <f t="shared" si="314"/>
        <v/>
      </c>
      <c r="CF141" s="2">
        <f t="shared" si="315"/>
        <v>81.167000000000002</v>
      </c>
      <c r="CG141" s="2" t="str">
        <f t="shared" si="316"/>
        <v/>
      </c>
      <c r="CH141" s="2" t="str">
        <f t="shared" si="317"/>
        <v/>
      </c>
      <c r="CI141" s="2" t="str">
        <f t="shared" si="318"/>
        <v/>
      </c>
      <c r="CJ141" s="2" t="str">
        <f t="shared" si="319"/>
        <v/>
      </c>
      <c r="CK141" s="2" t="str">
        <f t="shared" si="320"/>
        <v/>
      </c>
      <c r="CL141" s="2" t="str">
        <f t="shared" si="321"/>
        <v/>
      </c>
      <c r="CM141" s="2" t="str">
        <f t="shared" si="322"/>
        <v/>
      </c>
      <c r="CN141" s="2" t="str">
        <f t="shared" si="323"/>
        <v/>
      </c>
      <c r="CO141" s="2" t="str">
        <f t="shared" si="324"/>
        <v/>
      </c>
      <c r="CP141" s="2">
        <f t="shared" si="325"/>
        <v>99.361000000000004</v>
      </c>
      <c r="CQ141" s="2">
        <f t="shared" si="326"/>
        <v>100.81399999999999</v>
      </c>
      <c r="CR141" s="2" t="str">
        <f t="shared" si="327"/>
        <v/>
      </c>
      <c r="CS141" s="2" t="str">
        <f t="shared" si="328"/>
        <v/>
      </c>
      <c r="CU141" s="2" t="str">
        <f t="shared" si="278"/>
        <v/>
      </c>
      <c r="CV141" s="2">
        <f t="shared" si="279"/>
        <v>81.167000000000002</v>
      </c>
      <c r="CW141" s="2" t="str">
        <f t="shared" si="280"/>
        <v/>
      </c>
      <c r="CX141" s="2" t="str">
        <f t="shared" si="281"/>
        <v/>
      </c>
      <c r="CY141" s="2" t="str">
        <f t="shared" si="282"/>
        <v/>
      </c>
      <c r="CZ141" s="2" t="str">
        <f t="shared" si="283"/>
        <v/>
      </c>
      <c r="DA141" s="2" t="str">
        <f t="shared" si="284"/>
        <v/>
      </c>
      <c r="DB141" s="2" t="str">
        <f t="shared" si="285"/>
        <v/>
      </c>
      <c r="DC141" s="2" t="str">
        <f t="shared" si="286"/>
        <v/>
      </c>
      <c r="DD141" s="2" t="str">
        <f t="shared" si="287"/>
        <v/>
      </c>
      <c r="DE141" s="2" t="str">
        <f t="shared" si="288"/>
        <v/>
      </c>
      <c r="DF141" s="2">
        <f t="shared" si="289"/>
        <v>99.361000000000004</v>
      </c>
      <c r="DG141" s="2">
        <f t="shared" si="290"/>
        <v>100.81399999999999</v>
      </c>
      <c r="DH141" s="2" t="str">
        <f t="shared" si="291"/>
        <v/>
      </c>
      <c r="DI141" s="2" t="str">
        <f t="shared" si="292"/>
        <v/>
      </c>
      <c r="DK141" s="2">
        <f t="shared" si="293"/>
        <v>106.79209495798324</v>
      </c>
      <c r="DL141" s="2">
        <f t="shared" si="442"/>
        <v>113.42505928705441</v>
      </c>
      <c r="DM141" s="2">
        <f t="shared" si="442"/>
        <v>115.08040806754224</v>
      </c>
      <c r="DN141" s="2">
        <f t="shared" si="442"/>
        <v>122.3580897435897</v>
      </c>
      <c r="DO141" s="2">
        <f t="shared" si="442"/>
        <v>121.27542948717949</v>
      </c>
      <c r="DP141" s="2">
        <f t="shared" si="442"/>
        <v>120.82501951219511</v>
      </c>
      <c r="DQ141" s="2">
        <f t="shared" si="442"/>
        <v>127.9426400615833</v>
      </c>
      <c r="DR141" s="2">
        <f t="shared" si="442"/>
        <v>123.91092042784211</v>
      </c>
      <c r="DS141" s="2">
        <f t="shared" si="442"/>
        <v>121.62113591060101</v>
      </c>
      <c r="DT141" s="2">
        <f t="shared" si="442"/>
        <v>121.84185905567303</v>
      </c>
      <c r="DU141" s="2">
        <f t="shared" si="442"/>
        <v>123.36378675417984</v>
      </c>
      <c r="DV141" s="2">
        <f t="shared" si="442"/>
        <v>121.16048677848903</v>
      </c>
      <c r="DW141" s="2">
        <f t="shared" si="442"/>
        <v>130.35727291143345</v>
      </c>
      <c r="DX141" s="2">
        <f t="shared" si="442"/>
        <v>123.12462434162546</v>
      </c>
      <c r="DY141" s="2">
        <f t="shared" si="442"/>
        <v>119.29205089096952</v>
      </c>
      <c r="EA141" s="2">
        <f t="shared" si="233"/>
        <v>74.621957162302806</v>
      </c>
      <c r="EB141" s="2">
        <f t="shared" si="295"/>
        <v>80.541931147094829</v>
      </c>
      <c r="EC141" s="2">
        <f t="shared" si="296"/>
        <v>85.480488329718028</v>
      </c>
      <c r="ED141" s="2">
        <f t="shared" si="297"/>
        <v>88.952897377655717</v>
      </c>
      <c r="EE141" s="2">
        <f t="shared" si="298"/>
        <v>91.863967977439373</v>
      </c>
      <c r="EF141" s="2">
        <f t="shared" si="299"/>
        <v>93.100833521876567</v>
      </c>
      <c r="EG141" s="2">
        <f t="shared" si="300"/>
        <v>97.328322435536975</v>
      </c>
      <c r="EH141" s="2">
        <f t="shared" si="301"/>
        <v>95.605530243393076</v>
      </c>
      <c r="EI141" s="2">
        <f t="shared" si="302"/>
        <v>97.745894087961943</v>
      </c>
      <c r="EJ141" s="2">
        <f t="shared" si="303"/>
        <v>97.750135038971024</v>
      </c>
      <c r="EK141" s="2">
        <f t="shared" si="304"/>
        <v>97.948632222357375</v>
      </c>
      <c r="EL141" s="2">
        <f t="shared" si="305"/>
        <v>98.217902104641908</v>
      </c>
      <c r="EM141" s="2">
        <f t="shared" si="306"/>
        <v>99.642273418652195</v>
      </c>
      <c r="EN141" s="2">
        <f t="shared" si="307"/>
        <v>98.842133059376764</v>
      </c>
      <c r="EO141" s="2">
        <f t="shared" si="308"/>
        <v>102.36824619408627</v>
      </c>
      <c r="EQ141" s="2">
        <f t="shared" si="309"/>
        <v>74.577360095609578</v>
      </c>
      <c r="ER141" s="2">
        <f t="shared" si="443"/>
        <v>80.446302842821126</v>
      </c>
      <c r="ES141" s="2">
        <f t="shared" si="443"/>
        <v>85.26209152894252</v>
      </c>
      <c r="ET141" s="2">
        <f t="shared" si="443"/>
        <v>88.954578869943035</v>
      </c>
      <c r="EU141" s="2">
        <f t="shared" si="443"/>
        <v>91.884269572442591</v>
      </c>
      <c r="EV141" s="2">
        <f t="shared" si="443"/>
        <v>93.08336916818061</v>
      </c>
      <c r="EW141" s="2">
        <f t="shared" si="443"/>
        <v>97.395128512236255</v>
      </c>
      <c r="EX141" s="2">
        <f t="shared" si="443"/>
        <v>95.572615002982985</v>
      </c>
      <c r="EY141" s="2">
        <f t="shared" si="443"/>
        <v>97.683617877857714</v>
      </c>
      <c r="EZ141" s="2">
        <f t="shared" si="443"/>
        <v>97.669417047263266</v>
      </c>
      <c r="FA141" s="2">
        <f t="shared" si="443"/>
        <v>97.835188725504722</v>
      </c>
      <c r="FB141" s="2">
        <f t="shared" si="443"/>
        <v>98.155621491251978</v>
      </c>
      <c r="FC141" s="2">
        <f t="shared" si="443"/>
        <v>99.652327140705282</v>
      </c>
      <c r="FD141" s="2">
        <f t="shared" si="443"/>
        <v>98.78252903340001</v>
      </c>
      <c r="FE141" s="2">
        <f t="shared" si="443"/>
        <v>101.87634922263939</v>
      </c>
      <c r="FG141" s="2">
        <f t="shared" si="311"/>
        <v>0.99930976493593726</v>
      </c>
      <c r="FH141" s="2">
        <f t="shared" si="444"/>
        <v>0.99884587207549758</v>
      </c>
      <c r="FI141" s="2">
        <f t="shared" si="444"/>
        <v>0.99887355066536998</v>
      </c>
      <c r="FJ141" s="2">
        <f t="shared" si="444"/>
        <v>0.99896906316508827</v>
      </c>
      <c r="FK141" s="2">
        <f t="shared" si="444"/>
        <v>0.9990070673228032</v>
      </c>
      <c r="FL141" s="2">
        <f t="shared" si="444"/>
        <v>0.99877030187463767</v>
      </c>
      <c r="FM141" s="2">
        <f t="shared" si="444"/>
        <v>0.99861747959837877</v>
      </c>
      <c r="FN141" s="2">
        <f t="shared" si="444"/>
        <v>0.99865513853884058</v>
      </c>
      <c r="FO141" s="2">
        <f t="shared" si="444"/>
        <v>0.99849926984517767</v>
      </c>
      <c r="FP141" s="2">
        <f t="shared" si="444"/>
        <v>0.99843368847424407</v>
      </c>
      <c r="FQ141" s="2">
        <f t="shared" si="444"/>
        <v>0.99862772735737271</v>
      </c>
      <c r="FR141" s="2">
        <f t="shared" si="444"/>
        <v>0.99866488575397194</v>
      </c>
      <c r="FS141" s="2">
        <f t="shared" si="444"/>
        <v>0.99865520029945032</v>
      </c>
      <c r="FT141" s="2">
        <f t="shared" si="444"/>
        <v>0.99872003832545519</v>
      </c>
      <c r="FU141" s="2">
        <f t="shared" si="444"/>
        <v>0.99847278107053383</v>
      </c>
      <c r="FW141" s="2">
        <f t="shared" si="329"/>
        <v>7.5522547431313928E-3</v>
      </c>
      <c r="FX141" s="2">
        <f t="shared" si="381"/>
        <v>1.2240282950318227E-2</v>
      </c>
      <c r="FY141" s="2">
        <f t="shared" si="382"/>
        <v>1.5565326485675216E-2</v>
      </c>
      <c r="FZ141" s="2">
        <f t="shared" si="383"/>
        <v>1.1585669549104413E-2</v>
      </c>
      <c r="GA141" s="2">
        <f t="shared" si="384"/>
        <v>1.3460440047324464E-2</v>
      </c>
      <c r="GB141" s="2">
        <f t="shared" si="385"/>
        <v>1.2874940366129423E-2</v>
      </c>
      <c r="GC141" s="2">
        <f t="shared" si="386"/>
        <v>1.399008488366172E-2</v>
      </c>
      <c r="GD141" s="2">
        <f t="shared" si="387"/>
        <v>1.5624662095538481E-2</v>
      </c>
      <c r="GE141" s="2">
        <f t="shared" si="388"/>
        <v>1.7292072605366554E-2</v>
      </c>
      <c r="GF141" s="2">
        <f t="shared" si="389"/>
        <v>1.6234286504153657E-2</v>
      </c>
      <c r="GG141" s="2">
        <f t="shared" si="390"/>
        <v>1.4754519699491594E-2</v>
      </c>
      <c r="GH141" s="2">
        <f t="shared" si="391"/>
        <v>1.1299574677792485E-2</v>
      </c>
      <c r="GI141" s="2">
        <f t="shared" si="392"/>
        <v>9.1725239186488793E-3</v>
      </c>
      <c r="GJ141" s="2">
        <f t="shared" si="393"/>
        <v>6.6987570685192897E-3</v>
      </c>
      <c r="GK141" s="2">
        <f t="shared" si="394"/>
        <v>5.4311874306450852E-3</v>
      </c>
      <c r="GM141" s="86">
        <f t="shared" si="330"/>
        <v>5.6285422948250273E-31</v>
      </c>
      <c r="GN141" s="86">
        <f t="shared" si="395"/>
        <v>8.845593422103094E-75</v>
      </c>
      <c r="GO141" s="86">
        <f t="shared" si="396"/>
        <v>1.043184461275441E-96</v>
      </c>
      <c r="GP141" s="86">
        <f t="shared" si="397"/>
        <v>4.9267706519325618E-87</v>
      </c>
      <c r="GQ141" s="86">
        <f t="shared" si="398"/>
        <v>6.1705191956628458E-73</v>
      </c>
      <c r="GR141" s="86">
        <f t="shared" si="399"/>
        <v>6.2745362569596275E-73</v>
      </c>
      <c r="GS141" s="86">
        <f t="shared" si="400"/>
        <v>5.0506089185819645E-70</v>
      </c>
      <c r="GT141" s="86">
        <f t="shared" si="401"/>
        <v>7.3216476212866801E-86</v>
      </c>
      <c r="GU141" s="86">
        <f t="shared" si="402"/>
        <v>7.1061041482890867E-93</v>
      </c>
      <c r="GV141" s="86">
        <f t="shared" si="403"/>
        <v>6.5212658098415758E-104</v>
      </c>
      <c r="GW141" s="86">
        <f t="shared" si="404"/>
        <v>1.514405752758441E-123</v>
      </c>
      <c r="GX141" s="86">
        <f t="shared" si="405"/>
        <v>5.7715261346831108E-144</v>
      </c>
      <c r="GY141" s="86">
        <f t="shared" si="406"/>
        <v>3.0998760692569736E-137</v>
      </c>
      <c r="GZ141" s="86">
        <f t="shared" si="407"/>
        <v>2.5798226353972426E-117</v>
      </c>
      <c r="HA141" s="86">
        <f t="shared" si="408"/>
        <v>8.9941514158841751E-136</v>
      </c>
      <c r="HC141" s="86">
        <f t="shared" si="331"/>
        <v>7.3477641150115728E-9</v>
      </c>
      <c r="HD141" s="86">
        <f t="shared" si="409"/>
        <v>7.0819334853724157E-21</v>
      </c>
      <c r="HE141" s="86">
        <f t="shared" si="410"/>
        <v>5.8478214454292372E-23</v>
      </c>
      <c r="HF141" s="86">
        <f t="shared" si="411"/>
        <v>5.5970596961965818E-23</v>
      </c>
      <c r="HG141" s="86">
        <f t="shared" si="412"/>
        <v>6.3275497119550649E-26</v>
      </c>
      <c r="HH141" s="86">
        <f t="shared" si="413"/>
        <v>8.204582109408156E-25</v>
      </c>
      <c r="HI141" s="86">
        <f t="shared" si="414"/>
        <v>4.409007761994254E-30</v>
      </c>
      <c r="HJ141" s="86">
        <f t="shared" si="415"/>
        <v>1.2573935439514231E-33</v>
      </c>
      <c r="HK141" s="86">
        <f t="shared" si="416"/>
        <v>3.895741085802443E-38</v>
      </c>
      <c r="HL141" s="86">
        <f t="shared" si="417"/>
        <v>1.0383819795336877E-30</v>
      </c>
      <c r="HM141" s="86">
        <f t="shared" si="418"/>
        <v>2.3331815252363263E-48</v>
      </c>
      <c r="HN141" s="86">
        <f t="shared" si="419"/>
        <v>5.5504473222727189E-46</v>
      </c>
      <c r="HO141" s="86">
        <f t="shared" si="420"/>
        <v>3.3217592067624982E-41</v>
      </c>
      <c r="HP141" s="86">
        <f t="shared" si="421"/>
        <v>1.0808178490760514E-38</v>
      </c>
      <c r="HQ141" s="86">
        <f t="shared" si="422"/>
        <v>2.0081913753861177E-41</v>
      </c>
      <c r="HS141" s="86">
        <f t="shared" si="332"/>
        <v>1.0517547989934305E-2</v>
      </c>
      <c r="HT141" s="86">
        <f t="shared" si="423"/>
        <v>9.2726674872153376E-3</v>
      </c>
      <c r="HU141" s="86">
        <f t="shared" si="424"/>
        <v>2.271577472318859E-2</v>
      </c>
      <c r="HV141" s="86">
        <f t="shared" si="425"/>
        <v>1.7069308564387861E-2</v>
      </c>
      <c r="HW141" s="86">
        <f t="shared" si="426"/>
        <v>1.9384702591030468E-2</v>
      </c>
      <c r="HX141" s="86">
        <f t="shared" si="427"/>
        <v>1.2312667969782294E-2</v>
      </c>
      <c r="HY141" s="86">
        <f t="shared" si="428"/>
        <v>1.2716358720815264E-2</v>
      </c>
      <c r="HZ141" s="86">
        <f t="shared" si="429"/>
        <v>1.6044229507623558E-2</v>
      </c>
      <c r="IA141" s="86">
        <f t="shared" si="430"/>
        <v>1.497273718438483E-2</v>
      </c>
      <c r="IB141" s="86">
        <f t="shared" si="431"/>
        <v>1.7074063182815454E-2</v>
      </c>
      <c r="IC141" s="86">
        <f t="shared" si="432"/>
        <v>1.4294076733618889E-2</v>
      </c>
      <c r="ID141" s="86">
        <f t="shared" si="433"/>
        <v>5.4381207196108226E-3</v>
      </c>
      <c r="IE141" s="86">
        <f t="shared" si="434"/>
        <v>4.0942148771772342E-3</v>
      </c>
      <c r="IF141" s="86">
        <f t="shared" si="435"/>
        <v>1.1915593110989449E-2</v>
      </c>
      <c r="IG141" s="86">
        <f t="shared" si="436"/>
        <v>1.1537824229772287E-2</v>
      </c>
      <c r="II141" s="86">
        <f t="shared" si="333"/>
        <v>2.066686813612418E-15</v>
      </c>
      <c r="IJ141" s="86">
        <f t="shared" si="334"/>
        <v>4.4652204656966038E-18</v>
      </c>
      <c r="IK141" s="86">
        <f t="shared" si="335"/>
        <v>4.3329433931312825E-16</v>
      </c>
      <c r="IL141" s="86">
        <f t="shared" si="336"/>
        <v>2.8927277726008518E-18</v>
      </c>
      <c r="IM141" s="86">
        <f t="shared" si="337"/>
        <v>4.9192747443448411E-16</v>
      </c>
      <c r="IN141" s="86">
        <f t="shared" si="338"/>
        <v>1.1598718553846893E-18</v>
      </c>
      <c r="IO141" s="86">
        <f t="shared" si="339"/>
        <v>2.1849403026417752E-19</v>
      </c>
      <c r="IP141" s="86">
        <f t="shared" si="340"/>
        <v>5.7780623032261713E-19</v>
      </c>
      <c r="IQ141" s="86">
        <f t="shared" si="341"/>
        <v>5.5077039228020212E-20</v>
      </c>
      <c r="IR141" s="86">
        <f t="shared" si="342"/>
        <v>3.8221787888477884E-18</v>
      </c>
      <c r="IS141" s="86">
        <f t="shared" si="343"/>
        <v>5.6327946989722483E-19</v>
      </c>
      <c r="IT141" s="86">
        <f t="shared" si="344"/>
        <v>1.9882586379220585E-21</v>
      </c>
      <c r="IU141" s="86">
        <f t="shared" si="345"/>
        <v>1.8096397503968291E-21</v>
      </c>
      <c r="IV141" s="86">
        <f t="shared" si="346"/>
        <v>1.2706060628394666E-16</v>
      </c>
      <c r="IW141" s="86">
        <f t="shared" si="347"/>
        <v>3.9728849246256254E-15</v>
      </c>
      <c r="IY141" s="86">
        <f t="shared" si="348"/>
        <v>1.0517555337700485E-2</v>
      </c>
      <c r="IZ141" s="86">
        <f t="shared" si="349"/>
        <v>9.2726674872153428E-3</v>
      </c>
      <c r="JA141" s="86">
        <f t="shared" si="350"/>
        <v>2.2715774723189024E-2</v>
      </c>
      <c r="JB141" s="86">
        <f t="shared" si="351"/>
        <v>1.7069308564387865E-2</v>
      </c>
      <c r="JC141" s="86">
        <f t="shared" si="352"/>
        <v>1.938470259103096E-2</v>
      </c>
      <c r="JD141" s="86">
        <f t="shared" si="353"/>
        <v>1.2312667969782295E-2</v>
      </c>
      <c r="JE141" s="86">
        <f t="shared" si="354"/>
        <v>1.2716358720815264E-2</v>
      </c>
      <c r="JF141" s="86">
        <f t="shared" si="355"/>
        <v>1.6044229507623558E-2</v>
      </c>
      <c r="JG141" s="86">
        <f t="shared" si="356"/>
        <v>1.497273718438483E-2</v>
      </c>
      <c r="JH141" s="86">
        <f t="shared" si="357"/>
        <v>1.7074063182815458E-2</v>
      </c>
      <c r="JI141" s="86">
        <f t="shared" si="358"/>
        <v>1.4294076733618889E-2</v>
      </c>
      <c r="JJ141" s="86">
        <f t="shared" si="359"/>
        <v>5.4381207196108226E-3</v>
      </c>
      <c r="JK141" s="86">
        <f t="shared" si="360"/>
        <v>4.0942148771772342E-3</v>
      </c>
      <c r="JL141" s="86">
        <f t="shared" si="361"/>
        <v>1.1915593110989576E-2</v>
      </c>
      <c r="JM141" s="86">
        <f t="shared" si="362"/>
        <v>1.1537824229776259E-2</v>
      </c>
    </row>
    <row r="142" spans="2:273" x14ac:dyDescent="0.25">
      <c r="B142" s="2">
        <v>115</v>
      </c>
      <c r="C142" s="37">
        <v>74.909000000000006</v>
      </c>
      <c r="D142" s="37">
        <v>81.816999999999993</v>
      </c>
      <c r="E142" s="37">
        <v>86.75</v>
      </c>
      <c r="F142" s="37">
        <v>89.79</v>
      </c>
      <c r="G142" s="37">
        <v>93.305000000000007</v>
      </c>
      <c r="H142" s="37">
        <v>93.774000000000001</v>
      </c>
      <c r="I142" s="37">
        <v>98.468000000000004</v>
      </c>
      <c r="J142" s="37">
        <v>97.918999999999997</v>
      </c>
      <c r="K142" s="37">
        <v>99.950999999999993</v>
      </c>
      <c r="L142" s="37">
        <v>99.644999999999996</v>
      </c>
      <c r="M142" s="37">
        <v>99.71</v>
      </c>
      <c r="N142" s="37">
        <v>100.23</v>
      </c>
      <c r="O142" s="37">
        <v>100.983</v>
      </c>
      <c r="P142" s="37">
        <v>102.889</v>
      </c>
      <c r="Q142" s="37">
        <v>108.51600000000001</v>
      </c>
      <c r="S142" s="4">
        <f t="shared" si="234"/>
        <v>74.547171154620926</v>
      </c>
      <c r="T142" s="4">
        <f t="shared" si="235"/>
        <v>80.762958202238835</v>
      </c>
      <c r="U142" s="4">
        <f t="shared" si="236"/>
        <v>86.053482017703445</v>
      </c>
      <c r="V142" s="4">
        <f t="shared" si="237"/>
        <v>89.583110637355944</v>
      </c>
      <c r="W142" s="4">
        <f t="shared" si="238"/>
        <v>92.721107116427405</v>
      </c>
      <c r="X142" s="4">
        <f t="shared" si="239"/>
        <v>93.792377899370592</v>
      </c>
      <c r="Y142" s="4">
        <f t="shared" si="240"/>
        <v>98.015750460803787</v>
      </c>
      <c r="Z142" s="4">
        <f t="shared" si="241"/>
        <v>96.764198116430606</v>
      </c>
      <c r="AA142" s="4">
        <f t="shared" si="242"/>
        <v>98.892708888913006</v>
      </c>
      <c r="AB142" s="4">
        <f t="shared" si="243"/>
        <v>99.278422462217918</v>
      </c>
      <c r="AC142" s="4">
        <f t="shared" si="244"/>
        <v>99.239461358298712</v>
      </c>
      <c r="AD142" s="4">
        <f t="shared" si="245"/>
        <v>98.810640959505633</v>
      </c>
      <c r="AE142" s="4">
        <f t="shared" si="246"/>
        <v>100.08664265590085</v>
      </c>
      <c r="AF142" s="4">
        <f t="shared" si="247"/>
        <v>101.37369022291851</v>
      </c>
      <c r="AG142" s="4">
        <f t="shared" si="248"/>
        <v>106.69278361296116</v>
      </c>
      <c r="AI142" s="4">
        <f t="shared" si="249"/>
        <v>0.36182884537907967</v>
      </c>
      <c r="AJ142" s="4">
        <f t="shared" si="250"/>
        <v>1.0540417977611583</v>
      </c>
      <c r="AK142" s="4">
        <f t="shared" si="251"/>
        <v>0.69651798229655526</v>
      </c>
      <c r="AL142" s="4">
        <f t="shared" si="252"/>
        <v>0.20688936264406266</v>
      </c>
      <c r="AM142" s="4">
        <f t="shared" si="253"/>
        <v>0.58389288357260227</v>
      </c>
      <c r="AN142" s="4">
        <f t="shared" si="254"/>
        <v>-1.8377899370591422E-2</v>
      </c>
      <c r="AO142" s="4">
        <f t="shared" si="255"/>
        <v>0.45224953919621669</v>
      </c>
      <c r="AP142" s="4">
        <f t="shared" si="256"/>
        <v>1.154801883569391</v>
      </c>
      <c r="AQ142" s="4">
        <f t="shared" si="257"/>
        <v>1.0582911110869873</v>
      </c>
      <c r="AR142" s="4">
        <f t="shared" si="258"/>
        <v>0.36657753778207791</v>
      </c>
      <c r="AS142" s="4">
        <f t="shared" si="259"/>
        <v>0.47053864170128179</v>
      </c>
      <c r="AT142" s="4">
        <f t="shared" si="260"/>
        <v>1.4193590404943706</v>
      </c>
      <c r="AU142" s="4">
        <f t="shared" si="261"/>
        <v>0.89635734409915813</v>
      </c>
      <c r="AV142" s="4">
        <f t="shared" si="441"/>
        <v>1.5153097770814838</v>
      </c>
      <c r="AW142" s="4">
        <f t="shared" si="441"/>
        <v>1.8232163870388405</v>
      </c>
      <c r="AY142" s="2">
        <f t="shared" si="313"/>
        <v>74.547171150771348</v>
      </c>
      <c r="AZ142" s="2">
        <f t="shared" si="364"/>
        <v>80.483531238378021</v>
      </c>
      <c r="BA142" s="2">
        <f t="shared" si="365"/>
        <v>85.459264180102338</v>
      </c>
      <c r="BB142" s="2">
        <f t="shared" si="366"/>
        <v>88.919644612593061</v>
      </c>
      <c r="BC142" s="2">
        <f t="shared" si="367"/>
        <v>91.830705675413739</v>
      </c>
      <c r="BD142" s="2">
        <f t="shared" si="368"/>
        <v>93.051393365544101</v>
      </c>
      <c r="BE142" s="2">
        <f t="shared" si="369"/>
        <v>97.235386977845025</v>
      </c>
      <c r="BF142" s="2">
        <f t="shared" si="370"/>
        <v>95.546982259130132</v>
      </c>
      <c r="BG142" s="2">
        <f t="shared" si="371"/>
        <v>97.665360525441258</v>
      </c>
      <c r="BH142" s="2">
        <f t="shared" si="372"/>
        <v>97.694131542941591</v>
      </c>
      <c r="BI142" s="2">
        <f t="shared" si="373"/>
        <v>97.899425297701299</v>
      </c>
      <c r="BJ142" s="2">
        <f t="shared" si="374"/>
        <v>98.162239577108394</v>
      </c>
      <c r="BK142" s="2">
        <f t="shared" si="375"/>
        <v>99.560054201678042</v>
      </c>
      <c r="BL142" s="2">
        <f t="shared" si="376"/>
        <v>98.793063634646458</v>
      </c>
      <c r="BM142" s="2">
        <f t="shared" si="377"/>
        <v>102.33381137551116</v>
      </c>
      <c r="BO142" s="2" t="str">
        <f t="shared" si="263"/>
        <v/>
      </c>
      <c r="BP142" s="2" t="str">
        <f t="shared" si="264"/>
        <v/>
      </c>
      <c r="BQ142" s="2" t="str">
        <f t="shared" si="265"/>
        <v/>
      </c>
      <c r="BR142" s="2" t="str">
        <f t="shared" si="266"/>
        <v/>
      </c>
      <c r="BS142" s="2" t="str">
        <f t="shared" si="267"/>
        <v/>
      </c>
      <c r="BT142" s="2" t="str">
        <f t="shared" si="268"/>
        <v/>
      </c>
      <c r="BU142" s="2" t="str">
        <f t="shared" si="269"/>
        <v/>
      </c>
      <c r="BV142" s="2" t="str">
        <f t="shared" si="270"/>
        <v/>
      </c>
      <c r="BW142" s="2" t="str">
        <f t="shared" si="271"/>
        <v/>
      </c>
      <c r="BX142" s="2" t="str">
        <f t="shared" si="272"/>
        <v/>
      </c>
      <c r="BY142" s="2" t="str">
        <f t="shared" si="273"/>
        <v/>
      </c>
      <c r="BZ142" s="2" t="str">
        <f t="shared" si="274"/>
        <v/>
      </c>
      <c r="CA142" s="2" t="str">
        <f t="shared" si="275"/>
        <v/>
      </c>
      <c r="CB142" s="2" t="str">
        <f t="shared" si="276"/>
        <v/>
      </c>
      <c r="CC142" s="2" t="str">
        <f t="shared" si="277"/>
        <v/>
      </c>
      <c r="CE142" s="2" t="str">
        <f t="shared" si="314"/>
        <v/>
      </c>
      <c r="CF142" s="2" t="str">
        <f t="shared" si="315"/>
        <v/>
      </c>
      <c r="CG142" s="2" t="str">
        <f t="shared" si="316"/>
        <v/>
      </c>
      <c r="CH142" s="2" t="str">
        <f t="shared" si="317"/>
        <v/>
      </c>
      <c r="CI142" s="2" t="str">
        <f t="shared" si="318"/>
        <v/>
      </c>
      <c r="CJ142" s="2" t="str">
        <f t="shared" si="319"/>
        <v/>
      </c>
      <c r="CK142" s="2" t="str">
        <f t="shared" si="320"/>
        <v/>
      </c>
      <c r="CL142" s="2" t="str">
        <f t="shared" si="321"/>
        <v/>
      </c>
      <c r="CM142" s="2" t="str">
        <f t="shared" si="322"/>
        <v/>
      </c>
      <c r="CN142" s="2" t="str">
        <f t="shared" si="323"/>
        <v/>
      </c>
      <c r="CO142" s="2" t="str">
        <f t="shared" si="324"/>
        <v/>
      </c>
      <c r="CP142" s="2">
        <f t="shared" si="325"/>
        <v>100.23</v>
      </c>
      <c r="CQ142" s="2">
        <f t="shared" si="326"/>
        <v>100.983</v>
      </c>
      <c r="CR142" s="2" t="str">
        <f t="shared" si="327"/>
        <v/>
      </c>
      <c r="CS142" s="2" t="str">
        <f t="shared" si="328"/>
        <v/>
      </c>
      <c r="CU142" s="2" t="str">
        <f t="shared" si="278"/>
        <v/>
      </c>
      <c r="CV142" s="2" t="str">
        <f t="shared" si="279"/>
        <v/>
      </c>
      <c r="CW142" s="2" t="str">
        <f t="shared" si="280"/>
        <v/>
      </c>
      <c r="CX142" s="2" t="str">
        <f t="shared" si="281"/>
        <v/>
      </c>
      <c r="CY142" s="2" t="str">
        <f t="shared" si="282"/>
        <v/>
      </c>
      <c r="CZ142" s="2" t="str">
        <f t="shared" si="283"/>
        <v/>
      </c>
      <c r="DA142" s="2" t="str">
        <f t="shared" si="284"/>
        <v/>
      </c>
      <c r="DB142" s="2" t="str">
        <f t="shared" si="285"/>
        <v/>
      </c>
      <c r="DC142" s="2" t="str">
        <f t="shared" si="286"/>
        <v/>
      </c>
      <c r="DD142" s="2" t="str">
        <f t="shared" si="287"/>
        <v/>
      </c>
      <c r="DE142" s="2" t="str">
        <f t="shared" si="288"/>
        <v/>
      </c>
      <c r="DF142" s="2">
        <f t="shared" si="289"/>
        <v>100.23</v>
      </c>
      <c r="DG142" s="2">
        <f t="shared" si="290"/>
        <v>100.983</v>
      </c>
      <c r="DH142" s="2" t="str">
        <f t="shared" si="291"/>
        <v/>
      </c>
      <c r="DI142" s="2" t="str">
        <f t="shared" si="292"/>
        <v/>
      </c>
      <c r="DK142" s="2">
        <f t="shared" si="293"/>
        <v>107.01691596638659</v>
      </c>
      <c r="DL142" s="2">
        <f t="shared" si="442"/>
        <v>113.68554033771107</v>
      </c>
      <c r="DM142" s="2">
        <f t="shared" si="442"/>
        <v>115.30708302063792</v>
      </c>
      <c r="DN142" s="2">
        <f t="shared" si="442"/>
        <v>122.61754682860995</v>
      </c>
      <c r="DO142" s="2">
        <f t="shared" si="442"/>
        <v>121.47619649122808</v>
      </c>
      <c r="DP142" s="2">
        <f t="shared" si="442"/>
        <v>121.01591463414634</v>
      </c>
      <c r="DQ142" s="2">
        <f t="shared" si="442"/>
        <v>128.15184247629847</v>
      </c>
      <c r="DR142" s="2">
        <f t="shared" si="442"/>
        <v>124.09798833157764</v>
      </c>
      <c r="DS142" s="2">
        <f t="shared" si="442"/>
        <v>121.77306010268799</v>
      </c>
      <c r="DT142" s="2">
        <f t="shared" si="442"/>
        <v>121.98967350246654</v>
      </c>
      <c r="DU142" s="2">
        <f t="shared" si="442"/>
        <v>123.51806687734653</v>
      </c>
      <c r="DV142" s="2">
        <f t="shared" si="442"/>
        <v>121.29588439618614</v>
      </c>
      <c r="DW142" s="2">
        <f t="shared" si="442"/>
        <v>130.57729722064664</v>
      </c>
      <c r="DX142" s="2">
        <f t="shared" si="442"/>
        <v>123.27518029333115</v>
      </c>
      <c r="DY142" s="2">
        <f t="shared" si="442"/>
        <v>119.43223648444581</v>
      </c>
      <c r="EA142" s="2">
        <f t="shared" si="233"/>
        <v>74.52704067579468</v>
      </c>
      <c r="EB142" s="2">
        <f t="shared" si="295"/>
        <v>80.449985901331985</v>
      </c>
      <c r="EC142" s="2">
        <f t="shared" si="296"/>
        <v>85.433199240780937</v>
      </c>
      <c r="ED142" s="2">
        <f t="shared" si="297"/>
        <v>88.88813813890161</v>
      </c>
      <c r="EE142" s="2">
        <f t="shared" si="298"/>
        <v>91.803607738296677</v>
      </c>
      <c r="EF142" s="2">
        <f t="shared" si="299"/>
        <v>93.019979078356357</v>
      </c>
      <c r="EG142" s="2">
        <f t="shared" si="300"/>
        <v>97.194650542212216</v>
      </c>
      <c r="EH142" s="2">
        <f t="shared" si="301"/>
        <v>95.512275749056187</v>
      </c>
      <c r="EI142" s="2">
        <f t="shared" si="302"/>
        <v>97.633264800420449</v>
      </c>
      <c r="EJ142" s="2">
        <f t="shared" si="303"/>
        <v>97.660886536646743</v>
      </c>
      <c r="EK142" s="2">
        <f t="shared" si="304"/>
        <v>97.869416599396217</v>
      </c>
      <c r="EL142" s="2">
        <f t="shared" si="305"/>
        <v>98.134841026718789</v>
      </c>
      <c r="EM142" s="2">
        <f t="shared" si="306"/>
        <v>99.521597109574245</v>
      </c>
      <c r="EN142" s="2">
        <f t="shared" si="307"/>
        <v>98.764956818881004</v>
      </c>
      <c r="EO142" s="2">
        <f t="shared" si="308"/>
        <v>102.31318540163883</v>
      </c>
      <c r="EQ142" s="2">
        <f t="shared" si="309"/>
        <v>74.487982077753614</v>
      </c>
      <c r="ER142" s="2">
        <f t="shared" si="443"/>
        <v>80.342476623822236</v>
      </c>
      <c r="ES142" s="2">
        <f t="shared" si="443"/>
        <v>85.161593270247607</v>
      </c>
      <c r="ET142" s="2">
        <f t="shared" si="443"/>
        <v>88.87161582597426</v>
      </c>
      <c r="EU142" s="2">
        <f t="shared" si="443"/>
        <v>91.818880575852432</v>
      </c>
      <c r="EV142" s="2">
        <f t="shared" si="443"/>
        <v>93.020936790784177</v>
      </c>
      <c r="EW142" s="2">
        <f t="shared" si="443"/>
        <v>97.305530155911669</v>
      </c>
      <c r="EX142" s="2">
        <f t="shared" si="443"/>
        <v>95.491299706793939</v>
      </c>
      <c r="EY142" s="2">
        <f t="shared" si="443"/>
        <v>97.583164124223771</v>
      </c>
      <c r="EZ142" s="2">
        <f t="shared" si="443"/>
        <v>97.57573978354101</v>
      </c>
      <c r="FA142" s="2">
        <f t="shared" si="443"/>
        <v>97.739724972567998</v>
      </c>
      <c r="FB142" s="2">
        <f t="shared" si="443"/>
        <v>98.06967223601643</v>
      </c>
      <c r="FC142" s="2">
        <f t="shared" si="443"/>
        <v>99.557785402313414</v>
      </c>
      <c r="FD142" s="2">
        <f t="shared" si="443"/>
        <v>98.695730090390541</v>
      </c>
      <c r="FE142" s="2">
        <f t="shared" si="443"/>
        <v>101.77197216449829</v>
      </c>
      <c r="FG142" s="2">
        <f t="shared" si="311"/>
        <v>0.99937045990588436</v>
      </c>
      <c r="FH142" s="2">
        <f t="shared" si="444"/>
        <v>0.99894731592199559</v>
      </c>
      <c r="FI142" s="2">
        <f t="shared" si="444"/>
        <v>0.99897256416218849</v>
      </c>
      <c r="FJ142" s="2">
        <f t="shared" si="444"/>
        <v>0.99905968913507948</v>
      </c>
      <c r="FK142" s="2">
        <f t="shared" si="444"/>
        <v>0.9990943555119205</v>
      </c>
      <c r="FL142" s="2">
        <f t="shared" si="444"/>
        <v>0.99887838062119838</v>
      </c>
      <c r="FM142" s="2">
        <f t="shared" si="444"/>
        <v>0.99873897300818015</v>
      </c>
      <c r="FN142" s="2">
        <f t="shared" si="444"/>
        <v>0.99877332661376528</v>
      </c>
      <c r="FO142" s="2">
        <f t="shared" si="444"/>
        <v>0.99863113707626061</v>
      </c>
      <c r="FP142" s="2">
        <f t="shared" si="444"/>
        <v>0.99857131001088195</v>
      </c>
      <c r="FQ142" s="2">
        <f t="shared" si="444"/>
        <v>0.99874832134128499</v>
      </c>
      <c r="FR142" s="2">
        <f t="shared" si="444"/>
        <v>0.99878221827622737</v>
      </c>
      <c r="FS142" s="2">
        <f t="shared" si="444"/>
        <v>0.99877338295344331</v>
      </c>
      <c r="FT142" s="2">
        <f t="shared" si="444"/>
        <v>0.99883252959512348</v>
      </c>
      <c r="FU142" s="2">
        <f t="shared" si="444"/>
        <v>0.99860697258902842</v>
      </c>
      <c r="FW142" s="2">
        <f t="shared" si="329"/>
        <v>8.2748533684104709E-3</v>
      </c>
      <c r="FX142" s="2">
        <f t="shared" si="381"/>
        <v>1.3405372691307239E-2</v>
      </c>
      <c r="FY142" s="2">
        <f t="shared" si="382"/>
        <v>1.704144971318336E-2</v>
      </c>
      <c r="FZ142" s="2">
        <f t="shared" si="383"/>
        <v>1.2689250454633269E-2</v>
      </c>
      <c r="GA142" s="2">
        <f t="shared" si="384"/>
        <v>1.4739937165490775E-2</v>
      </c>
      <c r="GB142" s="2">
        <f t="shared" si="385"/>
        <v>1.4099577583400025E-2</v>
      </c>
      <c r="GC142" s="2">
        <f t="shared" si="386"/>
        <v>1.5319146201021398E-2</v>
      </c>
      <c r="GD142" s="2">
        <f t="shared" si="387"/>
        <v>1.7106314580451677E-2</v>
      </c>
      <c r="GE142" s="2">
        <f t="shared" si="388"/>
        <v>1.8928801507443759E-2</v>
      </c>
      <c r="GF142" s="2">
        <f t="shared" si="389"/>
        <v>1.7772704600032798E-2</v>
      </c>
      <c r="GG142" s="2">
        <f t="shared" si="390"/>
        <v>1.6155012655050177E-2</v>
      </c>
      <c r="GH142" s="2">
        <f t="shared" si="391"/>
        <v>1.2376245140532033E-2</v>
      </c>
      <c r="GI142" s="2">
        <f t="shared" si="392"/>
        <v>1.0048580003978172E-2</v>
      </c>
      <c r="GJ142" s="2">
        <f t="shared" si="393"/>
        <v>7.3402971502999096E-3</v>
      </c>
      <c r="GK142" s="2">
        <f t="shared" si="394"/>
        <v>5.9520597701288739E-3</v>
      </c>
      <c r="GM142" s="86">
        <f t="shared" si="330"/>
        <v>3.0229704979127469E-32</v>
      </c>
      <c r="GN142" s="86">
        <f t="shared" si="395"/>
        <v>9.3159485999166249E-78</v>
      </c>
      <c r="GO142" s="86">
        <f t="shared" si="396"/>
        <v>1.4229541324180011E-100</v>
      </c>
      <c r="GP142" s="86">
        <f t="shared" si="397"/>
        <v>1.6168954012169019E-90</v>
      </c>
      <c r="GQ142" s="86">
        <f t="shared" si="398"/>
        <v>7.3113128319350483E-76</v>
      </c>
      <c r="GR142" s="86">
        <f t="shared" si="399"/>
        <v>7.412445934386745E-76</v>
      </c>
      <c r="GS142" s="86">
        <f t="shared" si="400"/>
        <v>8.096061425691456E-73</v>
      </c>
      <c r="GT142" s="86">
        <f t="shared" si="401"/>
        <v>2.8189390876182681E-89</v>
      </c>
      <c r="GU142" s="86">
        <f t="shared" si="402"/>
        <v>1.3069067403119242E-96</v>
      </c>
      <c r="GV142" s="86">
        <f t="shared" si="403"/>
        <v>4.0616557073662669E-108</v>
      </c>
      <c r="GW142" s="86">
        <f t="shared" si="404"/>
        <v>1.6313654701209993E-128</v>
      </c>
      <c r="GX142" s="86">
        <f t="shared" si="405"/>
        <v>8.0881280886239094E-150</v>
      </c>
      <c r="GY142" s="86">
        <f t="shared" si="406"/>
        <v>8.6881322288977226E-143</v>
      </c>
      <c r="GZ142" s="86">
        <f t="shared" si="407"/>
        <v>4.9860051615358085E-122</v>
      </c>
      <c r="HA142" s="86">
        <f t="shared" si="408"/>
        <v>3.4892434271306081E-141</v>
      </c>
      <c r="HC142" s="86">
        <f t="shared" si="331"/>
        <v>1.5320276121569283E-9</v>
      </c>
      <c r="HD142" s="86">
        <f t="shared" si="409"/>
        <v>1.7656652451800058E-22</v>
      </c>
      <c r="HE142" s="86">
        <f t="shared" si="410"/>
        <v>1.0094720960432653E-24</v>
      </c>
      <c r="HF142" s="86">
        <f t="shared" si="411"/>
        <v>9.6450099772575141E-25</v>
      </c>
      <c r="HG142" s="86">
        <f t="shared" si="412"/>
        <v>6.4350917393416349E-28</v>
      </c>
      <c r="HH142" s="86">
        <f t="shared" si="413"/>
        <v>1.1110432245952601E-26</v>
      </c>
      <c r="HI142" s="86">
        <f t="shared" si="414"/>
        <v>2.5809771884673664E-32</v>
      </c>
      <c r="HJ142" s="86">
        <f t="shared" si="415"/>
        <v>4.4895540252080316E-36</v>
      </c>
      <c r="HK142" s="86">
        <f t="shared" si="416"/>
        <v>6.4973360305014683E-41</v>
      </c>
      <c r="HL142" s="86">
        <f t="shared" si="417"/>
        <v>5.7552133950277861E-33</v>
      </c>
      <c r="HM142" s="86">
        <f t="shared" si="418"/>
        <v>5.9581759584889227E-52</v>
      </c>
      <c r="HN142" s="86">
        <f t="shared" si="419"/>
        <v>1.5908941893019157E-49</v>
      </c>
      <c r="HO142" s="86">
        <f t="shared" si="420"/>
        <v>1.707301245305622E-44</v>
      </c>
      <c r="HP142" s="86">
        <f t="shared" si="421"/>
        <v>8.2061669726822895E-42</v>
      </c>
      <c r="HQ142" s="86">
        <f t="shared" si="422"/>
        <v>9.9330207874717143E-45</v>
      </c>
      <c r="HS142" s="86">
        <f t="shared" si="332"/>
        <v>1.4841729541784388E-2</v>
      </c>
      <c r="HT142" s="86">
        <f t="shared" si="423"/>
        <v>1.413960033449841E-2</v>
      </c>
      <c r="HU142" s="86">
        <f t="shared" si="424"/>
        <v>3.3083762155679063E-2</v>
      </c>
      <c r="HV142" s="86">
        <f t="shared" si="425"/>
        <v>2.521484284170656E-2</v>
      </c>
      <c r="HW142" s="86">
        <f t="shared" si="426"/>
        <v>2.8073868788296309E-2</v>
      </c>
      <c r="HX142" s="86">
        <f t="shared" si="427"/>
        <v>1.8746371109471242E-2</v>
      </c>
      <c r="HY142" s="86">
        <f t="shared" si="428"/>
        <v>1.9657794465840983E-2</v>
      </c>
      <c r="HZ142" s="86">
        <f t="shared" si="429"/>
        <v>2.4655740714518568E-2</v>
      </c>
      <c r="IA142" s="86">
        <f t="shared" si="430"/>
        <v>2.3636251705949383E-2</v>
      </c>
      <c r="IB142" s="86">
        <f t="shared" si="431"/>
        <v>2.5993451583846142E-2</v>
      </c>
      <c r="IC142" s="86">
        <f t="shared" si="432"/>
        <v>2.1974139144868857E-2</v>
      </c>
      <c r="ID142" s="86">
        <f t="shared" si="433"/>
        <v>8.7846707407759524E-3</v>
      </c>
      <c r="IE142" s="86">
        <f t="shared" si="434"/>
        <v>6.5620693522086678E-3</v>
      </c>
      <c r="IF142" s="86">
        <f t="shared" si="435"/>
        <v>1.6386877418297845E-2</v>
      </c>
      <c r="IG142" s="86">
        <f t="shared" si="436"/>
        <v>1.5502263888869418E-2</v>
      </c>
      <c r="II142" s="86">
        <f t="shared" si="333"/>
        <v>6.8391327358950643E-15</v>
      </c>
      <c r="IJ142" s="86">
        <f t="shared" si="334"/>
        <v>2.1669504602539797E-17</v>
      </c>
      <c r="IK142" s="86">
        <f t="shared" si="335"/>
        <v>1.8903322536210081E-15</v>
      </c>
      <c r="IL142" s="86">
        <f t="shared" si="336"/>
        <v>1.4010471035575268E-17</v>
      </c>
      <c r="IM142" s="86">
        <f t="shared" si="337"/>
        <v>2.0305751572056946E-15</v>
      </c>
      <c r="IN142" s="86">
        <f t="shared" si="338"/>
        <v>6.0633033707614831E-18</v>
      </c>
      <c r="IO142" s="86">
        <f t="shared" si="339"/>
        <v>1.2661202378783544E-18</v>
      </c>
      <c r="IP142" s="86">
        <f t="shared" si="340"/>
        <v>3.3643169019675E-18</v>
      </c>
      <c r="IQ142" s="86">
        <f t="shared" si="341"/>
        <v>3.7228063967635925E-19</v>
      </c>
      <c r="IR142" s="86">
        <f t="shared" si="342"/>
        <v>2.0826936895753227E-17</v>
      </c>
      <c r="IS142" s="86">
        <f t="shared" si="343"/>
        <v>3.2050210852859908E-18</v>
      </c>
      <c r="IT142" s="86">
        <f t="shared" si="344"/>
        <v>1.2801618849082495E-20</v>
      </c>
      <c r="IU142" s="86">
        <f t="shared" si="345"/>
        <v>1.0762637722133062E-20</v>
      </c>
      <c r="IV142" s="86">
        <f t="shared" si="346"/>
        <v>4.5174007189457046E-16</v>
      </c>
      <c r="IW142" s="86">
        <f t="shared" si="347"/>
        <v>1.1918461635094272E-14</v>
      </c>
      <c r="IY142" s="86">
        <f t="shared" si="348"/>
        <v>1.4841731073818839E-2</v>
      </c>
      <c r="IZ142" s="86">
        <f t="shared" si="349"/>
        <v>1.4139600334498431E-2</v>
      </c>
      <c r="JA142" s="86">
        <f t="shared" si="350"/>
        <v>3.308376215568095E-2</v>
      </c>
      <c r="JB142" s="86">
        <f t="shared" si="351"/>
        <v>2.5214842841706574E-2</v>
      </c>
      <c r="JC142" s="86">
        <f t="shared" si="352"/>
        <v>2.8073868788298338E-2</v>
      </c>
      <c r="JD142" s="86">
        <f t="shared" si="353"/>
        <v>1.8746371109471249E-2</v>
      </c>
      <c r="JE142" s="86">
        <f t="shared" si="354"/>
        <v>1.9657794465840983E-2</v>
      </c>
      <c r="JF142" s="86">
        <f t="shared" si="355"/>
        <v>2.4655740714518572E-2</v>
      </c>
      <c r="JG142" s="86">
        <f t="shared" si="356"/>
        <v>2.3636251705949383E-2</v>
      </c>
      <c r="JH142" s="86">
        <f t="shared" si="357"/>
        <v>2.5993451583846163E-2</v>
      </c>
      <c r="JI142" s="86">
        <f t="shared" si="358"/>
        <v>2.197413914486886E-2</v>
      </c>
      <c r="JJ142" s="86">
        <f t="shared" si="359"/>
        <v>8.7846707407759524E-3</v>
      </c>
      <c r="JK142" s="86">
        <f t="shared" si="360"/>
        <v>6.5620693522086678E-3</v>
      </c>
      <c r="JL142" s="86">
        <f t="shared" si="361"/>
        <v>1.6386877418298296E-2</v>
      </c>
      <c r="JM142" s="86">
        <f t="shared" si="362"/>
        <v>1.5502263888881337E-2</v>
      </c>
    </row>
    <row r="143" spans="2:273" x14ac:dyDescent="0.25">
      <c r="B143" s="2">
        <v>116</v>
      </c>
      <c r="C143" s="37">
        <v>74.484999999999999</v>
      </c>
      <c r="D143" s="37">
        <v>80.783000000000001</v>
      </c>
      <c r="E143" s="37">
        <v>86.5</v>
      </c>
      <c r="F143" s="37">
        <v>90.322999999999993</v>
      </c>
      <c r="G143" s="37">
        <v>93.338999999999999</v>
      </c>
      <c r="H143" s="37">
        <v>94.71</v>
      </c>
      <c r="I143" s="37">
        <v>98.338999999999999</v>
      </c>
      <c r="J143" s="37">
        <v>97.757999999999996</v>
      </c>
      <c r="K143" s="37">
        <v>99.82</v>
      </c>
      <c r="L143" s="37">
        <v>101.613</v>
      </c>
      <c r="M143" s="37">
        <v>100.161</v>
      </c>
      <c r="N143" s="37">
        <v>98.442999999999998</v>
      </c>
      <c r="O143" s="37">
        <v>101.15300000000001</v>
      </c>
      <c r="P143" s="37">
        <v>102.413</v>
      </c>
      <c r="Q143" s="37">
        <v>109.14100000000001</v>
      </c>
      <c r="S143" s="4">
        <f t="shared" si="234"/>
        <v>74.450658894816144</v>
      </c>
      <c r="T143" s="4">
        <f t="shared" si="235"/>
        <v>80.786060178777788</v>
      </c>
      <c r="U143" s="4">
        <f t="shared" si="236"/>
        <v>86.212375076324562</v>
      </c>
      <c r="V143" s="4">
        <f t="shared" si="237"/>
        <v>89.764353892352318</v>
      </c>
      <c r="W143" s="4">
        <f t="shared" si="238"/>
        <v>92.971699829181787</v>
      </c>
      <c r="X143" s="4">
        <f t="shared" si="239"/>
        <v>94.016561144318089</v>
      </c>
      <c r="Y143" s="4">
        <f t="shared" si="240"/>
        <v>98.215684621327469</v>
      </c>
      <c r="Z143" s="4">
        <f t="shared" si="241"/>
        <v>97.176884796240458</v>
      </c>
      <c r="AA143" s="4">
        <f t="shared" si="242"/>
        <v>99.32782866934167</v>
      </c>
      <c r="AB143" s="4">
        <f t="shared" si="243"/>
        <v>99.829820029873702</v>
      </c>
      <c r="AC143" s="4">
        <f t="shared" si="244"/>
        <v>99.721701138546919</v>
      </c>
      <c r="AD143" s="4">
        <f t="shared" si="245"/>
        <v>99.049297659679013</v>
      </c>
      <c r="AE143" s="4">
        <f t="shared" si="246"/>
        <v>100.22464557905309</v>
      </c>
      <c r="AF143" s="4">
        <f t="shared" si="247"/>
        <v>102.08778442146215</v>
      </c>
      <c r="AG143" s="4">
        <f t="shared" si="248"/>
        <v>107.87272012595452</v>
      </c>
      <c r="AI143" s="4">
        <f t="shared" si="249"/>
        <v>3.4341105183855802E-2</v>
      </c>
      <c r="AJ143" s="4">
        <f t="shared" si="250"/>
        <v>-3.0601787777868594E-3</v>
      </c>
      <c r="AK143" s="4">
        <f t="shared" si="251"/>
        <v>0.28762492367543757</v>
      </c>
      <c r="AL143" s="4">
        <f t="shared" si="252"/>
        <v>0.55864610764767519</v>
      </c>
      <c r="AM143" s="4">
        <f t="shared" si="253"/>
        <v>0.36730017081821131</v>
      </c>
      <c r="AN143" s="4">
        <f t="shared" si="254"/>
        <v>0.69343885568190444</v>
      </c>
      <c r="AO143" s="4">
        <f t="shared" si="255"/>
        <v>0.12331537867252962</v>
      </c>
      <c r="AP143" s="4">
        <f t="shared" si="256"/>
        <v>0.58111520375953774</v>
      </c>
      <c r="AQ143" s="4">
        <f t="shared" si="257"/>
        <v>0.49217133065832286</v>
      </c>
      <c r="AR143" s="4">
        <f t="shared" si="258"/>
        <v>1.783179970126298</v>
      </c>
      <c r="AS143" s="4">
        <f t="shared" si="259"/>
        <v>0.43929886145308217</v>
      </c>
      <c r="AT143" s="4">
        <f t="shared" si="260"/>
        <v>-0.60629765967901506</v>
      </c>
      <c r="AU143" s="4">
        <f t="shared" si="261"/>
        <v>0.928354420946917</v>
      </c>
      <c r="AV143" s="4">
        <f t="shared" si="441"/>
        <v>0.32521557853785055</v>
      </c>
      <c r="AW143" s="4">
        <f t="shared" si="441"/>
        <v>1.2682798740454899</v>
      </c>
      <c r="AY143" s="2">
        <f t="shared" si="313"/>
        <v>74.450658894239709</v>
      </c>
      <c r="AZ143" s="2">
        <f t="shared" si="364"/>
        <v>80.388537480945715</v>
      </c>
      <c r="BA143" s="2">
        <f t="shared" si="365"/>
        <v>85.408102826550873</v>
      </c>
      <c r="BB143" s="2">
        <f t="shared" si="366"/>
        <v>88.852102239208861</v>
      </c>
      <c r="BC143" s="2">
        <f t="shared" si="367"/>
        <v>91.768138779316004</v>
      </c>
      <c r="BD143" s="2">
        <f t="shared" si="368"/>
        <v>92.968342526618216</v>
      </c>
      <c r="BE143" s="2">
        <f t="shared" si="369"/>
        <v>97.099578843551669</v>
      </c>
      <c r="BF143" s="2">
        <f t="shared" si="370"/>
        <v>95.4511490899324</v>
      </c>
      <c r="BG143" s="2">
        <f t="shared" si="371"/>
        <v>97.550320304750599</v>
      </c>
      <c r="BH143" s="2">
        <f t="shared" si="372"/>
        <v>97.60190828397198</v>
      </c>
      <c r="BI143" s="2">
        <f t="shared" si="373"/>
        <v>97.817168753972624</v>
      </c>
      <c r="BJ143" s="2">
        <f t="shared" si="374"/>
        <v>98.076826259984415</v>
      </c>
      <c r="BK143" s="2">
        <f t="shared" si="375"/>
        <v>99.436733381024695</v>
      </c>
      <c r="BL143" s="2">
        <f t="shared" si="376"/>
        <v>98.71348874679326</v>
      </c>
      <c r="BM143" s="2">
        <f t="shared" si="377"/>
        <v>102.27627259747418</v>
      </c>
      <c r="BO143" s="2" t="str">
        <f t="shared" si="263"/>
        <v/>
      </c>
      <c r="BP143" s="2" t="str">
        <f t="shared" si="264"/>
        <v/>
      </c>
      <c r="BQ143" s="2" t="str">
        <f t="shared" si="265"/>
        <v/>
      </c>
      <c r="BR143" s="2" t="str">
        <f t="shared" si="266"/>
        <v/>
      </c>
      <c r="BS143" s="2" t="str">
        <f t="shared" si="267"/>
        <v/>
      </c>
      <c r="BT143" s="2" t="str">
        <f t="shared" si="268"/>
        <v/>
      </c>
      <c r="BU143" s="2" t="str">
        <f t="shared" si="269"/>
        <v/>
      </c>
      <c r="BV143" s="2" t="str">
        <f t="shared" si="270"/>
        <v/>
      </c>
      <c r="BW143" s="2" t="str">
        <f t="shared" si="271"/>
        <v/>
      </c>
      <c r="BX143" s="2" t="str">
        <f t="shared" si="272"/>
        <v/>
      </c>
      <c r="BY143" s="2" t="str">
        <f t="shared" si="273"/>
        <v/>
      </c>
      <c r="BZ143" s="2" t="str">
        <f t="shared" si="274"/>
        <v/>
      </c>
      <c r="CA143" s="2" t="str">
        <f t="shared" si="275"/>
        <v/>
      </c>
      <c r="CB143" s="2" t="str">
        <f t="shared" si="276"/>
        <v/>
      </c>
      <c r="CC143" s="2" t="str">
        <f t="shared" si="277"/>
        <v/>
      </c>
      <c r="CE143" s="2" t="str">
        <f t="shared" si="314"/>
        <v/>
      </c>
      <c r="CF143" s="2" t="str">
        <f t="shared" si="315"/>
        <v/>
      </c>
      <c r="CG143" s="2" t="str">
        <f t="shared" si="316"/>
        <v/>
      </c>
      <c r="CH143" s="2" t="str">
        <f t="shared" si="317"/>
        <v/>
      </c>
      <c r="CI143" s="2" t="str">
        <f t="shared" si="318"/>
        <v/>
      </c>
      <c r="CJ143" s="2" t="str">
        <f t="shared" si="319"/>
        <v/>
      </c>
      <c r="CK143" s="2" t="str">
        <f t="shared" si="320"/>
        <v/>
      </c>
      <c r="CL143" s="2" t="str">
        <f t="shared" si="321"/>
        <v/>
      </c>
      <c r="CM143" s="2" t="str">
        <f t="shared" si="322"/>
        <v/>
      </c>
      <c r="CN143" s="2" t="str">
        <f t="shared" si="323"/>
        <v/>
      </c>
      <c r="CO143" s="2" t="str">
        <f t="shared" si="324"/>
        <v/>
      </c>
      <c r="CP143" s="2" t="str">
        <f t="shared" si="325"/>
        <v/>
      </c>
      <c r="CQ143" s="2" t="str">
        <f t="shared" si="326"/>
        <v/>
      </c>
      <c r="CR143" s="2" t="str">
        <f t="shared" si="327"/>
        <v/>
      </c>
      <c r="CS143" s="2" t="str">
        <f t="shared" si="328"/>
        <v/>
      </c>
      <c r="CU143" s="2" t="str">
        <f t="shared" si="278"/>
        <v/>
      </c>
      <c r="CV143" s="2" t="str">
        <f t="shared" si="279"/>
        <v/>
      </c>
      <c r="CW143" s="2" t="str">
        <f t="shared" si="280"/>
        <v/>
      </c>
      <c r="CX143" s="2" t="str">
        <f t="shared" si="281"/>
        <v/>
      </c>
      <c r="CY143" s="2" t="str">
        <f t="shared" si="282"/>
        <v/>
      </c>
      <c r="CZ143" s="2" t="str">
        <f t="shared" si="283"/>
        <v/>
      </c>
      <c r="DA143" s="2" t="str">
        <f t="shared" si="284"/>
        <v/>
      </c>
      <c r="DB143" s="2" t="str">
        <f t="shared" si="285"/>
        <v/>
      </c>
      <c r="DC143" s="2" t="str">
        <f t="shared" si="286"/>
        <v/>
      </c>
      <c r="DD143" s="2" t="str">
        <f t="shared" si="287"/>
        <v/>
      </c>
      <c r="DE143" s="2" t="str">
        <f t="shared" si="288"/>
        <v/>
      </c>
      <c r="DF143" s="2" t="str">
        <f t="shared" si="289"/>
        <v/>
      </c>
      <c r="DG143" s="2" t="str">
        <f t="shared" si="290"/>
        <v/>
      </c>
      <c r="DH143" s="2" t="str">
        <f t="shared" si="291"/>
        <v/>
      </c>
      <c r="DI143" s="2" t="str">
        <f t="shared" si="292"/>
        <v/>
      </c>
      <c r="DK143" s="2">
        <f t="shared" si="293"/>
        <v>107.24173697478996</v>
      </c>
      <c r="DL143" s="2">
        <f t="shared" si="442"/>
        <v>113.94602138836774</v>
      </c>
      <c r="DM143" s="2">
        <f t="shared" si="442"/>
        <v>115.5337579737336</v>
      </c>
      <c r="DN143" s="2">
        <f t="shared" si="442"/>
        <v>122.87700391363019</v>
      </c>
      <c r="DO143" s="2">
        <f t="shared" si="442"/>
        <v>121.67696349527665</v>
      </c>
      <c r="DP143" s="2">
        <f t="shared" si="442"/>
        <v>121.20680975609756</v>
      </c>
      <c r="DQ143" s="2">
        <f t="shared" si="442"/>
        <v>128.36104489101365</v>
      </c>
      <c r="DR143" s="2">
        <f t="shared" si="442"/>
        <v>124.28505623531315</v>
      </c>
      <c r="DS143" s="2">
        <f t="shared" si="442"/>
        <v>121.92498429477497</v>
      </c>
      <c r="DT143" s="2">
        <f t="shared" si="442"/>
        <v>122.13748794926005</v>
      </c>
      <c r="DU143" s="2">
        <f t="shared" si="442"/>
        <v>123.6723470005132</v>
      </c>
      <c r="DV143" s="2">
        <f t="shared" si="442"/>
        <v>121.43128201388325</v>
      </c>
      <c r="DW143" s="2">
        <f t="shared" si="442"/>
        <v>130.79732152985983</v>
      </c>
      <c r="DX143" s="2">
        <f t="shared" si="442"/>
        <v>123.42573624503684</v>
      </c>
      <c r="DY143" s="2">
        <f t="shared" si="442"/>
        <v>119.5724220779221</v>
      </c>
      <c r="EA143" s="2">
        <f t="shared" si="233"/>
        <v>74.432124189286554</v>
      </c>
      <c r="EB143" s="2">
        <f t="shared" si="295"/>
        <v>80.358040655569155</v>
      </c>
      <c r="EC143" s="2">
        <f t="shared" si="296"/>
        <v>85.385910151843831</v>
      </c>
      <c r="ED143" s="2">
        <f t="shared" si="297"/>
        <v>88.823378900147517</v>
      </c>
      <c r="EE143" s="2">
        <f t="shared" si="298"/>
        <v>91.743247499153981</v>
      </c>
      <c r="EF143" s="2">
        <f t="shared" si="299"/>
        <v>92.939124634836134</v>
      </c>
      <c r="EG143" s="2">
        <f t="shared" si="300"/>
        <v>97.060978648887442</v>
      </c>
      <c r="EH143" s="2">
        <f t="shared" si="301"/>
        <v>95.419021254719283</v>
      </c>
      <c r="EI143" s="2">
        <f t="shared" si="302"/>
        <v>97.520635512878968</v>
      </c>
      <c r="EJ143" s="2">
        <f t="shared" si="303"/>
        <v>97.571638034322461</v>
      </c>
      <c r="EK143" s="2">
        <f t="shared" si="304"/>
        <v>97.790200976435074</v>
      </c>
      <c r="EL143" s="2">
        <f t="shared" si="305"/>
        <v>98.051779948795655</v>
      </c>
      <c r="EM143" s="2">
        <f t="shared" si="306"/>
        <v>99.40092080049628</v>
      </c>
      <c r="EN143" s="2">
        <f t="shared" si="307"/>
        <v>98.687780578385244</v>
      </c>
      <c r="EO143" s="2">
        <f t="shared" si="308"/>
        <v>102.2581246091914</v>
      </c>
      <c r="EQ143" s="2">
        <f t="shared" si="309"/>
        <v>74.398604059897664</v>
      </c>
      <c r="ER143" s="2">
        <f t="shared" si="443"/>
        <v>80.23865040482336</v>
      </c>
      <c r="ES143" s="2">
        <f t="shared" si="443"/>
        <v>85.06109501155268</v>
      </c>
      <c r="ET143" s="2">
        <f t="shared" si="443"/>
        <v>88.788652782005471</v>
      </c>
      <c r="EU143" s="2">
        <f t="shared" si="443"/>
        <v>91.753491579262288</v>
      </c>
      <c r="EV143" s="2">
        <f t="shared" si="443"/>
        <v>92.958504413387743</v>
      </c>
      <c r="EW143" s="2">
        <f t="shared" si="443"/>
        <v>97.215931799587096</v>
      </c>
      <c r="EX143" s="2">
        <f t="shared" si="443"/>
        <v>95.409984410604892</v>
      </c>
      <c r="EY143" s="2">
        <f t="shared" si="443"/>
        <v>97.482710370589828</v>
      </c>
      <c r="EZ143" s="2">
        <f t="shared" si="443"/>
        <v>97.482062519818754</v>
      </c>
      <c r="FA143" s="2">
        <f t="shared" si="443"/>
        <v>97.644261219631275</v>
      </c>
      <c r="FB143" s="2">
        <f t="shared" si="443"/>
        <v>97.983722980780897</v>
      </c>
      <c r="FC143" s="2">
        <f t="shared" si="443"/>
        <v>99.463243663921531</v>
      </c>
      <c r="FD143" s="2">
        <f t="shared" si="443"/>
        <v>98.608931147381057</v>
      </c>
      <c r="FE143" s="2">
        <f t="shared" si="443"/>
        <v>101.6675951063572</v>
      </c>
      <c r="FG143" s="2">
        <f t="shared" si="311"/>
        <v>0.99942582080501885</v>
      </c>
      <c r="FH143" s="2">
        <f t="shared" si="444"/>
        <v>0.99903985177691657</v>
      </c>
      <c r="FI143" s="2">
        <f t="shared" si="444"/>
        <v>0.99906288266075105</v>
      </c>
      <c r="FJ143" s="2">
        <f t="shared" si="444"/>
        <v>0.99914235533974172</v>
      </c>
      <c r="FK143" s="2">
        <f t="shared" si="444"/>
        <v>0.99917397658702478</v>
      </c>
      <c r="FL143" s="2">
        <f t="shared" si="444"/>
        <v>0.99897697000571539</v>
      </c>
      <c r="FM143" s="2">
        <f t="shared" si="444"/>
        <v>0.99884980209256824</v>
      </c>
      <c r="FN143" s="2">
        <f t="shared" si="444"/>
        <v>0.9988811398123919</v>
      </c>
      <c r="FO143" s="2">
        <f t="shared" si="444"/>
        <v>0.99875143179203496</v>
      </c>
      <c r="FP143" s="2">
        <f t="shared" si="444"/>
        <v>0.9986968554265403</v>
      </c>
      <c r="FQ143" s="2">
        <f t="shared" si="444"/>
        <v>0.99885832975897459</v>
      </c>
      <c r="FR143" s="2">
        <f t="shared" si="444"/>
        <v>0.99888925084941027</v>
      </c>
      <c r="FS143" s="2">
        <f t="shared" si="444"/>
        <v>0.99888119120588237</v>
      </c>
      <c r="FT143" s="2">
        <f t="shared" si="444"/>
        <v>0.99893514494916602</v>
      </c>
      <c r="FU143" s="2">
        <f t="shared" si="444"/>
        <v>0.99872938816111312</v>
      </c>
      <c r="FW143" s="2">
        <f t="shared" si="329"/>
        <v>9.0659585508645613E-3</v>
      </c>
      <c r="FX143" s="2">
        <f t="shared" si="381"/>
        <v>1.4679713209842904E-2</v>
      </c>
      <c r="FY143" s="2">
        <f t="shared" si="382"/>
        <v>1.8654906980153946E-2</v>
      </c>
      <c r="FZ143" s="2">
        <f t="shared" si="383"/>
        <v>1.3896473885381427E-2</v>
      </c>
      <c r="GA143" s="2">
        <f t="shared" si="384"/>
        <v>1.6139068626630323E-2</v>
      </c>
      <c r="GB143" s="2">
        <f t="shared" si="385"/>
        <v>1.5438877861502841E-2</v>
      </c>
      <c r="GC143" s="2">
        <f t="shared" si="386"/>
        <v>1.6772320913287703E-2</v>
      </c>
      <c r="GD143" s="2">
        <f t="shared" si="387"/>
        <v>1.8725796155026588E-2</v>
      </c>
      <c r="GE143" s="2">
        <f t="shared" si="388"/>
        <v>2.071718406607816E-2</v>
      </c>
      <c r="GF143" s="2">
        <f t="shared" si="389"/>
        <v>1.9454025681236931E-2</v>
      </c>
      <c r="GG143" s="2">
        <f t="shared" si="390"/>
        <v>1.7686053537037848E-2</v>
      </c>
      <c r="GH143" s="2">
        <f t="shared" si="391"/>
        <v>1.3554098840272378E-2</v>
      </c>
      <c r="GI143" s="2">
        <f t="shared" si="392"/>
        <v>1.1007377566642827E-2</v>
      </c>
      <c r="GJ143" s="2">
        <f t="shared" si="393"/>
        <v>8.0427800535704235E-3</v>
      </c>
      <c r="GK143" s="2">
        <f t="shared" si="394"/>
        <v>6.5225582202302103E-3</v>
      </c>
      <c r="GM143" s="86">
        <f t="shared" si="330"/>
        <v>1.5272027210020702E-33</v>
      </c>
      <c r="GN143" s="86">
        <f t="shared" si="395"/>
        <v>8.5600320983264283E-81</v>
      </c>
      <c r="GO143" s="86">
        <f t="shared" si="396"/>
        <v>1.6259708349097315E-104</v>
      </c>
      <c r="GP143" s="86">
        <f t="shared" si="397"/>
        <v>4.5214115269398196E-94</v>
      </c>
      <c r="GQ143" s="86">
        <f t="shared" si="398"/>
        <v>7.567877972818581E-79</v>
      </c>
      <c r="GR143" s="86">
        <f t="shared" si="399"/>
        <v>7.6487309012713545E-79</v>
      </c>
      <c r="GS143" s="86">
        <f t="shared" si="400"/>
        <v>1.141258793578029E-75</v>
      </c>
      <c r="GT143" s="86">
        <f t="shared" si="401"/>
        <v>9.2862880487756733E-93</v>
      </c>
      <c r="GU143" s="86">
        <f t="shared" si="402"/>
        <v>2.02316615697068E-100</v>
      </c>
      <c r="GV143" s="86">
        <f t="shared" si="403"/>
        <v>2.0817703074405319E-112</v>
      </c>
      <c r="GW143" s="86">
        <f t="shared" si="404"/>
        <v>1.3986842984678671E-133</v>
      </c>
      <c r="GX143" s="86">
        <f t="shared" si="405"/>
        <v>8.6395275027608989E-156</v>
      </c>
      <c r="GY143" s="86">
        <f t="shared" si="406"/>
        <v>1.8842731870218716E-148</v>
      </c>
      <c r="GZ143" s="86">
        <f t="shared" si="407"/>
        <v>7.7598271418801184E-127</v>
      </c>
      <c r="HA143" s="86">
        <f t="shared" si="408"/>
        <v>1.0581492666881192E-146</v>
      </c>
      <c r="HC143" s="86">
        <f t="shared" si="331"/>
        <v>2.9907676886021724E-10</v>
      </c>
      <c r="HD143" s="86">
        <f t="shared" si="409"/>
        <v>3.8096644423408418E-24</v>
      </c>
      <c r="HE143" s="86">
        <f t="shared" si="410"/>
        <v>1.4875754838829213E-26</v>
      </c>
      <c r="HF143" s="86">
        <f t="shared" si="411"/>
        <v>1.4188271746713789E-26</v>
      </c>
      <c r="HG143" s="86">
        <f t="shared" si="412"/>
        <v>5.4765492429501325E-30</v>
      </c>
      <c r="HH143" s="86">
        <f t="shared" si="413"/>
        <v>1.277017678077099E-28</v>
      </c>
      <c r="HI143" s="86">
        <f t="shared" si="414"/>
        <v>1.2472259676394113E-34</v>
      </c>
      <c r="HJ143" s="86">
        <f t="shared" si="415"/>
        <v>1.3052353025391268E-38</v>
      </c>
      <c r="HK143" s="86">
        <f t="shared" si="416"/>
        <v>8.5878183569659796E-44</v>
      </c>
      <c r="HL143" s="86">
        <f t="shared" si="417"/>
        <v>2.6331379205488588E-35</v>
      </c>
      <c r="HM143" s="86">
        <f t="shared" si="418"/>
        <v>1.1218761496326729E-55</v>
      </c>
      <c r="HN143" s="86">
        <f t="shared" si="419"/>
        <v>3.3392578198441865E-53</v>
      </c>
      <c r="HO143" s="86">
        <f t="shared" si="420"/>
        <v>6.499624477246227E-48</v>
      </c>
      <c r="HP143" s="86">
        <f t="shared" si="421"/>
        <v>4.6712721996070963E-45</v>
      </c>
      <c r="HQ143" s="86">
        <f t="shared" si="422"/>
        <v>3.6342377894405271E-48</v>
      </c>
      <c r="HS143" s="86">
        <f t="shared" si="332"/>
        <v>2.0662024805310434E-2</v>
      </c>
      <c r="HT143" s="86">
        <f t="shared" si="423"/>
        <v>2.1135222357250245E-2</v>
      </c>
      <c r="HU143" s="86">
        <f t="shared" si="424"/>
        <v>4.7261473871544439E-2</v>
      </c>
      <c r="HV143" s="86">
        <f t="shared" si="425"/>
        <v>3.652993047303113E-2</v>
      </c>
      <c r="HW143" s="86">
        <f t="shared" si="426"/>
        <v>3.9931558918224953E-2</v>
      </c>
      <c r="HX143" s="86">
        <f t="shared" si="427"/>
        <v>2.7947772830735566E-2</v>
      </c>
      <c r="HY143" s="86">
        <f t="shared" si="428"/>
        <v>2.9703871599667312E-2</v>
      </c>
      <c r="HZ143" s="86">
        <f t="shared" si="429"/>
        <v>3.7014818822877729E-2</v>
      </c>
      <c r="IA143" s="86">
        <f t="shared" si="430"/>
        <v>3.6354154283545652E-2</v>
      </c>
      <c r="IB143" s="86">
        <f t="shared" si="431"/>
        <v>3.868609595959753E-2</v>
      </c>
      <c r="IC143" s="86">
        <f t="shared" si="432"/>
        <v>3.3019814503354054E-2</v>
      </c>
      <c r="ID143" s="86">
        <f t="shared" si="433"/>
        <v>1.3863620345437398E-2</v>
      </c>
      <c r="IE143" s="86">
        <f t="shared" si="434"/>
        <v>1.0294826502661484E-2</v>
      </c>
      <c r="IF143" s="86">
        <f t="shared" si="435"/>
        <v>2.226995633502174E-2</v>
      </c>
      <c r="IG143" s="86">
        <f t="shared" si="436"/>
        <v>2.0619392076043724E-2</v>
      </c>
      <c r="II143" s="86">
        <f t="shared" si="333"/>
        <v>2.2137126164462552E-14</v>
      </c>
      <c r="IJ143" s="86">
        <f t="shared" si="334"/>
        <v>1.017857392943947E-16</v>
      </c>
      <c r="IK143" s="86">
        <f t="shared" si="335"/>
        <v>7.9862529972164745E-15</v>
      </c>
      <c r="IL143" s="86">
        <f t="shared" si="336"/>
        <v>6.570862680570525E-17</v>
      </c>
      <c r="IM143" s="86">
        <f t="shared" si="337"/>
        <v>8.1353801613636999E-15</v>
      </c>
      <c r="IN143" s="86">
        <f t="shared" si="338"/>
        <v>3.0618504482493247E-17</v>
      </c>
      <c r="IO143" s="86">
        <f t="shared" si="339"/>
        <v>7.0666729105937148E-18</v>
      </c>
      <c r="IP143" s="86">
        <f t="shared" si="340"/>
        <v>1.8846656494297516E-17</v>
      </c>
      <c r="IQ143" s="86">
        <f t="shared" si="341"/>
        <v>2.4103409819247598E-18</v>
      </c>
      <c r="IR143" s="86">
        <f t="shared" si="342"/>
        <v>1.0930965736985196E-16</v>
      </c>
      <c r="IS143" s="86">
        <f t="shared" si="343"/>
        <v>1.7563516399236716E-17</v>
      </c>
      <c r="IT143" s="86">
        <f t="shared" si="344"/>
        <v>7.935762693278294E-20</v>
      </c>
      <c r="IU143" s="86">
        <f t="shared" si="345"/>
        <v>6.1829293473795732E-20</v>
      </c>
      <c r="IV143" s="86">
        <f t="shared" si="346"/>
        <v>1.569673211365966E-15</v>
      </c>
      <c r="IW143" s="86">
        <f t="shared" si="347"/>
        <v>3.5082218601205416E-14</v>
      </c>
      <c r="IY143" s="86">
        <f t="shared" si="348"/>
        <v>2.0662025104409343E-2</v>
      </c>
      <c r="IZ143" s="86">
        <f t="shared" si="349"/>
        <v>2.1135222357250346E-2</v>
      </c>
      <c r="JA143" s="86">
        <f t="shared" si="350"/>
        <v>4.7261473871552426E-2</v>
      </c>
      <c r="JB143" s="86">
        <f t="shared" si="351"/>
        <v>3.6529930473031193E-2</v>
      </c>
      <c r="JC143" s="86">
        <f t="shared" si="352"/>
        <v>3.9931558918233086E-2</v>
      </c>
      <c r="JD143" s="86">
        <f t="shared" si="353"/>
        <v>2.7947772830735598E-2</v>
      </c>
      <c r="JE143" s="86">
        <f t="shared" si="354"/>
        <v>2.9703871599667319E-2</v>
      </c>
      <c r="JF143" s="86">
        <f t="shared" si="355"/>
        <v>3.701481882287775E-2</v>
      </c>
      <c r="JG143" s="86">
        <f t="shared" si="356"/>
        <v>3.6354154283545652E-2</v>
      </c>
      <c r="JH143" s="86">
        <f t="shared" si="357"/>
        <v>3.8686095959597641E-2</v>
      </c>
      <c r="JI143" s="86">
        <f t="shared" si="358"/>
        <v>3.3019814503354075E-2</v>
      </c>
      <c r="JJ143" s="86">
        <f t="shared" si="359"/>
        <v>1.3863620345437398E-2</v>
      </c>
      <c r="JK143" s="86">
        <f t="shared" si="360"/>
        <v>1.0294826502661484E-2</v>
      </c>
      <c r="JL143" s="86">
        <f t="shared" si="361"/>
        <v>2.2269956335023308E-2</v>
      </c>
      <c r="JM143" s="86">
        <f t="shared" si="362"/>
        <v>2.0619392076078807E-2</v>
      </c>
    </row>
    <row r="144" spans="2:273" x14ac:dyDescent="0.25">
      <c r="B144" s="2">
        <v>117</v>
      </c>
      <c r="C144" s="37">
        <v>74.409000000000006</v>
      </c>
      <c r="D144" s="37">
        <v>81.033000000000001</v>
      </c>
      <c r="E144" s="37">
        <v>85.832999999999998</v>
      </c>
      <c r="F144" s="37">
        <v>89.903000000000006</v>
      </c>
      <c r="G144" s="37">
        <v>93.287999999999997</v>
      </c>
      <c r="H144" s="37">
        <v>95.21</v>
      </c>
      <c r="I144" s="37">
        <v>98.274000000000001</v>
      </c>
      <c r="J144" s="37">
        <v>97.822999999999993</v>
      </c>
      <c r="K144" s="37">
        <v>100.59</v>
      </c>
      <c r="L144" s="37">
        <v>101.355</v>
      </c>
      <c r="M144" s="37">
        <v>100.29</v>
      </c>
      <c r="N144" s="37">
        <v>99.802999999999997</v>
      </c>
      <c r="O144" s="37">
        <v>100.797</v>
      </c>
      <c r="P144" s="37">
        <v>104.492</v>
      </c>
      <c r="Q144" s="37">
        <v>110.39100000000001</v>
      </c>
      <c r="S144" s="4">
        <f t="shared" si="234"/>
        <v>74.35427910493155</v>
      </c>
      <c r="T144" s="4">
        <f t="shared" si="235"/>
        <v>80.846963124551948</v>
      </c>
      <c r="U144" s="4">
        <f t="shared" si="236"/>
        <v>86.422175552449815</v>
      </c>
      <c r="V144" s="4">
        <f t="shared" si="237"/>
        <v>90.012175727965342</v>
      </c>
      <c r="W144" s="4">
        <f t="shared" si="238"/>
        <v>93.300203840233024</v>
      </c>
      <c r="X144" s="4">
        <f t="shared" si="239"/>
        <v>94.33428470967003</v>
      </c>
      <c r="Y144" s="4">
        <f t="shared" si="240"/>
        <v>98.520703474437312</v>
      </c>
      <c r="Z144" s="4">
        <f t="shared" si="241"/>
        <v>97.739545438349992</v>
      </c>
      <c r="AA144" s="4">
        <f t="shared" si="242"/>
        <v>99.936419873589145</v>
      </c>
      <c r="AB144" s="4">
        <f t="shared" si="243"/>
        <v>100.56485237328724</v>
      </c>
      <c r="AC144" s="4">
        <f t="shared" si="244"/>
        <v>100.3743138629428</v>
      </c>
      <c r="AD144" s="4">
        <f t="shared" si="245"/>
        <v>99.413427346123171</v>
      </c>
      <c r="AE144" s="4">
        <f t="shared" si="246"/>
        <v>100.46550892030449</v>
      </c>
      <c r="AF144" s="4">
        <f t="shared" si="247"/>
        <v>102.98871249736605</v>
      </c>
      <c r="AG144" s="4">
        <f t="shared" si="248"/>
        <v>109.32441622192323</v>
      </c>
      <c r="AI144" s="4">
        <f t="shared" si="249"/>
        <v>5.4720895068456343E-2</v>
      </c>
      <c r="AJ144" s="4">
        <f t="shared" si="250"/>
        <v>0.18603687544805325</v>
      </c>
      <c r="AK144" s="4">
        <f t="shared" si="251"/>
        <v>-0.58917555244981656</v>
      </c>
      <c r="AL144" s="4">
        <f t="shared" si="252"/>
        <v>-0.10917572796533648</v>
      </c>
      <c r="AM144" s="4">
        <f t="shared" si="253"/>
        <v>-1.2203840233027563E-2</v>
      </c>
      <c r="AN144" s="4">
        <f t="shared" si="254"/>
        <v>0.87571529032996409</v>
      </c>
      <c r="AO144" s="4">
        <f t="shared" si="255"/>
        <v>-0.24670347443731089</v>
      </c>
      <c r="AP144" s="4">
        <f t="shared" si="256"/>
        <v>8.3454561650000869E-2</v>
      </c>
      <c r="AQ144" s="4">
        <f t="shared" si="257"/>
        <v>0.6535801264108585</v>
      </c>
      <c r="AR144" s="4">
        <f t="shared" si="258"/>
        <v>0.79014762671276628</v>
      </c>
      <c r="AS144" s="4">
        <f t="shared" si="259"/>
        <v>-8.4313862942792639E-2</v>
      </c>
      <c r="AT144" s="4">
        <f t="shared" si="260"/>
        <v>0.38957265387682583</v>
      </c>
      <c r="AU144" s="4">
        <f t="shared" si="261"/>
        <v>0.33149107969551039</v>
      </c>
      <c r="AV144" s="4">
        <f t="shared" si="441"/>
        <v>1.5032875026339525</v>
      </c>
      <c r="AW144" s="4">
        <f t="shared" si="441"/>
        <v>1.066583778076776</v>
      </c>
      <c r="AY144" s="2">
        <f t="shared" si="313"/>
        <v>74.354279104851585</v>
      </c>
      <c r="AZ144" s="2">
        <f t="shared" si="364"/>
        <v>80.293708415872089</v>
      </c>
      <c r="BA144" s="2">
        <f t="shared" si="365"/>
        <v>85.356905066603844</v>
      </c>
      <c r="BB144" s="2">
        <f t="shared" si="366"/>
        <v>88.784705969870103</v>
      </c>
      <c r="BC144" s="2">
        <f t="shared" si="367"/>
        <v>91.705728113837012</v>
      </c>
      <c r="BD144" s="2">
        <f t="shared" si="368"/>
        <v>92.885539265940366</v>
      </c>
      <c r="BE144" s="2">
        <f t="shared" si="369"/>
        <v>96.964157620983173</v>
      </c>
      <c r="BF144" s="2">
        <f t="shared" si="370"/>
        <v>95.355570484397902</v>
      </c>
      <c r="BG144" s="2">
        <f t="shared" si="371"/>
        <v>97.435516221875787</v>
      </c>
      <c r="BH144" s="2">
        <f t="shared" si="372"/>
        <v>97.509869286550924</v>
      </c>
      <c r="BI144" s="2">
        <f t="shared" si="373"/>
        <v>97.735040249572592</v>
      </c>
      <c r="BJ144" s="2">
        <f t="shared" si="374"/>
        <v>97.991573308183717</v>
      </c>
      <c r="BK144" s="2">
        <f t="shared" si="375"/>
        <v>99.31369762189918</v>
      </c>
      <c r="BL144" s="2">
        <f t="shared" si="376"/>
        <v>98.634072663795664</v>
      </c>
      <c r="BM144" s="2">
        <f t="shared" si="377"/>
        <v>102.2187831523963</v>
      </c>
      <c r="BO144" s="2" t="str">
        <f t="shared" si="263"/>
        <v/>
      </c>
      <c r="BP144" s="2" t="str">
        <f t="shared" si="264"/>
        <v/>
      </c>
      <c r="BQ144" s="2" t="str">
        <f t="shared" si="265"/>
        <v/>
      </c>
      <c r="BR144" s="2" t="str">
        <f t="shared" si="266"/>
        <v/>
      </c>
      <c r="BS144" s="2" t="str">
        <f t="shared" si="267"/>
        <v/>
      </c>
      <c r="BT144" s="2" t="str">
        <f t="shared" si="268"/>
        <v/>
      </c>
      <c r="BU144" s="2" t="str">
        <f t="shared" si="269"/>
        <v/>
      </c>
      <c r="BV144" s="2" t="str">
        <f t="shared" si="270"/>
        <v/>
      </c>
      <c r="BW144" s="2" t="str">
        <f t="shared" si="271"/>
        <v/>
      </c>
      <c r="BX144" s="2" t="str">
        <f t="shared" si="272"/>
        <v/>
      </c>
      <c r="BY144" s="2" t="str">
        <f t="shared" si="273"/>
        <v/>
      </c>
      <c r="BZ144" s="2" t="str">
        <f t="shared" si="274"/>
        <v/>
      </c>
      <c r="CA144" s="2" t="str">
        <f t="shared" si="275"/>
        <v/>
      </c>
      <c r="CB144" s="2" t="str">
        <f t="shared" si="276"/>
        <v/>
      </c>
      <c r="CC144" s="2" t="str">
        <f t="shared" si="277"/>
        <v/>
      </c>
      <c r="CE144" s="2" t="str">
        <f t="shared" si="314"/>
        <v/>
      </c>
      <c r="CF144" s="2" t="str">
        <f t="shared" si="315"/>
        <v/>
      </c>
      <c r="CG144" s="2" t="str">
        <f t="shared" si="316"/>
        <v/>
      </c>
      <c r="CH144" s="2" t="str">
        <f t="shared" si="317"/>
        <v/>
      </c>
      <c r="CI144" s="2" t="str">
        <f t="shared" si="318"/>
        <v/>
      </c>
      <c r="CJ144" s="2" t="str">
        <f t="shared" si="319"/>
        <v/>
      </c>
      <c r="CK144" s="2" t="str">
        <f t="shared" si="320"/>
        <v/>
      </c>
      <c r="CL144" s="2" t="str">
        <f t="shared" si="321"/>
        <v/>
      </c>
      <c r="CM144" s="2" t="str">
        <f t="shared" si="322"/>
        <v/>
      </c>
      <c r="CN144" s="2" t="str">
        <f t="shared" si="323"/>
        <v/>
      </c>
      <c r="CO144" s="2" t="str">
        <f t="shared" si="324"/>
        <v/>
      </c>
      <c r="CP144" s="2" t="str">
        <f t="shared" si="325"/>
        <v/>
      </c>
      <c r="CQ144" s="2" t="str">
        <f t="shared" si="326"/>
        <v/>
      </c>
      <c r="CR144" s="2" t="str">
        <f t="shared" si="327"/>
        <v/>
      </c>
      <c r="CS144" s="2" t="str">
        <f t="shared" si="328"/>
        <v/>
      </c>
      <c r="CU144" s="2" t="str">
        <f t="shared" si="278"/>
        <v/>
      </c>
      <c r="CV144" s="2" t="str">
        <f t="shared" si="279"/>
        <v/>
      </c>
      <c r="CW144" s="2" t="str">
        <f t="shared" si="280"/>
        <v/>
      </c>
      <c r="CX144" s="2" t="str">
        <f t="shared" si="281"/>
        <v/>
      </c>
      <c r="CY144" s="2" t="str">
        <f t="shared" si="282"/>
        <v/>
      </c>
      <c r="CZ144" s="2" t="str">
        <f t="shared" si="283"/>
        <v/>
      </c>
      <c r="DA144" s="2" t="str">
        <f t="shared" si="284"/>
        <v/>
      </c>
      <c r="DB144" s="2" t="str">
        <f t="shared" si="285"/>
        <v/>
      </c>
      <c r="DC144" s="2" t="str">
        <f t="shared" si="286"/>
        <v/>
      </c>
      <c r="DD144" s="2" t="str">
        <f t="shared" si="287"/>
        <v/>
      </c>
      <c r="DE144" s="2" t="str">
        <f t="shared" si="288"/>
        <v/>
      </c>
      <c r="DF144" s="2" t="str">
        <f t="shared" si="289"/>
        <v/>
      </c>
      <c r="DG144" s="2" t="str">
        <f t="shared" si="290"/>
        <v/>
      </c>
      <c r="DH144" s="2" t="str">
        <f t="shared" si="291"/>
        <v/>
      </c>
      <c r="DI144" s="2" t="str">
        <f t="shared" si="292"/>
        <v/>
      </c>
      <c r="DK144" s="2">
        <f t="shared" si="293"/>
        <v>107.46655798319331</v>
      </c>
      <c r="DL144" s="2">
        <f t="shared" si="442"/>
        <v>114.20650243902439</v>
      </c>
      <c r="DM144" s="2">
        <f t="shared" si="442"/>
        <v>115.76043292682928</v>
      </c>
      <c r="DN144" s="2">
        <f t="shared" si="442"/>
        <v>123.13646099865043</v>
      </c>
      <c r="DO144" s="2">
        <f t="shared" si="442"/>
        <v>121.87773049932524</v>
      </c>
      <c r="DP144" s="2">
        <f t="shared" si="442"/>
        <v>121.39770487804877</v>
      </c>
      <c r="DQ144" s="2">
        <f t="shared" si="442"/>
        <v>128.57024730572883</v>
      </c>
      <c r="DR144" s="2">
        <f t="shared" si="442"/>
        <v>124.47212413904867</v>
      </c>
      <c r="DS144" s="2">
        <f t="shared" si="442"/>
        <v>122.07690848686195</v>
      </c>
      <c r="DT144" s="2">
        <f t="shared" si="442"/>
        <v>122.28530239605357</v>
      </c>
      <c r="DU144" s="2">
        <f t="shared" si="442"/>
        <v>123.82662712367988</v>
      </c>
      <c r="DV144" s="2">
        <f t="shared" si="442"/>
        <v>121.56667963158036</v>
      </c>
      <c r="DW144" s="2">
        <f t="shared" si="442"/>
        <v>131.01734583907302</v>
      </c>
      <c r="DX144" s="2">
        <f t="shared" si="442"/>
        <v>123.57629219674254</v>
      </c>
      <c r="DY144" s="2">
        <f t="shared" si="442"/>
        <v>119.71260767139839</v>
      </c>
      <c r="EA144" s="2">
        <f t="shared" si="233"/>
        <v>74.337207702778429</v>
      </c>
      <c r="EB144" s="2">
        <f t="shared" si="295"/>
        <v>80.266095409806312</v>
      </c>
      <c r="EC144" s="2">
        <f t="shared" si="296"/>
        <v>85.338621062906739</v>
      </c>
      <c r="ED144" s="2">
        <f t="shared" si="297"/>
        <v>88.758619661393425</v>
      </c>
      <c r="EE144" s="2">
        <f t="shared" si="298"/>
        <v>91.682887260011285</v>
      </c>
      <c r="EF144" s="2">
        <f t="shared" si="299"/>
        <v>92.858270191315924</v>
      </c>
      <c r="EG144" s="2">
        <f t="shared" si="300"/>
        <v>96.927306755562682</v>
      </c>
      <c r="EH144" s="2">
        <f t="shared" si="301"/>
        <v>95.325766760382393</v>
      </c>
      <c r="EI144" s="2">
        <f t="shared" si="302"/>
        <v>97.408006225337488</v>
      </c>
      <c r="EJ144" s="2">
        <f t="shared" si="303"/>
        <v>97.48238953199818</v>
      </c>
      <c r="EK144" s="2">
        <f t="shared" si="304"/>
        <v>97.710985353473916</v>
      </c>
      <c r="EL144" s="2">
        <f t="shared" si="305"/>
        <v>97.968718870872536</v>
      </c>
      <c r="EM144" s="2">
        <f t="shared" si="306"/>
        <v>99.28024449141833</v>
      </c>
      <c r="EN144" s="2">
        <f t="shared" si="307"/>
        <v>98.610604337889484</v>
      </c>
      <c r="EO144" s="2">
        <f t="shared" si="308"/>
        <v>102.20306381674396</v>
      </c>
      <c r="EQ144" s="2">
        <f t="shared" si="309"/>
        <v>74.309226042041701</v>
      </c>
      <c r="ER144" s="2">
        <f t="shared" si="443"/>
        <v>80.134824185824471</v>
      </c>
      <c r="ES144" s="2">
        <f t="shared" si="443"/>
        <v>84.960596752857768</v>
      </c>
      <c r="ET144" s="2">
        <f t="shared" si="443"/>
        <v>88.705689738036696</v>
      </c>
      <c r="EU144" s="2">
        <f t="shared" si="443"/>
        <v>91.688102582672144</v>
      </c>
      <c r="EV144" s="2">
        <f t="shared" si="443"/>
        <v>92.89607203599131</v>
      </c>
      <c r="EW144" s="2">
        <f t="shared" si="443"/>
        <v>97.12633344326251</v>
      </c>
      <c r="EX144" s="2">
        <f t="shared" si="443"/>
        <v>95.328669114415831</v>
      </c>
      <c r="EY144" s="2">
        <f t="shared" si="443"/>
        <v>97.382256616955885</v>
      </c>
      <c r="EZ144" s="2">
        <f t="shared" si="443"/>
        <v>97.388385256096498</v>
      </c>
      <c r="FA144" s="2">
        <f t="shared" si="443"/>
        <v>97.548797466694538</v>
      </c>
      <c r="FB144" s="2">
        <f t="shared" si="443"/>
        <v>97.897773725545363</v>
      </c>
      <c r="FC144" s="2">
        <f t="shared" si="443"/>
        <v>99.368701925529663</v>
      </c>
      <c r="FD144" s="2">
        <f t="shared" si="443"/>
        <v>98.522132204371573</v>
      </c>
      <c r="FE144" s="2">
        <f t="shared" si="443"/>
        <v>101.56321804821611</v>
      </c>
      <c r="FG144" s="2">
        <f t="shared" si="311"/>
        <v>0.99947631589311414</v>
      </c>
      <c r="FH144" s="2">
        <f t="shared" si="444"/>
        <v>0.99912426042837188</v>
      </c>
      <c r="FI144" s="2">
        <f t="shared" si="444"/>
        <v>0.99914526835096007</v>
      </c>
      <c r="FJ144" s="2">
        <f t="shared" si="444"/>
        <v>0.99921775974299287</v>
      </c>
      <c r="FK144" s="2">
        <f t="shared" si="444"/>
        <v>0.99924660293607237</v>
      </c>
      <c r="FL144" s="2">
        <f t="shared" si="444"/>
        <v>0.99906690156285671</v>
      </c>
      <c r="FM144" s="2">
        <f t="shared" si="444"/>
        <v>0.99895090086699412</v>
      </c>
      <c r="FN144" s="2">
        <f t="shared" si="444"/>
        <v>0.9989794869141454</v>
      </c>
      <c r="FO144" s="2">
        <f t="shared" si="444"/>
        <v>0.99886116714794992</v>
      </c>
      <c r="FP144" s="2">
        <f t="shared" si="444"/>
        <v>0.99881138173369943</v>
      </c>
      <c r="FQ144" s="2">
        <f t="shared" si="444"/>
        <v>0.99895867975980013</v>
      </c>
      <c r="FR144" s="2">
        <f t="shared" si="444"/>
        <v>0.99898688571926175</v>
      </c>
      <c r="FS144" s="2">
        <f t="shared" si="444"/>
        <v>0.99897953379479565</v>
      </c>
      <c r="FT144" s="2">
        <f t="shared" si="444"/>
        <v>0.99902874964931299</v>
      </c>
      <c r="FU144" s="2">
        <f t="shared" si="444"/>
        <v>0.99884105866059925</v>
      </c>
      <c r="FW144" s="2">
        <f t="shared" si="329"/>
        <v>9.9319387358518946E-3</v>
      </c>
      <c r="FX144" s="2">
        <f t="shared" si="381"/>
        <v>1.6073221402780773E-2</v>
      </c>
      <c r="FY144" s="2">
        <f t="shared" si="382"/>
        <v>2.0417950695101557E-2</v>
      </c>
      <c r="FZ144" s="2">
        <f t="shared" si="383"/>
        <v>1.5216779380021309E-2</v>
      </c>
      <c r="GA144" s="2">
        <f t="shared" si="384"/>
        <v>1.76686255995958E-2</v>
      </c>
      <c r="GB144" s="2">
        <f t="shared" si="385"/>
        <v>1.6903215353774901E-2</v>
      </c>
      <c r="GC144" s="2">
        <f t="shared" si="386"/>
        <v>1.8360773450986988E-2</v>
      </c>
      <c r="GD144" s="2">
        <f t="shared" si="387"/>
        <v>2.0495399564493273E-2</v>
      </c>
      <c r="GE144" s="2">
        <f t="shared" si="388"/>
        <v>2.2670627548682671E-2</v>
      </c>
      <c r="GF144" s="2">
        <f t="shared" si="389"/>
        <v>2.1290954222403041E-2</v>
      </c>
      <c r="GG144" s="2">
        <f t="shared" si="390"/>
        <v>1.9359338880287947E-2</v>
      </c>
      <c r="GH144" s="2">
        <f t="shared" si="391"/>
        <v>1.4842364857167879E-2</v>
      </c>
      <c r="GI144" s="2">
        <f t="shared" si="392"/>
        <v>1.2056545785319847E-2</v>
      </c>
      <c r="GJ144" s="2">
        <f t="shared" si="393"/>
        <v>8.8118953492628011E-3</v>
      </c>
      <c r="GK144" s="2">
        <f t="shared" si="394"/>
        <v>7.1473451569519179E-3</v>
      </c>
      <c r="GM144" s="86">
        <f t="shared" si="330"/>
        <v>7.2573508175878519E-35</v>
      </c>
      <c r="GN144" s="86">
        <f t="shared" si="395"/>
        <v>6.8622345030791269E-84</v>
      </c>
      <c r="GO144" s="86">
        <f t="shared" si="396"/>
        <v>1.5563966662223606E-108</v>
      </c>
      <c r="GP144" s="86">
        <f t="shared" si="397"/>
        <v>1.0772891200660334E-97</v>
      </c>
      <c r="GQ144" s="86">
        <f t="shared" si="398"/>
        <v>6.8430781309600343E-82</v>
      </c>
      <c r="GR144" s="86">
        <f t="shared" si="399"/>
        <v>6.8937996641055503E-82</v>
      </c>
      <c r="GS144" s="86">
        <f t="shared" si="400"/>
        <v>1.4147130446820814E-78</v>
      </c>
      <c r="GT144" s="86">
        <f t="shared" si="401"/>
        <v>2.6174108558619149E-96</v>
      </c>
      <c r="GU144" s="86">
        <f t="shared" si="402"/>
        <v>2.6362459986468986E-104</v>
      </c>
      <c r="GV144" s="86">
        <f t="shared" si="403"/>
        <v>8.7804023160257929E-117</v>
      </c>
      <c r="GW144" s="86">
        <f t="shared" si="404"/>
        <v>9.5442346114603319E-139</v>
      </c>
      <c r="GX144" s="86">
        <f t="shared" si="405"/>
        <v>7.034122800256093E-162</v>
      </c>
      <c r="GY144" s="86">
        <f t="shared" si="406"/>
        <v>3.1622057402187041E-154</v>
      </c>
      <c r="GZ144" s="86">
        <f t="shared" si="407"/>
        <v>9.7248156918886811E-132</v>
      </c>
      <c r="HA144" s="86">
        <f t="shared" si="408"/>
        <v>2.5084238525687877E-152</v>
      </c>
      <c r="HC144" s="86">
        <f t="shared" si="331"/>
        <v>5.4664085782535317E-11</v>
      </c>
      <c r="HD144" s="86">
        <f t="shared" si="409"/>
        <v>7.1130802093547647E-26</v>
      </c>
      <c r="HE144" s="86">
        <f t="shared" si="410"/>
        <v>1.87119531223837E-28</v>
      </c>
      <c r="HF144" s="86">
        <f t="shared" si="411"/>
        <v>1.781604589171356E-28</v>
      </c>
      <c r="HG144" s="86">
        <f t="shared" si="412"/>
        <v>3.900011340799552E-32</v>
      </c>
      <c r="HH144" s="86">
        <f t="shared" si="413"/>
        <v>1.2457261487990335E-30</v>
      </c>
      <c r="HI144" s="86">
        <f t="shared" si="414"/>
        <v>4.9749657736407769E-37</v>
      </c>
      <c r="HJ144" s="86">
        <f t="shared" si="415"/>
        <v>3.0895474018074013E-41</v>
      </c>
      <c r="HK144" s="86">
        <f t="shared" si="416"/>
        <v>8.9949345149500865E-47</v>
      </c>
      <c r="HL144" s="86">
        <f t="shared" si="417"/>
        <v>9.94398572012119E-38</v>
      </c>
      <c r="HM144" s="86">
        <f t="shared" si="418"/>
        <v>1.5574331492670812E-59</v>
      </c>
      <c r="HN144" s="86">
        <f t="shared" si="419"/>
        <v>5.1323693170546459E-57</v>
      </c>
      <c r="HO144" s="86">
        <f t="shared" si="420"/>
        <v>1.8326022910608183E-51</v>
      </c>
      <c r="HP144" s="86">
        <f t="shared" si="421"/>
        <v>1.9934583561972807E-48</v>
      </c>
      <c r="HQ144" s="86">
        <f t="shared" si="422"/>
        <v>9.8346604163532394E-52</v>
      </c>
      <c r="HS144" s="86">
        <f t="shared" si="332"/>
        <v>2.8380258528701519E-2</v>
      </c>
      <c r="HT144" s="86">
        <f t="shared" si="423"/>
        <v>3.0972708901301861E-2</v>
      </c>
      <c r="HU144" s="86">
        <f t="shared" si="424"/>
        <v>6.6234290520270259E-2</v>
      </c>
      <c r="HV144" s="86">
        <f t="shared" si="425"/>
        <v>5.1911924542177107E-2</v>
      </c>
      <c r="HW144" s="86">
        <f t="shared" si="426"/>
        <v>5.5791559905493247E-2</v>
      </c>
      <c r="HX144" s="86">
        <f t="shared" si="427"/>
        <v>4.080548558705694E-2</v>
      </c>
      <c r="HY144" s="86">
        <f t="shared" si="428"/>
        <v>4.3881854017191593E-2</v>
      </c>
      <c r="HZ144" s="86">
        <f t="shared" si="429"/>
        <v>5.4298527295792355E-2</v>
      </c>
      <c r="IA144" s="86">
        <f t="shared" si="430"/>
        <v>5.4492914295355972E-2</v>
      </c>
      <c r="IB144" s="86">
        <f t="shared" si="431"/>
        <v>5.6299317803269446E-2</v>
      </c>
      <c r="IC144" s="86">
        <f t="shared" si="432"/>
        <v>4.8510351672423714E-2</v>
      </c>
      <c r="ID144" s="86">
        <f t="shared" si="433"/>
        <v>2.1378447421179916E-2</v>
      </c>
      <c r="IE144" s="86">
        <f t="shared" si="434"/>
        <v>1.5811234201065102E-2</v>
      </c>
      <c r="IF144" s="86">
        <f t="shared" si="435"/>
        <v>2.990997436267482E-2</v>
      </c>
      <c r="IG144" s="86">
        <f t="shared" si="436"/>
        <v>2.7151258034708605E-2</v>
      </c>
      <c r="II144" s="86">
        <f t="shared" si="333"/>
        <v>7.0087504921779982E-14</v>
      </c>
      <c r="IJ144" s="86">
        <f t="shared" si="334"/>
        <v>4.6276905849530018E-16</v>
      </c>
      <c r="IK144" s="86">
        <f t="shared" si="335"/>
        <v>3.2674323606286993E-14</v>
      </c>
      <c r="IL144" s="86">
        <f t="shared" si="336"/>
        <v>2.9841716657771401E-16</v>
      </c>
      <c r="IM144" s="86">
        <f t="shared" si="337"/>
        <v>3.1636275734203264E-14</v>
      </c>
      <c r="IN144" s="86">
        <f t="shared" si="338"/>
        <v>1.4936261401230966E-16</v>
      </c>
      <c r="IO144" s="86">
        <f t="shared" si="339"/>
        <v>3.7989895564828934E-17</v>
      </c>
      <c r="IP144" s="86">
        <f t="shared" si="340"/>
        <v>1.015789159401932E-16</v>
      </c>
      <c r="IQ144" s="86">
        <f t="shared" si="341"/>
        <v>1.4948740460600059E-17</v>
      </c>
      <c r="IR144" s="86">
        <f t="shared" si="342"/>
        <v>5.5261122176405292E-16</v>
      </c>
      <c r="IS144" s="86">
        <f t="shared" si="343"/>
        <v>9.2698856769271713E-17</v>
      </c>
      <c r="IT144" s="86">
        <f t="shared" si="344"/>
        <v>4.7364344532712346E-19</v>
      </c>
      <c r="IU144" s="86">
        <f t="shared" si="345"/>
        <v>3.4310350900919329E-19</v>
      </c>
      <c r="IV144" s="86">
        <f t="shared" si="346"/>
        <v>5.3306209697693281E-15</v>
      </c>
      <c r="IW144" s="86">
        <f t="shared" si="347"/>
        <v>1.0132365540704303E-13</v>
      </c>
      <c r="IY144" s="86">
        <f t="shared" si="348"/>
        <v>2.8380258583435691E-2</v>
      </c>
      <c r="IZ144" s="86">
        <f t="shared" si="349"/>
        <v>3.0972708901302323E-2</v>
      </c>
      <c r="JA144" s="86">
        <f t="shared" si="350"/>
        <v>6.6234290520302927E-2</v>
      </c>
      <c r="JB144" s="86">
        <f t="shared" si="351"/>
        <v>5.1911924542177405E-2</v>
      </c>
      <c r="JC144" s="86">
        <f t="shared" si="352"/>
        <v>5.5791559905524882E-2</v>
      </c>
      <c r="JD144" s="86">
        <f t="shared" si="353"/>
        <v>4.0805485587057093E-2</v>
      </c>
      <c r="JE144" s="86">
        <f t="shared" si="354"/>
        <v>4.3881854017191628E-2</v>
      </c>
      <c r="JF144" s="86">
        <f t="shared" si="355"/>
        <v>5.4298527295792459E-2</v>
      </c>
      <c r="JG144" s="86">
        <f t="shared" si="356"/>
        <v>5.4492914295355986E-2</v>
      </c>
      <c r="JH144" s="86">
        <f t="shared" si="357"/>
        <v>5.6299317803270001E-2</v>
      </c>
      <c r="JI144" s="86">
        <f t="shared" si="358"/>
        <v>4.8510351672423804E-2</v>
      </c>
      <c r="JJ144" s="86">
        <f t="shared" si="359"/>
        <v>2.1378447421179916E-2</v>
      </c>
      <c r="JK144" s="86">
        <f t="shared" si="360"/>
        <v>1.5811234201065102E-2</v>
      </c>
      <c r="JL144" s="86">
        <f t="shared" si="361"/>
        <v>2.9909974362680149E-2</v>
      </c>
      <c r="JM144" s="86">
        <f t="shared" si="362"/>
        <v>2.715125803480993E-2</v>
      </c>
    </row>
    <row r="145" spans="2:273" x14ac:dyDescent="0.25">
      <c r="B145" s="2">
        <v>118</v>
      </c>
      <c r="C145" s="37">
        <v>75.802999999999997</v>
      </c>
      <c r="D145" s="37">
        <v>82.05</v>
      </c>
      <c r="E145" s="37">
        <v>86.316999999999993</v>
      </c>
      <c r="F145" s="37">
        <v>89.805999999999997</v>
      </c>
      <c r="G145" s="37">
        <v>94.424000000000007</v>
      </c>
      <c r="H145" s="37">
        <v>95.113</v>
      </c>
      <c r="I145" s="37">
        <v>97.918999999999997</v>
      </c>
      <c r="J145" s="37">
        <v>99.016000000000005</v>
      </c>
      <c r="K145" s="37">
        <v>100.34399999999999</v>
      </c>
      <c r="L145" s="37">
        <v>102.661</v>
      </c>
      <c r="M145" s="37">
        <v>101.581</v>
      </c>
      <c r="N145" s="37">
        <v>100.754</v>
      </c>
      <c r="O145" s="37">
        <v>100.78</v>
      </c>
      <c r="P145" s="37">
        <v>103.81</v>
      </c>
      <c r="Q145" s="37">
        <v>111.953</v>
      </c>
      <c r="S145" s="4">
        <f t="shared" si="234"/>
        <v>74.258023247619874</v>
      </c>
      <c r="T145" s="4">
        <f t="shared" si="235"/>
        <v>80.952304688903126</v>
      </c>
      <c r="U145" s="4">
        <f t="shared" si="236"/>
        <v>86.68636678003088</v>
      </c>
      <c r="V145" s="4">
        <f t="shared" si="237"/>
        <v>90.33367345752464</v>
      </c>
      <c r="W145" s="4">
        <f t="shared" si="238"/>
        <v>93.713759535255448</v>
      </c>
      <c r="X145" s="4">
        <f t="shared" si="239"/>
        <v>94.759248529519198</v>
      </c>
      <c r="Y145" s="4">
        <f t="shared" si="240"/>
        <v>98.945858707996237</v>
      </c>
      <c r="Z145" s="4">
        <f t="shared" si="241"/>
        <v>98.469072460118397</v>
      </c>
      <c r="AA145" s="4">
        <f t="shared" si="242"/>
        <v>100.73932625044625</v>
      </c>
      <c r="AB145" s="4">
        <f t="shared" si="243"/>
        <v>101.50273991406269</v>
      </c>
      <c r="AC145" s="4">
        <f t="shared" si="244"/>
        <v>101.21919619997044</v>
      </c>
      <c r="AD145" s="4">
        <f t="shared" si="245"/>
        <v>99.933114110461261</v>
      </c>
      <c r="AE145" s="4">
        <f t="shared" si="246"/>
        <v>100.83599846615566</v>
      </c>
      <c r="AF145" s="4">
        <f t="shared" si="247"/>
        <v>104.10147105161874</v>
      </c>
      <c r="AG145" s="4">
        <f t="shared" si="248"/>
        <v>111.08317540731862</v>
      </c>
      <c r="AI145" s="4">
        <f t="shared" si="249"/>
        <v>1.5449767523801228</v>
      </c>
      <c r="AJ145" s="4">
        <f t="shared" si="250"/>
        <v>1.0976953110968708</v>
      </c>
      <c r="AK145" s="4">
        <f t="shared" si="251"/>
        <v>-0.3693667800308873</v>
      </c>
      <c r="AL145" s="4">
        <f t="shared" si="252"/>
        <v>-0.52767345752464223</v>
      </c>
      <c r="AM145" s="4">
        <f t="shared" si="253"/>
        <v>0.71024046474455815</v>
      </c>
      <c r="AN145" s="4">
        <f t="shared" si="254"/>
        <v>0.3537514704808018</v>
      </c>
      <c r="AO145" s="4">
        <f t="shared" si="255"/>
        <v>-1.0268587079962401</v>
      </c>
      <c r="AP145" s="4">
        <f t="shared" si="256"/>
        <v>0.54692753988160803</v>
      </c>
      <c r="AQ145" s="4">
        <f t="shared" si="257"/>
        <v>-0.39532625044626002</v>
      </c>
      <c r="AR145" s="4">
        <f t="shared" si="258"/>
        <v>1.1582600859373144</v>
      </c>
      <c r="AS145" s="4">
        <f t="shared" si="259"/>
        <v>0.36180380002956269</v>
      </c>
      <c r="AT145" s="4">
        <f t="shared" si="260"/>
        <v>0.82088588953874364</v>
      </c>
      <c r="AU145" s="4">
        <f t="shared" si="261"/>
        <v>-5.5998466155656956E-2</v>
      </c>
      <c r="AV145" s="4">
        <f t="shared" si="441"/>
        <v>-0.29147105161874265</v>
      </c>
      <c r="AW145" s="4">
        <f t="shared" si="441"/>
        <v>0.86982459268138257</v>
      </c>
      <c r="AY145" s="2">
        <f t="shared" si="313"/>
        <v>74.2580232476096</v>
      </c>
      <c r="AZ145" s="2">
        <f t="shared" si="364"/>
        <v>80.199022412331772</v>
      </c>
      <c r="BA145" s="2">
        <f t="shared" si="365"/>
        <v>85.305626479395926</v>
      </c>
      <c r="BB145" s="2">
        <f t="shared" si="366"/>
        <v>88.717433860055394</v>
      </c>
      <c r="BC145" s="2">
        <f t="shared" si="367"/>
        <v>91.643458505265102</v>
      </c>
      <c r="BD145" s="2">
        <f t="shared" si="368"/>
        <v>92.80297631807349</v>
      </c>
      <c r="BE145" s="2">
        <f t="shared" si="369"/>
        <v>96.829126873443599</v>
      </c>
      <c r="BF145" s="2">
        <f t="shared" si="370"/>
        <v>95.260235567814917</v>
      </c>
      <c r="BG145" s="2">
        <f t="shared" si="371"/>
        <v>97.320939430045328</v>
      </c>
      <c r="BH145" s="2">
        <f t="shared" si="372"/>
        <v>97.417994807179298</v>
      </c>
      <c r="BI145" s="2">
        <f t="shared" si="373"/>
        <v>97.653015060135459</v>
      </c>
      <c r="BJ145" s="2">
        <f t="shared" si="374"/>
        <v>97.906465570929669</v>
      </c>
      <c r="BK145" s="2">
        <f t="shared" si="375"/>
        <v>99.19093802772025</v>
      </c>
      <c r="BL145" s="2">
        <f t="shared" si="376"/>
        <v>98.554799113350299</v>
      </c>
      <c r="BM145" s="2">
        <f t="shared" si="377"/>
        <v>102.16132113507736</v>
      </c>
      <c r="BO145" s="2" t="str">
        <f t="shared" si="263"/>
        <v/>
      </c>
      <c r="BP145" s="2" t="str">
        <f t="shared" si="264"/>
        <v/>
      </c>
      <c r="BQ145" s="2" t="str">
        <f t="shared" si="265"/>
        <v/>
      </c>
      <c r="BR145" s="2" t="str">
        <f t="shared" si="266"/>
        <v/>
      </c>
      <c r="BS145" s="2" t="str">
        <f t="shared" si="267"/>
        <v/>
      </c>
      <c r="BT145" s="2" t="str">
        <f t="shared" si="268"/>
        <v/>
      </c>
      <c r="BU145" s="2" t="str">
        <f t="shared" si="269"/>
        <v/>
      </c>
      <c r="BV145" s="2" t="str">
        <f t="shared" si="270"/>
        <v/>
      </c>
      <c r="BW145" s="2" t="str">
        <f t="shared" si="271"/>
        <v/>
      </c>
      <c r="BX145" s="2" t="str">
        <f t="shared" si="272"/>
        <v/>
      </c>
      <c r="BY145" s="2" t="str">
        <f t="shared" si="273"/>
        <v/>
      </c>
      <c r="BZ145" s="2" t="str">
        <f t="shared" si="274"/>
        <v/>
      </c>
      <c r="CA145" s="2" t="str">
        <f t="shared" si="275"/>
        <v/>
      </c>
      <c r="CB145" s="2" t="str">
        <f t="shared" si="276"/>
        <v/>
      </c>
      <c r="CC145" s="2" t="str">
        <f t="shared" si="277"/>
        <v/>
      </c>
      <c r="CE145" s="2" t="str">
        <f t="shared" si="314"/>
        <v/>
      </c>
      <c r="CF145" s="2" t="str">
        <f t="shared" si="315"/>
        <v/>
      </c>
      <c r="CG145" s="2" t="str">
        <f t="shared" si="316"/>
        <v/>
      </c>
      <c r="CH145" s="2" t="str">
        <f t="shared" si="317"/>
        <v/>
      </c>
      <c r="CI145" s="2" t="str">
        <f t="shared" si="318"/>
        <v/>
      </c>
      <c r="CJ145" s="2" t="str">
        <f t="shared" si="319"/>
        <v/>
      </c>
      <c r="CK145" s="2" t="str">
        <f t="shared" si="320"/>
        <v/>
      </c>
      <c r="CL145" s="2" t="str">
        <f t="shared" si="321"/>
        <v/>
      </c>
      <c r="CM145" s="2" t="str">
        <f t="shared" si="322"/>
        <v/>
      </c>
      <c r="CN145" s="2" t="str">
        <f t="shared" si="323"/>
        <v/>
      </c>
      <c r="CO145" s="2" t="str">
        <f t="shared" si="324"/>
        <v/>
      </c>
      <c r="CP145" s="2" t="str">
        <f t="shared" si="325"/>
        <v/>
      </c>
      <c r="CQ145" s="2" t="str">
        <f t="shared" si="326"/>
        <v/>
      </c>
      <c r="CR145" s="2" t="str">
        <f t="shared" si="327"/>
        <v/>
      </c>
      <c r="CS145" s="2" t="str">
        <f t="shared" si="328"/>
        <v/>
      </c>
      <c r="CU145" s="2" t="str">
        <f t="shared" si="278"/>
        <v/>
      </c>
      <c r="CV145" s="2" t="str">
        <f t="shared" si="279"/>
        <v/>
      </c>
      <c r="CW145" s="2" t="str">
        <f t="shared" si="280"/>
        <v/>
      </c>
      <c r="CX145" s="2" t="str">
        <f t="shared" si="281"/>
        <v/>
      </c>
      <c r="CY145" s="2" t="str">
        <f t="shared" si="282"/>
        <v/>
      </c>
      <c r="CZ145" s="2" t="str">
        <f t="shared" si="283"/>
        <v/>
      </c>
      <c r="DA145" s="2" t="str">
        <f t="shared" si="284"/>
        <v/>
      </c>
      <c r="DB145" s="2" t="str">
        <f t="shared" si="285"/>
        <v/>
      </c>
      <c r="DC145" s="2" t="str">
        <f t="shared" si="286"/>
        <v/>
      </c>
      <c r="DD145" s="2" t="str">
        <f t="shared" si="287"/>
        <v/>
      </c>
      <c r="DE145" s="2" t="str">
        <f t="shared" si="288"/>
        <v/>
      </c>
      <c r="DF145" s="2" t="str">
        <f t="shared" si="289"/>
        <v/>
      </c>
      <c r="DG145" s="2" t="str">
        <f t="shared" si="290"/>
        <v/>
      </c>
      <c r="DH145" s="2" t="str">
        <f t="shared" si="291"/>
        <v/>
      </c>
      <c r="DI145" s="2" t="str">
        <f t="shared" si="292"/>
        <v/>
      </c>
      <c r="DK145" s="2">
        <f t="shared" si="293"/>
        <v>107.69137899159668</v>
      </c>
      <c r="DL145" s="2">
        <f t="shared" si="442"/>
        <v>114.46698348968106</v>
      </c>
      <c r="DM145" s="2">
        <f t="shared" si="442"/>
        <v>115.98710787992498</v>
      </c>
      <c r="DN145" s="2">
        <f t="shared" si="442"/>
        <v>123.39591808367068</v>
      </c>
      <c r="DO145" s="2">
        <f t="shared" si="442"/>
        <v>122.07849750337382</v>
      </c>
      <c r="DP145" s="2">
        <f t="shared" si="442"/>
        <v>121.5886</v>
      </c>
      <c r="DQ145" s="2">
        <f t="shared" si="442"/>
        <v>128.77944972044401</v>
      </c>
      <c r="DR145" s="2">
        <f t="shared" si="442"/>
        <v>124.65919204278418</v>
      </c>
      <c r="DS145" s="2">
        <f t="shared" si="442"/>
        <v>122.22883267894895</v>
      </c>
      <c r="DT145" s="2">
        <f t="shared" si="442"/>
        <v>122.43311684284708</v>
      </c>
      <c r="DU145" s="2">
        <f t="shared" si="442"/>
        <v>123.98090724684656</v>
      </c>
      <c r="DV145" s="2">
        <f t="shared" si="442"/>
        <v>121.70207724927747</v>
      </c>
      <c r="DW145" s="2">
        <f t="shared" si="442"/>
        <v>131.23737014828623</v>
      </c>
      <c r="DX145" s="2">
        <f t="shared" si="442"/>
        <v>123.72684814844824</v>
      </c>
      <c r="DY145" s="2">
        <f t="shared" si="442"/>
        <v>119.85279326487469</v>
      </c>
      <c r="EA145" s="2">
        <f t="shared" si="233"/>
        <v>74.242291216270303</v>
      </c>
      <c r="EB145" s="2">
        <f t="shared" si="295"/>
        <v>80.174150164043468</v>
      </c>
      <c r="EC145" s="2">
        <f t="shared" si="296"/>
        <v>85.291331973969648</v>
      </c>
      <c r="ED145" s="2">
        <f t="shared" si="297"/>
        <v>88.693860422639332</v>
      </c>
      <c r="EE145" s="2">
        <f t="shared" si="298"/>
        <v>91.622527020868588</v>
      </c>
      <c r="EF145" s="2">
        <f t="shared" si="299"/>
        <v>92.777415747795715</v>
      </c>
      <c r="EG145" s="2">
        <f t="shared" si="300"/>
        <v>96.793634862237923</v>
      </c>
      <c r="EH145" s="2">
        <f t="shared" si="301"/>
        <v>95.232512266045489</v>
      </c>
      <c r="EI145" s="2">
        <f t="shared" si="302"/>
        <v>97.295376937795993</v>
      </c>
      <c r="EJ145" s="2">
        <f t="shared" si="303"/>
        <v>97.393141029673899</v>
      </c>
      <c r="EK145" s="2">
        <f t="shared" si="304"/>
        <v>97.631769730512758</v>
      </c>
      <c r="EL145" s="2">
        <f t="shared" si="305"/>
        <v>97.885657792949402</v>
      </c>
      <c r="EM145" s="2">
        <f t="shared" si="306"/>
        <v>99.159568182340365</v>
      </c>
      <c r="EN145" s="2">
        <f t="shared" si="307"/>
        <v>98.533428097393738</v>
      </c>
      <c r="EO145" s="2">
        <f t="shared" si="308"/>
        <v>102.14800302429653</v>
      </c>
      <c r="EQ145" s="2">
        <f t="shared" si="309"/>
        <v>74.219848024185737</v>
      </c>
      <c r="ER145" s="2">
        <f t="shared" si="443"/>
        <v>80.030997966825581</v>
      </c>
      <c r="ES145" s="2">
        <f t="shared" si="443"/>
        <v>84.860098494162855</v>
      </c>
      <c r="ET145" s="2">
        <f t="shared" si="443"/>
        <v>88.622726694067907</v>
      </c>
      <c r="EU145" s="2">
        <f t="shared" si="443"/>
        <v>91.622713586081986</v>
      </c>
      <c r="EV145" s="2">
        <f t="shared" si="443"/>
        <v>92.833639658594876</v>
      </c>
      <c r="EW145" s="2">
        <f t="shared" si="443"/>
        <v>97.036735086937924</v>
      </c>
      <c r="EX145" s="2">
        <f t="shared" si="443"/>
        <v>95.247353818226784</v>
      </c>
      <c r="EY145" s="2">
        <f t="shared" si="443"/>
        <v>97.281802863321943</v>
      </c>
      <c r="EZ145" s="2">
        <f t="shared" si="443"/>
        <v>97.294707992374242</v>
      </c>
      <c r="FA145" s="2">
        <f t="shared" si="443"/>
        <v>97.453333713757814</v>
      </c>
      <c r="FB145" s="2">
        <f t="shared" si="443"/>
        <v>97.811824470309816</v>
      </c>
      <c r="FC145" s="2">
        <f t="shared" si="443"/>
        <v>99.274160187137795</v>
      </c>
      <c r="FD145" s="2">
        <f t="shared" si="443"/>
        <v>98.435333261362089</v>
      </c>
      <c r="FE145" s="2">
        <f t="shared" si="443"/>
        <v>101.45884099007502</v>
      </c>
      <c r="FG145" s="2">
        <f t="shared" si="311"/>
        <v>0.99952237240974684</v>
      </c>
      <c r="FH145" s="2">
        <f t="shared" si="444"/>
        <v>0.9992012544704143</v>
      </c>
      <c r="FI145" s="2">
        <f t="shared" si="444"/>
        <v>0.9992204168411305</v>
      </c>
      <c r="FJ145" s="2">
        <f t="shared" si="444"/>
        <v>0.99928653930008238</v>
      </c>
      <c r="FK145" s="2">
        <f t="shared" si="444"/>
        <v>0.99931284815953092</v>
      </c>
      <c r="FL145" s="2">
        <f t="shared" si="444"/>
        <v>0.99914893423647133</v>
      </c>
      <c r="FM145" s="2">
        <f t="shared" si="444"/>
        <v>0.99904312189034139</v>
      </c>
      <c r="FN145" s="2">
        <f t="shared" si="444"/>
        <v>0.99906919742342593</v>
      </c>
      <c r="FO145" s="2">
        <f t="shared" si="444"/>
        <v>0.99896126800863183</v>
      </c>
      <c r="FP145" s="2">
        <f t="shared" si="444"/>
        <v>0.9989158538712869</v>
      </c>
      <c r="FQ145" s="2">
        <f t="shared" si="444"/>
        <v>0.99905021762998814</v>
      </c>
      <c r="FR145" s="2">
        <f t="shared" si="444"/>
        <v>0.99907594642148279</v>
      </c>
      <c r="FS145" s="2">
        <f t="shared" si="444"/>
        <v>0.99906924018676635</v>
      </c>
      <c r="FT145" s="2">
        <f t="shared" si="444"/>
        <v>0.99911413344672972</v>
      </c>
      <c r="FU145" s="2">
        <f t="shared" si="444"/>
        <v>0.99894292514184579</v>
      </c>
      <c r="FW145" s="2">
        <f t="shared" si="329"/>
        <v>1.0879729143826275E-2</v>
      </c>
      <c r="FX145" s="2">
        <f t="shared" si="381"/>
        <v>1.7596649414569707E-2</v>
      </c>
      <c r="FY145" s="2">
        <f t="shared" si="382"/>
        <v>2.2343822939604463E-2</v>
      </c>
      <c r="FZ145" s="2">
        <f t="shared" si="383"/>
        <v>1.6660407870413098E-2</v>
      </c>
      <c r="GA145" s="2">
        <f t="shared" si="384"/>
        <v>1.9340294541667153E-2</v>
      </c>
      <c r="GB145" s="2">
        <f t="shared" si="385"/>
        <v>1.8503831185324053E-2</v>
      </c>
      <c r="GC145" s="2">
        <f t="shared" si="386"/>
        <v>2.0096588369266245E-2</v>
      </c>
      <c r="GD145" s="2">
        <f t="shared" si="387"/>
        <v>2.2428409721870643E-2</v>
      </c>
      <c r="GE145" s="2">
        <f t="shared" si="388"/>
        <v>2.4803597843700339E-2</v>
      </c>
      <c r="GF145" s="2">
        <f t="shared" si="389"/>
        <v>2.3297211977280151E-2</v>
      </c>
      <c r="GG145" s="2">
        <f t="shared" si="390"/>
        <v>2.1187519896959973E-2</v>
      </c>
      <c r="GH145" s="2">
        <f t="shared" si="391"/>
        <v>1.6251058504791378E-2</v>
      </c>
      <c r="GI145" s="2">
        <f t="shared" si="392"/>
        <v>1.3204380321226849E-2</v>
      </c>
      <c r="GJ145" s="2">
        <f t="shared" si="393"/>
        <v>9.6538438461340106E-3</v>
      </c>
      <c r="GK145" s="2">
        <f t="shared" si="394"/>
        <v>7.8315078071403057E-3</v>
      </c>
      <c r="GM145" s="86">
        <f t="shared" si="330"/>
        <v>3.2439355681544033E-36</v>
      </c>
      <c r="GN145" s="86">
        <f t="shared" si="395"/>
        <v>4.7994511212935967E-87</v>
      </c>
      <c r="GO145" s="86">
        <f t="shared" si="396"/>
        <v>1.2479796615609653E-112</v>
      </c>
      <c r="GP145" s="86">
        <f t="shared" si="397"/>
        <v>2.1870090614630796E-101</v>
      </c>
      <c r="GQ145" s="86">
        <f t="shared" si="398"/>
        <v>5.4053196631311072E-85</v>
      </c>
      <c r="GR145" s="86">
        <f t="shared" si="399"/>
        <v>5.4270425564845971E-85</v>
      </c>
      <c r="GS145" s="86">
        <f t="shared" si="400"/>
        <v>1.5421279343377849E-81</v>
      </c>
      <c r="GT145" s="86">
        <f t="shared" si="401"/>
        <v>6.3120289902022733E-100</v>
      </c>
      <c r="GU145" s="86">
        <f t="shared" si="402"/>
        <v>2.8913562888669186E-108</v>
      </c>
      <c r="GV145" s="86">
        <f t="shared" si="403"/>
        <v>3.0474858661062504E-121</v>
      </c>
      <c r="GW145" s="86">
        <f t="shared" si="404"/>
        <v>5.1833364630050734E-144</v>
      </c>
      <c r="GX145" s="86">
        <f t="shared" si="405"/>
        <v>4.3651746455490063E-168</v>
      </c>
      <c r="GY145" s="86">
        <f t="shared" si="406"/>
        <v>4.1063787734909949E-160</v>
      </c>
      <c r="GZ145" s="86">
        <f t="shared" si="407"/>
        <v>9.813742091321066E-137</v>
      </c>
      <c r="HA145" s="86">
        <f t="shared" si="408"/>
        <v>4.6482267450896764E-158</v>
      </c>
      <c r="HC145" s="86">
        <f t="shared" si="331"/>
        <v>9.3544977532981651E-12</v>
      </c>
      <c r="HD145" s="86">
        <f t="shared" si="409"/>
        <v>1.149190868108127E-27</v>
      </c>
      <c r="HE145" s="86">
        <f t="shared" si="410"/>
        <v>2.0090266410293265E-30</v>
      </c>
      <c r="HF145" s="86">
        <f t="shared" si="411"/>
        <v>1.9094980183987346E-30</v>
      </c>
      <c r="HG145" s="86">
        <f t="shared" si="412"/>
        <v>2.3238315761822385E-34</v>
      </c>
      <c r="HH145" s="86">
        <f t="shared" si="413"/>
        <v>1.0312815702345597E-32</v>
      </c>
      <c r="HI145" s="86">
        <f t="shared" si="414"/>
        <v>1.6378994518334315E-39</v>
      </c>
      <c r="HJ145" s="86">
        <f t="shared" si="415"/>
        <v>5.9537470064772687E-44</v>
      </c>
      <c r="HK145" s="86">
        <f t="shared" si="416"/>
        <v>7.4653279247779252E-50</v>
      </c>
      <c r="HL145" s="86">
        <f t="shared" si="417"/>
        <v>3.0994945495737016E-40</v>
      </c>
      <c r="HM145" s="86">
        <f t="shared" si="418"/>
        <v>1.5939515356235284E-63</v>
      </c>
      <c r="HN145" s="86">
        <f t="shared" si="419"/>
        <v>5.7757866429656034E-61</v>
      </c>
      <c r="HO145" s="86">
        <f t="shared" si="420"/>
        <v>3.8266321901614809E-55</v>
      </c>
      <c r="HP145" s="86">
        <f t="shared" si="421"/>
        <v>6.3771471753615486E-52</v>
      </c>
      <c r="HQ145" s="86">
        <f t="shared" si="422"/>
        <v>1.9682514733650484E-55</v>
      </c>
      <c r="HS145" s="86">
        <f t="shared" si="332"/>
        <v>3.8464018288241579E-2</v>
      </c>
      <c r="HT145" s="86">
        <f t="shared" si="423"/>
        <v>4.4506779451735201E-2</v>
      </c>
      <c r="HU145" s="86">
        <f t="shared" si="424"/>
        <v>9.108039420812232E-2</v>
      </c>
      <c r="HV145" s="86">
        <f t="shared" si="425"/>
        <v>7.2375402105545356E-2</v>
      </c>
      <c r="HW145" s="86">
        <f t="shared" si="426"/>
        <v>7.6582873134902169E-2</v>
      </c>
      <c r="HX145" s="86">
        <f t="shared" si="427"/>
        <v>5.8359995551251098E-2</v>
      </c>
      <c r="HY145" s="86">
        <f t="shared" si="428"/>
        <v>6.3393808659532758E-2</v>
      </c>
      <c r="HZ145" s="86">
        <f t="shared" si="429"/>
        <v>7.7850400542183229E-2</v>
      </c>
      <c r="IA145" s="86">
        <f t="shared" si="430"/>
        <v>7.9626993388892092E-2</v>
      </c>
      <c r="IB145" s="86">
        <f t="shared" si="431"/>
        <v>8.0132813057512964E-2</v>
      </c>
      <c r="IC145" s="86">
        <f t="shared" si="432"/>
        <v>6.969316535853734E-2</v>
      </c>
      <c r="ID145" s="86">
        <f t="shared" si="433"/>
        <v>3.2218528599331157E-2</v>
      </c>
      <c r="IE145" s="86">
        <f t="shared" si="434"/>
        <v>2.3776484157189231E-2</v>
      </c>
      <c r="IF145" s="86">
        <f t="shared" si="435"/>
        <v>3.9702650658989216E-2</v>
      </c>
      <c r="IG145" s="86">
        <f t="shared" si="436"/>
        <v>3.5396714733080856E-2</v>
      </c>
      <c r="II145" s="86">
        <f t="shared" si="333"/>
        <v>2.17052455904912E-13</v>
      </c>
      <c r="IJ145" s="86">
        <f t="shared" si="334"/>
        <v>2.0365221014995932E-15</v>
      </c>
      <c r="IK145" s="86">
        <f t="shared" si="335"/>
        <v>1.2946076457333858E-13</v>
      </c>
      <c r="IL145" s="86">
        <f t="shared" si="336"/>
        <v>1.3123953472510898E-15</v>
      </c>
      <c r="IM145" s="86">
        <f t="shared" si="337"/>
        <v>1.1941255205681037E-13</v>
      </c>
      <c r="IN145" s="86">
        <f t="shared" si="338"/>
        <v>7.038683655067417E-16</v>
      </c>
      <c r="IO145" s="86">
        <f t="shared" si="339"/>
        <v>1.9671760149723538E-16</v>
      </c>
      <c r="IP145" s="86">
        <f t="shared" si="340"/>
        <v>5.267619151602747E-16</v>
      </c>
      <c r="IQ145" s="86">
        <f t="shared" si="341"/>
        <v>8.8809491994190042E-17</v>
      </c>
      <c r="IR145" s="86">
        <f t="shared" si="342"/>
        <v>2.6910317297199476E-15</v>
      </c>
      <c r="IS145" s="86">
        <f t="shared" si="343"/>
        <v>4.7122561642902396E-16</v>
      </c>
      <c r="IT145" s="86">
        <f t="shared" si="344"/>
        <v>2.7218314560304586E-18</v>
      </c>
      <c r="IU145" s="86">
        <f t="shared" si="345"/>
        <v>1.8391538636308444E-18</v>
      </c>
      <c r="IV145" s="86">
        <f t="shared" si="346"/>
        <v>1.7692921102897605E-14</v>
      </c>
      <c r="IW145" s="86">
        <f t="shared" si="347"/>
        <v>2.8714161317033542E-13</v>
      </c>
      <c r="IY145" s="86">
        <f t="shared" si="348"/>
        <v>3.8464018297813131E-2</v>
      </c>
      <c r="IZ145" s="86">
        <f t="shared" si="349"/>
        <v>4.4506779451737234E-2</v>
      </c>
      <c r="JA145" s="86">
        <f t="shared" si="350"/>
        <v>9.1080394208251786E-2</v>
      </c>
      <c r="JB145" s="86">
        <f t="shared" si="351"/>
        <v>7.2375402105546674E-2</v>
      </c>
      <c r="JC145" s="86">
        <f t="shared" si="352"/>
        <v>7.6582873135021587E-2</v>
      </c>
      <c r="JD145" s="86">
        <f t="shared" si="353"/>
        <v>5.8359995551251799E-2</v>
      </c>
      <c r="JE145" s="86">
        <f t="shared" si="354"/>
        <v>6.3393808659532952E-2</v>
      </c>
      <c r="JF145" s="86">
        <f t="shared" si="355"/>
        <v>7.7850400542183756E-2</v>
      </c>
      <c r="JG145" s="86">
        <f t="shared" si="356"/>
        <v>7.9626993388892175E-2</v>
      </c>
      <c r="JH145" s="86">
        <f t="shared" si="357"/>
        <v>8.0132813057515656E-2</v>
      </c>
      <c r="JI145" s="86">
        <f t="shared" si="358"/>
        <v>6.9693165358537812E-2</v>
      </c>
      <c r="JJ145" s="86">
        <f t="shared" si="359"/>
        <v>3.2218528599331157E-2</v>
      </c>
      <c r="JK145" s="86">
        <f t="shared" si="360"/>
        <v>2.3776484157189234E-2</v>
      </c>
      <c r="JL145" s="86">
        <f t="shared" si="361"/>
        <v>3.9702650659006911E-2</v>
      </c>
      <c r="JM145" s="86">
        <f t="shared" si="362"/>
        <v>3.5396714733367994E-2</v>
      </c>
    </row>
    <row r="146" spans="2:273" x14ac:dyDescent="0.25">
      <c r="B146" s="2">
        <v>119</v>
      </c>
      <c r="C146" s="37">
        <v>76.152000000000001</v>
      </c>
      <c r="D146" s="37">
        <v>81.783000000000001</v>
      </c>
      <c r="E146" s="37">
        <v>86.917000000000002</v>
      </c>
      <c r="F146" s="37">
        <v>90.822999999999993</v>
      </c>
      <c r="G146" s="37">
        <v>95.102000000000004</v>
      </c>
      <c r="H146" s="37">
        <v>95.725999999999999</v>
      </c>
      <c r="I146" s="37">
        <v>99.677000000000007</v>
      </c>
      <c r="J146" s="37">
        <v>99.516000000000005</v>
      </c>
      <c r="K146" s="37">
        <v>102.41</v>
      </c>
      <c r="L146" s="37">
        <v>103.145</v>
      </c>
      <c r="M146" s="37">
        <v>102.59699999999999</v>
      </c>
      <c r="N146" s="37">
        <v>101.623</v>
      </c>
      <c r="O146" s="37">
        <v>101.542</v>
      </c>
      <c r="P146" s="37">
        <v>104.746</v>
      </c>
      <c r="Q146" s="37">
        <v>111.78100000000001</v>
      </c>
      <c r="S146" s="4">
        <f t="shared" si="234"/>
        <v>74.161883648743995</v>
      </c>
      <c r="T146" s="4">
        <f t="shared" si="235"/>
        <v>81.107823773233918</v>
      </c>
      <c r="U146" s="4">
        <f t="shared" si="236"/>
        <v>87.005449182162451</v>
      </c>
      <c r="V146" s="4">
        <f t="shared" si="237"/>
        <v>90.732804451945654</v>
      </c>
      <c r="W146" s="4">
        <f t="shared" si="238"/>
        <v>94.215873906483978</v>
      </c>
      <c r="X146" s="4">
        <f t="shared" si="239"/>
        <v>95.301487335498393</v>
      </c>
      <c r="Y146" s="4">
        <f t="shared" si="240"/>
        <v>99.5013033426589</v>
      </c>
      <c r="Z146" s="4">
        <f t="shared" si="241"/>
        <v>99.373383706967545</v>
      </c>
      <c r="AA146" s="4">
        <f t="shared" si="242"/>
        <v>101.7456915520261</v>
      </c>
      <c r="AB146" s="4">
        <f t="shared" si="243"/>
        <v>102.65169613883175</v>
      </c>
      <c r="AC146" s="4">
        <f t="shared" si="244"/>
        <v>102.26934889843479</v>
      </c>
      <c r="AD146" s="4">
        <f t="shared" si="245"/>
        <v>100.63758127497215</v>
      </c>
      <c r="AE146" s="4">
        <f t="shared" si="246"/>
        <v>101.36395877722008</v>
      </c>
      <c r="AF146" s="4">
        <f t="shared" si="247"/>
        <v>105.4487194149807</v>
      </c>
      <c r="AG146" s="4">
        <f t="shared" si="248"/>
        <v>113.1820711442393</v>
      </c>
      <c r="AI146" s="4">
        <f t="shared" si="249"/>
        <v>1.9901163512560061</v>
      </c>
      <c r="AJ146" s="4">
        <f t="shared" si="250"/>
        <v>0.67517622676608369</v>
      </c>
      <c r="AK146" s="4">
        <f t="shared" si="251"/>
        <v>-8.8449182162449347E-2</v>
      </c>
      <c r="AL146" s="4">
        <f t="shared" si="252"/>
        <v>9.019554805433927E-2</v>
      </c>
      <c r="AM146" s="4">
        <f t="shared" si="253"/>
        <v>0.886126093516026</v>
      </c>
      <c r="AN146" s="4">
        <f t="shared" si="254"/>
        <v>0.42451266450160574</v>
      </c>
      <c r="AO146" s="4">
        <f t="shared" si="255"/>
        <v>0.17569665734110629</v>
      </c>
      <c r="AP146" s="4">
        <f t="shared" si="256"/>
        <v>0.14261629303246082</v>
      </c>
      <c r="AQ146" s="4">
        <f t="shared" si="257"/>
        <v>0.66430844797389454</v>
      </c>
      <c r="AR146" s="4">
        <f t="shared" si="258"/>
        <v>0.49330386116824343</v>
      </c>
      <c r="AS146" s="4">
        <f t="shared" si="259"/>
        <v>0.32765110156520905</v>
      </c>
      <c r="AT146" s="4">
        <f t="shared" si="260"/>
        <v>0.98541872502785566</v>
      </c>
      <c r="AU146" s="4">
        <f t="shared" si="261"/>
        <v>0.17804122277992462</v>
      </c>
      <c r="AV146" s="4">
        <f t="shared" si="441"/>
        <v>-0.70271941498070589</v>
      </c>
      <c r="AW146" s="4">
        <f t="shared" si="441"/>
        <v>-1.401071144239296</v>
      </c>
      <c r="AY146" s="2">
        <f t="shared" si="313"/>
        <v>74.161883648742773</v>
      </c>
      <c r="AZ146" s="2">
        <f t="shared" si="364"/>
        <v>80.104458343238932</v>
      </c>
      <c r="BA146" s="2">
        <f t="shared" si="365"/>
        <v>85.254220438243919</v>
      </c>
      <c r="BB146" s="2">
        <f t="shared" si="366"/>
        <v>88.65026426812851</v>
      </c>
      <c r="BC146" s="2">
        <f t="shared" si="367"/>
        <v>91.581315548111291</v>
      </c>
      <c r="BD146" s="2">
        <f t="shared" si="368"/>
        <v>92.720648418210033</v>
      </c>
      <c r="BE146" s="2">
        <f t="shared" si="369"/>
        <v>96.694493812212926</v>
      </c>
      <c r="BF146" s="2">
        <f t="shared" si="370"/>
        <v>95.165135349196134</v>
      </c>
      <c r="BG146" s="2">
        <f t="shared" si="371"/>
        <v>97.206582839354198</v>
      </c>
      <c r="BH146" s="2">
        <f t="shared" si="372"/>
        <v>97.326265960056475</v>
      </c>
      <c r="BI146" s="2">
        <f t="shared" si="373"/>
        <v>97.57106861483004</v>
      </c>
      <c r="BJ146" s="2">
        <f t="shared" si="374"/>
        <v>97.821488725558993</v>
      </c>
      <c r="BK146" s="2">
        <f t="shared" si="375"/>
        <v>99.06844788714713</v>
      </c>
      <c r="BL146" s="2">
        <f t="shared" si="376"/>
        <v>98.475652558806559</v>
      </c>
      <c r="BM146" s="2">
        <f t="shared" si="377"/>
        <v>102.10386403042097</v>
      </c>
      <c r="BO146" s="2" t="str">
        <f t="shared" si="263"/>
        <v/>
      </c>
      <c r="BP146" s="2" t="str">
        <f t="shared" si="264"/>
        <v/>
      </c>
      <c r="BQ146" s="2" t="str">
        <f t="shared" si="265"/>
        <v/>
      </c>
      <c r="BR146" s="2" t="str">
        <f t="shared" si="266"/>
        <v/>
      </c>
      <c r="BS146" s="2" t="str">
        <f t="shared" si="267"/>
        <v/>
      </c>
      <c r="BT146" s="2" t="str">
        <f t="shared" si="268"/>
        <v/>
      </c>
      <c r="BU146" s="2" t="str">
        <f t="shared" si="269"/>
        <v/>
      </c>
      <c r="BV146" s="2" t="str">
        <f t="shared" si="270"/>
        <v/>
      </c>
      <c r="BW146" s="2" t="str">
        <f t="shared" si="271"/>
        <v/>
      </c>
      <c r="BX146" s="2" t="str">
        <f t="shared" si="272"/>
        <v/>
      </c>
      <c r="BY146" s="2" t="str">
        <f t="shared" si="273"/>
        <v/>
      </c>
      <c r="BZ146" s="2" t="str">
        <f t="shared" si="274"/>
        <v/>
      </c>
      <c r="CA146" s="2" t="str">
        <f t="shared" si="275"/>
        <v/>
      </c>
      <c r="CB146" s="2" t="str">
        <f t="shared" si="276"/>
        <v/>
      </c>
      <c r="CC146" s="2" t="str">
        <f t="shared" si="277"/>
        <v/>
      </c>
      <c r="CE146" s="2" t="str">
        <f t="shared" si="314"/>
        <v/>
      </c>
      <c r="CF146" s="2" t="str">
        <f t="shared" si="315"/>
        <v/>
      </c>
      <c r="CG146" s="2" t="str">
        <f t="shared" si="316"/>
        <v/>
      </c>
      <c r="CH146" s="2" t="str">
        <f t="shared" si="317"/>
        <v/>
      </c>
      <c r="CI146" s="2" t="str">
        <f t="shared" si="318"/>
        <v/>
      </c>
      <c r="CJ146" s="2" t="str">
        <f t="shared" si="319"/>
        <v/>
      </c>
      <c r="CK146" s="2" t="str">
        <f t="shared" si="320"/>
        <v/>
      </c>
      <c r="CL146" s="2" t="str">
        <f t="shared" si="321"/>
        <v/>
      </c>
      <c r="CM146" s="2" t="str">
        <f t="shared" si="322"/>
        <v/>
      </c>
      <c r="CN146" s="2" t="str">
        <f t="shared" si="323"/>
        <v/>
      </c>
      <c r="CO146" s="2" t="str">
        <f t="shared" si="324"/>
        <v/>
      </c>
      <c r="CP146" s="2" t="str">
        <f t="shared" si="325"/>
        <v/>
      </c>
      <c r="CQ146" s="2" t="str">
        <f t="shared" si="326"/>
        <v/>
      </c>
      <c r="CR146" s="2" t="str">
        <f t="shared" si="327"/>
        <v/>
      </c>
      <c r="CS146" s="2" t="str">
        <f t="shared" si="328"/>
        <v/>
      </c>
      <c r="CU146" s="2" t="str">
        <f t="shared" si="278"/>
        <v/>
      </c>
      <c r="CV146" s="2" t="str">
        <f t="shared" si="279"/>
        <v/>
      </c>
      <c r="CW146" s="2" t="str">
        <f t="shared" si="280"/>
        <v/>
      </c>
      <c r="CX146" s="2" t="str">
        <f t="shared" si="281"/>
        <v/>
      </c>
      <c r="CY146" s="2" t="str">
        <f t="shared" si="282"/>
        <v/>
      </c>
      <c r="CZ146" s="2" t="str">
        <f t="shared" si="283"/>
        <v/>
      </c>
      <c r="DA146" s="2" t="str">
        <f t="shared" si="284"/>
        <v/>
      </c>
      <c r="DB146" s="2" t="str">
        <f t="shared" si="285"/>
        <v/>
      </c>
      <c r="DC146" s="2" t="str">
        <f t="shared" si="286"/>
        <v/>
      </c>
      <c r="DD146" s="2" t="str">
        <f t="shared" si="287"/>
        <v/>
      </c>
      <c r="DE146" s="2" t="str">
        <f t="shared" si="288"/>
        <v/>
      </c>
      <c r="DF146" s="2" t="str">
        <f t="shared" si="289"/>
        <v/>
      </c>
      <c r="DG146" s="2" t="str">
        <f t="shared" si="290"/>
        <v/>
      </c>
      <c r="DH146" s="2" t="str">
        <f t="shared" si="291"/>
        <v/>
      </c>
      <c r="DI146" s="2" t="str">
        <f t="shared" si="292"/>
        <v/>
      </c>
      <c r="DK146" s="2">
        <f t="shared" si="293"/>
        <v>107.91620000000003</v>
      </c>
      <c r="DL146" s="2">
        <f t="shared" si="442"/>
        <v>114.72746454033771</v>
      </c>
      <c r="DM146" s="2">
        <f t="shared" si="442"/>
        <v>116.21378283302066</v>
      </c>
      <c r="DN146" s="2">
        <f t="shared" si="442"/>
        <v>123.65537516869091</v>
      </c>
      <c r="DO146" s="2">
        <f t="shared" si="442"/>
        <v>122.2792645074224</v>
      </c>
      <c r="DP146" s="2">
        <f t="shared" si="442"/>
        <v>121.77949512195121</v>
      </c>
      <c r="DQ146" s="2">
        <f t="shared" si="442"/>
        <v>128.98865213515919</v>
      </c>
      <c r="DR146" s="2">
        <f t="shared" si="442"/>
        <v>124.84625994651969</v>
      </c>
      <c r="DS146" s="2">
        <f t="shared" si="442"/>
        <v>122.38075687103591</v>
      </c>
      <c r="DT146" s="2">
        <f t="shared" si="442"/>
        <v>122.5809312896406</v>
      </c>
      <c r="DU146" s="2">
        <f t="shared" si="442"/>
        <v>124.13518737001324</v>
      </c>
      <c r="DV146" s="2">
        <f t="shared" si="442"/>
        <v>121.83747486697457</v>
      </c>
      <c r="DW146" s="2">
        <f t="shared" si="442"/>
        <v>131.45739445749942</v>
      </c>
      <c r="DX146" s="2">
        <f t="shared" si="442"/>
        <v>123.87740410015394</v>
      </c>
      <c r="DY146" s="2">
        <f t="shared" si="442"/>
        <v>119.99297885835098</v>
      </c>
      <c r="EA146" s="2">
        <f t="shared" si="233"/>
        <v>74.147374729762163</v>
      </c>
      <c r="EB146" s="2">
        <f t="shared" si="295"/>
        <v>80.082204918280624</v>
      </c>
      <c r="EC146" s="2">
        <f t="shared" si="296"/>
        <v>85.244042885032556</v>
      </c>
      <c r="ED146" s="2">
        <f t="shared" si="297"/>
        <v>88.62910118388524</v>
      </c>
      <c r="EE146" s="2">
        <f t="shared" si="298"/>
        <v>91.562166781725892</v>
      </c>
      <c r="EF146" s="2">
        <f t="shared" si="299"/>
        <v>92.696561304275505</v>
      </c>
      <c r="EG146" s="2">
        <f t="shared" si="300"/>
        <v>96.659962968913149</v>
      </c>
      <c r="EH146" s="2">
        <f t="shared" si="301"/>
        <v>95.1392577717086</v>
      </c>
      <c r="EI146" s="2">
        <f t="shared" si="302"/>
        <v>97.182747650254512</v>
      </c>
      <c r="EJ146" s="2">
        <f t="shared" si="303"/>
        <v>97.303892527349618</v>
      </c>
      <c r="EK146" s="2">
        <f t="shared" si="304"/>
        <v>97.552554107551614</v>
      </c>
      <c r="EL146" s="2">
        <f t="shared" si="305"/>
        <v>97.802596715026283</v>
      </c>
      <c r="EM146" s="2">
        <f t="shared" si="306"/>
        <v>99.038891873262401</v>
      </c>
      <c r="EN146" s="2">
        <f t="shared" si="307"/>
        <v>98.456251856897978</v>
      </c>
      <c r="EO146" s="2">
        <f t="shared" si="308"/>
        <v>102.09294223184909</v>
      </c>
      <c r="EQ146" s="2">
        <f t="shared" si="309"/>
        <v>74.130470006329787</v>
      </c>
      <c r="ER146" s="2">
        <f t="shared" si="443"/>
        <v>79.927171747826691</v>
      </c>
      <c r="ES146" s="2">
        <f t="shared" si="443"/>
        <v>84.759600235467929</v>
      </c>
      <c r="ET146" s="2">
        <f t="shared" si="443"/>
        <v>88.539763650099133</v>
      </c>
      <c r="EU146" s="2">
        <f t="shared" si="443"/>
        <v>91.557324589491841</v>
      </c>
      <c r="EV146" s="2">
        <f t="shared" si="443"/>
        <v>92.771207281198429</v>
      </c>
      <c r="EW146" s="2">
        <f t="shared" si="443"/>
        <v>96.947136730613352</v>
      </c>
      <c r="EX146" s="2">
        <f t="shared" si="443"/>
        <v>95.166038522037738</v>
      </c>
      <c r="EY146" s="2">
        <f t="shared" si="443"/>
        <v>97.181349109688</v>
      </c>
      <c r="EZ146" s="2">
        <f t="shared" si="443"/>
        <v>97.201030728651972</v>
      </c>
      <c r="FA146" s="2">
        <f t="shared" si="443"/>
        <v>97.357869960821091</v>
      </c>
      <c r="FB146" s="2">
        <f t="shared" si="443"/>
        <v>97.725875215074268</v>
      </c>
      <c r="FC146" s="2">
        <f t="shared" si="443"/>
        <v>99.179618448745913</v>
      </c>
      <c r="FD146" s="2">
        <f t="shared" si="443"/>
        <v>98.34853431835262</v>
      </c>
      <c r="FE146" s="2">
        <f t="shared" si="443"/>
        <v>101.35446393193394</v>
      </c>
      <c r="FG146" s="2">
        <f t="shared" si="311"/>
        <v>0.99956438015313187</v>
      </c>
      <c r="FH146" s="2">
        <f t="shared" si="444"/>
        <v>0.99927148421835055</v>
      </c>
      <c r="FI146" s="2">
        <f t="shared" si="444"/>
        <v>0.99928896293543834</v>
      </c>
      <c r="FJ146" s="2">
        <f t="shared" si="444"/>
        <v>0.99934927525779838</v>
      </c>
      <c r="FK146" s="2">
        <f t="shared" si="444"/>
        <v>0.99937327218004546</v>
      </c>
      <c r="FL146" s="2">
        <f t="shared" si="444"/>
        <v>0.99922376067031482</v>
      </c>
      <c r="FM146" s="2">
        <f t="shared" si="444"/>
        <v>0.99912724331038516</v>
      </c>
      <c r="FN146" s="2">
        <f t="shared" si="444"/>
        <v>0.9991510284296361</v>
      </c>
      <c r="FO146" s="2">
        <f t="shared" si="444"/>
        <v>0.9990525785730624</v>
      </c>
      <c r="FP146" s="2">
        <f t="shared" si="444"/>
        <v>0.999011152649946</v>
      </c>
      <c r="FQ146" s="2">
        <f t="shared" si="444"/>
        <v>0.99913371578766885</v>
      </c>
      <c r="FR146" s="2">
        <f t="shared" si="444"/>
        <v>0.99915718459370839</v>
      </c>
      <c r="FS146" s="2">
        <f t="shared" si="444"/>
        <v>0.99915106743665516</v>
      </c>
      <c r="FT146" s="2">
        <f t="shared" si="444"/>
        <v>0.99919201712163241</v>
      </c>
      <c r="FU146" s="2">
        <f t="shared" si="444"/>
        <v>0.99903584659435551</v>
      </c>
      <c r="FW146" s="2">
        <f t="shared" si="329"/>
        <v>1.1916877156885613E-2</v>
      </c>
      <c r="FX146" s="2">
        <f t="shared" si="381"/>
        <v>1.9261642053490409E-2</v>
      </c>
      <c r="FY146" s="2">
        <f t="shared" si="382"/>
        <v>2.4446814875056514E-2</v>
      </c>
      <c r="FZ146" s="2">
        <f t="shared" si="383"/>
        <v>1.8238458089541033E-2</v>
      </c>
      <c r="GA146" s="2">
        <f t="shared" si="384"/>
        <v>2.1166715942523322E-2</v>
      </c>
      <c r="GB146" s="2">
        <f t="shared" si="385"/>
        <v>2.0252891648450736E-2</v>
      </c>
      <c r="GC146" s="2">
        <f t="shared" si="386"/>
        <v>2.1992829449541663E-2</v>
      </c>
      <c r="GD146" s="2">
        <f t="shared" si="387"/>
        <v>2.4539163104463017E-2</v>
      </c>
      <c r="GE146" s="2">
        <f t="shared" si="388"/>
        <v>2.7131677943162576E-2</v>
      </c>
      <c r="GF146" s="2">
        <f t="shared" si="389"/>
        <v>2.548759718033454E-2</v>
      </c>
      <c r="GG146" s="2">
        <f t="shared" si="390"/>
        <v>2.3184261866366414E-2</v>
      </c>
      <c r="GH146" s="2">
        <f t="shared" si="391"/>
        <v>1.7791037231215223E-2</v>
      </c>
      <c r="GI146" s="2">
        <f t="shared" si="392"/>
        <v>1.4459894153519273E-2</v>
      </c>
      <c r="GJ146" s="2">
        <f t="shared" si="393"/>
        <v>1.0575379531737362E-2</v>
      </c>
      <c r="GK146" s="2">
        <f t="shared" si="394"/>
        <v>8.5805943159839183E-3</v>
      </c>
      <c r="GM146" s="86">
        <f t="shared" si="330"/>
        <v>1.3638707692004091E-37</v>
      </c>
      <c r="GN146" s="86">
        <f t="shared" si="395"/>
        <v>2.9285171830076211E-90</v>
      </c>
      <c r="GO146" s="86">
        <f t="shared" si="396"/>
        <v>8.3824063765253303E-117</v>
      </c>
      <c r="GP146" s="86">
        <f t="shared" si="397"/>
        <v>3.782885869465468E-105</v>
      </c>
      <c r="GQ146" s="86">
        <f t="shared" si="398"/>
        <v>3.7297350837721137E-88</v>
      </c>
      <c r="GR146" s="86">
        <f t="shared" si="399"/>
        <v>3.7316188838348537E-88</v>
      </c>
      <c r="GS146" s="86">
        <f t="shared" si="400"/>
        <v>1.4782046070040149E-84</v>
      </c>
      <c r="GT146" s="86">
        <f t="shared" si="401"/>
        <v>1.3023501931422662E-103</v>
      </c>
      <c r="GU146" s="86">
        <f t="shared" si="402"/>
        <v>2.6691488206320718E-112</v>
      </c>
      <c r="GV146" s="86">
        <f t="shared" si="403"/>
        <v>8.7037975949532613E-126</v>
      </c>
      <c r="GW146" s="86">
        <f t="shared" si="404"/>
        <v>2.2403652713059844E-149</v>
      </c>
      <c r="GX146" s="86">
        <f t="shared" si="405"/>
        <v>2.0647102482943899E-174</v>
      </c>
      <c r="GY146" s="86">
        <f t="shared" si="406"/>
        <v>4.1261468563851671E-166</v>
      </c>
      <c r="GZ146" s="86">
        <f t="shared" si="407"/>
        <v>7.9745481453332226E-142</v>
      </c>
      <c r="HA146" s="86">
        <f t="shared" si="408"/>
        <v>6.7328739664595338E-164</v>
      </c>
      <c r="HC146" s="86">
        <f t="shared" si="331"/>
        <v>1.498755368699225E-12</v>
      </c>
      <c r="HD146" s="86">
        <f t="shared" si="409"/>
        <v>1.6064292004964858E-29</v>
      </c>
      <c r="HE146" s="86">
        <f t="shared" si="410"/>
        <v>1.8409858451977006E-32</v>
      </c>
      <c r="HF146" s="86">
        <f t="shared" si="411"/>
        <v>1.7467264130218621E-32</v>
      </c>
      <c r="HG146" s="86">
        <f t="shared" si="412"/>
        <v>1.1585023054415846E-36</v>
      </c>
      <c r="HH146" s="86">
        <f t="shared" si="413"/>
        <v>7.2448873157197307E-35</v>
      </c>
      <c r="HI146" s="86">
        <f t="shared" si="414"/>
        <v>4.4504799074587777E-42</v>
      </c>
      <c r="HJ146" s="86">
        <f t="shared" si="415"/>
        <v>9.3399943124416912E-47</v>
      </c>
      <c r="HK146" s="86">
        <f t="shared" si="416"/>
        <v>4.9091488583822014E-53</v>
      </c>
      <c r="HL146" s="86">
        <f t="shared" si="417"/>
        <v>7.9732547751925014E-43</v>
      </c>
      <c r="HM146" s="86">
        <f t="shared" si="418"/>
        <v>1.2025760145149015E-67</v>
      </c>
      <c r="HN146" s="86">
        <f t="shared" si="419"/>
        <v>4.7588049776545728E-65</v>
      </c>
      <c r="HO146" s="86">
        <f t="shared" si="420"/>
        <v>5.9170034639351265E-59</v>
      </c>
      <c r="HP146" s="86">
        <f t="shared" si="421"/>
        <v>1.5291975508695711E-55</v>
      </c>
      <c r="HQ146" s="86">
        <f t="shared" si="422"/>
        <v>2.9130040798986692E-59</v>
      </c>
      <c r="HS146" s="86">
        <f t="shared" si="332"/>
        <v>5.1443520159459785E-2</v>
      </c>
      <c r="HT146" s="86">
        <f t="shared" si="423"/>
        <v>6.2722949761663455E-2</v>
      </c>
      <c r="HU146" s="86">
        <f t="shared" si="424"/>
        <v>0.12291731824965738</v>
      </c>
      <c r="HV146" s="86">
        <f t="shared" si="425"/>
        <v>9.9015673847087413E-2</v>
      </c>
      <c r="HW146" s="86">
        <f t="shared" si="426"/>
        <v>0.10329527246485321</v>
      </c>
      <c r="HX146" s="86">
        <f t="shared" si="427"/>
        <v>8.1776440636119732E-2</v>
      </c>
      <c r="HY146" s="86">
        <f t="shared" si="428"/>
        <v>8.9578215549671311E-2</v>
      </c>
      <c r="HZ146" s="86">
        <f t="shared" si="429"/>
        <v>0.10911970442389958</v>
      </c>
      <c r="IA146" s="86">
        <f t="shared" si="430"/>
        <v>0.11345995106578344</v>
      </c>
      <c r="IB146" s="86">
        <f t="shared" si="431"/>
        <v>0.11157857474752721</v>
      </c>
      <c r="IC146" s="86">
        <f t="shared" si="432"/>
        <v>9.7937025138281869E-2</v>
      </c>
      <c r="ID146" s="86">
        <f t="shared" si="433"/>
        <v>4.7463057770322656E-2</v>
      </c>
      <c r="IE146" s="86">
        <f t="shared" si="434"/>
        <v>3.5013702016992915E-2</v>
      </c>
      <c r="IF146" s="86">
        <f t="shared" si="435"/>
        <v>5.2091347825656269E-2</v>
      </c>
      <c r="IG146" s="86">
        <f t="shared" si="436"/>
        <v>4.56901099737708E-2</v>
      </c>
      <c r="II146" s="86">
        <f t="shared" si="333"/>
        <v>6.5750559352702865E-13</v>
      </c>
      <c r="IJ146" s="86">
        <f t="shared" si="334"/>
        <v>8.6750080368884944E-15</v>
      </c>
      <c r="IK146" s="86">
        <f t="shared" si="335"/>
        <v>4.9676130571793136E-13</v>
      </c>
      <c r="IL146" s="86">
        <f t="shared" si="336"/>
        <v>5.5892458794764809E-15</v>
      </c>
      <c r="IM146" s="86">
        <f t="shared" si="337"/>
        <v>4.3750263791647E-13</v>
      </c>
      <c r="IN146" s="86">
        <f t="shared" si="338"/>
        <v>3.2043613198933421E-15</v>
      </c>
      <c r="IO146" s="86">
        <f t="shared" si="339"/>
        <v>9.8118267893735842E-16</v>
      </c>
      <c r="IP146" s="86">
        <f t="shared" si="340"/>
        <v>2.6283127266260488E-15</v>
      </c>
      <c r="IQ146" s="86">
        <f t="shared" si="341"/>
        <v>5.0542200869000069E-16</v>
      </c>
      <c r="IR146" s="86">
        <f t="shared" si="342"/>
        <v>1.2623113007710346E-14</v>
      </c>
      <c r="IS146" s="86">
        <f t="shared" si="343"/>
        <v>2.3071981550866481E-15</v>
      </c>
      <c r="IT146" s="86">
        <f t="shared" si="344"/>
        <v>1.5060035810600212E-17</v>
      </c>
      <c r="IU146" s="86">
        <f t="shared" si="345"/>
        <v>9.5231386319308545E-18</v>
      </c>
      <c r="IV146" s="86">
        <f t="shared" si="346"/>
        <v>5.7395784166132304E-14</v>
      </c>
      <c r="IW146" s="86">
        <f t="shared" si="347"/>
        <v>7.9844991063409899E-13</v>
      </c>
      <c r="IY146" s="86">
        <f t="shared" si="348"/>
        <v>5.1443520161616046E-2</v>
      </c>
      <c r="IZ146" s="86">
        <f t="shared" si="349"/>
        <v>6.2722949761672128E-2</v>
      </c>
      <c r="JA146" s="86">
        <f t="shared" si="350"/>
        <v>0.12291731825015413</v>
      </c>
      <c r="JB146" s="86">
        <f t="shared" si="351"/>
        <v>9.9015673847093005E-2</v>
      </c>
      <c r="JC146" s="86">
        <f t="shared" si="352"/>
        <v>0.1032952724652907</v>
      </c>
      <c r="JD146" s="86">
        <f t="shared" si="353"/>
        <v>8.1776440636122938E-2</v>
      </c>
      <c r="JE146" s="86">
        <f t="shared" si="354"/>
        <v>8.9578215549672296E-2</v>
      </c>
      <c r="JF146" s="86">
        <f t="shared" si="355"/>
        <v>0.1091197044239022</v>
      </c>
      <c r="JG146" s="86">
        <f t="shared" si="356"/>
        <v>0.11345995106578394</v>
      </c>
      <c r="JH146" s="86">
        <f t="shared" si="357"/>
        <v>0.11157857474753984</v>
      </c>
      <c r="JI146" s="86">
        <f t="shared" si="358"/>
        <v>9.7937025138284173E-2</v>
      </c>
      <c r="JJ146" s="86">
        <f t="shared" si="359"/>
        <v>4.746305777032267E-2</v>
      </c>
      <c r="JK146" s="86">
        <f t="shared" si="360"/>
        <v>3.5013702016992922E-2</v>
      </c>
      <c r="JL146" s="86">
        <f t="shared" si="361"/>
        <v>5.2091347825713667E-2</v>
      </c>
      <c r="JM146" s="86">
        <f t="shared" si="362"/>
        <v>4.5690109974569251E-2</v>
      </c>
    </row>
    <row r="147" spans="2:273" x14ac:dyDescent="0.25">
      <c r="B147" s="2">
        <v>120</v>
      </c>
      <c r="C147" s="37">
        <v>75.515000000000001</v>
      </c>
      <c r="D147" s="37">
        <v>81.367000000000004</v>
      </c>
      <c r="E147" s="37">
        <v>87.382999999999996</v>
      </c>
      <c r="F147" s="37">
        <v>90.838999999999999</v>
      </c>
      <c r="G147" s="37">
        <v>95.424000000000007</v>
      </c>
      <c r="H147" s="37">
        <v>95.79</v>
      </c>
      <c r="I147" s="37">
        <v>99.774000000000001</v>
      </c>
      <c r="J147" s="37">
        <v>101.532</v>
      </c>
      <c r="K147" s="37">
        <v>104.04900000000001</v>
      </c>
      <c r="L147" s="37">
        <v>104.59699999999999</v>
      </c>
      <c r="M147" s="37">
        <v>104.371</v>
      </c>
      <c r="N147" s="37">
        <v>101.41</v>
      </c>
      <c r="O147" s="37">
        <v>102.15300000000001</v>
      </c>
      <c r="P147" s="37">
        <v>106.556</v>
      </c>
      <c r="Q147" s="37">
        <v>114.828</v>
      </c>
      <c r="S147" s="4">
        <f t="shared" si="234"/>
        <v>74.06585346053302</v>
      </c>
      <c r="T147" s="4">
        <f t="shared" si="235"/>
        <v>81.317448134338363</v>
      </c>
      <c r="U147" s="4">
        <f t="shared" si="236"/>
        <v>87.375813748325314</v>
      </c>
      <c r="V147" s="4">
        <f t="shared" si="237"/>
        <v>91.208906419460746</v>
      </c>
      <c r="W147" s="4">
        <f t="shared" si="238"/>
        <v>94.804891148438685</v>
      </c>
      <c r="X147" s="4">
        <f t="shared" si="239"/>
        <v>95.964959788781499</v>
      </c>
      <c r="Y147" s="4">
        <f t="shared" si="240"/>
        <v>100.18924669156695</v>
      </c>
      <c r="Z147" s="4">
        <f t="shared" si="241"/>
        <v>100.44698381345925</v>
      </c>
      <c r="AA147" s="4">
        <f t="shared" si="242"/>
        <v>102.94685503748087</v>
      </c>
      <c r="AB147" s="4">
        <f t="shared" si="243"/>
        <v>104.00375411300183</v>
      </c>
      <c r="AC147" s="4">
        <f t="shared" si="244"/>
        <v>103.52398051399146</v>
      </c>
      <c r="AD147" s="4">
        <f t="shared" si="245"/>
        <v>101.55131983867514</v>
      </c>
      <c r="AE147" s="4">
        <f t="shared" si="246"/>
        <v>102.07571283679793</v>
      </c>
      <c r="AF147" s="4">
        <f t="shared" si="247"/>
        <v>107.04881072892037</v>
      </c>
      <c r="AG147" s="4">
        <f t="shared" si="248"/>
        <v>115.64973745235014</v>
      </c>
      <c r="AI147" s="4">
        <f t="shared" si="249"/>
        <v>1.4491465394669802</v>
      </c>
      <c r="AJ147" s="4">
        <f t="shared" si="250"/>
        <v>4.9551865661641159E-2</v>
      </c>
      <c r="AK147" s="4">
        <f t="shared" si="251"/>
        <v>7.1862516746818983E-3</v>
      </c>
      <c r="AL147" s="4">
        <f t="shared" si="252"/>
        <v>-0.36990641946074732</v>
      </c>
      <c r="AM147" s="4">
        <f t="shared" si="253"/>
        <v>0.61910885156132167</v>
      </c>
      <c r="AN147" s="4">
        <f t="shared" si="254"/>
        <v>-0.17495978878149288</v>
      </c>
      <c r="AO147" s="4">
        <f t="shared" si="255"/>
        <v>-0.41524669156694927</v>
      </c>
      <c r="AP147" s="4">
        <f t="shared" si="256"/>
        <v>1.0850161865407415</v>
      </c>
      <c r="AQ147" s="4">
        <f t="shared" si="257"/>
        <v>1.1021449625191337</v>
      </c>
      <c r="AR147" s="4">
        <f t="shared" si="258"/>
        <v>0.59324588699816161</v>
      </c>
      <c r="AS147" s="4">
        <f t="shared" si="259"/>
        <v>0.84701948600853427</v>
      </c>
      <c r="AT147" s="4">
        <f t="shared" si="260"/>
        <v>-0.14131983867514464</v>
      </c>
      <c r="AU147" s="4">
        <f t="shared" si="261"/>
        <v>7.7287163202072406E-2</v>
      </c>
      <c r="AV147" s="4">
        <f t="shared" si="441"/>
        <v>-0.49281072892037514</v>
      </c>
      <c r="AW147" s="4">
        <f t="shared" si="441"/>
        <v>-0.82173745235013484</v>
      </c>
      <c r="AY147" s="2">
        <f t="shared" si="313"/>
        <v>74.065853460532892</v>
      </c>
      <c r="AZ147" s="2">
        <f t="shared" si="364"/>
        <v>80.009995442859164</v>
      </c>
      <c r="BA147" s="2">
        <f t="shared" si="365"/>
        <v>85.202637718225859</v>
      </c>
      <c r="BB147" s="2">
        <f t="shared" si="366"/>
        <v>88.583175690052798</v>
      </c>
      <c r="BC147" s="2">
        <f t="shared" si="367"/>
        <v>91.519285505930938</v>
      </c>
      <c r="BD147" s="2">
        <f t="shared" si="368"/>
        <v>92.638552314092138</v>
      </c>
      <c r="BE147" s="2">
        <f t="shared" si="369"/>
        <v>96.560269448993353</v>
      </c>
      <c r="BF147" s="2">
        <f t="shared" si="370"/>
        <v>95.070262699628799</v>
      </c>
      <c r="BG147" s="2">
        <f t="shared" si="371"/>
        <v>97.092441114396408</v>
      </c>
      <c r="BH147" s="2">
        <f t="shared" si="372"/>
        <v>97.234664601192534</v>
      </c>
      <c r="BI147" s="2">
        <f t="shared" si="373"/>
        <v>97.489176316107191</v>
      </c>
      <c r="BJ147" s="2">
        <f t="shared" si="374"/>
        <v>97.736629188171165</v>
      </c>
      <c r="BK147" s="2">
        <f t="shared" si="375"/>
        <v>98.946222694465675</v>
      </c>
      <c r="BL147" s="2">
        <f t="shared" si="376"/>
        <v>98.396618092432135</v>
      </c>
      <c r="BM147" s="2">
        <f t="shared" si="377"/>
        <v>102.04638852106793</v>
      </c>
      <c r="BO147" s="2" t="str">
        <f t="shared" si="263"/>
        <v/>
      </c>
      <c r="BP147" s="2" t="str">
        <f t="shared" si="264"/>
        <v/>
      </c>
      <c r="BQ147" s="2" t="str">
        <f t="shared" si="265"/>
        <v/>
      </c>
      <c r="BR147" s="2" t="str">
        <f t="shared" si="266"/>
        <v/>
      </c>
      <c r="BS147" s="2" t="str">
        <f t="shared" si="267"/>
        <v/>
      </c>
      <c r="BT147" s="2" t="str">
        <f t="shared" si="268"/>
        <v/>
      </c>
      <c r="BU147" s="2" t="str">
        <f t="shared" si="269"/>
        <v/>
      </c>
      <c r="BV147" s="2" t="str">
        <f t="shared" si="270"/>
        <v/>
      </c>
      <c r="BW147" s="2" t="str">
        <f t="shared" si="271"/>
        <v/>
      </c>
      <c r="BX147" s="2" t="str">
        <f t="shared" si="272"/>
        <v/>
      </c>
      <c r="BY147" s="2" t="str">
        <f t="shared" si="273"/>
        <v/>
      </c>
      <c r="BZ147" s="2" t="str">
        <f t="shared" si="274"/>
        <v/>
      </c>
      <c r="CA147" s="2" t="str">
        <f t="shared" si="275"/>
        <v/>
      </c>
      <c r="CB147" s="2" t="str">
        <f t="shared" si="276"/>
        <v/>
      </c>
      <c r="CC147" s="2" t="str">
        <f t="shared" si="277"/>
        <v/>
      </c>
      <c r="CE147" s="2" t="str">
        <f t="shared" si="314"/>
        <v/>
      </c>
      <c r="CF147" s="2" t="str">
        <f t="shared" si="315"/>
        <v/>
      </c>
      <c r="CG147" s="2" t="str">
        <f t="shared" si="316"/>
        <v/>
      </c>
      <c r="CH147" s="2" t="str">
        <f t="shared" si="317"/>
        <v/>
      </c>
      <c r="CI147" s="2" t="str">
        <f t="shared" si="318"/>
        <v/>
      </c>
      <c r="CJ147" s="2" t="str">
        <f t="shared" si="319"/>
        <v/>
      </c>
      <c r="CK147" s="2" t="str">
        <f t="shared" si="320"/>
        <v/>
      </c>
      <c r="CL147" s="2" t="str">
        <f t="shared" si="321"/>
        <v/>
      </c>
      <c r="CM147" s="2" t="str">
        <f t="shared" si="322"/>
        <v/>
      </c>
      <c r="CN147" s="2" t="str">
        <f t="shared" si="323"/>
        <v/>
      </c>
      <c r="CO147" s="2" t="str">
        <f t="shared" si="324"/>
        <v/>
      </c>
      <c r="CP147" s="2" t="str">
        <f t="shared" si="325"/>
        <v/>
      </c>
      <c r="CQ147" s="2" t="str">
        <f t="shared" si="326"/>
        <v/>
      </c>
      <c r="CR147" s="2" t="str">
        <f t="shared" si="327"/>
        <v/>
      </c>
      <c r="CS147" s="2" t="str">
        <f t="shared" si="328"/>
        <v/>
      </c>
      <c r="CU147" s="2" t="str">
        <f t="shared" si="278"/>
        <v/>
      </c>
      <c r="CV147" s="2" t="str">
        <f t="shared" si="279"/>
        <v/>
      </c>
      <c r="CW147" s="2" t="str">
        <f t="shared" si="280"/>
        <v/>
      </c>
      <c r="CX147" s="2" t="str">
        <f t="shared" si="281"/>
        <v/>
      </c>
      <c r="CY147" s="2" t="str">
        <f t="shared" si="282"/>
        <v/>
      </c>
      <c r="CZ147" s="2" t="str">
        <f t="shared" si="283"/>
        <v/>
      </c>
      <c r="DA147" s="2" t="str">
        <f t="shared" si="284"/>
        <v/>
      </c>
      <c r="DB147" s="2" t="str">
        <f t="shared" si="285"/>
        <v/>
      </c>
      <c r="DC147" s="2" t="str">
        <f t="shared" si="286"/>
        <v/>
      </c>
      <c r="DD147" s="2" t="str">
        <f t="shared" si="287"/>
        <v/>
      </c>
      <c r="DE147" s="2" t="str">
        <f t="shared" si="288"/>
        <v/>
      </c>
      <c r="DF147" s="2" t="str">
        <f t="shared" si="289"/>
        <v/>
      </c>
      <c r="DG147" s="2" t="str">
        <f t="shared" si="290"/>
        <v/>
      </c>
      <c r="DH147" s="2" t="str">
        <f t="shared" si="291"/>
        <v/>
      </c>
      <c r="DI147" s="2" t="str">
        <f t="shared" si="292"/>
        <v/>
      </c>
      <c r="DK147" s="2">
        <f t="shared" si="293"/>
        <v>108.1410210084034</v>
      </c>
      <c r="DL147" s="2">
        <f t="shared" si="442"/>
        <v>114.98794559099437</v>
      </c>
      <c r="DM147" s="2">
        <f t="shared" si="442"/>
        <v>116.44045778611634</v>
      </c>
      <c r="DN147" s="2">
        <f t="shared" si="442"/>
        <v>123.91483225371115</v>
      </c>
      <c r="DO147" s="2">
        <f t="shared" si="442"/>
        <v>122.48003151147098</v>
      </c>
      <c r="DP147" s="2">
        <f t="shared" si="442"/>
        <v>121.97039024390243</v>
      </c>
      <c r="DQ147" s="2">
        <f t="shared" si="442"/>
        <v>129.19785454987436</v>
      </c>
      <c r="DR147" s="2">
        <f t="shared" si="442"/>
        <v>125.03332785025522</v>
      </c>
      <c r="DS147" s="2">
        <f t="shared" si="442"/>
        <v>122.53268106312291</v>
      </c>
      <c r="DT147" s="2">
        <f t="shared" si="442"/>
        <v>122.72874573643412</v>
      </c>
      <c r="DU147" s="2">
        <f t="shared" si="442"/>
        <v>124.28946749317993</v>
      </c>
      <c r="DV147" s="2">
        <f t="shared" si="442"/>
        <v>121.97287248467168</v>
      </c>
      <c r="DW147" s="2">
        <f t="shared" si="442"/>
        <v>131.67741876671261</v>
      </c>
      <c r="DX147" s="2">
        <f t="shared" si="442"/>
        <v>124.02796005185964</v>
      </c>
      <c r="DY147" s="2">
        <f t="shared" si="442"/>
        <v>120.13316445182727</v>
      </c>
      <c r="EA147" s="2">
        <f t="shared" si="233"/>
        <v>74.052458243254037</v>
      </c>
      <c r="EB147" s="2">
        <f t="shared" si="295"/>
        <v>79.990259672517794</v>
      </c>
      <c r="EC147" s="2">
        <f t="shared" si="296"/>
        <v>85.196753796095464</v>
      </c>
      <c r="ED147" s="2">
        <f t="shared" si="297"/>
        <v>88.564341945131147</v>
      </c>
      <c r="EE147" s="2">
        <f t="shared" si="298"/>
        <v>91.501806542583196</v>
      </c>
      <c r="EF147" s="2">
        <f t="shared" si="299"/>
        <v>92.615706860755296</v>
      </c>
      <c r="EG147" s="2">
        <f t="shared" si="300"/>
        <v>96.526291075588389</v>
      </c>
      <c r="EH147" s="2">
        <f t="shared" si="301"/>
        <v>95.04600327737171</v>
      </c>
      <c r="EI147" s="2">
        <f t="shared" si="302"/>
        <v>97.070118362713032</v>
      </c>
      <c r="EJ147" s="2">
        <f t="shared" si="303"/>
        <v>97.214644025025336</v>
      </c>
      <c r="EK147" s="2">
        <f t="shared" si="304"/>
        <v>97.473338484590457</v>
      </c>
      <c r="EL147" s="2">
        <f t="shared" si="305"/>
        <v>97.719535637103149</v>
      </c>
      <c r="EM147" s="2">
        <f t="shared" si="306"/>
        <v>98.91821556418445</v>
      </c>
      <c r="EN147" s="2">
        <f t="shared" si="307"/>
        <v>98.379075616402218</v>
      </c>
      <c r="EO147" s="2">
        <f t="shared" si="308"/>
        <v>102.03788143940167</v>
      </c>
      <c r="EQ147" s="2">
        <f t="shared" si="309"/>
        <v>74.041091988473823</v>
      </c>
      <c r="ER147" s="2">
        <f t="shared" si="443"/>
        <v>79.823345528827815</v>
      </c>
      <c r="ES147" s="2">
        <f t="shared" si="443"/>
        <v>84.659101976773016</v>
      </c>
      <c r="ET147" s="2">
        <f t="shared" si="443"/>
        <v>88.456800606130344</v>
      </c>
      <c r="EU147" s="2">
        <f t="shared" si="443"/>
        <v>91.491935592901697</v>
      </c>
      <c r="EV147" s="2">
        <f t="shared" si="443"/>
        <v>92.708774903801995</v>
      </c>
      <c r="EW147" s="2">
        <f t="shared" si="443"/>
        <v>96.857538374288765</v>
      </c>
      <c r="EX147" s="2">
        <f t="shared" si="443"/>
        <v>95.084723225848691</v>
      </c>
      <c r="EY147" s="2">
        <f t="shared" si="443"/>
        <v>97.080895356054071</v>
      </c>
      <c r="EZ147" s="2">
        <f t="shared" si="443"/>
        <v>97.107353464929716</v>
      </c>
      <c r="FA147" s="2">
        <f t="shared" si="443"/>
        <v>97.262406207884368</v>
      </c>
      <c r="FB147" s="2">
        <f t="shared" si="443"/>
        <v>97.639925959838735</v>
      </c>
      <c r="FC147" s="2">
        <f t="shared" si="443"/>
        <v>99.085076710354045</v>
      </c>
      <c r="FD147" s="2">
        <f t="shared" si="443"/>
        <v>98.261735375343136</v>
      </c>
      <c r="FE147" s="2">
        <f t="shared" si="443"/>
        <v>101.25008687379284</v>
      </c>
      <c r="FG147" s="2">
        <f t="shared" si="311"/>
        <v>0.99960269474917707</v>
      </c>
      <c r="FH147" s="2">
        <f t="shared" si="444"/>
        <v>0.99933554311781625</v>
      </c>
      <c r="FI147" s="2">
        <f t="shared" si="444"/>
        <v>0.99935148591658973</v>
      </c>
      <c r="FJ147" s="2">
        <f t="shared" si="444"/>
        <v>0.99940649799969494</v>
      </c>
      <c r="FK147" s="2">
        <f t="shared" si="444"/>
        <v>0.99942838591307104</v>
      </c>
      <c r="FL147" s="2">
        <f t="shared" si="444"/>
        <v>0.9992920129614199</v>
      </c>
      <c r="FM147" s="2">
        <f t="shared" si="444"/>
        <v>0.9992039753097246</v>
      </c>
      <c r="FN147" s="2">
        <f t="shared" si="444"/>
        <v>0.99922567088290892</v>
      </c>
      <c r="FO147" s="2">
        <f t="shared" si="444"/>
        <v>0.99913586935283061</v>
      </c>
      <c r="FP147" s="2">
        <f t="shared" si="444"/>
        <v>0.99909808202433992</v>
      </c>
      <c r="FQ147" s="2">
        <f t="shared" si="444"/>
        <v>0.99920987918252158</v>
      </c>
      <c r="FR147" s="2">
        <f t="shared" si="444"/>
        <v>0.99923128620713164</v>
      </c>
      <c r="FS147" s="2">
        <f t="shared" si="444"/>
        <v>0.99922570646304854</v>
      </c>
      <c r="FT147" s="2">
        <f t="shared" si="444"/>
        <v>0.99926305846498842</v>
      </c>
      <c r="FU147" s="2">
        <f t="shared" si="444"/>
        <v>0.99912060703990557</v>
      </c>
      <c r="FW147" s="2">
        <f t="shared" si="329"/>
        <v>1.3051590309739415E-2</v>
      </c>
      <c r="FX147" s="2">
        <f t="shared" si="381"/>
        <v>2.1080795490923433E-2</v>
      </c>
      <c r="FY147" s="2">
        <f t="shared" si="382"/>
        <v>2.6742325438684652E-2</v>
      </c>
      <c r="FZ147" s="2">
        <f t="shared" si="383"/>
        <v>1.9962944558970443E-2</v>
      </c>
      <c r="GA147" s="2">
        <f t="shared" si="384"/>
        <v>2.3161543711062778E-2</v>
      </c>
      <c r="GB147" s="2">
        <f t="shared" si="385"/>
        <v>2.2163547362007627E-2</v>
      </c>
      <c r="GC147" s="2">
        <f t="shared" si="386"/>
        <v>2.4063599132145112E-2</v>
      </c>
      <c r="GD147" s="2">
        <f t="shared" si="387"/>
        <v>2.6843106397176408E-2</v>
      </c>
      <c r="GE147" s="2">
        <f t="shared" si="388"/>
        <v>2.9671624390103738E-2</v>
      </c>
      <c r="GF147" s="2">
        <f t="shared" si="389"/>
        <v>2.7878042546179701E-2</v>
      </c>
      <c r="GG147" s="2">
        <f t="shared" si="390"/>
        <v>2.5364303371099087E-2</v>
      </c>
      <c r="GH147" s="2">
        <f t="shared" si="391"/>
        <v>1.9474058218494926E-2</v>
      </c>
      <c r="GI147" s="2">
        <f t="shared" si="392"/>
        <v>1.5832870781842437E-2</v>
      </c>
      <c r="GJ147" s="2">
        <f t="shared" si="393"/>
        <v>1.1583854140931946E-2</v>
      </c>
      <c r="GK147" s="2">
        <f t="shared" si="394"/>
        <v>9.4006523389365219E-3</v>
      </c>
      <c r="GM147" s="86">
        <f t="shared" si="330"/>
        <v>5.393560527722711E-39</v>
      </c>
      <c r="GN147" s="86">
        <f t="shared" si="395"/>
        <v>1.5589378378513944E-93</v>
      </c>
      <c r="GO147" s="86">
        <f t="shared" si="396"/>
        <v>4.7162684900621801E-121</v>
      </c>
      <c r="GP147" s="86">
        <f t="shared" si="397"/>
        <v>5.5749993897330588E-109</v>
      </c>
      <c r="GQ147" s="86">
        <f t="shared" si="398"/>
        <v>2.2481010552956214E-91</v>
      </c>
      <c r="GR147" s="86">
        <f t="shared" si="399"/>
        <v>2.2410695289395778E-91</v>
      </c>
      <c r="GS147" s="86">
        <f t="shared" si="400"/>
        <v>1.2459636824704922E-87</v>
      </c>
      <c r="GT147" s="86">
        <f t="shared" si="401"/>
        <v>2.2990210803272077E-107</v>
      </c>
      <c r="GU147" s="86">
        <f t="shared" si="402"/>
        <v>2.0739294778021141E-116</v>
      </c>
      <c r="GV147" s="86">
        <f t="shared" si="403"/>
        <v>2.0455500192322659E-130</v>
      </c>
      <c r="GW147" s="86">
        <f t="shared" si="404"/>
        <v>7.7066202407862723E-155</v>
      </c>
      <c r="GX147" s="86">
        <f t="shared" si="405"/>
        <v>7.4434936760005059E-181</v>
      </c>
      <c r="GY147" s="86">
        <f t="shared" si="406"/>
        <v>3.2080536749786976E-172</v>
      </c>
      <c r="GZ147" s="86">
        <f t="shared" si="407"/>
        <v>5.2178341974786906E-147</v>
      </c>
      <c r="HA147" s="86">
        <f t="shared" si="408"/>
        <v>7.6231621973731541E-170</v>
      </c>
      <c r="HC147" s="86">
        <f t="shared" si="331"/>
        <v>2.2481404486409939E-13</v>
      </c>
      <c r="HD147" s="86">
        <f t="shared" si="409"/>
        <v>1.9428465850607668E-31</v>
      </c>
      <c r="HE147" s="86">
        <f t="shared" si="410"/>
        <v>1.4397468909575032E-34</v>
      </c>
      <c r="HF147" s="86">
        <f t="shared" si="411"/>
        <v>1.3636443903982633E-34</v>
      </c>
      <c r="HG147" s="86">
        <f t="shared" si="412"/>
        <v>4.8318884627760741E-39</v>
      </c>
      <c r="HH147" s="86">
        <f t="shared" si="413"/>
        <v>4.3187498689649972E-37</v>
      </c>
      <c r="HI147" s="86">
        <f t="shared" si="414"/>
        <v>9.9797876276659712E-45</v>
      </c>
      <c r="HJ147" s="86">
        <f t="shared" si="415"/>
        <v>1.1927159073923623E-49</v>
      </c>
      <c r="HK147" s="86">
        <f t="shared" si="416"/>
        <v>2.5576615287294522E-56</v>
      </c>
      <c r="HL147" s="86">
        <f t="shared" si="417"/>
        <v>1.6926523176546112E-45</v>
      </c>
      <c r="HM147" s="86">
        <f t="shared" si="418"/>
        <v>6.6879715958707388E-72</v>
      </c>
      <c r="HN147" s="86">
        <f t="shared" si="419"/>
        <v>2.8704414781904939E-69</v>
      </c>
      <c r="HO147" s="86">
        <f t="shared" si="420"/>
        <v>6.7747502672049441E-63</v>
      </c>
      <c r="HP147" s="86">
        <f t="shared" si="421"/>
        <v>2.7484646543567048E-59</v>
      </c>
      <c r="HQ147" s="86">
        <f t="shared" si="422"/>
        <v>3.1879234404753469E-63</v>
      </c>
      <c r="HS147" s="86">
        <f t="shared" si="332"/>
        <v>6.7903216664658123E-2</v>
      </c>
      <c r="HT147" s="86">
        <f t="shared" si="423"/>
        <v>8.6709049745294031E-2</v>
      </c>
      <c r="HU147" s="86">
        <f t="shared" si="424"/>
        <v>0.16281566309717949</v>
      </c>
      <c r="HV147" s="86">
        <f t="shared" si="425"/>
        <v>0.13294787233181171</v>
      </c>
      <c r="HW147" s="86">
        <f t="shared" si="426"/>
        <v>0.13692394748032508</v>
      </c>
      <c r="HX147" s="86">
        <f t="shared" si="427"/>
        <v>0.11229216588679841</v>
      </c>
      <c r="HY147" s="86">
        <f t="shared" si="428"/>
        <v>0.12383765045405012</v>
      </c>
      <c r="HZ147" s="86">
        <f t="shared" si="429"/>
        <v>0.14955584868771901</v>
      </c>
      <c r="IA147" s="86">
        <f t="shared" si="430"/>
        <v>0.15768264140091562</v>
      </c>
      <c r="IB147" s="86">
        <f t="shared" si="431"/>
        <v>0.15201821294539258</v>
      </c>
      <c r="IC147" s="86">
        <f t="shared" si="432"/>
        <v>0.13464824820862004</v>
      </c>
      <c r="ID147" s="86">
        <f t="shared" si="433"/>
        <v>6.8363720516820534E-2</v>
      </c>
      <c r="IE147" s="86">
        <f t="shared" si="434"/>
        <v>5.050307443600395E-2</v>
      </c>
      <c r="IF147" s="86">
        <f t="shared" si="435"/>
        <v>6.7560506508633017E-2</v>
      </c>
      <c r="IG147" s="86">
        <f t="shared" si="436"/>
        <v>5.8397871306020054E-2</v>
      </c>
      <c r="II147" s="86">
        <f t="shared" si="333"/>
        <v>1.9482786302566491E-12</v>
      </c>
      <c r="IJ147" s="86">
        <f t="shared" si="334"/>
        <v>3.576972781451186E-14</v>
      </c>
      <c r="IK147" s="86">
        <f t="shared" si="335"/>
        <v>1.8460610561867121E-12</v>
      </c>
      <c r="IL147" s="86">
        <f t="shared" si="336"/>
        <v>2.3051442084834855E-14</v>
      </c>
      <c r="IM147" s="86">
        <f t="shared" si="337"/>
        <v>1.5559188842085569E-12</v>
      </c>
      <c r="IN147" s="86">
        <f t="shared" si="338"/>
        <v>1.4092935436815212E-14</v>
      </c>
      <c r="IO147" s="86">
        <f t="shared" si="339"/>
        <v>4.71409365307501E-15</v>
      </c>
      <c r="IP147" s="86">
        <f t="shared" si="340"/>
        <v>1.2618351652863806E-14</v>
      </c>
      <c r="IQ147" s="86">
        <f t="shared" si="341"/>
        <v>2.7555037081653407E-15</v>
      </c>
      <c r="IR147" s="86">
        <f t="shared" si="342"/>
        <v>5.703927003335494E-14</v>
      </c>
      <c r="IS147" s="86">
        <f t="shared" si="343"/>
        <v>1.0880602362633272E-14</v>
      </c>
      <c r="IT147" s="86">
        <f t="shared" si="344"/>
        <v>8.0233293417067305E-17</v>
      </c>
      <c r="IU147" s="86">
        <f t="shared" si="345"/>
        <v>4.7634194478370792E-17</v>
      </c>
      <c r="IV147" s="86">
        <f t="shared" si="346"/>
        <v>1.8198056038419268E-13</v>
      </c>
      <c r="IW147" s="86">
        <f t="shared" si="347"/>
        <v>2.1785648011588638E-12</v>
      </c>
      <c r="IY147" s="86">
        <f t="shared" si="348"/>
        <v>6.7903216666831218E-2</v>
      </c>
      <c r="IZ147" s="86">
        <f t="shared" si="349"/>
        <v>8.6709049745329794E-2</v>
      </c>
      <c r="JA147" s="86">
        <f t="shared" si="350"/>
        <v>0.16281566309902554</v>
      </c>
      <c r="JB147" s="86">
        <f t="shared" si="351"/>
        <v>0.13294787233183478</v>
      </c>
      <c r="JC147" s="86">
        <f t="shared" si="352"/>
        <v>0.136923947481881</v>
      </c>
      <c r="JD147" s="86">
        <f t="shared" si="353"/>
        <v>0.11229216588681251</v>
      </c>
      <c r="JE147" s="86">
        <f t="shared" si="354"/>
        <v>0.12383765045405484</v>
      </c>
      <c r="JF147" s="86">
        <f t="shared" si="355"/>
        <v>0.14955584868773164</v>
      </c>
      <c r="JG147" s="86">
        <f t="shared" si="356"/>
        <v>0.15768264140091837</v>
      </c>
      <c r="JH147" s="86">
        <f t="shared" si="357"/>
        <v>0.15201821294544962</v>
      </c>
      <c r="JI147" s="86">
        <f t="shared" si="358"/>
        <v>0.13464824820863092</v>
      </c>
      <c r="JJ147" s="86">
        <f t="shared" si="359"/>
        <v>6.8363720516820617E-2</v>
      </c>
      <c r="JK147" s="86">
        <f t="shared" si="360"/>
        <v>5.0503074436003999E-2</v>
      </c>
      <c r="JL147" s="86">
        <f t="shared" si="361"/>
        <v>6.7560506508814996E-2</v>
      </c>
      <c r="JM147" s="86">
        <f t="shared" si="362"/>
        <v>5.8397871308198616E-2</v>
      </c>
    </row>
    <row r="148" spans="2:273" x14ac:dyDescent="0.25">
      <c r="B148" s="2">
        <v>121</v>
      </c>
      <c r="C148" s="37">
        <v>73.879000000000005</v>
      </c>
      <c r="D148" s="37">
        <v>81.667000000000002</v>
      </c>
      <c r="E148" s="37">
        <v>87.783000000000001</v>
      </c>
      <c r="F148" s="37">
        <v>91.870999999999995</v>
      </c>
      <c r="G148" s="37">
        <v>95.881</v>
      </c>
      <c r="H148" s="37">
        <v>96.951999999999998</v>
      </c>
      <c r="I148" s="37">
        <v>101.565</v>
      </c>
      <c r="J148" s="37">
        <v>102.613</v>
      </c>
      <c r="K148" s="37">
        <v>105.41</v>
      </c>
      <c r="L148" s="37">
        <v>106.645</v>
      </c>
      <c r="M148" s="37">
        <v>105.871</v>
      </c>
      <c r="N148" s="37">
        <v>103.34399999999999</v>
      </c>
      <c r="O148" s="37">
        <v>102.57599999999999</v>
      </c>
      <c r="P148" s="37">
        <v>107.15900000000001</v>
      </c>
      <c r="Q148" s="37">
        <v>116.172</v>
      </c>
      <c r="S148" s="4">
        <f t="shared" si="234"/>
        <v>73.969926631199982</v>
      </c>
      <c r="T148" s="4">
        <f t="shared" si="235"/>
        <v>81.582264126778043</v>
      </c>
      <c r="U148" s="4">
        <f t="shared" si="236"/>
        <v>87.788337204643568</v>
      </c>
      <c r="V148" s="4">
        <f t="shared" si="237"/>
        <v>91.755043740250372</v>
      </c>
      <c r="W148" s="4">
        <f t="shared" si="238"/>
        <v>95.472266927940453</v>
      </c>
      <c r="X148" s="4">
        <f t="shared" si="239"/>
        <v>96.744902237650038</v>
      </c>
      <c r="Y148" s="4">
        <f t="shared" si="240"/>
        <v>101.00057922707195</v>
      </c>
      <c r="Z148" s="4">
        <f t="shared" si="241"/>
        <v>101.66575585794</v>
      </c>
      <c r="AA148" s="4">
        <f t="shared" si="242"/>
        <v>104.30898259323936</v>
      </c>
      <c r="AB148" s="4">
        <f t="shared" si="243"/>
        <v>105.5286394996147</v>
      </c>
      <c r="AC148" s="4">
        <f t="shared" si="244"/>
        <v>104.96299496204135</v>
      </c>
      <c r="AD148" s="4">
        <f t="shared" si="245"/>
        <v>102.68931207640283</v>
      </c>
      <c r="AE148" s="4">
        <f t="shared" si="246"/>
        <v>102.99260091988796</v>
      </c>
      <c r="AF148" s="4">
        <f t="shared" si="247"/>
        <v>108.9136112968616</v>
      </c>
      <c r="AG148" s="4">
        <f t="shared" si="248"/>
        <v>118.50788642727781</v>
      </c>
      <c r="AI148" s="4">
        <f t="shared" si="249"/>
        <v>-9.0926631199977237E-2</v>
      </c>
      <c r="AJ148" s="4">
        <f t="shared" si="250"/>
        <v>8.4735873221958968E-2</v>
      </c>
      <c r="AK148" s="4">
        <f t="shared" si="251"/>
        <v>-5.3372046435669063E-3</v>
      </c>
      <c r="AL148" s="4">
        <f t="shared" si="252"/>
        <v>0.11595625974962331</v>
      </c>
      <c r="AM148" s="4">
        <f t="shared" si="253"/>
        <v>0.40873307205954745</v>
      </c>
      <c r="AN148" s="4">
        <f t="shared" si="254"/>
        <v>0.20709776234996013</v>
      </c>
      <c r="AO148" s="4">
        <f t="shared" si="255"/>
        <v>0.56442077292804527</v>
      </c>
      <c r="AP148" s="4">
        <f t="shared" si="256"/>
        <v>0.94724414206000063</v>
      </c>
      <c r="AQ148" s="4">
        <f t="shared" si="257"/>
        <v>1.1010174067606329</v>
      </c>
      <c r="AR148" s="4">
        <f t="shared" si="258"/>
        <v>1.1163605003852979</v>
      </c>
      <c r="AS148" s="4">
        <f t="shared" si="259"/>
        <v>0.90800503795864529</v>
      </c>
      <c r="AT148" s="4">
        <f t="shared" si="260"/>
        <v>0.65468792359716588</v>
      </c>
      <c r="AU148" s="4">
        <f t="shared" si="261"/>
        <v>-0.41660091988796921</v>
      </c>
      <c r="AV148" s="4">
        <f t="shared" si="441"/>
        <v>-1.7546112968615972</v>
      </c>
      <c r="AW148" s="4">
        <f t="shared" si="441"/>
        <v>-2.3358864272778135</v>
      </c>
      <c r="AY148" s="2">
        <f t="shared" si="313"/>
        <v>73.969926631199968</v>
      </c>
      <c r="AZ148" s="2">
        <f t="shared" si="364"/>
        <v>79.915613165083769</v>
      </c>
      <c r="BA148" s="2">
        <f t="shared" si="365"/>
        <v>85.150826091713739</v>
      </c>
      <c r="BB148" s="2">
        <f t="shared" si="366"/>
        <v>88.516146593084571</v>
      </c>
      <c r="BC148" s="2">
        <f t="shared" si="367"/>
        <v>91.457355215601439</v>
      </c>
      <c r="BD148" s="2">
        <f t="shared" si="368"/>
        <v>92.556686789718398</v>
      </c>
      <c r="BE148" s="2">
        <f t="shared" si="369"/>
        <v>96.426468768773617</v>
      </c>
      <c r="BF148" s="2">
        <f t="shared" si="370"/>
        <v>94.975612340402193</v>
      </c>
      <c r="BG148" s="2">
        <f t="shared" si="371"/>
        <v>96.978510680147664</v>
      </c>
      <c r="BH148" s="2">
        <f t="shared" si="372"/>
        <v>97.143173216824096</v>
      </c>
      <c r="BI148" s="2">
        <f t="shared" si="373"/>
        <v>97.407313359745075</v>
      </c>
      <c r="BJ148" s="2">
        <f t="shared" si="374"/>
        <v>97.651874028041476</v>
      </c>
      <c r="BK148" s="2">
        <f t="shared" si="375"/>
        <v>98.824260183646402</v>
      </c>
      <c r="BL148" s="2">
        <f t="shared" si="376"/>
        <v>98.317681330841978</v>
      </c>
      <c r="BM148" s="2">
        <f t="shared" si="377"/>
        <v>101.9888702841735</v>
      </c>
      <c r="BO148" s="2" t="str">
        <f t="shared" si="263"/>
        <v/>
      </c>
      <c r="BP148" s="2" t="str">
        <f t="shared" si="264"/>
        <v/>
      </c>
      <c r="BQ148" s="2" t="str">
        <f t="shared" si="265"/>
        <v/>
      </c>
      <c r="BR148" s="2" t="str">
        <f t="shared" si="266"/>
        <v/>
      </c>
      <c r="BS148" s="2" t="str">
        <f t="shared" si="267"/>
        <v/>
      </c>
      <c r="BT148" s="2" t="str">
        <f t="shared" si="268"/>
        <v/>
      </c>
      <c r="BU148" s="2" t="str">
        <f t="shared" si="269"/>
        <v/>
      </c>
      <c r="BV148" s="2" t="str">
        <f t="shared" si="270"/>
        <v/>
      </c>
      <c r="BW148" s="2" t="str">
        <f t="shared" si="271"/>
        <v/>
      </c>
      <c r="BX148" s="2" t="str">
        <f t="shared" si="272"/>
        <v/>
      </c>
      <c r="BY148" s="2" t="str">
        <f t="shared" si="273"/>
        <v/>
      </c>
      <c r="BZ148" s="2" t="str">
        <f t="shared" si="274"/>
        <v/>
      </c>
      <c r="CA148" s="2" t="str">
        <f t="shared" si="275"/>
        <v/>
      </c>
      <c r="CB148" s="2" t="str">
        <f t="shared" si="276"/>
        <v/>
      </c>
      <c r="CC148" s="2" t="str">
        <f t="shared" si="277"/>
        <v/>
      </c>
      <c r="CE148" s="2" t="str">
        <f t="shared" si="314"/>
        <v/>
      </c>
      <c r="CF148" s="2" t="str">
        <f t="shared" si="315"/>
        <v/>
      </c>
      <c r="CG148" s="2" t="str">
        <f t="shared" si="316"/>
        <v/>
      </c>
      <c r="CH148" s="2" t="str">
        <f t="shared" si="317"/>
        <v/>
      </c>
      <c r="CI148" s="2" t="str">
        <f t="shared" si="318"/>
        <v/>
      </c>
      <c r="CJ148" s="2" t="str">
        <f t="shared" si="319"/>
        <v/>
      </c>
      <c r="CK148" s="2" t="str">
        <f t="shared" si="320"/>
        <v/>
      </c>
      <c r="CL148" s="2" t="str">
        <f t="shared" si="321"/>
        <v/>
      </c>
      <c r="CM148" s="2" t="str">
        <f t="shared" si="322"/>
        <v/>
      </c>
      <c r="CN148" s="2" t="str">
        <f t="shared" si="323"/>
        <v/>
      </c>
      <c r="CO148" s="2" t="str">
        <f t="shared" si="324"/>
        <v/>
      </c>
      <c r="CP148" s="2" t="str">
        <f t="shared" si="325"/>
        <v/>
      </c>
      <c r="CQ148" s="2" t="str">
        <f t="shared" si="326"/>
        <v/>
      </c>
      <c r="CR148" s="2" t="str">
        <f t="shared" si="327"/>
        <v/>
      </c>
      <c r="CS148" s="2" t="str">
        <f t="shared" si="328"/>
        <v/>
      </c>
      <c r="CU148" s="2" t="str">
        <f t="shared" si="278"/>
        <v/>
      </c>
      <c r="CV148" s="2" t="str">
        <f t="shared" si="279"/>
        <v/>
      </c>
      <c r="CW148" s="2" t="str">
        <f t="shared" si="280"/>
        <v/>
      </c>
      <c r="CX148" s="2" t="str">
        <f t="shared" si="281"/>
        <v/>
      </c>
      <c r="CY148" s="2" t="str">
        <f t="shared" si="282"/>
        <v/>
      </c>
      <c r="CZ148" s="2" t="str">
        <f t="shared" si="283"/>
        <v/>
      </c>
      <c r="DA148" s="2" t="str">
        <f t="shared" si="284"/>
        <v/>
      </c>
      <c r="DB148" s="2" t="str">
        <f t="shared" si="285"/>
        <v/>
      </c>
      <c r="DC148" s="2" t="str">
        <f t="shared" si="286"/>
        <v/>
      </c>
      <c r="DD148" s="2" t="str">
        <f t="shared" si="287"/>
        <v/>
      </c>
      <c r="DE148" s="2" t="str">
        <f t="shared" si="288"/>
        <v/>
      </c>
      <c r="DF148" s="2" t="str">
        <f t="shared" si="289"/>
        <v/>
      </c>
      <c r="DG148" s="2" t="str">
        <f t="shared" si="290"/>
        <v/>
      </c>
      <c r="DH148" s="2" t="str">
        <f t="shared" si="291"/>
        <v/>
      </c>
      <c r="DI148" s="2" t="str">
        <f t="shared" si="292"/>
        <v/>
      </c>
      <c r="DK148" s="2">
        <f t="shared" si="293"/>
        <v>108.36584201680677</v>
      </c>
      <c r="DL148" s="2">
        <f t="shared" si="442"/>
        <v>115.24842664165104</v>
      </c>
      <c r="DM148" s="2">
        <f t="shared" si="442"/>
        <v>116.66713273921204</v>
      </c>
      <c r="DN148" s="2">
        <f t="shared" si="442"/>
        <v>124.1742893387314</v>
      </c>
      <c r="DO148" s="2">
        <f t="shared" si="442"/>
        <v>122.68079851551957</v>
      </c>
      <c r="DP148" s="2">
        <f t="shared" si="442"/>
        <v>122.16128536585366</v>
      </c>
      <c r="DQ148" s="2">
        <f t="shared" si="442"/>
        <v>129.40705696458954</v>
      </c>
      <c r="DR148" s="2">
        <f t="shared" si="442"/>
        <v>125.22039575399073</v>
      </c>
      <c r="DS148" s="2">
        <f t="shared" si="442"/>
        <v>122.68460525520989</v>
      </c>
      <c r="DT148" s="2">
        <f t="shared" si="442"/>
        <v>122.87656018322764</v>
      </c>
      <c r="DU148" s="2">
        <f t="shared" si="442"/>
        <v>124.4437476163466</v>
      </c>
      <c r="DV148" s="2">
        <f t="shared" si="442"/>
        <v>122.10827010236878</v>
      </c>
      <c r="DW148" s="2">
        <f t="shared" si="442"/>
        <v>131.89744307592579</v>
      </c>
      <c r="DX148" s="2">
        <f t="shared" si="442"/>
        <v>124.17851600356533</v>
      </c>
      <c r="DY148" s="2">
        <f t="shared" si="442"/>
        <v>120.27335004530356</v>
      </c>
      <c r="EA148" s="2">
        <f t="shared" si="233"/>
        <v>73.957541756745911</v>
      </c>
      <c r="EB148" s="2">
        <f t="shared" si="295"/>
        <v>79.898314426754951</v>
      </c>
      <c r="EC148" s="2">
        <f t="shared" si="296"/>
        <v>85.149464707158373</v>
      </c>
      <c r="ED148" s="2">
        <f t="shared" si="297"/>
        <v>88.499582706377055</v>
      </c>
      <c r="EE148" s="2">
        <f t="shared" si="298"/>
        <v>91.4414463034405</v>
      </c>
      <c r="EF148" s="2">
        <f t="shared" si="299"/>
        <v>92.534852417235072</v>
      </c>
      <c r="EG148" s="2">
        <f t="shared" si="300"/>
        <v>96.392619182263616</v>
      </c>
      <c r="EH148" s="2">
        <f t="shared" si="301"/>
        <v>94.952748783034806</v>
      </c>
      <c r="EI148" s="2">
        <f t="shared" si="302"/>
        <v>96.957489075171537</v>
      </c>
      <c r="EJ148" s="2">
        <f t="shared" si="303"/>
        <v>97.125395522701055</v>
      </c>
      <c r="EK148" s="2">
        <f t="shared" si="304"/>
        <v>97.394122861629313</v>
      </c>
      <c r="EL148" s="2">
        <f t="shared" si="305"/>
        <v>97.63647455918003</v>
      </c>
      <c r="EM148" s="2">
        <f t="shared" si="306"/>
        <v>98.797539255106486</v>
      </c>
      <c r="EN148" s="2">
        <f t="shared" si="307"/>
        <v>98.301899375906459</v>
      </c>
      <c r="EO148" s="2">
        <f t="shared" si="308"/>
        <v>101.98282064695424</v>
      </c>
      <c r="EQ148" s="2">
        <f t="shared" si="309"/>
        <v>73.95171397061786</v>
      </c>
      <c r="ER148" s="2">
        <f t="shared" si="443"/>
        <v>79.719519309828925</v>
      </c>
      <c r="ES148" s="2">
        <f t="shared" si="443"/>
        <v>84.558603718078103</v>
      </c>
      <c r="ET148" s="2">
        <f t="shared" si="443"/>
        <v>88.373837562161569</v>
      </c>
      <c r="EU148" s="2">
        <f t="shared" si="443"/>
        <v>91.426546596311539</v>
      </c>
      <c r="EV148" s="2">
        <f t="shared" si="443"/>
        <v>92.646342526405562</v>
      </c>
      <c r="EW148" s="2">
        <f t="shared" si="443"/>
        <v>96.767940017964179</v>
      </c>
      <c r="EX148" s="2">
        <f t="shared" si="443"/>
        <v>95.003407929659645</v>
      </c>
      <c r="EY148" s="2">
        <f t="shared" si="443"/>
        <v>96.980441602420129</v>
      </c>
      <c r="EZ148" s="2">
        <f t="shared" si="443"/>
        <v>97.01367620120746</v>
      </c>
      <c r="FA148" s="2">
        <f t="shared" si="443"/>
        <v>97.16694245494763</v>
      </c>
      <c r="FB148" s="2">
        <f t="shared" si="443"/>
        <v>97.553976704603187</v>
      </c>
      <c r="FC148" s="2">
        <f t="shared" si="443"/>
        <v>98.990534971962177</v>
      </c>
      <c r="FD148" s="2">
        <f t="shared" si="443"/>
        <v>98.174936432333652</v>
      </c>
      <c r="FE148" s="2">
        <f t="shared" si="443"/>
        <v>101.14570981565174</v>
      </c>
      <c r="FG148" s="2">
        <f t="shared" si="311"/>
        <v>0.99963764063715654</v>
      </c>
      <c r="FH148" s="2">
        <f t="shared" si="444"/>
        <v>0.99939397268977503</v>
      </c>
      <c r="FI148" s="2">
        <f t="shared" si="444"/>
        <v>0.99940851437497802</v>
      </c>
      <c r="FJ148" s="2">
        <f t="shared" si="444"/>
        <v>0.99945869147446775</v>
      </c>
      <c r="FK148" s="2">
        <f t="shared" si="444"/>
        <v>0.99947865553533255</v>
      </c>
      <c r="FL148" s="2">
        <f t="shared" si="444"/>
        <v>0.99935426792069193</v>
      </c>
      <c r="FM148" s="2">
        <f t="shared" si="444"/>
        <v>0.9992739660015314</v>
      </c>
      <c r="FN148" s="2">
        <f t="shared" si="444"/>
        <v>0.99929375533372056</v>
      </c>
      <c r="FO148" s="2">
        <f t="shared" si="444"/>
        <v>0.99921184355637216</v>
      </c>
      <c r="FP148" s="2">
        <f t="shared" si="444"/>
        <v>0.99917737574734533</v>
      </c>
      <c r="FQ148" s="2">
        <f t="shared" si="444"/>
        <v>0.99927935114906086</v>
      </c>
      <c r="FR148" s="2">
        <f t="shared" si="444"/>
        <v>0.99929887726566469</v>
      </c>
      <c r="FS148" s="2">
        <f t="shared" si="444"/>
        <v>0.99929378778761557</v>
      </c>
      <c r="FT148" s="2">
        <f t="shared" si="444"/>
        <v>0.99932785774846711</v>
      </c>
      <c r="FU148" s="2">
        <f t="shared" si="444"/>
        <v>0.99919792202591429</v>
      </c>
      <c r="FW148" s="2">
        <f t="shared" si="329"/>
        <v>1.4292786809802643E-2</v>
      </c>
      <c r="FX148" s="2">
        <f t="shared" si="381"/>
        <v>2.3067716634734361E-2</v>
      </c>
      <c r="FY148" s="2">
        <f t="shared" si="382"/>
        <v>2.9246918207784332E-2</v>
      </c>
      <c r="FZ148" s="2">
        <f t="shared" si="383"/>
        <v>2.1846856636764448E-2</v>
      </c>
      <c r="GA148" s="2">
        <f t="shared" si="384"/>
        <v>2.5339504418143102E-2</v>
      </c>
      <c r="GB148" s="2">
        <f t="shared" si="385"/>
        <v>2.4249992694810544E-2</v>
      </c>
      <c r="GC148" s="2">
        <f t="shared" si="386"/>
        <v>2.6324097411918532E-2</v>
      </c>
      <c r="GD148" s="2">
        <f t="shared" si="387"/>
        <v>2.935685325177129E-2</v>
      </c>
      <c r="GE148" s="2">
        <f t="shared" si="388"/>
        <v>3.2441420276084244E-2</v>
      </c>
      <c r="GF148" s="2">
        <f t="shared" si="389"/>
        <v>3.0485670833762669E-2</v>
      </c>
      <c r="GG148" s="2">
        <f t="shared" si="390"/>
        <v>2.7743514390680395E-2</v>
      </c>
      <c r="GH148" s="2">
        <f t="shared" si="391"/>
        <v>2.1312837199408685E-2</v>
      </c>
      <c r="GI148" s="2">
        <f t="shared" si="392"/>
        <v>1.7333919567732111E-2</v>
      </c>
      <c r="GJ148" s="2">
        <f t="shared" si="393"/>
        <v>1.2687264341302214E-2</v>
      </c>
      <c r="GK148" s="2">
        <f t="shared" si="394"/>
        <v>1.0298270220807003E-2</v>
      </c>
      <c r="GM148" s="86">
        <f t="shared" si="330"/>
        <v>2.0061983655898137E-40</v>
      </c>
      <c r="GN148" s="86">
        <f t="shared" si="395"/>
        <v>7.2398497369169294E-97</v>
      </c>
      <c r="GO148" s="86">
        <f t="shared" si="396"/>
        <v>2.2227562345406269E-125</v>
      </c>
      <c r="GP148" s="86">
        <f t="shared" si="397"/>
        <v>7.0001960901735217E-113</v>
      </c>
      <c r="GQ148" s="86">
        <f t="shared" si="398"/>
        <v>1.183667499676795E-94</v>
      </c>
      <c r="GR148" s="86">
        <f t="shared" si="399"/>
        <v>1.1755258144515886E-94</v>
      </c>
      <c r="GS148" s="86">
        <f t="shared" si="400"/>
        <v>9.2348058552808367E-91</v>
      </c>
      <c r="GT148" s="86">
        <f t="shared" si="401"/>
        <v>3.472237803741421E-111</v>
      </c>
      <c r="GU148" s="86">
        <f t="shared" si="402"/>
        <v>1.3563132558994527E-120</v>
      </c>
      <c r="GV148" s="86">
        <f t="shared" si="403"/>
        <v>3.9558553036134274E-135</v>
      </c>
      <c r="GW148" s="86">
        <f t="shared" si="404"/>
        <v>2.1097919421954884E-160</v>
      </c>
      <c r="GX148" s="86">
        <f t="shared" si="405"/>
        <v>2.0452644218741676E-187</v>
      </c>
      <c r="GY148" s="86">
        <f t="shared" si="406"/>
        <v>1.9299435836736784E-178</v>
      </c>
      <c r="GZ148" s="86">
        <f t="shared" si="407"/>
        <v>2.7490463560996322E-152</v>
      </c>
      <c r="HA148" s="86">
        <f t="shared" si="408"/>
        <v>6.7466209350370689E-176</v>
      </c>
      <c r="HC148" s="86">
        <f t="shared" si="331"/>
        <v>3.157090821843352E-14</v>
      </c>
      <c r="HD148" s="86">
        <f t="shared" si="409"/>
        <v>2.0328099422020115E-33</v>
      </c>
      <c r="HE148" s="86">
        <f t="shared" si="410"/>
        <v>9.6087497409849759E-37</v>
      </c>
      <c r="HF148" s="86">
        <f t="shared" si="411"/>
        <v>9.0849395615433043E-37</v>
      </c>
      <c r="HG148" s="86">
        <f t="shared" si="412"/>
        <v>1.6859314655062443E-41</v>
      </c>
      <c r="HH148" s="86">
        <f t="shared" si="413"/>
        <v>2.1843920571872041E-39</v>
      </c>
      <c r="HI148" s="86">
        <f t="shared" si="414"/>
        <v>1.8467369473041649E-47</v>
      </c>
      <c r="HJ148" s="86">
        <f t="shared" si="415"/>
        <v>1.2397584798156358E-52</v>
      </c>
      <c r="HK148" s="86">
        <f t="shared" si="416"/>
        <v>1.0556862352085422E-59</v>
      </c>
      <c r="HL148" s="86">
        <f t="shared" si="417"/>
        <v>2.9652563075019857E-48</v>
      </c>
      <c r="HM148" s="86">
        <f t="shared" si="418"/>
        <v>2.7415463844130662E-76</v>
      </c>
      <c r="HN148" s="86">
        <f t="shared" si="419"/>
        <v>1.2674657730865521E-73</v>
      </c>
      <c r="HO148" s="86">
        <f t="shared" si="420"/>
        <v>5.7433162030058425E-67</v>
      </c>
      <c r="HP148" s="86">
        <f t="shared" si="421"/>
        <v>3.7023621015839768E-63</v>
      </c>
      <c r="HQ148" s="86">
        <f t="shared" si="422"/>
        <v>2.5795900203416374E-67</v>
      </c>
      <c r="HS148" s="86">
        <f t="shared" si="332"/>
        <v>8.8467055375809026E-2</v>
      </c>
      <c r="HT148" s="86">
        <f t="shared" si="423"/>
        <v>0.11760428456110798</v>
      </c>
      <c r="HU148" s="86">
        <f t="shared" si="424"/>
        <v>0.2116498759020278</v>
      </c>
      <c r="HV148" s="86">
        <f t="shared" si="425"/>
        <v>0.17520789376097329</v>
      </c>
      <c r="HW148" s="86">
        <f t="shared" si="426"/>
        <v>0.17838046598647542</v>
      </c>
      <c r="HX148" s="86">
        <f t="shared" si="427"/>
        <v>0.15112970887064078</v>
      </c>
      <c r="HY148" s="86">
        <f t="shared" si="428"/>
        <v>0.16751676383151573</v>
      </c>
      <c r="HZ148" s="86">
        <f t="shared" si="429"/>
        <v>0.20042414070366418</v>
      </c>
      <c r="IA148" s="86">
        <f t="shared" si="430"/>
        <v>0.21371477789065987</v>
      </c>
      <c r="IB148" s="86">
        <f t="shared" si="431"/>
        <v>0.2026441535076749</v>
      </c>
      <c r="IC148" s="86">
        <f t="shared" si="432"/>
        <v>0.18112862214334347</v>
      </c>
      <c r="ID148" s="86">
        <f t="shared" si="433"/>
        <v>9.6298961865189103E-2</v>
      </c>
      <c r="IE148" s="86">
        <f t="shared" si="434"/>
        <v>7.1363366451596549E-2</v>
      </c>
      <c r="IF148" s="86">
        <f t="shared" si="435"/>
        <v>8.6624893038011436E-2</v>
      </c>
      <c r="IG148" s="86">
        <f t="shared" si="436"/>
        <v>7.3912658813937646E-2</v>
      </c>
      <c r="II148" s="86">
        <f t="shared" si="333"/>
        <v>5.6471084000291638E-12</v>
      </c>
      <c r="IJ148" s="86">
        <f t="shared" si="334"/>
        <v>1.4276968728519782E-13</v>
      </c>
      <c r="IK148" s="86">
        <f t="shared" si="335"/>
        <v>6.6442271630019268E-12</v>
      </c>
      <c r="IL148" s="86">
        <f t="shared" si="336"/>
        <v>9.2067974207531878E-14</v>
      </c>
      <c r="IM148" s="86">
        <f t="shared" si="337"/>
        <v>5.3712942022282596E-12</v>
      </c>
      <c r="IN148" s="86">
        <f t="shared" si="338"/>
        <v>5.9879955345725683E-14</v>
      </c>
      <c r="IO148" s="86">
        <f t="shared" si="339"/>
        <v>2.1817202105064273E-14</v>
      </c>
      <c r="IP148" s="86">
        <f t="shared" si="340"/>
        <v>5.8291192696890676E-14</v>
      </c>
      <c r="IQ148" s="86">
        <f t="shared" si="341"/>
        <v>1.4391727041880654E-14</v>
      </c>
      <c r="IR148" s="86">
        <f t="shared" si="342"/>
        <v>2.4828665473009494E-13</v>
      </c>
      <c r="IS148" s="86">
        <f t="shared" si="343"/>
        <v>4.9424728064977621E-14</v>
      </c>
      <c r="IT148" s="86">
        <f t="shared" si="344"/>
        <v>4.1158202456559624E-16</v>
      </c>
      <c r="IU148" s="86">
        <f t="shared" si="345"/>
        <v>2.3016655592865616E-16</v>
      </c>
      <c r="IV148" s="86">
        <f t="shared" si="346"/>
        <v>5.6395014462033448E-13</v>
      </c>
      <c r="IW148" s="86">
        <f t="shared" si="347"/>
        <v>5.8327025099258404E-12</v>
      </c>
      <c r="IY148" s="86">
        <f t="shared" si="348"/>
        <v>8.8467055381487705E-2</v>
      </c>
      <c r="IZ148" s="86">
        <f t="shared" si="349"/>
        <v>0.11760428456125076</v>
      </c>
      <c r="JA148" s="86">
        <f t="shared" si="350"/>
        <v>0.21164987590867204</v>
      </c>
      <c r="JB148" s="86">
        <f t="shared" si="351"/>
        <v>0.17520789376106535</v>
      </c>
      <c r="JC148" s="86">
        <f t="shared" si="352"/>
        <v>0.1783804659918467</v>
      </c>
      <c r="JD148" s="86">
        <f t="shared" si="353"/>
        <v>0.15112970887070065</v>
      </c>
      <c r="JE148" s="86">
        <f t="shared" si="354"/>
        <v>0.16751676383153755</v>
      </c>
      <c r="JF148" s="86">
        <f t="shared" si="355"/>
        <v>0.20042414070372247</v>
      </c>
      <c r="JG148" s="86">
        <f t="shared" si="356"/>
        <v>0.21371477789067428</v>
      </c>
      <c r="JH148" s="86">
        <f t="shared" si="357"/>
        <v>0.20264415350792317</v>
      </c>
      <c r="JI148" s="86">
        <f t="shared" si="358"/>
        <v>0.1811286221433929</v>
      </c>
      <c r="JJ148" s="86">
        <f t="shared" si="359"/>
        <v>9.629896186518952E-2</v>
      </c>
      <c r="JK148" s="86">
        <f t="shared" si="360"/>
        <v>7.1363366451596785E-2</v>
      </c>
      <c r="JL148" s="86">
        <f t="shared" si="361"/>
        <v>8.6624893038575387E-2</v>
      </c>
      <c r="JM148" s="86">
        <f t="shared" si="362"/>
        <v>7.3912658819770355E-2</v>
      </c>
    </row>
    <row r="149" spans="2:273" x14ac:dyDescent="0.25">
      <c r="B149" s="2">
        <v>122</v>
      </c>
      <c r="C149" s="37">
        <v>74.120999999999995</v>
      </c>
      <c r="D149" s="37">
        <v>82.516999999999996</v>
      </c>
      <c r="E149" s="37">
        <v>88.933000000000007</v>
      </c>
      <c r="F149" s="37">
        <v>93.129000000000005</v>
      </c>
      <c r="G149" s="37">
        <v>96.39</v>
      </c>
      <c r="H149" s="37">
        <v>98.096999999999994</v>
      </c>
      <c r="I149" s="37">
        <v>102.887</v>
      </c>
      <c r="J149" s="37">
        <v>104.371</v>
      </c>
      <c r="K149" s="37">
        <v>106.902</v>
      </c>
      <c r="L149" s="37">
        <v>108.161</v>
      </c>
      <c r="M149" s="37">
        <v>107.17700000000001</v>
      </c>
      <c r="N149" s="37">
        <v>105.393</v>
      </c>
      <c r="O149" s="37">
        <v>103.678</v>
      </c>
      <c r="P149" s="37">
        <v>110.36499999999999</v>
      </c>
      <c r="Q149" s="37">
        <v>120.203</v>
      </c>
      <c r="S149" s="4">
        <f t="shared" si="234"/>
        <v>73.874097879738599</v>
      </c>
      <c r="T149" s="4">
        <f t="shared" si="235"/>
        <v>81.899389450627424</v>
      </c>
      <c r="U149" s="4">
        <f t="shared" si="236"/>
        <v>88.22617175012158</v>
      </c>
      <c r="V149" s="4">
        <f t="shared" si="237"/>
        <v>92.355813716746923</v>
      </c>
      <c r="W149" s="4">
        <f t="shared" si="238"/>
        <v>96.200233315461759</v>
      </c>
      <c r="X149" s="4">
        <f t="shared" si="239"/>
        <v>97.624700318926145</v>
      </c>
      <c r="Y149" s="4">
        <f t="shared" si="240"/>
        <v>101.91059843404167</v>
      </c>
      <c r="Z149" s="4">
        <f t="shared" si="241"/>
        <v>102.97917851228469</v>
      </c>
      <c r="AA149" s="4">
        <f t="shared" si="242"/>
        <v>105.76139636455238</v>
      </c>
      <c r="AB149" s="4">
        <f t="shared" si="243"/>
        <v>107.16450567971411</v>
      </c>
      <c r="AC149" s="4">
        <f t="shared" si="244"/>
        <v>106.53951633931175</v>
      </c>
      <c r="AD149" s="4">
        <f t="shared" si="245"/>
        <v>104.05164314122666</v>
      </c>
      <c r="AE149" s="4">
        <f t="shared" si="246"/>
        <v>104.12683795786008</v>
      </c>
      <c r="AF149" s="4">
        <f t="shared" si="247"/>
        <v>111.04622323940056</v>
      </c>
      <c r="AG149" s="4">
        <f t="shared" si="248"/>
        <v>121.76866777661647</v>
      </c>
      <c r="AI149" s="4">
        <f t="shared" si="249"/>
        <v>0.24690212026139591</v>
      </c>
      <c r="AJ149" s="4">
        <f t="shared" si="250"/>
        <v>0.61761054937257143</v>
      </c>
      <c r="AK149" s="4">
        <f t="shared" si="251"/>
        <v>0.70682824987842707</v>
      </c>
      <c r="AL149" s="4">
        <f t="shared" si="252"/>
        <v>0.77318628325308225</v>
      </c>
      <c r="AM149" s="4">
        <f t="shared" si="253"/>
        <v>0.18976668453824175</v>
      </c>
      <c r="AN149" s="4">
        <f t="shared" si="254"/>
        <v>0.47229968107384934</v>
      </c>
      <c r="AO149" s="4">
        <f t="shared" si="255"/>
        <v>0.9764015659583265</v>
      </c>
      <c r="AP149" s="4">
        <f t="shared" si="256"/>
        <v>1.3918214877153048</v>
      </c>
      <c r="AQ149" s="4">
        <f t="shared" si="257"/>
        <v>1.1406036354476186</v>
      </c>
      <c r="AR149" s="4">
        <f t="shared" si="258"/>
        <v>0.99649432028589047</v>
      </c>
      <c r="AS149" s="4">
        <f t="shared" si="259"/>
        <v>0.63748366068826101</v>
      </c>
      <c r="AT149" s="4">
        <f t="shared" si="260"/>
        <v>1.341356858773338</v>
      </c>
      <c r="AU149" s="4">
        <f t="shared" si="261"/>
        <v>-0.44883795786007852</v>
      </c>
      <c r="AV149" s="4">
        <f t="shared" si="441"/>
        <v>-0.68122323940056617</v>
      </c>
      <c r="AW149" s="4">
        <f t="shared" si="441"/>
        <v>-1.5656677766164648</v>
      </c>
      <c r="AY149" s="2">
        <f t="shared" si="313"/>
        <v>73.874097879738599</v>
      </c>
      <c r="AZ149" s="2">
        <f t="shared" si="364"/>
        <v>79.821291042216856</v>
      </c>
      <c r="BA149" s="2">
        <f t="shared" si="365"/>
        <v>85.098729913086274</v>
      </c>
      <c r="BB149" s="2">
        <f t="shared" si="366"/>
        <v>88.44915524808961</v>
      </c>
      <c r="BC149" s="2">
        <f t="shared" si="367"/>
        <v>91.395511994747579</v>
      </c>
      <c r="BD149" s="2">
        <f t="shared" si="368"/>
        <v>92.475052700464843</v>
      </c>
      <c r="BE149" s="2">
        <f t="shared" si="369"/>
        <v>96.293110922292882</v>
      </c>
      <c r="BF149" s="2">
        <f t="shared" si="370"/>
        <v>94.881180840361012</v>
      </c>
      <c r="BG149" s="2">
        <f t="shared" si="371"/>
        <v>96.864789735572714</v>
      </c>
      <c r="BH149" s="2">
        <f t="shared" si="372"/>
        <v>97.05177481609077</v>
      </c>
      <c r="BI149" s="2">
        <f t="shared" si="373"/>
        <v>97.325454555276593</v>
      </c>
      <c r="BJ149" s="2">
        <f t="shared" si="374"/>
        <v>97.567210885549883</v>
      </c>
      <c r="BK149" s="2">
        <f t="shared" si="375"/>
        <v>98.702560376184977</v>
      </c>
      <c r="BL149" s="2">
        <f t="shared" si="376"/>
        <v>98.2388283121266</v>
      </c>
      <c r="BM149" s="2">
        <f t="shared" si="377"/>
        <v>101.93128377631103</v>
      </c>
      <c r="BO149" s="2" t="str">
        <f t="shared" si="263"/>
        <v/>
      </c>
      <c r="BP149" s="2" t="str">
        <f t="shared" si="264"/>
        <v/>
      </c>
      <c r="BQ149" s="2" t="str">
        <f t="shared" si="265"/>
        <v/>
      </c>
      <c r="BR149" s="2" t="str">
        <f t="shared" si="266"/>
        <v/>
      </c>
      <c r="BS149" s="2" t="str">
        <f t="shared" si="267"/>
        <v/>
      </c>
      <c r="BT149" s="2" t="str">
        <f t="shared" si="268"/>
        <v/>
      </c>
      <c r="BU149" s="2" t="str">
        <f t="shared" si="269"/>
        <v/>
      </c>
      <c r="BV149" s="2" t="str">
        <f t="shared" si="270"/>
        <v/>
      </c>
      <c r="BW149" s="2" t="str">
        <f t="shared" si="271"/>
        <v/>
      </c>
      <c r="BX149" s="2" t="str">
        <f t="shared" si="272"/>
        <v/>
      </c>
      <c r="BY149" s="2" t="str">
        <f t="shared" si="273"/>
        <v/>
      </c>
      <c r="BZ149" s="2" t="str">
        <f t="shared" si="274"/>
        <v/>
      </c>
      <c r="CA149" s="2" t="str">
        <f t="shared" si="275"/>
        <v/>
      </c>
      <c r="CB149" s="2" t="str">
        <f t="shared" si="276"/>
        <v/>
      </c>
      <c r="CC149" s="2" t="str">
        <f t="shared" si="277"/>
        <v/>
      </c>
      <c r="CE149" s="2" t="str">
        <f t="shared" si="314"/>
        <v/>
      </c>
      <c r="CF149" s="2" t="str">
        <f t="shared" si="315"/>
        <v/>
      </c>
      <c r="CG149" s="2" t="str">
        <f t="shared" si="316"/>
        <v/>
      </c>
      <c r="CH149" s="2" t="str">
        <f t="shared" si="317"/>
        <v/>
      </c>
      <c r="CI149" s="2" t="str">
        <f t="shared" si="318"/>
        <v/>
      </c>
      <c r="CJ149" s="2" t="str">
        <f t="shared" si="319"/>
        <v/>
      </c>
      <c r="CK149" s="2" t="str">
        <f t="shared" si="320"/>
        <v/>
      </c>
      <c r="CL149" s="2" t="str">
        <f t="shared" si="321"/>
        <v/>
      </c>
      <c r="CM149" s="2" t="str">
        <f t="shared" si="322"/>
        <v/>
      </c>
      <c r="CN149" s="2" t="str">
        <f t="shared" si="323"/>
        <v/>
      </c>
      <c r="CO149" s="2" t="str">
        <f t="shared" si="324"/>
        <v/>
      </c>
      <c r="CP149" s="2" t="str">
        <f t="shared" si="325"/>
        <v/>
      </c>
      <c r="CQ149" s="2" t="str">
        <f t="shared" si="326"/>
        <v/>
      </c>
      <c r="CR149" s="2" t="str">
        <f t="shared" si="327"/>
        <v/>
      </c>
      <c r="CS149" s="2" t="str">
        <f t="shared" si="328"/>
        <v/>
      </c>
      <c r="CU149" s="2" t="str">
        <f t="shared" si="278"/>
        <v/>
      </c>
      <c r="CV149" s="2" t="str">
        <f t="shared" si="279"/>
        <v/>
      </c>
      <c r="CW149" s="2" t="str">
        <f t="shared" si="280"/>
        <v/>
      </c>
      <c r="CX149" s="2" t="str">
        <f t="shared" si="281"/>
        <v/>
      </c>
      <c r="CY149" s="2" t="str">
        <f t="shared" si="282"/>
        <v/>
      </c>
      <c r="CZ149" s="2" t="str">
        <f t="shared" si="283"/>
        <v/>
      </c>
      <c r="DA149" s="2" t="str">
        <f t="shared" si="284"/>
        <v/>
      </c>
      <c r="DB149" s="2" t="str">
        <f t="shared" si="285"/>
        <v/>
      </c>
      <c r="DC149" s="2" t="str">
        <f t="shared" si="286"/>
        <v/>
      </c>
      <c r="DD149" s="2" t="str">
        <f t="shared" si="287"/>
        <v/>
      </c>
      <c r="DE149" s="2" t="str">
        <f t="shared" si="288"/>
        <v/>
      </c>
      <c r="DF149" s="2" t="str">
        <f t="shared" si="289"/>
        <v/>
      </c>
      <c r="DG149" s="2" t="str">
        <f t="shared" si="290"/>
        <v/>
      </c>
      <c r="DH149" s="2" t="str">
        <f t="shared" si="291"/>
        <v/>
      </c>
      <c r="DI149" s="2" t="str">
        <f t="shared" si="292"/>
        <v/>
      </c>
      <c r="DK149" s="2">
        <f t="shared" si="293"/>
        <v>108.59066302521012</v>
      </c>
      <c r="DL149" s="2">
        <f t="shared" si="442"/>
        <v>115.5089076923077</v>
      </c>
      <c r="DM149" s="2">
        <f t="shared" si="442"/>
        <v>116.89380769230772</v>
      </c>
      <c r="DN149" s="2">
        <f t="shared" si="442"/>
        <v>124.43374642375164</v>
      </c>
      <c r="DO149" s="2">
        <f t="shared" si="442"/>
        <v>122.88156551956816</v>
      </c>
      <c r="DP149" s="2">
        <f t="shared" si="442"/>
        <v>122.35218048780487</v>
      </c>
      <c r="DQ149" s="2">
        <f t="shared" si="442"/>
        <v>129.61625937930472</v>
      </c>
      <c r="DR149" s="2">
        <f t="shared" si="442"/>
        <v>125.40746365772625</v>
      </c>
      <c r="DS149" s="2">
        <f t="shared" si="442"/>
        <v>122.83652944729687</v>
      </c>
      <c r="DT149" s="2">
        <f t="shared" si="442"/>
        <v>123.02437463002116</v>
      </c>
      <c r="DU149" s="2">
        <f t="shared" si="442"/>
        <v>124.59802773951328</v>
      </c>
      <c r="DV149" s="2">
        <f t="shared" si="442"/>
        <v>122.2436677200659</v>
      </c>
      <c r="DW149" s="2">
        <f t="shared" si="442"/>
        <v>132.11746738513898</v>
      </c>
      <c r="DX149" s="2">
        <f t="shared" si="442"/>
        <v>124.32907195527102</v>
      </c>
      <c r="DY149" s="2">
        <f t="shared" si="442"/>
        <v>120.41353563877985</v>
      </c>
      <c r="EA149" s="2">
        <f t="shared" ref="EA149:EA212" si="445">CE$228*$B149+CE$229</f>
        <v>73.862625270237785</v>
      </c>
      <c r="EB149" s="2">
        <f t="shared" si="295"/>
        <v>79.806369180992107</v>
      </c>
      <c r="EC149" s="2">
        <f t="shared" si="296"/>
        <v>85.102175618221281</v>
      </c>
      <c r="ED149" s="2">
        <f t="shared" si="297"/>
        <v>88.434823467622962</v>
      </c>
      <c r="EE149" s="2">
        <f t="shared" si="298"/>
        <v>91.381086064297804</v>
      </c>
      <c r="EF149" s="2">
        <f t="shared" si="299"/>
        <v>92.453997973714863</v>
      </c>
      <c r="EG149" s="2">
        <f t="shared" si="300"/>
        <v>96.258947288938856</v>
      </c>
      <c r="EH149" s="2">
        <f t="shared" si="301"/>
        <v>94.859494288697917</v>
      </c>
      <c r="EI149" s="2">
        <f t="shared" si="302"/>
        <v>96.844859787630057</v>
      </c>
      <c r="EJ149" s="2">
        <f t="shared" si="303"/>
        <v>97.036147020376774</v>
      </c>
      <c r="EK149" s="2">
        <f t="shared" si="304"/>
        <v>97.314907238668155</v>
      </c>
      <c r="EL149" s="2">
        <f t="shared" si="305"/>
        <v>97.553413481256896</v>
      </c>
      <c r="EM149" s="2">
        <f t="shared" si="306"/>
        <v>98.676862946028535</v>
      </c>
      <c r="EN149" s="2">
        <f t="shared" si="307"/>
        <v>98.224723135410699</v>
      </c>
      <c r="EO149" s="2">
        <f t="shared" si="308"/>
        <v>101.9277598545068</v>
      </c>
      <c r="EQ149" s="2">
        <f t="shared" si="309"/>
        <v>73.862335952761896</v>
      </c>
      <c r="ER149" s="2">
        <f t="shared" si="443"/>
        <v>79.615693090830035</v>
      </c>
      <c r="ES149" s="2">
        <f t="shared" si="443"/>
        <v>84.458105459383177</v>
      </c>
      <c r="ET149" s="2">
        <f t="shared" si="443"/>
        <v>88.29087451819278</v>
      </c>
      <c r="EU149" s="2">
        <f t="shared" si="443"/>
        <v>91.361157599721395</v>
      </c>
      <c r="EV149" s="2">
        <f t="shared" si="443"/>
        <v>92.583910149009128</v>
      </c>
      <c r="EW149" s="2">
        <f t="shared" si="443"/>
        <v>96.678341661639593</v>
      </c>
      <c r="EX149" s="2">
        <f t="shared" si="443"/>
        <v>94.922092633470598</v>
      </c>
      <c r="EY149" s="2">
        <f t="shared" si="443"/>
        <v>96.879987848786186</v>
      </c>
      <c r="EZ149" s="2">
        <f t="shared" si="443"/>
        <v>96.919998937485204</v>
      </c>
      <c r="FA149" s="2">
        <f t="shared" si="443"/>
        <v>97.071478702010907</v>
      </c>
      <c r="FB149" s="2">
        <f t="shared" si="443"/>
        <v>97.468027449367654</v>
      </c>
      <c r="FC149" s="2">
        <f t="shared" si="443"/>
        <v>98.895993233570294</v>
      </c>
      <c r="FD149" s="2">
        <f t="shared" si="443"/>
        <v>98.088137489324168</v>
      </c>
      <c r="FE149" s="2">
        <f t="shared" si="443"/>
        <v>101.04133275751066</v>
      </c>
      <c r="FG149" s="2">
        <f t="shared" si="311"/>
        <v>0.99966951379622304</v>
      </c>
      <c r="FH149" s="2">
        <f t="shared" si="444"/>
        <v>0.99944726705028886</v>
      </c>
      <c r="FI149" s="2">
        <f t="shared" si="444"/>
        <v>0.99946053062233786</v>
      </c>
      <c r="FJ149" s="2">
        <f t="shared" si="444"/>
        <v>0.99950629724257056</v>
      </c>
      <c r="FK149" s="2">
        <f t="shared" si="444"/>
        <v>0.99952450638502732</v>
      </c>
      <c r="FL149" s="2">
        <f t="shared" si="444"/>
        <v>0.99941105188183643</v>
      </c>
      <c r="FM149" s="2">
        <f t="shared" si="444"/>
        <v>0.99933780682068796</v>
      </c>
      <c r="FN149" s="2">
        <f t="shared" si="444"/>
        <v>0.99935585718087305</v>
      </c>
      <c r="FO149" s="2">
        <f t="shared" si="444"/>
        <v>0.9992811429281232</v>
      </c>
      <c r="FP149" s="2">
        <f t="shared" si="444"/>
        <v>0.99924970345688435</v>
      </c>
      <c r="FQ149" s="2">
        <f t="shared" si="444"/>
        <v>0.99934271875883895</v>
      </c>
      <c r="FR149" s="2">
        <f t="shared" si="444"/>
        <v>0.99936052901683448</v>
      </c>
      <c r="FS149" s="2">
        <f t="shared" si="444"/>
        <v>0.99935588678285592</v>
      </c>
      <c r="FT149" s="2">
        <f t="shared" si="444"/>
        <v>0.99938696272523286</v>
      </c>
      <c r="FU149" s="2">
        <f t="shared" si="444"/>
        <v>0.99926844456470931</v>
      </c>
      <c r="FW149" s="2">
        <f t="shared" si="329"/>
        <v>1.5650148447543848E-2</v>
      </c>
      <c r="FX149" s="2">
        <f t="shared" si="381"/>
        <v>2.52370823981539E-2</v>
      </c>
      <c r="FY149" s="2">
        <f t="shared" si="382"/>
        <v>3.1978375060925171E-2</v>
      </c>
      <c r="FZ149" s="2">
        <f t="shared" si="383"/>
        <v>2.3904217952966458E-2</v>
      </c>
      <c r="GA149" s="2">
        <f t="shared" si="384"/>
        <v>2.7716455408805997E-2</v>
      </c>
      <c r="GB149" s="2">
        <f t="shared" si="385"/>
        <v>2.6527524568014851E-2</v>
      </c>
      <c r="GC149" s="2">
        <f t="shared" si="386"/>
        <v>2.8790679116297714E-2</v>
      </c>
      <c r="GD149" s="2">
        <f t="shared" si="387"/>
        <v>3.2098237779570583E-2</v>
      </c>
      <c r="GE149" s="2">
        <f t="shared" si="388"/>
        <v>3.5460323084359868E-2</v>
      </c>
      <c r="GF149" s="2">
        <f t="shared" si="389"/>
        <v>3.3328846476431993E-2</v>
      </c>
      <c r="GG149" s="2">
        <f t="shared" si="390"/>
        <v>3.0338952033071947E-2</v>
      </c>
      <c r="GH149" s="2">
        <f t="shared" si="391"/>
        <v>2.3321107863360693E-2</v>
      </c>
      <c r="GI149" s="2">
        <f t="shared" si="392"/>
        <v>1.8974532888973456E-2</v>
      </c>
      <c r="GJ149" s="2">
        <f t="shared" si="393"/>
        <v>1.3894301477338221E-2</v>
      </c>
      <c r="GK149" s="2">
        <f t="shared" si="394"/>
        <v>1.1280620798039469E-2</v>
      </c>
      <c r="GM149" s="86">
        <f t="shared" si="330"/>
        <v>7.0188026237382326E-42</v>
      </c>
      <c r="GN149" s="86">
        <f t="shared" si="395"/>
        <v>2.9332239140428712E-100</v>
      </c>
      <c r="GO149" s="86">
        <f t="shared" si="396"/>
        <v>8.7749333322028977E-130</v>
      </c>
      <c r="GP149" s="86">
        <f t="shared" si="397"/>
        <v>7.4888393816695632E-117</v>
      </c>
      <c r="GQ149" s="86">
        <f t="shared" si="398"/>
        <v>5.4439577401722162E-98</v>
      </c>
      <c r="GR149" s="86">
        <f t="shared" si="399"/>
        <v>5.3854608206747894E-98</v>
      </c>
      <c r="GS149" s="86">
        <f t="shared" si="400"/>
        <v>6.0186188988985373E-94</v>
      </c>
      <c r="GT149" s="86">
        <f t="shared" si="401"/>
        <v>4.4866533360374464E-115</v>
      </c>
      <c r="GU149" s="86">
        <f t="shared" si="402"/>
        <v>7.4656209138015783E-125</v>
      </c>
      <c r="GV149" s="86">
        <f t="shared" si="403"/>
        <v>6.2949846727213904E-140</v>
      </c>
      <c r="GW149" s="86">
        <f t="shared" si="404"/>
        <v>4.5966449521403852E-166</v>
      </c>
      <c r="GX149" s="86">
        <f t="shared" si="405"/>
        <v>4.2832361621207796E-194</v>
      </c>
      <c r="GY149" s="86">
        <f t="shared" si="406"/>
        <v>8.9835645273529496E-185</v>
      </c>
      <c r="GZ149" s="86">
        <f t="shared" si="407"/>
        <v>1.1662094857123301E-157</v>
      </c>
      <c r="HA149" s="86">
        <f t="shared" si="408"/>
        <v>4.6671221845190413E-182</v>
      </c>
      <c r="HC149" s="86">
        <f t="shared" si="331"/>
        <v>4.150578680817364E-15</v>
      </c>
      <c r="HD149" s="86">
        <f t="shared" si="409"/>
        <v>1.8399741824538659E-35</v>
      </c>
      <c r="HE149" s="86">
        <f t="shared" si="410"/>
        <v>5.4722786638106554E-39</v>
      </c>
      <c r="HF149" s="86">
        <f t="shared" si="411"/>
        <v>5.1649152194152496E-39</v>
      </c>
      <c r="HG149" s="86">
        <f t="shared" si="412"/>
        <v>4.9208760467792085E-44</v>
      </c>
      <c r="HH149" s="86">
        <f t="shared" si="413"/>
        <v>9.3740031760802649E-42</v>
      </c>
      <c r="HI149" s="86">
        <f t="shared" si="414"/>
        <v>2.8199048452737155E-50</v>
      </c>
      <c r="HJ149" s="86">
        <f t="shared" si="415"/>
        <v>1.048876321428483E-55</v>
      </c>
      <c r="HK149" s="86">
        <f t="shared" si="416"/>
        <v>3.4519059471377855E-63</v>
      </c>
      <c r="HL149" s="86">
        <f t="shared" si="417"/>
        <v>4.2864326546642507E-51</v>
      </c>
      <c r="HM149" s="86">
        <f t="shared" si="418"/>
        <v>8.2830996763516816E-81</v>
      </c>
      <c r="HN149" s="86">
        <f t="shared" si="419"/>
        <v>4.0967115804592839E-78</v>
      </c>
      <c r="HO149" s="86">
        <f t="shared" si="420"/>
        <v>3.6048205163113165E-71</v>
      </c>
      <c r="HP149" s="86">
        <f t="shared" si="421"/>
        <v>3.7376962184335686E-67</v>
      </c>
      <c r="HQ149" s="86">
        <f t="shared" si="422"/>
        <v>1.543269549552993E-71</v>
      </c>
      <c r="HS149" s="86">
        <f t="shared" si="332"/>
        <v>0.11377597809319431</v>
      </c>
      <c r="HT149" s="86">
        <f t="shared" si="423"/>
        <v>0.15651664575129773</v>
      </c>
      <c r="HU149" s="86">
        <f t="shared" si="424"/>
        <v>0.26980921952482789</v>
      </c>
      <c r="HV149" s="86">
        <f t="shared" si="425"/>
        <v>0.2265754101884096</v>
      </c>
      <c r="HW149" s="86">
        <f t="shared" si="426"/>
        <v>0.2283346991776421</v>
      </c>
      <c r="HX149" s="86">
        <f t="shared" si="427"/>
        <v>0.19934831129057043</v>
      </c>
      <c r="HY149" s="86">
        <f t="shared" si="428"/>
        <v>0.22168176834700928</v>
      </c>
      <c r="HZ149" s="86">
        <f t="shared" si="429"/>
        <v>0.26244124144057202</v>
      </c>
      <c r="IA149" s="86">
        <f t="shared" si="430"/>
        <v>0.28216486670104002</v>
      </c>
      <c r="IB149" s="86">
        <f t="shared" si="431"/>
        <v>0.26410655066223104</v>
      </c>
      <c r="IC149" s="86">
        <f t="shared" si="432"/>
        <v>0.23830912112524102</v>
      </c>
      <c r="ID149" s="86">
        <f t="shared" si="433"/>
        <v>0.13269112596182775</v>
      </c>
      <c r="IE149" s="86">
        <f t="shared" si="434"/>
        <v>9.8810593195163401E-2</v>
      </c>
      <c r="IF149" s="86">
        <f t="shared" si="435"/>
        <v>0.10981417611610267</v>
      </c>
      <c r="IG149" s="86">
        <f t="shared" si="436"/>
        <v>9.2644849882711253E-2</v>
      </c>
      <c r="II149" s="86">
        <f t="shared" si="333"/>
        <v>1.6011483600349776E-11</v>
      </c>
      <c r="IJ149" s="86">
        <f t="shared" si="334"/>
        <v>5.5162160826017142E-13</v>
      </c>
      <c r="IK149" s="86">
        <f t="shared" si="335"/>
        <v>2.3160886986382981E-11</v>
      </c>
      <c r="IL149" s="86">
        <f t="shared" si="336"/>
        <v>3.561184965240046E-13</v>
      </c>
      <c r="IM149" s="86">
        <f t="shared" si="337"/>
        <v>1.7999790444479516E-11</v>
      </c>
      <c r="IN149" s="86">
        <f t="shared" si="338"/>
        <v>2.4580586907162496E-13</v>
      </c>
      <c r="IO149" s="86">
        <f t="shared" si="339"/>
        <v>9.726665895064009E-14</v>
      </c>
      <c r="IP149" s="86">
        <f t="shared" si="340"/>
        <v>2.5911385061312182E-13</v>
      </c>
      <c r="IQ149" s="86">
        <f t="shared" si="341"/>
        <v>7.201182524422252E-14</v>
      </c>
      <c r="IR149" s="86">
        <f t="shared" si="342"/>
        <v>1.0411604879226811E-12</v>
      </c>
      <c r="IS149" s="86">
        <f t="shared" si="343"/>
        <v>2.1625740960210015E-13</v>
      </c>
      <c r="IT149" s="86">
        <f t="shared" si="344"/>
        <v>2.0330182708932015E-15</v>
      </c>
      <c r="IU149" s="86">
        <f t="shared" si="345"/>
        <v>1.0743821527945178E-15</v>
      </c>
      <c r="IV149" s="86">
        <f t="shared" si="346"/>
        <v>1.7081800351120939E-12</v>
      </c>
      <c r="IW149" s="86">
        <f t="shared" si="347"/>
        <v>1.532326316275116E-11</v>
      </c>
      <c r="IY149" s="86">
        <f t="shared" si="348"/>
        <v>0.11377597810920995</v>
      </c>
      <c r="IZ149" s="86">
        <f t="shared" si="349"/>
        <v>0.15651664575184934</v>
      </c>
      <c r="JA149" s="86">
        <f t="shared" si="350"/>
        <v>0.26980921954798875</v>
      </c>
      <c r="JB149" s="86">
        <f t="shared" si="351"/>
        <v>0.22657541018876573</v>
      </c>
      <c r="JC149" s="86">
        <f t="shared" si="352"/>
        <v>0.22833469919564189</v>
      </c>
      <c r="JD149" s="86">
        <f t="shared" si="353"/>
        <v>0.19934831129081623</v>
      </c>
      <c r="JE149" s="86">
        <f t="shared" si="354"/>
        <v>0.22168176834710654</v>
      </c>
      <c r="JF149" s="86">
        <f t="shared" si="355"/>
        <v>0.26244124144083114</v>
      </c>
      <c r="JG149" s="86">
        <f t="shared" si="356"/>
        <v>0.28216486670111202</v>
      </c>
      <c r="JH149" s="86">
        <f t="shared" si="357"/>
        <v>0.26410655066327221</v>
      </c>
      <c r="JI149" s="86">
        <f t="shared" si="358"/>
        <v>0.23830912112545727</v>
      </c>
      <c r="JJ149" s="86">
        <f t="shared" si="359"/>
        <v>0.13269112596182978</v>
      </c>
      <c r="JK149" s="86">
        <f t="shared" si="360"/>
        <v>9.881059319516447E-2</v>
      </c>
      <c r="JL149" s="86">
        <f t="shared" si="361"/>
        <v>0.10981417611781084</v>
      </c>
      <c r="JM149" s="86">
        <f t="shared" si="362"/>
        <v>9.2644849898034509E-2</v>
      </c>
    </row>
    <row r="150" spans="2:273" x14ac:dyDescent="0.25">
      <c r="B150" s="2">
        <v>123</v>
      </c>
      <c r="C150" s="37">
        <v>73.742000000000004</v>
      </c>
      <c r="D150" s="37">
        <v>83.15</v>
      </c>
      <c r="E150" s="37">
        <v>88.816999999999993</v>
      </c>
      <c r="F150" s="37">
        <v>93.757999999999996</v>
      </c>
      <c r="G150" s="37">
        <v>96.728999999999999</v>
      </c>
      <c r="H150" s="37">
        <v>99.5</v>
      </c>
      <c r="I150" s="37">
        <v>104.452</v>
      </c>
      <c r="J150" s="37">
        <v>105.306</v>
      </c>
      <c r="K150" s="37">
        <v>108.262</v>
      </c>
      <c r="L150" s="37">
        <v>109.726</v>
      </c>
      <c r="M150" s="37">
        <v>109.258</v>
      </c>
      <c r="N150" s="37">
        <v>106.574</v>
      </c>
      <c r="O150" s="37">
        <v>104.78</v>
      </c>
      <c r="P150" s="37">
        <v>112.15900000000001</v>
      </c>
      <c r="Q150" s="37">
        <v>123.71899999999999</v>
      </c>
      <c r="S150" s="4">
        <f t="shared" si="234"/>
        <v>73.77836267559772</v>
      </c>
      <c r="T150" s="4">
        <f t="shared" si="235"/>
        <v>82.260608178464551</v>
      </c>
      <c r="U150" s="4">
        <f t="shared" si="236"/>
        <v>88.660982125970946</v>
      </c>
      <c r="V150" s="4">
        <f t="shared" si="237"/>
        <v>92.983729100639792</v>
      </c>
      <c r="W150" s="4">
        <f t="shared" si="238"/>
        <v>96.957957875944416</v>
      </c>
      <c r="X150" s="4">
        <f t="shared" si="239"/>
        <v>98.571219059790138</v>
      </c>
      <c r="Y150" s="4">
        <f t="shared" si="240"/>
        <v>102.8720113747727</v>
      </c>
      <c r="Z150" s="4">
        <f t="shared" si="241"/>
        <v>104.2965109975689</v>
      </c>
      <c r="AA150" s="4">
        <f t="shared" si="242"/>
        <v>107.17550070965372</v>
      </c>
      <c r="AB150" s="4">
        <f t="shared" si="243"/>
        <v>108.80157524211263</v>
      </c>
      <c r="AC150" s="4">
        <f t="shared" si="244"/>
        <v>108.1670533169563</v>
      </c>
      <c r="AD150" s="4">
        <f t="shared" si="245"/>
        <v>105.61745560484376</v>
      </c>
      <c r="AE150" s="4">
        <f t="shared" si="246"/>
        <v>105.47691359458747</v>
      </c>
      <c r="AF150" s="4">
        <f t="shared" si="247"/>
        <v>113.4387111591237</v>
      </c>
      <c r="AG150" s="4">
        <f t="shared" si="248"/>
        <v>125.43201790021986</v>
      </c>
      <c r="AI150" s="4">
        <f t="shared" si="249"/>
        <v>-3.6362675597715111E-2</v>
      </c>
      <c r="AJ150" s="4">
        <f t="shared" si="250"/>
        <v>0.8893918215354546</v>
      </c>
      <c r="AK150" s="4">
        <f t="shared" si="251"/>
        <v>0.15601787402904677</v>
      </c>
      <c r="AL150" s="4">
        <f t="shared" si="252"/>
        <v>0.77427089936020366</v>
      </c>
      <c r="AM150" s="4">
        <f t="shared" si="253"/>
        <v>-0.22895787594441686</v>
      </c>
      <c r="AN150" s="4">
        <f t="shared" si="254"/>
        <v>0.92878094020986168</v>
      </c>
      <c r="AO150" s="4">
        <f t="shared" si="255"/>
        <v>1.5799886252273012</v>
      </c>
      <c r="AP150" s="4">
        <f t="shared" si="256"/>
        <v>1.0094890024310956</v>
      </c>
      <c r="AQ150" s="4">
        <f t="shared" si="257"/>
        <v>1.086499290346282</v>
      </c>
      <c r="AR150" s="4">
        <f t="shared" si="258"/>
        <v>0.92442475788736544</v>
      </c>
      <c r="AS150" s="4">
        <f t="shared" si="259"/>
        <v>1.0909466830436969</v>
      </c>
      <c r="AT150" s="4">
        <f t="shared" si="260"/>
        <v>0.9565443951562429</v>
      </c>
      <c r="AU150" s="4">
        <f t="shared" si="261"/>
        <v>-0.69691359458747115</v>
      </c>
      <c r="AV150" s="4">
        <f t="shared" si="441"/>
        <v>-1.2797111591236927</v>
      </c>
      <c r="AW150" s="4">
        <f t="shared" si="441"/>
        <v>-1.7130179002198673</v>
      </c>
      <c r="AY150" s="2">
        <f t="shared" si="313"/>
        <v>73.77836267559772</v>
      </c>
      <c r="AZ150" s="2">
        <f t="shared" si="364"/>
        <v>79.727008544241144</v>
      </c>
      <c r="BA150" s="2">
        <f t="shared" si="365"/>
        <v>85.046289694644301</v>
      </c>
      <c r="BB150" s="2">
        <f t="shared" si="366"/>
        <v>88.382179560266252</v>
      </c>
      <c r="BC150" s="2">
        <f t="shared" si="367"/>
        <v>91.333743552067659</v>
      </c>
      <c r="BD150" s="2">
        <f t="shared" si="368"/>
        <v>92.393653019093691</v>
      </c>
      <c r="BE150" s="2">
        <f t="shared" si="369"/>
        <v>96.160219436785681</v>
      </c>
      <c r="BF150" s="2">
        <f t="shared" si="370"/>
        <v>94.78696662178784</v>
      </c>
      <c r="BG150" s="2">
        <f t="shared" si="371"/>
        <v>96.75127827424464</v>
      </c>
      <c r="BH150" s="2">
        <f t="shared" si="372"/>
        <v>96.960452828022639</v>
      </c>
      <c r="BI150" s="2">
        <f t="shared" si="373"/>
        <v>97.243574147123198</v>
      </c>
      <c r="BJ150" s="2">
        <f t="shared" si="374"/>
        <v>97.48262789341571</v>
      </c>
      <c r="BK150" s="2">
        <f t="shared" si="375"/>
        <v>98.581125642734946</v>
      </c>
      <c r="BL150" s="2">
        <f t="shared" si="376"/>
        <v>98.160045394238665</v>
      </c>
      <c r="BM150" s="2">
        <f t="shared" si="377"/>
        <v>101.87360200549499</v>
      </c>
      <c r="BO150" s="2" t="str">
        <f t="shared" si="263"/>
        <v/>
      </c>
      <c r="BP150" s="2" t="str">
        <f t="shared" si="264"/>
        <v/>
      </c>
      <c r="BQ150" s="2" t="str">
        <f t="shared" si="265"/>
        <v/>
      </c>
      <c r="BR150" s="2" t="str">
        <f t="shared" si="266"/>
        <v/>
      </c>
      <c r="BS150" s="2" t="str">
        <f t="shared" si="267"/>
        <v/>
      </c>
      <c r="BT150" s="2" t="str">
        <f t="shared" si="268"/>
        <v/>
      </c>
      <c r="BU150" s="2" t="str">
        <f t="shared" si="269"/>
        <v/>
      </c>
      <c r="BV150" s="2" t="str">
        <f t="shared" si="270"/>
        <v/>
      </c>
      <c r="BW150" s="2" t="str">
        <f t="shared" si="271"/>
        <v/>
      </c>
      <c r="BX150" s="2" t="str">
        <f t="shared" si="272"/>
        <v/>
      </c>
      <c r="BY150" s="2" t="str">
        <f t="shared" si="273"/>
        <v/>
      </c>
      <c r="BZ150" s="2" t="str">
        <f t="shared" si="274"/>
        <v/>
      </c>
      <c r="CA150" s="2" t="str">
        <f t="shared" si="275"/>
        <v/>
      </c>
      <c r="CB150" s="2" t="str">
        <f t="shared" si="276"/>
        <v/>
      </c>
      <c r="CC150" s="2" t="str">
        <f t="shared" si="277"/>
        <v/>
      </c>
      <c r="CE150" s="2" t="str">
        <f t="shared" si="314"/>
        <v/>
      </c>
      <c r="CF150" s="2" t="str">
        <f t="shared" si="315"/>
        <v/>
      </c>
      <c r="CG150" s="2" t="str">
        <f t="shared" si="316"/>
        <v/>
      </c>
      <c r="CH150" s="2" t="str">
        <f t="shared" si="317"/>
        <v/>
      </c>
      <c r="CI150" s="2" t="str">
        <f t="shared" si="318"/>
        <v/>
      </c>
      <c r="CJ150" s="2" t="str">
        <f t="shared" si="319"/>
        <v/>
      </c>
      <c r="CK150" s="2" t="str">
        <f t="shared" si="320"/>
        <v/>
      </c>
      <c r="CL150" s="2" t="str">
        <f t="shared" si="321"/>
        <v/>
      </c>
      <c r="CM150" s="2" t="str">
        <f t="shared" si="322"/>
        <v/>
      </c>
      <c r="CN150" s="2" t="str">
        <f t="shared" si="323"/>
        <v/>
      </c>
      <c r="CO150" s="2" t="str">
        <f t="shared" si="324"/>
        <v/>
      </c>
      <c r="CP150" s="2" t="str">
        <f t="shared" si="325"/>
        <v/>
      </c>
      <c r="CQ150" s="2" t="str">
        <f t="shared" si="326"/>
        <v/>
      </c>
      <c r="CR150" s="2" t="str">
        <f t="shared" si="327"/>
        <v/>
      </c>
      <c r="CS150" s="2" t="str">
        <f t="shared" si="328"/>
        <v/>
      </c>
      <c r="CU150" s="2" t="str">
        <f t="shared" si="278"/>
        <v/>
      </c>
      <c r="CV150" s="2" t="str">
        <f t="shared" si="279"/>
        <v/>
      </c>
      <c r="CW150" s="2" t="str">
        <f t="shared" si="280"/>
        <v/>
      </c>
      <c r="CX150" s="2" t="str">
        <f t="shared" si="281"/>
        <v/>
      </c>
      <c r="CY150" s="2" t="str">
        <f t="shared" si="282"/>
        <v/>
      </c>
      <c r="CZ150" s="2" t="str">
        <f t="shared" si="283"/>
        <v/>
      </c>
      <c r="DA150" s="2" t="str">
        <f t="shared" si="284"/>
        <v/>
      </c>
      <c r="DB150" s="2" t="str">
        <f t="shared" si="285"/>
        <v/>
      </c>
      <c r="DC150" s="2" t="str">
        <f t="shared" si="286"/>
        <v/>
      </c>
      <c r="DD150" s="2" t="str">
        <f t="shared" si="287"/>
        <v/>
      </c>
      <c r="DE150" s="2" t="str">
        <f t="shared" si="288"/>
        <v/>
      </c>
      <c r="DF150" s="2" t="str">
        <f t="shared" si="289"/>
        <v/>
      </c>
      <c r="DG150" s="2" t="str">
        <f t="shared" si="290"/>
        <v/>
      </c>
      <c r="DH150" s="2" t="str">
        <f t="shared" si="291"/>
        <v/>
      </c>
      <c r="DI150" s="2" t="str">
        <f t="shared" si="292"/>
        <v/>
      </c>
      <c r="DK150" s="2">
        <f t="shared" si="293"/>
        <v>108.81548403361349</v>
      </c>
      <c r="DL150" s="2">
        <f t="shared" si="442"/>
        <v>115.76938874296435</v>
      </c>
      <c r="DM150" s="2">
        <f t="shared" si="442"/>
        <v>117.1204826454034</v>
      </c>
      <c r="DN150" s="2">
        <f t="shared" si="442"/>
        <v>124.69320350877189</v>
      </c>
      <c r="DO150" s="2">
        <f t="shared" si="442"/>
        <v>123.08233252361674</v>
      </c>
      <c r="DP150" s="2">
        <f t="shared" si="442"/>
        <v>122.54307560975609</v>
      </c>
      <c r="DQ150" s="2">
        <f t="shared" si="442"/>
        <v>129.8254617940199</v>
      </c>
      <c r="DR150" s="2">
        <f t="shared" si="442"/>
        <v>125.59453156146176</v>
      </c>
      <c r="DS150" s="2">
        <f t="shared" si="442"/>
        <v>122.98845363938385</v>
      </c>
      <c r="DT150" s="2">
        <f t="shared" si="442"/>
        <v>123.17218907681467</v>
      </c>
      <c r="DU150" s="2">
        <f t="shared" si="442"/>
        <v>124.75230786267997</v>
      </c>
      <c r="DV150" s="2">
        <f t="shared" si="442"/>
        <v>122.379065337763</v>
      </c>
      <c r="DW150" s="2">
        <f t="shared" si="442"/>
        <v>132.33749169435217</v>
      </c>
      <c r="DX150" s="2">
        <f t="shared" si="442"/>
        <v>124.47962790697673</v>
      </c>
      <c r="DY150" s="2">
        <f t="shared" si="442"/>
        <v>120.55372123225614</v>
      </c>
      <c r="EA150" s="2">
        <f t="shared" si="445"/>
        <v>73.76770878372966</v>
      </c>
      <c r="EB150" s="2">
        <f t="shared" si="295"/>
        <v>79.714423935229263</v>
      </c>
      <c r="EC150" s="2">
        <f t="shared" si="296"/>
        <v>85.05488652928419</v>
      </c>
      <c r="ED150" s="2">
        <f t="shared" si="297"/>
        <v>88.37006422886887</v>
      </c>
      <c r="EE150" s="2">
        <f t="shared" si="298"/>
        <v>91.320725825155108</v>
      </c>
      <c r="EF150" s="2">
        <f t="shared" si="299"/>
        <v>92.373143530194653</v>
      </c>
      <c r="EG150" s="2">
        <f t="shared" si="300"/>
        <v>96.125275395614096</v>
      </c>
      <c r="EH150" s="2">
        <f t="shared" si="301"/>
        <v>94.766239794361027</v>
      </c>
      <c r="EI150" s="2">
        <f t="shared" si="302"/>
        <v>96.732230500088576</v>
      </c>
      <c r="EJ150" s="2">
        <f t="shared" si="303"/>
        <v>96.946898518052492</v>
      </c>
      <c r="EK150" s="2">
        <f t="shared" si="304"/>
        <v>97.235691615706997</v>
      </c>
      <c r="EL150" s="2">
        <f t="shared" si="305"/>
        <v>97.470352403333777</v>
      </c>
      <c r="EM150" s="2">
        <f t="shared" si="306"/>
        <v>98.556186636950571</v>
      </c>
      <c r="EN150" s="2">
        <f t="shared" si="307"/>
        <v>98.147546894914939</v>
      </c>
      <c r="EO150" s="2">
        <f t="shared" si="308"/>
        <v>101.87269906205937</v>
      </c>
      <c r="EQ150" s="2">
        <f t="shared" si="309"/>
        <v>73.772957934905946</v>
      </c>
      <c r="ER150" s="2">
        <f t="shared" si="443"/>
        <v>79.51186687183116</v>
      </c>
      <c r="ES150" s="2">
        <f t="shared" si="443"/>
        <v>84.357607200688264</v>
      </c>
      <c r="ET150" s="2">
        <f t="shared" si="443"/>
        <v>88.207911474224005</v>
      </c>
      <c r="EU150" s="2">
        <f t="shared" si="443"/>
        <v>91.295768603131251</v>
      </c>
      <c r="EV150" s="2">
        <f t="shared" si="443"/>
        <v>92.521477771612695</v>
      </c>
      <c r="EW150" s="2">
        <f t="shared" si="443"/>
        <v>96.58874330531502</v>
      </c>
      <c r="EX150" s="2">
        <f t="shared" si="443"/>
        <v>94.840777337281537</v>
      </c>
      <c r="EY150" s="2">
        <f t="shared" si="443"/>
        <v>96.779534095152243</v>
      </c>
      <c r="EZ150" s="2">
        <f t="shared" si="443"/>
        <v>96.826321673762948</v>
      </c>
      <c r="FA150" s="2">
        <f t="shared" si="443"/>
        <v>96.976014949074184</v>
      </c>
      <c r="FB150" s="2">
        <f t="shared" si="443"/>
        <v>97.382078194132106</v>
      </c>
      <c r="FC150" s="2">
        <f t="shared" si="443"/>
        <v>98.801451495178426</v>
      </c>
      <c r="FD150" s="2">
        <f t="shared" si="443"/>
        <v>98.001338546314699</v>
      </c>
      <c r="FE150" s="2">
        <f t="shared" si="443"/>
        <v>100.93695569936956</v>
      </c>
      <c r="FG150" s="2">
        <f t="shared" si="311"/>
        <v>0.99969858423496738</v>
      </c>
      <c r="FH150" s="2">
        <f t="shared" si="444"/>
        <v>0.99949587704082199</v>
      </c>
      <c r="FI150" s="2">
        <f t="shared" si="444"/>
        <v>0.99950797472488251</v>
      </c>
      <c r="FJ150" s="2">
        <f t="shared" si="444"/>
        <v>0.99954971817334071</v>
      </c>
      <c r="FK150" s="2">
        <f t="shared" si="444"/>
        <v>0.99956632652494626</v>
      </c>
      <c r="FL150" s="2">
        <f t="shared" si="444"/>
        <v>0.9994628450964852</v>
      </c>
      <c r="FM150" s="2">
        <f t="shared" si="444"/>
        <v>0.99939603745234551</v>
      </c>
      <c r="FN150" s="2">
        <f t="shared" si="444"/>
        <v>0.9994125014688644</v>
      </c>
      <c r="FO150" s="2">
        <f t="shared" si="444"/>
        <v>0.99934435308776448</v>
      </c>
      <c r="FP150" s="2">
        <f t="shared" si="444"/>
        <v>0.99931567624228679</v>
      </c>
      <c r="FQ150" s="2">
        <f t="shared" si="444"/>
        <v>0.99940051771332217</v>
      </c>
      <c r="FR150" s="2">
        <f t="shared" si="444"/>
        <v>0.99941676271516999</v>
      </c>
      <c r="FS150" s="2">
        <f t="shared" si="444"/>
        <v>0.99941252846925421</v>
      </c>
      <c r="FT150" s="2">
        <f t="shared" si="444"/>
        <v>0.99944087320082853</v>
      </c>
      <c r="FU150" s="2">
        <f t="shared" si="444"/>
        <v>0.99933277056456782</v>
      </c>
      <c r="FW150" s="2">
        <f t="shared" si="329"/>
        <v>1.7134175679975758E-2</v>
      </c>
      <c r="FX150" s="2">
        <f t="shared" si="381"/>
        <v>2.7604697887371066E-2</v>
      </c>
      <c r="FY150" s="2">
        <f t="shared" si="382"/>
        <v>3.4955744980732964E-2</v>
      </c>
      <c r="FZ150" s="2">
        <f t="shared" si="383"/>
        <v>2.615014537909327E-2</v>
      </c>
      <c r="GA150" s="2">
        <f t="shared" si="384"/>
        <v>3.03094405670109E-2</v>
      </c>
      <c r="GB150" s="2">
        <f t="shared" si="385"/>
        <v>2.9012599536302933E-2</v>
      </c>
      <c r="GC150" s="2">
        <f t="shared" si="386"/>
        <v>3.1480908241048031E-2</v>
      </c>
      <c r="GD150" s="2">
        <f t="shared" si="387"/>
        <v>3.508636310954908E-2</v>
      </c>
      <c r="GE150" s="2">
        <f t="shared" si="388"/>
        <v>3.8748905349927316E-2</v>
      </c>
      <c r="GF150" s="2">
        <f t="shared" si="389"/>
        <v>3.6427221478808093E-2</v>
      </c>
      <c r="GG150" s="2">
        <f t="shared" si="390"/>
        <v>3.3168912420396469E-2</v>
      </c>
      <c r="GH150" s="2">
        <f t="shared" si="391"/>
        <v>2.5513681050333085E-2</v>
      </c>
      <c r="GI150" s="2">
        <f t="shared" si="392"/>
        <v>2.0767144663602705E-2</v>
      </c>
      <c r="GJ150" s="2">
        <f t="shared" si="393"/>
        <v>1.5214403755771246E-2</v>
      </c>
      <c r="GK150" s="2">
        <f t="shared" si="394"/>
        <v>1.2355507825423504E-2</v>
      </c>
      <c r="GM150" s="86">
        <f t="shared" si="330"/>
        <v>2.3096070953412024E-43</v>
      </c>
      <c r="GN150" s="86">
        <f t="shared" si="395"/>
        <v>1.036743245367446E-103</v>
      </c>
      <c r="GO150" s="86">
        <f t="shared" si="396"/>
        <v>2.9016825526770933E-134</v>
      </c>
      <c r="GP150" s="86">
        <f t="shared" si="397"/>
        <v>6.8257933566675442E-121</v>
      </c>
      <c r="GQ150" s="86">
        <f t="shared" si="398"/>
        <v>2.1870878346188059E-101</v>
      </c>
      <c r="GR150" s="86">
        <f t="shared" si="399"/>
        <v>2.154878321961494E-101</v>
      </c>
      <c r="GS150" s="86">
        <f t="shared" si="400"/>
        <v>3.4491175133610432E-97</v>
      </c>
      <c r="GT150" s="86">
        <f t="shared" si="401"/>
        <v>4.9599531081490816E-119</v>
      </c>
      <c r="GU150" s="86">
        <f t="shared" si="402"/>
        <v>3.4586538437936701E-129</v>
      </c>
      <c r="GV150" s="86">
        <f t="shared" si="403"/>
        <v>8.2426756472648721E-145</v>
      </c>
      <c r="GW150" s="86">
        <f t="shared" si="404"/>
        <v>7.9700916771817017E-172</v>
      </c>
      <c r="GX150" s="86">
        <f t="shared" si="405"/>
        <v>6.83659322622953E-201</v>
      </c>
      <c r="GY150" s="86">
        <f t="shared" si="406"/>
        <v>3.2355577908798518E-191</v>
      </c>
      <c r="GZ150" s="86">
        <f t="shared" si="407"/>
        <v>3.983539826327542E-163</v>
      </c>
      <c r="HA150" s="86">
        <f t="shared" si="408"/>
        <v>2.5235924764270863E-188</v>
      </c>
      <c r="HC150" s="86">
        <f t="shared" si="331"/>
        <v>5.108272267166741E-16</v>
      </c>
      <c r="HD150" s="86">
        <f t="shared" si="409"/>
        <v>1.4406558717864184E-37</v>
      </c>
      <c r="HE150" s="86">
        <f t="shared" si="410"/>
        <v>2.6592992266553678E-41</v>
      </c>
      <c r="HF150" s="86">
        <f t="shared" si="411"/>
        <v>2.5055420846365584E-41</v>
      </c>
      <c r="HG150" s="86">
        <f t="shared" si="412"/>
        <v>1.2014403775579593E-46</v>
      </c>
      <c r="HH150" s="86">
        <f t="shared" si="413"/>
        <v>3.4128653266369791E-44</v>
      </c>
      <c r="HI150" s="86">
        <f t="shared" si="414"/>
        <v>3.5529391497363208E-53</v>
      </c>
      <c r="HJ150" s="86">
        <f t="shared" si="415"/>
        <v>7.222338031727727E-59</v>
      </c>
      <c r="HK150" s="86">
        <f t="shared" si="416"/>
        <v>8.9411747227579058E-67</v>
      </c>
      <c r="HL150" s="86">
        <f t="shared" si="417"/>
        <v>5.1126701997558187E-54</v>
      </c>
      <c r="HM150" s="86">
        <f t="shared" si="418"/>
        <v>1.8444417003086732E-85</v>
      </c>
      <c r="HN150" s="86">
        <f t="shared" si="419"/>
        <v>9.6922137359116079E-83</v>
      </c>
      <c r="HO150" s="86">
        <f t="shared" si="420"/>
        <v>1.6750641715379927E-75</v>
      </c>
      <c r="HP150" s="86">
        <f t="shared" si="421"/>
        <v>2.827751410980326E-71</v>
      </c>
      <c r="HQ150" s="86">
        <f t="shared" si="422"/>
        <v>6.825835098535409E-76</v>
      </c>
      <c r="HS150" s="86">
        <f t="shared" si="332"/>
        <v>0.1444547376494319</v>
      </c>
      <c r="HT150" s="86">
        <f t="shared" si="423"/>
        <v>0.20438194400966181</v>
      </c>
      <c r="HU150" s="86">
        <f t="shared" si="424"/>
        <v>0.33662614591806028</v>
      </c>
      <c r="HV150" s="86">
        <f t="shared" si="425"/>
        <v>0.28722443303046602</v>
      </c>
      <c r="HW150" s="86">
        <f t="shared" si="426"/>
        <v>0.2869084356961985</v>
      </c>
      <c r="HX150" s="86">
        <f t="shared" si="427"/>
        <v>0.25755815270727622</v>
      </c>
      <c r="HY150" s="86">
        <f t="shared" si="428"/>
        <v>0.28666956907808955</v>
      </c>
      <c r="HZ150" s="86">
        <f t="shared" si="429"/>
        <v>0.33500476825672626</v>
      </c>
      <c r="IA150" s="86">
        <f t="shared" si="430"/>
        <v>0.36165677204314806</v>
      </c>
      <c r="IB150" s="86">
        <f t="shared" si="431"/>
        <v>0.33577494140416209</v>
      </c>
      <c r="IC150" s="86">
        <f t="shared" si="432"/>
        <v>0.30619514614897486</v>
      </c>
      <c r="ID150" s="86">
        <f t="shared" si="433"/>
        <v>0.17886592599723705</v>
      </c>
      <c r="IE150" s="86">
        <f t="shared" si="434"/>
        <v>0.13408696875911091</v>
      </c>
      <c r="IF150" s="86">
        <f t="shared" si="435"/>
        <v>0.13765208383115382</v>
      </c>
      <c r="IG150" s="86">
        <f t="shared" si="436"/>
        <v>0.11501121829473694</v>
      </c>
      <c r="II150" s="86">
        <f t="shared" si="333"/>
        <v>4.4409386503510635E-11</v>
      </c>
      <c r="IJ150" s="86">
        <f t="shared" si="334"/>
        <v>2.0632049744727737E-12</v>
      </c>
      <c r="IK150" s="86">
        <f t="shared" si="335"/>
        <v>7.8197210390759712E-11</v>
      </c>
      <c r="IL150" s="86">
        <f t="shared" si="336"/>
        <v>1.3340325829059716E-12</v>
      </c>
      <c r="IM150" s="86">
        <f t="shared" si="337"/>
        <v>5.8555004211406311E-11</v>
      </c>
      <c r="IN150" s="86">
        <f t="shared" si="338"/>
        <v>9.7486682087921E-13</v>
      </c>
      <c r="IO150" s="86">
        <f t="shared" si="339"/>
        <v>4.1773939236694589E-13</v>
      </c>
      <c r="IP150" s="86">
        <f t="shared" si="340"/>
        <v>1.1083559216837164E-12</v>
      </c>
      <c r="IQ150" s="86">
        <f t="shared" si="341"/>
        <v>3.4521422998673685E-13</v>
      </c>
      <c r="IR150" s="86">
        <f t="shared" si="342"/>
        <v>4.2061112774635184E-12</v>
      </c>
      <c r="IS150" s="86">
        <f t="shared" si="343"/>
        <v>9.1147754377933973E-13</v>
      </c>
      <c r="IT150" s="86">
        <f t="shared" si="344"/>
        <v>9.6698529917298846E-15</v>
      </c>
      <c r="IU150" s="86">
        <f t="shared" si="345"/>
        <v>4.8448190505735073E-15</v>
      </c>
      <c r="IV150" s="86">
        <f t="shared" si="346"/>
        <v>5.0572062085889922E-12</v>
      </c>
      <c r="IW150" s="86">
        <f t="shared" si="347"/>
        <v>3.9502141042017461E-11</v>
      </c>
      <c r="IY150" s="86">
        <f t="shared" si="348"/>
        <v>0.14445473769384179</v>
      </c>
      <c r="IZ150" s="86">
        <f t="shared" si="349"/>
        <v>0.20438194401172502</v>
      </c>
      <c r="JA150" s="86">
        <f t="shared" si="350"/>
        <v>0.33662614599625751</v>
      </c>
      <c r="JB150" s="86">
        <f t="shared" si="351"/>
        <v>0.28722443303180006</v>
      </c>
      <c r="JC150" s="86">
        <f t="shared" si="352"/>
        <v>0.2869084357547535</v>
      </c>
      <c r="JD150" s="86">
        <f t="shared" si="353"/>
        <v>0.25755815270825111</v>
      </c>
      <c r="JE150" s="86">
        <f t="shared" si="354"/>
        <v>0.28666956907850727</v>
      </c>
      <c r="JF150" s="86">
        <f t="shared" si="355"/>
        <v>0.3350047682578346</v>
      </c>
      <c r="JG150" s="86">
        <f t="shared" si="356"/>
        <v>0.36165677204349328</v>
      </c>
      <c r="JH150" s="86">
        <f t="shared" si="357"/>
        <v>0.33577494140836822</v>
      </c>
      <c r="JI150" s="86">
        <f t="shared" si="358"/>
        <v>0.30619514614988635</v>
      </c>
      <c r="JJ150" s="86">
        <f t="shared" si="359"/>
        <v>0.17886592599724671</v>
      </c>
      <c r="JK150" s="86">
        <f t="shared" si="360"/>
        <v>0.13408696875911577</v>
      </c>
      <c r="JL150" s="86">
        <f t="shared" si="361"/>
        <v>0.13765208383621103</v>
      </c>
      <c r="JM150" s="86">
        <f t="shared" si="362"/>
        <v>0.11501121833423908</v>
      </c>
    </row>
    <row r="151" spans="2:273" x14ac:dyDescent="0.25">
      <c r="B151" s="2">
        <v>124</v>
      </c>
      <c r="C151" s="37">
        <v>73.105999999999995</v>
      </c>
      <c r="D151" s="37">
        <v>83.55</v>
      </c>
      <c r="E151" s="37">
        <v>88.816999999999993</v>
      </c>
      <c r="F151" s="37">
        <v>93.531999999999996</v>
      </c>
      <c r="G151" s="37">
        <v>97.897999999999996</v>
      </c>
      <c r="H151" s="37">
        <v>100.081</v>
      </c>
      <c r="I151" s="37">
        <v>104.919</v>
      </c>
      <c r="J151" s="37">
        <v>106.081</v>
      </c>
      <c r="K151" s="37">
        <v>107.41</v>
      </c>
      <c r="L151" s="37">
        <v>111.355</v>
      </c>
      <c r="M151" s="37">
        <v>110.629</v>
      </c>
      <c r="N151" s="37">
        <v>108.47499999999999</v>
      </c>
      <c r="O151" s="37">
        <v>106.78</v>
      </c>
      <c r="P151" s="37">
        <v>116.15900000000001</v>
      </c>
      <c r="Q151" s="37">
        <v>128.28100000000001</v>
      </c>
      <c r="S151" s="4">
        <f t="shared" si="234"/>
        <v>73.682717223095494</v>
      </c>
      <c r="T151" s="4">
        <f t="shared" si="235"/>
        <v>82.650284471876134</v>
      </c>
      <c r="U151" s="4">
        <f t="shared" si="236"/>
        <v>89.04772502833265</v>
      </c>
      <c r="V151" s="4">
        <f t="shared" si="237"/>
        <v>93.593221860467338</v>
      </c>
      <c r="W151" s="4">
        <f t="shared" si="238"/>
        <v>97.695308483663425</v>
      </c>
      <c r="X151" s="4">
        <f t="shared" si="239"/>
        <v>99.526690872994592</v>
      </c>
      <c r="Y151" s="4">
        <f t="shared" si="240"/>
        <v>103.80280586858767</v>
      </c>
      <c r="Z151" s="4">
        <f t="shared" si="241"/>
        <v>105.46603292096367</v>
      </c>
      <c r="AA151" s="4">
        <f t="shared" si="242"/>
        <v>108.3361552066618</v>
      </c>
      <c r="AB151" s="4">
        <f t="shared" si="243"/>
        <v>110.25793345035964</v>
      </c>
      <c r="AC151" s="4">
        <f t="shared" si="244"/>
        <v>109.69820489467529</v>
      </c>
      <c r="AD151" s="4">
        <f t="shared" si="245"/>
        <v>107.33685029000129</v>
      </c>
      <c r="AE151" s="4">
        <f t="shared" si="246"/>
        <v>107.02243096203526</v>
      </c>
      <c r="AF151" s="4">
        <f t="shared" si="247"/>
        <v>116.06980666554048</v>
      </c>
      <c r="AG151" s="4">
        <f t="shared" si="248"/>
        <v>129.4831488986822</v>
      </c>
      <c r="AI151" s="4">
        <f t="shared" si="249"/>
        <v>-0.57671722309549978</v>
      </c>
      <c r="AJ151" s="4">
        <f t="shared" si="250"/>
        <v>0.89971552812386335</v>
      </c>
      <c r="AK151" s="4">
        <f t="shared" si="251"/>
        <v>-0.23072502833265673</v>
      </c>
      <c r="AL151" s="4">
        <f t="shared" si="252"/>
        <v>-6.1221860467341571E-2</v>
      </c>
      <c r="AM151" s="4">
        <f t="shared" si="253"/>
        <v>0.20269151633657145</v>
      </c>
      <c r="AN151" s="4">
        <f t="shared" si="254"/>
        <v>0.55430912700541057</v>
      </c>
      <c r="AO151" s="4">
        <f t="shared" si="255"/>
        <v>1.1161941314123283</v>
      </c>
      <c r="AP151" s="4">
        <f t="shared" si="256"/>
        <v>0.61496707903633308</v>
      </c>
      <c r="AQ151" s="4">
        <f t="shared" si="257"/>
        <v>-0.92615520666180373</v>
      </c>
      <c r="AR151" s="4">
        <f t="shared" si="258"/>
        <v>1.0970665496403598</v>
      </c>
      <c r="AS151" s="4">
        <f t="shared" si="259"/>
        <v>0.93079510532471943</v>
      </c>
      <c r="AT151" s="4">
        <f t="shared" si="260"/>
        <v>1.1381497099987001</v>
      </c>
      <c r="AU151" s="4">
        <f t="shared" si="261"/>
        <v>-0.24243096203525738</v>
      </c>
      <c r="AV151" s="4">
        <f t="shared" si="441"/>
        <v>8.9193334459523044E-2</v>
      </c>
      <c r="AW151" s="4">
        <f t="shared" si="441"/>
        <v>-1.2021488986821964</v>
      </c>
      <c r="AY151" s="2">
        <f t="shared" si="313"/>
        <v>73.682717223095494</v>
      </c>
      <c r="AZ151" s="2">
        <f t="shared" si="364"/>
        <v>79.632744938674492</v>
      </c>
      <c r="BA151" s="2">
        <f t="shared" si="365"/>
        <v>84.993441676709082</v>
      </c>
      <c r="BB151" s="2">
        <f t="shared" si="366"/>
        <v>88.315196898232742</v>
      </c>
      <c r="BC151" s="2">
        <f t="shared" si="367"/>
        <v>91.272037900386607</v>
      </c>
      <c r="BD151" s="2">
        <f t="shared" si="368"/>
        <v>92.312492891929267</v>
      </c>
      <c r="BE151" s="2">
        <f t="shared" si="369"/>
        <v>96.027822443078335</v>
      </c>
      <c r="BF151" s="2">
        <f t="shared" si="370"/>
        <v>94.692969973939114</v>
      </c>
      <c r="BG151" s="2">
        <f t="shared" si="371"/>
        <v>96.637978111043566</v>
      </c>
      <c r="BH151" s="2">
        <f t="shared" si="372"/>
        <v>96.869191003001816</v>
      </c>
      <c r="BI151" s="2">
        <f t="shared" si="373"/>
        <v>97.161645637047386</v>
      </c>
      <c r="BJ151" s="2">
        <f t="shared" si="374"/>
        <v>97.398113601075167</v>
      </c>
      <c r="BK151" s="2">
        <f t="shared" si="375"/>
        <v>98.459960778410547</v>
      </c>
      <c r="BL151" s="2">
        <f t="shared" si="376"/>
        <v>98.081319154228936</v>
      </c>
      <c r="BM151" s="2">
        <f t="shared" si="377"/>
        <v>101.81579628935617</v>
      </c>
      <c r="BO151" s="2" t="str">
        <f t="shared" si="263"/>
        <v/>
      </c>
      <c r="BP151" s="2" t="str">
        <f t="shared" si="264"/>
        <v/>
      </c>
      <c r="BQ151" s="2" t="str">
        <f t="shared" si="265"/>
        <v/>
      </c>
      <c r="BR151" s="2" t="str">
        <f t="shared" si="266"/>
        <v/>
      </c>
      <c r="BS151" s="2" t="str">
        <f t="shared" si="267"/>
        <v/>
      </c>
      <c r="BT151" s="2" t="str">
        <f t="shared" si="268"/>
        <v/>
      </c>
      <c r="BU151" s="2" t="str">
        <f t="shared" si="269"/>
        <v/>
      </c>
      <c r="BV151" s="2" t="str">
        <f t="shared" si="270"/>
        <v/>
      </c>
      <c r="BW151" s="2" t="str">
        <f t="shared" si="271"/>
        <v/>
      </c>
      <c r="BX151" s="2" t="str">
        <f t="shared" si="272"/>
        <v/>
      </c>
      <c r="BY151" s="2" t="str">
        <f t="shared" si="273"/>
        <v/>
      </c>
      <c r="BZ151" s="2" t="str">
        <f t="shared" si="274"/>
        <v/>
      </c>
      <c r="CA151" s="2" t="str">
        <f t="shared" si="275"/>
        <v/>
      </c>
      <c r="CB151" s="2" t="str">
        <f t="shared" si="276"/>
        <v/>
      </c>
      <c r="CC151" s="2" t="str">
        <f t="shared" si="277"/>
        <v/>
      </c>
      <c r="CE151" s="2" t="str">
        <f t="shared" si="314"/>
        <v/>
      </c>
      <c r="CF151" s="2" t="str">
        <f t="shared" si="315"/>
        <v/>
      </c>
      <c r="CG151" s="2" t="str">
        <f t="shared" si="316"/>
        <v/>
      </c>
      <c r="CH151" s="2" t="str">
        <f t="shared" si="317"/>
        <v/>
      </c>
      <c r="CI151" s="2" t="str">
        <f t="shared" si="318"/>
        <v/>
      </c>
      <c r="CJ151" s="2" t="str">
        <f t="shared" si="319"/>
        <v/>
      </c>
      <c r="CK151" s="2" t="str">
        <f t="shared" si="320"/>
        <v/>
      </c>
      <c r="CL151" s="2" t="str">
        <f t="shared" si="321"/>
        <v/>
      </c>
      <c r="CM151" s="2" t="str">
        <f t="shared" si="322"/>
        <v/>
      </c>
      <c r="CN151" s="2" t="str">
        <f t="shared" si="323"/>
        <v/>
      </c>
      <c r="CO151" s="2" t="str">
        <f t="shared" si="324"/>
        <v/>
      </c>
      <c r="CP151" s="2" t="str">
        <f t="shared" si="325"/>
        <v/>
      </c>
      <c r="CQ151" s="2" t="str">
        <f t="shared" si="326"/>
        <v/>
      </c>
      <c r="CR151" s="2" t="str">
        <f t="shared" si="327"/>
        <v/>
      </c>
      <c r="CS151" s="2" t="str">
        <f t="shared" si="328"/>
        <v/>
      </c>
      <c r="CU151" s="2" t="str">
        <f t="shared" si="278"/>
        <v/>
      </c>
      <c r="CV151" s="2" t="str">
        <f t="shared" si="279"/>
        <v/>
      </c>
      <c r="CW151" s="2" t="str">
        <f t="shared" si="280"/>
        <v/>
      </c>
      <c r="CX151" s="2" t="str">
        <f t="shared" si="281"/>
        <v/>
      </c>
      <c r="CY151" s="2" t="str">
        <f t="shared" si="282"/>
        <v/>
      </c>
      <c r="CZ151" s="2" t="str">
        <f t="shared" si="283"/>
        <v/>
      </c>
      <c r="DA151" s="2" t="str">
        <f t="shared" si="284"/>
        <v/>
      </c>
      <c r="DB151" s="2" t="str">
        <f t="shared" si="285"/>
        <v/>
      </c>
      <c r="DC151" s="2" t="str">
        <f t="shared" si="286"/>
        <v/>
      </c>
      <c r="DD151" s="2" t="str">
        <f t="shared" si="287"/>
        <v/>
      </c>
      <c r="DE151" s="2" t="str">
        <f t="shared" si="288"/>
        <v/>
      </c>
      <c r="DF151" s="2" t="str">
        <f t="shared" si="289"/>
        <v/>
      </c>
      <c r="DG151" s="2" t="str">
        <f t="shared" si="290"/>
        <v/>
      </c>
      <c r="DH151" s="2" t="str">
        <f t="shared" si="291"/>
        <v/>
      </c>
      <c r="DI151" s="2" t="str">
        <f t="shared" si="292"/>
        <v/>
      </c>
      <c r="DK151" s="2">
        <f t="shared" si="293"/>
        <v>109.04030504201685</v>
      </c>
      <c r="DL151" s="2">
        <f t="shared" si="442"/>
        <v>116.02986979362102</v>
      </c>
      <c r="DM151" s="2">
        <f t="shared" si="442"/>
        <v>117.34715759849908</v>
      </c>
      <c r="DN151" s="2">
        <f t="shared" si="442"/>
        <v>124.95266059379213</v>
      </c>
      <c r="DO151" s="2">
        <f t="shared" si="442"/>
        <v>123.28309952766531</v>
      </c>
      <c r="DP151" s="2">
        <f t="shared" si="442"/>
        <v>122.73397073170732</v>
      </c>
      <c r="DQ151" s="2">
        <f t="shared" si="442"/>
        <v>130.03466420873508</v>
      </c>
      <c r="DR151" s="2">
        <f t="shared" si="442"/>
        <v>125.78159946519727</v>
      </c>
      <c r="DS151" s="2">
        <f t="shared" si="442"/>
        <v>123.14037783147083</v>
      </c>
      <c r="DT151" s="2">
        <f t="shared" si="442"/>
        <v>123.32000352360819</v>
      </c>
      <c r="DU151" s="2">
        <f t="shared" si="442"/>
        <v>124.90658798584664</v>
      </c>
      <c r="DV151" s="2">
        <f t="shared" si="442"/>
        <v>122.5144629554601</v>
      </c>
      <c r="DW151" s="2">
        <f t="shared" si="442"/>
        <v>132.55751600356538</v>
      </c>
      <c r="DX151" s="2">
        <f t="shared" si="442"/>
        <v>124.63018385868241</v>
      </c>
      <c r="DY151" s="2">
        <f t="shared" si="442"/>
        <v>120.69390682573243</v>
      </c>
      <c r="EA151" s="2">
        <f t="shared" si="445"/>
        <v>73.672792297221534</v>
      </c>
      <c r="EB151" s="2">
        <f t="shared" si="295"/>
        <v>79.622478689466433</v>
      </c>
      <c r="EC151" s="2">
        <f t="shared" si="296"/>
        <v>85.007597440347098</v>
      </c>
      <c r="ED151" s="2">
        <f t="shared" si="297"/>
        <v>88.305304990114777</v>
      </c>
      <c r="EE151" s="2">
        <f t="shared" si="298"/>
        <v>91.260365586012412</v>
      </c>
      <c r="EF151" s="2">
        <f t="shared" si="299"/>
        <v>92.29228908667443</v>
      </c>
      <c r="EG151" s="2">
        <f t="shared" si="300"/>
        <v>95.991603502289323</v>
      </c>
      <c r="EH151" s="2">
        <f t="shared" si="301"/>
        <v>94.672985300024123</v>
      </c>
      <c r="EI151" s="2">
        <f t="shared" si="302"/>
        <v>96.619601212547082</v>
      </c>
      <c r="EJ151" s="2">
        <f t="shared" si="303"/>
        <v>96.857650015728211</v>
      </c>
      <c r="EK151" s="2">
        <f t="shared" si="304"/>
        <v>97.15647599274584</v>
      </c>
      <c r="EL151" s="2">
        <f t="shared" si="305"/>
        <v>97.387291325410644</v>
      </c>
      <c r="EM151" s="2">
        <f t="shared" si="306"/>
        <v>98.435510327872606</v>
      </c>
      <c r="EN151" s="2">
        <f t="shared" si="307"/>
        <v>98.070370654419179</v>
      </c>
      <c r="EO151" s="2">
        <f t="shared" si="308"/>
        <v>101.81763826961193</v>
      </c>
      <c r="EQ151" s="2">
        <f t="shared" si="309"/>
        <v>73.683579917049983</v>
      </c>
      <c r="ER151" s="2">
        <f t="shared" si="443"/>
        <v>79.40804065283227</v>
      </c>
      <c r="ES151" s="2">
        <f t="shared" si="443"/>
        <v>84.257108941993351</v>
      </c>
      <c r="ET151" s="2">
        <f t="shared" si="443"/>
        <v>88.124948430255216</v>
      </c>
      <c r="EU151" s="2">
        <f t="shared" si="443"/>
        <v>91.230379606541092</v>
      </c>
      <c r="EV151" s="2">
        <f t="shared" si="443"/>
        <v>92.459045394216261</v>
      </c>
      <c r="EW151" s="2">
        <f t="shared" si="443"/>
        <v>96.499144948990434</v>
      </c>
      <c r="EX151" s="2">
        <f t="shared" si="443"/>
        <v>94.75946204109249</v>
      </c>
      <c r="EY151" s="2">
        <f t="shared" si="443"/>
        <v>96.679080341518301</v>
      </c>
      <c r="EZ151" s="2">
        <f t="shared" si="443"/>
        <v>96.732644410040692</v>
      </c>
      <c r="FA151" s="2">
        <f t="shared" si="443"/>
        <v>96.880551196137446</v>
      </c>
      <c r="FB151" s="2">
        <f t="shared" si="443"/>
        <v>97.296128938896572</v>
      </c>
      <c r="FC151" s="2">
        <f t="shared" si="443"/>
        <v>98.706909756786558</v>
      </c>
      <c r="FD151" s="2">
        <f t="shared" si="443"/>
        <v>97.914539603305215</v>
      </c>
      <c r="FE151" s="2">
        <f t="shared" si="443"/>
        <v>100.83257864122848</v>
      </c>
      <c r="FG151" s="2">
        <f t="shared" si="311"/>
        <v>0.9997250982643805</v>
      </c>
      <c r="FH151" s="2">
        <f t="shared" si="444"/>
        <v>0.99954021400197035</v>
      </c>
      <c r="FI151" s="2">
        <f t="shared" si="444"/>
        <v>0.9995512481880926</v>
      </c>
      <c r="FJ151" s="2">
        <f t="shared" si="444"/>
        <v>0.99958932182228522</v>
      </c>
      <c r="FK151" s="2">
        <f t="shared" si="444"/>
        <v>0.99960446999715258</v>
      </c>
      <c r="FL151" s="2">
        <f t="shared" si="444"/>
        <v>0.9995100857503677</v>
      </c>
      <c r="FM151" s="2">
        <f t="shared" si="444"/>
        <v>0.99944915033663451</v>
      </c>
      <c r="FN151" s="2">
        <f t="shared" si="444"/>
        <v>0.99946416727242815</v>
      </c>
      <c r="FO151" s="2">
        <f t="shared" si="444"/>
        <v>0.99940200841122295</v>
      </c>
      <c r="FP151" s="2">
        <f t="shared" si="444"/>
        <v>0.99937585173345156</v>
      </c>
      <c r="FQ151" s="2">
        <f t="shared" si="444"/>
        <v>0.99945323681591458</v>
      </c>
      <c r="FR151" s="2">
        <f t="shared" si="444"/>
        <v>0.999468053975615</v>
      </c>
      <c r="FS151" s="2">
        <f t="shared" si="444"/>
        <v>0.99946419189962232</v>
      </c>
      <c r="FT151" s="2">
        <f t="shared" si="444"/>
        <v>0.99949004521028562</v>
      </c>
      <c r="FU151" s="2">
        <f t="shared" si="444"/>
        <v>0.99939144379484779</v>
      </c>
      <c r="FW151" s="2">
        <f t="shared" si="329"/>
        <v>1.8756244574945909E-2</v>
      </c>
      <c r="FX151" s="2">
        <f t="shared" si="381"/>
        <v>3.0187552301963155E-2</v>
      </c>
      <c r="FY151" s="2">
        <f t="shared" si="382"/>
        <v>3.8199386024102625E-2</v>
      </c>
      <c r="FZ151" s="2">
        <f t="shared" si="383"/>
        <v>2.8600906467950521E-2</v>
      </c>
      <c r="GA151" s="2">
        <f t="shared" si="384"/>
        <v>3.313674225229378E-2</v>
      </c>
      <c r="GB151" s="2">
        <f t="shared" si="385"/>
        <v>3.1722887800513189E-2</v>
      </c>
      <c r="GC151" s="2">
        <f t="shared" si="386"/>
        <v>3.4413607740716771E-2</v>
      </c>
      <c r="GD151" s="2">
        <f t="shared" si="387"/>
        <v>3.8341643023530339E-2</v>
      </c>
      <c r="GE151" s="2">
        <f t="shared" si="388"/>
        <v>4.232908574977607E-2</v>
      </c>
      <c r="GF151" s="2">
        <f t="shared" si="389"/>
        <v>3.9801773446705241E-2</v>
      </c>
      <c r="GG151" s="2">
        <f t="shared" si="390"/>
        <v>3.6252976946898559E-2</v>
      </c>
      <c r="GH151" s="2">
        <f t="shared" si="391"/>
        <v>2.7906502729982012E-2</v>
      </c>
      <c r="GI151" s="2">
        <f t="shared" si="392"/>
        <v>2.2725189660280865E-2</v>
      </c>
      <c r="GJ151" s="2">
        <f t="shared" si="393"/>
        <v>1.6657810681024388E-2</v>
      </c>
      <c r="GK151" s="2">
        <f t="shared" si="394"/>
        <v>1.3531414984076322E-2</v>
      </c>
      <c r="GM151" s="86">
        <f t="shared" si="330"/>
        <v>7.1481619661552699E-45</v>
      </c>
      <c r="GN151" s="86">
        <f t="shared" si="395"/>
        <v>3.1967096823952024E-107</v>
      </c>
      <c r="GO151" s="86">
        <f t="shared" si="396"/>
        <v>8.0372170619063305E-139</v>
      </c>
      <c r="GP151" s="86">
        <f t="shared" si="397"/>
        <v>5.3005590777679079E-125</v>
      </c>
      <c r="GQ151" s="86">
        <f t="shared" si="398"/>
        <v>7.6750237147850254E-105</v>
      </c>
      <c r="GR151" s="86">
        <f t="shared" si="399"/>
        <v>7.5305617107852107E-105</v>
      </c>
      <c r="GS151" s="86">
        <f t="shared" si="400"/>
        <v>1.7380282227754016E-100</v>
      </c>
      <c r="GT151" s="86">
        <f t="shared" si="401"/>
        <v>4.6910526992114451E-123</v>
      </c>
      <c r="GU151" s="86">
        <f t="shared" si="402"/>
        <v>1.3485873041877075E-133</v>
      </c>
      <c r="GV151" s="86">
        <f t="shared" si="403"/>
        <v>8.8808903279467789E-150</v>
      </c>
      <c r="GW151" s="86">
        <f t="shared" si="404"/>
        <v>1.0997710941064728E-177</v>
      </c>
      <c r="GX151" s="86">
        <f t="shared" si="405"/>
        <v>8.3166439960045922E-208</v>
      </c>
      <c r="GY151" s="86">
        <f t="shared" si="406"/>
        <v>9.0165742336727665E-198</v>
      </c>
      <c r="GZ151" s="86">
        <f t="shared" si="407"/>
        <v>1.095608638652515E-168</v>
      </c>
      <c r="HA151" s="86">
        <f t="shared" si="408"/>
        <v>1.0665769045674705E-194</v>
      </c>
      <c r="HC151" s="86">
        <f t="shared" si="331"/>
        <v>5.8852969370760802E-17</v>
      </c>
      <c r="HD151" s="86">
        <f t="shared" si="409"/>
        <v>9.757100686088067E-40</v>
      </c>
      <c r="HE151" s="86">
        <f t="shared" si="410"/>
        <v>1.10266227130198E-43</v>
      </c>
      <c r="HF151" s="86">
        <f t="shared" si="411"/>
        <v>1.0370894072761657E-43</v>
      </c>
      <c r="HG151" s="86">
        <f t="shared" si="412"/>
        <v>2.4535700900767779E-49</v>
      </c>
      <c r="HH151" s="86">
        <f t="shared" si="413"/>
        <v>1.0541246685027751E-46</v>
      </c>
      <c r="HI151" s="86">
        <f t="shared" si="414"/>
        <v>3.6935577888310879E-56</v>
      </c>
      <c r="HJ151" s="86">
        <f t="shared" si="415"/>
        <v>4.0474222886883502E-62</v>
      </c>
      <c r="HK151" s="86">
        <f t="shared" si="416"/>
        <v>1.834520727471961E-70</v>
      </c>
      <c r="HL151" s="86">
        <f t="shared" si="417"/>
        <v>5.0315052370185353E-57</v>
      </c>
      <c r="HM151" s="86">
        <f t="shared" si="418"/>
        <v>3.0268580406493767E-90</v>
      </c>
      <c r="HN151" s="86">
        <f t="shared" si="419"/>
        <v>1.6783312918693907E-87</v>
      </c>
      <c r="HO151" s="86">
        <f t="shared" si="420"/>
        <v>5.762134082990539E-80</v>
      </c>
      <c r="HP151" s="86">
        <f t="shared" si="421"/>
        <v>1.6031268560503164E-75</v>
      </c>
      <c r="HQ151" s="86">
        <f t="shared" si="422"/>
        <v>2.2318727683546522E-80</v>
      </c>
      <c r="HS151" s="86">
        <f t="shared" si="332"/>
        <v>0.18106064417241086</v>
      </c>
      <c r="HT151" s="86">
        <f t="shared" si="423"/>
        <v>0.26169334354297669</v>
      </c>
      <c r="HU151" s="86">
        <f t="shared" si="424"/>
        <v>0.40937709537373018</v>
      </c>
      <c r="HV151" s="86">
        <f t="shared" si="425"/>
        <v>0.3560455215479626</v>
      </c>
      <c r="HW151" s="86">
        <f t="shared" si="426"/>
        <v>0.35309631242737993</v>
      </c>
      <c r="HX151" s="86">
        <f t="shared" si="427"/>
        <v>0.32533755441212886</v>
      </c>
      <c r="HY151" s="86">
        <f t="shared" si="428"/>
        <v>0.36116176890905594</v>
      </c>
      <c r="HZ151" s="86">
        <f t="shared" si="429"/>
        <v>0.41473599250781618</v>
      </c>
      <c r="IA151" s="86">
        <f t="shared" si="430"/>
        <v>0.44667961758412017</v>
      </c>
      <c r="IB151" s="86">
        <f t="shared" si="431"/>
        <v>0.41436162109100155</v>
      </c>
      <c r="IC151" s="86">
        <f t="shared" si="432"/>
        <v>0.38275969059181209</v>
      </c>
      <c r="ID151" s="86">
        <f t="shared" si="433"/>
        <v>0.23579022526836102</v>
      </c>
      <c r="IE151" s="86">
        <f t="shared" si="434"/>
        <v>0.1783431309292858</v>
      </c>
      <c r="IF151" s="86">
        <f t="shared" si="435"/>
        <v>0.17062796237630573</v>
      </c>
      <c r="IG151" s="86">
        <f t="shared" si="436"/>
        <v>0.14142066943546802</v>
      </c>
      <c r="II151" s="86">
        <f t="shared" si="333"/>
        <v>1.2049346988886964E-10</v>
      </c>
      <c r="IJ151" s="86">
        <f t="shared" si="334"/>
        <v>7.4705234295065029E-12</v>
      </c>
      <c r="IK151" s="86">
        <f t="shared" si="335"/>
        <v>2.5572117271136545E-10</v>
      </c>
      <c r="IL151" s="86">
        <f t="shared" si="336"/>
        <v>4.8398903293811759E-12</v>
      </c>
      <c r="IM151" s="86">
        <f t="shared" si="337"/>
        <v>1.8491876360150357E-10</v>
      </c>
      <c r="IN151" s="86">
        <f t="shared" si="338"/>
        <v>3.7355355948978623E-12</v>
      </c>
      <c r="IO151" s="86">
        <f t="shared" si="339"/>
        <v>1.7283696621913528E-12</v>
      </c>
      <c r="IP151" s="86">
        <f t="shared" si="340"/>
        <v>4.5622949203498232E-12</v>
      </c>
      <c r="IQ151" s="86">
        <f t="shared" si="341"/>
        <v>1.5855635252496918E-12</v>
      </c>
      <c r="IR151" s="86">
        <f t="shared" si="342"/>
        <v>1.6370334201636137E-11</v>
      </c>
      <c r="IS151" s="86">
        <f t="shared" si="343"/>
        <v>3.7006930720624016E-12</v>
      </c>
      <c r="IT151" s="86">
        <f t="shared" si="344"/>
        <v>4.4289777545994364E-14</v>
      </c>
      <c r="IU151" s="86">
        <f t="shared" si="345"/>
        <v>2.1106108641800393E-14</v>
      </c>
      <c r="IV151" s="86">
        <f t="shared" si="346"/>
        <v>1.4634539163703129E-11</v>
      </c>
      <c r="IW151" s="86">
        <f t="shared" si="347"/>
        <v>9.9927292944260427E-11</v>
      </c>
      <c r="IY151" s="86">
        <f t="shared" si="348"/>
        <v>0.18106064429290439</v>
      </c>
      <c r="IZ151" s="86">
        <f t="shared" si="349"/>
        <v>0.26169334355044721</v>
      </c>
      <c r="JA151" s="86">
        <f t="shared" si="350"/>
        <v>0.40937709562945135</v>
      </c>
      <c r="JB151" s="86">
        <f t="shared" si="351"/>
        <v>0.3560455215528025</v>
      </c>
      <c r="JC151" s="86">
        <f t="shared" si="352"/>
        <v>0.35309631261229868</v>
      </c>
      <c r="JD151" s="86">
        <f t="shared" si="353"/>
        <v>0.32533755441586437</v>
      </c>
      <c r="JE151" s="86">
        <f t="shared" si="354"/>
        <v>0.36116176891078433</v>
      </c>
      <c r="JF151" s="86">
        <f t="shared" si="355"/>
        <v>0.41473599251237847</v>
      </c>
      <c r="JG151" s="86">
        <f t="shared" si="356"/>
        <v>0.44667961758570573</v>
      </c>
      <c r="JH151" s="86">
        <f t="shared" si="357"/>
        <v>0.4143616211073719</v>
      </c>
      <c r="JI151" s="86">
        <f t="shared" si="358"/>
        <v>0.38275969059551279</v>
      </c>
      <c r="JJ151" s="86">
        <f t="shared" si="359"/>
        <v>0.23579022526840532</v>
      </c>
      <c r="JK151" s="86">
        <f t="shared" si="360"/>
        <v>0.1783431309293069</v>
      </c>
      <c r="JL151" s="86">
        <f t="shared" si="361"/>
        <v>0.17062796239094027</v>
      </c>
      <c r="JM151" s="86">
        <f t="shared" si="362"/>
        <v>0.14142066953539531</v>
      </c>
    </row>
    <row r="152" spans="2:273" x14ac:dyDescent="0.25">
      <c r="B152" s="2">
        <v>125</v>
      </c>
      <c r="C152" s="37">
        <v>73.682000000000002</v>
      </c>
      <c r="D152" s="37">
        <v>83.433000000000007</v>
      </c>
      <c r="E152" s="37">
        <v>88.716999999999999</v>
      </c>
      <c r="F152" s="37">
        <v>94.274000000000001</v>
      </c>
      <c r="G152" s="37">
        <v>98.016999999999996</v>
      </c>
      <c r="H152" s="37">
        <v>100.774</v>
      </c>
      <c r="I152" s="37">
        <v>105.306</v>
      </c>
      <c r="J152" s="37">
        <v>105.79</v>
      </c>
      <c r="K152" s="37">
        <v>108.31100000000001</v>
      </c>
      <c r="L152" s="37">
        <v>110.98399999999999</v>
      </c>
      <c r="M152" s="37">
        <v>111.032</v>
      </c>
      <c r="N152" s="37">
        <v>110.131</v>
      </c>
      <c r="O152" s="37">
        <v>108.712</v>
      </c>
      <c r="P152" s="37">
        <v>119.048</v>
      </c>
      <c r="Q152" s="37">
        <v>133.71899999999999</v>
      </c>
      <c r="S152" s="4">
        <f t="shared" si="234"/>
        <v>73.587158450453884</v>
      </c>
      <c r="T152" s="4">
        <f t="shared" si="235"/>
        <v>83.041781173718675</v>
      </c>
      <c r="U152" s="4">
        <f t="shared" si="236"/>
        <v>89.32105607672851</v>
      </c>
      <c r="V152" s="4">
        <f t="shared" si="237"/>
        <v>94.113219531432236</v>
      </c>
      <c r="W152" s="4">
        <f t="shared" si="238"/>
        <v>98.335218532828904</v>
      </c>
      <c r="X152" s="4">
        <f t="shared" si="239"/>
        <v>100.39651706230437</v>
      </c>
      <c r="Y152" s="4">
        <f t="shared" si="240"/>
        <v>104.57073517623202</v>
      </c>
      <c r="Z152" s="4">
        <f t="shared" si="241"/>
        <v>106.26006108903694</v>
      </c>
      <c r="AA152" s="4">
        <f t="shared" si="242"/>
        <v>108.93347763369275</v>
      </c>
      <c r="AB152" s="4">
        <f t="shared" si="243"/>
        <v>111.26236351056448</v>
      </c>
      <c r="AC152" s="4">
        <f t="shared" si="244"/>
        <v>110.90171905291412</v>
      </c>
      <c r="AD152" s="4">
        <f t="shared" si="245"/>
        <v>109.11705136589153</v>
      </c>
      <c r="AE152" s="4">
        <f t="shared" si="246"/>
        <v>108.71717494659028</v>
      </c>
      <c r="AF152" s="4">
        <f t="shared" si="247"/>
        <v>118.90220879108931</v>
      </c>
      <c r="AG152" s="4">
        <f t="shared" si="248"/>
        <v>133.89024652451681</v>
      </c>
      <c r="AI152" s="4">
        <f t="shared" si="249"/>
        <v>9.4841549546117676E-2</v>
      </c>
      <c r="AJ152" s="4">
        <f t="shared" si="250"/>
        <v>0.39121882628133164</v>
      </c>
      <c r="AK152" s="4">
        <f t="shared" si="251"/>
        <v>-0.60405607672851147</v>
      </c>
      <c r="AL152" s="4">
        <f t="shared" si="252"/>
        <v>0.16078046856776496</v>
      </c>
      <c r="AM152" s="4">
        <f t="shared" si="253"/>
        <v>-0.318218532828908</v>
      </c>
      <c r="AN152" s="4">
        <f t="shared" si="254"/>
        <v>0.3774829376956319</v>
      </c>
      <c r="AO152" s="4">
        <f t="shared" si="255"/>
        <v>0.7352648237679773</v>
      </c>
      <c r="AP152" s="4">
        <f t="shared" si="256"/>
        <v>-0.47006108903693189</v>
      </c>
      <c r="AQ152" s="4">
        <f t="shared" si="257"/>
        <v>-0.62247763369273912</v>
      </c>
      <c r="AR152" s="4">
        <f t="shared" si="258"/>
        <v>-0.27836351056448905</v>
      </c>
      <c r="AS152" s="4">
        <f t="shared" si="259"/>
        <v>0.13028094708587901</v>
      </c>
      <c r="AT152" s="4">
        <f t="shared" si="260"/>
        <v>1.0139486341084734</v>
      </c>
      <c r="AU152" s="4">
        <f t="shared" si="261"/>
        <v>-5.1749465902730662E-3</v>
      </c>
      <c r="AV152" s="4">
        <f t="shared" si="441"/>
        <v>0.14579120891069408</v>
      </c>
      <c r="AW152" s="4">
        <f t="shared" si="441"/>
        <v>-0.17124652451681754</v>
      </c>
      <c r="AY152" s="2">
        <f t="shared" si="313"/>
        <v>73.587158450453884</v>
      </c>
      <c r="AZ152" s="2">
        <f t="shared" si="364"/>
        <v>79.538479151308195</v>
      </c>
      <c r="BA152" s="2">
        <f t="shared" si="365"/>
        <v>84.940117396022913</v>
      </c>
      <c r="BB152" s="2">
        <f t="shared" si="366"/>
        <v>88.248183921652611</v>
      </c>
      <c r="BC152" s="2">
        <f t="shared" si="367"/>
        <v>91.210383272347741</v>
      </c>
      <c r="BD152" s="2">
        <f t="shared" si="368"/>
        <v>92.231579704241184</v>
      </c>
      <c r="BE152" s="2">
        <f t="shared" si="369"/>
        <v>95.895952916369538</v>
      </c>
      <c r="BF152" s="2">
        <f t="shared" si="370"/>
        <v>94.599193073144392</v>
      </c>
      <c r="BG152" s="2">
        <f t="shared" si="371"/>
        <v>96.524892913740118</v>
      </c>
      <c r="BH152" s="2">
        <f t="shared" si="372"/>
        <v>96.777973318992906</v>
      </c>
      <c r="BI152" s="2">
        <f t="shared" si="373"/>
        <v>97.079641608878148</v>
      </c>
      <c r="BJ152" s="2">
        <f t="shared" si="374"/>
        <v>97.313656902093996</v>
      </c>
      <c r="BK152" s="2">
        <f t="shared" si="375"/>
        <v>98.339073091467</v>
      </c>
      <c r="BL152" s="2">
        <f t="shared" si="376"/>
        <v>98.002636287963611</v>
      </c>
      <c r="BM152" s="2">
        <f t="shared" si="377"/>
        <v>101.75783599857334</v>
      </c>
      <c r="BO152" s="2" t="str">
        <f t="shared" si="263"/>
        <v/>
      </c>
      <c r="BP152" s="2" t="str">
        <f t="shared" si="264"/>
        <v/>
      </c>
      <c r="BQ152" s="2" t="str">
        <f t="shared" si="265"/>
        <v/>
      </c>
      <c r="BR152" s="2" t="str">
        <f t="shared" si="266"/>
        <v/>
      </c>
      <c r="BS152" s="2" t="str">
        <f t="shared" si="267"/>
        <v/>
      </c>
      <c r="BT152" s="2" t="str">
        <f t="shared" si="268"/>
        <v/>
      </c>
      <c r="BU152" s="2" t="str">
        <f t="shared" si="269"/>
        <v/>
      </c>
      <c r="BV152" s="2" t="str">
        <f t="shared" si="270"/>
        <v/>
      </c>
      <c r="BW152" s="2" t="str">
        <f t="shared" si="271"/>
        <v/>
      </c>
      <c r="BX152" s="2" t="str">
        <f t="shared" si="272"/>
        <v/>
      </c>
      <c r="BY152" s="2" t="str">
        <f t="shared" si="273"/>
        <v/>
      </c>
      <c r="BZ152" s="2" t="str">
        <f t="shared" si="274"/>
        <v/>
      </c>
      <c r="CA152" s="2" t="str">
        <f t="shared" si="275"/>
        <v/>
      </c>
      <c r="CB152" s="2" t="str">
        <f t="shared" si="276"/>
        <v/>
      </c>
      <c r="CC152" s="2" t="str">
        <f t="shared" si="277"/>
        <v/>
      </c>
      <c r="CE152" s="2" t="str">
        <f t="shared" si="314"/>
        <v/>
      </c>
      <c r="CF152" s="2" t="str">
        <f t="shared" si="315"/>
        <v/>
      </c>
      <c r="CG152" s="2" t="str">
        <f t="shared" si="316"/>
        <v/>
      </c>
      <c r="CH152" s="2" t="str">
        <f t="shared" si="317"/>
        <v/>
      </c>
      <c r="CI152" s="2" t="str">
        <f t="shared" si="318"/>
        <v/>
      </c>
      <c r="CJ152" s="2" t="str">
        <f t="shared" si="319"/>
        <v/>
      </c>
      <c r="CK152" s="2" t="str">
        <f t="shared" si="320"/>
        <v/>
      </c>
      <c r="CL152" s="2" t="str">
        <f t="shared" si="321"/>
        <v/>
      </c>
      <c r="CM152" s="2" t="str">
        <f t="shared" si="322"/>
        <v/>
      </c>
      <c r="CN152" s="2" t="str">
        <f t="shared" si="323"/>
        <v/>
      </c>
      <c r="CO152" s="2" t="str">
        <f t="shared" si="324"/>
        <v/>
      </c>
      <c r="CP152" s="2" t="str">
        <f t="shared" si="325"/>
        <v/>
      </c>
      <c r="CQ152" s="2" t="str">
        <f t="shared" si="326"/>
        <v/>
      </c>
      <c r="CR152" s="2" t="str">
        <f t="shared" si="327"/>
        <v/>
      </c>
      <c r="CS152" s="2" t="str">
        <f t="shared" si="328"/>
        <v/>
      </c>
      <c r="CU152" s="2" t="str">
        <f t="shared" si="278"/>
        <v/>
      </c>
      <c r="CV152" s="2" t="str">
        <f t="shared" si="279"/>
        <v/>
      </c>
      <c r="CW152" s="2" t="str">
        <f t="shared" si="280"/>
        <v/>
      </c>
      <c r="CX152" s="2" t="str">
        <f t="shared" si="281"/>
        <v/>
      </c>
      <c r="CY152" s="2" t="str">
        <f t="shared" si="282"/>
        <v/>
      </c>
      <c r="CZ152" s="2" t="str">
        <f t="shared" si="283"/>
        <v/>
      </c>
      <c r="DA152" s="2" t="str">
        <f t="shared" si="284"/>
        <v/>
      </c>
      <c r="DB152" s="2" t="str">
        <f t="shared" si="285"/>
        <v/>
      </c>
      <c r="DC152" s="2" t="str">
        <f t="shared" si="286"/>
        <v/>
      </c>
      <c r="DD152" s="2" t="str">
        <f t="shared" si="287"/>
        <v/>
      </c>
      <c r="DE152" s="2" t="str">
        <f t="shared" si="288"/>
        <v/>
      </c>
      <c r="DF152" s="2" t="str">
        <f t="shared" si="289"/>
        <v/>
      </c>
      <c r="DG152" s="2" t="str">
        <f t="shared" si="290"/>
        <v/>
      </c>
      <c r="DH152" s="2" t="str">
        <f t="shared" si="291"/>
        <v/>
      </c>
      <c r="DI152" s="2" t="str">
        <f t="shared" si="292"/>
        <v/>
      </c>
      <c r="DK152" s="2">
        <f t="shared" si="293"/>
        <v>109.26512605042021</v>
      </c>
      <c r="DL152" s="2">
        <f t="shared" si="442"/>
        <v>116.29035084427767</v>
      </c>
      <c r="DM152" s="2">
        <f t="shared" si="442"/>
        <v>117.57383255159476</v>
      </c>
      <c r="DN152" s="2">
        <f t="shared" si="442"/>
        <v>125.21211767881238</v>
      </c>
      <c r="DO152" s="2">
        <f t="shared" si="442"/>
        <v>123.4838665317139</v>
      </c>
      <c r="DP152" s="2">
        <f t="shared" si="442"/>
        <v>122.92486585365853</v>
      </c>
      <c r="DQ152" s="2">
        <f t="shared" si="442"/>
        <v>130.24386662345026</v>
      </c>
      <c r="DR152" s="2">
        <f t="shared" si="442"/>
        <v>125.96866736893278</v>
      </c>
      <c r="DS152" s="2">
        <f t="shared" si="442"/>
        <v>123.29230202355782</v>
      </c>
      <c r="DT152" s="2">
        <f t="shared" si="442"/>
        <v>123.46781797040171</v>
      </c>
      <c r="DU152" s="2">
        <f t="shared" si="442"/>
        <v>125.06086810901333</v>
      </c>
      <c r="DV152" s="2">
        <f t="shared" si="442"/>
        <v>122.64986057315721</v>
      </c>
      <c r="DW152" s="2">
        <f t="shared" si="442"/>
        <v>132.77754031277857</v>
      </c>
      <c r="DX152" s="2">
        <f t="shared" si="442"/>
        <v>124.78073981038811</v>
      </c>
      <c r="DY152" s="2">
        <f t="shared" si="442"/>
        <v>120.83409241920873</v>
      </c>
      <c r="EA152" s="2">
        <f t="shared" si="445"/>
        <v>73.577875810713408</v>
      </c>
      <c r="EB152" s="2">
        <f t="shared" si="295"/>
        <v>79.53053344370359</v>
      </c>
      <c r="EC152" s="2">
        <f t="shared" si="296"/>
        <v>84.960308351409992</v>
      </c>
      <c r="ED152" s="2">
        <f t="shared" si="297"/>
        <v>88.240545751360685</v>
      </c>
      <c r="EE152" s="2">
        <f t="shared" si="298"/>
        <v>91.200005346869716</v>
      </c>
      <c r="EF152" s="2">
        <f t="shared" si="299"/>
        <v>92.21143464315422</v>
      </c>
      <c r="EG152" s="2">
        <f t="shared" si="300"/>
        <v>95.857931608964563</v>
      </c>
      <c r="EH152" s="2">
        <f t="shared" si="301"/>
        <v>94.579730805687234</v>
      </c>
      <c r="EI152" s="2">
        <f t="shared" si="302"/>
        <v>96.506971925005601</v>
      </c>
      <c r="EJ152" s="2">
        <f t="shared" si="303"/>
        <v>96.76840151340393</v>
      </c>
      <c r="EK152" s="2">
        <f t="shared" si="304"/>
        <v>97.077260369784696</v>
      </c>
      <c r="EL152" s="2">
        <f t="shared" si="305"/>
        <v>97.304230247487524</v>
      </c>
      <c r="EM152" s="2">
        <f t="shared" si="306"/>
        <v>98.314834018794656</v>
      </c>
      <c r="EN152" s="2">
        <f t="shared" si="307"/>
        <v>97.993194413923419</v>
      </c>
      <c r="EO152" s="2">
        <f t="shared" si="308"/>
        <v>101.7625774771645</v>
      </c>
      <c r="EQ152" s="2">
        <f t="shared" si="309"/>
        <v>73.594201899194019</v>
      </c>
      <c r="ER152" s="2">
        <f t="shared" si="443"/>
        <v>79.30421443383338</v>
      </c>
      <c r="ES152" s="2">
        <f t="shared" si="443"/>
        <v>84.156610683298439</v>
      </c>
      <c r="ET152" s="2">
        <f t="shared" si="443"/>
        <v>88.041985386286427</v>
      </c>
      <c r="EU152" s="2">
        <f t="shared" si="443"/>
        <v>91.164990609950948</v>
      </c>
      <c r="EV152" s="2">
        <f t="shared" si="443"/>
        <v>92.396613016819828</v>
      </c>
      <c r="EW152" s="2">
        <f t="shared" si="443"/>
        <v>96.409546592665848</v>
      </c>
      <c r="EX152" s="2">
        <f t="shared" si="443"/>
        <v>94.678146744903444</v>
      </c>
      <c r="EY152" s="2">
        <f t="shared" si="443"/>
        <v>96.578626587884358</v>
      </c>
      <c r="EZ152" s="2">
        <f t="shared" si="443"/>
        <v>96.638967146318436</v>
      </c>
      <c r="FA152" s="2">
        <f t="shared" si="443"/>
        <v>96.785087443200723</v>
      </c>
      <c r="FB152" s="2">
        <f t="shared" si="443"/>
        <v>97.210179683661025</v>
      </c>
      <c r="FC152" s="2">
        <f t="shared" si="443"/>
        <v>98.612368018394676</v>
      </c>
      <c r="FD152" s="2">
        <f t="shared" si="443"/>
        <v>97.827740660295731</v>
      </c>
      <c r="FE152" s="2">
        <f t="shared" si="443"/>
        <v>100.72820158308738</v>
      </c>
      <c r="FG152" s="2">
        <f t="shared" si="311"/>
        <v>0.99974928057286228</v>
      </c>
      <c r="FH152" s="2">
        <f t="shared" si="444"/>
        <v>0.99958065322084233</v>
      </c>
      <c r="FI152" s="2">
        <f t="shared" si="444"/>
        <v>0.99959071732271243</v>
      </c>
      <c r="FJ152" s="2">
        <f t="shared" si="444"/>
        <v>0.99962544351575311</v>
      </c>
      <c r="FK152" s="2">
        <f t="shared" si="444"/>
        <v>0.99963925979550472</v>
      </c>
      <c r="FL152" s="2">
        <f t="shared" si="444"/>
        <v>0.99955317363257201</v>
      </c>
      <c r="FM152" s="2">
        <f t="shared" si="444"/>
        <v>0.99949759478517741</v>
      </c>
      <c r="FN152" s="2">
        <f t="shared" si="444"/>
        <v>0.99951129170301212</v>
      </c>
      <c r="FO152" s="2">
        <f t="shared" si="444"/>
        <v>0.99945459649181645</v>
      </c>
      <c r="FP152" s="2">
        <f t="shared" si="444"/>
        <v>0.99943073875269284</v>
      </c>
      <c r="FQ152" s="2">
        <f t="shared" si="444"/>
        <v>0.99950132205853981</v>
      </c>
      <c r="FR152" s="2">
        <f t="shared" si="444"/>
        <v>0.99951483675150776</v>
      </c>
      <c r="FS152" s="2">
        <f t="shared" si="444"/>
        <v>0.99951131416539807</v>
      </c>
      <c r="FT152" s="2">
        <f t="shared" si="444"/>
        <v>0.99953489483470048</v>
      </c>
      <c r="FU152" s="2">
        <f t="shared" si="444"/>
        <v>0.99944496042420072</v>
      </c>
      <c r="FW152" s="2">
        <f t="shared" si="329"/>
        <v>2.0528665189147938E-2</v>
      </c>
      <c r="FX152" s="2">
        <f t="shared" si="381"/>
        <v>3.3003871080205131E-2</v>
      </c>
      <c r="FY152" s="2">
        <f t="shared" si="382"/>
        <v>4.17309981330692E-2</v>
      </c>
      <c r="FZ152" s="2">
        <f t="shared" si="383"/>
        <v>3.1273974058135909E-2</v>
      </c>
      <c r="GA152" s="2">
        <f t="shared" si="384"/>
        <v>3.6217927629814163E-2</v>
      </c>
      <c r="GB152" s="2">
        <f t="shared" si="385"/>
        <v>3.4677322523292836E-2</v>
      </c>
      <c r="GC152" s="2">
        <f t="shared" si="386"/>
        <v>3.7608902858191823E-2</v>
      </c>
      <c r="GD152" s="2">
        <f t="shared" si="387"/>
        <v>4.1885834326211971E-2</v>
      </c>
      <c r="GE152" s="2">
        <f t="shared" si="388"/>
        <v>4.6224147848211217E-2</v>
      </c>
      <c r="GF152" s="2">
        <f t="shared" si="389"/>
        <v>4.3474833248764465E-2</v>
      </c>
      <c r="GG152" s="2">
        <f t="shared" si="390"/>
        <v>3.9612050794336537E-2</v>
      </c>
      <c r="GH152" s="2">
        <f t="shared" si="391"/>
        <v>3.0516709529970681E-2</v>
      </c>
      <c r="GI152" s="2">
        <f t="shared" si="392"/>
        <v>2.4863162846528855E-2</v>
      </c>
      <c r="GJ152" s="2">
        <f t="shared" si="393"/>
        <v>1.8235619460060162E-2</v>
      </c>
      <c r="GK152" s="2">
        <f t="shared" si="394"/>
        <v>1.4817557371760754E-2</v>
      </c>
      <c r="GM152" s="86">
        <f t="shared" si="330"/>
        <v>2.0807857220946876E-46</v>
      </c>
      <c r="GN152" s="86">
        <f t="shared" si="395"/>
        <v>8.59878377926068E-111</v>
      </c>
      <c r="GO152" s="86">
        <f t="shared" si="396"/>
        <v>1.864691881483655E-143</v>
      </c>
      <c r="GP152" s="86">
        <f t="shared" si="397"/>
        <v>3.506840184571838E-129</v>
      </c>
      <c r="GQ152" s="86">
        <f t="shared" si="398"/>
        <v>2.3526159228685767E-108</v>
      </c>
      <c r="GR152" s="86">
        <f t="shared" si="399"/>
        <v>2.2984364828530635E-108</v>
      </c>
      <c r="GS152" s="86">
        <f t="shared" si="400"/>
        <v>7.7008590543192336E-104</v>
      </c>
      <c r="GT152" s="86">
        <f t="shared" si="401"/>
        <v>3.7957415486206931E-127</v>
      </c>
      <c r="GU152" s="86">
        <f t="shared" si="402"/>
        <v>4.4256557217154418E-138</v>
      </c>
      <c r="GV152" s="86">
        <f t="shared" si="403"/>
        <v>7.8732727863195895E-155</v>
      </c>
      <c r="GW152" s="86">
        <f t="shared" si="404"/>
        <v>1.2076851584824513E-183</v>
      </c>
      <c r="GX152" s="86">
        <f t="shared" si="405"/>
        <v>7.7106829691190572E-215</v>
      </c>
      <c r="GY152" s="86">
        <f t="shared" si="406"/>
        <v>1.9441136864816005E-204</v>
      </c>
      <c r="GZ152" s="86">
        <f t="shared" si="407"/>
        <v>2.4262259510127282E-174</v>
      </c>
      <c r="HA152" s="86">
        <f t="shared" si="408"/>
        <v>3.5234161631497022E-201</v>
      </c>
      <c r="HC152" s="86">
        <f t="shared" si="331"/>
        <v>6.3471162125485929E-18</v>
      </c>
      <c r="HD152" s="86">
        <f t="shared" si="409"/>
        <v>5.7157506236352343E-42</v>
      </c>
      <c r="HE152" s="86">
        <f t="shared" si="410"/>
        <v>3.9009846671118021E-46</v>
      </c>
      <c r="HF152" s="86">
        <f t="shared" si="411"/>
        <v>3.6625774596808837E-46</v>
      </c>
      <c r="HG152" s="86">
        <f t="shared" si="412"/>
        <v>4.1909422927445036E-52</v>
      </c>
      <c r="HH152" s="86">
        <f t="shared" si="413"/>
        <v>2.7620042423770712E-49</v>
      </c>
      <c r="HI152" s="86">
        <f t="shared" si="414"/>
        <v>3.1680155231882218E-59</v>
      </c>
      <c r="HJ152" s="86">
        <f t="shared" si="415"/>
        <v>1.8459023508808673E-65</v>
      </c>
      <c r="HK152" s="86">
        <f t="shared" si="416"/>
        <v>2.9814357368871848E-74</v>
      </c>
      <c r="HL152" s="86">
        <f t="shared" si="417"/>
        <v>4.0853411831831838E-60</v>
      </c>
      <c r="HM152" s="86">
        <f t="shared" si="418"/>
        <v>3.6606322082020289E-95</v>
      </c>
      <c r="HN152" s="86">
        <f t="shared" si="419"/>
        <v>2.1270606164231724E-92</v>
      </c>
      <c r="HO152" s="86">
        <f t="shared" si="420"/>
        <v>1.4672979747115437E-84</v>
      </c>
      <c r="HP152" s="86">
        <f t="shared" si="421"/>
        <v>6.8102469165478097E-80</v>
      </c>
      <c r="HQ152" s="86">
        <f t="shared" si="422"/>
        <v>5.394626149670732E-85</v>
      </c>
      <c r="HS152" s="86">
        <f t="shared" si="332"/>
        <v>0.22399706116895965</v>
      </c>
      <c r="HT152" s="86">
        <f t="shared" si="423"/>
        <v>0.32796108371005278</v>
      </c>
      <c r="HU152" s="86">
        <f t="shared" si="424"/>
        <v>0.48195778152102092</v>
      </c>
      <c r="HV152" s="86">
        <f t="shared" si="425"/>
        <v>0.429528166424967</v>
      </c>
      <c r="HW152" s="86">
        <f t="shared" si="426"/>
        <v>0.42382921058579892</v>
      </c>
      <c r="HX152" s="86">
        <f t="shared" si="427"/>
        <v>0.40015339356739366</v>
      </c>
      <c r="HY152" s="86">
        <f t="shared" si="428"/>
        <v>0.44058529017456688</v>
      </c>
      <c r="HZ152" s="86">
        <f t="shared" si="429"/>
        <v>0.49344673303009368</v>
      </c>
      <c r="IA152" s="86">
        <f t="shared" si="430"/>
        <v>0.52499903130831893</v>
      </c>
      <c r="IB152" s="86">
        <f t="shared" si="431"/>
        <v>0.49202276406620615</v>
      </c>
      <c r="IC152" s="86">
        <f t="shared" si="432"/>
        <v>0.4621758275196553</v>
      </c>
      <c r="ID152" s="86">
        <f t="shared" si="433"/>
        <v>0.30352568337442715</v>
      </c>
      <c r="IE152" s="86">
        <f t="shared" si="434"/>
        <v>0.23242282963137126</v>
      </c>
      <c r="IF152" s="86">
        <f t="shared" si="435"/>
        <v>0.20915417164559907</v>
      </c>
      <c r="IG152" s="86">
        <f t="shared" si="436"/>
        <v>0.17225645309551021</v>
      </c>
      <c r="II152" s="86">
        <f t="shared" si="333"/>
        <v>3.1982031489556849E-10</v>
      </c>
      <c r="IJ152" s="86">
        <f t="shared" si="334"/>
        <v>2.618663902090501E-11</v>
      </c>
      <c r="IK152" s="86">
        <f t="shared" si="335"/>
        <v>8.1002140705700484E-10</v>
      </c>
      <c r="IL152" s="86">
        <f t="shared" si="336"/>
        <v>1.7006454088794126E-11</v>
      </c>
      <c r="IM152" s="86">
        <f t="shared" si="337"/>
        <v>5.6693275687217276E-10</v>
      </c>
      <c r="IN152" s="86">
        <f t="shared" si="338"/>
        <v>1.3830191017075001E-11</v>
      </c>
      <c r="IO152" s="86">
        <f t="shared" si="339"/>
        <v>6.8892487596445221E-12</v>
      </c>
      <c r="IP152" s="86">
        <f t="shared" si="340"/>
        <v>1.8072516069682041E-11</v>
      </c>
      <c r="IQ152" s="86">
        <f t="shared" si="341"/>
        <v>6.9776001333444588E-12</v>
      </c>
      <c r="IR152" s="86">
        <f t="shared" si="342"/>
        <v>6.1385260477305636E-11</v>
      </c>
      <c r="IS152" s="86">
        <f t="shared" si="343"/>
        <v>1.4474286157395226E-11</v>
      </c>
      <c r="IT152" s="86">
        <f t="shared" si="344"/>
        <v>1.9534589288416788E-13</v>
      </c>
      <c r="IU152" s="86">
        <f t="shared" si="345"/>
        <v>8.8830246622684079E-14</v>
      </c>
      <c r="IV152" s="86">
        <f t="shared" si="346"/>
        <v>4.1394869183724826E-11</v>
      </c>
      <c r="IW152" s="86">
        <f t="shared" si="347"/>
        <v>2.4805514268259463E-10</v>
      </c>
      <c r="IY152" s="86">
        <f t="shared" si="348"/>
        <v>0.22399706148877996</v>
      </c>
      <c r="IZ152" s="86">
        <f t="shared" si="349"/>
        <v>0.32796108373623944</v>
      </c>
      <c r="JA152" s="86">
        <f t="shared" si="350"/>
        <v>0.48195778233104231</v>
      </c>
      <c r="JB152" s="86">
        <f t="shared" si="351"/>
        <v>0.42952816644197345</v>
      </c>
      <c r="JC152" s="86">
        <f t="shared" si="352"/>
        <v>0.4238292111527317</v>
      </c>
      <c r="JD152" s="86">
        <f t="shared" si="353"/>
        <v>0.40015339358122387</v>
      </c>
      <c r="JE152" s="86">
        <f t="shared" si="354"/>
        <v>0.44058529018145615</v>
      </c>
      <c r="JF152" s="86">
        <f t="shared" si="355"/>
        <v>0.49344673304816622</v>
      </c>
      <c r="JG152" s="86">
        <f t="shared" si="356"/>
        <v>0.52499903131529657</v>
      </c>
      <c r="JH152" s="86">
        <f t="shared" si="357"/>
        <v>0.49202276412759144</v>
      </c>
      <c r="JI152" s="86">
        <f t="shared" si="358"/>
        <v>0.46217582753412961</v>
      </c>
      <c r="JJ152" s="86">
        <f t="shared" si="359"/>
        <v>0.30352568337462249</v>
      </c>
      <c r="JK152" s="86">
        <f t="shared" si="360"/>
        <v>0.23242282963146008</v>
      </c>
      <c r="JL152" s="86">
        <f t="shared" si="361"/>
        <v>0.20915417168699393</v>
      </c>
      <c r="JM152" s="86">
        <f t="shared" si="362"/>
        <v>0.17225645334356535</v>
      </c>
    </row>
    <row r="153" spans="2:273" x14ac:dyDescent="0.25">
      <c r="B153" s="2">
        <v>126</v>
      </c>
      <c r="C153" s="37">
        <v>74.045000000000002</v>
      </c>
      <c r="D153" s="37">
        <v>83.216999999999999</v>
      </c>
      <c r="E153" s="37">
        <v>89.316999999999993</v>
      </c>
      <c r="F153" s="37">
        <v>95.581000000000003</v>
      </c>
      <c r="G153" s="37">
        <v>99.338999999999999</v>
      </c>
      <c r="H153" s="37">
        <v>101.468</v>
      </c>
      <c r="I153" s="37">
        <v>104.694</v>
      </c>
      <c r="J153" s="37">
        <v>105.242</v>
      </c>
      <c r="K153" s="37">
        <v>108.04900000000001</v>
      </c>
      <c r="L153" s="37">
        <v>110.21</v>
      </c>
      <c r="M153" s="37">
        <v>111.339</v>
      </c>
      <c r="N153" s="37">
        <v>111.721</v>
      </c>
      <c r="O153" s="37">
        <v>110.322</v>
      </c>
      <c r="P153" s="37">
        <v>123.68300000000001</v>
      </c>
      <c r="Q153" s="37">
        <v>139.01599999999999</v>
      </c>
      <c r="S153" s="4">
        <f t="shared" si="234"/>
        <v>73.491684003324139</v>
      </c>
      <c r="T153" s="4">
        <f t="shared" si="235"/>
        <v>83.392251067663452</v>
      </c>
      <c r="U153" s="4">
        <f t="shared" si="236"/>
        <v>89.400650512319274</v>
      </c>
      <c r="V153" s="4">
        <f t="shared" si="237"/>
        <v>94.444281838377989</v>
      </c>
      <c r="W153" s="4">
        <f t="shared" si="238"/>
        <v>98.770368461125898</v>
      </c>
      <c r="X153" s="4">
        <f t="shared" si="239"/>
        <v>101.03900001590789</v>
      </c>
      <c r="Y153" s="4">
        <f t="shared" si="240"/>
        <v>104.98874544680051</v>
      </c>
      <c r="Z153" s="4">
        <f t="shared" si="241"/>
        <v>106.39993384635548</v>
      </c>
      <c r="AA153" s="4">
        <f t="shared" si="242"/>
        <v>108.63202319260685</v>
      </c>
      <c r="AB153" s="4">
        <f t="shared" si="243"/>
        <v>111.48311207996673</v>
      </c>
      <c r="AC153" s="4">
        <f t="shared" si="244"/>
        <v>111.46721698403445</v>
      </c>
      <c r="AD153" s="4">
        <f t="shared" si="245"/>
        <v>110.79922652462669</v>
      </c>
      <c r="AE153" s="4">
        <f t="shared" si="246"/>
        <v>110.47744991435631</v>
      </c>
      <c r="AF153" s="4">
        <f t="shared" si="247"/>
        <v>121.87841359873666</v>
      </c>
      <c r="AG153" s="4">
        <f t="shared" si="248"/>
        <v>138.6021604355208</v>
      </c>
      <c r="AI153" s="4">
        <f t="shared" si="249"/>
        <v>0.55331599667586318</v>
      </c>
      <c r="AJ153" s="4">
        <f t="shared" si="250"/>
        <v>-0.17525106766345289</v>
      </c>
      <c r="AK153" s="4">
        <f t="shared" si="251"/>
        <v>-8.3650512319280779E-2</v>
      </c>
      <c r="AL153" s="4">
        <f t="shared" si="252"/>
        <v>1.1367181616220137</v>
      </c>
      <c r="AM153" s="4">
        <f t="shared" si="253"/>
        <v>0.56863153887410078</v>
      </c>
      <c r="AN153" s="4">
        <f t="shared" si="254"/>
        <v>0.42899998409211548</v>
      </c>
      <c r="AO153" s="4">
        <f t="shared" si="255"/>
        <v>-0.29474544680050485</v>
      </c>
      <c r="AP153" s="4">
        <f t="shared" si="256"/>
        <v>-1.1579338463554762</v>
      </c>
      <c r="AQ153" s="4">
        <f t="shared" si="257"/>
        <v>-0.58302319260684499</v>
      </c>
      <c r="AR153" s="4">
        <f t="shared" si="258"/>
        <v>-1.2731120799667366</v>
      </c>
      <c r="AS153" s="4">
        <f t="shared" si="259"/>
        <v>-0.12821698403445225</v>
      </c>
      <c r="AT153" s="4">
        <f t="shared" si="260"/>
        <v>0.921773475373314</v>
      </c>
      <c r="AU153" s="4">
        <f t="shared" si="261"/>
        <v>-0.15544991435631061</v>
      </c>
      <c r="AV153" s="4">
        <f t="shared" si="441"/>
        <v>1.8045864012633501</v>
      </c>
      <c r="AW153" s="4">
        <f t="shared" si="441"/>
        <v>0.4138395644791899</v>
      </c>
      <c r="AY153" s="2">
        <f t="shared" si="313"/>
        <v>73.491684003324139</v>
      </c>
      <c r="AZ153" s="2">
        <f t="shared" si="364"/>
        <v>79.444189628334257</v>
      </c>
      <c r="BA153" s="2">
        <f t="shared" si="365"/>
        <v>84.886243257904496</v>
      </c>
      <c r="BB153" s="2">
        <f t="shared" si="366"/>
        <v>88.181116407833926</v>
      </c>
      <c r="BC153" s="2">
        <f t="shared" si="367"/>
        <v>91.14876803875643</v>
      </c>
      <c r="BD153" s="2">
        <f t="shared" si="368"/>
        <v>92.150923153580067</v>
      </c>
      <c r="BE153" s="2">
        <f t="shared" si="369"/>
        <v>95.764648927146595</v>
      </c>
      <c r="BF153" s="2">
        <f t="shared" si="370"/>
        <v>94.505640008122413</v>
      </c>
      <c r="BG153" s="2">
        <f t="shared" si="371"/>
        <v>96.412028237966211</v>
      </c>
      <c r="BH153" s="2">
        <f t="shared" si="372"/>
        <v>96.686783892988259</v>
      </c>
      <c r="BI153" s="2">
        <f t="shared" si="373"/>
        <v>96.997533556866856</v>
      </c>
      <c r="BJ153" s="2">
        <f t="shared" si="374"/>
        <v>97.22924696457271</v>
      </c>
      <c r="BK153" s="2">
        <f t="shared" si="375"/>
        <v>98.218472504849487</v>
      </c>
      <c r="BL153" s="2">
        <f t="shared" si="376"/>
        <v>97.923983510008327</v>
      </c>
      <c r="BM153" s="2">
        <f t="shared" si="377"/>
        <v>101.69968828477825</v>
      </c>
      <c r="BO153" s="2" t="str">
        <f t="shared" si="263"/>
        <v/>
      </c>
      <c r="BP153" s="2" t="str">
        <f t="shared" si="264"/>
        <v/>
      </c>
      <c r="BQ153" s="2" t="str">
        <f t="shared" si="265"/>
        <v/>
      </c>
      <c r="BR153" s="2" t="str">
        <f t="shared" si="266"/>
        <v/>
      </c>
      <c r="BS153" s="2" t="str">
        <f t="shared" si="267"/>
        <v/>
      </c>
      <c r="BT153" s="2" t="str">
        <f t="shared" si="268"/>
        <v/>
      </c>
      <c r="BU153" s="2" t="str">
        <f t="shared" si="269"/>
        <v/>
      </c>
      <c r="BV153" s="2" t="str">
        <f t="shared" si="270"/>
        <v/>
      </c>
      <c r="BW153" s="2" t="str">
        <f t="shared" si="271"/>
        <v/>
      </c>
      <c r="BX153" s="2" t="str">
        <f t="shared" si="272"/>
        <v/>
      </c>
      <c r="BY153" s="2" t="str">
        <f t="shared" si="273"/>
        <v/>
      </c>
      <c r="BZ153" s="2" t="str">
        <f t="shared" si="274"/>
        <v/>
      </c>
      <c r="CA153" s="2" t="str">
        <f t="shared" si="275"/>
        <v/>
      </c>
      <c r="CB153" s="2" t="str">
        <f t="shared" si="276"/>
        <v/>
      </c>
      <c r="CC153" s="2" t="str">
        <f t="shared" si="277"/>
        <v/>
      </c>
      <c r="CE153" s="2" t="str">
        <f t="shared" si="314"/>
        <v/>
      </c>
      <c r="CF153" s="2" t="str">
        <f t="shared" si="315"/>
        <v/>
      </c>
      <c r="CG153" s="2" t="str">
        <f t="shared" si="316"/>
        <v/>
      </c>
      <c r="CH153" s="2" t="str">
        <f t="shared" si="317"/>
        <v/>
      </c>
      <c r="CI153" s="2" t="str">
        <f t="shared" si="318"/>
        <v/>
      </c>
      <c r="CJ153" s="2" t="str">
        <f t="shared" si="319"/>
        <v/>
      </c>
      <c r="CK153" s="2" t="str">
        <f t="shared" si="320"/>
        <v/>
      </c>
      <c r="CL153" s="2" t="str">
        <f t="shared" si="321"/>
        <v/>
      </c>
      <c r="CM153" s="2" t="str">
        <f t="shared" si="322"/>
        <v/>
      </c>
      <c r="CN153" s="2" t="str">
        <f t="shared" si="323"/>
        <v/>
      </c>
      <c r="CO153" s="2" t="str">
        <f t="shared" si="324"/>
        <v/>
      </c>
      <c r="CP153" s="2" t="str">
        <f t="shared" si="325"/>
        <v/>
      </c>
      <c r="CQ153" s="2" t="str">
        <f t="shared" si="326"/>
        <v/>
      </c>
      <c r="CR153" s="2" t="str">
        <f t="shared" si="327"/>
        <v/>
      </c>
      <c r="CS153" s="2" t="str">
        <f t="shared" si="328"/>
        <v/>
      </c>
      <c r="CU153" s="2" t="str">
        <f t="shared" si="278"/>
        <v/>
      </c>
      <c r="CV153" s="2" t="str">
        <f t="shared" si="279"/>
        <v/>
      </c>
      <c r="CW153" s="2" t="str">
        <f t="shared" si="280"/>
        <v/>
      </c>
      <c r="CX153" s="2" t="str">
        <f t="shared" si="281"/>
        <v/>
      </c>
      <c r="CY153" s="2" t="str">
        <f t="shared" si="282"/>
        <v/>
      </c>
      <c r="CZ153" s="2" t="str">
        <f t="shared" si="283"/>
        <v/>
      </c>
      <c r="DA153" s="2" t="str">
        <f t="shared" si="284"/>
        <v/>
      </c>
      <c r="DB153" s="2" t="str">
        <f t="shared" si="285"/>
        <v/>
      </c>
      <c r="DC153" s="2" t="str">
        <f t="shared" si="286"/>
        <v/>
      </c>
      <c r="DD153" s="2" t="str">
        <f t="shared" si="287"/>
        <v/>
      </c>
      <c r="DE153" s="2" t="str">
        <f t="shared" si="288"/>
        <v/>
      </c>
      <c r="DF153" s="2" t="str">
        <f t="shared" si="289"/>
        <v/>
      </c>
      <c r="DG153" s="2" t="str">
        <f t="shared" si="290"/>
        <v/>
      </c>
      <c r="DH153" s="2" t="str">
        <f t="shared" si="291"/>
        <v/>
      </c>
      <c r="DI153" s="2" t="str">
        <f t="shared" si="292"/>
        <v/>
      </c>
      <c r="DK153" s="2">
        <f t="shared" si="293"/>
        <v>109.48994705882356</v>
      </c>
      <c r="DL153" s="2">
        <f t="shared" si="442"/>
        <v>116.55083189493433</v>
      </c>
      <c r="DM153" s="2">
        <f t="shared" si="442"/>
        <v>117.80050750469044</v>
      </c>
      <c r="DN153" s="2">
        <f t="shared" si="442"/>
        <v>125.47157476383262</v>
      </c>
      <c r="DO153" s="2">
        <f t="shared" si="442"/>
        <v>123.68463353576249</v>
      </c>
      <c r="DP153" s="2">
        <f t="shared" si="442"/>
        <v>123.11576097560975</v>
      </c>
      <c r="DQ153" s="2">
        <f t="shared" si="442"/>
        <v>130.45306903816544</v>
      </c>
      <c r="DR153" s="2">
        <f t="shared" si="442"/>
        <v>126.15573527266831</v>
      </c>
      <c r="DS153" s="2">
        <f t="shared" si="442"/>
        <v>123.4442262156448</v>
      </c>
      <c r="DT153" s="2">
        <f t="shared" si="442"/>
        <v>123.61563241719523</v>
      </c>
      <c r="DU153" s="2">
        <f t="shared" si="442"/>
        <v>125.21514823218001</v>
      </c>
      <c r="DV153" s="2">
        <f t="shared" si="442"/>
        <v>122.78525819085432</v>
      </c>
      <c r="DW153" s="2">
        <f t="shared" si="442"/>
        <v>132.99756462199176</v>
      </c>
      <c r="DX153" s="2">
        <f t="shared" si="442"/>
        <v>124.93129576209381</v>
      </c>
      <c r="DY153" s="2">
        <f t="shared" si="442"/>
        <v>120.97427801268502</v>
      </c>
      <c r="EA153" s="2">
        <f t="shared" si="445"/>
        <v>73.482959324205282</v>
      </c>
      <c r="EB153" s="2">
        <f t="shared" si="295"/>
        <v>79.438588197940746</v>
      </c>
      <c r="EC153" s="2">
        <f t="shared" si="296"/>
        <v>84.913019262472901</v>
      </c>
      <c r="ED153" s="2">
        <f t="shared" si="297"/>
        <v>88.175786512606578</v>
      </c>
      <c r="EE153" s="2">
        <f t="shared" si="298"/>
        <v>91.13964510772702</v>
      </c>
      <c r="EF153" s="2">
        <f t="shared" si="299"/>
        <v>92.130580199634011</v>
      </c>
      <c r="EG153" s="2">
        <f t="shared" si="300"/>
        <v>95.724259715639789</v>
      </c>
      <c r="EH153" s="2">
        <f t="shared" si="301"/>
        <v>94.486476311350344</v>
      </c>
      <c r="EI153" s="2">
        <f t="shared" si="302"/>
        <v>96.394342637464121</v>
      </c>
      <c r="EJ153" s="2">
        <f t="shared" si="303"/>
        <v>96.679153011079649</v>
      </c>
      <c r="EK153" s="2">
        <f t="shared" si="304"/>
        <v>96.998044746823538</v>
      </c>
      <c r="EL153" s="2">
        <f t="shared" si="305"/>
        <v>97.221169169564405</v>
      </c>
      <c r="EM153" s="2">
        <f t="shared" si="306"/>
        <v>98.194157709716691</v>
      </c>
      <c r="EN153" s="2">
        <f t="shared" si="307"/>
        <v>97.916018173427659</v>
      </c>
      <c r="EO153" s="2">
        <f t="shared" si="308"/>
        <v>101.70751668471708</v>
      </c>
      <c r="EQ153" s="2">
        <f t="shared" si="309"/>
        <v>73.504823881338069</v>
      </c>
      <c r="ER153" s="2">
        <f t="shared" si="443"/>
        <v>79.200388214834504</v>
      </c>
      <c r="ES153" s="2">
        <f t="shared" si="443"/>
        <v>84.056112424603512</v>
      </c>
      <c r="ET153" s="2">
        <f t="shared" si="443"/>
        <v>87.959022342317652</v>
      </c>
      <c r="EU153" s="2">
        <f t="shared" si="443"/>
        <v>91.099601613360804</v>
      </c>
      <c r="EV153" s="2">
        <f t="shared" si="443"/>
        <v>92.33418063942338</v>
      </c>
      <c r="EW153" s="2">
        <f t="shared" si="443"/>
        <v>96.319948236341276</v>
      </c>
      <c r="EX153" s="2">
        <f t="shared" si="443"/>
        <v>94.596831448714397</v>
      </c>
      <c r="EY153" s="2">
        <f t="shared" si="443"/>
        <v>96.478172834250415</v>
      </c>
      <c r="EZ153" s="2">
        <f t="shared" si="443"/>
        <v>96.54528988259618</v>
      </c>
      <c r="FA153" s="2">
        <f t="shared" si="443"/>
        <v>96.689623690264</v>
      </c>
      <c r="FB153" s="2">
        <f t="shared" si="443"/>
        <v>97.124230428425491</v>
      </c>
      <c r="FC153" s="2">
        <f t="shared" si="443"/>
        <v>98.517826280002808</v>
      </c>
      <c r="FD153" s="2">
        <f t="shared" si="443"/>
        <v>97.740941717286248</v>
      </c>
      <c r="FE153" s="2">
        <f t="shared" si="443"/>
        <v>100.62382452494629</v>
      </c>
      <c r="FG153" s="2">
        <f t="shared" si="311"/>
        <v>0.99977133612035274</v>
      </c>
      <c r="FH153" s="2">
        <f t="shared" si="444"/>
        <v>0.99961753707985346</v>
      </c>
      <c r="FI153" s="2">
        <f t="shared" si="444"/>
        <v>0.99962671631909727</v>
      </c>
      <c r="FJ153" s="2">
        <f t="shared" si="444"/>
        <v>0.99965838916797811</v>
      </c>
      <c r="FK153" s="2">
        <f t="shared" si="444"/>
        <v>0.99967099058014586</v>
      </c>
      <c r="FL153" s="2">
        <f t="shared" si="444"/>
        <v>0.99959247348733338</v>
      </c>
      <c r="FM153" s="2">
        <f t="shared" si="444"/>
        <v>0.99954178074219469</v>
      </c>
      <c r="FN153" s="2">
        <f t="shared" si="444"/>
        <v>0.99955427356916704</v>
      </c>
      <c r="FO153" s="2">
        <f t="shared" si="444"/>
        <v>0.99950256221687517</v>
      </c>
      <c r="FP153" s="2">
        <f t="shared" si="444"/>
        <v>0.99948080156599406</v>
      </c>
      <c r="FQ153" s="2">
        <f t="shared" si="444"/>
        <v>0.99954518035534889</v>
      </c>
      <c r="FR153" s="2">
        <f t="shared" si="444"/>
        <v>0.99955750696888568</v>
      </c>
      <c r="FS153" s="2">
        <f t="shared" si="444"/>
        <v>0.99955429405686835</v>
      </c>
      <c r="FT153" s="2">
        <f t="shared" si="444"/>
        <v>0.99957580168782434</v>
      </c>
      <c r="FU153" s="2">
        <f t="shared" si="444"/>
        <v>0.99949377316776367</v>
      </c>
      <c r="FW153" s="2">
        <f t="shared" si="329"/>
        <v>2.2464740815856612E-2</v>
      </c>
      <c r="FX153" s="2">
        <f t="shared" si="381"/>
        <v>3.6073162524910878E-2</v>
      </c>
      <c r="FY153" s="2">
        <f t="shared" si="382"/>
        <v>4.5573644075722397E-2</v>
      </c>
      <c r="FZ153" s="2">
        <f t="shared" si="383"/>
        <v>3.4188076462032459E-2</v>
      </c>
      <c r="GA153" s="2">
        <f t="shared" si="384"/>
        <v>3.957388728279209E-2</v>
      </c>
      <c r="GB153" s="2">
        <f t="shared" si="385"/>
        <v>3.7896142503712205E-2</v>
      </c>
      <c r="GC153" s="2">
        <f t="shared" si="386"/>
        <v>4.1088255730954877E-2</v>
      </c>
      <c r="GD153" s="2">
        <f t="shared" si="387"/>
        <v>4.5742057222680946E-2</v>
      </c>
      <c r="GE153" s="2">
        <f t="shared" si="388"/>
        <v>5.0458743308792998E-2</v>
      </c>
      <c r="GF153" s="2">
        <f t="shared" si="389"/>
        <v>4.747009941171617E-2</v>
      </c>
      <c r="GG153" s="2">
        <f t="shared" si="390"/>
        <v>4.3268391224112912E-2</v>
      </c>
      <c r="GH153" s="2">
        <f t="shared" si="391"/>
        <v>3.3362680311437756E-2</v>
      </c>
      <c r="GI153" s="2">
        <f t="shared" si="392"/>
        <v>2.7196677833064214E-2</v>
      </c>
      <c r="GJ153" s="2">
        <f t="shared" si="393"/>
        <v>1.9959842987524241E-2</v>
      </c>
      <c r="GK153" s="2">
        <f t="shared" si="394"/>
        <v>1.6223935307465121E-2</v>
      </c>
      <c r="GM153" s="86">
        <f t="shared" si="330"/>
        <v>5.6968229171439664E-48</v>
      </c>
      <c r="GN153" s="86">
        <f t="shared" si="395"/>
        <v>2.0177566001358931E-114</v>
      </c>
      <c r="GO153" s="86">
        <f t="shared" si="396"/>
        <v>3.6236822110202947E-148</v>
      </c>
      <c r="GP153" s="86">
        <f t="shared" si="397"/>
        <v>1.9766603640381919E-133</v>
      </c>
      <c r="GQ153" s="86">
        <f t="shared" si="398"/>
        <v>6.2990656040390369E-112</v>
      </c>
      <c r="GR153" s="86">
        <f t="shared" si="399"/>
        <v>6.1268061461860773E-112</v>
      </c>
      <c r="GS153" s="86">
        <f t="shared" si="400"/>
        <v>3.0002060017541404E-107</v>
      </c>
      <c r="GT153" s="86">
        <f t="shared" si="401"/>
        <v>2.6275599297962742E-131</v>
      </c>
      <c r="GU153" s="86">
        <f t="shared" si="402"/>
        <v>1.2223589865890757E-142</v>
      </c>
      <c r="GV153" s="86">
        <f t="shared" si="403"/>
        <v>5.7432871173076994E-160</v>
      </c>
      <c r="GW153" s="86">
        <f t="shared" si="404"/>
        <v>1.0553915788294966E-189</v>
      </c>
      <c r="GX153" s="86">
        <f t="shared" si="405"/>
        <v>5.4484111380627172E-222</v>
      </c>
      <c r="GY153" s="86">
        <f t="shared" si="406"/>
        <v>3.2432872607345672E-211</v>
      </c>
      <c r="GZ153" s="86">
        <f t="shared" si="407"/>
        <v>4.3260603644539785E-180</v>
      </c>
      <c r="HA153" s="86">
        <f t="shared" si="408"/>
        <v>9.0976796416777775E-208</v>
      </c>
      <c r="HC153" s="86">
        <f t="shared" si="331"/>
        <v>6.4074162255441158E-19</v>
      </c>
      <c r="HD153" s="86">
        <f t="shared" si="409"/>
        <v>2.8960035425102391E-44</v>
      </c>
      <c r="HE153" s="86">
        <f t="shared" si="410"/>
        <v>1.177453934534314E-48</v>
      </c>
      <c r="HF153" s="86">
        <f t="shared" si="411"/>
        <v>1.1035578633447285E-48</v>
      </c>
      <c r="HG153" s="86">
        <f t="shared" si="412"/>
        <v>5.9871990849455897E-55</v>
      </c>
      <c r="HH153" s="86">
        <f t="shared" si="413"/>
        <v>6.1390114677353408E-52</v>
      </c>
      <c r="HI153" s="86">
        <f t="shared" si="414"/>
        <v>2.2418050793297908E-62</v>
      </c>
      <c r="HJ153" s="86">
        <f t="shared" si="415"/>
        <v>6.85097023082162E-69</v>
      </c>
      <c r="HK153" s="86">
        <f t="shared" si="416"/>
        <v>3.8378393553367832E-78</v>
      </c>
      <c r="HL153" s="86">
        <f t="shared" si="417"/>
        <v>2.7366687775136633E-63</v>
      </c>
      <c r="HM153" s="86">
        <f t="shared" si="418"/>
        <v>3.262423198413168E-100</v>
      </c>
      <c r="HN153" s="86">
        <f t="shared" si="419"/>
        <v>1.9729286662999493E-97</v>
      </c>
      <c r="HO153" s="86">
        <f t="shared" si="420"/>
        <v>2.7657751074017586E-89</v>
      </c>
      <c r="HP153" s="86">
        <f t="shared" si="421"/>
        <v>2.1677365518365637E-84</v>
      </c>
      <c r="HQ153" s="86">
        <f t="shared" si="422"/>
        <v>9.6385547298998485E-90</v>
      </c>
      <c r="HS153" s="86">
        <f t="shared" si="332"/>
        <v>0.2733588131122221</v>
      </c>
      <c r="HT153" s="86">
        <f t="shared" si="423"/>
        <v>0.40074090639316051</v>
      </c>
      <c r="HU153" s="86">
        <f t="shared" si="424"/>
        <v>0.54396109584141383</v>
      </c>
      <c r="HV153" s="86">
        <f t="shared" si="425"/>
        <v>0.50044008561565667</v>
      </c>
      <c r="HW153" s="86">
        <f t="shared" si="426"/>
        <v>0.49286198390416591</v>
      </c>
      <c r="HX153" s="86">
        <f t="shared" si="427"/>
        <v>0.47581812330872209</v>
      </c>
      <c r="HY153" s="86">
        <f t="shared" si="428"/>
        <v>0.51523271524785064</v>
      </c>
      <c r="HZ153" s="86">
        <f t="shared" si="429"/>
        <v>0.55682391344019089</v>
      </c>
      <c r="IA153" s="86">
        <f t="shared" si="430"/>
        <v>0.57718501470871064</v>
      </c>
      <c r="IB153" s="86">
        <f t="shared" si="431"/>
        <v>0.55512526988287858</v>
      </c>
      <c r="IC153" s="86">
        <f t="shared" si="432"/>
        <v>0.533078566988063</v>
      </c>
      <c r="ID153" s="86">
        <f t="shared" si="433"/>
        <v>0.38013034477374691</v>
      </c>
      <c r="IE153" s="86">
        <f t="shared" si="434"/>
        <v>0.29642698305316584</v>
      </c>
      <c r="IF153" s="86">
        <f t="shared" si="435"/>
        <v>0.25349271665717815</v>
      </c>
      <c r="IG153" s="86">
        <f t="shared" si="436"/>
        <v>0.20785249908216338</v>
      </c>
      <c r="II153" s="86">
        <f t="shared" si="333"/>
        <v>8.3044551738858187E-10</v>
      </c>
      <c r="IJ153" s="86">
        <f t="shared" si="334"/>
        <v>8.8867299203843447E-11</v>
      </c>
      <c r="IK153" s="86">
        <f t="shared" si="335"/>
        <v>2.4854031603203771E-9</v>
      </c>
      <c r="IL153" s="86">
        <f t="shared" si="336"/>
        <v>5.7878067199667487E-11</v>
      </c>
      <c r="IM153" s="86">
        <f t="shared" si="337"/>
        <v>1.6874460075085628E-9</v>
      </c>
      <c r="IN153" s="86">
        <f t="shared" si="338"/>
        <v>4.9474943496040776E-11</v>
      </c>
      <c r="IO153" s="86">
        <f t="shared" si="339"/>
        <v>2.6456138256446015E-11</v>
      </c>
      <c r="IP153" s="86">
        <f t="shared" si="340"/>
        <v>6.8897253203369785E-11</v>
      </c>
      <c r="IQ153" s="86">
        <f t="shared" si="341"/>
        <v>2.9422174421746037E-11</v>
      </c>
      <c r="IR153" s="86">
        <f t="shared" si="342"/>
        <v>2.2177763119167369E-10</v>
      </c>
      <c r="IS153" s="86">
        <f t="shared" si="343"/>
        <v>5.4538632074566001E-11</v>
      </c>
      <c r="IT153" s="86">
        <f t="shared" si="344"/>
        <v>8.2972698402718238E-13</v>
      </c>
      <c r="IU153" s="86">
        <f t="shared" si="345"/>
        <v>3.6119905556031007E-13</v>
      </c>
      <c r="IV153" s="86">
        <f t="shared" si="346"/>
        <v>1.1445142973948267E-10</v>
      </c>
      <c r="IW153" s="86">
        <f t="shared" si="347"/>
        <v>6.0425444683001076E-10</v>
      </c>
      <c r="IY153" s="86">
        <f t="shared" si="348"/>
        <v>0.27335881394266759</v>
      </c>
      <c r="IZ153" s="86">
        <f t="shared" si="349"/>
        <v>0.40074090648202781</v>
      </c>
      <c r="JA153" s="86">
        <f t="shared" si="350"/>
        <v>0.54396109832681694</v>
      </c>
      <c r="JB153" s="86">
        <f t="shared" si="351"/>
        <v>0.50044008567353471</v>
      </c>
      <c r="JC153" s="86">
        <f t="shared" si="352"/>
        <v>0.49286198559161193</v>
      </c>
      <c r="JD153" s="86">
        <f t="shared" si="353"/>
        <v>0.47581812335819701</v>
      </c>
      <c r="JE153" s="86">
        <f t="shared" si="354"/>
        <v>0.51523271527430681</v>
      </c>
      <c r="JF153" s="86">
        <f t="shared" si="355"/>
        <v>0.55682391350908811</v>
      </c>
      <c r="JG153" s="86">
        <f t="shared" si="356"/>
        <v>0.57718501473813277</v>
      </c>
      <c r="JH153" s="86">
        <f t="shared" si="357"/>
        <v>0.55512527010465618</v>
      </c>
      <c r="JI153" s="86">
        <f t="shared" si="358"/>
        <v>0.53307856704260159</v>
      </c>
      <c r="JJ153" s="86">
        <f t="shared" si="359"/>
        <v>0.38013034477457663</v>
      </c>
      <c r="JK153" s="86">
        <f t="shared" si="360"/>
        <v>0.29642698305352705</v>
      </c>
      <c r="JL153" s="86">
        <f t="shared" si="361"/>
        <v>0.2534927167716296</v>
      </c>
      <c r="JM153" s="86">
        <f t="shared" si="362"/>
        <v>0.20785249968641784</v>
      </c>
    </row>
    <row r="154" spans="2:273" x14ac:dyDescent="0.25">
      <c r="B154" s="2">
        <v>127</v>
      </c>
      <c r="C154" s="37">
        <v>72.772999999999996</v>
      </c>
      <c r="D154" s="37">
        <v>83.966999999999999</v>
      </c>
      <c r="E154" s="37">
        <v>89.5</v>
      </c>
      <c r="F154" s="37">
        <v>94.161000000000001</v>
      </c>
      <c r="G154" s="37">
        <v>98.813999999999993</v>
      </c>
      <c r="H154" s="37">
        <v>100.194</v>
      </c>
      <c r="I154" s="37">
        <v>103.452</v>
      </c>
      <c r="J154" s="37">
        <v>104.355</v>
      </c>
      <c r="K154" s="37">
        <v>106.508</v>
      </c>
      <c r="L154" s="37">
        <v>109.532</v>
      </c>
      <c r="M154" s="37">
        <v>109.952</v>
      </c>
      <c r="N154" s="37">
        <v>112.246</v>
      </c>
      <c r="O154" s="37">
        <v>112.729</v>
      </c>
      <c r="P154" s="37">
        <v>126.238</v>
      </c>
      <c r="Q154" s="37">
        <v>145.203</v>
      </c>
      <c r="S154" s="4">
        <f t="shared" si="234"/>
        <v>73.396292242654297</v>
      </c>
      <c r="T154" s="4">
        <f t="shared" si="235"/>
        <v>83.63845120916605</v>
      </c>
      <c r="U154" s="4">
        <f t="shared" si="236"/>
        <v>89.213014077652417</v>
      </c>
      <c r="V154" s="4">
        <f t="shared" si="237"/>
        <v>94.471663996989591</v>
      </c>
      <c r="W154" s="4">
        <f t="shared" si="238"/>
        <v>98.875015191408949</v>
      </c>
      <c r="X154" s="4">
        <f t="shared" si="239"/>
        <v>101.27423449617324</v>
      </c>
      <c r="Y154" s="4">
        <f t="shared" si="240"/>
        <v>104.84888196244962</v>
      </c>
      <c r="Z154" s="4">
        <f t="shared" si="241"/>
        <v>105.65512711549871</v>
      </c>
      <c r="AA154" s="4">
        <f t="shared" si="242"/>
        <v>107.24538999207222</v>
      </c>
      <c r="AB154" s="4">
        <f t="shared" si="243"/>
        <v>110.64143424509211</v>
      </c>
      <c r="AC154" s="4">
        <f t="shared" si="244"/>
        <v>111.08171258775388</v>
      </c>
      <c r="AD154" s="4">
        <f t="shared" si="245"/>
        <v>112.1328054310676</v>
      </c>
      <c r="AE154" s="4">
        <f t="shared" si="246"/>
        <v>112.16273746445634</v>
      </c>
      <c r="AF154" s="4">
        <f t="shared" si="247"/>
        <v>124.91315455474847</v>
      </c>
      <c r="AG154" s="4">
        <f t="shared" si="248"/>
        <v>143.54518302717457</v>
      </c>
      <c r="AI154" s="4">
        <f t="shared" si="249"/>
        <v>-0.62329224265430128</v>
      </c>
      <c r="AJ154" s="4">
        <f t="shared" si="250"/>
        <v>0.32854879083394906</v>
      </c>
      <c r="AK154" s="4">
        <f t="shared" si="251"/>
        <v>0.2869859223475828</v>
      </c>
      <c r="AL154" s="4">
        <f t="shared" si="252"/>
        <v>-0.31066399698958946</v>
      </c>
      <c r="AM154" s="4">
        <f t="shared" si="253"/>
        <v>-6.1015191408955616E-2</v>
      </c>
      <c r="AN154" s="4">
        <f t="shared" si="254"/>
        <v>-1.0802344961732331</v>
      </c>
      <c r="AO154" s="4">
        <f t="shared" si="255"/>
        <v>-1.3968819624496263</v>
      </c>
      <c r="AP154" s="4">
        <f t="shared" si="256"/>
        <v>-1.3001271154987109</v>
      </c>
      <c r="AQ154" s="4">
        <f t="shared" si="257"/>
        <v>-0.73738999207222378</v>
      </c>
      <c r="AR154" s="4">
        <f t="shared" si="258"/>
        <v>-1.1094342450921175</v>
      </c>
      <c r="AS154" s="4">
        <f t="shared" si="259"/>
        <v>-1.1297125877538861</v>
      </c>
      <c r="AT154" s="4">
        <f t="shared" si="260"/>
        <v>0.11319456893239987</v>
      </c>
      <c r="AU154" s="4">
        <f t="shared" si="261"/>
        <v>0.56626253554365746</v>
      </c>
      <c r="AV154" s="4">
        <f t="shared" si="441"/>
        <v>1.3248454452515261</v>
      </c>
      <c r="AW154" s="4">
        <f t="shared" si="441"/>
        <v>1.6578169728254295</v>
      </c>
      <c r="AY154" s="2">
        <f t="shared" si="313"/>
        <v>73.396292242654297</v>
      </c>
      <c r="AZ154" s="2">
        <f t="shared" si="364"/>
        <v>79.34985420062705</v>
      </c>
      <c r="BA154" s="2">
        <f t="shared" si="365"/>
        <v>84.831740119154247</v>
      </c>
      <c r="BB154" s="2">
        <f t="shared" si="366"/>
        <v>88.113969078055518</v>
      </c>
      <c r="BC154" s="2">
        <f t="shared" si="367"/>
        <v>91.087180629704903</v>
      </c>
      <c r="BD154" s="2">
        <f t="shared" si="368"/>
        <v>92.070535329459943</v>
      </c>
      <c r="BE154" s="2">
        <f t="shared" si="369"/>
        <v>95.6339538976532</v>
      </c>
      <c r="BF154" s="2">
        <f t="shared" si="370"/>
        <v>94.412316808869377</v>
      </c>
      <c r="BG154" s="2">
        <f t="shared" si="371"/>
        <v>96.299391563726445</v>
      </c>
      <c r="BH154" s="2">
        <f t="shared" si="372"/>
        <v>96.595606898284288</v>
      </c>
      <c r="BI154" s="2">
        <f t="shared" si="373"/>
        <v>96.915291719495187</v>
      </c>
      <c r="BJ154" s="2">
        <f t="shared" si="374"/>
        <v>97.144873164577504</v>
      </c>
      <c r="BK154" s="2">
        <f t="shared" si="375"/>
        <v>98.098171669830535</v>
      </c>
      <c r="BL154" s="2">
        <f t="shared" si="376"/>
        <v>97.845347453429426</v>
      </c>
      <c r="BM154" s="2">
        <f t="shared" si="377"/>
        <v>101.6413177923136</v>
      </c>
      <c r="BO154" s="2" t="str">
        <f t="shared" si="263"/>
        <v/>
      </c>
      <c r="BP154" s="2" t="str">
        <f t="shared" si="264"/>
        <v/>
      </c>
      <c r="BQ154" s="2" t="str">
        <f t="shared" si="265"/>
        <v/>
      </c>
      <c r="BR154" s="2" t="str">
        <f t="shared" si="266"/>
        <v/>
      </c>
      <c r="BS154" s="2" t="str">
        <f t="shared" si="267"/>
        <v/>
      </c>
      <c r="BT154" s="2" t="str">
        <f t="shared" si="268"/>
        <v/>
      </c>
      <c r="BU154" s="2" t="str">
        <f t="shared" si="269"/>
        <v/>
      </c>
      <c r="BV154" s="2" t="str">
        <f t="shared" si="270"/>
        <v/>
      </c>
      <c r="BW154" s="2" t="str">
        <f t="shared" si="271"/>
        <v/>
      </c>
      <c r="BX154" s="2" t="str">
        <f t="shared" si="272"/>
        <v/>
      </c>
      <c r="BY154" s="2" t="str">
        <f t="shared" si="273"/>
        <v/>
      </c>
      <c r="BZ154" s="2" t="str">
        <f t="shared" si="274"/>
        <v/>
      </c>
      <c r="CA154" s="2" t="str">
        <f t="shared" si="275"/>
        <v/>
      </c>
      <c r="CB154" s="2" t="str">
        <f t="shared" si="276"/>
        <v/>
      </c>
      <c r="CC154" s="2" t="str">
        <f t="shared" si="277"/>
        <v/>
      </c>
      <c r="CE154" s="2" t="str">
        <f t="shared" si="314"/>
        <v/>
      </c>
      <c r="CF154" s="2" t="str">
        <f t="shared" si="315"/>
        <v/>
      </c>
      <c r="CG154" s="2" t="str">
        <f t="shared" si="316"/>
        <v/>
      </c>
      <c r="CH154" s="2" t="str">
        <f t="shared" si="317"/>
        <v/>
      </c>
      <c r="CI154" s="2" t="str">
        <f t="shared" si="318"/>
        <v/>
      </c>
      <c r="CJ154" s="2" t="str">
        <f t="shared" si="319"/>
        <v/>
      </c>
      <c r="CK154" s="2" t="str">
        <f t="shared" si="320"/>
        <v/>
      </c>
      <c r="CL154" s="2" t="str">
        <f t="shared" si="321"/>
        <v/>
      </c>
      <c r="CM154" s="2" t="str">
        <f t="shared" si="322"/>
        <v/>
      </c>
      <c r="CN154" s="2" t="str">
        <f t="shared" si="323"/>
        <v/>
      </c>
      <c r="CO154" s="2" t="str">
        <f t="shared" si="324"/>
        <v/>
      </c>
      <c r="CP154" s="2" t="str">
        <f t="shared" si="325"/>
        <v/>
      </c>
      <c r="CQ154" s="2" t="str">
        <f t="shared" si="326"/>
        <v/>
      </c>
      <c r="CR154" s="2" t="str">
        <f t="shared" si="327"/>
        <v/>
      </c>
      <c r="CS154" s="2" t="str">
        <f t="shared" si="328"/>
        <v/>
      </c>
      <c r="CU154" s="2" t="str">
        <f t="shared" si="278"/>
        <v/>
      </c>
      <c r="CV154" s="2" t="str">
        <f t="shared" si="279"/>
        <v/>
      </c>
      <c r="CW154" s="2" t="str">
        <f t="shared" si="280"/>
        <v/>
      </c>
      <c r="CX154" s="2" t="str">
        <f t="shared" si="281"/>
        <v/>
      </c>
      <c r="CY154" s="2" t="str">
        <f t="shared" si="282"/>
        <v/>
      </c>
      <c r="CZ154" s="2" t="str">
        <f t="shared" si="283"/>
        <v/>
      </c>
      <c r="DA154" s="2" t="str">
        <f t="shared" si="284"/>
        <v/>
      </c>
      <c r="DB154" s="2" t="str">
        <f t="shared" si="285"/>
        <v/>
      </c>
      <c r="DC154" s="2" t="str">
        <f t="shared" si="286"/>
        <v/>
      </c>
      <c r="DD154" s="2" t="str">
        <f t="shared" si="287"/>
        <v/>
      </c>
      <c r="DE154" s="2" t="str">
        <f t="shared" si="288"/>
        <v/>
      </c>
      <c r="DF154" s="2" t="str">
        <f t="shared" si="289"/>
        <v/>
      </c>
      <c r="DG154" s="2" t="str">
        <f t="shared" si="290"/>
        <v/>
      </c>
      <c r="DH154" s="2" t="str">
        <f t="shared" si="291"/>
        <v/>
      </c>
      <c r="DI154" s="2" t="str">
        <f t="shared" si="292"/>
        <v/>
      </c>
      <c r="DK154" s="2">
        <f t="shared" si="293"/>
        <v>109.71476806722693</v>
      </c>
      <c r="DL154" s="2">
        <f t="shared" si="442"/>
        <v>116.811312945591</v>
      </c>
      <c r="DM154" s="2">
        <f t="shared" si="442"/>
        <v>118.02718245778614</v>
      </c>
      <c r="DN154" s="2">
        <f t="shared" si="442"/>
        <v>125.73103184885287</v>
      </c>
      <c r="DO154" s="2">
        <f t="shared" si="442"/>
        <v>123.88540053981107</v>
      </c>
      <c r="DP154" s="2">
        <f t="shared" si="442"/>
        <v>123.30665609756097</v>
      </c>
      <c r="DQ154" s="2">
        <f t="shared" si="442"/>
        <v>130.66227145288062</v>
      </c>
      <c r="DR154" s="2">
        <f t="shared" si="442"/>
        <v>126.34280317640382</v>
      </c>
      <c r="DS154" s="2">
        <f t="shared" si="442"/>
        <v>123.59615040773178</v>
      </c>
      <c r="DT154" s="2">
        <f t="shared" si="442"/>
        <v>123.76344686398873</v>
      </c>
      <c r="DU154" s="2">
        <f t="shared" si="442"/>
        <v>125.36942835534668</v>
      </c>
      <c r="DV154" s="2">
        <f t="shared" si="442"/>
        <v>122.92065580855143</v>
      </c>
      <c r="DW154" s="2">
        <f t="shared" si="442"/>
        <v>133.21758893120494</v>
      </c>
      <c r="DX154" s="2">
        <f t="shared" si="442"/>
        <v>125.08185171379951</v>
      </c>
      <c r="DY154" s="2">
        <f t="shared" si="442"/>
        <v>121.11446360616131</v>
      </c>
      <c r="EA154" s="2">
        <f t="shared" si="445"/>
        <v>73.388042837697157</v>
      </c>
      <c r="EB154" s="2">
        <f t="shared" si="295"/>
        <v>79.346642952177916</v>
      </c>
      <c r="EC154" s="2">
        <f t="shared" si="296"/>
        <v>84.865730173535809</v>
      </c>
      <c r="ED154" s="2">
        <f t="shared" si="297"/>
        <v>88.1110272738525</v>
      </c>
      <c r="EE154" s="2">
        <f t="shared" si="298"/>
        <v>91.079284868584324</v>
      </c>
      <c r="EF154" s="2">
        <f t="shared" si="299"/>
        <v>92.049725756113801</v>
      </c>
      <c r="EG154" s="2">
        <f t="shared" si="300"/>
        <v>95.59058782231503</v>
      </c>
      <c r="EH154" s="2">
        <f t="shared" si="301"/>
        <v>94.39322181701344</v>
      </c>
      <c r="EI154" s="2">
        <f t="shared" si="302"/>
        <v>96.281713349922626</v>
      </c>
      <c r="EJ154" s="2">
        <f t="shared" si="303"/>
        <v>96.589904508755367</v>
      </c>
      <c r="EK154" s="2">
        <f t="shared" si="304"/>
        <v>96.918829123862395</v>
      </c>
      <c r="EL154" s="2">
        <f t="shared" si="305"/>
        <v>97.138108091641271</v>
      </c>
      <c r="EM154" s="2">
        <f t="shared" si="306"/>
        <v>98.073481400638741</v>
      </c>
      <c r="EN154" s="2">
        <f t="shared" si="307"/>
        <v>97.838841932931899</v>
      </c>
      <c r="EO154" s="2">
        <f t="shared" si="308"/>
        <v>101.65245589226964</v>
      </c>
      <c r="EQ154" s="2">
        <f t="shared" si="309"/>
        <v>73.415445863482105</v>
      </c>
      <c r="ER154" s="2">
        <f t="shared" si="443"/>
        <v>79.096561995835614</v>
      </c>
      <c r="ES154" s="2">
        <f t="shared" si="443"/>
        <v>83.955614165908599</v>
      </c>
      <c r="ET154" s="2">
        <f t="shared" si="443"/>
        <v>87.876059298348878</v>
      </c>
      <c r="EU154" s="2">
        <f t="shared" si="443"/>
        <v>91.034212616770645</v>
      </c>
      <c r="EV154" s="2">
        <f t="shared" si="443"/>
        <v>92.271748262026946</v>
      </c>
      <c r="EW154" s="2">
        <f t="shared" si="443"/>
        <v>96.230349880016689</v>
      </c>
      <c r="EX154" s="2">
        <f t="shared" si="443"/>
        <v>94.51551615252535</v>
      </c>
      <c r="EY154" s="2">
        <f t="shared" si="443"/>
        <v>96.377719080616473</v>
      </c>
      <c r="EZ154" s="2">
        <f t="shared" si="443"/>
        <v>96.451612618873924</v>
      </c>
      <c r="FA154" s="2">
        <f t="shared" si="443"/>
        <v>96.594159937327262</v>
      </c>
      <c r="FB154" s="2">
        <f t="shared" si="443"/>
        <v>97.038281173189944</v>
      </c>
      <c r="FC154" s="2">
        <f t="shared" si="443"/>
        <v>98.42328454161094</v>
      </c>
      <c r="FD154" s="2">
        <f t="shared" si="443"/>
        <v>97.654142774276778</v>
      </c>
      <c r="FE154" s="2">
        <f t="shared" si="443"/>
        <v>100.5194474668052</v>
      </c>
      <c r="FG154" s="2">
        <f t="shared" si="311"/>
        <v>0.99979145186721607</v>
      </c>
      <c r="FH154" s="2">
        <f t="shared" si="444"/>
        <v>0.99965117793240821</v>
      </c>
      <c r="FI154" s="2">
        <f t="shared" si="444"/>
        <v>0.99965955005481155</v>
      </c>
      <c r="FJ154" s="2">
        <f t="shared" si="444"/>
        <v>0.999688437853404</v>
      </c>
      <c r="FK154" s="2">
        <f t="shared" si="444"/>
        <v>0.99969993115607103</v>
      </c>
      <c r="FL154" s="2">
        <f t="shared" si="444"/>
        <v>0.99962831807538399</v>
      </c>
      <c r="FM154" s="2">
        <f t="shared" si="444"/>
        <v>0.99958208222033385</v>
      </c>
      <c r="FN154" s="2">
        <f t="shared" si="444"/>
        <v>0.99959347672021792</v>
      </c>
      <c r="FO154" s="2">
        <f t="shared" si="444"/>
        <v>0.99954631149233231</v>
      </c>
      <c r="FP154" s="2">
        <f t="shared" si="444"/>
        <v>0.99952646376745913</v>
      </c>
      <c r="FQ154" s="2">
        <f t="shared" si="444"/>
        <v>0.99958518295348031</v>
      </c>
      <c r="FR154" s="2">
        <f t="shared" si="444"/>
        <v>0.99959642584628994</v>
      </c>
      <c r="FS154" s="2">
        <f t="shared" si="444"/>
        <v>0.9995934954066894</v>
      </c>
      <c r="FT154" s="2">
        <f t="shared" si="444"/>
        <v>0.99961311210072512</v>
      </c>
      <c r="FU154" s="2">
        <f t="shared" si="444"/>
        <v>0.99953829507634806</v>
      </c>
      <c r="FW154" s="2">
        <f t="shared" si="329"/>
        <v>2.4578827376542347E-2</v>
      </c>
      <c r="FX154" s="2">
        <f t="shared" si="381"/>
        <v>3.9416256814537372E-2</v>
      </c>
      <c r="FY154" s="2">
        <f t="shared" si="382"/>
        <v>4.9751755396718972E-2</v>
      </c>
      <c r="FZ154" s="2">
        <f t="shared" si="383"/>
        <v>3.7363241345978966E-2</v>
      </c>
      <c r="GA154" s="2">
        <f t="shared" si="384"/>
        <v>4.3226863630796725E-2</v>
      </c>
      <c r="GB154" s="2">
        <f t="shared" si="385"/>
        <v>4.1400925917123091E-2</v>
      </c>
      <c r="GC154" s="2">
        <f t="shared" si="386"/>
        <v>4.4874488632965767E-2</v>
      </c>
      <c r="GD154" s="2">
        <f t="shared" si="387"/>
        <v>4.9934800565320778E-2</v>
      </c>
      <c r="GE154" s="2">
        <f t="shared" si="388"/>
        <v>5.5058875955429097E-2</v>
      </c>
      <c r="GF154" s="2">
        <f t="shared" si="389"/>
        <v>5.1812635931970864E-2</v>
      </c>
      <c r="GG154" s="2">
        <f t="shared" si="390"/>
        <v>4.7245622770143984E-2</v>
      </c>
      <c r="GH154" s="2">
        <f t="shared" si="391"/>
        <v>3.6464081988901588E-2</v>
      </c>
      <c r="GI154" s="2">
        <f t="shared" si="392"/>
        <v>2.9742523248683785E-2</v>
      </c>
      <c r="GJ154" s="2">
        <f t="shared" si="393"/>
        <v>2.1843468892366921E-2</v>
      </c>
      <c r="GK154" s="2">
        <f t="shared" si="394"/>
        <v>1.7761390197470656E-2</v>
      </c>
      <c r="GM154" s="86">
        <f t="shared" si="330"/>
        <v>1.4669197254993907E-49</v>
      </c>
      <c r="GN154" s="86">
        <f t="shared" si="395"/>
        <v>4.130424556232959E-118</v>
      </c>
      <c r="GO154" s="86">
        <f t="shared" si="396"/>
        <v>5.8983564743196691E-153</v>
      </c>
      <c r="GP154" s="86">
        <f t="shared" si="397"/>
        <v>9.4921838148135106E-138</v>
      </c>
      <c r="GQ154" s="86">
        <f t="shared" si="398"/>
        <v>1.4731643660271238E-115</v>
      </c>
      <c r="GR154" s="86">
        <f t="shared" si="399"/>
        <v>1.4263576833961269E-115</v>
      </c>
      <c r="GS154" s="86">
        <f t="shared" si="400"/>
        <v>1.0277529912221156E-110</v>
      </c>
      <c r="GT154" s="86">
        <f t="shared" si="401"/>
        <v>1.5560895327954251E-135</v>
      </c>
      <c r="GU154" s="86">
        <f t="shared" si="402"/>
        <v>2.8414412544181258E-147</v>
      </c>
      <c r="GV154" s="86">
        <f t="shared" si="403"/>
        <v>3.4472146943405776E-165</v>
      </c>
      <c r="GW154" s="86">
        <f t="shared" si="404"/>
        <v>7.3396981518513202E-196</v>
      </c>
      <c r="GX154" s="86">
        <f t="shared" si="405"/>
        <v>2.9341026793809349E-229</v>
      </c>
      <c r="GY154" s="86">
        <f t="shared" si="406"/>
        <v>4.1862870303850479E-218</v>
      </c>
      <c r="GZ154" s="86">
        <f t="shared" si="407"/>
        <v>6.2106300118847038E-186</v>
      </c>
      <c r="HA154" s="86">
        <f t="shared" si="408"/>
        <v>1.8360671830591353E-214</v>
      </c>
      <c r="HC154" s="86">
        <f t="shared" si="331"/>
        <v>6.0544219376652061E-20</v>
      </c>
      <c r="HD154" s="86">
        <f t="shared" si="409"/>
        <v>1.2690564976854423E-46</v>
      </c>
      <c r="HE154" s="86">
        <f t="shared" si="410"/>
        <v>3.0320364866085986E-51</v>
      </c>
      <c r="HF154" s="86">
        <f t="shared" si="411"/>
        <v>2.8367688463361157E-51</v>
      </c>
      <c r="HG154" s="86">
        <f t="shared" si="412"/>
        <v>7.1534842037918993E-58</v>
      </c>
      <c r="HH154" s="86">
        <f t="shared" si="413"/>
        <v>1.1574381784969422E-54</v>
      </c>
      <c r="HI154" s="86">
        <f t="shared" si="414"/>
        <v>1.3087620562822656E-65</v>
      </c>
      <c r="HJ154" s="86">
        <f t="shared" si="415"/>
        <v>2.069157086642843E-72</v>
      </c>
      <c r="HK154" s="86">
        <f t="shared" si="416"/>
        <v>3.9128353839285993E-82</v>
      </c>
      <c r="HL154" s="86">
        <f t="shared" si="417"/>
        <v>1.5123912007251397E-66</v>
      </c>
      <c r="HM154" s="86">
        <f t="shared" si="418"/>
        <v>2.1425410130563212E-105</v>
      </c>
      <c r="HN154" s="86">
        <f t="shared" si="419"/>
        <v>1.3392310310841956E-102</v>
      </c>
      <c r="HO154" s="86">
        <f t="shared" si="420"/>
        <v>3.8588776606087942E-94</v>
      </c>
      <c r="HP154" s="86">
        <f t="shared" si="421"/>
        <v>5.1698816113807505E-89</v>
      </c>
      <c r="HQ154" s="86">
        <f t="shared" si="422"/>
        <v>1.2729256656053899E-94</v>
      </c>
      <c r="HS154" s="86">
        <f t="shared" si="332"/>
        <v>0.32866257290028555</v>
      </c>
      <c r="HT154" s="86">
        <f t="shared" si="423"/>
        <v>0.47428247044471078</v>
      </c>
      <c r="HU154" s="86">
        <f t="shared" si="424"/>
        <v>0.58156550651233341</v>
      </c>
      <c r="HV154" s="86">
        <f t="shared" si="425"/>
        <v>0.55724226082363082</v>
      </c>
      <c r="HW154" s="86">
        <f t="shared" si="426"/>
        <v>0.55019819159032868</v>
      </c>
      <c r="HX154" s="86">
        <f t="shared" si="427"/>
        <v>0.54125326039266197</v>
      </c>
      <c r="HY154" s="86">
        <f t="shared" si="428"/>
        <v>0.56973547429639027</v>
      </c>
      <c r="HZ154" s="86">
        <f t="shared" si="429"/>
        <v>0.58641161457977153</v>
      </c>
      <c r="IA154" s="86">
        <f t="shared" si="430"/>
        <v>0.58198146573375431</v>
      </c>
      <c r="IB154" s="86">
        <f t="shared" si="431"/>
        <v>0.58602460545522783</v>
      </c>
      <c r="IC154" s="86">
        <f t="shared" si="432"/>
        <v>0.57884930178863958</v>
      </c>
      <c r="ID154" s="86">
        <f t="shared" si="433"/>
        <v>0.45988061606280906</v>
      </c>
      <c r="IE154" s="86">
        <f t="shared" si="434"/>
        <v>0.36885714237631895</v>
      </c>
      <c r="IF154" s="86">
        <f t="shared" si="435"/>
        <v>0.30361745847579846</v>
      </c>
      <c r="IG154" s="86">
        <f t="shared" si="436"/>
        <v>0.24845655240922482</v>
      </c>
      <c r="II154" s="86">
        <f t="shared" si="333"/>
        <v>2.1095417183346993E-9</v>
      </c>
      <c r="IJ154" s="86">
        <f t="shared" si="334"/>
        <v>2.9197931575326361E-10</v>
      </c>
      <c r="IK154" s="86">
        <f t="shared" si="335"/>
        <v>7.3872898224322821E-9</v>
      </c>
      <c r="IL154" s="86">
        <f t="shared" si="336"/>
        <v>1.90787545209029E-10</v>
      </c>
      <c r="IM154" s="86">
        <f t="shared" si="337"/>
        <v>4.8763086442336107E-9</v>
      </c>
      <c r="IN154" s="86">
        <f t="shared" si="338"/>
        <v>1.7101705837003831E-10</v>
      </c>
      <c r="IO154" s="86">
        <f t="shared" si="339"/>
        <v>9.7885167146312475E-11</v>
      </c>
      <c r="IP154" s="86">
        <f t="shared" si="340"/>
        <v>2.5278507238593074E-10</v>
      </c>
      <c r="IQ154" s="86">
        <f t="shared" si="341"/>
        <v>1.188803401303024E-10</v>
      </c>
      <c r="IR154" s="86">
        <f t="shared" si="342"/>
        <v>7.7203527306920483E-10</v>
      </c>
      <c r="IS154" s="86">
        <f t="shared" si="343"/>
        <v>1.9798011584425974E-10</v>
      </c>
      <c r="IT154" s="86">
        <f t="shared" si="344"/>
        <v>3.3939873471661328E-12</v>
      </c>
      <c r="IU154" s="86">
        <f t="shared" si="345"/>
        <v>1.4189826513158052E-12</v>
      </c>
      <c r="IV154" s="86">
        <f t="shared" si="346"/>
        <v>3.0932273735067127E-10</v>
      </c>
      <c r="IW154" s="86">
        <f t="shared" si="347"/>
        <v>1.4444624553943853E-9</v>
      </c>
      <c r="IY154" s="86">
        <f t="shared" si="348"/>
        <v>0.32866257500982726</v>
      </c>
      <c r="IZ154" s="86">
        <f t="shared" si="349"/>
        <v>0.47428247073669011</v>
      </c>
      <c r="JA154" s="86">
        <f t="shared" si="350"/>
        <v>0.58156551389962319</v>
      </c>
      <c r="JB154" s="86">
        <f t="shared" si="351"/>
        <v>0.55724226101441832</v>
      </c>
      <c r="JC154" s="86">
        <f t="shared" si="352"/>
        <v>0.55019819646663737</v>
      </c>
      <c r="JD154" s="86">
        <f t="shared" si="353"/>
        <v>0.54125326056367906</v>
      </c>
      <c r="JE154" s="86">
        <f t="shared" si="354"/>
        <v>0.56973547439427541</v>
      </c>
      <c r="JF154" s="86">
        <f t="shared" si="355"/>
        <v>0.58641161483255666</v>
      </c>
      <c r="JG154" s="86">
        <f t="shared" si="356"/>
        <v>0.58198146585263466</v>
      </c>
      <c r="JH154" s="86">
        <f t="shared" si="357"/>
        <v>0.58602460622726316</v>
      </c>
      <c r="JI154" s="86">
        <f t="shared" si="358"/>
        <v>0.57884930198661966</v>
      </c>
      <c r="JJ154" s="86">
        <f t="shared" si="359"/>
        <v>0.45988061606620306</v>
      </c>
      <c r="JK154" s="86">
        <f t="shared" si="360"/>
        <v>0.36885714237773792</v>
      </c>
      <c r="JL154" s="86">
        <f t="shared" si="361"/>
        <v>0.3036174587851212</v>
      </c>
      <c r="JM154" s="86">
        <f t="shared" si="362"/>
        <v>0.24845655385368728</v>
      </c>
    </row>
    <row r="155" spans="2:273" x14ac:dyDescent="0.25">
      <c r="B155" s="2">
        <v>128</v>
      </c>
      <c r="C155" s="37">
        <v>73.364000000000004</v>
      </c>
      <c r="D155" s="37">
        <v>82.4</v>
      </c>
      <c r="E155" s="37">
        <v>88.3</v>
      </c>
      <c r="F155" s="37">
        <v>93.968000000000004</v>
      </c>
      <c r="G155" s="37">
        <v>97.745999999999995</v>
      </c>
      <c r="H155" s="37">
        <v>100.40300000000001</v>
      </c>
      <c r="I155" s="37">
        <v>103.452</v>
      </c>
      <c r="J155" s="37">
        <v>102.548</v>
      </c>
      <c r="K155" s="37">
        <v>103.721</v>
      </c>
      <c r="L155" s="37">
        <v>107.09699999999999</v>
      </c>
      <c r="M155" s="37">
        <v>107.919</v>
      </c>
      <c r="N155" s="37">
        <v>112.721</v>
      </c>
      <c r="O155" s="37">
        <v>114.559</v>
      </c>
      <c r="P155" s="37">
        <v>129.58699999999999</v>
      </c>
      <c r="Q155" s="37">
        <v>151.172</v>
      </c>
      <c r="S155" s="4">
        <f t="shared" ref="S155:S218" si="446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73.300982246719926</v>
      </c>
      <c r="T155" s="4">
        <f t="shared" ref="T155:T218" si="447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83.700623615260113</v>
      </c>
      <c r="U155" s="4">
        <f t="shared" ref="U155:U218" si="448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88.727613265561729</v>
      </c>
      <c r="V155" s="4">
        <f t="shared" ref="V155:V218" si="449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94.102843327391369</v>
      </c>
      <c r="W155" s="4">
        <f t="shared" ref="W155:W218" si="450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98.54090412598336</v>
      </c>
      <c r="X155" s="4">
        <f t="shared" ref="X155:X218" si="451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100.93270786771321</v>
      </c>
      <c r="Y155" s="4">
        <f t="shared" ref="Y155:Y218" si="452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104.01094471108456</v>
      </c>
      <c r="Z155" s="4">
        <f t="shared" ref="Z155:Z218" si="453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103.99428395125591</v>
      </c>
      <c r="AA155" s="4">
        <f t="shared" ref="AA155:AA218" si="454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104.92548393953483</v>
      </c>
      <c r="AB155" s="4">
        <f t="shared" ref="AB155:AB218" si="455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108.68649676390147</v>
      </c>
      <c r="AC155" s="4">
        <f t="shared" ref="AC155:AC218" si="456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109.58693495213168</v>
      </c>
      <c r="AD155" s="4">
        <f t="shared" ref="AD155:AD218" si="457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112.77888892646389</v>
      </c>
      <c r="AE155" s="4">
        <f t="shared" ref="AE155:AE218" si="458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113.55315824246104</v>
      </c>
      <c r="AF155" s="4">
        <f t="shared" ref="AF155:AF218" si="459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127.88038235224866</v>
      </c>
      <c r="AG155" s="4">
        <f t="shared" ref="AG155:AG218" si="460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148.61677540702618</v>
      </c>
      <c r="AI155" s="4">
        <f t="shared" ref="AI155:AI218" si="461">IF(OR($B155 &lt; C$230, $B155 &gt; C$233), 0, C155-S155)</f>
        <v>6.3017753280078637E-2</v>
      </c>
      <c r="AJ155" s="4">
        <f t="shared" ref="AJ155:AJ218" si="462">IF(OR($B155 &lt; D$230, $B155 &gt; D$233), 0, D155-T155)</f>
        <v>-1.3006236152601076</v>
      </c>
      <c r="AK155" s="4">
        <f t="shared" ref="AK155:AK218" si="463">IF(OR($B155 &lt; E$230, $B155 &gt; E$233), 0, E155-U155)</f>
        <v>-0.42761326556173174</v>
      </c>
      <c r="AL155" s="4">
        <f t="shared" ref="AL155:AL218" si="464">IF(OR($B155 &lt; F$230, $B155 &gt; F$233), 0, F155-V155)</f>
        <v>-0.13484332739136562</v>
      </c>
      <c r="AM155" s="4">
        <f t="shared" ref="AM155:AM218" si="465">IF(OR($B155 &lt; G$230, $B155 &gt; G$233), 0, G155-W155)</f>
        <v>-0.79490412598336491</v>
      </c>
      <c r="AN155" s="4">
        <f t="shared" ref="AN155:AN218" si="466">IF(OR($B155 &lt; H$230, $B155 &gt; H$233), 0, H155-X155)</f>
        <v>-0.52970786771319922</v>
      </c>
      <c r="AO155" s="4">
        <f t="shared" ref="AO155:AO218" si="467">IF(OR($B155 &lt; I$230, $B155 &gt; I$233), 0, I155-Y155)</f>
        <v>-0.55894471108456401</v>
      </c>
      <c r="AP155" s="4">
        <f t="shared" ref="AP155:AP218" si="468">IF(OR($B155 &lt; J$230, $B155 &gt; J$233), 0, J155-Z155)</f>
        <v>-1.4462839512559071</v>
      </c>
      <c r="AQ155" s="4">
        <f t="shared" ref="AQ155:AQ218" si="469">IF(OR($B155 &lt; K$230, $B155 &gt; K$233), 0, K155-AA155)</f>
        <v>-1.2044839395348248</v>
      </c>
      <c r="AR155" s="4">
        <f t="shared" ref="AR155:AR218" si="470">IF(OR($B155 &lt; L$230, $B155 &gt; L$233), 0, L155-AB155)</f>
        <v>-1.5894967639014794</v>
      </c>
      <c r="AS155" s="4">
        <f t="shared" ref="AS155:AS218" si="471">IF(OR($B155 &lt; M$230, $B155 &gt; M$233), 0, M155-AC155)</f>
        <v>-1.667934952131688</v>
      </c>
      <c r="AT155" s="4">
        <f t="shared" ref="AT155:AT218" si="472">IF(OR($B155 &lt; N$230, $B155 &gt; N$233), 0, N155-AD155)</f>
        <v>-5.7888926463888879E-2</v>
      </c>
      <c r="AU155" s="4">
        <f t="shared" ref="AU155:AU218" si="473">IF(OR($B155 &lt; O$230, $B155 &gt; O$233), 0, O155-AE155)</f>
        <v>1.0058417575389598</v>
      </c>
      <c r="AV155" s="4">
        <f t="shared" ref="AV155:AW170" si="474">IF(OR($B155 &lt; P$230, $B155 &gt; P$233), 0, P155-AF155)</f>
        <v>1.7066176477513295</v>
      </c>
      <c r="AW155" s="4">
        <f t="shared" si="474"/>
        <v>2.5552245929738149</v>
      </c>
      <c r="AY155" s="2">
        <f t="shared" si="313"/>
        <v>73.300982246719926</v>
      </c>
      <c r="AZ155" s="2">
        <f t="shared" si="364"/>
        <v>79.255449951246504</v>
      </c>
      <c r="BA155" s="2">
        <f t="shared" si="365"/>
        <v>84.776522890458082</v>
      </c>
      <c r="BB155" s="2">
        <f t="shared" si="366"/>
        <v>88.046715424747859</v>
      </c>
      <c r="BC155" s="2">
        <f t="shared" si="367"/>
        <v>91.025609458741769</v>
      </c>
      <c r="BD155" s="2">
        <f t="shared" si="368"/>
        <v>91.990430797362166</v>
      </c>
      <c r="BE155" s="2">
        <f t="shared" si="369"/>
        <v>95.503916858119382</v>
      </c>
      <c r="BF155" s="2">
        <f t="shared" si="370"/>
        <v>94.319231477127801</v>
      </c>
      <c r="BG155" s="2">
        <f t="shared" si="371"/>
        <v>96.186992331208728</v>
      </c>
      <c r="BH155" s="2">
        <f t="shared" si="372"/>
        <v>96.504426488395794</v>
      </c>
      <c r="BI155" s="2">
        <f t="shared" si="373"/>
        <v>96.832884921087327</v>
      </c>
      <c r="BJ155" s="2">
        <f t="shared" si="374"/>
        <v>97.060525022717329</v>
      </c>
      <c r="BK155" s="2">
        <f t="shared" si="375"/>
        <v>97.978186090621406</v>
      </c>
      <c r="BL155" s="2">
        <f t="shared" si="376"/>
        <v>97.766714569345794</v>
      </c>
      <c r="BM155" s="2">
        <f t="shared" si="377"/>
        <v>101.58268635344503</v>
      </c>
      <c r="BO155" s="2" t="str">
        <f t="shared" ref="BO155:BO218" si="475">IF(AND(IY155 &lt; $CC$22, $B155 &lt; C$7, $B155 &gt; C$230), C155, "")</f>
        <v/>
      </c>
      <c r="BP155" s="2" t="str">
        <f t="shared" ref="BP155:BP218" si="476">IF(AND(IZ155 &lt; $CC$22, $B155 &lt; D$7, $B155 &gt; D$230), D155, "")</f>
        <v/>
      </c>
      <c r="BQ155" s="2" t="str">
        <f t="shared" ref="BQ155:BQ218" si="477">IF(AND(JA155 &lt; $CC$22, $B155 &lt; E$7, $B155 &gt; E$230), E155, "")</f>
        <v/>
      </c>
      <c r="BR155" s="2" t="str">
        <f t="shared" ref="BR155:BR218" si="478">IF(AND(JB155 &lt; $CC$22, $B155 &lt; F$7, $B155 &gt; F$230), F155, "")</f>
        <v/>
      </c>
      <c r="BS155" s="2" t="str">
        <f t="shared" ref="BS155:BS218" si="479">IF(AND(JC155 &lt; $CC$22, $B155 &lt; G$7, $B155 &gt; G$230), G155, "")</f>
        <v/>
      </c>
      <c r="BT155" s="2" t="str">
        <f t="shared" ref="BT155:BT218" si="480">IF(AND(JD155 &lt; $CC$22, $B155 &lt; H$7, $B155 &gt; H$230), H155, "")</f>
        <v/>
      </c>
      <c r="BU155" s="2" t="str">
        <f t="shared" ref="BU155:BU218" si="481">IF(AND(JE155 &lt; $CC$22, $B155 &lt; I$7, $B155 &gt; I$230), I155, "")</f>
        <v/>
      </c>
      <c r="BV155" s="2" t="str">
        <f t="shared" ref="BV155:BV218" si="482">IF(AND(JF155 &lt; $CC$22, $B155 &lt; J$7, $B155 &gt; J$230), J155, "")</f>
        <v/>
      </c>
      <c r="BW155" s="2" t="str">
        <f t="shared" ref="BW155:BW218" si="483">IF(AND(JG155 &lt; $CC$22, $B155 &lt; K$7, $B155 &gt; K$230), K155, "")</f>
        <v/>
      </c>
      <c r="BX155" s="2" t="str">
        <f t="shared" ref="BX155:BX218" si="484">IF(AND(JH155 &lt; $CC$22, $B155 &lt; L$7, $B155 &gt; L$230), L155, "")</f>
        <v/>
      </c>
      <c r="BY155" s="2" t="str">
        <f t="shared" ref="BY155:BY218" si="485">IF(AND(JI155 &lt; $CC$22, $B155 &lt; M$7, $B155 &gt; M$230), M155, "")</f>
        <v/>
      </c>
      <c r="BZ155" s="2" t="str">
        <f t="shared" ref="BZ155:BZ218" si="486">IF(AND(JJ155 &lt; $CC$22, $B155 &lt; N$7, $B155 &gt; N$230), N155, "")</f>
        <v/>
      </c>
      <c r="CA155" s="2" t="str">
        <f t="shared" ref="CA155:CA218" si="487">IF(AND(JK155 &lt; $CC$22, $B155 &lt; O$7, $B155 &gt; O$230), O155, "")</f>
        <v/>
      </c>
      <c r="CB155" s="2" t="str">
        <f t="shared" ref="CB155:CB218" si="488">IF(AND(JL155 &lt; $CC$22, $B155 &lt; P$7, $B155 &gt; P$230), P155, "")</f>
        <v/>
      </c>
      <c r="CC155" s="2" t="str">
        <f t="shared" ref="CC155:CC218" si="489">IF(AND(JM155 &lt; $CC$22, $B155 &lt; Q$7, $B155 &gt; Q$230), Q155, "")</f>
        <v/>
      </c>
      <c r="CE155" s="2" t="str">
        <f t="shared" si="314"/>
        <v/>
      </c>
      <c r="CF155" s="2" t="str">
        <f t="shared" si="315"/>
        <v/>
      </c>
      <c r="CG155" s="2" t="str">
        <f t="shared" si="316"/>
        <v/>
      </c>
      <c r="CH155" s="2" t="str">
        <f t="shared" si="317"/>
        <v/>
      </c>
      <c r="CI155" s="2" t="str">
        <f t="shared" si="318"/>
        <v/>
      </c>
      <c r="CJ155" s="2" t="str">
        <f t="shared" si="319"/>
        <v/>
      </c>
      <c r="CK155" s="2" t="str">
        <f t="shared" si="320"/>
        <v/>
      </c>
      <c r="CL155" s="2" t="str">
        <f t="shared" si="321"/>
        <v/>
      </c>
      <c r="CM155" s="2" t="str">
        <f t="shared" si="322"/>
        <v/>
      </c>
      <c r="CN155" s="2" t="str">
        <f t="shared" si="323"/>
        <v/>
      </c>
      <c r="CO155" s="2" t="str">
        <f t="shared" si="324"/>
        <v/>
      </c>
      <c r="CP155" s="2" t="str">
        <f t="shared" si="325"/>
        <v/>
      </c>
      <c r="CQ155" s="2" t="str">
        <f t="shared" si="326"/>
        <v/>
      </c>
      <c r="CR155" s="2" t="str">
        <f t="shared" si="327"/>
        <v/>
      </c>
      <c r="CS155" s="2" t="str">
        <f t="shared" si="328"/>
        <v/>
      </c>
      <c r="CU155" s="2" t="str">
        <f t="shared" ref="CU155:CU218" si="490">IF(AND(IY155 &lt; $DI$22, $B155 &gt; C$7, $B155 &lt; C$233), C155, "")</f>
        <v/>
      </c>
      <c r="CV155" s="2" t="str">
        <f t="shared" ref="CV155:CV218" si="491">IF(AND(IZ155 &lt; $DI$22, $B155 &gt; D$7, $B155 &lt; D$233), D155, "")</f>
        <v/>
      </c>
      <c r="CW155" s="2" t="str">
        <f t="shared" ref="CW155:CW218" si="492">IF(AND(JA155 &lt; $DI$22, $B155 &gt; E$7, $B155 &lt; E$233), E155, "")</f>
        <v/>
      </c>
      <c r="CX155" s="2" t="str">
        <f t="shared" ref="CX155:CX218" si="493">IF(AND(JB155 &lt; $DI$22, $B155 &gt; F$7, $B155 &lt; F$233), F155, "")</f>
        <v/>
      </c>
      <c r="CY155" s="2" t="str">
        <f t="shared" ref="CY155:CY218" si="494">IF(AND(JC155 &lt; $DI$22, $B155 &gt; G$7, $B155 &lt; G$233), G155, "")</f>
        <v/>
      </c>
      <c r="CZ155" s="2" t="str">
        <f t="shared" ref="CZ155:CZ218" si="495">IF(AND(JD155 &lt; $DI$22, $B155 &gt; H$7, $B155 &lt; H$233), H155, "")</f>
        <v/>
      </c>
      <c r="DA155" s="2" t="str">
        <f t="shared" ref="DA155:DA218" si="496">IF(AND(JE155 &lt; $DI$22, $B155 &gt; I$7, $B155 &lt; I$233), I155, "")</f>
        <v/>
      </c>
      <c r="DB155" s="2" t="str">
        <f t="shared" ref="DB155:DB218" si="497">IF(AND(JF155 &lt; $DI$22, $B155 &gt; J$7, $B155 &lt; J$233), J155, "")</f>
        <v/>
      </c>
      <c r="DC155" s="2" t="str">
        <f t="shared" ref="DC155:DC218" si="498">IF(AND(JG155 &lt; $DI$22, $B155 &gt; K$7, $B155 &lt; K$233), K155, "")</f>
        <v/>
      </c>
      <c r="DD155" s="2" t="str">
        <f t="shared" ref="DD155:DD218" si="499">IF(AND(JH155 &lt; $DI$22, $B155 &gt; L$7, $B155 &lt; L$233), L155, "")</f>
        <v/>
      </c>
      <c r="DE155" s="2" t="str">
        <f t="shared" ref="DE155:DE218" si="500">IF(AND(JI155 &lt; $DI$22, $B155 &gt; M$7, $B155 &lt; M$233), M155, "")</f>
        <v/>
      </c>
      <c r="DF155" s="2" t="str">
        <f t="shared" ref="DF155:DF218" si="501">IF(AND(JJ155 &lt; $DI$22, $B155 &gt; N$7, $B155 &lt; N$233), N155, "")</f>
        <v/>
      </c>
      <c r="DG155" s="2" t="str">
        <f t="shared" ref="DG155:DG218" si="502">IF(AND(JK155 &lt; $DI$22, $B155 &gt; O$7, $B155 &lt; O$233), O155, "")</f>
        <v/>
      </c>
      <c r="DH155" s="2" t="str">
        <f t="shared" ref="DH155:DH218" si="503">IF(AND(JL155 &lt; $DI$22, $B155 &gt; P$7, $B155 &lt; P$233), P155, "")</f>
        <v/>
      </c>
      <c r="DI155" s="2" t="str">
        <f t="shared" ref="DI155:DI218" si="504">IF(AND(JM155 &lt; $DI$22, $B155 &gt; Q$7, $B155 &lt; Q$233), Q155, "")</f>
        <v/>
      </c>
      <c r="DK155" s="2">
        <f t="shared" ref="DK155:DK218" si="505">BO$228*$B155+BO$229</f>
        <v>109.93958907563029</v>
      </c>
      <c r="DL155" s="2">
        <f t="shared" ref="DL155:DY170" si="506">BP$228*$B155+BP$229</f>
        <v>117.07179399624766</v>
      </c>
      <c r="DM155" s="2">
        <f t="shared" si="506"/>
        <v>118.25385741088182</v>
      </c>
      <c r="DN155" s="2">
        <f t="shared" si="506"/>
        <v>125.99048893387311</v>
      </c>
      <c r="DO155" s="2">
        <f t="shared" si="506"/>
        <v>124.08616754385966</v>
      </c>
      <c r="DP155" s="2">
        <f t="shared" si="506"/>
        <v>123.49755121951219</v>
      </c>
      <c r="DQ155" s="2">
        <f t="shared" si="506"/>
        <v>130.8714738675958</v>
      </c>
      <c r="DR155" s="2">
        <f t="shared" si="506"/>
        <v>126.52987108013934</v>
      </c>
      <c r="DS155" s="2">
        <f t="shared" si="506"/>
        <v>123.74807459981876</v>
      </c>
      <c r="DT155" s="2">
        <f t="shared" si="506"/>
        <v>123.91126131078225</v>
      </c>
      <c r="DU155" s="2">
        <f t="shared" si="506"/>
        <v>125.52370847851337</v>
      </c>
      <c r="DV155" s="2">
        <f t="shared" si="506"/>
        <v>123.05605342624854</v>
      </c>
      <c r="DW155" s="2">
        <f t="shared" si="506"/>
        <v>133.43761324041813</v>
      </c>
      <c r="DX155" s="2">
        <f t="shared" si="506"/>
        <v>125.23240766550521</v>
      </c>
      <c r="DY155" s="2">
        <f t="shared" si="506"/>
        <v>121.2546491996376</v>
      </c>
      <c r="EA155" s="2">
        <f t="shared" si="445"/>
        <v>73.293126351189031</v>
      </c>
      <c r="EB155" s="2">
        <f t="shared" ref="EB155:EB218" si="507">CF$228*$B155+CF$229</f>
        <v>79.254697706415072</v>
      </c>
      <c r="EC155" s="2">
        <f t="shared" ref="EC155:EC218" si="508">CG$228*$B155+CG$229</f>
        <v>84.818441084598717</v>
      </c>
      <c r="ED155" s="2">
        <f t="shared" ref="ED155:ED218" si="509">CH$228*$B155+CH$229</f>
        <v>88.046268035098393</v>
      </c>
      <c r="EE155" s="2">
        <f t="shared" ref="EE155:EE218" si="510">CI$228*$B155+CI$229</f>
        <v>91.018924629441628</v>
      </c>
      <c r="EF155" s="2">
        <f t="shared" ref="EF155:EF218" si="511">CJ$228*$B155+CJ$229</f>
        <v>91.968871312593592</v>
      </c>
      <c r="EG155" s="2">
        <f t="shared" ref="EG155:EG218" si="512">CK$228*$B155+CK$229</f>
        <v>95.45691592899027</v>
      </c>
      <c r="EH155" s="2">
        <f t="shared" ref="EH155:EH218" si="513">CL$228*$B155+CL$229</f>
        <v>94.299967322676551</v>
      </c>
      <c r="EI155" s="2">
        <f t="shared" ref="EI155:EI218" si="514">CM$228*$B155+CM$229</f>
        <v>96.169084062381145</v>
      </c>
      <c r="EJ155" s="2">
        <f t="shared" ref="EJ155:EJ218" si="515">CN$228*$B155+CN$229</f>
        <v>96.500656006431086</v>
      </c>
      <c r="EK155" s="2">
        <f t="shared" ref="EK155:EK218" si="516">CO$228*$B155+CO$229</f>
        <v>96.839613500901237</v>
      </c>
      <c r="EL155" s="2">
        <f t="shared" ref="EL155:EL218" si="517">CP$228*$B155+CP$229</f>
        <v>97.055047013718152</v>
      </c>
      <c r="EM155" s="2">
        <f t="shared" ref="EM155:EM218" si="518">CQ$228*$B155+CQ$229</f>
        <v>97.952805091560776</v>
      </c>
      <c r="EN155" s="2">
        <f t="shared" ref="EN155:EN218" si="519">CR$228*$B155+CR$229</f>
        <v>97.761665692436139</v>
      </c>
      <c r="EO155" s="2">
        <f t="shared" ref="EO155:EO218" si="520">CS$228*$B155+CS$229</f>
        <v>101.59739509982221</v>
      </c>
      <c r="EQ155" s="2">
        <f t="shared" ref="EQ155:EQ218" si="521">CU$228*$B155+CU$229</f>
        <v>73.326067845626142</v>
      </c>
      <c r="ER155" s="2">
        <f t="shared" ref="ER155:FE170" si="522">CV$228*$B155+CV$229</f>
        <v>78.992735776836724</v>
      </c>
      <c r="ES155" s="2">
        <f t="shared" si="522"/>
        <v>83.855115907213687</v>
      </c>
      <c r="ET155" s="2">
        <f t="shared" si="522"/>
        <v>87.793096254380089</v>
      </c>
      <c r="EU155" s="2">
        <f t="shared" si="522"/>
        <v>90.968823620180501</v>
      </c>
      <c r="EV155" s="2">
        <f t="shared" si="522"/>
        <v>92.209315884630513</v>
      </c>
      <c r="EW155" s="2">
        <f t="shared" si="522"/>
        <v>96.140751523692103</v>
      </c>
      <c r="EX155" s="2">
        <f t="shared" si="522"/>
        <v>94.434200856336304</v>
      </c>
      <c r="EY155" s="2">
        <f t="shared" si="522"/>
        <v>96.27726532698253</v>
      </c>
      <c r="EZ155" s="2">
        <f t="shared" si="522"/>
        <v>96.357935355151653</v>
      </c>
      <c r="FA155" s="2">
        <f t="shared" si="522"/>
        <v>96.498696184390539</v>
      </c>
      <c r="FB155" s="2">
        <f t="shared" si="522"/>
        <v>96.95233191795441</v>
      </c>
      <c r="FC155" s="2">
        <f t="shared" si="522"/>
        <v>98.328742803219058</v>
      </c>
      <c r="FD155" s="2">
        <f t="shared" si="522"/>
        <v>97.567343831267294</v>
      </c>
      <c r="FE155" s="2">
        <f t="shared" si="522"/>
        <v>100.41507040866411</v>
      </c>
      <c r="FG155" s="2">
        <f t="shared" ref="FG155:FG218" si="523">POWER(10,($B155-C$231)/C$229)/(1+POWER(10,($B155-C$231)/C$229))</f>
        <v>0.99980979835217809</v>
      </c>
      <c r="FH155" s="2">
        <f t="shared" ref="FH155:FU170" si="524">POWER(10,($B155-D$231)/D$229)/(1+POWER(10,($B155-D$231)/D$229))</f>
        <v>0.99968186072884069</v>
      </c>
      <c r="FI155" s="2">
        <f t="shared" si="524"/>
        <v>0.99968949665832141</v>
      </c>
      <c r="FJ155" s="2">
        <f t="shared" si="524"/>
        <v>0.99971584415529702</v>
      </c>
      <c r="FK155" s="2">
        <f t="shared" si="524"/>
        <v>0.99972632673604178</v>
      </c>
      <c r="FL155" s="2">
        <f t="shared" si="524"/>
        <v>0.99966101096966686</v>
      </c>
      <c r="FM155" s="2">
        <f t="shared" si="524"/>
        <v>0.99961884043889615</v>
      </c>
      <c r="FN155" s="2">
        <f t="shared" si="524"/>
        <v>0.99962923310018892</v>
      </c>
      <c r="FO155" s="2">
        <f t="shared" si="524"/>
        <v>0.99958621464514064</v>
      </c>
      <c r="FP155" s="2">
        <f t="shared" si="524"/>
        <v>0.99956811182801841</v>
      </c>
      <c r="FQ155" s="2">
        <f t="shared" si="524"/>
        <v>0.9996216685483521</v>
      </c>
      <c r="FR155" s="2">
        <f t="shared" si="524"/>
        <v>0.99963192292685998</v>
      </c>
      <c r="FS155" s="2">
        <f t="shared" si="524"/>
        <v>0.99962925014367265</v>
      </c>
      <c r="FT155" s="2">
        <f t="shared" si="524"/>
        <v>0.99964714203027527</v>
      </c>
      <c r="FU155" s="2">
        <f t="shared" si="524"/>
        <v>0.99957890299796759</v>
      </c>
      <c r="FW155" s="2">
        <f t="shared" si="329"/>
        <v>2.6886392041004417E-2</v>
      </c>
      <c r="FX155" s="2">
        <f t="shared" si="381"/>
        <v>4.3055334940176368E-2</v>
      </c>
      <c r="FY155" s="2">
        <f t="shared" si="382"/>
        <v>5.4291119829681461E-2</v>
      </c>
      <c r="FZ155" s="2">
        <f t="shared" si="383"/>
        <v>4.0820831066973547E-2</v>
      </c>
      <c r="GA155" s="2">
        <f t="shared" si="384"/>
        <v>4.72004662823335E-2</v>
      </c>
      <c r="GB155" s="2">
        <f t="shared" si="385"/>
        <v>4.5214612445337816E-2</v>
      </c>
      <c r="GC155" s="2">
        <f t="shared" si="386"/>
        <v>4.8991792805338816E-2</v>
      </c>
      <c r="GD155" s="2">
        <f t="shared" si="387"/>
        <v>5.4489908404260386E-2</v>
      </c>
      <c r="GE155" s="2">
        <f t="shared" si="388"/>
        <v>6.0051862633921448E-2</v>
      </c>
      <c r="GF155" s="2">
        <f t="shared" si="389"/>
        <v>5.6528849754908773E-2</v>
      </c>
      <c r="GG155" s="2">
        <f t="shared" si="390"/>
        <v>5.1568736038235294E-2</v>
      </c>
      <c r="GH155" s="2">
        <f t="shared" si="391"/>
        <v>3.984190745684054E-2</v>
      </c>
      <c r="GI155" s="2">
        <f t="shared" si="392"/>
        <v>3.2518715623655201E-2</v>
      </c>
      <c r="GJ155" s="2">
        <f t="shared" si="393"/>
        <v>2.3900518973336001E-2</v>
      </c>
      <c r="GK155" s="2">
        <f t="shared" si="394"/>
        <v>1.9441662107464234E-2</v>
      </c>
      <c r="GM155" s="86">
        <f t="shared" si="330"/>
        <v>3.5525836373322285E-51</v>
      </c>
      <c r="GN155" s="86">
        <f t="shared" si="395"/>
        <v>7.3758352947405863E-122</v>
      </c>
      <c r="GO155" s="86">
        <f t="shared" si="396"/>
        <v>8.0416698558232214E-158</v>
      </c>
      <c r="GP155" s="86">
        <f t="shared" si="397"/>
        <v>3.8834224046106855E-142</v>
      </c>
      <c r="GQ155" s="86">
        <f t="shared" si="398"/>
        <v>3.0093494018020713E-119</v>
      </c>
      <c r="GR155" s="86">
        <f t="shared" si="399"/>
        <v>2.9000920483131017E-119</v>
      </c>
      <c r="GS155" s="86">
        <f t="shared" si="400"/>
        <v>3.09562679429289E-114</v>
      </c>
      <c r="GT155" s="86">
        <f t="shared" si="401"/>
        <v>7.8838606876946919E-140</v>
      </c>
      <c r="GU155" s="86">
        <f t="shared" si="402"/>
        <v>5.5589622858274447E-152</v>
      </c>
      <c r="GV155" s="86">
        <f t="shared" si="403"/>
        <v>1.7024526156967217E-170</v>
      </c>
      <c r="GW155" s="86">
        <f t="shared" si="404"/>
        <v>4.0620367360376851E-202</v>
      </c>
      <c r="GX155" s="86">
        <f t="shared" si="405"/>
        <v>1.2042189616367345E-236</v>
      </c>
      <c r="GY155" s="86">
        <f t="shared" si="406"/>
        <v>4.1806976633169254E-225</v>
      </c>
      <c r="GZ155" s="86">
        <f t="shared" si="407"/>
        <v>7.1788831603554396E-192</v>
      </c>
      <c r="HA155" s="86">
        <f t="shared" si="408"/>
        <v>2.8962376929748021E-221</v>
      </c>
      <c r="HC155" s="86">
        <f t="shared" si="331"/>
        <v>5.3546473915791025E-21</v>
      </c>
      <c r="HD155" s="86">
        <f t="shared" si="409"/>
        <v>4.8095322952079405E-49</v>
      </c>
      <c r="HE155" s="86">
        <f t="shared" si="410"/>
        <v>6.6608527536617937E-54</v>
      </c>
      <c r="HF155" s="86">
        <f t="shared" si="411"/>
        <v>6.2209605169299529E-54</v>
      </c>
      <c r="HG155" s="86">
        <f t="shared" si="412"/>
        <v>7.1478878566584566E-61</v>
      </c>
      <c r="HH155" s="86">
        <f t="shared" si="413"/>
        <v>1.8510030765516275E-57</v>
      </c>
      <c r="HI155" s="86">
        <f t="shared" si="414"/>
        <v>6.303201026196488E-69</v>
      </c>
      <c r="HJ155" s="86">
        <f t="shared" si="415"/>
        <v>5.0853265005214642E-76</v>
      </c>
      <c r="HK155" s="86">
        <f t="shared" si="416"/>
        <v>3.1595544474857564E-86</v>
      </c>
      <c r="HL155" s="86">
        <f t="shared" si="417"/>
        <v>6.8950858014481869E-70</v>
      </c>
      <c r="HM155" s="86">
        <f t="shared" si="418"/>
        <v>1.0368317051266269E-110</v>
      </c>
      <c r="HN155" s="86">
        <f t="shared" si="419"/>
        <v>6.6526817155679103E-108</v>
      </c>
      <c r="HO155" s="86">
        <f t="shared" si="420"/>
        <v>3.9850531870023093E-99</v>
      </c>
      <c r="HP155" s="86">
        <f t="shared" si="421"/>
        <v>9.2377935545941459E-94</v>
      </c>
      <c r="HQ155" s="86">
        <f t="shared" si="422"/>
        <v>1.2425619259088848E-99</v>
      </c>
      <c r="HS155" s="86">
        <f t="shared" si="332"/>
        <v>0.38842569889787792</v>
      </c>
      <c r="HT155" s="86">
        <f t="shared" si="423"/>
        <v>0.53846195096049143</v>
      </c>
      <c r="HU155" s="86">
        <f t="shared" si="424"/>
        <v>0.58141455777405759</v>
      </c>
      <c r="HV155" s="86">
        <f t="shared" si="425"/>
        <v>0.58572395671006106</v>
      </c>
      <c r="HW155" s="86">
        <f t="shared" si="426"/>
        <v>0.58321028176318435</v>
      </c>
      <c r="HX155" s="86">
        <f t="shared" si="427"/>
        <v>0.58126248423632798</v>
      </c>
      <c r="HY155" s="86">
        <f t="shared" si="428"/>
        <v>0.58632209364291588</v>
      </c>
      <c r="HZ155" s="86">
        <f t="shared" si="429"/>
        <v>0.56666221147987528</v>
      </c>
      <c r="IA155" s="86">
        <f t="shared" si="430"/>
        <v>0.52782912283668271</v>
      </c>
      <c r="IB155" s="86">
        <f t="shared" si="431"/>
        <v>0.56951054155188696</v>
      </c>
      <c r="IC155" s="86">
        <f t="shared" si="432"/>
        <v>0.58222690316038461</v>
      </c>
      <c r="ID155" s="86">
        <f t="shared" si="433"/>
        <v>0.53147693263441165</v>
      </c>
      <c r="IE155" s="86">
        <f t="shared" si="434"/>
        <v>0.44522349954951196</v>
      </c>
      <c r="IF155" s="86">
        <f t="shared" si="435"/>
        <v>0.35896063370586323</v>
      </c>
      <c r="IG155" s="86">
        <f t="shared" si="436"/>
        <v>0.2941620079800778</v>
      </c>
      <c r="II155" s="86">
        <f t="shared" si="333"/>
        <v>5.2426017525992238E-9</v>
      </c>
      <c r="IJ155" s="86">
        <f t="shared" si="334"/>
        <v>9.2880713128219453E-10</v>
      </c>
      <c r="IK155" s="86">
        <f t="shared" si="335"/>
        <v>2.1270619550307204E-8</v>
      </c>
      <c r="IL155" s="86">
        <f t="shared" si="336"/>
        <v>6.0916723145772493E-10</v>
      </c>
      <c r="IM155" s="86">
        <f t="shared" si="337"/>
        <v>1.3681439488161043E-8</v>
      </c>
      <c r="IN155" s="86">
        <f t="shared" si="338"/>
        <v>5.7122456064746576E-10</v>
      </c>
      <c r="IO155" s="86">
        <f t="shared" si="339"/>
        <v>3.4894819969273654E-10</v>
      </c>
      <c r="IP155" s="86">
        <f t="shared" si="340"/>
        <v>8.9266158053448379E-10</v>
      </c>
      <c r="IQ155" s="86">
        <f t="shared" si="341"/>
        <v>4.6029254119207688E-10</v>
      </c>
      <c r="IR155" s="86">
        <f t="shared" si="342"/>
        <v>2.5896586021703866E-9</v>
      </c>
      <c r="IS155" s="86">
        <f t="shared" si="343"/>
        <v>6.9241707687537827E-10</v>
      </c>
      <c r="IT155" s="86">
        <f t="shared" si="344"/>
        <v>1.3370395892461327E-11</v>
      </c>
      <c r="IU155" s="86">
        <f t="shared" si="345"/>
        <v>5.385981154937523E-12</v>
      </c>
      <c r="IV155" s="86">
        <f t="shared" si="346"/>
        <v>8.1719855911918006E-10</v>
      </c>
      <c r="IW155" s="86">
        <f t="shared" si="347"/>
        <v>3.3885597222979463E-9</v>
      </c>
      <c r="IY155" s="86">
        <f t="shared" si="348"/>
        <v>0.38842570414047967</v>
      </c>
      <c r="IZ155" s="86">
        <f t="shared" si="349"/>
        <v>0.53846195188929857</v>
      </c>
      <c r="JA155" s="86">
        <f t="shared" si="350"/>
        <v>0.58141457904467719</v>
      </c>
      <c r="JB155" s="86">
        <f t="shared" si="351"/>
        <v>0.58572395731922833</v>
      </c>
      <c r="JC155" s="86">
        <f t="shared" si="352"/>
        <v>0.58321029544462388</v>
      </c>
      <c r="JD155" s="86">
        <f t="shared" si="353"/>
        <v>0.58126248480755249</v>
      </c>
      <c r="JE155" s="86">
        <f t="shared" si="354"/>
        <v>0.58632209399186408</v>
      </c>
      <c r="JF155" s="86">
        <f t="shared" si="355"/>
        <v>0.56666221237253689</v>
      </c>
      <c r="JG155" s="86">
        <f t="shared" si="356"/>
        <v>0.52782912329697529</v>
      </c>
      <c r="JH155" s="86">
        <f t="shared" si="357"/>
        <v>0.56951054414154556</v>
      </c>
      <c r="JI155" s="86">
        <f t="shared" si="358"/>
        <v>0.58222690385280174</v>
      </c>
      <c r="JJ155" s="86">
        <f t="shared" si="359"/>
        <v>0.53147693264778206</v>
      </c>
      <c r="JK155" s="86">
        <f t="shared" si="360"/>
        <v>0.44522349955489793</v>
      </c>
      <c r="JL155" s="86">
        <f t="shared" si="361"/>
        <v>0.35896063452306182</v>
      </c>
      <c r="JM155" s="86">
        <f t="shared" si="362"/>
        <v>0.29416201136863751</v>
      </c>
    </row>
    <row r="156" spans="2:273" x14ac:dyDescent="0.25">
      <c r="B156" s="2">
        <v>129</v>
      </c>
      <c r="C156" s="37">
        <v>72.909000000000006</v>
      </c>
      <c r="D156" s="37">
        <v>82.6</v>
      </c>
      <c r="E156" s="37">
        <v>87.832999999999998</v>
      </c>
      <c r="F156" s="37">
        <v>92.113</v>
      </c>
      <c r="G156" s="37">
        <v>96.813999999999993</v>
      </c>
      <c r="H156" s="37">
        <v>99.548000000000002</v>
      </c>
      <c r="I156" s="37">
        <v>101.48399999999999</v>
      </c>
      <c r="J156" s="37">
        <v>101.726</v>
      </c>
      <c r="K156" s="37">
        <v>101.11499999999999</v>
      </c>
      <c r="L156" s="37">
        <v>104.694</v>
      </c>
      <c r="M156" s="37">
        <v>105.129</v>
      </c>
      <c r="N156" s="37">
        <v>110.95099999999999</v>
      </c>
      <c r="O156" s="37">
        <v>113.898</v>
      </c>
      <c r="P156" s="37">
        <v>131.74600000000001</v>
      </c>
      <c r="Q156" s="37">
        <v>156.203</v>
      </c>
      <c r="S156" s="4">
        <f t="shared" si="446"/>
        <v>73.205753817098312</v>
      </c>
      <c r="T156" s="4">
        <f t="shared" si="447"/>
        <v>83.502660142353562</v>
      </c>
      <c r="U156" s="4">
        <f t="shared" si="448"/>
        <v>87.988232721910322</v>
      </c>
      <c r="V156" s="4">
        <f t="shared" si="449"/>
        <v>93.320257996570177</v>
      </c>
      <c r="W156" s="4">
        <f t="shared" si="450"/>
        <v>97.730832226817867</v>
      </c>
      <c r="X156" s="4">
        <f t="shared" si="451"/>
        <v>99.94142712758385</v>
      </c>
      <c r="Y156" s="4">
        <f t="shared" si="452"/>
        <v>102.51092596877751</v>
      </c>
      <c r="Z156" s="4">
        <f t="shared" si="453"/>
        <v>101.68126564217968</v>
      </c>
      <c r="AA156" s="4">
        <f t="shared" si="454"/>
        <v>102.18077472284709</v>
      </c>
      <c r="AB156" s="4">
        <f t="shared" si="455"/>
        <v>105.91295490325571</v>
      </c>
      <c r="AC156" s="4">
        <f t="shared" si="456"/>
        <v>107.13513459560585</v>
      </c>
      <c r="AD156" s="4">
        <f t="shared" si="457"/>
        <v>112.39189839961676</v>
      </c>
      <c r="AE156" s="4">
        <f t="shared" si="458"/>
        <v>114.34641701323014</v>
      </c>
      <c r="AF156" s="4">
        <f t="shared" si="459"/>
        <v>130.59505553963044</v>
      </c>
      <c r="AG156" s="4">
        <f t="shared" si="460"/>
        <v>153.67265620780219</v>
      </c>
      <c r="AI156" s="4">
        <f t="shared" si="461"/>
        <v>-0.29675381709830617</v>
      </c>
      <c r="AJ156" s="4">
        <f t="shared" si="462"/>
        <v>-0.90266014235356806</v>
      </c>
      <c r="AK156" s="4">
        <f t="shared" si="463"/>
        <v>-0.15523272191032333</v>
      </c>
      <c r="AL156" s="4">
        <f t="shared" si="464"/>
        <v>-1.2072579965701777</v>
      </c>
      <c r="AM156" s="4">
        <f t="shared" si="465"/>
        <v>-0.91683222681787413</v>
      </c>
      <c r="AN156" s="4">
        <f t="shared" si="466"/>
        <v>-0.39342712758384835</v>
      </c>
      <c r="AO156" s="4">
        <f t="shared" si="467"/>
        <v>-1.026925968777519</v>
      </c>
      <c r="AP156" s="4">
        <f t="shared" si="468"/>
        <v>4.4734357820317427E-2</v>
      </c>
      <c r="AQ156" s="4">
        <f t="shared" si="469"/>
        <v>-1.0657747228470953</v>
      </c>
      <c r="AR156" s="4">
        <f t="shared" si="470"/>
        <v>-1.2189549032557068</v>
      </c>
      <c r="AS156" s="4">
        <f t="shared" si="471"/>
        <v>-2.0061345956058432</v>
      </c>
      <c r="AT156" s="4">
        <f t="shared" si="472"/>
        <v>-1.4408983996167706</v>
      </c>
      <c r="AU156" s="4">
        <f t="shared" si="473"/>
        <v>-0.44841701323014149</v>
      </c>
      <c r="AV156" s="4">
        <f t="shared" si="474"/>
        <v>1.1509444603695727</v>
      </c>
      <c r="AW156" s="4">
        <f t="shared" si="474"/>
        <v>2.5303437921978116</v>
      </c>
      <c r="AY156" s="2">
        <f t="shared" ref="AY156:AY219" si="525">IF(OR($B156 &lt; C$230, $B156 &gt; C$233), #N/A, ((1-FG156)*DK156) + (FG156 - FW156)*EA156 + (FW156*EQ156))</f>
        <v>73.205753817098312</v>
      </c>
      <c r="AZ156" s="2">
        <f t="shared" si="364"/>
        <v>79.160953087581092</v>
      </c>
      <c r="BA156" s="2">
        <f t="shared" si="365"/>
        <v>84.720500169002023</v>
      </c>
      <c r="BB156" s="2">
        <f t="shared" si="366"/>
        <v>87.979327541097945</v>
      </c>
      <c r="BC156" s="2">
        <f t="shared" si="367"/>
        <v>90.964042850503233</v>
      </c>
      <c r="BD156" s="2">
        <f t="shared" si="368"/>
        <v>91.910626684547339</v>
      </c>
      <c r="BE156" s="2">
        <f t="shared" si="369"/>
        <v>95.374592695586884</v>
      </c>
      <c r="BF156" s="2">
        <f t="shared" si="370"/>
        <v>94.226394016053547</v>
      </c>
      <c r="BG156" s="2">
        <f t="shared" si="371"/>
        <v>96.074841973212258</v>
      </c>
      <c r="BH156" s="2">
        <f t="shared" si="372"/>
        <v>96.413226728621495</v>
      </c>
      <c r="BI156" s="2">
        <f t="shared" si="373"/>
        <v>96.750280424175642</v>
      </c>
      <c r="BJ156" s="2">
        <f t="shared" si="374"/>
        <v>96.97619214408661</v>
      </c>
      <c r="BK156" s="2">
        <f t="shared" si="375"/>
        <v>97.858534258433991</v>
      </c>
      <c r="BL156" s="2">
        <f t="shared" si="376"/>
        <v>97.688071026165176</v>
      </c>
      <c r="BM156" s="2">
        <f t="shared" si="377"/>
        <v>101.52375266692263</v>
      </c>
      <c r="BO156" s="2" t="str">
        <f t="shared" si="475"/>
        <v/>
      </c>
      <c r="BP156" s="2" t="str">
        <f t="shared" si="476"/>
        <v/>
      </c>
      <c r="BQ156" s="2" t="str">
        <f t="shared" si="477"/>
        <v/>
      </c>
      <c r="BR156" s="2" t="str">
        <f t="shared" si="478"/>
        <v/>
      </c>
      <c r="BS156" s="2" t="str">
        <f t="shared" si="479"/>
        <v/>
      </c>
      <c r="BT156" s="2" t="str">
        <f t="shared" si="480"/>
        <v/>
      </c>
      <c r="BU156" s="2" t="str">
        <f t="shared" si="481"/>
        <v/>
      </c>
      <c r="BV156" s="2" t="str">
        <f t="shared" si="482"/>
        <v/>
      </c>
      <c r="BW156" s="2" t="str">
        <f t="shared" si="483"/>
        <v/>
      </c>
      <c r="BX156" s="2" t="str">
        <f t="shared" si="484"/>
        <v/>
      </c>
      <c r="BY156" s="2" t="str">
        <f t="shared" si="485"/>
        <v/>
      </c>
      <c r="BZ156" s="2" t="str">
        <f t="shared" si="486"/>
        <v/>
      </c>
      <c r="CA156" s="2" t="str">
        <f t="shared" si="487"/>
        <v/>
      </c>
      <c r="CB156" s="2" t="str">
        <f t="shared" si="488"/>
        <v/>
      </c>
      <c r="CC156" s="2" t="str">
        <f t="shared" si="489"/>
        <v/>
      </c>
      <c r="CE156" s="2" t="str">
        <f t="shared" ref="CE156:CE219" si="526">IF(AND(IY156 &lt; $CS$22, $B156 &gt; C$231, $B156 &lt; C$232), C156, "")</f>
        <v/>
      </c>
      <c r="CF156" s="2" t="str">
        <f t="shared" ref="CF156:CF219" si="527">IF(AND(IZ156 &lt; $CS$22, $B156 &gt; D$231, $B156 &lt; D$232), D156, "")</f>
        <v/>
      </c>
      <c r="CG156" s="2" t="str">
        <f t="shared" ref="CG156:CG219" si="528">IF(AND(JA156 &lt; $CS$22, $B156 &gt; E$231, $B156 &lt; E$232), E156, "")</f>
        <v/>
      </c>
      <c r="CH156" s="2" t="str">
        <f t="shared" ref="CH156:CH219" si="529">IF(AND(JB156 &lt; $CS$22, $B156 &gt; F$231, $B156 &lt; F$232), F156, "")</f>
        <v/>
      </c>
      <c r="CI156" s="2" t="str">
        <f t="shared" ref="CI156:CI219" si="530">IF(AND(JC156 &lt; $CS$22, $B156 &gt; G$231, $B156 &lt; G$232), G156, "")</f>
        <v/>
      </c>
      <c r="CJ156" s="2" t="str">
        <f t="shared" ref="CJ156:CJ219" si="531">IF(AND(JD156 &lt; $CS$22, $B156 &gt; H$231, $B156 &lt; H$232), H156, "")</f>
        <v/>
      </c>
      <c r="CK156" s="2" t="str">
        <f t="shared" ref="CK156:CK219" si="532">IF(AND(JE156 &lt; $CS$22, $B156 &gt; I$231, $B156 &lt; I$232), I156, "")</f>
        <v/>
      </c>
      <c r="CL156" s="2" t="str">
        <f t="shared" ref="CL156:CL219" si="533">IF(AND(JF156 &lt; $CS$22, $B156 &gt; J$231, $B156 &lt; J$232), J156, "")</f>
        <v/>
      </c>
      <c r="CM156" s="2" t="str">
        <f t="shared" ref="CM156:CM219" si="534">IF(AND(JG156 &lt; $CS$22, $B156 &gt; K$231, $B156 &lt; K$232), K156, "")</f>
        <v/>
      </c>
      <c r="CN156" s="2" t="str">
        <f t="shared" ref="CN156:CN219" si="535">IF(AND(JH156 &lt; $CS$22, $B156 &gt; L$231, $B156 &lt; L$232), L156, "")</f>
        <v/>
      </c>
      <c r="CO156" s="2" t="str">
        <f t="shared" ref="CO156:CO219" si="536">IF(AND(JI156 &lt; $CS$22, $B156 &gt; M$231, $B156 &lt; M$232), M156, "")</f>
        <v/>
      </c>
      <c r="CP156" s="2" t="str">
        <f t="shared" ref="CP156:CP219" si="537">IF(AND(JJ156 &lt; $CS$22, $B156 &gt; N$231, $B156 &lt; N$232), N156, "")</f>
        <v/>
      </c>
      <c r="CQ156" s="2" t="str">
        <f t="shared" ref="CQ156:CQ219" si="538">IF(AND(JK156 &lt; $CS$22, $B156 &gt; O$231, $B156 &lt; O$232), O156, "")</f>
        <v/>
      </c>
      <c r="CR156" s="2" t="str">
        <f t="shared" ref="CR156:CR219" si="539">IF(AND(JL156 &lt; $CS$22, $B156 &gt; P$231, $B156 &lt; P$232), P156, "")</f>
        <v/>
      </c>
      <c r="CS156" s="2" t="str">
        <f t="shared" ref="CS156:CS219" si="540">IF(AND(JM156 &lt; $CS$22, $B156 &gt; Q$231, $B156 &lt; Q$232), Q156, "")</f>
        <v/>
      </c>
      <c r="CU156" s="2" t="str">
        <f t="shared" si="490"/>
        <v/>
      </c>
      <c r="CV156" s="2" t="str">
        <f t="shared" si="491"/>
        <v/>
      </c>
      <c r="CW156" s="2" t="str">
        <f t="shared" si="492"/>
        <v/>
      </c>
      <c r="CX156" s="2" t="str">
        <f t="shared" si="493"/>
        <v/>
      </c>
      <c r="CY156" s="2" t="str">
        <f t="shared" si="494"/>
        <v/>
      </c>
      <c r="CZ156" s="2" t="str">
        <f t="shared" si="495"/>
        <v/>
      </c>
      <c r="DA156" s="2" t="str">
        <f t="shared" si="496"/>
        <v/>
      </c>
      <c r="DB156" s="2" t="str">
        <f t="shared" si="497"/>
        <v/>
      </c>
      <c r="DC156" s="2" t="str">
        <f t="shared" si="498"/>
        <v/>
      </c>
      <c r="DD156" s="2" t="str">
        <f t="shared" si="499"/>
        <v/>
      </c>
      <c r="DE156" s="2" t="str">
        <f t="shared" si="500"/>
        <v/>
      </c>
      <c r="DF156" s="2" t="str">
        <f t="shared" si="501"/>
        <v/>
      </c>
      <c r="DG156" s="2" t="str">
        <f t="shared" si="502"/>
        <v/>
      </c>
      <c r="DH156" s="2" t="str">
        <f t="shared" si="503"/>
        <v/>
      </c>
      <c r="DI156" s="2" t="str">
        <f t="shared" si="504"/>
        <v/>
      </c>
      <c r="DK156" s="2">
        <f t="shared" si="505"/>
        <v>110.16441008403365</v>
      </c>
      <c r="DL156" s="2">
        <f t="shared" si="506"/>
        <v>117.33227504690431</v>
      </c>
      <c r="DM156" s="2">
        <f t="shared" si="506"/>
        <v>118.4805323639775</v>
      </c>
      <c r="DN156" s="2">
        <f t="shared" si="506"/>
        <v>126.24994601889335</v>
      </c>
      <c r="DO156" s="2">
        <f t="shared" si="506"/>
        <v>124.28693454790823</v>
      </c>
      <c r="DP156" s="2">
        <f t="shared" si="506"/>
        <v>123.6884463414634</v>
      </c>
      <c r="DQ156" s="2">
        <f t="shared" si="506"/>
        <v>131.08067628231095</v>
      </c>
      <c r="DR156" s="2">
        <f t="shared" si="506"/>
        <v>126.71693898387485</v>
      </c>
      <c r="DS156" s="2">
        <f t="shared" si="506"/>
        <v>123.89999879190574</v>
      </c>
      <c r="DT156" s="2">
        <f t="shared" si="506"/>
        <v>124.05907575757577</v>
      </c>
      <c r="DU156" s="2">
        <f t="shared" si="506"/>
        <v>125.67798860168004</v>
      </c>
      <c r="DV156" s="2">
        <f t="shared" si="506"/>
        <v>123.19145104394565</v>
      </c>
      <c r="DW156" s="2">
        <f t="shared" si="506"/>
        <v>133.65763754963132</v>
      </c>
      <c r="DX156" s="2">
        <f t="shared" si="506"/>
        <v>125.3829636172109</v>
      </c>
      <c r="DY156" s="2">
        <f t="shared" si="506"/>
        <v>121.39483479311389</v>
      </c>
      <c r="EA156" s="2">
        <f t="shared" si="445"/>
        <v>73.198209864680905</v>
      </c>
      <c r="EB156" s="2">
        <f t="shared" si="507"/>
        <v>79.162752460652229</v>
      </c>
      <c r="EC156" s="2">
        <f t="shared" si="508"/>
        <v>84.771151995661626</v>
      </c>
      <c r="ED156" s="2">
        <f t="shared" si="509"/>
        <v>87.981508796344301</v>
      </c>
      <c r="EE156" s="2">
        <f t="shared" si="510"/>
        <v>90.958564390298932</v>
      </c>
      <c r="EF156" s="2">
        <f t="shared" si="511"/>
        <v>91.888016869073368</v>
      </c>
      <c r="EG156" s="2">
        <f t="shared" si="512"/>
        <v>95.323244035665496</v>
      </c>
      <c r="EH156" s="2">
        <f t="shared" si="513"/>
        <v>94.206712828339661</v>
      </c>
      <c r="EI156" s="2">
        <f t="shared" si="514"/>
        <v>96.056454774839665</v>
      </c>
      <c r="EJ156" s="2">
        <f t="shared" si="515"/>
        <v>96.411407504106805</v>
      </c>
      <c r="EK156" s="2">
        <f t="shared" si="516"/>
        <v>96.760397877940079</v>
      </c>
      <c r="EL156" s="2">
        <f t="shared" si="517"/>
        <v>96.971985935795018</v>
      </c>
      <c r="EM156" s="2">
        <f t="shared" si="518"/>
        <v>97.832128782482812</v>
      </c>
      <c r="EN156" s="2">
        <f t="shared" si="519"/>
        <v>97.684489451940379</v>
      </c>
      <c r="EO156" s="2">
        <f t="shared" si="520"/>
        <v>101.54233430737477</v>
      </c>
      <c r="EQ156" s="2">
        <f t="shared" si="521"/>
        <v>73.236689827770192</v>
      </c>
      <c r="ER156" s="2">
        <f t="shared" si="522"/>
        <v>78.888909557837849</v>
      </c>
      <c r="ES156" s="2">
        <f t="shared" si="522"/>
        <v>83.754617648518774</v>
      </c>
      <c r="ET156" s="2">
        <f t="shared" si="522"/>
        <v>87.7101332104113</v>
      </c>
      <c r="EU156" s="2">
        <f t="shared" si="522"/>
        <v>90.903434623590357</v>
      </c>
      <c r="EV156" s="2">
        <f t="shared" si="522"/>
        <v>92.14688350723408</v>
      </c>
      <c r="EW156" s="2">
        <f t="shared" si="522"/>
        <v>96.051153167367517</v>
      </c>
      <c r="EX156" s="2">
        <f t="shared" si="522"/>
        <v>94.352885560147257</v>
      </c>
      <c r="EY156" s="2">
        <f t="shared" si="522"/>
        <v>96.176811573348601</v>
      </c>
      <c r="EZ156" s="2">
        <f t="shared" si="522"/>
        <v>96.264258091429397</v>
      </c>
      <c r="FA156" s="2">
        <f t="shared" si="522"/>
        <v>96.403232431453816</v>
      </c>
      <c r="FB156" s="2">
        <f t="shared" si="522"/>
        <v>96.866382662718863</v>
      </c>
      <c r="FC156" s="2">
        <f t="shared" si="522"/>
        <v>98.234201064827189</v>
      </c>
      <c r="FD156" s="2">
        <f t="shared" si="522"/>
        <v>97.48054488825781</v>
      </c>
      <c r="FE156" s="2">
        <f t="shared" si="522"/>
        <v>100.31069335052301</v>
      </c>
      <c r="FG156" s="2">
        <f t="shared" si="523"/>
        <v>0.99982653113240305</v>
      </c>
      <c r="FH156" s="2">
        <f t="shared" si="524"/>
        <v>0.99970984541403651</v>
      </c>
      <c r="FI156" s="2">
        <f t="shared" si="524"/>
        <v>0.99971680984971512</v>
      </c>
      <c r="FJ156" s="2">
        <f t="shared" si="524"/>
        <v>0.99974084030988963</v>
      </c>
      <c r="FK156" s="2">
        <f t="shared" si="524"/>
        <v>0.99975040100641432</v>
      </c>
      <c r="FL156" s="2">
        <f t="shared" si="524"/>
        <v>0.99969082910816187</v>
      </c>
      <c r="FM156" s="2">
        <f t="shared" si="524"/>
        <v>0.99965236668985447</v>
      </c>
      <c r="FN156" s="2">
        <f t="shared" si="524"/>
        <v>0.99966184553672655</v>
      </c>
      <c r="FO156" s="2">
        <f t="shared" si="524"/>
        <v>0.99962260953093307</v>
      </c>
      <c r="FP156" s="2">
        <f t="shared" si="524"/>
        <v>0.99960609833691783</v>
      </c>
      <c r="FQ156" s="2">
        <f t="shared" si="524"/>
        <v>0.99965494612870642</v>
      </c>
      <c r="FR156" s="2">
        <f t="shared" si="524"/>
        <v>0.99966429884729424</v>
      </c>
      <c r="FS156" s="2">
        <f t="shared" si="524"/>
        <v>0.99966186108158261</v>
      </c>
      <c r="FT156" s="2">
        <f t="shared" si="524"/>
        <v>0.99967817971508588</v>
      </c>
      <c r="FU156" s="2">
        <f t="shared" si="524"/>
        <v>0.99961594073957338</v>
      </c>
      <c r="FW156" s="2">
        <f t="shared" ref="FW156:FW219" si="541">POWER(10,($B156-C$232)/C$229)/(1+POWER(10,($B156-C$232)/C$229))</f>
        <v>2.9404069940908842E-2</v>
      </c>
      <c r="FX156" s="2">
        <f t="shared" si="381"/>
        <v>4.7013944715257543E-2</v>
      </c>
      <c r="FY156" s="2">
        <f t="shared" si="382"/>
        <v>5.9218846191779861E-2</v>
      </c>
      <c r="FZ156" s="2">
        <f t="shared" si="383"/>
        <v>4.4583566853841641E-2</v>
      </c>
      <c r="GA156" s="2">
        <f t="shared" si="384"/>
        <v>5.1519671032144526E-2</v>
      </c>
      <c r="GB156" s="2">
        <f t="shared" si="385"/>
        <v>4.9361510714418917E-2</v>
      </c>
      <c r="GC156" s="2">
        <f t="shared" si="386"/>
        <v>5.3465719403979081E-2</v>
      </c>
      <c r="GD156" s="2">
        <f t="shared" si="387"/>
        <v>5.9434543843673811E-2</v>
      </c>
      <c r="GE156" s="2">
        <f t="shared" si="388"/>
        <v>6.546626641050389E-2</v>
      </c>
      <c r="GF156" s="2">
        <f t="shared" si="389"/>
        <v>6.1646443744757584E-2</v>
      </c>
      <c r="GG156" s="2">
        <f t="shared" si="390"/>
        <v>5.6264066386719026E-2</v>
      </c>
      <c r="GH156" s="2">
        <f t="shared" si="391"/>
        <v>4.3518503117241973E-2</v>
      </c>
      <c r="GI156" s="2">
        <f t="shared" si="392"/>
        <v>3.5544547068943125E-2</v>
      </c>
      <c r="GJ156" s="2">
        <f t="shared" si="393"/>
        <v>2.6146108170121165E-2</v>
      </c>
      <c r="GK156" s="2">
        <f t="shared" si="394"/>
        <v>2.1277448562030475E-2</v>
      </c>
      <c r="GM156" s="86">
        <f t="shared" ref="GM156:GM219" si="542" xml:space="preserve"> _xlfn.NORM.DIST($B156, C$7, ABS(C$11), TRUE) * _xlfn.NORM.DIST(($B156 - C$7)*C$15, 0, ABS(C$11), TRUE) * 2</f>
        <v>8.091757322881103E-53</v>
      </c>
      <c r="GN156" s="86">
        <f t="shared" si="395"/>
        <v>1.148986482831455E-125</v>
      </c>
      <c r="GO156" s="86">
        <f t="shared" si="396"/>
        <v>9.1831644814914717E-163</v>
      </c>
      <c r="GP156" s="86">
        <f t="shared" si="397"/>
        <v>1.3535493588881192E-146</v>
      </c>
      <c r="GQ156" s="86">
        <f t="shared" si="398"/>
        <v>5.3695376254208365E-123</v>
      </c>
      <c r="GR156" s="86">
        <f t="shared" si="399"/>
        <v>5.1496851261061931E-123</v>
      </c>
      <c r="GS156" s="86">
        <f t="shared" si="400"/>
        <v>8.1983637901895576E-118</v>
      </c>
      <c r="GT156" s="86">
        <f t="shared" si="401"/>
        <v>3.4171365087916058E-144</v>
      </c>
      <c r="GU156" s="86">
        <f t="shared" si="402"/>
        <v>9.1529363541035944E-157</v>
      </c>
      <c r="GV156" s="86">
        <f t="shared" si="403"/>
        <v>6.917945295369395E-176</v>
      </c>
      <c r="GW156" s="86">
        <f t="shared" si="404"/>
        <v>1.7889867553320026E-208</v>
      </c>
      <c r="GX156" s="86">
        <f t="shared" si="405"/>
        <v>3.7666633979007562E-244</v>
      </c>
      <c r="GY156" s="86">
        <f t="shared" si="406"/>
        <v>3.2302877584581763E-232</v>
      </c>
      <c r="GZ156" s="86">
        <f t="shared" si="407"/>
        <v>6.6811745639038838E-198</v>
      </c>
      <c r="HA156" s="86">
        <f t="shared" si="408"/>
        <v>3.5707888962273699E-228</v>
      </c>
      <c r="HC156" s="86">
        <f t="shared" ref="HC156:HC219" si="543" xml:space="preserve"> _xlfn.NORM.DIST($B156, C$8, ABS(C$12), TRUE) * _xlfn.NORM.DIST(($B156 - C$8)*C$16, 0, ABS(C$12), TRUE) * 2</f>
        <v>4.4324431931104801E-22</v>
      </c>
      <c r="HD156" s="86">
        <f t="shared" si="409"/>
        <v>1.5763399063989973E-51</v>
      </c>
      <c r="HE156" s="86">
        <f t="shared" si="410"/>
        <v>1.2482897048643405E-56</v>
      </c>
      <c r="HF156" s="86">
        <f t="shared" si="411"/>
        <v>1.1638066746189373E-56</v>
      </c>
      <c r="HG156" s="86">
        <f t="shared" si="412"/>
        <v>5.9729572094727127E-64</v>
      </c>
      <c r="HH156" s="86">
        <f t="shared" si="413"/>
        <v>2.5108009159282337E-60</v>
      </c>
      <c r="HI156" s="86">
        <f t="shared" si="414"/>
        <v>2.5042957203012852E-72</v>
      </c>
      <c r="HJ156" s="86">
        <f t="shared" si="415"/>
        <v>1.0169864999634108E-79</v>
      </c>
      <c r="HK156" s="86">
        <f t="shared" si="416"/>
        <v>2.0205826674309292E-90</v>
      </c>
      <c r="HL156" s="86">
        <f t="shared" si="417"/>
        <v>2.5931968983917384E-73</v>
      </c>
      <c r="HM156" s="86">
        <f t="shared" si="418"/>
        <v>3.6971267068214679E-116</v>
      </c>
      <c r="HN156" s="86">
        <f t="shared" si="419"/>
        <v>2.4183589643123798E-113</v>
      </c>
      <c r="HO156" s="86">
        <f t="shared" si="420"/>
        <v>3.0459361518672245E-104</v>
      </c>
      <c r="HP156" s="86">
        <f t="shared" si="421"/>
        <v>1.2366698953765808E-98</v>
      </c>
      <c r="HQ156" s="86">
        <f t="shared" si="422"/>
        <v>8.9648181797206321E-105</v>
      </c>
      <c r="HS156" s="86">
        <f t="shared" ref="HS156:HS219" si="544" xml:space="preserve"> _xlfn.NORM.DIST($B156, C$9, ABS(C$13), TRUE) * _xlfn.NORM.DIST(($B156 - C$9)*C$17, 0, ABS(C$13), TRUE) * 2</f>
        <v>0.44962807592599208</v>
      </c>
      <c r="HT156" s="86">
        <f t="shared" si="423"/>
        <v>0.57941386031885322</v>
      </c>
      <c r="HU156" s="86">
        <f t="shared" si="424"/>
        <v>0.53676154827839173</v>
      </c>
      <c r="HV156" s="86">
        <f t="shared" si="425"/>
        <v>0.57368769022569954</v>
      </c>
      <c r="HW156" s="86">
        <f t="shared" si="426"/>
        <v>0.58023409034352535</v>
      </c>
      <c r="HX156" s="86">
        <f t="shared" si="427"/>
        <v>0.58091138368363149</v>
      </c>
      <c r="HY156" s="86">
        <f t="shared" si="428"/>
        <v>0.552582373019748</v>
      </c>
      <c r="HZ156" s="86">
        <f t="shared" si="429"/>
        <v>0.4945353643101339</v>
      </c>
      <c r="IA156" s="86">
        <f t="shared" si="430"/>
        <v>0.42328937907564501</v>
      </c>
      <c r="IB156" s="86">
        <f t="shared" si="431"/>
        <v>0.50178316395622491</v>
      </c>
      <c r="IC156" s="86">
        <f t="shared" si="432"/>
        <v>0.53391166081321961</v>
      </c>
      <c r="ID156" s="86">
        <f t="shared" si="433"/>
        <v>0.5782326813467874</v>
      </c>
      <c r="IE156" s="86">
        <f t="shared" si="434"/>
        <v>0.51652326137369442</v>
      </c>
      <c r="IF156" s="86">
        <f t="shared" si="435"/>
        <v>0.41799780464936126</v>
      </c>
      <c r="IG156" s="86">
        <f t="shared" si="436"/>
        <v>0.34477293853037017</v>
      </c>
      <c r="II156" s="86">
        <f t="shared" ref="II156:II219" si="545" xml:space="preserve"> _xlfn.NORM.DIST($B156, C$10, ABS(C$14), TRUE) * _xlfn.NORM.DIST(($B156 - C$10)*C$18, 0, ABS(C$14), TRUE) * 2</f>
        <v>1.2746705048607269E-8</v>
      </c>
      <c r="IJ156" s="86">
        <f t="shared" ref="IJ156:IJ219" si="546" xml:space="preserve"> _xlfn.NORM.DIST($B156, D$10, ABS(D$14), TRUE) * _xlfn.NORM.DIST(($B156 - D$10)*D$18, 0, ABS(D$14), TRUE) * 2</f>
        <v>2.8607439347988136E-9</v>
      </c>
      <c r="IK156" s="86">
        <f t="shared" ref="IK156:IK219" si="547" xml:space="preserve"> _xlfn.NORM.DIST($B156, E$10, ABS(E$14), TRUE) * _xlfn.NORM.DIST(($B156 - E$10)*E$18, 0, ABS(E$14), TRUE) * 2</f>
        <v>5.9333795182885542E-8</v>
      </c>
      <c r="IL156" s="86">
        <f t="shared" ref="IL156:IL219" si="548" xml:space="preserve"> _xlfn.NORM.DIST($B156, F$10, ABS(F$14), TRUE) * _xlfn.NORM.DIST(($B156 - F$10)*F$18, 0, ABS(F$14), TRUE) * 2</f>
        <v>1.8840369948566847E-9</v>
      </c>
      <c r="IM156" s="86">
        <f t="shared" ref="IM156:IM219" si="549" xml:space="preserve"> _xlfn.NORM.DIST($B156, G$10, ABS(G$14), TRUE) * _xlfn.NORM.DIST(($B156 - G$10)*G$18, 0, ABS(G$14), TRUE) * 2</f>
        <v>3.7270850454013467E-8</v>
      </c>
      <c r="IN156" s="86">
        <f t="shared" ref="IN156:IN219" si="550" xml:space="preserve"> _xlfn.NORM.DIST($B156, H$10, ABS(H$14), TRUE) * _xlfn.NORM.DIST(($B156 - H$10)*H$18, 0, ABS(H$14), TRUE) * 2</f>
        <v>1.8437634961638136E-9</v>
      </c>
      <c r="IO156" s="86">
        <f t="shared" ref="IO156:IO219" si="551" xml:space="preserve"> _xlfn.NORM.DIST($B156, I$10, ABS(I$14), TRUE) * _xlfn.NORM.DIST(($B156 - I$10)*I$18, 0, ABS(I$14), TRUE) * 2</f>
        <v>1.1986099858050164E-9</v>
      </c>
      <c r="IP156" s="86">
        <f t="shared" ref="IP156:IP219" si="552" xml:space="preserve"> _xlfn.NORM.DIST($B156, J$10, ABS(J$14), TRUE) * _xlfn.NORM.DIST(($B156 - J$10)*J$18, 0, ABS(J$14), TRUE) * 2</f>
        <v>3.0340970492142648E-9</v>
      </c>
      <c r="IQ156" s="86">
        <f t="shared" ref="IQ156:IQ219" si="553" xml:space="preserve"> _xlfn.NORM.DIST($B156, K$10, ABS(K$14), TRUE) * _xlfn.NORM.DIST(($B156 - K$10)*K$18, 0, ABS(K$14), TRUE) * 2</f>
        <v>1.7079313223534659E-9</v>
      </c>
      <c r="IR156" s="86">
        <f t="shared" ref="IR156:IR219" si="554" xml:space="preserve"> _xlfn.NORM.DIST($B156, L$10, ABS(L$14), TRUE) * _xlfn.NORM.DIST(($B156 - L$10)*L$18, 0, ABS(L$14), TRUE) * 2</f>
        <v>8.3705836013277628E-9</v>
      </c>
      <c r="IS156" s="86">
        <f t="shared" ref="IS156:IS219" si="555" xml:space="preserve"> _xlfn.NORM.DIST($B156, M$10, ABS(M$14), TRUE) * _xlfn.NORM.DIST(($B156 - M$10)*M$18, 0, ABS(M$14), TRUE) * 2</f>
        <v>2.3332590404636353E-9</v>
      </c>
      <c r="IT156" s="86">
        <f t="shared" ref="IT156:IT219" si="556" xml:space="preserve"> _xlfn.NORM.DIST($B156, N$10, ABS(N$14), TRUE) * _xlfn.NORM.DIST(($B156 - N$10)*N$18, 0, ABS(N$14), TRUE) * 2</f>
        <v>5.0728668629449681E-11</v>
      </c>
      <c r="IU156" s="86">
        <f t="shared" ref="IU156:IU219" si="557" xml:space="preserve"> _xlfn.NORM.DIST($B156, O$10, ABS(O$14), TRUE) * _xlfn.NORM.DIST(($B156 - O$10)*O$18, 0, ABS(O$14), TRUE) * 2</f>
        <v>1.9752553962126118E-11</v>
      </c>
      <c r="IV156" s="86">
        <f t="shared" ref="IV156:IV219" si="558" xml:space="preserve"> _xlfn.NORM.DIST($B156, P$10, ABS(P$14), TRUE) * _xlfn.NORM.DIST(($B156 - P$10)*P$18, 0, ABS(P$14), TRUE) * 2</f>
        <v>2.1104655080660572E-9</v>
      </c>
      <c r="IW156" s="86">
        <f t="shared" ref="IW156:IW219" si="559" xml:space="preserve"> _xlfn.NORM.DIST($B156, Q$10, ABS(Q$14), TRUE) * _xlfn.NORM.DIST(($B156 - Q$10)*Q$18, 0, ABS(Q$14), TRUE) * 2</f>
        <v>7.8010789024550689E-9</v>
      </c>
      <c r="IY156" s="86">
        <f t="shared" ref="IY156:IY219" si="560">GM156+HC156+HS156+II156</f>
        <v>0.4496280886726971</v>
      </c>
      <c r="IZ156" s="86">
        <f t="shared" ref="IZ156:IZ219" si="561">GN156+HD156+HT156+IJ156</f>
        <v>0.5794138631795972</v>
      </c>
      <c r="JA156" s="86">
        <f t="shared" ref="JA156:JA219" si="562">GO156+HE156+HU156+IK156</f>
        <v>0.53676160761218694</v>
      </c>
      <c r="JB156" s="86">
        <f t="shared" ref="JB156:JB219" si="563">GP156+HF156+HV156+IL156</f>
        <v>0.57368769210973658</v>
      </c>
      <c r="JC156" s="86">
        <f t="shared" ref="JC156:JC219" si="564">GQ156+HG156+HW156+IM156</f>
        <v>0.58023412761437576</v>
      </c>
      <c r="JD156" s="86">
        <f t="shared" ref="JD156:JD219" si="565">GR156+HH156+HX156+IN156</f>
        <v>0.58091138552739496</v>
      </c>
      <c r="JE156" s="86">
        <f t="shared" ref="JE156:JE219" si="566">GS156+HI156+HY156+IO156</f>
        <v>0.55258237421835799</v>
      </c>
      <c r="JF156" s="86">
        <f t="shared" ref="JF156:JF219" si="567">GT156+HJ156+HZ156+IP156</f>
        <v>0.49453536734423093</v>
      </c>
      <c r="JG156" s="86">
        <f t="shared" ref="JG156:JG219" si="568">GU156+HK156+IA156+IQ156</f>
        <v>0.42328938078357631</v>
      </c>
      <c r="JH156" s="86">
        <f t="shared" ref="JH156:JH219" si="569">GV156+HL156+IB156+IR156</f>
        <v>0.50178317232680847</v>
      </c>
      <c r="JI156" s="86">
        <f t="shared" ref="JI156:JI219" si="570">GW156+HM156+IC156+IS156</f>
        <v>0.53391166314647864</v>
      </c>
      <c r="JJ156" s="86">
        <f t="shared" ref="JJ156:JJ219" si="571">GX156+HN156+ID156+IT156</f>
        <v>0.57823268139751605</v>
      </c>
      <c r="JK156" s="86">
        <f t="shared" ref="JK156:JK219" si="572">GY156+HO156+IE156+IU156</f>
        <v>0.51652326139344695</v>
      </c>
      <c r="JL156" s="86">
        <f t="shared" ref="JL156:JL219" si="573">GZ156+HP156+IF156+IV156</f>
        <v>0.41799780675982678</v>
      </c>
      <c r="JM156" s="86">
        <f t="shared" ref="JM156:JM219" si="574">HA156+HQ156+IG156+IW156</f>
        <v>0.34477294633144906</v>
      </c>
    </row>
    <row r="157" spans="2:273" x14ac:dyDescent="0.25">
      <c r="B157" s="2">
        <v>130</v>
      </c>
      <c r="C157" s="37">
        <v>73.015000000000001</v>
      </c>
      <c r="D157" s="37">
        <v>81.766999999999996</v>
      </c>
      <c r="E157" s="37">
        <v>86.85</v>
      </c>
      <c r="F157" s="37">
        <v>90.951999999999998</v>
      </c>
      <c r="G157" s="37">
        <v>95.864000000000004</v>
      </c>
      <c r="H157" s="37">
        <v>96.661000000000001</v>
      </c>
      <c r="I157" s="37">
        <v>100.355</v>
      </c>
      <c r="J157" s="37">
        <v>98.031999999999996</v>
      </c>
      <c r="K157" s="37">
        <v>98.704999999999998</v>
      </c>
      <c r="L157" s="37">
        <v>102.935</v>
      </c>
      <c r="M157" s="37">
        <v>103.613</v>
      </c>
      <c r="N157" s="37">
        <v>108.754</v>
      </c>
      <c r="O157" s="37">
        <v>113.64400000000001</v>
      </c>
      <c r="P157" s="37">
        <v>132.88900000000001</v>
      </c>
      <c r="Q157" s="37">
        <v>160.93799999999999</v>
      </c>
      <c r="S157" s="4">
        <f t="shared" si="446"/>
        <v>73.110607488314031</v>
      </c>
      <c r="T157" s="4">
        <f t="shared" si="447"/>
        <v>83.007970678145199</v>
      </c>
      <c r="U157" s="4">
        <f t="shared" si="448"/>
        <v>87.112938394066092</v>
      </c>
      <c r="V157" s="4">
        <f t="shared" si="449"/>
        <v>92.216877771369553</v>
      </c>
      <c r="W157" s="4">
        <f t="shared" si="450"/>
        <v>96.521238464204572</v>
      </c>
      <c r="X157" s="4">
        <f t="shared" si="451"/>
        <v>98.400836031346643</v>
      </c>
      <c r="Y157" s="4">
        <f t="shared" si="452"/>
        <v>100.60250906824395</v>
      </c>
      <c r="Z157" s="4">
        <f t="shared" si="453"/>
        <v>99.203498152679245</v>
      </c>
      <c r="AA157" s="4">
        <f t="shared" si="454"/>
        <v>99.641898025624513</v>
      </c>
      <c r="AB157" s="4">
        <f t="shared" si="455"/>
        <v>102.89036142243852</v>
      </c>
      <c r="AC157" s="4">
        <f t="shared" si="456"/>
        <v>104.20175955266711</v>
      </c>
      <c r="AD157" s="4">
        <f t="shared" si="457"/>
        <v>110.79173281755469</v>
      </c>
      <c r="AE157" s="4">
        <f t="shared" si="458"/>
        <v>114.21290398430732</v>
      </c>
      <c r="AF157" s="4">
        <f t="shared" si="459"/>
        <v>132.79659286959887</v>
      </c>
      <c r="AG157" s="4">
        <f t="shared" si="460"/>
        <v>158.50362017493265</v>
      </c>
      <c r="AI157" s="4">
        <f t="shared" si="461"/>
        <v>-9.560748831403032E-2</v>
      </c>
      <c r="AJ157" s="4">
        <f t="shared" si="462"/>
        <v>-1.240970678145203</v>
      </c>
      <c r="AK157" s="4">
        <f t="shared" si="463"/>
        <v>-0.2629383940660972</v>
      </c>
      <c r="AL157" s="4">
        <f t="shared" si="464"/>
        <v>-1.2648777713695551</v>
      </c>
      <c r="AM157" s="4">
        <f t="shared" si="465"/>
        <v>-0.65723846420456766</v>
      </c>
      <c r="AN157" s="4">
        <f t="shared" si="466"/>
        <v>-1.7398360313466412</v>
      </c>
      <c r="AO157" s="4">
        <f t="shared" si="467"/>
        <v>-0.24750906824394292</v>
      </c>
      <c r="AP157" s="4">
        <f t="shared" si="468"/>
        <v>-1.1714981526792485</v>
      </c>
      <c r="AQ157" s="4">
        <f t="shared" si="469"/>
        <v>-0.93689802562451518</v>
      </c>
      <c r="AR157" s="4">
        <f t="shared" si="470"/>
        <v>4.4638577561485704E-2</v>
      </c>
      <c r="AS157" s="4">
        <f t="shared" si="471"/>
        <v>-0.58875955266711344</v>
      </c>
      <c r="AT157" s="4">
        <f t="shared" si="472"/>
        <v>-2.0377328175546836</v>
      </c>
      <c r="AU157" s="4">
        <f t="shared" si="473"/>
        <v>-0.56890398430731182</v>
      </c>
      <c r="AV157" s="4">
        <f t="shared" si="474"/>
        <v>9.2407130401142012E-2</v>
      </c>
      <c r="AW157" s="4">
        <f t="shared" si="474"/>
        <v>2.4343798250673387</v>
      </c>
      <c r="AY157" s="2">
        <f t="shared" si="525"/>
        <v>73.110607488314031</v>
      </c>
      <c r="AZ157" s="2">
        <f t="shared" si="364"/>
        <v>79.066338819946395</v>
      </c>
      <c r="BA157" s="2">
        <f t="shared" si="365"/>
        <v>84.663573914165923</v>
      </c>
      <c r="BB157" s="2">
        <f t="shared" si="366"/>
        <v>87.911775955156571</v>
      </c>
      <c r="BC157" s="2">
        <f t="shared" si="367"/>
        <v>90.902468972394416</v>
      </c>
      <c r="BD157" s="2">
        <f t="shared" si="368"/>
        <v>91.831142764601651</v>
      </c>
      <c r="BE157" s="2">
        <f t="shared" si="369"/>
        <v>95.246042386611165</v>
      </c>
      <c r="BF157" s="2">
        <f t="shared" si="370"/>
        <v>94.133816456261698</v>
      </c>
      <c r="BG157" s="2">
        <f t="shared" si="371"/>
        <v>95.962953941033163</v>
      </c>
      <c r="BH157" s="2">
        <f t="shared" si="372"/>
        <v>96.321991536494579</v>
      </c>
      <c r="BI157" s="2">
        <f t="shared" si="373"/>
        <v>96.667443796226451</v>
      </c>
      <c r="BJ157" s="2">
        <f t="shared" si="374"/>
        <v>96.89186416190563</v>
      </c>
      <c r="BK157" s="2">
        <f t="shared" si="375"/>
        <v>97.73923779298056</v>
      </c>
      <c r="BL157" s="2">
        <f t="shared" si="376"/>
        <v>97.609402608560757</v>
      </c>
      <c r="BM157" s="2">
        <f t="shared" si="377"/>
        <v>101.46447196016604</v>
      </c>
      <c r="BO157" s="2" t="str">
        <f t="shared" si="475"/>
        <v/>
      </c>
      <c r="BP157" s="2" t="str">
        <f t="shared" si="476"/>
        <v/>
      </c>
      <c r="BQ157" s="2" t="str">
        <f t="shared" si="477"/>
        <v/>
      </c>
      <c r="BR157" s="2" t="str">
        <f t="shared" si="478"/>
        <v/>
      </c>
      <c r="BS157" s="2" t="str">
        <f t="shared" si="479"/>
        <v/>
      </c>
      <c r="BT157" s="2" t="str">
        <f t="shared" si="480"/>
        <v/>
      </c>
      <c r="BU157" s="2" t="str">
        <f t="shared" si="481"/>
        <v/>
      </c>
      <c r="BV157" s="2" t="str">
        <f t="shared" si="482"/>
        <v/>
      </c>
      <c r="BW157" s="2" t="str">
        <f t="shared" si="483"/>
        <v/>
      </c>
      <c r="BX157" s="2" t="str">
        <f t="shared" si="484"/>
        <v/>
      </c>
      <c r="BY157" s="2" t="str">
        <f t="shared" si="485"/>
        <v/>
      </c>
      <c r="BZ157" s="2" t="str">
        <f t="shared" si="486"/>
        <v/>
      </c>
      <c r="CA157" s="2" t="str">
        <f t="shared" si="487"/>
        <v/>
      </c>
      <c r="CB157" s="2" t="str">
        <f t="shared" si="488"/>
        <v/>
      </c>
      <c r="CC157" s="2" t="str">
        <f t="shared" si="489"/>
        <v/>
      </c>
      <c r="CE157" s="2" t="str">
        <f t="shared" si="526"/>
        <v/>
      </c>
      <c r="CF157" s="2" t="str">
        <f t="shared" si="527"/>
        <v/>
      </c>
      <c r="CG157" s="2" t="str">
        <f t="shared" si="528"/>
        <v/>
      </c>
      <c r="CH157" s="2" t="str">
        <f t="shared" si="529"/>
        <v/>
      </c>
      <c r="CI157" s="2" t="str">
        <f t="shared" si="530"/>
        <v/>
      </c>
      <c r="CJ157" s="2" t="str">
        <f t="shared" si="531"/>
        <v/>
      </c>
      <c r="CK157" s="2" t="str">
        <f t="shared" si="532"/>
        <v/>
      </c>
      <c r="CL157" s="2" t="str">
        <f t="shared" si="533"/>
        <v/>
      </c>
      <c r="CM157" s="2" t="str">
        <f t="shared" si="534"/>
        <v/>
      </c>
      <c r="CN157" s="2" t="str">
        <f t="shared" si="535"/>
        <v/>
      </c>
      <c r="CO157" s="2" t="str">
        <f t="shared" si="536"/>
        <v/>
      </c>
      <c r="CP157" s="2" t="str">
        <f t="shared" si="537"/>
        <v/>
      </c>
      <c r="CQ157" s="2" t="str">
        <f t="shared" si="538"/>
        <v/>
      </c>
      <c r="CR157" s="2" t="str">
        <f t="shared" si="539"/>
        <v/>
      </c>
      <c r="CS157" s="2" t="str">
        <f t="shared" si="540"/>
        <v/>
      </c>
      <c r="CU157" s="2" t="str">
        <f t="shared" si="490"/>
        <v/>
      </c>
      <c r="CV157" s="2" t="str">
        <f t="shared" si="491"/>
        <v/>
      </c>
      <c r="CW157" s="2" t="str">
        <f t="shared" si="492"/>
        <v/>
      </c>
      <c r="CX157" s="2" t="str">
        <f t="shared" si="493"/>
        <v/>
      </c>
      <c r="CY157" s="2" t="str">
        <f t="shared" si="494"/>
        <v/>
      </c>
      <c r="CZ157" s="2" t="str">
        <f t="shared" si="495"/>
        <v/>
      </c>
      <c r="DA157" s="2" t="str">
        <f t="shared" si="496"/>
        <v/>
      </c>
      <c r="DB157" s="2" t="str">
        <f t="shared" si="497"/>
        <v/>
      </c>
      <c r="DC157" s="2" t="str">
        <f t="shared" si="498"/>
        <v/>
      </c>
      <c r="DD157" s="2" t="str">
        <f t="shared" si="499"/>
        <v/>
      </c>
      <c r="DE157" s="2" t="str">
        <f t="shared" si="500"/>
        <v/>
      </c>
      <c r="DF157" s="2" t="str">
        <f t="shared" si="501"/>
        <v/>
      </c>
      <c r="DG157" s="2" t="str">
        <f t="shared" si="502"/>
        <v/>
      </c>
      <c r="DH157" s="2" t="str">
        <f t="shared" si="503"/>
        <v/>
      </c>
      <c r="DI157" s="2" t="str">
        <f t="shared" si="504"/>
        <v/>
      </c>
      <c r="DK157" s="2">
        <f t="shared" si="505"/>
        <v>110.38923109243702</v>
      </c>
      <c r="DL157" s="2">
        <f t="shared" si="506"/>
        <v>117.59275609756098</v>
      </c>
      <c r="DM157" s="2">
        <f t="shared" si="506"/>
        <v>118.7072073170732</v>
      </c>
      <c r="DN157" s="2">
        <f t="shared" si="506"/>
        <v>126.5094031039136</v>
      </c>
      <c r="DO157" s="2">
        <f t="shared" si="506"/>
        <v>124.48770155195682</v>
      </c>
      <c r="DP157" s="2">
        <f t="shared" si="506"/>
        <v>123.87934146341463</v>
      </c>
      <c r="DQ157" s="2">
        <f t="shared" si="506"/>
        <v>131.28987869702613</v>
      </c>
      <c r="DR157" s="2">
        <f t="shared" si="506"/>
        <v>126.90400688761036</v>
      </c>
      <c r="DS157" s="2">
        <f t="shared" si="506"/>
        <v>124.05192298399274</v>
      </c>
      <c r="DT157" s="2">
        <f t="shared" si="506"/>
        <v>124.20689020436929</v>
      </c>
      <c r="DU157" s="2">
        <f t="shared" si="506"/>
        <v>125.83226872484673</v>
      </c>
      <c r="DV157" s="2">
        <f t="shared" si="506"/>
        <v>123.32684866164274</v>
      </c>
      <c r="DW157" s="2">
        <f t="shared" si="506"/>
        <v>133.87766185884453</v>
      </c>
      <c r="DX157" s="2">
        <f t="shared" si="506"/>
        <v>125.5335195689166</v>
      </c>
      <c r="DY157" s="2">
        <f t="shared" si="506"/>
        <v>121.53502038659018</v>
      </c>
      <c r="EA157" s="2">
        <f t="shared" si="445"/>
        <v>73.103293378172765</v>
      </c>
      <c r="EB157" s="2">
        <f t="shared" si="507"/>
        <v>79.070807214889385</v>
      </c>
      <c r="EC157" s="2">
        <f t="shared" si="508"/>
        <v>84.723862906724534</v>
      </c>
      <c r="ED157" s="2">
        <f t="shared" si="509"/>
        <v>87.916749557590208</v>
      </c>
      <c r="EE157" s="2">
        <f t="shared" si="510"/>
        <v>90.898204151156236</v>
      </c>
      <c r="EF157" s="2">
        <f t="shared" si="511"/>
        <v>91.807162425553159</v>
      </c>
      <c r="EG157" s="2">
        <f t="shared" si="512"/>
        <v>95.189572142340737</v>
      </c>
      <c r="EH157" s="2">
        <f t="shared" si="513"/>
        <v>94.113458334002758</v>
      </c>
      <c r="EI157" s="2">
        <f t="shared" si="514"/>
        <v>95.94382548729817</v>
      </c>
      <c r="EJ157" s="2">
        <f t="shared" si="515"/>
        <v>96.322159001782524</v>
      </c>
      <c r="EK157" s="2">
        <f t="shared" si="516"/>
        <v>96.681182254978935</v>
      </c>
      <c r="EL157" s="2">
        <f t="shared" si="517"/>
        <v>96.888924857871899</v>
      </c>
      <c r="EM157" s="2">
        <f t="shared" si="518"/>
        <v>97.711452473404862</v>
      </c>
      <c r="EN157" s="2">
        <f t="shared" si="519"/>
        <v>97.60731321144462</v>
      </c>
      <c r="EO157" s="2">
        <f t="shared" si="520"/>
        <v>101.48727351492734</v>
      </c>
      <c r="EQ157" s="2">
        <f t="shared" si="521"/>
        <v>73.147311809914228</v>
      </c>
      <c r="ER157" s="2">
        <f t="shared" si="522"/>
        <v>78.785083338838959</v>
      </c>
      <c r="ES157" s="2">
        <f t="shared" si="522"/>
        <v>83.654119389823848</v>
      </c>
      <c r="ET157" s="2">
        <f t="shared" si="522"/>
        <v>87.627170166442525</v>
      </c>
      <c r="EU157" s="2">
        <f t="shared" si="522"/>
        <v>90.838045627000199</v>
      </c>
      <c r="EV157" s="2">
        <f t="shared" si="522"/>
        <v>92.084451129837646</v>
      </c>
      <c r="EW157" s="2">
        <f t="shared" si="522"/>
        <v>95.961554811042944</v>
      </c>
      <c r="EX157" s="2">
        <f t="shared" si="522"/>
        <v>94.27157026395821</v>
      </c>
      <c r="EY157" s="2">
        <f t="shared" si="522"/>
        <v>96.076357819714659</v>
      </c>
      <c r="EZ157" s="2">
        <f t="shared" si="522"/>
        <v>96.170580827707141</v>
      </c>
      <c r="FA157" s="2">
        <f t="shared" si="522"/>
        <v>96.307768678517078</v>
      </c>
      <c r="FB157" s="2">
        <f t="shared" si="522"/>
        <v>96.780433407483315</v>
      </c>
      <c r="FC157" s="2">
        <f t="shared" si="522"/>
        <v>98.139659326435321</v>
      </c>
      <c r="FD157" s="2">
        <f t="shared" si="522"/>
        <v>97.393745945248327</v>
      </c>
      <c r="FE157" s="2">
        <f t="shared" si="522"/>
        <v>100.20631629238193</v>
      </c>
      <c r="FG157" s="2">
        <f t="shared" si="523"/>
        <v>0.99984179209767343</v>
      </c>
      <c r="FH157" s="2">
        <f t="shared" si="524"/>
        <v>0.99973536911636474</v>
      </c>
      <c r="FI157" s="2">
        <f t="shared" si="524"/>
        <v>0.99974172107763404</v>
      </c>
      <c r="FJ157" s="2">
        <f t="shared" si="524"/>
        <v>0.99976363816367864</v>
      </c>
      <c r="FK157" s="2">
        <f t="shared" si="524"/>
        <v>0.99977235801288289</v>
      </c>
      <c r="FL157" s="2">
        <f t="shared" si="524"/>
        <v>0.999718025124674</v>
      </c>
      <c r="FM157" s="2">
        <f t="shared" si="524"/>
        <v>0.99968294495495813</v>
      </c>
      <c r="FN157" s="2">
        <f t="shared" si="524"/>
        <v>0.99969159028771781</v>
      </c>
      <c r="FO157" s="2">
        <f t="shared" si="524"/>
        <v>0.99965580437208823</v>
      </c>
      <c r="FP157" s="2">
        <f t="shared" si="524"/>
        <v>0.99964074496218081</v>
      </c>
      <c r="FQ157" s="2">
        <f t="shared" si="524"/>
        <v>0.99968529757453806</v>
      </c>
      <c r="FR157" s="2">
        <f t="shared" si="524"/>
        <v>0.99969382786621641</v>
      </c>
      <c r="FS157" s="2">
        <f t="shared" si="524"/>
        <v>0.99969160446563876</v>
      </c>
      <c r="FT157" s="2">
        <f t="shared" si="524"/>
        <v>0.99970648810054619</v>
      </c>
      <c r="FU157" s="2">
        <f t="shared" si="524"/>
        <v>0.99964972195457169</v>
      </c>
      <c r="FW157" s="2">
        <f t="shared" si="541"/>
        <v>3.2149717589419272E-2</v>
      </c>
      <c r="FX157" s="2">
        <f t="shared" si="381"/>
        <v>5.1317000587607076E-2</v>
      </c>
      <c r="FY157" s="2">
        <f t="shared" si="382"/>
        <v>6.4563302361863237E-2</v>
      </c>
      <c r="FZ157" s="2">
        <f t="shared" si="383"/>
        <v>4.8675538816802283E-2</v>
      </c>
      <c r="GA157" s="2">
        <f t="shared" si="384"/>
        <v>5.6210798782696136E-2</v>
      </c>
      <c r="GB157" s="2">
        <f t="shared" si="385"/>
        <v>5.3867287531219103E-2</v>
      </c>
      <c r="GC157" s="2">
        <f t="shared" si="386"/>
        <v>5.8323148660053774E-2</v>
      </c>
      <c r="GD157" s="2">
        <f t="shared" si="387"/>
        <v>6.4797125788334367E-2</v>
      </c>
      <c r="GE157" s="2">
        <f t="shared" si="388"/>
        <v>7.1331797270433733E-2</v>
      </c>
      <c r="GF157" s="2">
        <f t="shared" si="389"/>
        <v>6.719434056276602E-2</v>
      </c>
      <c r="GG157" s="2">
        <f t="shared" si="390"/>
        <v>6.1359248334004558E-2</v>
      </c>
      <c r="GH157" s="2">
        <f t="shared" si="391"/>
        <v>4.7517583105371901E-2</v>
      </c>
      <c r="GI157" s="2">
        <f t="shared" si="392"/>
        <v>3.8840625713370658E-2</v>
      </c>
      <c r="GJ157" s="2">
        <f t="shared" si="393"/>
        <v>2.8596502006850277E-2</v>
      </c>
      <c r="GK157" s="2">
        <f t="shared" si="394"/>
        <v>2.3282463946368306E-2</v>
      </c>
      <c r="GM157" s="86">
        <f t="shared" si="542"/>
        <v>1.7333983257859184E-54</v>
      </c>
      <c r="GN157" s="86">
        <f t="shared" si="395"/>
        <v>1.5613582826321585E-129</v>
      </c>
      <c r="GO157" s="86">
        <f t="shared" si="396"/>
        <v>8.7834701856166439E-168</v>
      </c>
      <c r="GP157" s="86">
        <f t="shared" si="397"/>
        <v>4.0192152035811119E-151</v>
      </c>
      <c r="GQ157" s="86">
        <f t="shared" si="398"/>
        <v>8.3683670442336649E-127</v>
      </c>
      <c r="GR157" s="86">
        <f t="shared" si="399"/>
        <v>7.9860460305339486E-127</v>
      </c>
      <c r="GS157" s="86">
        <f t="shared" si="400"/>
        <v>1.9090673007701871E-121</v>
      </c>
      <c r="GT157" s="86">
        <f t="shared" si="401"/>
        <v>1.2670726431321177E-148</v>
      </c>
      <c r="GU157" s="86">
        <f t="shared" si="402"/>
        <v>1.2683395053483412E-161</v>
      </c>
      <c r="GV157" s="86">
        <f t="shared" si="403"/>
        <v>2.3129767026758978E-181</v>
      </c>
      <c r="GW157" s="86">
        <f t="shared" si="404"/>
        <v>6.269959749360454E-215</v>
      </c>
      <c r="GX157" s="86">
        <f t="shared" si="405"/>
        <v>8.978959278677717E-252</v>
      </c>
      <c r="GY157" s="86">
        <f t="shared" si="406"/>
        <v>1.9310922862228197E-239</v>
      </c>
      <c r="GZ157" s="86">
        <f t="shared" si="407"/>
        <v>5.0063381301252852E-204</v>
      </c>
      <c r="HA157" s="86">
        <f t="shared" si="408"/>
        <v>3.4409255874919882E-235</v>
      </c>
      <c r="HC157" s="86">
        <f t="shared" si="543"/>
        <v>3.4339646307554911E-23</v>
      </c>
      <c r="HD157" s="86">
        <f t="shared" si="409"/>
        <v>4.4679489547794015E-54</v>
      </c>
      <c r="HE157" s="86">
        <f t="shared" si="410"/>
        <v>1.9956177926051228E-59</v>
      </c>
      <c r="HF157" s="86">
        <f t="shared" si="411"/>
        <v>1.8572930481823844E-59</v>
      </c>
      <c r="HG157" s="86">
        <f t="shared" si="412"/>
        <v>4.1738711743463347E-67</v>
      </c>
      <c r="HH157" s="86">
        <f t="shared" si="413"/>
        <v>2.8886840480256605E-63</v>
      </c>
      <c r="HI157" s="86">
        <f t="shared" si="414"/>
        <v>8.2076983958809322E-76</v>
      </c>
      <c r="HJ157" s="86">
        <f t="shared" si="415"/>
        <v>1.6548947530745133E-83</v>
      </c>
      <c r="HK157" s="86">
        <f t="shared" si="416"/>
        <v>1.0233680428441677E-94</v>
      </c>
      <c r="HL157" s="86">
        <f t="shared" si="417"/>
        <v>8.045243436806504E-77</v>
      </c>
      <c r="HM157" s="86">
        <f t="shared" si="418"/>
        <v>9.7137057483816199E-122</v>
      </c>
      <c r="HN157" s="86">
        <f t="shared" si="419"/>
        <v>6.4330103071526853E-119</v>
      </c>
      <c r="HO157" s="86">
        <f t="shared" si="420"/>
        <v>1.7230851844506651E-109</v>
      </c>
      <c r="HP157" s="86">
        <f t="shared" si="421"/>
        <v>1.24028832852299E-103</v>
      </c>
      <c r="HQ157" s="86">
        <f t="shared" si="422"/>
        <v>4.7803432605528671E-110</v>
      </c>
      <c r="HS157" s="86">
        <f t="shared" si="544"/>
        <v>0.50724396370744051</v>
      </c>
      <c r="HT157" s="86">
        <f t="shared" si="423"/>
        <v>0.58320416065721592</v>
      </c>
      <c r="HU157" s="86">
        <f t="shared" si="424"/>
        <v>0.45250961058810119</v>
      </c>
      <c r="HV157" s="86">
        <f t="shared" si="425"/>
        <v>0.51721562377999653</v>
      </c>
      <c r="HW157" s="86">
        <f t="shared" si="426"/>
        <v>0.53579441622134605</v>
      </c>
      <c r="HX157" s="86">
        <f t="shared" si="427"/>
        <v>0.53278119574351601</v>
      </c>
      <c r="HY157" s="86">
        <f t="shared" si="428"/>
        <v>0.46999352294902541</v>
      </c>
      <c r="HZ157" s="86">
        <f t="shared" si="429"/>
        <v>0.38454624529612358</v>
      </c>
      <c r="IA157" s="86">
        <f t="shared" si="430"/>
        <v>0.29603008003004461</v>
      </c>
      <c r="IB157" s="86">
        <f t="shared" si="431"/>
        <v>0.39560475389793082</v>
      </c>
      <c r="IC157" s="86">
        <f t="shared" si="432"/>
        <v>0.44012422315554411</v>
      </c>
      <c r="ID157" s="86">
        <f t="shared" si="433"/>
        <v>0.5826310267119803</v>
      </c>
      <c r="IE157" s="86">
        <f t="shared" si="434"/>
        <v>0.56894603014285827</v>
      </c>
      <c r="IF157" s="86">
        <f t="shared" si="435"/>
        <v>0.47769476613659356</v>
      </c>
      <c r="IG157" s="86">
        <f t="shared" si="436"/>
        <v>0.39955056646651216</v>
      </c>
      <c r="II157" s="86">
        <f t="shared" si="545"/>
        <v>3.0321630979622932E-8</v>
      </c>
      <c r="IJ157" s="86">
        <f t="shared" si="546"/>
        <v>8.5315973851732993E-9</v>
      </c>
      <c r="IK157" s="86">
        <f t="shared" si="547"/>
        <v>1.6035150635906914E-7</v>
      </c>
      <c r="IL157" s="86">
        <f t="shared" si="548"/>
        <v>5.6445039092010659E-9</v>
      </c>
      <c r="IM157" s="86">
        <f t="shared" si="549"/>
        <v>9.8587688534501244E-8</v>
      </c>
      <c r="IN157" s="86">
        <f t="shared" si="550"/>
        <v>5.7511332607535522E-9</v>
      </c>
      <c r="IO157" s="86">
        <f t="shared" si="551"/>
        <v>3.9672399079000476E-9</v>
      </c>
      <c r="IP157" s="86">
        <f t="shared" si="552"/>
        <v>9.9266430286003542E-9</v>
      </c>
      <c r="IQ157" s="86">
        <f t="shared" si="553"/>
        <v>6.0735903544988447E-9</v>
      </c>
      <c r="IR157" s="86">
        <f t="shared" si="554"/>
        <v>2.6073573813519899E-8</v>
      </c>
      <c r="IS157" s="86">
        <f t="shared" si="555"/>
        <v>7.5758075817319455E-9</v>
      </c>
      <c r="IT157" s="86">
        <f t="shared" si="556"/>
        <v>1.8537671056340989E-10</v>
      </c>
      <c r="IU157" s="86">
        <f t="shared" si="557"/>
        <v>6.9994959880077193E-11</v>
      </c>
      <c r="IV157" s="86">
        <f t="shared" si="558"/>
        <v>5.3281233561839148E-9</v>
      </c>
      <c r="IW157" s="86">
        <f t="shared" si="559"/>
        <v>1.7625176906861648E-8</v>
      </c>
      <c r="IY157" s="86">
        <f t="shared" si="560"/>
        <v>0.5072439940290715</v>
      </c>
      <c r="IZ157" s="86">
        <f t="shared" si="561"/>
        <v>0.58320416918881335</v>
      </c>
      <c r="JA157" s="86">
        <f t="shared" si="562"/>
        <v>0.45250977093960754</v>
      </c>
      <c r="JB157" s="86">
        <f t="shared" si="563"/>
        <v>0.51721562942450039</v>
      </c>
      <c r="JC157" s="86">
        <f t="shared" si="564"/>
        <v>0.53579451480903462</v>
      </c>
      <c r="JD157" s="86">
        <f t="shared" si="565"/>
        <v>0.53278120149464925</v>
      </c>
      <c r="JE157" s="86">
        <f t="shared" si="566"/>
        <v>0.46999352691626534</v>
      </c>
      <c r="JF157" s="86">
        <f t="shared" si="567"/>
        <v>0.38454625522276659</v>
      </c>
      <c r="JG157" s="86">
        <f t="shared" si="568"/>
        <v>0.29603008610363496</v>
      </c>
      <c r="JH157" s="86">
        <f t="shared" si="569"/>
        <v>0.39560477997150462</v>
      </c>
      <c r="JI157" s="86">
        <f t="shared" si="570"/>
        <v>0.44012423073135171</v>
      </c>
      <c r="JJ157" s="86">
        <f t="shared" si="571"/>
        <v>0.58263102689735702</v>
      </c>
      <c r="JK157" s="86">
        <f t="shared" si="572"/>
        <v>0.56894603021285328</v>
      </c>
      <c r="JL157" s="86">
        <f t="shared" si="573"/>
        <v>0.47769477146471689</v>
      </c>
      <c r="JM157" s="86">
        <f t="shared" si="574"/>
        <v>0.39955058409168909</v>
      </c>
    </row>
    <row r="158" spans="2:273" x14ac:dyDescent="0.25">
      <c r="B158" s="2">
        <v>131</v>
      </c>
      <c r="C158" s="37">
        <v>71.682000000000002</v>
      </c>
      <c r="D158" s="37">
        <v>82.066999999999993</v>
      </c>
      <c r="E158" s="37">
        <v>85.882999999999996</v>
      </c>
      <c r="F158" s="37">
        <v>91.144999999999996</v>
      </c>
      <c r="G158" s="37">
        <v>94.61</v>
      </c>
      <c r="H158" s="37">
        <v>96.644999999999996</v>
      </c>
      <c r="I158" s="37">
        <v>98.064999999999998</v>
      </c>
      <c r="J158" s="37">
        <v>97.242000000000004</v>
      </c>
      <c r="K158" s="37">
        <v>97.278999999999996</v>
      </c>
      <c r="L158" s="37">
        <v>99.694000000000003</v>
      </c>
      <c r="M158" s="37">
        <v>100.71</v>
      </c>
      <c r="N158" s="37">
        <v>106.262</v>
      </c>
      <c r="O158" s="37">
        <v>113.23699999999999</v>
      </c>
      <c r="P158" s="37">
        <v>133.44399999999999</v>
      </c>
      <c r="Q158" s="37">
        <v>163.34399999999999</v>
      </c>
      <c r="S158" s="4">
        <f t="shared" si="446"/>
        <v>73.015544540815128</v>
      </c>
      <c r="T158" s="4">
        <f t="shared" si="447"/>
        <v>82.253119615672247</v>
      </c>
      <c r="U158" s="4">
        <f t="shared" si="448"/>
        <v>86.252949648279298</v>
      </c>
      <c r="V158" s="4">
        <f t="shared" si="449"/>
        <v>90.979896952841827</v>
      </c>
      <c r="W158" s="4">
        <f t="shared" si="450"/>
        <v>95.098257218746525</v>
      </c>
      <c r="X158" s="4">
        <f t="shared" si="451"/>
        <v>96.583906571589893</v>
      </c>
      <c r="Y158" s="4">
        <f t="shared" si="452"/>
        <v>98.668744591500399</v>
      </c>
      <c r="Z158" s="4">
        <f t="shared" si="453"/>
        <v>97.048781859303347</v>
      </c>
      <c r="AA158" s="4">
        <f t="shared" si="454"/>
        <v>97.740483767942777</v>
      </c>
      <c r="AB158" s="4">
        <f t="shared" si="455"/>
        <v>100.21163891171163</v>
      </c>
      <c r="AC158" s="4">
        <f t="shared" si="456"/>
        <v>101.39447860203465</v>
      </c>
      <c r="AD158" s="4">
        <f t="shared" si="457"/>
        <v>108.13776928195141</v>
      </c>
      <c r="AE158" s="4">
        <f t="shared" si="458"/>
        <v>112.92871838699701</v>
      </c>
      <c r="AF158" s="4">
        <f t="shared" si="459"/>
        <v>134.15045236150692</v>
      </c>
      <c r="AG158" s="4">
        <f t="shared" si="460"/>
        <v>162.80294954079241</v>
      </c>
      <c r="AI158" s="4">
        <f t="shared" si="461"/>
        <v>-1.3335445408151259</v>
      </c>
      <c r="AJ158" s="4">
        <f t="shared" si="462"/>
        <v>-0.18611961567225421</v>
      </c>
      <c r="AK158" s="4">
        <f t="shared" si="463"/>
        <v>-0.36994964827930232</v>
      </c>
      <c r="AL158" s="4">
        <f t="shared" si="464"/>
        <v>0.16510304715816915</v>
      </c>
      <c r="AM158" s="4">
        <f t="shared" si="465"/>
        <v>-0.48825721874652572</v>
      </c>
      <c r="AN158" s="4">
        <f t="shared" si="466"/>
        <v>6.1093428410103456E-2</v>
      </c>
      <c r="AO158" s="4">
        <f t="shared" si="467"/>
        <v>-0.60374459150040138</v>
      </c>
      <c r="AP158" s="4">
        <f t="shared" si="468"/>
        <v>0.19321814069665777</v>
      </c>
      <c r="AQ158" s="4">
        <f t="shared" si="469"/>
        <v>-0.46148376794278079</v>
      </c>
      <c r="AR158" s="4">
        <f t="shared" si="470"/>
        <v>-0.51763891171162868</v>
      </c>
      <c r="AS158" s="4">
        <f t="shared" si="471"/>
        <v>-0.68447860203465893</v>
      </c>
      <c r="AT158" s="4">
        <f t="shared" si="472"/>
        <v>-1.8757692819514062</v>
      </c>
      <c r="AU158" s="4">
        <f t="shared" si="473"/>
        <v>0.30828161300298973</v>
      </c>
      <c r="AV158" s="4">
        <f t="shared" si="474"/>
        <v>-0.70645236150693336</v>
      </c>
      <c r="AW158" s="4">
        <f t="shared" si="474"/>
        <v>0.54105045920758243</v>
      </c>
      <c r="AY158" s="2">
        <f t="shared" si="525"/>
        <v>73.015544540815128</v>
      </c>
      <c r="AZ158" s="2">
        <f t="shared" si="364"/>
        <v>78.9715812489043</v>
      </c>
      <c r="BA158" s="2">
        <f t="shared" si="365"/>
        <v>84.605639181479233</v>
      </c>
      <c r="BB158" s="2">
        <f t="shared" si="366"/>
        <v>87.844029471108655</v>
      </c>
      <c r="BC158" s="2">
        <f t="shared" si="367"/>
        <v>90.840875771100912</v>
      </c>
      <c r="BD158" s="2">
        <f t="shared" si="368"/>
        <v>91.752001537008454</v>
      </c>
      <c r="BE158" s="2">
        <f t="shared" si="369"/>
        <v>95.118333203406593</v>
      </c>
      <c r="BF158" s="2">
        <f t="shared" si="370"/>
        <v>94.041512874958087</v>
      </c>
      <c r="BG158" s="2">
        <f t="shared" si="371"/>
        <v>95.851343720139269</v>
      </c>
      <c r="BH158" s="2">
        <f t="shared" si="372"/>
        <v>96.230704632581364</v>
      </c>
      <c r="BI158" s="2">
        <f t="shared" si="373"/>
        <v>96.584338795044829</v>
      </c>
      <c r="BJ158" s="2">
        <f t="shared" si="374"/>
        <v>96.807530685314632</v>
      </c>
      <c r="BK158" s="2">
        <f t="shared" si="375"/>
        <v>97.620321588815017</v>
      </c>
      <c r="BL158" s="2">
        <f t="shared" si="376"/>
        <v>97.530694616391727</v>
      </c>
      <c r="BM158" s="2">
        <f t="shared" si="377"/>
        <v>101.40479563582571</v>
      </c>
      <c r="BO158" s="2" t="str">
        <f t="shared" si="475"/>
        <v/>
      </c>
      <c r="BP158" s="2" t="str">
        <f t="shared" si="476"/>
        <v/>
      </c>
      <c r="BQ158" s="2" t="str">
        <f t="shared" si="477"/>
        <v/>
      </c>
      <c r="BR158" s="2" t="str">
        <f t="shared" si="478"/>
        <v/>
      </c>
      <c r="BS158" s="2" t="str">
        <f t="shared" si="479"/>
        <v/>
      </c>
      <c r="BT158" s="2" t="str">
        <f t="shared" si="480"/>
        <v/>
      </c>
      <c r="BU158" s="2" t="str">
        <f t="shared" si="481"/>
        <v/>
      </c>
      <c r="BV158" s="2" t="str">
        <f t="shared" si="482"/>
        <v/>
      </c>
      <c r="BW158" s="2" t="str">
        <f t="shared" si="483"/>
        <v/>
      </c>
      <c r="BX158" s="2" t="str">
        <f t="shared" si="484"/>
        <v/>
      </c>
      <c r="BY158" s="2" t="str">
        <f t="shared" si="485"/>
        <v/>
      </c>
      <c r="BZ158" s="2" t="str">
        <f t="shared" si="486"/>
        <v/>
      </c>
      <c r="CA158" s="2" t="str">
        <f t="shared" si="487"/>
        <v/>
      </c>
      <c r="CB158" s="2" t="str">
        <f t="shared" si="488"/>
        <v/>
      </c>
      <c r="CC158" s="2" t="str">
        <f t="shared" si="489"/>
        <v/>
      </c>
      <c r="CE158" s="2" t="str">
        <f t="shared" si="526"/>
        <v/>
      </c>
      <c r="CF158" s="2" t="str">
        <f t="shared" si="527"/>
        <v/>
      </c>
      <c r="CG158" s="2" t="str">
        <f t="shared" si="528"/>
        <v/>
      </c>
      <c r="CH158" s="2" t="str">
        <f t="shared" si="529"/>
        <v/>
      </c>
      <c r="CI158" s="2" t="str">
        <f t="shared" si="530"/>
        <v/>
      </c>
      <c r="CJ158" s="2" t="str">
        <f t="shared" si="531"/>
        <v/>
      </c>
      <c r="CK158" s="2" t="str">
        <f t="shared" si="532"/>
        <v/>
      </c>
      <c r="CL158" s="2" t="str">
        <f t="shared" si="533"/>
        <v/>
      </c>
      <c r="CM158" s="2" t="str">
        <f t="shared" si="534"/>
        <v/>
      </c>
      <c r="CN158" s="2" t="str">
        <f t="shared" si="535"/>
        <v/>
      </c>
      <c r="CO158" s="2" t="str">
        <f t="shared" si="536"/>
        <v/>
      </c>
      <c r="CP158" s="2" t="str">
        <f t="shared" si="537"/>
        <v/>
      </c>
      <c r="CQ158" s="2" t="str">
        <f t="shared" si="538"/>
        <v/>
      </c>
      <c r="CR158" s="2" t="str">
        <f t="shared" si="539"/>
        <v/>
      </c>
      <c r="CS158" s="2" t="str">
        <f t="shared" si="540"/>
        <v/>
      </c>
      <c r="CU158" s="2" t="str">
        <f t="shared" si="490"/>
        <v/>
      </c>
      <c r="CV158" s="2" t="str">
        <f t="shared" si="491"/>
        <v/>
      </c>
      <c r="CW158" s="2" t="str">
        <f t="shared" si="492"/>
        <v/>
      </c>
      <c r="CX158" s="2" t="str">
        <f t="shared" si="493"/>
        <v/>
      </c>
      <c r="CY158" s="2" t="str">
        <f t="shared" si="494"/>
        <v/>
      </c>
      <c r="CZ158" s="2" t="str">
        <f t="shared" si="495"/>
        <v/>
      </c>
      <c r="DA158" s="2" t="str">
        <f t="shared" si="496"/>
        <v/>
      </c>
      <c r="DB158" s="2" t="str">
        <f t="shared" si="497"/>
        <v/>
      </c>
      <c r="DC158" s="2" t="str">
        <f t="shared" si="498"/>
        <v/>
      </c>
      <c r="DD158" s="2" t="str">
        <f t="shared" si="499"/>
        <v/>
      </c>
      <c r="DE158" s="2" t="str">
        <f t="shared" si="500"/>
        <v/>
      </c>
      <c r="DF158" s="2" t="str">
        <f t="shared" si="501"/>
        <v/>
      </c>
      <c r="DG158" s="2" t="str">
        <f t="shared" si="502"/>
        <v/>
      </c>
      <c r="DH158" s="2" t="str">
        <f t="shared" si="503"/>
        <v/>
      </c>
      <c r="DI158" s="2" t="str">
        <f t="shared" si="504"/>
        <v/>
      </c>
      <c r="DK158" s="2">
        <f t="shared" si="505"/>
        <v>110.61405210084038</v>
      </c>
      <c r="DL158" s="2">
        <f t="shared" si="506"/>
        <v>117.85323714821763</v>
      </c>
      <c r="DM158" s="2">
        <f t="shared" si="506"/>
        <v>118.93388227016888</v>
      </c>
      <c r="DN158" s="2">
        <f t="shared" si="506"/>
        <v>126.76886018893383</v>
      </c>
      <c r="DO158" s="2">
        <f t="shared" si="506"/>
        <v>124.6884685560054</v>
      </c>
      <c r="DP158" s="2">
        <f t="shared" si="506"/>
        <v>124.07023658536585</v>
      </c>
      <c r="DQ158" s="2">
        <f t="shared" si="506"/>
        <v>131.4990811117413</v>
      </c>
      <c r="DR158" s="2">
        <f t="shared" si="506"/>
        <v>127.09107479134589</v>
      </c>
      <c r="DS158" s="2">
        <f t="shared" si="506"/>
        <v>124.20384717607972</v>
      </c>
      <c r="DT158" s="2">
        <f t="shared" si="506"/>
        <v>124.35470465116281</v>
      </c>
      <c r="DU158" s="2">
        <f t="shared" si="506"/>
        <v>125.9865488480134</v>
      </c>
      <c r="DV158" s="2">
        <f t="shared" si="506"/>
        <v>123.46224627933987</v>
      </c>
      <c r="DW158" s="2">
        <f t="shared" si="506"/>
        <v>134.09768616805772</v>
      </c>
      <c r="DX158" s="2">
        <f t="shared" si="506"/>
        <v>125.6840755206223</v>
      </c>
      <c r="DY158" s="2">
        <f t="shared" si="506"/>
        <v>121.67520598006647</v>
      </c>
      <c r="EA158" s="2">
        <f t="shared" si="445"/>
        <v>73.008376891664639</v>
      </c>
      <c r="EB158" s="2">
        <f t="shared" si="507"/>
        <v>78.978861969126541</v>
      </c>
      <c r="EC158" s="2">
        <f t="shared" si="508"/>
        <v>84.676573817787443</v>
      </c>
      <c r="ED158" s="2">
        <f t="shared" si="509"/>
        <v>87.851990318836116</v>
      </c>
      <c r="EE158" s="2">
        <f t="shared" si="510"/>
        <v>90.83784391201354</v>
      </c>
      <c r="EF158" s="2">
        <f t="shared" si="511"/>
        <v>91.726307982032949</v>
      </c>
      <c r="EG158" s="2">
        <f t="shared" si="512"/>
        <v>95.055900249015963</v>
      </c>
      <c r="EH158" s="2">
        <f t="shared" si="513"/>
        <v>94.020203839665868</v>
      </c>
      <c r="EI158" s="2">
        <f t="shared" si="514"/>
        <v>95.83119619975669</v>
      </c>
      <c r="EJ158" s="2">
        <f t="shared" si="515"/>
        <v>96.232910499458242</v>
      </c>
      <c r="EK158" s="2">
        <f t="shared" si="516"/>
        <v>96.601966632017778</v>
      </c>
      <c r="EL158" s="2">
        <f t="shared" si="517"/>
        <v>96.805863779948766</v>
      </c>
      <c r="EM158" s="2">
        <f t="shared" si="518"/>
        <v>97.590776164326897</v>
      </c>
      <c r="EN158" s="2">
        <f t="shared" si="519"/>
        <v>97.53013697094886</v>
      </c>
      <c r="EO158" s="2">
        <f t="shared" si="520"/>
        <v>101.4322127224799</v>
      </c>
      <c r="EQ158" s="2">
        <f t="shared" si="521"/>
        <v>73.057933792058265</v>
      </c>
      <c r="ER158" s="2">
        <f t="shared" si="522"/>
        <v>78.681257119840069</v>
      </c>
      <c r="ES158" s="2">
        <f t="shared" si="522"/>
        <v>83.553621131128935</v>
      </c>
      <c r="ET158" s="2">
        <f t="shared" si="522"/>
        <v>87.54420712247375</v>
      </c>
      <c r="EU158" s="2">
        <f t="shared" si="522"/>
        <v>90.772656630410054</v>
      </c>
      <c r="EV158" s="2">
        <f t="shared" si="522"/>
        <v>92.022018752441213</v>
      </c>
      <c r="EW158" s="2">
        <f t="shared" si="522"/>
        <v>95.871956454718358</v>
      </c>
      <c r="EX158" s="2">
        <f t="shared" si="522"/>
        <v>94.19025496776915</v>
      </c>
      <c r="EY158" s="2">
        <f t="shared" si="522"/>
        <v>95.975904066080716</v>
      </c>
      <c r="EZ158" s="2">
        <f t="shared" si="522"/>
        <v>96.076903563984885</v>
      </c>
      <c r="FA158" s="2">
        <f t="shared" si="522"/>
        <v>96.212304925580355</v>
      </c>
      <c r="FB158" s="2">
        <f t="shared" si="522"/>
        <v>96.694484152247782</v>
      </c>
      <c r="FC158" s="2">
        <f t="shared" si="522"/>
        <v>98.045117588043439</v>
      </c>
      <c r="FD158" s="2">
        <f t="shared" si="522"/>
        <v>97.306947002238857</v>
      </c>
      <c r="FE158" s="2">
        <f t="shared" si="522"/>
        <v>100.10193923424083</v>
      </c>
      <c r="FG158" s="2">
        <f t="shared" si="523"/>
        <v>0.99985571066961509</v>
      </c>
      <c r="FH158" s="2">
        <f t="shared" si="524"/>
        <v>0.99975864814590298</v>
      </c>
      <c r="FI158" s="2">
        <f t="shared" si="524"/>
        <v>0.99976444146998189</v>
      </c>
      <c r="FJ158" s="2">
        <f t="shared" si="524"/>
        <v>0.99978443096001535</v>
      </c>
      <c r="FK158" s="2">
        <f t="shared" si="524"/>
        <v>0.99979238388170011</v>
      </c>
      <c r="FL158" s="2">
        <f t="shared" si="524"/>
        <v>0.99974282947668758</v>
      </c>
      <c r="FM158" s="2">
        <f t="shared" si="524"/>
        <v>0.99971083429527585</v>
      </c>
      <c r="FN158" s="2">
        <f t="shared" si="524"/>
        <v>0.99971871936640455</v>
      </c>
      <c r="FO158" s="2">
        <f t="shared" si="524"/>
        <v>0.99968608034927686</v>
      </c>
      <c r="FP158" s="2">
        <f t="shared" si="524"/>
        <v>0.99967234515406611</v>
      </c>
      <c r="FQ158" s="2">
        <f t="shared" si="524"/>
        <v>0.99971298002910869</v>
      </c>
      <c r="FR158" s="2">
        <f t="shared" si="524"/>
        <v>0.99972076017260747</v>
      </c>
      <c r="FS158" s="2">
        <f t="shared" si="524"/>
        <v>0.99971873229752384</v>
      </c>
      <c r="FT158" s="2">
        <f t="shared" si="524"/>
        <v>0.99973230705281613</v>
      </c>
      <c r="FU158" s="2">
        <f t="shared" si="524"/>
        <v>0.99968053277958679</v>
      </c>
      <c r="FW158" s="2">
        <f t="shared" si="541"/>
        <v>3.5142461333396137E-2</v>
      </c>
      <c r="FX158" s="2">
        <f t="shared" si="381"/>
        <v>5.5990763552868486E-2</v>
      </c>
      <c r="FY158" s="2">
        <f t="shared" si="382"/>
        <v>7.0354021561417568E-2</v>
      </c>
      <c r="FZ158" s="2">
        <f t="shared" si="383"/>
        <v>5.312219834544004E-2</v>
      </c>
      <c r="GA158" s="2">
        <f t="shared" si="384"/>
        <v>6.1301470240104163E-2</v>
      </c>
      <c r="GB158" s="2">
        <f t="shared" si="385"/>
        <v>5.8758934977598321E-2</v>
      </c>
      <c r="GC158" s="2">
        <f t="shared" si="386"/>
        <v>6.3592232926406783E-2</v>
      </c>
      <c r="GD158" s="2">
        <f t="shared" si="387"/>
        <v>7.0607233784899345E-2</v>
      </c>
      <c r="GE158" s="2">
        <f t="shared" si="388"/>
        <v>7.767917517931551E-2</v>
      </c>
      <c r="GF158" s="2">
        <f t="shared" si="389"/>
        <v>7.3202572516356243E-2</v>
      </c>
      <c r="GG158" s="2">
        <f t="shared" si="390"/>
        <v>6.688314113162884E-2</v>
      </c>
      <c r="GH158" s="2">
        <f t="shared" si="391"/>
        <v>5.186422689159275E-2</v>
      </c>
      <c r="GI158" s="2">
        <f t="shared" si="392"/>
        <v>4.242890650204989E-2</v>
      </c>
      <c r="GJ158" s="2">
        <f t="shared" si="393"/>
        <v>3.1269171202747768E-2</v>
      </c>
      <c r="GK158" s="2">
        <f t="shared" si="394"/>
        <v>2.547149871255858E-2</v>
      </c>
      <c r="GM158" s="86">
        <f t="shared" si="542"/>
        <v>3.4922670746671912E-56</v>
      </c>
      <c r="GN158" s="86">
        <f t="shared" si="395"/>
        <v>1.8508493098535105E-133</v>
      </c>
      <c r="GO158" s="86">
        <f t="shared" si="396"/>
        <v>7.0366254629157957E-173</v>
      </c>
      <c r="GP158" s="86">
        <f t="shared" si="397"/>
        <v>1.0167472172805023E-155</v>
      </c>
      <c r="GQ158" s="86">
        <f t="shared" si="398"/>
        <v>1.139150080214652E-130</v>
      </c>
      <c r="GR158" s="86">
        <f t="shared" si="399"/>
        <v>1.0815883952425291E-130</v>
      </c>
      <c r="GS158" s="86">
        <f t="shared" si="400"/>
        <v>3.9086576058006511E-125</v>
      </c>
      <c r="GT158" s="86">
        <f t="shared" si="401"/>
        <v>4.0193276947460508E-153</v>
      </c>
      <c r="GU158" s="86">
        <f t="shared" si="402"/>
        <v>1.4791622090235172E-166</v>
      </c>
      <c r="GV158" s="86">
        <f t="shared" si="403"/>
        <v>6.3628874973484282E-187</v>
      </c>
      <c r="GW158" s="86">
        <f t="shared" si="404"/>
        <v>1.7486930939863563E-221</v>
      </c>
      <c r="GX158" s="86">
        <f t="shared" si="405"/>
        <v>1.6312098176449783E-259</v>
      </c>
      <c r="GY158" s="86">
        <f t="shared" si="406"/>
        <v>8.9316365410120786E-247</v>
      </c>
      <c r="GZ158" s="86">
        <f t="shared" si="407"/>
        <v>3.020339978237666E-210</v>
      </c>
      <c r="HA158" s="86">
        <f t="shared" si="408"/>
        <v>2.5915789899653355E-242</v>
      </c>
      <c r="HC158" s="86">
        <f t="shared" si="543"/>
        <v>2.4898641618606372E-24</v>
      </c>
      <c r="HD158" s="86">
        <f t="shared" si="409"/>
        <v>1.0951282409148726E-56</v>
      </c>
      <c r="HE158" s="86">
        <f t="shared" si="410"/>
        <v>2.721466560922134E-62</v>
      </c>
      <c r="HF158" s="86">
        <f t="shared" si="411"/>
        <v>2.5283864665075279E-62</v>
      </c>
      <c r="HG158" s="86">
        <f t="shared" si="412"/>
        <v>2.4390122226231954E-70</v>
      </c>
      <c r="HH158" s="86">
        <f t="shared" si="413"/>
        <v>2.8187604901923924E-66</v>
      </c>
      <c r="HI158" s="86">
        <f t="shared" si="414"/>
        <v>2.2189969227303123E-79</v>
      </c>
      <c r="HJ158" s="86">
        <f t="shared" si="415"/>
        <v>2.1911550953186064E-87</v>
      </c>
      <c r="HK158" s="86">
        <f t="shared" si="416"/>
        <v>4.1046892548639469E-99</v>
      </c>
      <c r="HL158" s="86">
        <f t="shared" si="417"/>
        <v>2.0589187373899738E-80</v>
      </c>
      <c r="HM158" s="86">
        <f t="shared" si="418"/>
        <v>1.8804359705226018E-127</v>
      </c>
      <c r="HN158" s="86">
        <f t="shared" si="419"/>
        <v>1.2521743866005102E-124</v>
      </c>
      <c r="HO158" s="86">
        <f t="shared" si="420"/>
        <v>7.2140428710283968E-115</v>
      </c>
      <c r="HP158" s="86">
        <f t="shared" si="421"/>
        <v>9.3188289067132944E-109</v>
      </c>
      <c r="HQ158" s="86">
        <f t="shared" si="422"/>
        <v>1.883898805128936E-115</v>
      </c>
      <c r="HS158" s="86">
        <f t="shared" si="544"/>
        <v>0.55421485738357135</v>
      </c>
      <c r="HT158" s="86">
        <f t="shared" si="423"/>
        <v>0.54206494856332699</v>
      </c>
      <c r="HU158" s="86">
        <f t="shared" si="424"/>
        <v>0.34511485094937111</v>
      </c>
      <c r="HV158" s="86">
        <f t="shared" si="425"/>
        <v>0.42464818269978694</v>
      </c>
      <c r="HW158" s="86">
        <f t="shared" si="426"/>
        <v>0.4546535588958357</v>
      </c>
      <c r="HX158" s="86">
        <f t="shared" si="427"/>
        <v>0.44290661892181404</v>
      </c>
      <c r="HY158" s="86">
        <f t="shared" si="428"/>
        <v>0.35635662043304633</v>
      </c>
      <c r="HZ158" s="86">
        <f t="shared" si="429"/>
        <v>0.26356636817270718</v>
      </c>
      <c r="IA158" s="86">
        <f t="shared" si="430"/>
        <v>0.17865572898532869</v>
      </c>
      <c r="IB158" s="86">
        <f t="shared" si="431"/>
        <v>0.27615732416524563</v>
      </c>
      <c r="IC158" s="86">
        <f t="shared" si="432"/>
        <v>0.32238314953776059</v>
      </c>
      <c r="ID158" s="86">
        <f t="shared" si="433"/>
        <v>0.5350206751561537</v>
      </c>
      <c r="IE158" s="86">
        <f t="shared" si="434"/>
        <v>0.58667508365290266</v>
      </c>
      <c r="IF158" s="86">
        <f t="shared" si="435"/>
        <v>0.53300244244106865</v>
      </c>
      <c r="IG158" s="86">
        <f t="shared" si="436"/>
        <v>0.45679955841667941</v>
      </c>
      <c r="II158" s="86">
        <f t="shared" si="545"/>
        <v>7.057042286071168E-8</v>
      </c>
      <c r="IJ158" s="86">
        <f t="shared" si="546"/>
        <v>2.4637633827551147E-8</v>
      </c>
      <c r="IK158" s="86">
        <f t="shared" si="547"/>
        <v>4.1987176631477974E-7</v>
      </c>
      <c r="IL158" s="86">
        <f t="shared" si="548"/>
        <v>1.6381889929751133E-8</v>
      </c>
      <c r="IM158" s="86">
        <f t="shared" si="549"/>
        <v>2.5322841034000326E-7</v>
      </c>
      <c r="IN158" s="86">
        <f t="shared" si="550"/>
        <v>1.7336924021538047E-8</v>
      </c>
      <c r="IO158" s="86">
        <f t="shared" si="551"/>
        <v>1.2653632350327272E-8</v>
      </c>
      <c r="IP158" s="86">
        <f t="shared" si="552"/>
        <v>3.1263008131001271E-8</v>
      </c>
      <c r="IQ158" s="86">
        <f t="shared" si="553"/>
        <v>2.0700824420163839E-8</v>
      </c>
      <c r="IR158" s="86">
        <f t="shared" si="554"/>
        <v>7.8271346538349257E-8</v>
      </c>
      <c r="IS158" s="86">
        <f t="shared" si="555"/>
        <v>2.3702238289285444E-8</v>
      </c>
      <c r="IT158" s="86">
        <f t="shared" si="556"/>
        <v>6.5248138889993767E-10</v>
      </c>
      <c r="IU158" s="86">
        <f t="shared" si="557"/>
        <v>2.3966843639572508E-10</v>
      </c>
      <c r="IV158" s="86">
        <f t="shared" si="558"/>
        <v>1.3150029926716748E-8</v>
      </c>
      <c r="IW158" s="86">
        <f t="shared" si="559"/>
        <v>3.9080558836468927E-8</v>
      </c>
      <c r="IY158" s="86">
        <f t="shared" si="560"/>
        <v>0.55421492795399419</v>
      </c>
      <c r="IZ158" s="86">
        <f t="shared" si="561"/>
        <v>0.54206497320096081</v>
      </c>
      <c r="JA158" s="86">
        <f t="shared" si="562"/>
        <v>0.34511527082113741</v>
      </c>
      <c r="JB158" s="86">
        <f t="shared" si="563"/>
        <v>0.42464819908167689</v>
      </c>
      <c r="JC158" s="86">
        <f t="shared" si="564"/>
        <v>0.45465381212424605</v>
      </c>
      <c r="JD158" s="86">
        <f t="shared" si="565"/>
        <v>0.44290663625873805</v>
      </c>
      <c r="JE158" s="86">
        <f t="shared" si="566"/>
        <v>0.3563566330866787</v>
      </c>
      <c r="JF158" s="86">
        <f t="shared" si="567"/>
        <v>0.2635663994357153</v>
      </c>
      <c r="JG158" s="86">
        <f t="shared" si="568"/>
        <v>0.17865574968615311</v>
      </c>
      <c r="JH158" s="86">
        <f t="shared" si="569"/>
        <v>0.27615740243659215</v>
      </c>
      <c r="JI158" s="86">
        <f t="shared" si="570"/>
        <v>0.32238317323999888</v>
      </c>
      <c r="JJ158" s="86">
        <f t="shared" si="571"/>
        <v>0.5350206758086351</v>
      </c>
      <c r="JK158" s="86">
        <f t="shared" si="572"/>
        <v>0.58667508389257106</v>
      </c>
      <c r="JL158" s="86">
        <f t="shared" si="573"/>
        <v>0.5330024555910986</v>
      </c>
      <c r="JM158" s="86">
        <f t="shared" si="574"/>
        <v>0.45679959749723825</v>
      </c>
    </row>
    <row r="159" spans="2:273" x14ac:dyDescent="0.25">
      <c r="B159" s="2">
        <v>132</v>
      </c>
      <c r="C159" s="37">
        <v>72.120999999999995</v>
      </c>
      <c r="D159" s="37">
        <v>81.650000000000006</v>
      </c>
      <c r="E159" s="37">
        <v>84.783000000000001</v>
      </c>
      <c r="F159" s="37">
        <v>89.113</v>
      </c>
      <c r="G159" s="37">
        <v>93.406999999999996</v>
      </c>
      <c r="H159" s="37">
        <v>94.144999999999996</v>
      </c>
      <c r="I159" s="37">
        <v>96.71</v>
      </c>
      <c r="J159" s="37">
        <v>95.805999999999997</v>
      </c>
      <c r="K159" s="37">
        <v>95.950999999999993</v>
      </c>
      <c r="L159" s="37">
        <v>97.322999999999993</v>
      </c>
      <c r="M159" s="37">
        <v>99.177000000000007</v>
      </c>
      <c r="N159" s="37">
        <v>104.01600000000001</v>
      </c>
      <c r="O159" s="37">
        <v>110.373</v>
      </c>
      <c r="P159" s="37">
        <v>133.63499999999999</v>
      </c>
      <c r="Q159" s="37">
        <v>165.09399999999999</v>
      </c>
      <c r="S159" s="4">
        <f t="shared" si="446"/>
        <v>72.920567016855742</v>
      </c>
      <c r="T159" s="4">
        <f t="shared" si="447"/>
        <v>81.351571421161211</v>
      </c>
      <c r="U159" s="4">
        <f t="shared" si="448"/>
        <v>85.532530409220286</v>
      </c>
      <c r="V159" s="4">
        <f t="shared" si="449"/>
        <v>89.820604119992154</v>
      </c>
      <c r="W159" s="4">
        <f t="shared" si="450"/>
        <v>93.696533598761079</v>
      </c>
      <c r="X159" s="4">
        <f t="shared" si="451"/>
        <v>94.833227877311415</v>
      </c>
      <c r="Y159" s="4">
        <f t="shared" si="452"/>
        <v>97.047688707556702</v>
      </c>
      <c r="Z159" s="4">
        <f t="shared" si="453"/>
        <v>95.491202483976593</v>
      </c>
      <c r="AA159" s="4">
        <f t="shared" si="454"/>
        <v>96.559417531897068</v>
      </c>
      <c r="AB159" s="4">
        <f t="shared" si="455"/>
        <v>98.235184143638378</v>
      </c>
      <c r="AC159" s="4">
        <f t="shared" si="456"/>
        <v>99.176402229978763</v>
      </c>
      <c r="AD159" s="4">
        <f t="shared" si="457"/>
        <v>104.94729478591549</v>
      </c>
      <c r="AE159" s="4">
        <f t="shared" si="458"/>
        <v>110.53628256196494</v>
      </c>
      <c r="AF159" s="4">
        <f t="shared" si="459"/>
        <v>134.28977896792321</v>
      </c>
      <c r="AG159" s="4">
        <f t="shared" si="460"/>
        <v>166.13713351131005</v>
      </c>
      <c r="AI159" s="4">
        <f t="shared" si="461"/>
        <v>-0.79956701685574672</v>
      </c>
      <c r="AJ159" s="4">
        <f t="shared" si="462"/>
        <v>0.29842857883879503</v>
      </c>
      <c r="AK159" s="4">
        <f t="shared" si="463"/>
        <v>-0.74953040922028435</v>
      </c>
      <c r="AL159" s="4">
        <f t="shared" si="464"/>
        <v>-0.70760411999215478</v>
      </c>
      <c r="AM159" s="4">
        <f t="shared" si="465"/>
        <v>-0.28953359876108209</v>
      </c>
      <c r="AN159" s="4">
        <f t="shared" si="466"/>
        <v>-0.68822787731141943</v>
      </c>
      <c r="AO159" s="4">
        <f t="shared" si="467"/>
        <v>-0.33768870755670832</v>
      </c>
      <c r="AP159" s="4">
        <f t="shared" si="468"/>
        <v>0.314797516023404</v>
      </c>
      <c r="AQ159" s="4">
        <f t="shared" si="469"/>
        <v>-0.60841753189707504</v>
      </c>
      <c r="AR159" s="4">
        <f t="shared" si="470"/>
        <v>-0.91218414363838463</v>
      </c>
      <c r="AS159" s="4">
        <f t="shared" si="471"/>
        <v>5.9777002124405954E-4</v>
      </c>
      <c r="AT159" s="4">
        <f t="shared" si="472"/>
        <v>-0.9312947859154832</v>
      </c>
      <c r="AU159" s="4">
        <f t="shared" si="473"/>
        <v>-0.16328256196493385</v>
      </c>
      <c r="AV159" s="4">
        <f t="shared" si="474"/>
        <v>-0.65477896792322099</v>
      </c>
      <c r="AW159" s="4">
        <f t="shared" si="474"/>
        <v>-1.0431335113100602</v>
      </c>
      <c r="AY159" s="2">
        <f t="shared" si="525"/>
        <v>72.920567016855742</v>
      </c>
      <c r="AZ159" s="2">
        <f t="shared" si="364"/>
        <v>78.876653264060437</v>
      </c>
      <c r="BA159" s="2">
        <f t="shared" si="365"/>
        <v>84.546583932439603</v>
      </c>
      <c r="BB159" s="2">
        <f t="shared" si="366"/>
        <v>87.776055021021605</v>
      </c>
      <c r="BC159" s="2">
        <f t="shared" si="367"/>
        <v>90.77925091491737</v>
      </c>
      <c r="BD159" s="2">
        <f t="shared" si="368"/>
        <v>91.673228297336237</v>
      </c>
      <c r="BE159" s="2">
        <f t="shared" si="369"/>
        <v>94.991538881147051</v>
      </c>
      <c r="BF159" s="2">
        <f t="shared" si="370"/>
        <v>93.949499404359045</v>
      </c>
      <c r="BG159" s="2">
        <f t="shared" si="371"/>
        <v>95.740028831440696</v>
      </c>
      <c r="BH159" s="2">
        <f t="shared" si="372"/>
        <v>96.13934950332019</v>
      </c>
      <c r="BI159" s="2">
        <f t="shared" si="373"/>
        <v>96.500927277929321</v>
      </c>
      <c r="BJ159" s="2">
        <f t="shared" si="374"/>
        <v>96.7231812519139</v>
      </c>
      <c r="BK159" s="2">
        <f t="shared" si="375"/>
        <v>97.501813963240878</v>
      </c>
      <c r="BL159" s="2">
        <f t="shared" si="376"/>
        <v>97.451931763947229</v>
      </c>
      <c r="BM159" s="2">
        <f t="shared" si="377"/>
        <v>101.34467090406999</v>
      </c>
      <c r="BO159" s="2" t="str">
        <f t="shared" si="475"/>
        <v/>
      </c>
      <c r="BP159" s="2" t="str">
        <f t="shared" si="476"/>
        <v/>
      </c>
      <c r="BQ159" s="2" t="str">
        <f t="shared" si="477"/>
        <v/>
      </c>
      <c r="BR159" s="2" t="str">
        <f t="shared" si="478"/>
        <v/>
      </c>
      <c r="BS159" s="2" t="str">
        <f t="shared" si="479"/>
        <v/>
      </c>
      <c r="BT159" s="2" t="str">
        <f t="shared" si="480"/>
        <v/>
      </c>
      <c r="BU159" s="2" t="str">
        <f t="shared" si="481"/>
        <v/>
      </c>
      <c r="BV159" s="2" t="str">
        <f t="shared" si="482"/>
        <v/>
      </c>
      <c r="BW159" s="2" t="str">
        <f t="shared" si="483"/>
        <v/>
      </c>
      <c r="BX159" s="2" t="str">
        <f t="shared" si="484"/>
        <v/>
      </c>
      <c r="BY159" s="2" t="str">
        <f t="shared" si="485"/>
        <v/>
      </c>
      <c r="BZ159" s="2" t="str">
        <f t="shared" si="486"/>
        <v/>
      </c>
      <c r="CA159" s="2" t="str">
        <f t="shared" si="487"/>
        <v/>
      </c>
      <c r="CB159" s="2" t="str">
        <f t="shared" si="488"/>
        <v/>
      </c>
      <c r="CC159" s="2" t="str">
        <f t="shared" si="489"/>
        <v/>
      </c>
      <c r="CE159" s="2" t="str">
        <f t="shared" si="526"/>
        <v/>
      </c>
      <c r="CF159" s="2" t="str">
        <f t="shared" si="527"/>
        <v/>
      </c>
      <c r="CG159" s="2" t="str">
        <f t="shared" si="528"/>
        <v/>
      </c>
      <c r="CH159" s="2" t="str">
        <f t="shared" si="529"/>
        <v/>
      </c>
      <c r="CI159" s="2" t="str">
        <f t="shared" si="530"/>
        <v/>
      </c>
      <c r="CJ159" s="2" t="str">
        <f t="shared" si="531"/>
        <v/>
      </c>
      <c r="CK159" s="2" t="str">
        <f t="shared" si="532"/>
        <v/>
      </c>
      <c r="CL159" s="2" t="str">
        <f t="shared" si="533"/>
        <v/>
      </c>
      <c r="CM159" s="2" t="str">
        <f t="shared" si="534"/>
        <v/>
      </c>
      <c r="CN159" s="2" t="str">
        <f t="shared" si="535"/>
        <v/>
      </c>
      <c r="CO159" s="2" t="str">
        <f t="shared" si="536"/>
        <v/>
      </c>
      <c r="CP159" s="2" t="str">
        <f t="shared" si="537"/>
        <v/>
      </c>
      <c r="CQ159" s="2" t="str">
        <f t="shared" si="538"/>
        <v/>
      </c>
      <c r="CR159" s="2" t="str">
        <f t="shared" si="539"/>
        <v/>
      </c>
      <c r="CS159" s="2" t="str">
        <f t="shared" si="540"/>
        <v/>
      </c>
      <c r="CU159" s="2" t="str">
        <f t="shared" si="490"/>
        <v/>
      </c>
      <c r="CV159" s="2" t="str">
        <f t="shared" si="491"/>
        <v/>
      </c>
      <c r="CW159" s="2" t="str">
        <f t="shared" si="492"/>
        <v/>
      </c>
      <c r="CX159" s="2" t="str">
        <f t="shared" si="493"/>
        <v/>
      </c>
      <c r="CY159" s="2" t="str">
        <f t="shared" si="494"/>
        <v/>
      </c>
      <c r="CZ159" s="2" t="str">
        <f t="shared" si="495"/>
        <v/>
      </c>
      <c r="DA159" s="2" t="str">
        <f t="shared" si="496"/>
        <v/>
      </c>
      <c r="DB159" s="2" t="str">
        <f t="shared" si="497"/>
        <v/>
      </c>
      <c r="DC159" s="2" t="str">
        <f t="shared" si="498"/>
        <v/>
      </c>
      <c r="DD159" s="2" t="str">
        <f t="shared" si="499"/>
        <v/>
      </c>
      <c r="DE159" s="2" t="str">
        <f t="shared" si="500"/>
        <v/>
      </c>
      <c r="DF159" s="2" t="str">
        <f t="shared" si="501"/>
        <v/>
      </c>
      <c r="DG159" s="2" t="str">
        <f t="shared" si="502"/>
        <v/>
      </c>
      <c r="DH159" s="2" t="str">
        <f t="shared" si="503"/>
        <v/>
      </c>
      <c r="DI159" s="2" t="str">
        <f t="shared" si="504"/>
        <v/>
      </c>
      <c r="DK159" s="2">
        <f t="shared" si="505"/>
        <v>110.83887310924374</v>
      </c>
      <c r="DL159" s="2">
        <f t="shared" si="506"/>
        <v>118.1137181988743</v>
      </c>
      <c r="DM159" s="2">
        <f t="shared" si="506"/>
        <v>119.16055722326456</v>
      </c>
      <c r="DN159" s="2">
        <f t="shared" si="506"/>
        <v>127.02831727395407</v>
      </c>
      <c r="DO159" s="2">
        <f t="shared" si="506"/>
        <v>124.88923556005398</v>
      </c>
      <c r="DP159" s="2">
        <f t="shared" si="506"/>
        <v>124.26113170731706</v>
      </c>
      <c r="DQ159" s="2">
        <f t="shared" si="506"/>
        <v>131.70828352645648</v>
      </c>
      <c r="DR159" s="2">
        <f t="shared" si="506"/>
        <v>127.2781426950814</v>
      </c>
      <c r="DS159" s="2">
        <f t="shared" si="506"/>
        <v>124.3557713681667</v>
      </c>
      <c r="DT159" s="2">
        <f t="shared" si="506"/>
        <v>124.50251909795632</v>
      </c>
      <c r="DU159" s="2">
        <f t="shared" si="506"/>
        <v>126.14082897118008</v>
      </c>
      <c r="DV159" s="2">
        <f t="shared" si="506"/>
        <v>123.59764389703696</v>
      </c>
      <c r="DW159" s="2">
        <f t="shared" si="506"/>
        <v>134.31771047727091</v>
      </c>
      <c r="DX159" s="2">
        <f t="shared" si="506"/>
        <v>125.834631472328</v>
      </c>
      <c r="DY159" s="2">
        <f t="shared" si="506"/>
        <v>121.81539157354277</v>
      </c>
      <c r="EA159" s="2">
        <f t="shared" si="445"/>
        <v>72.913460405156513</v>
      </c>
      <c r="EB159" s="2">
        <f t="shared" si="507"/>
        <v>78.886916723363711</v>
      </c>
      <c r="EC159" s="2">
        <f t="shared" si="508"/>
        <v>84.629284728850351</v>
      </c>
      <c r="ED159" s="2">
        <f t="shared" si="509"/>
        <v>87.787231080082023</v>
      </c>
      <c r="EE159" s="2">
        <f t="shared" si="510"/>
        <v>90.777483672870844</v>
      </c>
      <c r="EF159" s="2">
        <f t="shared" si="511"/>
        <v>91.645453538512726</v>
      </c>
      <c r="EG159" s="2">
        <f t="shared" si="512"/>
        <v>94.922228355691203</v>
      </c>
      <c r="EH159" s="2">
        <f t="shared" si="513"/>
        <v>93.926949345328978</v>
      </c>
      <c r="EI159" s="2">
        <f t="shared" si="514"/>
        <v>95.718566912215209</v>
      </c>
      <c r="EJ159" s="2">
        <f t="shared" si="515"/>
        <v>96.143661997133961</v>
      </c>
      <c r="EK159" s="2">
        <f t="shared" si="516"/>
        <v>96.522751009056634</v>
      </c>
      <c r="EL159" s="2">
        <f t="shared" si="517"/>
        <v>96.722802702025646</v>
      </c>
      <c r="EM159" s="2">
        <f t="shared" si="518"/>
        <v>97.470099855248947</v>
      </c>
      <c r="EN159" s="2">
        <f t="shared" si="519"/>
        <v>97.452960730453114</v>
      </c>
      <c r="EO159" s="2">
        <f t="shared" si="520"/>
        <v>101.37715193003248</v>
      </c>
      <c r="EQ159" s="2">
        <f t="shared" si="521"/>
        <v>72.968555774202315</v>
      </c>
      <c r="ER159" s="2">
        <f t="shared" si="522"/>
        <v>78.577430900841193</v>
      </c>
      <c r="ES159" s="2">
        <f t="shared" si="522"/>
        <v>83.453122872434022</v>
      </c>
      <c r="ET159" s="2">
        <f t="shared" si="522"/>
        <v>87.461244078504961</v>
      </c>
      <c r="EU159" s="2">
        <f t="shared" si="522"/>
        <v>90.707267633819896</v>
      </c>
      <c r="EV159" s="2">
        <f t="shared" si="522"/>
        <v>91.959586375044779</v>
      </c>
      <c r="EW159" s="2">
        <f t="shared" si="522"/>
        <v>95.782358098393786</v>
      </c>
      <c r="EX159" s="2">
        <f t="shared" si="522"/>
        <v>94.108939671580103</v>
      </c>
      <c r="EY159" s="2">
        <f t="shared" si="522"/>
        <v>95.875450312446773</v>
      </c>
      <c r="EZ159" s="2">
        <f t="shared" si="522"/>
        <v>95.983226300262629</v>
      </c>
      <c r="FA159" s="2">
        <f t="shared" si="522"/>
        <v>96.116841172643632</v>
      </c>
      <c r="FB159" s="2">
        <f t="shared" si="522"/>
        <v>96.608534897012234</v>
      </c>
      <c r="FC159" s="2">
        <f t="shared" si="522"/>
        <v>97.950575849651571</v>
      </c>
      <c r="FD159" s="2">
        <f t="shared" si="522"/>
        <v>97.220148059229373</v>
      </c>
      <c r="FE159" s="2">
        <f t="shared" si="522"/>
        <v>99.997562176099734</v>
      </c>
      <c r="FG159" s="2">
        <f t="shared" si="523"/>
        <v>0.99986840489596773</v>
      </c>
      <c r="FH159" s="2">
        <f t="shared" si="524"/>
        <v>0.99977987981841632</v>
      </c>
      <c r="FI159" s="2">
        <f t="shared" si="524"/>
        <v>0.99978516361449343</v>
      </c>
      <c r="FJ159" s="2">
        <f t="shared" si="524"/>
        <v>0.99980339496975157</v>
      </c>
      <c r="FK159" s="2">
        <f t="shared" si="524"/>
        <v>0.9998106483906164</v>
      </c>
      <c r="FL159" s="2">
        <f t="shared" si="524"/>
        <v>0.99976545238778158</v>
      </c>
      <c r="FM159" s="2">
        <f t="shared" si="524"/>
        <v>0.99973627103274743</v>
      </c>
      <c r="FN159" s="2">
        <f t="shared" si="524"/>
        <v>0.99974346266405156</v>
      </c>
      <c r="FO159" s="2">
        <f t="shared" si="524"/>
        <v>0.99971369396764398</v>
      </c>
      <c r="FP159" s="2">
        <f t="shared" si="524"/>
        <v>0.99970116661355191</v>
      </c>
      <c r="FQ159" s="2">
        <f t="shared" si="524"/>
        <v>0.99973822806447787</v>
      </c>
      <c r="FR159" s="2">
        <f t="shared" si="524"/>
        <v>0.9997453239932288</v>
      </c>
      <c r="FS159" s="2">
        <f t="shared" si="524"/>
        <v>0.9997434744579563</v>
      </c>
      <c r="FT159" s="2">
        <f t="shared" si="524"/>
        <v>0.99975585537994782</v>
      </c>
      <c r="FU159" s="2">
        <f t="shared" si="524"/>
        <v>0.99970863424197398</v>
      </c>
      <c r="FW159" s="2">
        <f t="shared" si="541"/>
        <v>3.8402738843819992E-2</v>
      </c>
      <c r="FX159" s="2">
        <f t="shared" si="381"/>
        <v>6.1062797038603948E-2</v>
      </c>
      <c r="FY159" s="2">
        <f t="shared" si="382"/>
        <v>7.6621571842991343E-2</v>
      </c>
      <c r="FZ159" s="2">
        <f t="shared" si="383"/>
        <v>5.7950329022827471E-2</v>
      </c>
      <c r="GA159" s="2">
        <f t="shared" si="384"/>
        <v>6.6820531827311361E-2</v>
      </c>
      <c r="GB159" s="2">
        <f t="shared" si="385"/>
        <v>6.4064711000263272E-2</v>
      </c>
      <c r="GC159" s="2">
        <f t="shared" si="386"/>
        <v>6.9302308892442308E-2</v>
      </c>
      <c r="GD159" s="2">
        <f t="shared" si="387"/>
        <v>7.6895475851379402E-2</v>
      </c>
      <c r="GE159" s="2">
        <f t="shared" si="388"/>
        <v>8.4539950181910795E-2</v>
      </c>
      <c r="GF159" s="2">
        <f t="shared" si="389"/>
        <v>7.9702132171109857E-2</v>
      </c>
      <c r="GG159" s="2">
        <f t="shared" si="390"/>
        <v>7.2865720582855731E-2</v>
      </c>
      <c r="GH159" s="2">
        <f t="shared" si="391"/>
        <v>5.6584856505667358E-2</v>
      </c>
      <c r="GI159" s="2">
        <f t="shared" si="392"/>
        <v>4.6332709570198777E-2</v>
      </c>
      <c r="GJ159" s="2">
        <f t="shared" si="393"/>
        <v>3.4182841869261363E-2</v>
      </c>
      <c r="GK159" s="2">
        <f t="shared" si="394"/>
        <v>2.7860477391473768E-2</v>
      </c>
      <c r="GM159" s="86">
        <f t="shared" si="542"/>
        <v>6.617086307226926E-58</v>
      </c>
      <c r="GN159" s="86">
        <f t="shared" si="395"/>
        <v>1.9138919769756789E-137</v>
      </c>
      <c r="GO159" s="86">
        <f t="shared" si="396"/>
        <v>4.721546856599328E-178</v>
      </c>
      <c r="GP159" s="86">
        <f t="shared" si="397"/>
        <v>2.1912216161619722E-160</v>
      </c>
      <c r="GQ159" s="86">
        <f t="shared" si="398"/>
        <v>1.3544236950279972E-134</v>
      </c>
      <c r="GR159" s="86">
        <f t="shared" si="399"/>
        <v>1.2792878651310533E-134</v>
      </c>
      <c r="GS159" s="86">
        <f t="shared" si="400"/>
        <v>7.0362840566192972E-129</v>
      </c>
      <c r="GT159" s="86">
        <f t="shared" si="401"/>
        <v>1.0907245410930591E-157</v>
      </c>
      <c r="GU159" s="86">
        <f t="shared" si="402"/>
        <v>1.4517715264540763E-171</v>
      </c>
      <c r="GV159" s="86">
        <f t="shared" si="403"/>
        <v>1.4402007449745469E-192</v>
      </c>
      <c r="GW159" s="86">
        <f t="shared" si="404"/>
        <v>3.8810626772795089E-228</v>
      </c>
      <c r="GX159" s="86">
        <f t="shared" si="405"/>
        <v>2.2584226701225709E-267</v>
      </c>
      <c r="GY159" s="86">
        <f t="shared" si="406"/>
        <v>3.1961136899907568E-254</v>
      </c>
      <c r="GZ159" s="86">
        <f t="shared" si="407"/>
        <v>1.4670900877092545E-216</v>
      </c>
      <c r="HA159" s="86">
        <f t="shared" si="408"/>
        <v>1.5255581051017156E-249</v>
      </c>
      <c r="HC159" s="86">
        <f t="shared" si="543"/>
        <v>1.6895467143692938E-25</v>
      </c>
      <c r="HD159" s="86">
        <f t="shared" si="409"/>
        <v>2.3211767700875134E-59</v>
      </c>
      <c r="HE159" s="86">
        <f t="shared" si="410"/>
        <v>3.1657775968233101E-65</v>
      </c>
      <c r="HF159" s="86">
        <f t="shared" si="411"/>
        <v>2.9360133900805215E-65</v>
      </c>
      <c r="HG159" s="86">
        <f t="shared" si="412"/>
        <v>1.1917973282409238E-73</v>
      </c>
      <c r="HH159" s="86">
        <f t="shared" si="413"/>
        <v>2.3327878791614026E-69</v>
      </c>
      <c r="HI159" s="86">
        <f t="shared" si="414"/>
        <v>4.9485794508897185E-83</v>
      </c>
      <c r="HJ159" s="86">
        <f t="shared" si="415"/>
        <v>2.3605481597308572E-91</v>
      </c>
      <c r="HK159" s="86">
        <f t="shared" si="416"/>
        <v>1.3038013645019836E-103</v>
      </c>
      <c r="HL159" s="86">
        <f t="shared" si="417"/>
        <v>4.3463506414495203E-84</v>
      </c>
      <c r="HM159" s="86">
        <f t="shared" si="418"/>
        <v>2.6820964254693507E-133</v>
      </c>
      <c r="HN159" s="86">
        <f t="shared" si="419"/>
        <v>1.7834500321269587E-130</v>
      </c>
      <c r="HO159" s="86">
        <f t="shared" si="420"/>
        <v>2.2352411017037166E-120</v>
      </c>
      <c r="HP159" s="86">
        <f t="shared" si="421"/>
        <v>5.2451420886799071E-114</v>
      </c>
      <c r="HQ159" s="86">
        <f t="shared" si="422"/>
        <v>5.4868693500682895E-121</v>
      </c>
      <c r="HS159" s="86">
        <f t="shared" si="544"/>
        <v>0.58229613458059015</v>
      </c>
      <c r="HT159" s="86">
        <f t="shared" si="423"/>
        <v>0.45989579238474715</v>
      </c>
      <c r="HU159" s="86">
        <f t="shared" si="424"/>
        <v>0.23634687574045402</v>
      </c>
      <c r="HV159" s="86">
        <f t="shared" si="425"/>
        <v>0.31471261010640794</v>
      </c>
      <c r="HW159" s="86">
        <f t="shared" si="426"/>
        <v>0.35156936358386398</v>
      </c>
      <c r="HX159" s="86">
        <f t="shared" si="427"/>
        <v>0.33032854452609905</v>
      </c>
      <c r="HY159" s="86">
        <f t="shared" si="428"/>
        <v>0.23853875369540525</v>
      </c>
      <c r="HZ159" s="86">
        <f t="shared" si="429"/>
        <v>0.15792604741730634</v>
      </c>
      <c r="IA159" s="86">
        <f t="shared" si="430"/>
        <v>9.2330768585213538E-2</v>
      </c>
      <c r="IB159" s="86">
        <f t="shared" si="431"/>
        <v>0.1693120902236358</v>
      </c>
      <c r="IC159" s="86">
        <f t="shared" si="432"/>
        <v>0.20793782040470915</v>
      </c>
      <c r="ID159" s="86">
        <f t="shared" si="433"/>
        <v>0.44139652195616724</v>
      </c>
      <c r="IE159" s="86">
        <f t="shared" si="434"/>
        <v>0.55828274202211559</v>
      </c>
      <c r="IF159" s="86">
        <f t="shared" si="435"/>
        <v>0.57679480380537651</v>
      </c>
      <c r="IG159" s="86">
        <f t="shared" si="436"/>
        <v>0.51332972551382339</v>
      </c>
      <c r="II159" s="86">
        <f t="shared" si="545"/>
        <v>1.6070197968614352E-7</v>
      </c>
      <c r="IJ159" s="86">
        <f t="shared" si="546"/>
        <v>6.8897877529040172E-8</v>
      </c>
      <c r="IK159" s="86">
        <f t="shared" si="547"/>
        <v>1.0652678996626209E-6</v>
      </c>
      <c r="IL159" s="86">
        <f t="shared" si="548"/>
        <v>4.6060005774951517E-8</v>
      </c>
      <c r="IM159" s="86">
        <f t="shared" si="549"/>
        <v>6.3162702107741033E-7</v>
      </c>
      <c r="IN159" s="86">
        <f t="shared" si="550"/>
        <v>5.0510687287876314E-8</v>
      </c>
      <c r="IO159" s="86">
        <f t="shared" si="551"/>
        <v>3.8893999373377934E-8</v>
      </c>
      <c r="IP159" s="86">
        <f t="shared" si="552"/>
        <v>9.4785496143001936E-8</v>
      </c>
      <c r="IQ159" s="86">
        <f t="shared" si="553"/>
        <v>6.7628212328943157E-8</v>
      </c>
      <c r="IR159" s="86">
        <f t="shared" si="554"/>
        <v>2.2645952472675797E-7</v>
      </c>
      <c r="IS159" s="86">
        <f t="shared" si="555"/>
        <v>7.1461141078303143E-8</v>
      </c>
      <c r="IT159" s="86">
        <f t="shared" si="556"/>
        <v>2.2121399639775704E-9</v>
      </c>
      <c r="IU159" s="86">
        <f t="shared" si="557"/>
        <v>7.9299808088510578E-10</v>
      </c>
      <c r="IV159" s="86">
        <f t="shared" si="558"/>
        <v>3.1728352774557603E-8</v>
      </c>
      <c r="IW159" s="86">
        <f t="shared" si="559"/>
        <v>8.50445059379409E-8</v>
      </c>
      <c r="IY159" s="86">
        <f t="shared" si="560"/>
        <v>0.58229629528256988</v>
      </c>
      <c r="IZ159" s="86">
        <f t="shared" si="561"/>
        <v>0.45989586128262466</v>
      </c>
      <c r="JA159" s="86">
        <f t="shared" si="562"/>
        <v>0.23634794100835368</v>
      </c>
      <c r="JB159" s="86">
        <f t="shared" si="563"/>
        <v>0.3147126561664137</v>
      </c>
      <c r="JC159" s="86">
        <f t="shared" si="564"/>
        <v>0.35156999521088506</v>
      </c>
      <c r="JD159" s="86">
        <f t="shared" si="565"/>
        <v>0.33032859503678635</v>
      </c>
      <c r="JE159" s="86">
        <f t="shared" si="566"/>
        <v>0.23853879258940464</v>
      </c>
      <c r="JF159" s="86">
        <f t="shared" si="567"/>
        <v>0.15792614220280249</v>
      </c>
      <c r="JG159" s="86">
        <f t="shared" si="568"/>
        <v>9.2330836213425874E-2</v>
      </c>
      <c r="JH159" s="86">
        <f t="shared" si="569"/>
        <v>0.16931231668316052</v>
      </c>
      <c r="JI159" s="86">
        <f t="shared" si="570"/>
        <v>0.20793789186585024</v>
      </c>
      <c r="JJ159" s="86">
        <f t="shared" si="571"/>
        <v>0.44139652416830721</v>
      </c>
      <c r="JK159" s="86">
        <f t="shared" si="572"/>
        <v>0.5582827428151137</v>
      </c>
      <c r="JL159" s="86">
        <f t="shared" si="573"/>
        <v>0.57679483553372923</v>
      </c>
      <c r="JM159" s="86">
        <f t="shared" si="574"/>
        <v>0.51332981055832938</v>
      </c>
    </row>
    <row r="160" spans="2:273" x14ac:dyDescent="0.25">
      <c r="B160" s="2">
        <v>133</v>
      </c>
      <c r="C160" s="37">
        <v>73.061000000000007</v>
      </c>
      <c r="D160" s="37">
        <v>80.316999999999993</v>
      </c>
      <c r="E160" s="37">
        <v>85.15</v>
      </c>
      <c r="F160" s="37">
        <v>89.225999999999999</v>
      </c>
      <c r="G160" s="37">
        <v>92.542000000000002</v>
      </c>
      <c r="H160" s="37">
        <v>93.951999999999998</v>
      </c>
      <c r="I160" s="37">
        <v>94.451999999999998</v>
      </c>
      <c r="J160" s="37">
        <v>93.918999999999997</v>
      </c>
      <c r="K160" s="37">
        <v>95.557000000000002</v>
      </c>
      <c r="L160" s="37">
        <v>96.951999999999998</v>
      </c>
      <c r="M160" s="37">
        <v>96.403000000000006</v>
      </c>
      <c r="N160" s="37">
        <v>101.18</v>
      </c>
      <c r="O160" s="37">
        <v>107.271</v>
      </c>
      <c r="P160" s="37">
        <v>132.571</v>
      </c>
      <c r="Q160" s="37">
        <v>166.672</v>
      </c>
      <c r="S160" s="4">
        <f t="shared" si="446"/>
        <v>72.825677738758174</v>
      </c>
      <c r="T160" s="4">
        <f t="shared" si="447"/>
        <v>80.454952787966647</v>
      </c>
      <c r="U160" s="4">
        <f t="shared" si="448"/>
        <v>85.008045877020265</v>
      </c>
      <c r="V160" s="4">
        <f t="shared" si="449"/>
        <v>88.891805386848119</v>
      </c>
      <c r="W160" s="4">
        <f t="shared" si="450"/>
        <v>92.512054760508491</v>
      </c>
      <c r="X160" s="4">
        <f t="shared" si="451"/>
        <v>93.416134485881656</v>
      </c>
      <c r="Y160" s="4">
        <f t="shared" si="452"/>
        <v>95.897504144107742</v>
      </c>
      <c r="Z160" s="4">
        <f t="shared" si="453"/>
        <v>94.536019980085541</v>
      </c>
      <c r="AA160" s="4">
        <f t="shared" si="454"/>
        <v>95.92720930255291</v>
      </c>
      <c r="AB160" s="4">
        <f t="shared" si="455"/>
        <v>96.999677176237753</v>
      </c>
      <c r="AC160" s="4">
        <f t="shared" si="456"/>
        <v>97.703606679747139</v>
      </c>
      <c r="AD160" s="4">
        <f t="shared" si="457"/>
        <v>101.88768376558329</v>
      </c>
      <c r="AE160" s="4">
        <f t="shared" si="458"/>
        <v>107.41319394886047</v>
      </c>
      <c r="AF160" s="4">
        <f t="shared" si="459"/>
        <v>132.90912898145547</v>
      </c>
      <c r="AG160" s="4">
        <f t="shared" si="460"/>
        <v>167.94921690709205</v>
      </c>
      <c r="AI160" s="4">
        <f t="shared" si="461"/>
        <v>0.23532226124183353</v>
      </c>
      <c r="AJ160" s="4">
        <f t="shared" si="462"/>
        <v>-0.137952787966654</v>
      </c>
      <c r="AK160" s="4">
        <f t="shared" si="463"/>
        <v>0.1419541229797403</v>
      </c>
      <c r="AL160" s="4">
        <f t="shared" si="464"/>
        <v>0.33419461315187959</v>
      </c>
      <c r="AM160" s="4">
        <f t="shared" si="465"/>
        <v>2.9945239491510733E-2</v>
      </c>
      <c r="AN160" s="4">
        <f t="shared" si="466"/>
        <v>0.53586551411834193</v>
      </c>
      <c r="AO160" s="4">
        <f t="shared" si="467"/>
        <v>-1.4455041441077441</v>
      </c>
      <c r="AP160" s="4">
        <f t="shared" si="468"/>
        <v>-0.61701998008554426</v>
      </c>
      <c r="AQ160" s="4">
        <f t="shared" si="469"/>
        <v>-0.37020930255290807</v>
      </c>
      <c r="AR160" s="4">
        <f t="shared" si="470"/>
        <v>-4.7677176237755248E-2</v>
      </c>
      <c r="AS160" s="4">
        <f t="shared" si="471"/>
        <v>-1.3006066797471334</v>
      </c>
      <c r="AT160" s="4">
        <f t="shared" si="472"/>
        <v>-0.70768376558328328</v>
      </c>
      <c r="AU160" s="4">
        <f t="shared" si="473"/>
        <v>-0.14219394886046643</v>
      </c>
      <c r="AV160" s="4">
        <f t="shared" si="474"/>
        <v>-0.3381289814554691</v>
      </c>
      <c r="AW160" s="4">
        <f t="shared" si="474"/>
        <v>-1.277216907092054</v>
      </c>
      <c r="AY160" s="2">
        <f t="shared" si="525"/>
        <v>72.825677738758174</v>
      </c>
      <c r="AZ160" s="2">
        <f t="shared" si="364"/>
        <v>78.781526457630804</v>
      </c>
      <c r="BA160" s="2">
        <f t="shared" si="365"/>
        <v>84.486288940233294</v>
      </c>
      <c r="BB160" s="2">
        <f t="shared" si="366"/>
        <v>87.707817531106755</v>
      </c>
      <c r="BC160" s="2">
        <f t="shared" si="367"/>
        <v>90.717581743104319</v>
      </c>
      <c r="BD160" s="2">
        <f t="shared" si="368"/>
        <v>91.594851192870891</v>
      </c>
      <c r="BE160" s="2">
        <f t="shared" si="369"/>
        <v>94.865739732180529</v>
      </c>
      <c r="BF160" s="2">
        <f t="shared" si="370"/>
        <v>93.857794225087375</v>
      </c>
      <c r="BG160" s="2">
        <f t="shared" si="371"/>
        <v>95.629028813447448</v>
      </c>
      <c r="BH160" s="2">
        <f t="shared" si="372"/>
        <v>96.04790937781226</v>
      </c>
      <c r="BI160" s="2">
        <f t="shared" si="373"/>
        <v>96.417169140415041</v>
      </c>
      <c r="BJ160" s="2">
        <f t="shared" si="374"/>
        <v>96.638805285790383</v>
      </c>
      <c r="BK160" s="2">
        <f t="shared" si="375"/>
        <v>97.38374680172474</v>
      </c>
      <c r="BL160" s="2">
        <f t="shared" si="376"/>
        <v>97.373098080100419</v>
      </c>
      <c r="BM160" s="2">
        <f t="shared" si="377"/>
        <v>101.28404040267527</v>
      </c>
      <c r="BO160" s="2" t="str">
        <f t="shared" si="475"/>
        <v/>
      </c>
      <c r="BP160" s="2" t="str">
        <f t="shared" si="476"/>
        <v/>
      </c>
      <c r="BQ160" s="2" t="str">
        <f t="shared" si="477"/>
        <v/>
      </c>
      <c r="BR160" s="2" t="str">
        <f t="shared" si="478"/>
        <v/>
      </c>
      <c r="BS160" s="2" t="str">
        <f t="shared" si="479"/>
        <v/>
      </c>
      <c r="BT160" s="2" t="str">
        <f t="shared" si="480"/>
        <v/>
      </c>
      <c r="BU160" s="2" t="str">
        <f t="shared" si="481"/>
        <v/>
      </c>
      <c r="BV160" s="2" t="str">
        <f t="shared" si="482"/>
        <v/>
      </c>
      <c r="BW160" s="2" t="str">
        <f t="shared" si="483"/>
        <v/>
      </c>
      <c r="BX160" s="2" t="str">
        <f t="shared" si="484"/>
        <v/>
      </c>
      <c r="BY160" s="2" t="str">
        <f t="shared" si="485"/>
        <v/>
      </c>
      <c r="BZ160" s="2" t="str">
        <f t="shared" si="486"/>
        <v/>
      </c>
      <c r="CA160" s="2" t="str">
        <f t="shared" si="487"/>
        <v/>
      </c>
      <c r="CB160" s="2" t="str">
        <f t="shared" si="488"/>
        <v/>
      </c>
      <c r="CC160" s="2" t="str">
        <f t="shared" si="489"/>
        <v/>
      </c>
      <c r="CE160" s="2" t="str">
        <f t="shared" si="526"/>
        <v/>
      </c>
      <c r="CF160" s="2" t="str">
        <f t="shared" si="527"/>
        <v/>
      </c>
      <c r="CG160" s="2" t="str">
        <f t="shared" si="528"/>
        <v/>
      </c>
      <c r="CH160" s="2" t="str">
        <f t="shared" si="529"/>
        <v/>
      </c>
      <c r="CI160" s="2" t="str">
        <f t="shared" si="530"/>
        <v/>
      </c>
      <c r="CJ160" s="2" t="str">
        <f t="shared" si="531"/>
        <v/>
      </c>
      <c r="CK160" s="2" t="str">
        <f t="shared" si="532"/>
        <v/>
      </c>
      <c r="CL160" s="2" t="str">
        <f t="shared" si="533"/>
        <v/>
      </c>
      <c r="CM160" s="2" t="str">
        <f t="shared" si="534"/>
        <v/>
      </c>
      <c r="CN160" s="2" t="str">
        <f t="shared" si="535"/>
        <v/>
      </c>
      <c r="CO160" s="2" t="str">
        <f t="shared" si="536"/>
        <v/>
      </c>
      <c r="CP160" s="2" t="str">
        <f t="shared" si="537"/>
        <v/>
      </c>
      <c r="CQ160" s="2" t="str">
        <f t="shared" si="538"/>
        <v/>
      </c>
      <c r="CR160" s="2" t="str">
        <f t="shared" si="539"/>
        <v/>
      </c>
      <c r="CS160" s="2" t="str">
        <f t="shared" si="540"/>
        <v/>
      </c>
      <c r="CU160" s="2" t="str">
        <f t="shared" si="490"/>
        <v/>
      </c>
      <c r="CV160" s="2" t="str">
        <f t="shared" si="491"/>
        <v/>
      </c>
      <c r="CW160" s="2" t="str">
        <f t="shared" si="492"/>
        <v/>
      </c>
      <c r="CX160" s="2" t="str">
        <f t="shared" si="493"/>
        <v/>
      </c>
      <c r="CY160" s="2" t="str">
        <f t="shared" si="494"/>
        <v/>
      </c>
      <c r="CZ160" s="2" t="str">
        <f t="shared" si="495"/>
        <v/>
      </c>
      <c r="DA160" s="2" t="str">
        <f t="shared" si="496"/>
        <v/>
      </c>
      <c r="DB160" s="2" t="str">
        <f t="shared" si="497"/>
        <v/>
      </c>
      <c r="DC160" s="2" t="str">
        <f t="shared" si="498"/>
        <v/>
      </c>
      <c r="DD160" s="2" t="str">
        <f t="shared" si="499"/>
        <v/>
      </c>
      <c r="DE160" s="2" t="str">
        <f t="shared" si="500"/>
        <v/>
      </c>
      <c r="DF160" s="2" t="str">
        <f t="shared" si="501"/>
        <v/>
      </c>
      <c r="DG160" s="2" t="str">
        <f t="shared" si="502"/>
        <v/>
      </c>
      <c r="DH160" s="2" t="str">
        <f t="shared" si="503"/>
        <v/>
      </c>
      <c r="DI160" s="2" t="str">
        <f t="shared" si="504"/>
        <v/>
      </c>
      <c r="DK160" s="2">
        <f t="shared" si="505"/>
        <v>111.0636941176471</v>
      </c>
      <c r="DL160" s="2">
        <f t="shared" si="506"/>
        <v>118.37419924953096</v>
      </c>
      <c r="DM160" s="2">
        <f t="shared" si="506"/>
        <v>119.38723217636024</v>
      </c>
      <c r="DN160" s="2">
        <f t="shared" si="506"/>
        <v>127.28777435897432</v>
      </c>
      <c r="DO160" s="2">
        <f t="shared" si="506"/>
        <v>125.09000256410256</v>
      </c>
      <c r="DP160" s="2">
        <f t="shared" si="506"/>
        <v>124.45202682926829</v>
      </c>
      <c r="DQ160" s="2">
        <f t="shared" si="506"/>
        <v>131.91748594117166</v>
      </c>
      <c r="DR160" s="2">
        <f t="shared" si="506"/>
        <v>127.46521059881692</v>
      </c>
      <c r="DS160" s="2">
        <f t="shared" si="506"/>
        <v>124.50769556025368</v>
      </c>
      <c r="DT160" s="2">
        <f t="shared" si="506"/>
        <v>124.65033354474984</v>
      </c>
      <c r="DU160" s="2">
        <f t="shared" si="506"/>
        <v>126.29510909434677</v>
      </c>
      <c r="DV160" s="2">
        <f t="shared" si="506"/>
        <v>123.73304151473407</v>
      </c>
      <c r="DW160" s="2">
        <f t="shared" si="506"/>
        <v>134.53773478648409</v>
      </c>
      <c r="DX160" s="2">
        <f t="shared" si="506"/>
        <v>125.98518742403368</v>
      </c>
      <c r="DY160" s="2">
        <f t="shared" si="506"/>
        <v>121.95557716701906</v>
      </c>
      <c r="EA160" s="2">
        <f t="shared" si="445"/>
        <v>72.818543918648388</v>
      </c>
      <c r="EB160" s="2">
        <f t="shared" si="507"/>
        <v>78.794971477600868</v>
      </c>
      <c r="EC160" s="2">
        <f t="shared" si="508"/>
        <v>84.581995639913259</v>
      </c>
      <c r="ED160" s="2">
        <f t="shared" si="509"/>
        <v>87.722471841327931</v>
      </c>
      <c r="EE160" s="2">
        <f t="shared" si="510"/>
        <v>90.717123433728148</v>
      </c>
      <c r="EF160" s="2">
        <f t="shared" si="511"/>
        <v>91.564599094992516</v>
      </c>
      <c r="EG160" s="2">
        <f t="shared" si="512"/>
        <v>94.788556462366444</v>
      </c>
      <c r="EH160" s="2">
        <f t="shared" si="513"/>
        <v>93.833694850992075</v>
      </c>
      <c r="EI160" s="2">
        <f t="shared" si="514"/>
        <v>95.605937624673714</v>
      </c>
      <c r="EJ160" s="2">
        <f t="shared" si="515"/>
        <v>96.05441349480968</v>
      </c>
      <c r="EK160" s="2">
        <f t="shared" si="516"/>
        <v>96.443535386095476</v>
      </c>
      <c r="EL160" s="2">
        <f t="shared" si="517"/>
        <v>96.639741624102527</v>
      </c>
      <c r="EM160" s="2">
        <f t="shared" si="518"/>
        <v>97.349423546170982</v>
      </c>
      <c r="EN160" s="2">
        <f t="shared" si="519"/>
        <v>97.375784489957354</v>
      </c>
      <c r="EO160" s="2">
        <f t="shared" si="520"/>
        <v>101.32209113758505</v>
      </c>
      <c r="EQ160" s="2">
        <f t="shared" si="521"/>
        <v>72.879177756346351</v>
      </c>
      <c r="ER160" s="2">
        <f t="shared" si="522"/>
        <v>78.473604681842303</v>
      </c>
      <c r="ES160" s="2">
        <f t="shared" si="522"/>
        <v>83.352624613739096</v>
      </c>
      <c r="ET160" s="2">
        <f t="shared" si="522"/>
        <v>87.378281034536172</v>
      </c>
      <c r="EU160" s="2">
        <f t="shared" si="522"/>
        <v>90.641878637229752</v>
      </c>
      <c r="EV160" s="2">
        <f t="shared" si="522"/>
        <v>91.897153997648331</v>
      </c>
      <c r="EW160" s="2">
        <f t="shared" si="522"/>
        <v>95.6927597420692</v>
      </c>
      <c r="EX160" s="2">
        <f t="shared" si="522"/>
        <v>94.027624375391056</v>
      </c>
      <c r="EY160" s="2">
        <f t="shared" si="522"/>
        <v>95.77499655881283</v>
      </c>
      <c r="EZ160" s="2">
        <f t="shared" si="522"/>
        <v>95.889549036540373</v>
      </c>
      <c r="FA160" s="2">
        <f t="shared" si="522"/>
        <v>96.021377419706909</v>
      </c>
      <c r="FB160" s="2">
        <f t="shared" si="522"/>
        <v>96.522585641776701</v>
      </c>
      <c r="FC160" s="2">
        <f t="shared" si="522"/>
        <v>97.856034111259703</v>
      </c>
      <c r="FD160" s="2">
        <f t="shared" si="522"/>
        <v>97.13334911621989</v>
      </c>
      <c r="FE160" s="2">
        <f t="shared" si="522"/>
        <v>99.893185117958652</v>
      </c>
      <c r="FG160" s="2">
        <f t="shared" si="523"/>
        <v>0.99987998244903997</v>
      </c>
      <c r="FH160" s="2">
        <f t="shared" si="524"/>
        <v>0.99979924412015664</v>
      </c>
      <c r="FI160" s="2">
        <f t="shared" si="524"/>
        <v>0.99980406318388282</v>
      </c>
      <c r="FJ160" s="2">
        <f t="shared" si="524"/>
        <v>0.9998206909794547</v>
      </c>
      <c r="FK160" s="2">
        <f t="shared" si="524"/>
        <v>0.99982730640256379</v>
      </c>
      <c r="FL160" s="2">
        <f t="shared" si="524"/>
        <v>0.99978608562062221</v>
      </c>
      <c r="FM160" s="2">
        <f t="shared" si="524"/>
        <v>0.99975947074166227</v>
      </c>
      <c r="FN160" s="2">
        <f t="shared" si="524"/>
        <v>0.99976602988762409</v>
      </c>
      <c r="FO160" s="2">
        <f t="shared" si="524"/>
        <v>0.99973887921700855</v>
      </c>
      <c r="FP160" s="2">
        <f t="shared" si="524"/>
        <v>0.99972745354603443</v>
      </c>
      <c r="FQ160" s="2">
        <f t="shared" si="524"/>
        <v>0.99976125565834395</v>
      </c>
      <c r="FR160" s="2">
        <f t="shared" si="524"/>
        <v>0.99976772751636989</v>
      </c>
      <c r="FS160" s="2">
        <f t="shared" si="524"/>
        <v>0.99976604064427865</v>
      </c>
      <c r="FT160" s="2">
        <f t="shared" si="524"/>
        <v>0.9997773326767847</v>
      </c>
      <c r="FU160" s="2">
        <f t="shared" si="524"/>
        <v>0.99973426445779345</v>
      </c>
      <c r="FW160" s="2">
        <f t="shared" si="541"/>
        <v>4.1952331295499794E-2</v>
      </c>
      <c r="FX160" s="2">
        <f t="shared" si="381"/>
        <v>6.6561894219457782E-2</v>
      </c>
      <c r="FY160" s="2">
        <f t="shared" si="382"/>
        <v>8.339738348168442E-2</v>
      </c>
      <c r="FZ160" s="2">
        <f t="shared" si="383"/>
        <v>6.3187991759371676E-2</v>
      </c>
      <c r="GA160" s="2">
        <f t="shared" si="384"/>
        <v>7.2797947898099208E-2</v>
      </c>
      <c r="GB160" s="2">
        <f t="shared" si="385"/>
        <v>6.9814048747621926E-2</v>
      </c>
      <c r="GC160" s="2">
        <f t="shared" si="386"/>
        <v>7.5483773920969111E-2</v>
      </c>
      <c r="GD160" s="2">
        <f t="shared" si="387"/>
        <v>8.3693313984577591E-2</v>
      </c>
      <c r="GE160" s="2">
        <f t="shared" si="388"/>
        <v>9.1946274184920768E-2</v>
      </c>
      <c r="GF160" s="2">
        <f t="shared" si="389"/>
        <v>8.6724778372550979E-2</v>
      </c>
      <c r="GG160" s="2">
        <f t="shared" si="390"/>
        <v>7.9337931910501425E-2</v>
      </c>
      <c r="GH160" s="2">
        <f t="shared" si="391"/>
        <v>6.170718920164512E-2</v>
      </c>
      <c r="GI160" s="2">
        <f t="shared" si="392"/>
        <v>5.0576722992587989E-2</v>
      </c>
      <c r="GJ160" s="2">
        <f t="shared" si="393"/>
        <v>3.7357539402907827E-2</v>
      </c>
      <c r="GK160" s="2">
        <f t="shared" si="394"/>
        <v>3.0466514179013408E-2</v>
      </c>
      <c r="GM160" s="86">
        <f t="shared" si="542"/>
        <v>1.1791614849449157E-59</v>
      </c>
      <c r="GN160" s="86">
        <f t="shared" si="395"/>
        <v>1.7263896154940687E-141</v>
      </c>
      <c r="GO160" s="86">
        <f t="shared" si="396"/>
        <v>2.6535232377383528E-183</v>
      </c>
      <c r="GP160" s="86">
        <f t="shared" si="397"/>
        <v>4.0230769063825596E-165</v>
      </c>
      <c r="GQ160" s="86">
        <f t="shared" si="398"/>
        <v>1.4065611759817682E-138</v>
      </c>
      <c r="GR160" s="86">
        <f t="shared" si="399"/>
        <v>1.3214407692538752E-138</v>
      </c>
      <c r="GS160" s="86">
        <f t="shared" si="400"/>
        <v>1.1136932448765931E-132</v>
      </c>
      <c r="GT160" s="86">
        <f t="shared" si="401"/>
        <v>2.5321166152007614E-162</v>
      </c>
      <c r="GU160" s="86">
        <f t="shared" si="402"/>
        <v>1.1991680560003454E-176</v>
      </c>
      <c r="GV160" s="86">
        <f t="shared" si="403"/>
        <v>2.6820983708200243E-198</v>
      </c>
      <c r="GW160" s="86">
        <f t="shared" si="404"/>
        <v>6.8544572734297421E-235</v>
      </c>
      <c r="GX160" s="86">
        <f t="shared" si="405"/>
        <v>2.382918943607446E-275</v>
      </c>
      <c r="GY160" s="86">
        <f t="shared" si="406"/>
        <v>8.8485816857598943E-262</v>
      </c>
      <c r="GZ160" s="86">
        <f t="shared" si="407"/>
        <v>5.7374666115414582E-223</v>
      </c>
      <c r="HA160" s="86">
        <f t="shared" si="408"/>
        <v>7.0188407180909216E-257</v>
      </c>
      <c r="HC160" s="86">
        <f t="shared" si="543"/>
        <v>1.0729207628547048E-26</v>
      </c>
      <c r="HD160" s="86">
        <f t="shared" si="409"/>
        <v>4.2542865434009123E-62</v>
      </c>
      <c r="HE160" s="86">
        <f t="shared" si="410"/>
        <v>3.1412208476794473E-68</v>
      </c>
      <c r="HF160" s="86">
        <f t="shared" si="411"/>
        <v>2.908125020810308E-68</v>
      </c>
      <c r="HG160" s="86">
        <f t="shared" si="412"/>
        <v>4.8696003210584477E-77</v>
      </c>
      <c r="HH160" s="86">
        <f t="shared" si="413"/>
        <v>1.6373465285699392E-72</v>
      </c>
      <c r="HI160" s="86">
        <f t="shared" si="414"/>
        <v>9.1029605804928655E-87</v>
      </c>
      <c r="HJ160" s="86">
        <f t="shared" si="415"/>
        <v>2.0690918167388823E-95</v>
      </c>
      <c r="HK160" s="86">
        <f t="shared" si="416"/>
        <v>3.2795592635314074E-108</v>
      </c>
      <c r="HL160" s="86">
        <f t="shared" si="417"/>
        <v>7.568081111499529E-88</v>
      </c>
      <c r="HM160" s="86">
        <f t="shared" si="418"/>
        <v>2.8185282840584495E-139</v>
      </c>
      <c r="HN160" s="86">
        <f t="shared" si="419"/>
        <v>1.8586254854854308E-136</v>
      </c>
      <c r="HO160" s="86">
        <f t="shared" si="420"/>
        <v>5.1254526866247713E-126</v>
      </c>
      <c r="HP160" s="86">
        <f t="shared" si="421"/>
        <v>2.2115598769975149E-119</v>
      </c>
      <c r="HQ160" s="86">
        <f t="shared" si="422"/>
        <v>1.1809968701913174E-126</v>
      </c>
      <c r="HS160" s="86">
        <f t="shared" si="544"/>
        <v>0.58396173290151732</v>
      </c>
      <c r="HT160" s="86">
        <f t="shared" si="423"/>
        <v>0.35272128539285819</v>
      </c>
      <c r="HU160" s="86">
        <f t="shared" si="424"/>
        <v>0.14450810933451391</v>
      </c>
      <c r="HV160" s="86">
        <f t="shared" si="425"/>
        <v>0.20907424589945531</v>
      </c>
      <c r="HW160" s="86">
        <f t="shared" si="426"/>
        <v>0.24607162457991233</v>
      </c>
      <c r="HX160" s="86">
        <f t="shared" si="427"/>
        <v>0.21925071293405873</v>
      </c>
      <c r="HY160" s="86">
        <f t="shared" si="428"/>
        <v>0.13993328818011172</v>
      </c>
      <c r="HZ160" s="86">
        <f t="shared" si="429"/>
        <v>8.2227835621295098E-2</v>
      </c>
      <c r="IA160" s="86">
        <f t="shared" si="430"/>
        <v>4.0641891883080039E-2</v>
      </c>
      <c r="IB160" s="86">
        <f t="shared" si="431"/>
        <v>9.0626387837104291E-2</v>
      </c>
      <c r="IC160" s="86">
        <f t="shared" si="432"/>
        <v>0.11730467601102725</v>
      </c>
      <c r="ID160" s="86">
        <f t="shared" si="433"/>
        <v>0.32334134180380791</v>
      </c>
      <c r="IE160" s="86">
        <f t="shared" si="434"/>
        <v>0.48387940919137729</v>
      </c>
      <c r="IF160" s="86">
        <f t="shared" si="435"/>
        <v>0.60073093310694403</v>
      </c>
      <c r="IG160" s="86">
        <f t="shared" si="436"/>
        <v>0.56399648690706849</v>
      </c>
      <c r="II160" s="86">
        <f t="shared" si="545"/>
        <v>3.5806491953374094E-7</v>
      </c>
      <c r="IJ160" s="86">
        <f t="shared" si="546"/>
        <v>1.8658363752395111E-7</v>
      </c>
      <c r="IK160" s="86">
        <f t="shared" si="547"/>
        <v>2.6189526600753127E-6</v>
      </c>
      <c r="IL160" s="86">
        <f t="shared" si="548"/>
        <v>1.2546634346259039E-7</v>
      </c>
      <c r="IM160" s="86">
        <f t="shared" si="549"/>
        <v>1.5300003110841647E-6</v>
      </c>
      <c r="IN160" s="86">
        <f t="shared" si="550"/>
        <v>1.4223655785342139E-7</v>
      </c>
      <c r="IO160" s="86">
        <f t="shared" si="551"/>
        <v>1.1521718404168784E-7</v>
      </c>
      <c r="IP160" s="86">
        <f t="shared" si="552"/>
        <v>2.76672254935752E-7</v>
      </c>
      <c r="IQ160" s="86">
        <f t="shared" si="553"/>
        <v>2.1178750282211899E-7</v>
      </c>
      <c r="IR160" s="86">
        <f t="shared" si="554"/>
        <v>6.315309232789567E-7</v>
      </c>
      <c r="IS160" s="86">
        <f t="shared" si="555"/>
        <v>2.07634112887405E-7</v>
      </c>
      <c r="IT160" s="86">
        <f t="shared" si="556"/>
        <v>7.2245457471755597E-9</v>
      </c>
      <c r="IU160" s="86">
        <f t="shared" si="557"/>
        <v>2.5355291559324475E-9</v>
      </c>
      <c r="IV160" s="86">
        <f t="shared" si="558"/>
        <v>7.4842672960422844E-8</v>
      </c>
      <c r="IW160" s="86">
        <f t="shared" si="559"/>
        <v>1.8163533730270486E-7</v>
      </c>
      <c r="IY160" s="86">
        <f t="shared" si="560"/>
        <v>0.58396209096643681</v>
      </c>
      <c r="IZ160" s="86">
        <f t="shared" si="561"/>
        <v>0.35272147197649573</v>
      </c>
      <c r="JA160" s="86">
        <f t="shared" si="562"/>
        <v>0.14451072828717398</v>
      </c>
      <c r="JB160" s="86">
        <f t="shared" si="563"/>
        <v>0.20907437136579876</v>
      </c>
      <c r="JC160" s="86">
        <f t="shared" si="564"/>
        <v>0.24607315458022341</v>
      </c>
      <c r="JD160" s="86">
        <f t="shared" si="565"/>
        <v>0.2192508551706166</v>
      </c>
      <c r="JE160" s="86">
        <f t="shared" si="566"/>
        <v>0.13993340339729576</v>
      </c>
      <c r="JF160" s="86">
        <f t="shared" si="567"/>
        <v>8.2228112293550037E-2</v>
      </c>
      <c r="JG160" s="86">
        <f t="shared" si="568"/>
        <v>4.0642103670582859E-2</v>
      </c>
      <c r="JH160" s="86">
        <f t="shared" si="569"/>
        <v>9.062701936802757E-2</v>
      </c>
      <c r="JI160" s="86">
        <f t="shared" si="570"/>
        <v>0.11730488364514013</v>
      </c>
      <c r="JJ160" s="86">
        <f t="shared" si="571"/>
        <v>0.32334134902835365</v>
      </c>
      <c r="JK160" s="86">
        <f t="shared" si="572"/>
        <v>0.48387941172690646</v>
      </c>
      <c r="JL160" s="86">
        <f t="shared" si="573"/>
        <v>0.60073100794961698</v>
      </c>
      <c r="JM160" s="86">
        <f t="shared" si="574"/>
        <v>0.56399666854240582</v>
      </c>
    </row>
    <row r="161" spans="2:273" x14ac:dyDescent="0.25">
      <c r="B161" s="2">
        <v>134</v>
      </c>
      <c r="C161" s="37">
        <v>73.242000000000004</v>
      </c>
      <c r="D161" s="37">
        <v>80.8</v>
      </c>
      <c r="E161" s="37">
        <v>83.766999999999996</v>
      </c>
      <c r="F161" s="37">
        <v>88.79</v>
      </c>
      <c r="G161" s="37">
        <v>91.677999999999997</v>
      </c>
      <c r="H161" s="37">
        <v>92.805999999999997</v>
      </c>
      <c r="I161" s="37">
        <v>95.177000000000007</v>
      </c>
      <c r="J161" s="37">
        <v>92.903000000000006</v>
      </c>
      <c r="K161" s="37">
        <v>94.852000000000004</v>
      </c>
      <c r="L161" s="37">
        <v>96.144999999999996</v>
      </c>
      <c r="M161" s="37">
        <v>96.096999999999994</v>
      </c>
      <c r="N161" s="37">
        <v>99.540999999999997</v>
      </c>
      <c r="O161" s="37">
        <v>104.271</v>
      </c>
      <c r="P161" s="37">
        <v>129.476</v>
      </c>
      <c r="Q161" s="37">
        <v>165.90600000000001</v>
      </c>
      <c r="S161" s="4">
        <f t="shared" si="446"/>
        <v>72.730880328904746</v>
      </c>
      <c r="T161" s="4">
        <f t="shared" si="447"/>
        <v>79.691988899979407</v>
      </c>
      <c r="U161" s="4">
        <f t="shared" si="448"/>
        <v>84.667570019767936</v>
      </c>
      <c r="V161" s="4">
        <f t="shared" si="449"/>
        <v>88.244548523201203</v>
      </c>
      <c r="W161" s="4">
        <f t="shared" si="450"/>
        <v>91.640898831193965</v>
      </c>
      <c r="X161" s="4">
        <f t="shared" si="451"/>
        <v>92.435527514966992</v>
      </c>
      <c r="Y161" s="4">
        <f t="shared" si="452"/>
        <v>95.18674578024654</v>
      </c>
      <c r="Z161" s="4">
        <f t="shared" si="453"/>
        <v>94.021082952154046</v>
      </c>
      <c r="AA161" s="4">
        <f t="shared" si="454"/>
        <v>95.608972387198833</v>
      </c>
      <c r="AB161" s="4">
        <f t="shared" si="455"/>
        <v>96.327255143895783</v>
      </c>
      <c r="AC161" s="4">
        <f t="shared" si="456"/>
        <v>96.864557080349513</v>
      </c>
      <c r="AD161" s="4">
        <f t="shared" si="457"/>
        <v>99.470291394649735</v>
      </c>
      <c r="AE161" s="4">
        <f t="shared" si="458"/>
        <v>104.15755594959242</v>
      </c>
      <c r="AF161" s="4">
        <f t="shared" si="459"/>
        <v>129.89191907424268</v>
      </c>
      <c r="AG161" s="4">
        <f t="shared" si="460"/>
        <v>167.632562662434</v>
      </c>
      <c r="AI161" s="4">
        <f t="shared" si="461"/>
        <v>0.51111967109525835</v>
      </c>
      <c r="AJ161" s="4">
        <f t="shared" si="462"/>
        <v>1.1080111000205903</v>
      </c>
      <c r="AK161" s="4">
        <f t="shared" si="463"/>
        <v>-0.90057001976794027</v>
      </c>
      <c r="AL161" s="4">
        <f t="shared" si="464"/>
        <v>0.54545147679880301</v>
      </c>
      <c r="AM161" s="4">
        <f t="shared" si="465"/>
        <v>3.7101168806032092E-2</v>
      </c>
      <c r="AN161" s="4">
        <f t="shared" si="466"/>
        <v>0.37047248503300523</v>
      </c>
      <c r="AO161" s="4">
        <f t="shared" si="467"/>
        <v>-9.7457802465328314E-3</v>
      </c>
      <c r="AP161" s="4">
        <f t="shared" si="468"/>
        <v>-1.1180829521540403</v>
      </c>
      <c r="AQ161" s="4">
        <f t="shared" si="469"/>
        <v>-0.75697238719882876</v>
      </c>
      <c r="AR161" s="4">
        <f t="shared" si="470"/>
        <v>-0.18225514389578734</v>
      </c>
      <c r="AS161" s="4">
        <f t="shared" si="471"/>
        <v>-0.76755708034951908</v>
      </c>
      <c r="AT161" s="4">
        <f t="shared" si="472"/>
        <v>7.0708605350262133E-2</v>
      </c>
      <c r="AU161" s="4">
        <f t="shared" si="473"/>
        <v>0.11344405040757977</v>
      </c>
      <c r="AV161" s="4">
        <f t="shared" si="474"/>
        <v>-0.41591907424268015</v>
      </c>
      <c r="AW161" s="4">
        <f t="shared" si="474"/>
        <v>-1.7265626624339916</v>
      </c>
      <c r="AY161" s="2">
        <f t="shared" si="525"/>
        <v>72.730880328904746</v>
      </c>
      <c r="AZ161" s="2">
        <f t="shared" si="364"/>
        <v>78.68617105662949</v>
      </c>
      <c r="BA161" s="2">
        <f t="shared" si="365"/>
        <v>84.424627813739917</v>
      </c>
      <c r="BB161" s="2">
        <f t="shared" si="366"/>
        <v>87.639279807309762</v>
      </c>
      <c r="BC161" s="2">
        <f t="shared" si="367"/>
        <v>90.655855223713459</v>
      </c>
      <c r="BD161" s="2">
        <f t="shared" si="368"/>
        <v>91.516901257719169</v>
      </c>
      <c r="BE161" s="2">
        <f t="shared" si="369"/>
        <v>94.741022690926329</v>
      </c>
      <c r="BF161" s="2">
        <f t="shared" si="370"/>
        <v>93.766417539724387</v>
      </c>
      <c r="BG161" s="2">
        <f t="shared" si="371"/>
        <v>95.518365180122927</v>
      </c>
      <c r="BH161" s="2">
        <f t="shared" si="372"/>
        <v>95.956367220670742</v>
      </c>
      <c r="BI161" s="2">
        <f t="shared" si="373"/>
        <v>96.333022291199143</v>
      </c>
      <c r="BJ161" s="2">
        <f t="shared" si="374"/>
        <v>96.554392061924531</v>
      </c>
      <c r="BK161" s="2">
        <f t="shared" si="375"/>
        <v>97.266155695865834</v>
      </c>
      <c r="BL161" s="2">
        <f t="shared" si="376"/>
        <v>97.294176810202373</v>
      </c>
      <c r="BM161" s="2">
        <f t="shared" si="377"/>
        <v>101.22284180788087</v>
      </c>
      <c r="BO161" s="2" t="str">
        <f t="shared" si="475"/>
        <v/>
      </c>
      <c r="BP161" s="2" t="str">
        <f t="shared" si="476"/>
        <v/>
      </c>
      <c r="BQ161" s="2" t="str">
        <f t="shared" si="477"/>
        <v/>
      </c>
      <c r="BR161" s="2" t="str">
        <f t="shared" si="478"/>
        <v/>
      </c>
      <c r="BS161" s="2" t="str">
        <f t="shared" si="479"/>
        <v/>
      </c>
      <c r="BT161" s="2" t="str">
        <f t="shared" si="480"/>
        <v/>
      </c>
      <c r="BU161" s="2" t="str">
        <f t="shared" si="481"/>
        <v/>
      </c>
      <c r="BV161" s="2" t="str">
        <f t="shared" si="482"/>
        <v/>
      </c>
      <c r="BW161" s="2" t="str">
        <f t="shared" si="483"/>
        <v/>
      </c>
      <c r="BX161" s="2" t="str">
        <f t="shared" si="484"/>
        <v/>
      </c>
      <c r="BY161" s="2" t="str">
        <f t="shared" si="485"/>
        <v/>
      </c>
      <c r="BZ161" s="2" t="str">
        <f t="shared" si="486"/>
        <v/>
      </c>
      <c r="CA161" s="2" t="str">
        <f t="shared" si="487"/>
        <v/>
      </c>
      <c r="CB161" s="2" t="str">
        <f t="shared" si="488"/>
        <v/>
      </c>
      <c r="CC161" s="2" t="str">
        <f t="shared" si="489"/>
        <v/>
      </c>
      <c r="CE161" s="2" t="str">
        <f t="shared" si="526"/>
        <v/>
      </c>
      <c r="CF161" s="2" t="str">
        <f t="shared" si="527"/>
        <v/>
      </c>
      <c r="CG161" s="2" t="str">
        <f t="shared" si="528"/>
        <v/>
      </c>
      <c r="CH161" s="2" t="str">
        <f t="shared" si="529"/>
        <v/>
      </c>
      <c r="CI161" s="2" t="str">
        <f t="shared" si="530"/>
        <v/>
      </c>
      <c r="CJ161" s="2" t="str">
        <f t="shared" si="531"/>
        <v/>
      </c>
      <c r="CK161" s="2" t="str">
        <f t="shared" si="532"/>
        <v/>
      </c>
      <c r="CL161" s="2" t="str">
        <f t="shared" si="533"/>
        <v/>
      </c>
      <c r="CM161" s="2" t="str">
        <f t="shared" si="534"/>
        <v/>
      </c>
      <c r="CN161" s="2" t="str">
        <f t="shared" si="535"/>
        <v/>
      </c>
      <c r="CO161" s="2" t="str">
        <f t="shared" si="536"/>
        <v/>
      </c>
      <c r="CP161" s="2" t="str">
        <f t="shared" si="537"/>
        <v/>
      </c>
      <c r="CQ161" s="2" t="str">
        <f t="shared" si="538"/>
        <v/>
      </c>
      <c r="CR161" s="2" t="str">
        <f t="shared" si="539"/>
        <v/>
      </c>
      <c r="CS161" s="2" t="str">
        <f t="shared" si="540"/>
        <v/>
      </c>
      <c r="CU161" s="2" t="str">
        <f t="shared" si="490"/>
        <v/>
      </c>
      <c r="CV161" s="2" t="str">
        <f t="shared" si="491"/>
        <v/>
      </c>
      <c r="CW161" s="2" t="str">
        <f t="shared" si="492"/>
        <v/>
      </c>
      <c r="CX161" s="2" t="str">
        <f t="shared" si="493"/>
        <v/>
      </c>
      <c r="CY161" s="2" t="str">
        <f t="shared" si="494"/>
        <v/>
      </c>
      <c r="CZ161" s="2" t="str">
        <f t="shared" si="495"/>
        <v/>
      </c>
      <c r="DA161" s="2" t="str">
        <f t="shared" si="496"/>
        <v/>
      </c>
      <c r="DB161" s="2" t="str">
        <f t="shared" si="497"/>
        <v/>
      </c>
      <c r="DC161" s="2" t="str">
        <f t="shared" si="498"/>
        <v/>
      </c>
      <c r="DD161" s="2" t="str">
        <f t="shared" si="499"/>
        <v/>
      </c>
      <c r="DE161" s="2" t="str">
        <f t="shared" si="500"/>
        <v/>
      </c>
      <c r="DF161" s="2" t="str">
        <f t="shared" si="501"/>
        <v/>
      </c>
      <c r="DG161" s="2" t="str">
        <f t="shared" si="502"/>
        <v/>
      </c>
      <c r="DH161" s="2" t="str">
        <f t="shared" si="503"/>
        <v/>
      </c>
      <c r="DI161" s="2" t="str">
        <f t="shared" si="504"/>
        <v/>
      </c>
      <c r="DK161" s="2">
        <f t="shared" si="505"/>
        <v>111.28851512605046</v>
      </c>
      <c r="DL161" s="2">
        <f t="shared" si="506"/>
        <v>118.63468030018763</v>
      </c>
      <c r="DM161" s="2">
        <f t="shared" si="506"/>
        <v>119.61390712945592</v>
      </c>
      <c r="DN161" s="2">
        <f t="shared" si="506"/>
        <v>127.54723144399456</v>
      </c>
      <c r="DO161" s="2">
        <f t="shared" si="506"/>
        <v>125.29076956815115</v>
      </c>
      <c r="DP161" s="2">
        <f t="shared" si="506"/>
        <v>124.64292195121951</v>
      </c>
      <c r="DQ161" s="2">
        <f t="shared" si="506"/>
        <v>132.12668835588684</v>
      </c>
      <c r="DR161" s="2">
        <f t="shared" si="506"/>
        <v>127.65227850255243</v>
      </c>
      <c r="DS161" s="2">
        <f t="shared" si="506"/>
        <v>124.65961975234066</v>
      </c>
      <c r="DT161" s="2">
        <f t="shared" si="506"/>
        <v>124.79814799154335</v>
      </c>
      <c r="DU161" s="2">
        <f t="shared" si="506"/>
        <v>126.44938921751344</v>
      </c>
      <c r="DV161" s="2">
        <f t="shared" si="506"/>
        <v>123.86843913243118</v>
      </c>
      <c r="DW161" s="2">
        <f t="shared" si="506"/>
        <v>134.75775909569728</v>
      </c>
      <c r="DX161" s="2">
        <f t="shared" si="506"/>
        <v>126.13574337573939</v>
      </c>
      <c r="DY161" s="2">
        <f t="shared" si="506"/>
        <v>122.09576276049535</v>
      </c>
      <c r="EA161" s="2">
        <f t="shared" si="445"/>
        <v>72.723627432140262</v>
      </c>
      <c r="EB161" s="2">
        <f t="shared" si="507"/>
        <v>78.703026231838024</v>
      </c>
      <c r="EC161" s="2">
        <f t="shared" si="508"/>
        <v>84.534706550976153</v>
      </c>
      <c r="ED161" s="2">
        <f t="shared" si="509"/>
        <v>87.657712602573838</v>
      </c>
      <c r="EE161" s="2">
        <f t="shared" si="510"/>
        <v>90.656763194585452</v>
      </c>
      <c r="EF161" s="2">
        <f t="shared" si="511"/>
        <v>91.483744651472307</v>
      </c>
      <c r="EG161" s="2">
        <f t="shared" si="512"/>
        <v>94.654884569041684</v>
      </c>
      <c r="EH161" s="2">
        <f t="shared" si="513"/>
        <v>93.740440356655185</v>
      </c>
      <c r="EI161" s="2">
        <f t="shared" si="514"/>
        <v>95.493308337132234</v>
      </c>
      <c r="EJ161" s="2">
        <f t="shared" si="515"/>
        <v>95.965164992485398</v>
      </c>
      <c r="EK161" s="2">
        <f t="shared" si="516"/>
        <v>96.364319763134318</v>
      </c>
      <c r="EL161" s="2">
        <f t="shared" si="517"/>
        <v>96.556680546179393</v>
      </c>
      <c r="EM161" s="2">
        <f t="shared" si="518"/>
        <v>97.228747237093017</v>
      </c>
      <c r="EN161" s="2">
        <f t="shared" si="519"/>
        <v>97.298608249461594</v>
      </c>
      <c r="EO161" s="2">
        <f t="shared" si="520"/>
        <v>101.26703034513761</v>
      </c>
      <c r="EQ161" s="2">
        <f t="shared" si="521"/>
        <v>72.789799738490387</v>
      </c>
      <c r="ER161" s="2">
        <f t="shared" si="522"/>
        <v>78.369778462843414</v>
      </c>
      <c r="ES161" s="2">
        <f t="shared" si="522"/>
        <v>83.252126355044183</v>
      </c>
      <c r="ET161" s="2">
        <f t="shared" si="522"/>
        <v>87.295317990567398</v>
      </c>
      <c r="EU161" s="2">
        <f t="shared" si="522"/>
        <v>90.576489640639608</v>
      </c>
      <c r="EV161" s="2">
        <f t="shared" si="522"/>
        <v>91.834721620251898</v>
      </c>
      <c r="EW161" s="2">
        <f t="shared" si="522"/>
        <v>95.603161385744613</v>
      </c>
      <c r="EX161" s="2">
        <f t="shared" si="522"/>
        <v>93.94630907920201</v>
      </c>
      <c r="EY161" s="2">
        <f t="shared" si="522"/>
        <v>95.674542805178888</v>
      </c>
      <c r="EZ161" s="2">
        <f t="shared" si="522"/>
        <v>95.795871772818117</v>
      </c>
      <c r="FA161" s="2">
        <f t="shared" si="522"/>
        <v>95.925913666770171</v>
      </c>
      <c r="FB161" s="2">
        <f t="shared" si="522"/>
        <v>96.436636386541153</v>
      </c>
      <c r="FC161" s="2">
        <f t="shared" si="522"/>
        <v>97.761492372867821</v>
      </c>
      <c r="FD161" s="2">
        <f t="shared" si="522"/>
        <v>97.046550173210406</v>
      </c>
      <c r="FE161" s="2">
        <f t="shared" si="522"/>
        <v>99.788808059817555</v>
      </c>
      <c r="FG161" s="2">
        <f t="shared" si="523"/>
        <v>0.99989054153670354</v>
      </c>
      <c r="FH161" s="2">
        <f t="shared" si="524"/>
        <v>0.99981690522726985</v>
      </c>
      <c r="FI161" s="2">
        <f t="shared" si="524"/>
        <v>0.99982130041903494</v>
      </c>
      <c r="FJ161" s="2">
        <f t="shared" si="524"/>
        <v>0.99983646564954609</v>
      </c>
      <c r="FK161" s="2">
        <f t="shared" si="524"/>
        <v>0.99984249917399981</v>
      </c>
      <c r="FL161" s="2">
        <f t="shared" si="524"/>
        <v>0.99980490409518963</v>
      </c>
      <c r="FM161" s="2">
        <f t="shared" si="524"/>
        <v>0.99978063006647555</v>
      </c>
      <c r="FN161" s="2">
        <f t="shared" si="524"/>
        <v>0.99978661232845123</v>
      </c>
      <c r="FO161" s="2">
        <f t="shared" si="524"/>
        <v>0.99976184954383385</v>
      </c>
      <c r="FP161" s="2">
        <f t="shared" si="524"/>
        <v>0.99975142871873424</v>
      </c>
      <c r="FQ161" s="2">
        <f t="shared" si="524"/>
        <v>0.9997822579984873</v>
      </c>
      <c r="FR161" s="2">
        <f t="shared" si="524"/>
        <v>0.99978816064778675</v>
      </c>
      <c r="FS161" s="2">
        <f t="shared" si="524"/>
        <v>0.99978662213904079</v>
      </c>
      <c r="FT161" s="2">
        <f t="shared" si="524"/>
        <v>0.99979692100887052</v>
      </c>
      <c r="FU161" s="2">
        <f t="shared" si="524"/>
        <v>0.99975764063829597</v>
      </c>
      <c r="FW161" s="2">
        <f t="shared" si="541"/>
        <v>4.5814383501550066E-2</v>
      </c>
      <c r="FX161" s="2">
        <f t="shared" si="381"/>
        <v>7.2517971861688527E-2</v>
      </c>
      <c r="FY161" s="2">
        <f t="shared" si="382"/>
        <v>9.0713528907764296E-2</v>
      </c>
      <c r="FZ161" s="2">
        <f t="shared" si="383"/>
        <v>6.8864439456080229E-2</v>
      </c>
      <c r="GA161" s="2">
        <f t="shared" si="384"/>
        <v>7.9264654058038134E-2</v>
      </c>
      <c r="GB161" s="2">
        <f t="shared" si="385"/>
        <v>7.6037429582900412E-2</v>
      </c>
      <c r="GC161" s="2">
        <f t="shared" si="386"/>
        <v>8.2167921229779284E-2</v>
      </c>
      <c r="GD161" s="2">
        <f t="shared" si="387"/>
        <v>9.1032841985233523E-2</v>
      </c>
      <c r="GE161" s="2">
        <f t="shared" si="388"/>
        <v>9.9930619256266007E-2</v>
      </c>
      <c r="GF161" s="2">
        <f t="shared" si="389"/>
        <v>9.4302792355261802E-2</v>
      </c>
      <c r="GG161" s="2">
        <f t="shared" si="390"/>
        <v>8.633149832477062E-2</v>
      </c>
      <c r="GH161" s="2">
        <f t="shared" si="391"/>
        <v>6.7260160976651953E-2</v>
      </c>
      <c r="GI161" s="2">
        <f t="shared" si="392"/>
        <v>5.518698627959491E-2</v>
      </c>
      <c r="GJ161" s="2">
        <f t="shared" si="393"/>
        <v>4.0814623838814991E-2</v>
      </c>
      <c r="GK161" s="2">
        <f t="shared" si="394"/>
        <v>3.3307964599780158E-2</v>
      </c>
      <c r="GM161" s="86">
        <f t="shared" si="542"/>
        <v>1.9761682018295968E-61</v>
      </c>
      <c r="GN161" s="86">
        <f t="shared" si="395"/>
        <v>1.358415175393208E-145</v>
      </c>
      <c r="GO161" s="86">
        <f t="shared" si="396"/>
        <v>1.2490432882912094E-188</v>
      </c>
      <c r="GP161" s="86">
        <f t="shared" si="397"/>
        <v>6.292545295237218E-170</v>
      </c>
      <c r="GQ161" s="86">
        <f t="shared" si="398"/>
        <v>1.2758230087164581E-142</v>
      </c>
      <c r="GR161" s="86">
        <f t="shared" si="399"/>
        <v>1.1920583546257395E-142</v>
      </c>
      <c r="GS161" s="86">
        <f t="shared" si="400"/>
        <v>1.5498567429565315E-136</v>
      </c>
      <c r="GT161" s="86">
        <f t="shared" si="401"/>
        <v>5.0287097800378793E-167</v>
      </c>
      <c r="GU161" s="86">
        <f t="shared" si="402"/>
        <v>8.3360128086463174E-182</v>
      </c>
      <c r="GV161" s="86">
        <f t="shared" si="403"/>
        <v>4.1096654404602468E-204</v>
      </c>
      <c r="GW161" s="86">
        <f t="shared" si="404"/>
        <v>9.6333670135575955E-242</v>
      </c>
      <c r="GX161" s="86">
        <f t="shared" si="405"/>
        <v>1.9161043792646796E-283</v>
      </c>
      <c r="GY161" s="86">
        <f t="shared" si="406"/>
        <v>1.8953202624761151E-269</v>
      </c>
      <c r="GZ161" s="86">
        <f t="shared" si="407"/>
        <v>1.8065220112942369E-229</v>
      </c>
      <c r="HA161" s="86">
        <f t="shared" si="408"/>
        <v>2.5238972310888082E-264</v>
      </c>
      <c r="HC161" s="86">
        <f t="shared" si="543"/>
        <v>6.3761251288164492E-28</v>
      </c>
      <c r="HD161" s="86">
        <f t="shared" si="409"/>
        <v>6.7423315987208162E-65</v>
      </c>
      <c r="HE161" s="86">
        <f t="shared" si="410"/>
        <v>2.6585623476514632E-71</v>
      </c>
      <c r="HF161" s="86">
        <f t="shared" si="411"/>
        <v>2.4569607919424647E-71</v>
      </c>
      <c r="HG161" s="86">
        <f t="shared" si="412"/>
        <v>1.6637053534535781E-80</v>
      </c>
      <c r="HH161" s="86">
        <f t="shared" si="413"/>
        <v>9.7464008228920791E-76</v>
      </c>
      <c r="HI161" s="86">
        <f t="shared" si="414"/>
        <v>1.3811900432148628E-90</v>
      </c>
      <c r="HJ161" s="86">
        <f t="shared" si="415"/>
        <v>1.4755862091725131E-99</v>
      </c>
      <c r="HK161" s="86">
        <f t="shared" si="416"/>
        <v>6.5325577744838583E-113</v>
      </c>
      <c r="HL161" s="86">
        <f t="shared" si="417"/>
        <v>1.0869581760342803E-91</v>
      </c>
      <c r="HM161" s="86">
        <f t="shared" si="418"/>
        <v>2.1821930646693507E-145</v>
      </c>
      <c r="HN161" s="86">
        <f t="shared" si="419"/>
        <v>1.4172537035799429E-142</v>
      </c>
      <c r="HO161" s="86">
        <f t="shared" si="420"/>
        <v>8.6974424987944819E-132</v>
      </c>
      <c r="HP161" s="86">
        <f t="shared" si="421"/>
        <v>6.9851340903943659E-125</v>
      </c>
      <c r="HQ161" s="86">
        <f t="shared" si="422"/>
        <v>1.8785347948404467E-132</v>
      </c>
      <c r="HS161" s="86">
        <f t="shared" si="544"/>
        <v>0.55496143152967725</v>
      </c>
      <c r="HT161" s="86">
        <f t="shared" si="423"/>
        <v>0.24266246134785041</v>
      </c>
      <c r="HU161" s="86">
        <f t="shared" si="424"/>
        <v>7.8545596782472582E-2</v>
      </c>
      <c r="HV161" s="86">
        <f t="shared" si="425"/>
        <v>0.12384461075754878</v>
      </c>
      <c r="HW161" s="86">
        <f t="shared" si="426"/>
        <v>0.15507889464067323</v>
      </c>
      <c r="HX161" s="86">
        <f t="shared" si="427"/>
        <v>0.12871536955901916</v>
      </c>
      <c r="HY161" s="86">
        <f t="shared" si="428"/>
        <v>7.1553428253984599E-2</v>
      </c>
      <c r="HZ161" s="86">
        <f t="shared" si="429"/>
        <v>3.7043816320073641E-2</v>
      </c>
      <c r="IA161" s="86">
        <f t="shared" si="430"/>
        <v>1.5180825126434755E-2</v>
      </c>
      <c r="IB161" s="86">
        <f t="shared" si="431"/>
        <v>4.2168285079796704E-2</v>
      </c>
      <c r="IC161" s="86">
        <f t="shared" si="432"/>
        <v>5.7594170507045128E-2</v>
      </c>
      <c r="ID161" s="86">
        <f t="shared" si="433"/>
        <v>0.20839499583984533</v>
      </c>
      <c r="IE161" s="86">
        <f t="shared" si="434"/>
        <v>0.37774651217197325</v>
      </c>
      <c r="IF161" s="86">
        <f t="shared" si="435"/>
        <v>0.59726356074416642</v>
      </c>
      <c r="IG161" s="86">
        <f t="shared" si="436"/>
        <v>0.6017241680907095</v>
      </c>
      <c r="II161" s="86">
        <f t="shared" si="545"/>
        <v>7.8065478597599423E-7</v>
      </c>
      <c r="IJ161" s="86">
        <f t="shared" si="546"/>
        <v>4.8935803049965196E-7</v>
      </c>
      <c r="IK161" s="86">
        <f t="shared" si="547"/>
        <v>6.239556530439035E-6</v>
      </c>
      <c r="IL161" s="86">
        <f t="shared" si="548"/>
        <v>3.3112888705939005E-7</v>
      </c>
      <c r="IM161" s="86">
        <f t="shared" si="549"/>
        <v>3.5994069780053786E-6</v>
      </c>
      <c r="IN161" s="86">
        <f t="shared" si="550"/>
        <v>3.8715254226667814E-7</v>
      </c>
      <c r="IO161" s="86">
        <f t="shared" si="551"/>
        <v>3.2896386250411455E-7</v>
      </c>
      <c r="IP161" s="86">
        <f t="shared" si="552"/>
        <v>7.7756114034029246E-7</v>
      </c>
      <c r="IQ161" s="86">
        <f t="shared" si="553"/>
        <v>6.3583185202632953E-7</v>
      </c>
      <c r="IR161" s="86">
        <f t="shared" si="554"/>
        <v>1.6976512351283171E-6</v>
      </c>
      <c r="IS161" s="86">
        <f t="shared" si="555"/>
        <v>5.8144175058841589E-7</v>
      </c>
      <c r="IT161" s="86">
        <f t="shared" si="556"/>
        <v>2.2729285677785834E-8</v>
      </c>
      <c r="IU161" s="86">
        <f t="shared" si="557"/>
        <v>7.8346509378718836E-9</v>
      </c>
      <c r="IV161" s="86">
        <f t="shared" si="558"/>
        <v>1.7260190279705622E-7</v>
      </c>
      <c r="IW161" s="86">
        <f t="shared" si="559"/>
        <v>3.8074486037720633E-7</v>
      </c>
      <c r="IY161" s="86">
        <f t="shared" si="560"/>
        <v>0.55496221218446318</v>
      </c>
      <c r="IZ161" s="86">
        <f t="shared" si="561"/>
        <v>0.2426629507058809</v>
      </c>
      <c r="JA161" s="86">
        <f t="shared" si="562"/>
        <v>7.855183633900302E-2</v>
      </c>
      <c r="JB161" s="86">
        <f t="shared" si="563"/>
        <v>0.12384494188643584</v>
      </c>
      <c r="JC161" s="86">
        <f t="shared" si="564"/>
        <v>0.15508249404765123</v>
      </c>
      <c r="JD161" s="86">
        <f t="shared" si="565"/>
        <v>0.12871575671156144</v>
      </c>
      <c r="JE161" s="86">
        <f t="shared" si="566"/>
        <v>7.1553757217847097E-2</v>
      </c>
      <c r="JF161" s="86">
        <f t="shared" si="567"/>
        <v>3.7044593881213984E-2</v>
      </c>
      <c r="JG161" s="86">
        <f t="shared" si="568"/>
        <v>1.5181460958286782E-2</v>
      </c>
      <c r="JH161" s="86">
        <f t="shared" si="569"/>
        <v>4.2169982731031834E-2</v>
      </c>
      <c r="JI161" s="86">
        <f t="shared" si="570"/>
        <v>5.7594751948795715E-2</v>
      </c>
      <c r="JJ161" s="86">
        <f t="shared" si="571"/>
        <v>0.20839501856913101</v>
      </c>
      <c r="JK161" s="86">
        <f t="shared" si="572"/>
        <v>0.37774652000662418</v>
      </c>
      <c r="JL161" s="86">
        <f t="shared" si="573"/>
        <v>0.59726373334606919</v>
      </c>
      <c r="JM161" s="86">
        <f t="shared" si="574"/>
        <v>0.60172454883556992</v>
      </c>
    </row>
    <row r="162" spans="2:273" x14ac:dyDescent="0.25">
      <c r="B162" s="2">
        <v>135</v>
      </c>
      <c r="C162" s="37">
        <v>71.575999999999993</v>
      </c>
      <c r="D162" s="37">
        <v>80.132999999999996</v>
      </c>
      <c r="E162" s="37">
        <v>83.3</v>
      </c>
      <c r="F162" s="37">
        <v>88.531999999999996</v>
      </c>
      <c r="G162" s="37">
        <v>90.881</v>
      </c>
      <c r="H162" s="37">
        <v>90.935000000000002</v>
      </c>
      <c r="I162" s="37">
        <v>93.757999999999996</v>
      </c>
      <c r="J162" s="37">
        <v>93.144999999999996</v>
      </c>
      <c r="K162" s="37">
        <v>94.721000000000004</v>
      </c>
      <c r="L162" s="37">
        <v>95.355000000000004</v>
      </c>
      <c r="M162" s="37">
        <v>96.129000000000005</v>
      </c>
      <c r="N162" s="37">
        <v>97.212999999999994</v>
      </c>
      <c r="O162" s="37">
        <v>101.78</v>
      </c>
      <c r="P162" s="37">
        <v>126.048</v>
      </c>
      <c r="Q162" s="37">
        <v>163.23400000000001</v>
      </c>
      <c r="S162" s="4">
        <f t="shared" si="446"/>
        <v>72.636179230665832</v>
      </c>
      <c r="T162" s="4">
        <f t="shared" si="447"/>
        <v>79.124325424393305</v>
      </c>
      <c r="U162" s="4">
        <f t="shared" si="448"/>
        <v>84.460755704579995</v>
      </c>
      <c r="V162" s="4">
        <f t="shared" si="449"/>
        <v>87.84225920582891</v>
      </c>
      <c r="W162" s="4">
        <f t="shared" si="450"/>
        <v>91.074461299993033</v>
      </c>
      <c r="X162" s="4">
        <f t="shared" si="451"/>
        <v>91.842708944278357</v>
      </c>
      <c r="Y162" s="4">
        <f t="shared" si="452"/>
        <v>94.782466871227257</v>
      </c>
      <c r="Z162" s="4">
        <f t="shared" si="453"/>
        <v>93.75674900102166</v>
      </c>
      <c r="AA162" s="4">
        <f t="shared" si="454"/>
        <v>95.431050721819929</v>
      </c>
      <c r="AB162" s="4">
        <f t="shared" si="455"/>
        <v>95.988402460745334</v>
      </c>
      <c r="AC162" s="4">
        <f t="shared" si="456"/>
        <v>96.436368630431318</v>
      </c>
      <c r="AD162" s="4">
        <f t="shared" si="457"/>
        <v>97.868804159957193</v>
      </c>
      <c r="AE162" s="4">
        <f t="shared" si="458"/>
        <v>101.33644266574576</v>
      </c>
      <c r="AF162" s="4">
        <f t="shared" si="459"/>
        <v>125.41620155724969</v>
      </c>
      <c r="AG162" s="4">
        <f t="shared" si="460"/>
        <v>164.6939447294117</v>
      </c>
      <c r="AI162" s="4">
        <f t="shared" si="461"/>
        <v>-1.0601792306658382</v>
      </c>
      <c r="AJ162" s="4">
        <f t="shared" si="462"/>
        <v>1.0086745756066904</v>
      </c>
      <c r="AK162" s="4">
        <f t="shared" si="463"/>
        <v>-1.1607557045799979</v>
      </c>
      <c r="AL162" s="4">
        <f t="shared" si="464"/>
        <v>0.68974079417108669</v>
      </c>
      <c r="AM162" s="4">
        <f t="shared" si="465"/>
        <v>-0.1934612999930323</v>
      </c>
      <c r="AN162" s="4">
        <f t="shared" si="466"/>
        <v>-0.90770894427835458</v>
      </c>
      <c r="AO162" s="4">
        <f t="shared" si="467"/>
        <v>-1.0244668712272613</v>
      </c>
      <c r="AP162" s="4">
        <f t="shared" si="468"/>
        <v>-0.61174900102166418</v>
      </c>
      <c r="AQ162" s="4">
        <f t="shared" si="469"/>
        <v>-0.71005072181992546</v>
      </c>
      <c r="AR162" s="4">
        <f t="shared" si="470"/>
        <v>-0.63340246074533013</v>
      </c>
      <c r="AS162" s="4">
        <f t="shared" si="471"/>
        <v>-0.30736863043131279</v>
      </c>
      <c r="AT162" s="4">
        <f t="shared" si="472"/>
        <v>-0.65580415995719932</v>
      </c>
      <c r="AU162" s="4">
        <f t="shared" si="473"/>
        <v>0.44355733425423693</v>
      </c>
      <c r="AV162" s="4">
        <f t="shared" si="474"/>
        <v>0.63179844275030916</v>
      </c>
      <c r="AW162" s="4">
        <f t="shared" si="474"/>
        <v>-1.4599447294116885</v>
      </c>
      <c r="AY162" s="2">
        <f t="shared" si="525"/>
        <v>72.636179230665832</v>
      </c>
      <c r="AZ162" s="2">
        <f t="shared" si="364"/>
        <v>78.590555878100318</v>
      </c>
      <c r="BA162" s="2">
        <f t="shared" si="365"/>
        <v>84.361467164300279</v>
      </c>
      <c r="BB162" s="2">
        <f t="shared" si="366"/>
        <v>87.57040244586571</v>
      </c>
      <c r="BC162" s="2">
        <f t="shared" si="367"/>
        <v>90.594057921556825</v>
      </c>
      <c r="BD162" s="2">
        <f t="shared" si="368"/>
        <v>91.439412420590415</v>
      </c>
      <c r="BE162" s="2">
        <f t="shared" si="369"/>
        <v>94.617481271281946</v>
      </c>
      <c r="BF162" s="2">
        <f t="shared" si="370"/>
        <v>93.67539152123193</v>
      </c>
      <c r="BG162" s="2">
        <f t="shared" si="371"/>
        <v>95.408061348835162</v>
      </c>
      <c r="BH162" s="2">
        <f t="shared" si="372"/>
        <v>95.864705743188381</v>
      </c>
      <c r="BI162" s="2">
        <f t="shared" si="373"/>
        <v>96.248442670539845</v>
      </c>
      <c r="BJ162" s="2">
        <f t="shared" si="374"/>
        <v>96.469930678031787</v>
      </c>
      <c r="BK162" s="2">
        <f t="shared" si="375"/>
        <v>97.149080067979213</v>
      </c>
      <c r="BL162" s="2">
        <f t="shared" si="376"/>
        <v>97.215150320825842</v>
      </c>
      <c r="BM162" s="2">
        <f t="shared" si="377"/>
        <v>101.16100744002067</v>
      </c>
      <c r="BO162" s="2" t="str">
        <f t="shared" si="475"/>
        <v/>
      </c>
      <c r="BP162" s="2" t="str">
        <f t="shared" si="476"/>
        <v/>
      </c>
      <c r="BQ162" s="2" t="str">
        <f t="shared" si="477"/>
        <v/>
      </c>
      <c r="BR162" s="2" t="str">
        <f t="shared" si="478"/>
        <v/>
      </c>
      <c r="BS162" s="2" t="str">
        <f t="shared" si="479"/>
        <v/>
      </c>
      <c r="BT162" s="2" t="str">
        <f t="shared" si="480"/>
        <v/>
      </c>
      <c r="BU162" s="2" t="str">
        <f t="shared" si="481"/>
        <v/>
      </c>
      <c r="BV162" s="2" t="str">
        <f t="shared" si="482"/>
        <v/>
      </c>
      <c r="BW162" s="2" t="str">
        <f t="shared" si="483"/>
        <v/>
      </c>
      <c r="BX162" s="2" t="str">
        <f t="shared" si="484"/>
        <v/>
      </c>
      <c r="BY162" s="2" t="str">
        <f t="shared" si="485"/>
        <v/>
      </c>
      <c r="BZ162" s="2" t="str">
        <f t="shared" si="486"/>
        <v/>
      </c>
      <c r="CA162" s="2" t="str">
        <f t="shared" si="487"/>
        <v/>
      </c>
      <c r="CB162" s="2" t="str">
        <f t="shared" si="488"/>
        <v/>
      </c>
      <c r="CC162" s="2" t="str">
        <f t="shared" si="489"/>
        <v/>
      </c>
      <c r="CE162" s="2" t="str">
        <f t="shared" si="526"/>
        <v/>
      </c>
      <c r="CF162" s="2" t="str">
        <f t="shared" si="527"/>
        <v/>
      </c>
      <c r="CG162" s="2" t="str">
        <f t="shared" si="528"/>
        <v/>
      </c>
      <c r="CH162" s="2" t="str">
        <f t="shared" si="529"/>
        <v/>
      </c>
      <c r="CI162" s="2" t="str">
        <f t="shared" si="530"/>
        <v/>
      </c>
      <c r="CJ162" s="2" t="str">
        <f t="shared" si="531"/>
        <v/>
      </c>
      <c r="CK162" s="2" t="str">
        <f t="shared" si="532"/>
        <v/>
      </c>
      <c r="CL162" s="2" t="str">
        <f t="shared" si="533"/>
        <v/>
      </c>
      <c r="CM162" s="2">
        <f t="shared" si="534"/>
        <v>94.721000000000004</v>
      </c>
      <c r="CN162" s="2" t="str">
        <f t="shared" si="535"/>
        <v/>
      </c>
      <c r="CO162" s="2" t="str">
        <f t="shared" si="536"/>
        <v/>
      </c>
      <c r="CP162" s="2" t="str">
        <f t="shared" si="537"/>
        <v/>
      </c>
      <c r="CQ162" s="2" t="str">
        <f t="shared" si="538"/>
        <v/>
      </c>
      <c r="CR162" s="2" t="str">
        <f t="shared" si="539"/>
        <v/>
      </c>
      <c r="CS162" s="2" t="str">
        <f t="shared" si="540"/>
        <v/>
      </c>
      <c r="CU162" s="2" t="str">
        <f t="shared" si="490"/>
        <v/>
      </c>
      <c r="CV162" s="2" t="str">
        <f t="shared" si="491"/>
        <v/>
      </c>
      <c r="CW162" s="2" t="str">
        <f t="shared" si="492"/>
        <v/>
      </c>
      <c r="CX162" s="2" t="str">
        <f t="shared" si="493"/>
        <v/>
      </c>
      <c r="CY162" s="2" t="str">
        <f t="shared" si="494"/>
        <v/>
      </c>
      <c r="CZ162" s="2" t="str">
        <f t="shared" si="495"/>
        <v/>
      </c>
      <c r="DA162" s="2" t="str">
        <f t="shared" si="496"/>
        <v/>
      </c>
      <c r="DB162" s="2" t="str">
        <f t="shared" si="497"/>
        <v/>
      </c>
      <c r="DC162" s="2">
        <f t="shared" si="498"/>
        <v>94.721000000000004</v>
      </c>
      <c r="DD162" s="2" t="str">
        <f t="shared" si="499"/>
        <v/>
      </c>
      <c r="DE162" s="2" t="str">
        <f t="shared" si="500"/>
        <v/>
      </c>
      <c r="DF162" s="2" t="str">
        <f t="shared" si="501"/>
        <v/>
      </c>
      <c r="DG162" s="2" t="str">
        <f t="shared" si="502"/>
        <v/>
      </c>
      <c r="DH162" s="2" t="str">
        <f t="shared" si="503"/>
        <v/>
      </c>
      <c r="DI162" s="2" t="str">
        <f t="shared" si="504"/>
        <v/>
      </c>
      <c r="DK162" s="2">
        <f t="shared" si="505"/>
        <v>111.51333613445382</v>
      </c>
      <c r="DL162" s="2">
        <f t="shared" si="506"/>
        <v>118.89516135084428</v>
      </c>
      <c r="DM162" s="2">
        <f t="shared" si="506"/>
        <v>119.84058208255161</v>
      </c>
      <c r="DN162" s="2">
        <f t="shared" si="506"/>
        <v>127.80668852901479</v>
      </c>
      <c r="DO162" s="2">
        <f t="shared" si="506"/>
        <v>125.49153657219973</v>
      </c>
      <c r="DP162" s="2">
        <f t="shared" si="506"/>
        <v>124.83381707317072</v>
      </c>
      <c r="DQ162" s="2">
        <f t="shared" si="506"/>
        <v>132.33589077060202</v>
      </c>
      <c r="DR162" s="2">
        <f t="shared" si="506"/>
        <v>127.83934640628794</v>
      </c>
      <c r="DS162" s="2">
        <f t="shared" si="506"/>
        <v>124.81154394442765</v>
      </c>
      <c r="DT162" s="2">
        <f t="shared" si="506"/>
        <v>124.94596243833686</v>
      </c>
      <c r="DU162" s="2">
        <f t="shared" si="506"/>
        <v>126.60366934068013</v>
      </c>
      <c r="DV162" s="2">
        <f t="shared" si="506"/>
        <v>124.00383675012829</v>
      </c>
      <c r="DW162" s="2">
        <f t="shared" si="506"/>
        <v>134.9777834049105</v>
      </c>
      <c r="DX162" s="2">
        <f t="shared" si="506"/>
        <v>126.28629932744508</v>
      </c>
      <c r="DY162" s="2">
        <f t="shared" si="506"/>
        <v>122.23594835397164</v>
      </c>
      <c r="EA162" s="2">
        <f t="shared" si="445"/>
        <v>72.628710945632136</v>
      </c>
      <c r="EB162" s="2">
        <f t="shared" si="507"/>
        <v>78.611080986075194</v>
      </c>
      <c r="EC162" s="2">
        <f t="shared" si="508"/>
        <v>84.487417462039062</v>
      </c>
      <c r="ED162" s="2">
        <f t="shared" si="509"/>
        <v>87.592953363819746</v>
      </c>
      <c r="EE162" s="2">
        <f t="shared" si="510"/>
        <v>90.596402955442755</v>
      </c>
      <c r="EF162" s="2">
        <f t="shared" si="511"/>
        <v>91.402890207952098</v>
      </c>
      <c r="EG162" s="2">
        <f t="shared" si="512"/>
        <v>94.52121267571691</v>
      </c>
      <c r="EH162" s="2">
        <f t="shared" si="513"/>
        <v>93.647185862318295</v>
      </c>
      <c r="EI162" s="2">
        <f t="shared" si="514"/>
        <v>95.380679049590753</v>
      </c>
      <c r="EJ162" s="2">
        <f t="shared" si="515"/>
        <v>95.875916490161117</v>
      </c>
      <c r="EK162" s="2">
        <f t="shared" si="516"/>
        <v>96.285104140173161</v>
      </c>
      <c r="EL162" s="2">
        <f t="shared" si="517"/>
        <v>96.473619468256274</v>
      </c>
      <c r="EM162" s="2">
        <f t="shared" si="518"/>
        <v>97.108070928015067</v>
      </c>
      <c r="EN162" s="2">
        <f t="shared" si="519"/>
        <v>97.221432008965834</v>
      </c>
      <c r="EO162" s="2">
        <f t="shared" si="520"/>
        <v>101.21196955269018</v>
      </c>
      <c r="EQ162" s="2">
        <f t="shared" si="521"/>
        <v>72.700421720634438</v>
      </c>
      <c r="ER162" s="2">
        <f t="shared" si="522"/>
        <v>78.265952243844538</v>
      </c>
      <c r="ES162" s="2">
        <f t="shared" si="522"/>
        <v>83.15162809634927</v>
      </c>
      <c r="ET162" s="2">
        <f t="shared" si="522"/>
        <v>87.212354946598609</v>
      </c>
      <c r="EU162" s="2">
        <f t="shared" si="522"/>
        <v>90.511100644049449</v>
      </c>
      <c r="EV162" s="2">
        <f t="shared" si="522"/>
        <v>91.772289242855464</v>
      </c>
      <c r="EW162" s="2">
        <f t="shared" si="522"/>
        <v>95.513563029420027</v>
      </c>
      <c r="EX162" s="2">
        <f t="shared" si="522"/>
        <v>93.864993783012963</v>
      </c>
      <c r="EY162" s="2">
        <f t="shared" si="522"/>
        <v>95.574089051544945</v>
      </c>
      <c r="EZ162" s="2">
        <f t="shared" si="522"/>
        <v>95.702194509095861</v>
      </c>
      <c r="FA162" s="2">
        <f t="shared" si="522"/>
        <v>95.830449913833448</v>
      </c>
      <c r="FB162" s="2">
        <f t="shared" si="522"/>
        <v>96.350687131305619</v>
      </c>
      <c r="FC162" s="2">
        <f t="shared" si="522"/>
        <v>97.666950634475953</v>
      </c>
      <c r="FD162" s="2">
        <f t="shared" si="522"/>
        <v>96.959751230200936</v>
      </c>
      <c r="FE162" s="2">
        <f t="shared" si="522"/>
        <v>99.684431001676472</v>
      </c>
      <c r="FG162" s="2">
        <f t="shared" si="523"/>
        <v>0.9999001717335525</v>
      </c>
      <c r="FH162" s="2">
        <f t="shared" si="524"/>
        <v>0.9998330128924191</v>
      </c>
      <c r="FI162" s="2">
        <f t="shared" si="524"/>
        <v>0.99983702148255826</v>
      </c>
      <c r="FJ162" s="2">
        <f t="shared" si="524"/>
        <v>0.99985085275366192</v>
      </c>
      <c r="FK162" s="2">
        <f t="shared" si="524"/>
        <v>0.99985635554880303</v>
      </c>
      <c r="FL162" s="2">
        <f t="shared" si="524"/>
        <v>0.9998220673656496</v>
      </c>
      <c r="FM162" s="2">
        <f t="shared" si="524"/>
        <v>0.9997999283809792</v>
      </c>
      <c r="FN162" s="2">
        <f t="shared" si="524"/>
        <v>0.99980538447650014</v>
      </c>
      <c r="FO162" s="2">
        <f t="shared" si="524"/>
        <v>0.99978279965121974</v>
      </c>
      <c r="FP162" s="2">
        <f t="shared" si="524"/>
        <v>0.99977329533874426</v>
      </c>
      <c r="FQ162" s="2">
        <f t="shared" si="524"/>
        <v>0.99980141312972426</v>
      </c>
      <c r="FR162" s="2">
        <f t="shared" si="524"/>
        <v>0.99980679661335192</v>
      </c>
      <c r="FS162" s="2">
        <f t="shared" si="524"/>
        <v>0.99980539342420005</v>
      </c>
      <c r="FT162" s="2">
        <f t="shared" si="524"/>
        <v>0.99981478644930988</v>
      </c>
      <c r="FU162" s="2">
        <f t="shared" si="524"/>
        <v>0.99977896092144891</v>
      </c>
      <c r="FW162" s="2">
        <f t="shared" si="541"/>
        <v>5.0013408856967402E-2</v>
      </c>
      <c r="FX162" s="2">
        <f t="shared" si="381"/>
        <v>7.8961925513382145E-2</v>
      </c>
      <c r="FY162" s="2">
        <f t="shared" si="382"/>
        <v>9.8602449965973962E-2</v>
      </c>
      <c r="FZ162" s="2">
        <f t="shared" si="383"/>
        <v>7.5009996172192006E-2</v>
      </c>
      <c r="GA162" s="2">
        <f t="shared" si="384"/>
        <v>8.6252366243994308E-2</v>
      </c>
      <c r="GB162" s="2">
        <f t="shared" si="385"/>
        <v>8.2766214482457912E-2</v>
      </c>
      <c r="GC162" s="2">
        <f t="shared" si="386"/>
        <v>8.938672855289867E-2</v>
      </c>
      <c r="GD162" s="2">
        <f t="shared" si="387"/>
        <v>9.894651039798108E-2</v>
      </c>
      <c r="GE162" s="2">
        <f t="shared" si="388"/>
        <v>0.10852543773462348</v>
      </c>
      <c r="GF162" s="2">
        <f t="shared" si="389"/>
        <v>0.10246867887961639</v>
      </c>
      <c r="GG162" s="2">
        <f t="shared" si="390"/>
        <v>9.3878679961592854E-2</v>
      </c>
      <c r="GH162" s="2">
        <f t="shared" si="391"/>
        <v>7.3273816002634246E-2</v>
      </c>
      <c r="GI162" s="2">
        <f t="shared" si="392"/>
        <v>6.0190850559780171E-2</v>
      </c>
      <c r="GJ162" s="2">
        <f t="shared" si="393"/>
        <v>4.4576814053564548E-2</v>
      </c>
      <c r="GK162" s="2">
        <f t="shared" si="394"/>
        <v>3.6404471451352262E-2</v>
      </c>
      <c r="GM162" s="86">
        <f t="shared" si="542"/>
        <v>3.1146969064417803E-63</v>
      </c>
      <c r="GN162" s="86">
        <f t="shared" si="395"/>
        <v>9.3238644187346353E-150</v>
      </c>
      <c r="GO162" s="86">
        <f t="shared" si="396"/>
        <v>4.9243111261062497E-194</v>
      </c>
      <c r="GP162" s="86">
        <f t="shared" si="397"/>
        <v>8.3847039105288215E-175</v>
      </c>
      <c r="GQ162" s="86">
        <f t="shared" si="398"/>
        <v>1.0107582856207784E-146</v>
      </c>
      <c r="GR162" s="86">
        <f t="shared" si="399"/>
        <v>9.3910699260296217E-147</v>
      </c>
      <c r="GS162" s="86">
        <f t="shared" si="400"/>
        <v>1.8963507095473328E-140</v>
      </c>
      <c r="GT162" s="86">
        <f t="shared" si="401"/>
        <v>8.5434072333072317E-172</v>
      </c>
      <c r="GU162" s="86">
        <f t="shared" si="402"/>
        <v>4.8767511970348697E-187</v>
      </c>
      <c r="GV162" s="86">
        <f t="shared" si="403"/>
        <v>5.1810246540043835E-210</v>
      </c>
      <c r="GW162" s="86">
        <f t="shared" si="404"/>
        <v>1.0773656666553052E-248</v>
      </c>
      <c r="GX162" s="86">
        <f t="shared" si="405"/>
        <v>1.1741733712071076E-291</v>
      </c>
      <c r="GY162" s="86">
        <f t="shared" si="406"/>
        <v>3.1408441697630661E-277</v>
      </c>
      <c r="GZ162" s="86">
        <f t="shared" si="407"/>
        <v>4.5795564790810917E-236</v>
      </c>
      <c r="HA162" s="86">
        <f t="shared" si="408"/>
        <v>7.0932460515757257E-272</v>
      </c>
      <c r="HC162" s="86">
        <f t="shared" si="543"/>
        <v>3.5459060789199798E-29</v>
      </c>
      <c r="HD162" s="86">
        <f t="shared" si="409"/>
        <v>9.239501981672458E-68</v>
      </c>
      <c r="HE162" s="86">
        <f t="shared" si="410"/>
        <v>1.9191805998696966E-74</v>
      </c>
      <c r="HF162" s="86">
        <f t="shared" si="411"/>
        <v>1.7705321042473214E-74</v>
      </c>
      <c r="HG162" s="86">
        <f t="shared" si="412"/>
        <v>4.7527182424914525E-84</v>
      </c>
      <c r="HH162" s="86">
        <f t="shared" si="413"/>
        <v>4.9201338058280901E-79</v>
      </c>
      <c r="HI162" s="86">
        <f t="shared" si="414"/>
        <v>1.7285577017862485E-94</v>
      </c>
      <c r="HJ162" s="86">
        <f t="shared" si="415"/>
        <v>8.5616740895482408E-104</v>
      </c>
      <c r="HK162" s="86">
        <f t="shared" si="416"/>
        <v>1.0304007184548749E-117</v>
      </c>
      <c r="HL162" s="86">
        <f t="shared" si="417"/>
        <v>1.2876478130648415E-95</v>
      </c>
      <c r="HM162" s="86">
        <f t="shared" si="418"/>
        <v>1.2447378459847413E-151</v>
      </c>
      <c r="HN162" s="86">
        <f t="shared" si="419"/>
        <v>7.9071265646938481E-149</v>
      </c>
      <c r="HO162" s="86">
        <f t="shared" si="420"/>
        <v>1.0921753637081085E-137</v>
      </c>
      <c r="HP162" s="86">
        <f t="shared" si="421"/>
        <v>1.6526283153908702E-130</v>
      </c>
      <c r="HQ162" s="86">
        <f t="shared" si="422"/>
        <v>2.2081374588809819E-138</v>
      </c>
      <c r="HS162" s="86">
        <f t="shared" si="544"/>
        <v>0.49648685478161741</v>
      </c>
      <c r="HT162" s="86">
        <f t="shared" si="423"/>
        <v>0.14886060971752035</v>
      </c>
      <c r="HU162" s="86">
        <f t="shared" si="424"/>
        <v>3.7833081939977968E-2</v>
      </c>
      <c r="HV162" s="86">
        <f t="shared" si="425"/>
        <v>6.5151379718413255E-2</v>
      </c>
      <c r="HW162" s="86">
        <f t="shared" si="426"/>
        <v>8.7650623988983115E-2</v>
      </c>
      <c r="HX162" s="86">
        <f t="shared" si="427"/>
        <v>6.6534307125164088E-2</v>
      </c>
      <c r="HY162" s="86">
        <f t="shared" si="428"/>
        <v>3.1770131859857269E-2</v>
      </c>
      <c r="HZ162" s="86">
        <f t="shared" si="429"/>
        <v>1.4396258515445319E-2</v>
      </c>
      <c r="IA162" s="86">
        <f t="shared" si="430"/>
        <v>4.8001777987877834E-3</v>
      </c>
      <c r="IB162" s="86">
        <f t="shared" si="431"/>
        <v>1.7004892966600991E-2</v>
      </c>
      <c r="IC162" s="86">
        <f t="shared" si="432"/>
        <v>2.4525118781675931E-2</v>
      </c>
      <c r="ID162" s="86">
        <f t="shared" si="433"/>
        <v>0.11736159512099273</v>
      </c>
      <c r="IE162" s="86">
        <f t="shared" si="434"/>
        <v>0.26324120595740075</v>
      </c>
      <c r="IF162" s="86">
        <f t="shared" si="435"/>
        <v>0.56236127675622927</v>
      </c>
      <c r="IG162" s="86">
        <f t="shared" si="436"/>
        <v>0.6184728130767112</v>
      </c>
      <c r="II162" s="86">
        <f t="shared" si="545"/>
        <v>1.6654389100758091E-6</v>
      </c>
      <c r="IJ162" s="86">
        <f t="shared" si="546"/>
        <v>1.2430599013816778E-6</v>
      </c>
      <c r="IK162" s="86">
        <f t="shared" si="547"/>
        <v>1.440689916871187E-5</v>
      </c>
      <c r="IL162" s="86">
        <f t="shared" si="548"/>
        <v>8.4675695046375286E-7</v>
      </c>
      <c r="IM162" s="86">
        <f t="shared" si="549"/>
        <v>8.2244593050199593E-6</v>
      </c>
      <c r="IN162" s="86">
        <f t="shared" si="550"/>
        <v>1.018648749373449E-6</v>
      </c>
      <c r="IO162" s="86">
        <f t="shared" si="551"/>
        <v>9.0533041031127034E-7</v>
      </c>
      <c r="IP162" s="86">
        <f t="shared" si="552"/>
        <v>2.1041875389527706E-6</v>
      </c>
      <c r="IQ162" s="86">
        <f t="shared" si="553"/>
        <v>1.8301845835132854E-6</v>
      </c>
      <c r="IR162" s="86">
        <f t="shared" si="554"/>
        <v>4.3993545253420589E-6</v>
      </c>
      <c r="IS162" s="86">
        <f t="shared" si="555"/>
        <v>1.5693720202953131E-6</v>
      </c>
      <c r="IT162" s="86">
        <f t="shared" si="556"/>
        <v>6.8891277134110942E-8</v>
      </c>
      <c r="IU162" s="86">
        <f t="shared" si="557"/>
        <v>2.3396249257103259E-8</v>
      </c>
      <c r="IV162" s="86">
        <f t="shared" si="558"/>
        <v>3.8918034587413422E-7</v>
      </c>
      <c r="IW162" s="86">
        <f t="shared" si="559"/>
        <v>7.8335593625254755E-7</v>
      </c>
      <c r="IY162" s="86">
        <f t="shared" si="560"/>
        <v>0.49648852022052747</v>
      </c>
      <c r="IZ162" s="86">
        <f t="shared" si="561"/>
        <v>0.14886185277742173</v>
      </c>
      <c r="JA162" s="86">
        <f t="shared" si="562"/>
        <v>3.7847488839146681E-2</v>
      </c>
      <c r="JB162" s="86">
        <f t="shared" si="563"/>
        <v>6.5152226475363714E-2</v>
      </c>
      <c r="JC162" s="86">
        <f t="shared" si="564"/>
        <v>8.765884844828814E-2</v>
      </c>
      <c r="JD162" s="86">
        <f t="shared" si="565"/>
        <v>6.6535325773913467E-2</v>
      </c>
      <c r="JE162" s="86">
        <f t="shared" si="566"/>
        <v>3.1771037190267581E-2</v>
      </c>
      <c r="JF162" s="86">
        <f t="shared" si="567"/>
        <v>1.4398362702984271E-2</v>
      </c>
      <c r="JG162" s="86">
        <f t="shared" si="568"/>
        <v>4.8020079833712963E-3</v>
      </c>
      <c r="JH162" s="86">
        <f t="shared" si="569"/>
        <v>1.7009292321126333E-2</v>
      </c>
      <c r="JI162" s="86">
        <f t="shared" si="570"/>
        <v>2.4526688153696227E-2</v>
      </c>
      <c r="JJ162" s="86">
        <f t="shared" si="571"/>
        <v>0.11736166401226986</v>
      </c>
      <c r="JK162" s="86">
        <f t="shared" si="572"/>
        <v>0.26324122935365002</v>
      </c>
      <c r="JL162" s="86">
        <f t="shared" si="573"/>
        <v>0.56236166593657511</v>
      </c>
      <c r="JM162" s="86">
        <f t="shared" si="574"/>
        <v>0.61847359643264743</v>
      </c>
    </row>
    <row r="163" spans="2:273" x14ac:dyDescent="0.25">
      <c r="B163" s="2">
        <v>136</v>
      </c>
      <c r="C163" s="37">
        <v>71.620999999999995</v>
      </c>
      <c r="D163" s="37">
        <v>80.8</v>
      </c>
      <c r="E163" s="37">
        <v>83.45</v>
      </c>
      <c r="F163" s="37">
        <v>88.225999999999999</v>
      </c>
      <c r="G163" s="37">
        <v>90.441000000000003</v>
      </c>
      <c r="H163" s="37">
        <v>91.274000000000001</v>
      </c>
      <c r="I163" s="37">
        <v>94.581000000000003</v>
      </c>
      <c r="J163" s="37">
        <v>93.516000000000005</v>
      </c>
      <c r="K163" s="37">
        <v>94.77</v>
      </c>
      <c r="L163" s="37">
        <v>95.113</v>
      </c>
      <c r="M163" s="37">
        <v>95.757999999999996</v>
      </c>
      <c r="N163" s="37">
        <v>96.950999999999993</v>
      </c>
      <c r="O163" s="37">
        <v>99.542000000000002</v>
      </c>
      <c r="P163" s="37">
        <v>121.111</v>
      </c>
      <c r="Q163" s="37">
        <v>158.56200000000001</v>
      </c>
      <c r="S163" s="4">
        <f t="shared" si="446"/>
        <v>72.541579729304942</v>
      </c>
      <c r="T163" s="4">
        <f t="shared" si="447"/>
        <v>78.743416328383134</v>
      </c>
      <c r="U163" s="4">
        <f t="shared" si="448"/>
        <v>84.33253382350243</v>
      </c>
      <c r="V163" s="4">
        <f t="shared" si="449"/>
        <v>87.608072006473975</v>
      </c>
      <c r="W163" s="4">
        <f t="shared" si="450"/>
        <v>90.739880179662237</v>
      </c>
      <c r="X163" s="4">
        <f t="shared" si="451"/>
        <v>91.515963102518739</v>
      </c>
      <c r="Y163" s="4">
        <f t="shared" si="452"/>
        <v>94.547436051595128</v>
      </c>
      <c r="Z163" s="4">
        <f t="shared" si="453"/>
        <v>93.606992558312655</v>
      </c>
      <c r="AA163" s="4">
        <f t="shared" si="454"/>
        <v>95.303240827872386</v>
      </c>
      <c r="AB163" s="4">
        <f t="shared" si="455"/>
        <v>95.808585231219979</v>
      </c>
      <c r="AC163" s="4">
        <f t="shared" si="456"/>
        <v>96.220219852959303</v>
      </c>
      <c r="AD163" s="4">
        <f t="shared" si="457"/>
        <v>96.96145046922345</v>
      </c>
      <c r="AE163" s="4">
        <f t="shared" si="458"/>
        <v>99.265109351678916</v>
      </c>
      <c r="AF163" s="4">
        <f t="shared" si="459"/>
        <v>119.97042575266885</v>
      </c>
      <c r="AG163" s="4">
        <f t="shared" si="460"/>
        <v>158.97148341982134</v>
      </c>
      <c r="AI163" s="4">
        <f t="shared" si="461"/>
        <v>-0.92057972930494714</v>
      </c>
      <c r="AJ163" s="4">
        <f t="shared" si="462"/>
        <v>2.0565836716168633</v>
      </c>
      <c r="AK163" s="4">
        <f t="shared" si="463"/>
        <v>-0.88253382350242759</v>
      </c>
      <c r="AL163" s="4">
        <f t="shared" si="464"/>
        <v>0.61792799352602401</v>
      </c>
      <c r="AM163" s="4">
        <f t="shared" si="465"/>
        <v>-0.29888017966223401</v>
      </c>
      <c r="AN163" s="4">
        <f t="shared" si="466"/>
        <v>-0.24196310251873854</v>
      </c>
      <c r="AO163" s="4">
        <f t="shared" si="467"/>
        <v>3.3563948404875532E-2</v>
      </c>
      <c r="AP163" s="4">
        <f t="shared" si="468"/>
        <v>-9.0992558312649408E-2</v>
      </c>
      <c r="AQ163" s="4">
        <f t="shared" si="469"/>
        <v>-0.53324082787239035</v>
      </c>
      <c r="AR163" s="4">
        <f t="shared" si="470"/>
        <v>-0.69558523121997951</v>
      </c>
      <c r="AS163" s="4">
        <f t="shared" si="471"/>
        <v>-0.46221985295930779</v>
      </c>
      <c r="AT163" s="4">
        <f t="shared" si="472"/>
        <v>-1.0450469223457048E-2</v>
      </c>
      <c r="AU163" s="4">
        <f t="shared" si="473"/>
        <v>0.27689064832108556</v>
      </c>
      <c r="AV163" s="4">
        <f t="shared" si="474"/>
        <v>1.1405742473311591</v>
      </c>
      <c r="AW163" s="4">
        <f t="shared" si="474"/>
        <v>-0.40948341982132774</v>
      </c>
      <c r="AY163" s="2">
        <f t="shared" si="525"/>
        <v>72.541579729304942</v>
      </c>
      <c r="AZ163" s="2">
        <f t="shared" si="364"/>
        <v>78.494648312374991</v>
      </c>
      <c r="BA163" s="2">
        <f t="shared" si="365"/>
        <v>84.296666941383592</v>
      </c>
      <c r="BB163" s="2">
        <f t="shared" si="366"/>
        <v>87.501143775292206</v>
      </c>
      <c r="BC163" s="2">
        <f t="shared" si="367"/>
        <v>90.532175978217111</v>
      </c>
      <c r="BD163" s="2">
        <f t="shared" si="368"/>
        <v>91.362421477665933</v>
      </c>
      <c r="BE163" s="2">
        <f t="shared" si="369"/>
        <v>94.49521541659567</v>
      </c>
      <c r="BF163" s="2">
        <f t="shared" si="370"/>
        <v>93.584740230568471</v>
      </c>
      <c r="BG163" s="2">
        <f t="shared" si="371"/>
        <v>95.29814253252006</v>
      </c>
      <c r="BH163" s="2">
        <f t="shared" si="372"/>
        <v>95.772907435172741</v>
      </c>
      <c r="BI163" s="2">
        <f t="shared" si="373"/>
        <v>96.16338432000704</v>
      </c>
      <c r="BJ163" s="2">
        <f t="shared" si="374"/>
        <v>96.385410035048437</v>
      </c>
      <c r="BK163" s="2">
        <f t="shared" si="375"/>
        <v>97.032563275267137</v>
      </c>
      <c r="BL163" s="2">
        <f t="shared" si="376"/>
        <v>97.13600000878877</v>
      </c>
      <c r="BM163" s="2">
        <f t="shared" si="377"/>
        <v>101.09846386918562</v>
      </c>
      <c r="BO163" s="2" t="str">
        <f t="shared" si="475"/>
        <v/>
      </c>
      <c r="BP163" s="2" t="str">
        <f t="shared" si="476"/>
        <v/>
      </c>
      <c r="BQ163" s="2" t="str">
        <f t="shared" si="477"/>
        <v/>
      </c>
      <c r="BR163" s="2" t="str">
        <f t="shared" si="478"/>
        <v/>
      </c>
      <c r="BS163" s="2" t="str">
        <f t="shared" si="479"/>
        <v/>
      </c>
      <c r="BT163" s="2" t="str">
        <f t="shared" si="480"/>
        <v/>
      </c>
      <c r="BU163" s="2" t="str">
        <f t="shared" si="481"/>
        <v/>
      </c>
      <c r="BV163" s="2" t="str">
        <f t="shared" si="482"/>
        <v/>
      </c>
      <c r="BW163" s="2" t="str">
        <f t="shared" si="483"/>
        <v/>
      </c>
      <c r="BX163" s="2" t="str">
        <f t="shared" si="484"/>
        <v/>
      </c>
      <c r="BY163" s="2" t="str">
        <f t="shared" si="485"/>
        <v/>
      </c>
      <c r="BZ163" s="2" t="str">
        <f t="shared" si="486"/>
        <v/>
      </c>
      <c r="CA163" s="2" t="str">
        <f t="shared" si="487"/>
        <v/>
      </c>
      <c r="CB163" s="2" t="str">
        <f t="shared" si="488"/>
        <v/>
      </c>
      <c r="CC163" s="2" t="str">
        <f t="shared" si="489"/>
        <v/>
      </c>
      <c r="CE163" s="2" t="str">
        <f t="shared" si="526"/>
        <v/>
      </c>
      <c r="CF163" s="2" t="str">
        <f t="shared" si="527"/>
        <v/>
      </c>
      <c r="CG163" s="2" t="str">
        <f t="shared" si="528"/>
        <v/>
      </c>
      <c r="CH163" s="2" t="str">
        <f t="shared" si="529"/>
        <v/>
      </c>
      <c r="CI163" s="2" t="str">
        <f t="shared" si="530"/>
        <v/>
      </c>
      <c r="CJ163" s="2" t="str">
        <f t="shared" si="531"/>
        <v/>
      </c>
      <c r="CK163" s="2" t="str">
        <f t="shared" si="532"/>
        <v/>
      </c>
      <c r="CL163" s="2">
        <f t="shared" si="533"/>
        <v>93.516000000000005</v>
      </c>
      <c r="CM163" s="2">
        <f t="shared" si="534"/>
        <v>94.77</v>
      </c>
      <c r="CN163" s="2">
        <f t="shared" si="535"/>
        <v>95.113</v>
      </c>
      <c r="CO163" s="2">
        <f t="shared" si="536"/>
        <v>95.757999999999996</v>
      </c>
      <c r="CP163" s="2" t="str">
        <f t="shared" si="537"/>
        <v/>
      </c>
      <c r="CQ163" s="2" t="str">
        <f t="shared" si="538"/>
        <v/>
      </c>
      <c r="CR163" s="2" t="str">
        <f t="shared" si="539"/>
        <v/>
      </c>
      <c r="CS163" s="2" t="str">
        <f t="shared" si="540"/>
        <v/>
      </c>
      <c r="CU163" s="2" t="str">
        <f t="shared" si="490"/>
        <v/>
      </c>
      <c r="CV163" s="2" t="str">
        <f t="shared" si="491"/>
        <v/>
      </c>
      <c r="CW163" s="2" t="str">
        <f t="shared" si="492"/>
        <v/>
      </c>
      <c r="CX163" s="2" t="str">
        <f t="shared" si="493"/>
        <v/>
      </c>
      <c r="CY163" s="2" t="str">
        <f t="shared" si="494"/>
        <v/>
      </c>
      <c r="CZ163" s="2" t="str">
        <f t="shared" si="495"/>
        <v/>
      </c>
      <c r="DA163" s="2" t="str">
        <f t="shared" si="496"/>
        <v/>
      </c>
      <c r="DB163" s="2">
        <f t="shared" si="497"/>
        <v>93.516000000000005</v>
      </c>
      <c r="DC163" s="2">
        <f t="shared" si="498"/>
        <v>94.77</v>
      </c>
      <c r="DD163" s="2">
        <f t="shared" si="499"/>
        <v>95.113</v>
      </c>
      <c r="DE163" s="2">
        <f t="shared" si="500"/>
        <v>95.757999999999996</v>
      </c>
      <c r="DF163" s="2" t="str">
        <f t="shared" si="501"/>
        <v/>
      </c>
      <c r="DG163" s="2" t="str">
        <f t="shared" si="502"/>
        <v/>
      </c>
      <c r="DH163" s="2" t="str">
        <f t="shared" si="503"/>
        <v/>
      </c>
      <c r="DI163" s="2" t="str">
        <f t="shared" si="504"/>
        <v/>
      </c>
      <c r="DK163" s="2">
        <f t="shared" si="505"/>
        <v>111.73815714285718</v>
      </c>
      <c r="DL163" s="2">
        <f t="shared" si="506"/>
        <v>119.15564240150094</v>
      </c>
      <c r="DM163" s="2">
        <f t="shared" si="506"/>
        <v>120.0672570356473</v>
      </c>
      <c r="DN163" s="2">
        <f t="shared" si="506"/>
        <v>128.06614561403504</v>
      </c>
      <c r="DO163" s="2">
        <f t="shared" si="506"/>
        <v>125.69230357624832</v>
      </c>
      <c r="DP163" s="2">
        <f t="shared" si="506"/>
        <v>125.02471219512195</v>
      </c>
      <c r="DQ163" s="2">
        <f t="shared" si="506"/>
        <v>132.5450931853172</v>
      </c>
      <c r="DR163" s="2">
        <f t="shared" si="506"/>
        <v>128.02641431002345</v>
      </c>
      <c r="DS163" s="2">
        <f t="shared" si="506"/>
        <v>124.96346813651463</v>
      </c>
      <c r="DT163" s="2">
        <f t="shared" si="506"/>
        <v>125.09377688513038</v>
      </c>
      <c r="DU163" s="2">
        <f t="shared" si="506"/>
        <v>126.75794946384681</v>
      </c>
      <c r="DV163" s="2">
        <f t="shared" si="506"/>
        <v>124.1392343678254</v>
      </c>
      <c r="DW163" s="2">
        <f t="shared" si="506"/>
        <v>135.19780771412368</v>
      </c>
      <c r="DX163" s="2">
        <f t="shared" si="506"/>
        <v>126.43685527915078</v>
      </c>
      <c r="DY163" s="2">
        <f t="shared" si="506"/>
        <v>122.37613394744793</v>
      </c>
      <c r="EA163" s="2">
        <f t="shared" si="445"/>
        <v>72.53379445912401</v>
      </c>
      <c r="EB163" s="2">
        <f t="shared" si="507"/>
        <v>78.51913574031235</v>
      </c>
      <c r="EC163" s="2">
        <f t="shared" si="508"/>
        <v>84.44012837310197</v>
      </c>
      <c r="ED163" s="2">
        <f t="shared" si="509"/>
        <v>87.528194125065653</v>
      </c>
      <c r="EE163" s="2">
        <f t="shared" si="510"/>
        <v>90.536042716300059</v>
      </c>
      <c r="EF163" s="2">
        <f t="shared" si="511"/>
        <v>91.322035764431888</v>
      </c>
      <c r="EG163" s="2">
        <f t="shared" si="512"/>
        <v>94.387540782392151</v>
      </c>
      <c r="EH163" s="2">
        <f t="shared" si="513"/>
        <v>93.553931367981392</v>
      </c>
      <c r="EI163" s="2">
        <f t="shared" si="514"/>
        <v>95.268049762049259</v>
      </c>
      <c r="EJ163" s="2">
        <f t="shared" si="515"/>
        <v>95.786667987836836</v>
      </c>
      <c r="EK163" s="2">
        <f t="shared" si="516"/>
        <v>96.205888517212017</v>
      </c>
      <c r="EL163" s="2">
        <f t="shared" si="517"/>
        <v>96.39055839033314</v>
      </c>
      <c r="EM163" s="2">
        <f t="shared" si="518"/>
        <v>96.987394618937117</v>
      </c>
      <c r="EN163" s="2">
        <f t="shared" si="519"/>
        <v>97.144255768470074</v>
      </c>
      <c r="EO163" s="2">
        <f t="shared" si="520"/>
        <v>101.15690876024274</v>
      </c>
      <c r="EQ163" s="2">
        <f t="shared" si="521"/>
        <v>72.611043702778474</v>
      </c>
      <c r="ER163" s="2">
        <f t="shared" si="522"/>
        <v>78.162126024845648</v>
      </c>
      <c r="ES163" s="2">
        <f t="shared" si="522"/>
        <v>83.051129837654344</v>
      </c>
      <c r="ET163" s="2">
        <f t="shared" si="522"/>
        <v>87.129391902629834</v>
      </c>
      <c r="EU163" s="2">
        <f t="shared" si="522"/>
        <v>90.445711647459305</v>
      </c>
      <c r="EV163" s="2">
        <f t="shared" si="522"/>
        <v>91.709856865459031</v>
      </c>
      <c r="EW163" s="2">
        <f t="shared" si="522"/>
        <v>95.423964673095455</v>
      </c>
      <c r="EX163" s="2">
        <f t="shared" si="522"/>
        <v>93.783678486823902</v>
      </c>
      <c r="EY163" s="2">
        <f t="shared" si="522"/>
        <v>95.473635297911002</v>
      </c>
      <c r="EZ163" s="2">
        <f t="shared" si="522"/>
        <v>95.608517245373605</v>
      </c>
      <c r="FA163" s="2">
        <f t="shared" si="522"/>
        <v>95.734986160896725</v>
      </c>
      <c r="FB163" s="2">
        <f t="shared" si="522"/>
        <v>96.264737876070072</v>
      </c>
      <c r="FC163" s="2">
        <f t="shared" si="522"/>
        <v>97.572408896084085</v>
      </c>
      <c r="FD163" s="2">
        <f t="shared" si="522"/>
        <v>96.872952287191453</v>
      </c>
      <c r="FE163" s="2">
        <f t="shared" si="522"/>
        <v>99.580053943535376</v>
      </c>
      <c r="FG163" s="2">
        <f t="shared" si="523"/>
        <v>0.99990895473920194</v>
      </c>
      <c r="FH163" s="2">
        <f t="shared" si="524"/>
        <v>0.99984770371015563</v>
      </c>
      <c r="FI163" s="2">
        <f t="shared" si="524"/>
        <v>0.999851359693958</v>
      </c>
      <c r="FJ163" s="2">
        <f t="shared" si="524"/>
        <v>0.99986397430956808</v>
      </c>
      <c r="FK163" s="2">
        <f t="shared" si="524"/>
        <v>0.99986899304767785</v>
      </c>
      <c r="FL163" s="2">
        <f t="shared" si="524"/>
        <v>0.9998377209681335</v>
      </c>
      <c r="FM163" s="2">
        <f t="shared" si="524"/>
        <v>0.99981752930256707</v>
      </c>
      <c r="FN163" s="2">
        <f t="shared" si="524"/>
        <v>0.99982250549363516</v>
      </c>
      <c r="FO163" s="2">
        <f t="shared" si="524"/>
        <v>0.99980190714179318</v>
      </c>
      <c r="FP163" s="2">
        <f t="shared" si="524"/>
        <v>0.9997932387672217</v>
      </c>
      <c r="FQ163" s="2">
        <f t="shared" si="524"/>
        <v>0.99981888345701631</v>
      </c>
      <c r="FR163" s="2">
        <f t="shared" si="524"/>
        <v>0.99982379342169936</v>
      </c>
      <c r="FS163" s="2">
        <f t="shared" si="524"/>
        <v>0.99982251365431396</v>
      </c>
      <c r="FT163" s="2">
        <f t="shared" si="524"/>
        <v>0.99983108048132996</v>
      </c>
      <c r="FU163" s="2">
        <f t="shared" si="524"/>
        <v>0.99979840604363057</v>
      </c>
      <c r="FW163" s="2">
        <f t="shared" si="541"/>
        <v>5.4575275517682813E-2</v>
      </c>
      <c r="FX163" s="2">
        <f t="shared" si="381"/>
        <v>8.592544069562387E-2</v>
      </c>
      <c r="FY163" s="2">
        <f t="shared" si="382"/>
        <v>0.10709662769962923</v>
      </c>
      <c r="FZ163" s="2">
        <f t="shared" si="383"/>
        <v>8.1655895532703901E-2</v>
      </c>
      <c r="GA163" s="2">
        <f t="shared" si="384"/>
        <v>9.3793340231340644E-2</v>
      </c>
      <c r="GB163" s="2">
        <f t="shared" si="385"/>
        <v>9.0032428454993943E-2</v>
      </c>
      <c r="GC163" s="2">
        <f t="shared" si="386"/>
        <v>9.7172595023716085E-2</v>
      </c>
      <c r="GD163" s="2">
        <f t="shared" si="387"/>
        <v>0.1074667937882733</v>
      </c>
      <c r="GE163" s="2">
        <f t="shared" si="388"/>
        <v>0.11776276024419317</v>
      </c>
      <c r="GF163" s="2">
        <f t="shared" si="389"/>
        <v>0.11125480789372469</v>
      </c>
      <c r="GG163" s="2">
        <f t="shared" si="390"/>
        <v>0.10201197811060216</v>
      </c>
      <c r="GH163" s="2">
        <f t="shared" si="391"/>
        <v>7.9779156760464265E-2</v>
      </c>
      <c r="GI163" s="2">
        <f t="shared" si="392"/>
        <v>6.5616910974886908E-2</v>
      </c>
      <c r="GJ163" s="2">
        <f t="shared" si="393"/>
        <v>4.8668197801984683E-2</v>
      </c>
      <c r="GK163" s="2">
        <f t="shared" si="394"/>
        <v>3.9777002897875273E-2</v>
      </c>
      <c r="GM163" s="86">
        <f t="shared" si="542"/>
        <v>4.6168545101445727E-65</v>
      </c>
      <c r="GN163" s="86">
        <f t="shared" si="395"/>
        <v>5.5824725712682958E-154</v>
      </c>
      <c r="GO163" s="86">
        <f t="shared" si="396"/>
        <v>1.6260143870634947E-199</v>
      </c>
      <c r="GP163" s="86">
        <f t="shared" si="397"/>
        <v>9.517874341321898E-180</v>
      </c>
      <c r="GQ163" s="86">
        <f t="shared" si="398"/>
        <v>6.9940177657110798E-151</v>
      </c>
      <c r="GR163" s="86">
        <f t="shared" si="399"/>
        <v>6.4609717095128763E-151</v>
      </c>
      <c r="GS163" s="86">
        <f t="shared" si="400"/>
        <v>2.0400667567966418E-144</v>
      </c>
      <c r="GT163" s="86">
        <f t="shared" si="401"/>
        <v>1.2416661308588692E-176</v>
      </c>
      <c r="GU163" s="86">
        <f t="shared" si="402"/>
        <v>2.4010112684936469E-192</v>
      </c>
      <c r="GV163" s="86">
        <f t="shared" si="403"/>
        <v>5.3740254243539672E-216</v>
      </c>
      <c r="GW163" s="86">
        <f t="shared" si="404"/>
        <v>9.587947235225587E-256</v>
      </c>
      <c r="GX163" s="86">
        <f t="shared" si="405"/>
        <v>5.4833490803235872E-300</v>
      </c>
      <c r="GY163" s="86">
        <f t="shared" si="406"/>
        <v>4.0268224012901229E-285</v>
      </c>
      <c r="GZ163" s="86">
        <f t="shared" si="407"/>
        <v>9.3466965895443809E-243</v>
      </c>
      <c r="HA163" s="86">
        <f t="shared" si="408"/>
        <v>1.5580557661832583E-279</v>
      </c>
      <c r="HC163" s="86">
        <f t="shared" si="543"/>
        <v>1.8453082856404187E-30</v>
      </c>
      <c r="HD163" s="86">
        <f t="shared" si="409"/>
        <v>1.0947953888434516E-70</v>
      </c>
      <c r="HE163" s="86">
        <f t="shared" si="410"/>
        <v>1.1816704588321231E-77</v>
      </c>
      <c r="HF163" s="86">
        <f t="shared" si="411"/>
        <v>1.0882301173174868E-77</v>
      </c>
      <c r="HG163" s="86">
        <f t="shared" si="412"/>
        <v>1.1352232067303364E-87</v>
      </c>
      <c r="HH163" s="86">
        <f t="shared" si="413"/>
        <v>2.1063464067951939E-82</v>
      </c>
      <c r="HI163" s="86">
        <f t="shared" si="414"/>
        <v>1.784290453388863E-98</v>
      </c>
      <c r="HJ163" s="86">
        <f t="shared" si="415"/>
        <v>4.0416058647339685E-108</v>
      </c>
      <c r="HK163" s="86">
        <f t="shared" si="416"/>
        <v>1.2869927038331291E-122</v>
      </c>
      <c r="HL163" s="86">
        <f t="shared" si="417"/>
        <v>1.258143776466135E-99</v>
      </c>
      <c r="HM163" s="86">
        <f t="shared" si="418"/>
        <v>5.2308022027924127E-158</v>
      </c>
      <c r="HN163" s="86">
        <f t="shared" si="419"/>
        <v>3.2277237427414763E-155</v>
      </c>
      <c r="HO163" s="86">
        <f t="shared" si="420"/>
        <v>1.0149047657556219E-143</v>
      </c>
      <c r="HP163" s="86">
        <f t="shared" si="421"/>
        <v>2.9288051808533322E-136</v>
      </c>
      <c r="HQ163" s="86">
        <f t="shared" si="422"/>
        <v>1.918050206497981E-144</v>
      </c>
      <c r="HS163" s="86">
        <f t="shared" si="544"/>
        <v>0.415730189703169</v>
      </c>
      <c r="HT163" s="86">
        <f t="shared" si="423"/>
        <v>8.1062807108953666E-2</v>
      </c>
      <c r="HU163" s="86">
        <f t="shared" si="424"/>
        <v>1.6112629315193586E-2</v>
      </c>
      <c r="HV163" s="86">
        <f t="shared" si="425"/>
        <v>3.0352181827599758E-2</v>
      </c>
      <c r="HW163" s="86">
        <f t="shared" si="426"/>
        <v>4.4298127554456723E-2</v>
      </c>
      <c r="HX163" s="86">
        <f t="shared" si="427"/>
        <v>3.0183541080141329E-2</v>
      </c>
      <c r="HY163" s="86">
        <f t="shared" si="428"/>
        <v>1.2216090654455669E-2</v>
      </c>
      <c r="HZ163" s="86">
        <f t="shared" si="429"/>
        <v>4.8167623653733605E-3</v>
      </c>
      <c r="IA163" s="86">
        <f t="shared" si="430"/>
        <v>1.2829306104397205E-3</v>
      </c>
      <c r="IB163" s="86">
        <f t="shared" si="431"/>
        <v>5.9310840191044044E-3</v>
      </c>
      <c r="IC163" s="86">
        <f t="shared" si="432"/>
        <v>9.0360128011780106E-3</v>
      </c>
      <c r="ID163" s="86">
        <f t="shared" si="433"/>
        <v>5.7466253733225621E-2</v>
      </c>
      <c r="IE163" s="86">
        <f t="shared" si="434"/>
        <v>0.16263003577197635</v>
      </c>
      <c r="IF163" s="86">
        <f t="shared" si="435"/>
        <v>0.49778813902549995</v>
      </c>
      <c r="IG163" s="86">
        <f t="shared" si="436"/>
        <v>0.60731064351707842</v>
      </c>
      <c r="II163" s="86">
        <f t="shared" si="545"/>
        <v>3.4768639336524365E-6</v>
      </c>
      <c r="IJ163" s="86">
        <f t="shared" si="546"/>
        <v>3.0584308511564957E-6</v>
      </c>
      <c r="IK163" s="86">
        <f t="shared" si="547"/>
        <v>3.2241454904493847E-5</v>
      </c>
      <c r="IL163" s="86">
        <f t="shared" si="548"/>
        <v>2.0981660367236233E-6</v>
      </c>
      <c r="IM163" s="86">
        <f t="shared" si="549"/>
        <v>1.8253729419476205E-5</v>
      </c>
      <c r="IN163" s="86">
        <f t="shared" si="550"/>
        <v>2.5910117946554799E-6</v>
      </c>
      <c r="IO163" s="86">
        <f t="shared" si="551"/>
        <v>2.4017550164846256E-6</v>
      </c>
      <c r="IP163" s="86">
        <f t="shared" si="552"/>
        <v>5.4834583735772248E-6</v>
      </c>
      <c r="IQ163" s="86">
        <f t="shared" si="553"/>
        <v>5.0513045600623203E-6</v>
      </c>
      <c r="IR163" s="86">
        <f t="shared" si="554"/>
        <v>1.0991488931737426E-5</v>
      </c>
      <c r="IS163" s="86">
        <f t="shared" si="555"/>
        <v>4.0831415628460196E-6</v>
      </c>
      <c r="IT163" s="86">
        <f t="shared" si="556"/>
        <v>2.0117505086034486E-7</v>
      </c>
      <c r="IU163" s="86">
        <f t="shared" si="557"/>
        <v>6.7526011386288759E-8</v>
      </c>
      <c r="IV163" s="86">
        <f t="shared" si="558"/>
        <v>8.5798719154064641E-7</v>
      </c>
      <c r="IW163" s="86">
        <f t="shared" si="559"/>
        <v>1.5819332711971119E-6</v>
      </c>
      <c r="IY163" s="86">
        <f t="shared" si="560"/>
        <v>0.41573366656710264</v>
      </c>
      <c r="IZ163" s="86">
        <f t="shared" si="561"/>
        <v>8.1065865539804827E-2</v>
      </c>
      <c r="JA163" s="86">
        <f t="shared" si="562"/>
        <v>1.6144870770098081E-2</v>
      </c>
      <c r="JB163" s="86">
        <f t="shared" si="563"/>
        <v>3.0354279993636483E-2</v>
      </c>
      <c r="JC163" s="86">
        <f t="shared" si="564"/>
        <v>4.4316381283876202E-2</v>
      </c>
      <c r="JD163" s="86">
        <f t="shared" si="565"/>
        <v>3.0186132091935984E-2</v>
      </c>
      <c r="JE163" s="86">
        <f t="shared" si="566"/>
        <v>1.2218492409472153E-2</v>
      </c>
      <c r="JF163" s="86">
        <f t="shared" si="567"/>
        <v>4.822245823746938E-3</v>
      </c>
      <c r="JG163" s="86">
        <f t="shared" si="568"/>
        <v>1.2879819149997829E-3</v>
      </c>
      <c r="JH163" s="86">
        <f t="shared" si="569"/>
        <v>5.9420755080361416E-3</v>
      </c>
      <c r="JI163" s="86">
        <f t="shared" si="570"/>
        <v>9.0400959427408573E-3</v>
      </c>
      <c r="JJ163" s="86">
        <f t="shared" si="571"/>
        <v>5.7466454908276482E-2</v>
      </c>
      <c r="JK163" s="86">
        <f t="shared" si="572"/>
        <v>0.16263010329798774</v>
      </c>
      <c r="JL163" s="86">
        <f t="shared" si="573"/>
        <v>0.49778899701269147</v>
      </c>
      <c r="JM163" s="86">
        <f t="shared" si="574"/>
        <v>0.60731222545034957</v>
      </c>
    </row>
    <row r="164" spans="2:273" x14ac:dyDescent="0.25">
      <c r="B164" s="2">
        <v>137</v>
      </c>
      <c r="C164" s="37">
        <v>71.652000000000001</v>
      </c>
      <c r="D164" s="37">
        <v>79.05</v>
      </c>
      <c r="E164" s="37">
        <v>84.25</v>
      </c>
      <c r="F164" s="37">
        <v>87.5</v>
      </c>
      <c r="G164" s="37">
        <v>90.186000000000007</v>
      </c>
      <c r="H164" s="37">
        <v>90.903000000000006</v>
      </c>
      <c r="I164" s="37">
        <v>93.418999999999997</v>
      </c>
      <c r="J164" s="37">
        <v>92.468000000000004</v>
      </c>
      <c r="K164" s="37">
        <v>94.343999999999994</v>
      </c>
      <c r="L164" s="37">
        <v>95.516000000000005</v>
      </c>
      <c r="M164" s="37">
        <v>96.531999999999996</v>
      </c>
      <c r="N164" s="37">
        <v>95.557000000000002</v>
      </c>
      <c r="O164" s="37">
        <v>97.322000000000003</v>
      </c>
      <c r="P164" s="37">
        <v>116.07899999999999</v>
      </c>
      <c r="Q164" s="37">
        <v>151.922</v>
      </c>
      <c r="S164" s="4">
        <f t="shared" si="446"/>
        <v>72.447087971712691</v>
      </c>
      <c r="T164" s="4">
        <f t="shared" si="447"/>
        <v>78.499812651266865</v>
      </c>
      <c r="U164" s="4">
        <f t="shared" si="448"/>
        <v>84.242298793407429</v>
      </c>
      <c r="V164" s="4">
        <f t="shared" si="449"/>
        <v>87.468306641146569</v>
      </c>
      <c r="W164" s="4">
        <f t="shared" si="450"/>
        <v>90.55029186145164</v>
      </c>
      <c r="X164" s="4">
        <f t="shared" si="451"/>
        <v>91.336705704843538</v>
      </c>
      <c r="Y164" s="4">
        <f t="shared" si="452"/>
        <v>94.388663370367382</v>
      </c>
      <c r="Z164" s="4">
        <f t="shared" si="453"/>
        <v>93.500213414601461</v>
      </c>
      <c r="AA164" s="4">
        <f t="shared" si="454"/>
        <v>95.190249391704484</v>
      </c>
      <c r="AB164" s="4">
        <f t="shared" si="455"/>
        <v>95.690993001619503</v>
      </c>
      <c r="AC164" s="4">
        <f t="shared" si="456"/>
        <v>96.09292728208375</v>
      </c>
      <c r="AD164" s="4">
        <f t="shared" si="457"/>
        <v>96.503514521967034</v>
      </c>
      <c r="AE164" s="4">
        <f t="shared" si="458"/>
        <v>97.954780044968643</v>
      </c>
      <c r="AF164" s="4">
        <f t="shared" si="459"/>
        <v>114.24535591512256</v>
      </c>
      <c r="AG164" s="4">
        <f t="shared" si="460"/>
        <v>150.81034594362023</v>
      </c>
      <c r="AI164" s="4">
        <f t="shared" si="461"/>
        <v>-0.79508797171268952</v>
      </c>
      <c r="AJ164" s="4">
        <f t="shared" si="462"/>
        <v>0.55018734873313235</v>
      </c>
      <c r="AK164" s="4">
        <f t="shared" si="463"/>
        <v>7.7012065925714523E-3</v>
      </c>
      <c r="AL164" s="4">
        <f t="shared" si="464"/>
        <v>3.1693358853431164E-2</v>
      </c>
      <c r="AM164" s="4">
        <f t="shared" si="465"/>
        <v>-0.36429186145163328</v>
      </c>
      <c r="AN164" s="4">
        <f t="shared" si="466"/>
        <v>-0.43370570484353266</v>
      </c>
      <c r="AO164" s="4">
        <f t="shared" si="467"/>
        <v>-0.96966337036738537</v>
      </c>
      <c r="AP164" s="4">
        <f t="shared" si="468"/>
        <v>-1.0322134146014577</v>
      </c>
      <c r="AQ164" s="4">
        <f t="shared" si="469"/>
        <v>-0.84624939170448954</v>
      </c>
      <c r="AR164" s="4">
        <f t="shared" si="470"/>
        <v>-0.17499300161949805</v>
      </c>
      <c r="AS164" s="4">
        <f t="shared" si="471"/>
        <v>0.4390727179162468</v>
      </c>
      <c r="AT164" s="4">
        <f t="shared" si="472"/>
        <v>-0.9465145219670319</v>
      </c>
      <c r="AU164" s="4">
        <f t="shared" si="473"/>
        <v>-0.63278004496864071</v>
      </c>
      <c r="AV164" s="4">
        <f t="shared" si="474"/>
        <v>1.8336440848774345</v>
      </c>
      <c r="AW164" s="4">
        <f t="shared" si="474"/>
        <v>1.1116540563797628</v>
      </c>
      <c r="AY164" s="2">
        <f t="shared" si="525"/>
        <v>72.447087971712691</v>
      </c>
      <c r="AZ164" s="2">
        <f t="shared" si="364"/>
        <v>78.398414339851911</v>
      </c>
      <c r="BA164" s="2">
        <f t="shared" si="365"/>
        <v>84.230080964274293</v>
      </c>
      <c r="BB164" s="2">
        <f t="shared" si="366"/>
        <v>87.4314598371123</v>
      </c>
      <c r="BC164" s="2">
        <f t="shared" si="367"/>
        <v>90.470195106198148</v>
      </c>
      <c r="BD164" s="2">
        <f t="shared" si="368"/>
        <v>91.285968022233803</v>
      </c>
      <c r="BE164" s="2">
        <f t="shared" si="369"/>
        <v>94.374331220802873</v>
      </c>
      <c r="BF164" s="2">
        <f t="shared" si="370"/>
        <v>93.494489497559769</v>
      </c>
      <c r="BG164" s="2">
        <f t="shared" si="371"/>
        <v>95.188635590060471</v>
      </c>
      <c r="BH164" s="2">
        <f t="shared" si="372"/>
        <v>95.680954619800886</v>
      </c>
      <c r="BI164" s="2">
        <f t="shared" si="373"/>
        <v>96.077799511869912</v>
      </c>
      <c r="BJ164" s="2">
        <f t="shared" si="374"/>
        <v>96.300818827620418</v>
      </c>
      <c r="BK164" s="2">
        <f t="shared" si="375"/>
        <v>96.916652685398574</v>
      </c>
      <c r="BL164" s="2">
        <f t="shared" si="376"/>
        <v>97.05670621624823</v>
      </c>
      <c r="BM164" s="2">
        <f t="shared" si="377"/>
        <v>101.03513152761192</v>
      </c>
      <c r="BO164" s="2" t="str">
        <f t="shared" si="475"/>
        <v/>
      </c>
      <c r="BP164" s="2" t="str">
        <f t="shared" si="476"/>
        <v/>
      </c>
      <c r="BQ164" s="2" t="str">
        <f t="shared" si="477"/>
        <v/>
      </c>
      <c r="BR164" s="2" t="str">
        <f t="shared" si="478"/>
        <v/>
      </c>
      <c r="BS164" s="2" t="str">
        <f t="shared" si="479"/>
        <v/>
      </c>
      <c r="BT164" s="2" t="str">
        <f t="shared" si="480"/>
        <v/>
      </c>
      <c r="BU164" s="2" t="str">
        <f t="shared" si="481"/>
        <v/>
      </c>
      <c r="BV164" s="2" t="str">
        <f t="shared" si="482"/>
        <v/>
      </c>
      <c r="BW164" s="2" t="str">
        <f t="shared" si="483"/>
        <v/>
      </c>
      <c r="BX164" s="2" t="str">
        <f t="shared" si="484"/>
        <v/>
      </c>
      <c r="BY164" s="2" t="str">
        <f t="shared" si="485"/>
        <v/>
      </c>
      <c r="BZ164" s="2" t="str">
        <f t="shared" si="486"/>
        <v/>
      </c>
      <c r="CA164" s="2" t="str">
        <f t="shared" si="487"/>
        <v/>
      </c>
      <c r="CB164" s="2" t="str">
        <f t="shared" si="488"/>
        <v/>
      </c>
      <c r="CC164" s="2" t="str">
        <f t="shared" si="489"/>
        <v/>
      </c>
      <c r="CE164" s="2" t="str">
        <f t="shared" si="526"/>
        <v/>
      </c>
      <c r="CF164" s="2" t="str">
        <f t="shared" si="527"/>
        <v/>
      </c>
      <c r="CG164" s="2">
        <f t="shared" si="528"/>
        <v>84.25</v>
      </c>
      <c r="CH164" s="2" t="str">
        <f t="shared" si="529"/>
        <v/>
      </c>
      <c r="CI164" s="2" t="str">
        <f t="shared" si="530"/>
        <v/>
      </c>
      <c r="CJ164" s="2" t="str">
        <f t="shared" si="531"/>
        <v/>
      </c>
      <c r="CK164" s="2">
        <f t="shared" si="532"/>
        <v>93.418999999999997</v>
      </c>
      <c r="CL164" s="2">
        <f t="shared" si="533"/>
        <v>92.468000000000004</v>
      </c>
      <c r="CM164" s="2">
        <f t="shared" si="534"/>
        <v>94.343999999999994</v>
      </c>
      <c r="CN164" s="2">
        <f t="shared" si="535"/>
        <v>95.516000000000005</v>
      </c>
      <c r="CO164" s="2">
        <f t="shared" si="536"/>
        <v>96.531999999999996</v>
      </c>
      <c r="CP164" s="2" t="str">
        <f t="shared" si="537"/>
        <v/>
      </c>
      <c r="CQ164" s="2" t="str">
        <f t="shared" si="538"/>
        <v/>
      </c>
      <c r="CR164" s="2" t="str">
        <f t="shared" si="539"/>
        <v/>
      </c>
      <c r="CS164" s="2" t="str">
        <f t="shared" si="540"/>
        <v/>
      </c>
      <c r="CU164" s="2" t="str">
        <f t="shared" si="490"/>
        <v/>
      </c>
      <c r="CV164" s="2" t="str">
        <f t="shared" si="491"/>
        <v/>
      </c>
      <c r="CW164" s="2">
        <f t="shared" si="492"/>
        <v>84.25</v>
      </c>
      <c r="CX164" s="2" t="str">
        <f t="shared" si="493"/>
        <v/>
      </c>
      <c r="CY164" s="2" t="str">
        <f t="shared" si="494"/>
        <v/>
      </c>
      <c r="CZ164" s="2" t="str">
        <f t="shared" si="495"/>
        <v/>
      </c>
      <c r="DA164" s="2">
        <f t="shared" si="496"/>
        <v>93.418999999999997</v>
      </c>
      <c r="DB164" s="2">
        <f t="shared" si="497"/>
        <v>92.468000000000004</v>
      </c>
      <c r="DC164" s="2">
        <f t="shared" si="498"/>
        <v>94.343999999999994</v>
      </c>
      <c r="DD164" s="2">
        <f t="shared" si="499"/>
        <v>95.516000000000005</v>
      </c>
      <c r="DE164" s="2">
        <f t="shared" si="500"/>
        <v>96.531999999999996</v>
      </c>
      <c r="DF164" s="2" t="str">
        <f t="shared" si="501"/>
        <v/>
      </c>
      <c r="DG164" s="2" t="str">
        <f t="shared" si="502"/>
        <v/>
      </c>
      <c r="DH164" s="2" t="str">
        <f t="shared" si="503"/>
        <v/>
      </c>
      <c r="DI164" s="2" t="str">
        <f t="shared" si="504"/>
        <v/>
      </c>
      <c r="DK164" s="2">
        <f t="shared" si="505"/>
        <v>111.96297815126054</v>
      </c>
      <c r="DL164" s="2">
        <f t="shared" si="506"/>
        <v>119.41612345215759</v>
      </c>
      <c r="DM164" s="2">
        <f t="shared" si="506"/>
        <v>120.29393198874298</v>
      </c>
      <c r="DN164" s="2">
        <f t="shared" si="506"/>
        <v>128.32560269905528</v>
      </c>
      <c r="DO164" s="2">
        <f t="shared" si="506"/>
        <v>125.89307058029689</v>
      </c>
      <c r="DP164" s="2">
        <f t="shared" si="506"/>
        <v>125.21560731707316</v>
      </c>
      <c r="DQ164" s="2">
        <f t="shared" si="506"/>
        <v>132.75429560003238</v>
      </c>
      <c r="DR164" s="2">
        <f t="shared" si="506"/>
        <v>128.21348221375899</v>
      </c>
      <c r="DS164" s="2">
        <f t="shared" si="506"/>
        <v>125.11539232860162</v>
      </c>
      <c r="DT164" s="2">
        <f t="shared" si="506"/>
        <v>125.2415913319239</v>
      </c>
      <c r="DU164" s="2">
        <f t="shared" si="506"/>
        <v>126.91222958701348</v>
      </c>
      <c r="DV164" s="2">
        <f t="shared" si="506"/>
        <v>124.2746319855225</v>
      </c>
      <c r="DW164" s="2">
        <f t="shared" si="506"/>
        <v>135.41783202333687</v>
      </c>
      <c r="DX164" s="2">
        <f t="shared" si="506"/>
        <v>126.58741123085647</v>
      </c>
      <c r="DY164" s="2">
        <f t="shared" si="506"/>
        <v>122.51631954092421</v>
      </c>
      <c r="EA164" s="2">
        <f t="shared" si="445"/>
        <v>72.438877972615884</v>
      </c>
      <c r="EB164" s="2">
        <f t="shared" si="507"/>
        <v>78.427190494549507</v>
      </c>
      <c r="EC164" s="2">
        <f t="shared" si="508"/>
        <v>84.392839284164879</v>
      </c>
      <c r="ED164" s="2">
        <f t="shared" si="509"/>
        <v>87.46343488631156</v>
      </c>
      <c r="EE164" s="2">
        <f t="shared" si="510"/>
        <v>90.475682477157363</v>
      </c>
      <c r="EF164" s="2">
        <f t="shared" si="511"/>
        <v>91.241181320911664</v>
      </c>
      <c r="EG164" s="2">
        <f t="shared" si="512"/>
        <v>94.253868889067377</v>
      </c>
      <c r="EH164" s="2">
        <f t="shared" si="513"/>
        <v>93.460676873644502</v>
      </c>
      <c r="EI164" s="2">
        <f t="shared" si="514"/>
        <v>95.155420474507778</v>
      </c>
      <c r="EJ164" s="2">
        <f t="shared" si="515"/>
        <v>95.697419485512569</v>
      </c>
      <c r="EK164" s="2">
        <f t="shared" si="516"/>
        <v>96.126672894250859</v>
      </c>
      <c r="EL164" s="2">
        <f t="shared" si="517"/>
        <v>96.307497312410021</v>
      </c>
      <c r="EM164" s="2">
        <f t="shared" si="518"/>
        <v>96.866718309859152</v>
      </c>
      <c r="EN164" s="2">
        <f t="shared" si="519"/>
        <v>97.067079527974315</v>
      </c>
      <c r="EO164" s="2">
        <f t="shared" si="520"/>
        <v>101.10184796779532</v>
      </c>
      <c r="EQ164" s="2">
        <f t="shared" si="521"/>
        <v>72.52166568492251</v>
      </c>
      <c r="ER164" s="2">
        <f t="shared" si="522"/>
        <v>78.058299805846758</v>
      </c>
      <c r="ES164" s="2">
        <f t="shared" si="522"/>
        <v>82.950631578959431</v>
      </c>
      <c r="ET164" s="2">
        <f t="shared" si="522"/>
        <v>87.046428858661045</v>
      </c>
      <c r="EU164" s="2">
        <f t="shared" si="522"/>
        <v>90.380322650869161</v>
      </c>
      <c r="EV164" s="2">
        <f t="shared" si="522"/>
        <v>91.647424488062597</v>
      </c>
      <c r="EW164" s="2">
        <f t="shared" si="522"/>
        <v>95.334366316770868</v>
      </c>
      <c r="EX164" s="2">
        <f t="shared" si="522"/>
        <v>93.702363190634856</v>
      </c>
      <c r="EY164" s="2">
        <f t="shared" si="522"/>
        <v>95.37318154427706</v>
      </c>
      <c r="EZ164" s="2">
        <f t="shared" si="522"/>
        <v>95.514839981651335</v>
      </c>
      <c r="FA164" s="2">
        <f t="shared" si="522"/>
        <v>95.639522407959987</v>
      </c>
      <c r="FB164" s="2">
        <f t="shared" si="522"/>
        <v>96.178788620834538</v>
      </c>
      <c r="FC164" s="2">
        <f t="shared" si="522"/>
        <v>97.477867157692202</v>
      </c>
      <c r="FD164" s="2">
        <f t="shared" si="522"/>
        <v>96.786153344181969</v>
      </c>
      <c r="FE164" s="2">
        <f t="shared" si="522"/>
        <v>99.475676885394279</v>
      </c>
      <c r="FG164" s="2">
        <f t="shared" si="523"/>
        <v>0.99991696507008765</v>
      </c>
      <c r="FH164" s="2">
        <f t="shared" si="524"/>
        <v>0.99986110227157998</v>
      </c>
      <c r="FI164" s="2">
        <f t="shared" si="524"/>
        <v>0.99986443665672742</v>
      </c>
      <c r="FJ164" s="2">
        <f t="shared" si="524"/>
        <v>0.99987594161106685</v>
      </c>
      <c r="FK164" s="2">
        <f t="shared" si="524"/>
        <v>0.99988051886216922</v>
      </c>
      <c r="FL164" s="2">
        <f t="shared" si="524"/>
        <v>0.99985199765064225</v>
      </c>
      <c r="FM164" s="2">
        <f t="shared" si="524"/>
        <v>0.99983358207416273</v>
      </c>
      <c r="FN164" s="2">
        <f t="shared" si="524"/>
        <v>0.99983812055810195</v>
      </c>
      <c r="FO164" s="2">
        <f t="shared" si="524"/>
        <v>0.99981933401710388</v>
      </c>
      <c r="FP164" s="2">
        <f t="shared" si="524"/>
        <v>0.99981142808390633</v>
      </c>
      <c r="FQ164" s="2">
        <f t="shared" si="524"/>
        <v>0.99983481711720945</v>
      </c>
      <c r="FR164" s="2">
        <f t="shared" si="524"/>
        <v>0.9998392951990136</v>
      </c>
      <c r="FS164" s="2">
        <f t="shared" si="524"/>
        <v>0.99983812800096195</v>
      </c>
      <c r="FT164" s="2">
        <f t="shared" si="524"/>
        <v>0.99984594127820603</v>
      </c>
      <c r="FU164" s="2">
        <f t="shared" si="524"/>
        <v>0.99981614086533388</v>
      </c>
      <c r="FW164" s="2">
        <f t="shared" si="541"/>
        <v>5.9527169809701547E-2</v>
      </c>
      <c r="FX164" s="2">
        <f t="shared" si="381"/>
        <v>9.3440754758515876E-2</v>
      </c>
      <c r="FY164" s="2">
        <f t="shared" si="382"/>
        <v>0.11622819059954106</v>
      </c>
      <c r="FZ164" s="2">
        <f t="shared" si="383"/>
        <v>8.8834073011228795E-2</v>
      </c>
      <c r="GA164" s="2">
        <f t="shared" si="384"/>
        <v>0.10192007648385523</v>
      </c>
      <c r="GB164" s="2">
        <f t="shared" si="385"/>
        <v>9.7868492744026717E-2</v>
      </c>
      <c r="GC164" s="2">
        <f t="shared" si="386"/>
        <v>0.10555802138355976</v>
      </c>
      <c r="GD164" s="2">
        <f t="shared" si="387"/>
        <v>0.11662579633562423</v>
      </c>
      <c r="GE164" s="2">
        <f t="shared" si="388"/>
        <v>0.12767372891574577</v>
      </c>
      <c r="GF164" s="2">
        <f t="shared" si="389"/>
        <v>0.12069299313532747</v>
      </c>
      <c r="GG164" s="2">
        <f t="shared" si="390"/>
        <v>0.11076378019164029</v>
      </c>
      <c r="GH164" s="2">
        <f t="shared" si="391"/>
        <v>8.6807949522629296E-2</v>
      </c>
      <c r="GI164" s="2">
        <f t="shared" si="392"/>
        <v>7.1494906441196299E-2</v>
      </c>
      <c r="GJ164" s="2">
        <f t="shared" si="393"/>
        <v>5.3114224148641302E-2</v>
      </c>
      <c r="GK164" s="2">
        <f t="shared" si="394"/>
        <v>4.3447880214327723E-2</v>
      </c>
      <c r="GM164" s="86">
        <f t="shared" si="542"/>
        <v>6.435947075425741E-67</v>
      </c>
      <c r="GN164" s="86">
        <f t="shared" si="395"/>
        <v>2.9155606469089602E-158</v>
      </c>
      <c r="GO164" s="86">
        <f t="shared" si="396"/>
        <v>4.4968851543075791E-205</v>
      </c>
      <c r="GP164" s="86">
        <f t="shared" si="397"/>
        <v>9.204085661519256E-185</v>
      </c>
      <c r="GQ164" s="86">
        <f t="shared" si="398"/>
        <v>4.2269417555692393E-155</v>
      </c>
      <c r="GR164" s="86">
        <f t="shared" si="399"/>
        <v>3.8818913768478914E-155</v>
      </c>
      <c r="GS164" s="86">
        <f t="shared" si="400"/>
        <v>1.9295956517967038E-148</v>
      </c>
      <c r="GT164" s="86">
        <f t="shared" si="401"/>
        <v>1.5437443404830198E-181</v>
      </c>
      <c r="GU164" s="86">
        <f t="shared" si="402"/>
        <v>9.9482512403382102E-198</v>
      </c>
      <c r="GV164" s="86">
        <f t="shared" si="403"/>
        <v>4.5862338015314125E-222</v>
      </c>
      <c r="GW164" s="86">
        <f t="shared" si="404"/>
        <v>6.7898973580791572E-263</v>
      </c>
      <c r="GX164" s="86">
        <f t="shared" si="405"/>
        <v>0</v>
      </c>
      <c r="GY164" s="86">
        <f t="shared" si="406"/>
        <v>3.9941873194164292E-293</v>
      </c>
      <c r="GZ164" s="86">
        <f t="shared" si="407"/>
        <v>1.5358366455724363E-249</v>
      </c>
      <c r="HA164" s="86">
        <f t="shared" si="408"/>
        <v>2.6747501781905439E-287</v>
      </c>
      <c r="HC164" s="86">
        <f t="shared" si="543"/>
        <v>8.9861282933124279E-32</v>
      </c>
      <c r="HD164" s="86">
        <f t="shared" si="409"/>
        <v>1.1216431877167039E-73</v>
      </c>
      <c r="HE164" s="86">
        <f t="shared" si="410"/>
        <v>6.2055450975941289E-81</v>
      </c>
      <c r="HF164" s="86">
        <f t="shared" si="411"/>
        <v>5.704801303227069E-81</v>
      </c>
      <c r="HG164" s="86">
        <f t="shared" si="412"/>
        <v>2.267177532007705E-91</v>
      </c>
      <c r="HH164" s="86">
        <f t="shared" si="413"/>
        <v>7.6470636885213284E-86</v>
      </c>
      <c r="HI164" s="86">
        <f t="shared" si="414"/>
        <v>1.519114557175342E-102</v>
      </c>
      <c r="HJ164" s="86">
        <f t="shared" si="415"/>
        <v>1.5521824218117524E-112</v>
      </c>
      <c r="HK164" s="86">
        <f t="shared" si="416"/>
        <v>1.2728741363848894E-127</v>
      </c>
      <c r="HL164" s="86">
        <f t="shared" si="417"/>
        <v>1.0139220903093238E-103</v>
      </c>
      <c r="HM164" s="86">
        <f t="shared" si="418"/>
        <v>1.6194092459160081E-164</v>
      </c>
      <c r="HN164" s="86">
        <f t="shared" si="419"/>
        <v>9.6398959035218409E-162</v>
      </c>
      <c r="HO164" s="86">
        <f t="shared" si="420"/>
        <v>6.9788126347135223E-150</v>
      </c>
      <c r="HP164" s="86">
        <f t="shared" si="421"/>
        <v>3.8878696166342624E-142</v>
      </c>
      <c r="HQ164" s="86">
        <f t="shared" si="422"/>
        <v>1.2311531229119131E-150</v>
      </c>
      <c r="HS164" s="86">
        <f t="shared" si="544"/>
        <v>0.3242371499331545</v>
      </c>
      <c r="HT164" s="86">
        <f t="shared" si="423"/>
        <v>3.9057919394872131E-2</v>
      </c>
      <c r="HU164" s="86">
        <f t="shared" si="424"/>
        <v>6.0580138703296166E-3</v>
      </c>
      <c r="HV164" s="86">
        <f t="shared" si="425"/>
        <v>1.2496562559413739E-2</v>
      </c>
      <c r="HW164" s="86">
        <f t="shared" si="426"/>
        <v>1.9976213142157324E-2</v>
      </c>
      <c r="HX164" s="86">
        <f t="shared" si="427"/>
        <v>1.1989813753339401E-2</v>
      </c>
      <c r="HY164" s="86">
        <f t="shared" si="428"/>
        <v>4.0606867789651216E-3</v>
      </c>
      <c r="HZ164" s="86">
        <f t="shared" si="429"/>
        <v>1.3857390565308624E-3</v>
      </c>
      <c r="IA164" s="86">
        <f t="shared" si="430"/>
        <v>2.8957114847877867E-4</v>
      </c>
      <c r="IB164" s="86">
        <f t="shared" si="431"/>
        <v>1.7868757975886399E-3</v>
      </c>
      <c r="IC164" s="86">
        <f t="shared" si="432"/>
        <v>2.8760265436808242E-3</v>
      </c>
      <c r="ID164" s="86">
        <f t="shared" si="433"/>
        <v>2.4379231403714948E-2</v>
      </c>
      <c r="IE164" s="86">
        <f t="shared" si="434"/>
        <v>8.8614335709966491E-2</v>
      </c>
      <c r="IF164" s="86">
        <f t="shared" si="435"/>
        <v>0.4115935135340128</v>
      </c>
      <c r="IG164" s="86">
        <f t="shared" si="436"/>
        <v>0.56508362426985514</v>
      </c>
      <c r="II164" s="86">
        <f t="shared" si="545"/>
        <v>7.1032015205194875E-6</v>
      </c>
      <c r="IJ164" s="86">
        <f t="shared" si="546"/>
        <v>7.2891735579470948E-6</v>
      </c>
      <c r="IK164" s="86">
        <f t="shared" si="547"/>
        <v>6.9940093247414088E-5</v>
      </c>
      <c r="IL164" s="86">
        <f t="shared" si="548"/>
        <v>5.0381406537602181E-6</v>
      </c>
      <c r="IM164" s="86">
        <f t="shared" si="549"/>
        <v>3.935477378525169E-5</v>
      </c>
      <c r="IN164" s="86">
        <f t="shared" si="550"/>
        <v>6.3716359806164102E-6</v>
      </c>
      <c r="IO164" s="86">
        <f t="shared" si="551"/>
        <v>6.1425833039955114E-6</v>
      </c>
      <c r="IP164" s="86">
        <f t="shared" si="552"/>
        <v>1.3762206670683944E-5</v>
      </c>
      <c r="IQ164" s="86">
        <f t="shared" si="553"/>
        <v>1.3369601831061068E-5</v>
      </c>
      <c r="IR164" s="86">
        <f t="shared" si="554"/>
        <v>2.6478641947562276E-5</v>
      </c>
      <c r="IS164" s="86">
        <f t="shared" si="555"/>
        <v>1.0241228952160235E-5</v>
      </c>
      <c r="IT164" s="86">
        <f t="shared" si="556"/>
        <v>5.6603887110303355E-7</v>
      </c>
      <c r="IU164" s="86">
        <f t="shared" si="557"/>
        <v>1.883731038132463E-7</v>
      </c>
      <c r="IV164" s="86">
        <f t="shared" si="558"/>
        <v>1.849490019332717E-6</v>
      </c>
      <c r="IW164" s="86">
        <f t="shared" si="559"/>
        <v>3.1357000607740607E-6</v>
      </c>
      <c r="IY164" s="86">
        <f t="shared" si="560"/>
        <v>0.32424425313467503</v>
      </c>
      <c r="IZ164" s="86">
        <f t="shared" si="561"/>
        <v>3.9065208568430078E-2</v>
      </c>
      <c r="JA164" s="86">
        <f t="shared" si="562"/>
        <v>6.1279539635770309E-3</v>
      </c>
      <c r="JB164" s="86">
        <f t="shared" si="563"/>
        <v>1.2501600700067499E-2</v>
      </c>
      <c r="JC164" s="86">
        <f t="shared" si="564"/>
        <v>2.0015567915942577E-2</v>
      </c>
      <c r="JD164" s="86">
        <f t="shared" si="565"/>
        <v>1.1996185389320018E-2</v>
      </c>
      <c r="JE164" s="86">
        <f t="shared" si="566"/>
        <v>4.0668293622691167E-3</v>
      </c>
      <c r="JF164" s="86">
        <f t="shared" si="567"/>
        <v>1.3995012632015463E-3</v>
      </c>
      <c r="JG164" s="86">
        <f t="shared" si="568"/>
        <v>3.0294075030983973E-4</v>
      </c>
      <c r="JH164" s="86">
        <f t="shared" si="569"/>
        <v>1.8133544395362022E-3</v>
      </c>
      <c r="JI164" s="86">
        <f t="shared" si="570"/>
        <v>2.8862677726329846E-3</v>
      </c>
      <c r="JJ164" s="86">
        <f t="shared" si="571"/>
        <v>2.4379797442586053E-2</v>
      </c>
      <c r="JK164" s="86">
        <f t="shared" si="572"/>
        <v>8.8614524083070301E-2</v>
      </c>
      <c r="JL164" s="86">
        <f t="shared" si="573"/>
        <v>0.41159536302403216</v>
      </c>
      <c r="JM164" s="86">
        <f t="shared" si="574"/>
        <v>0.56508675996991586</v>
      </c>
    </row>
    <row r="165" spans="2:273" x14ac:dyDescent="0.25">
      <c r="B165" s="2">
        <v>138</v>
      </c>
      <c r="C165" s="37">
        <v>71.894000000000005</v>
      </c>
      <c r="D165" s="37">
        <v>80.05</v>
      </c>
      <c r="E165" s="37">
        <v>83.117000000000004</v>
      </c>
      <c r="F165" s="37">
        <v>86.968000000000004</v>
      </c>
      <c r="G165" s="37">
        <v>90.61</v>
      </c>
      <c r="H165" s="37">
        <v>90.838999999999999</v>
      </c>
      <c r="I165" s="37">
        <v>93.129000000000005</v>
      </c>
      <c r="J165" s="37">
        <v>92.968000000000004</v>
      </c>
      <c r="K165" s="37">
        <v>94.311000000000007</v>
      </c>
      <c r="L165" s="37">
        <v>95.305999999999997</v>
      </c>
      <c r="M165" s="37">
        <v>95.21</v>
      </c>
      <c r="N165" s="37">
        <v>95.147999999999996</v>
      </c>
      <c r="O165" s="37">
        <v>96.61</v>
      </c>
      <c r="P165" s="37">
        <v>109.381</v>
      </c>
      <c r="Q165" s="37">
        <v>143.25</v>
      </c>
      <c r="S165" s="4">
        <f t="shared" si="446"/>
        <v>72.352710983613846</v>
      </c>
      <c r="T165" s="4">
        <f t="shared" si="447"/>
        <v>78.337847000352099</v>
      </c>
      <c r="U165" s="4">
        <f t="shared" si="448"/>
        <v>84.167096741891427</v>
      </c>
      <c r="V165" s="4">
        <f t="shared" si="449"/>
        <v>87.372697689787429</v>
      </c>
      <c r="W165" s="4">
        <f t="shared" si="450"/>
        <v>90.437116656818617</v>
      </c>
      <c r="X165" s="4">
        <f t="shared" si="451"/>
        <v>91.225119545973911</v>
      </c>
      <c r="Y165" s="4">
        <f t="shared" si="452"/>
        <v>94.258933110557336</v>
      </c>
      <c r="Z165" s="4">
        <f t="shared" si="453"/>
        <v>93.407274964927922</v>
      </c>
      <c r="AA165" s="4">
        <f t="shared" si="454"/>
        <v>95.081591613932673</v>
      </c>
      <c r="AB165" s="4">
        <f t="shared" si="455"/>
        <v>95.594145261428238</v>
      </c>
      <c r="AC165" s="4">
        <f t="shared" si="456"/>
        <v>95.99628549588725</v>
      </c>
      <c r="AD165" s="4">
        <f t="shared" si="457"/>
        <v>96.276969449899426</v>
      </c>
      <c r="AE165" s="4">
        <f t="shared" si="458"/>
        <v>97.220455958093154</v>
      </c>
      <c r="AF165" s="4">
        <f t="shared" si="459"/>
        <v>108.9373846299152</v>
      </c>
      <c r="AG165" s="4">
        <f t="shared" si="460"/>
        <v>141.08032239754448</v>
      </c>
      <c r="AI165" s="4">
        <f t="shared" si="461"/>
        <v>-0.45871098361384099</v>
      </c>
      <c r="AJ165" s="4">
        <f t="shared" si="462"/>
        <v>1.7121529996478984</v>
      </c>
      <c r="AK165" s="4">
        <f t="shared" si="463"/>
        <v>-1.0500967418914229</v>
      </c>
      <c r="AL165" s="4">
        <f t="shared" si="464"/>
        <v>-0.40469768978742593</v>
      </c>
      <c r="AM165" s="4">
        <f t="shared" si="465"/>
        <v>0.17288334318138254</v>
      </c>
      <c r="AN165" s="4">
        <f t="shared" si="466"/>
        <v>-0.38611954597391218</v>
      </c>
      <c r="AO165" s="4">
        <f t="shared" si="467"/>
        <v>-1.1299331105573316</v>
      </c>
      <c r="AP165" s="4">
        <f t="shared" si="468"/>
        <v>-0.43927496492791818</v>
      </c>
      <c r="AQ165" s="4">
        <f t="shared" si="469"/>
        <v>-0.77059161393266606</v>
      </c>
      <c r="AR165" s="4">
        <f t="shared" si="470"/>
        <v>-0.28814526142824093</v>
      </c>
      <c r="AS165" s="4">
        <f t="shared" si="471"/>
        <v>-0.78628549588725605</v>
      </c>
      <c r="AT165" s="4">
        <f t="shared" si="472"/>
        <v>-1.1289694498994294</v>
      </c>
      <c r="AU165" s="4">
        <f t="shared" si="473"/>
        <v>-0.610455958093155</v>
      </c>
      <c r="AV165" s="4">
        <f t="shared" si="474"/>
        <v>0.44361537008479957</v>
      </c>
      <c r="AW165" s="4">
        <f t="shared" si="474"/>
        <v>2.169677602455522</v>
      </c>
      <c r="AY165" s="2">
        <f t="shared" si="525"/>
        <v>72.352710983613846</v>
      </c>
      <c r="AZ165" s="2">
        <f t="shared" si="364"/>
        <v>78.301818587216403</v>
      </c>
      <c r="BA165" s="2">
        <f t="shared" si="365"/>
        <v>84.161557676936553</v>
      </c>
      <c r="BB165" s="2">
        <f t="shared" si="366"/>
        <v>87.361304413348691</v>
      </c>
      <c r="BC165" s="2">
        <f t="shared" si="367"/>
        <v>90.408100599473585</v>
      </c>
      <c r="BD165" s="2">
        <f t="shared" si="368"/>
        <v>91.21009432216924</v>
      </c>
      <c r="BE165" s="2">
        <f t="shared" si="369"/>
        <v>94.254940498370573</v>
      </c>
      <c r="BF165" s="2">
        <f t="shared" si="370"/>
        <v>93.404666759003021</v>
      </c>
      <c r="BG165" s="2">
        <f t="shared" si="371"/>
        <v>95.079568829010839</v>
      </c>
      <c r="BH165" s="2">
        <f t="shared" si="372"/>
        <v>95.588829533729566</v>
      </c>
      <c r="BI165" s="2">
        <f t="shared" si="373"/>
        <v>95.991638946557075</v>
      </c>
      <c r="BJ165" s="2">
        <f t="shared" si="374"/>
        <v>96.216145546080014</v>
      </c>
      <c r="BK165" s="2">
        <f t="shared" si="375"/>
        <v>96.801399714120109</v>
      </c>
      <c r="BL165" s="2">
        <f t="shared" si="376"/>
        <v>96.977248154053214</v>
      </c>
      <c r="BM165" s="2">
        <f t="shared" si="377"/>
        <v>100.97092433714475</v>
      </c>
      <c r="BO165" s="2" t="str">
        <f t="shared" si="475"/>
        <v/>
      </c>
      <c r="BP165" s="2" t="str">
        <f t="shared" si="476"/>
        <v/>
      </c>
      <c r="BQ165" s="2" t="str">
        <f t="shared" si="477"/>
        <v/>
      </c>
      <c r="BR165" s="2" t="str">
        <f t="shared" si="478"/>
        <v/>
      </c>
      <c r="BS165" s="2" t="str">
        <f t="shared" si="479"/>
        <v/>
      </c>
      <c r="BT165" s="2" t="str">
        <f t="shared" si="480"/>
        <v/>
      </c>
      <c r="BU165" s="2" t="str">
        <f t="shared" si="481"/>
        <v/>
      </c>
      <c r="BV165" s="2" t="str">
        <f t="shared" si="482"/>
        <v/>
      </c>
      <c r="BW165" s="2" t="str">
        <f t="shared" si="483"/>
        <v/>
      </c>
      <c r="BX165" s="2" t="str">
        <f t="shared" si="484"/>
        <v/>
      </c>
      <c r="BY165" s="2" t="str">
        <f t="shared" si="485"/>
        <v/>
      </c>
      <c r="BZ165" s="2" t="str">
        <f t="shared" si="486"/>
        <v/>
      </c>
      <c r="CA165" s="2" t="str">
        <f t="shared" si="487"/>
        <v/>
      </c>
      <c r="CB165" s="2" t="str">
        <f t="shared" si="488"/>
        <v/>
      </c>
      <c r="CC165" s="2" t="str">
        <f t="shared" si="489"/>
        <v/>
      </c>
      <c r="CE165" s="2" t="str">
        <f t="shared" si="526"/>
        <v/>
      </c>
      <c r="CF165" s="2" t="str">
        <f t="shared" si="527"/>
        <v/>
      </c>
      <c r="CG165" s="2">
        <f t="shared" si="528"/>
        <v>83.117000000000004</v>
      </c>
      <c r="CH165" s="2">
        <f t="shared" si="529"/>
        <v>86.968000000000004</v>
      </c>
      <c r="CI165" s="2">
        <f t="shared" si="530"/>
        <v>90.61</v>
      </c>
      <c r="CJ165" s="2">
        <f t="shared" si="531"/>
        <v>90.838999999999999</v>
      </c>
      <c r="CK165" s="2">
        <f t="shared" si="532"/>
        <v>93.129000000000005</v>
      </c>
      <c r="CL165" s="2">
        <f t="shared" si="533"/>
        <v>92.968000000000004</v>
      </c>
      <c r="CM165" s="2">
        <f t="shared" si="534"/>
        <v>94.311000000000007</v>
      </c>
      <c r="CN165" s="2">
        <f t="shared" si="535"/>
        <v>95.305999999999997</v>
      </c>
      <c r="CO165" s="2">
        <f t="shared" si="536"/>
        <v>95.21</v>
      </c>
      <c r="CP165" s="2">
        <f t="shared" si="537"/>
        <v>95.147999999999996</v>
      </c>
      <c r="CQ165" s="2" t="str">
        <f t="shared" si="538"/>
        <v/>
      </c>
      <c r="CR165" s="2" t="str">
        <f t="shared" si="539"/>
        <v/>
      </c>
      <c r="CS165" s="2" t="str">
        <f t="shared" si="540"/>
        <v/>
      </c>
      <c r="CU165" s="2" t="str">
        <f t="shared" si="490"/>
        <v/>
      </c>
      <c r="CV165" s="2" t="str">
        <f t="shared" si="491"/>
        <v/>
      </c>
      <c r="CW165" s="2">
        <f t="shared" si="492"/>
        <v>83.117000000000004</v>
      </c>
      <c r="CX165" s="2">
        <f t="shared" si="493"/>
        <v>86.968000000000004</v>
      </c>
      <c r="CY165" s="2">
        <f t="shared" si="494"/>
        <v>90.61</v>
      </c>
      <c r="CZ165" s="2">
        <f t="shared" si="495"/>
        <v>90.838999999999999</v>
      </c>
      <c r="DA165" s="2">
        <f t="shared" si="496"/>
        <v>93.129000000000005</v>
      </c>
      <c r="DB165" s="2">
        <f t="shared" si="497"/>
        <v>92.968000000000004</v>
      </c>
      <c r="DC165" s="2">
        <f t="shared" si="498"/>
        <v>94.311000000000007</v>
      </c>
      <c r="DD165" s="2">
        <f t="shared" si="499"/>
        <v>95.305999999999997</v>
      </c>
      <c r="DE165" s="2">
        <f t="shared" si="500"/>
        <v>95.21</v>
      </c>
      <c r="DF165" s="2">
        <f t="shared" si="501"/>
        <v>95.147999999999996</v>
      </c>
      <c r="DG165" s="2" t="str">
        <f t="shared" si="502"/>
        <v/>
      </c>
      <c r="DH165" s="2" t="str">
        <f t="shared" si="503"/>
        <v/>
      </c>
      <c r="DI165" s="2" t="str">
        <f t="shared" si="504"/>
        <v/>
      </c>
      <c r="DK165" s="2">
        <f t="shared" si="505"/>
        <v>112.18779915966391</v>
      </c>
      <c r="DL165" s="2">
        <f t="shared" si="506"/>
        <v>119.67660450281426</v>
      </c>
      <c r="DM165" s="2">
        <f t="shared" si="506"/>
        <v>120.52060694183866</v>
      </c>
      <c r="DN165" s="2">
        <f t="shared" si="506"/>
        <v>128.58505978407553</v>
      </c>
      <c r="DO165" s="2">
        <f t="shared" si="506"/>
        <v>126.09383758434548</v>
      </c>
      <c r="DP165" s="2">
        <f t="shared" si="506"/>
        <v>125.40650243902438</v>
      </c>
      <c r="DQ165" s="2">
        <f t="shared" si="506"/>
        <v>132.96349801474756</v>
      </c>
      <c r="DR165" s="2">
        <f t="shared" si="506"/>
        <v>128.4005501174945</v>
      </c>
      <c r="DS165" s="2">
        <f t="shared" si="506"/>
        <v>125.2673165206886</v>
      </c>
      <c r="DT165" s="2">
        <f t="shared" si="506"/>
        <v>125.38940577871742</v>
      </c>
      <c r="DU165" s="2">
        <f t="shared" si="506"/>
        <v>127.06650971018017</v>
      </c>
      <c r="DV165" s="2">
        <f t="shared" si="506"/>
        <v>124.41002960321961</v>
      </c>
      <c r="DW165" s="2">
        <f t="shared" si="506"/>
        <v>135.63785633255006</v>
      </c>
      <c r="DX165" s="2">
        <f t="shared" si="506"/>
        <v>126.73796718256217</v>
      </c>
      <c r="DY165" s="2">
        <f t="shared" si="506"/>
        <v>122.6565051344005</v>
      </c>
      <c r="EA165" s="2">
        <f t="shared" si="445"/>
        <v>72.343961486107759</v>
      </c>
      <c r="EB165" s="2">
        <f t="shared" si="507"/>
        <v>78.335245248786663</v>
      </c>
      <c r="EC165" s="2">
        <f t="shared" si="508"/>
        <v>84.345550195227787</v>
      </c>
      <c r="ED165" s="2">
        <f t="shared" si="509"/>
        <v>87.398675647557468</v>
      </c>
      <c r="EE165" s="2">
        <f t="shared" si="510"/>
        <v>90.415322238014667</v>
      </c>
      <c r="EF165" s="2">
        <f t="shared" si="511"/>
        <v>91.160326877391455</v>
      </c>
      <c r="EG165" s="2">
        <f t="shared" si="512"/>
        <v>94.120196995742617</v>
      </c>
      <c r="EH165" s="2">
        <f t="shared" si="513"/>
        <v>93.367422379307612</v>
      </c>
      <c r="EI165" s="2">
        <f t="shared" si="514"/>
        <v>95.042791186966298</v>
      </c>
      <c r="EJ165" s="2">
        <f t="shared" si="515"/>
        <v>95.608170983188273</v>
      </c>
      <c r="EK165" s="2">
        <f t="shared" si="516"/>
        <v>96.047457271289716</v>
      </c>
      <c r="EL165" s="2">
        <f t="shared" si="517"/>
        <v>96.224436234486888</v>
      </c>
      <c r="EM165" s="2">
        <f t="shared" si="518"/>
        <v>96.746042000781188</v>
      </c>
      <c r="EN165" s="2">
        <f t="shared" si="519"/>
        <v>96.989903287478555</v>
      </c>
      <c r="EO165" s="2">
        <f t="shared" si="520"/>
        <v>101.04678717534789</v>
      </c>
      <c r="EQ165" s="2">
        <f t="shared" si="521"/>
        <v>72.432287667066561</v>
      </c>
      <c r="ER165" s="2">
        <f t="shared" si="522"/>
        <v>77.954473586847882</v>
      </c>
      <c r="ES165" s="2">
        <f t="shared" si="522"/>
        <v>82.850133320264518</v>
      </c>
      <c r="ET165" s="2">
        <f t="shared" si="522"/>
        <v>86.96346581469227</v>
      </c>
      <c r="EU165" s="2">
        <f t="shared" si="522"/>
        <v>90.314933654279002</v>
      </c>
      <c r="EV165" s="2">
        <f t="shared" si="522"/>
        <v>91.584992110666164</v>
      </c>
      <c r="EW165" s="2">
        <f t="shared" si="522"/>
        <v>95.244767960446282</v>
      </c>
      <c r="EX165" s="2">
        <f t="shared" si="522"/>
        <v>93.621047894445809</v>
      </c>
      <c r="EY165" s="2">
        <f t="shared" si="522"/>
        <v>95.272727790643117</v>
      </c>
      <c r="EZ165" s="2">
        <f t="shared" si="522"/>
        <v>95.421162717929093</v>
      </c>
      <c r="FA165" s="2">
        <f t="shared" si="522"/>
        <v>95.544058655023264</v>
      </c>
      <c r="FB165" s="2">
        <f t="shared" si="522"/>
        <v>96.092839365598991</v>
      </c>
      <c r="FC165" s="2">
        <f t="shared" si="522"/>
        <v>97.383325419300334</v>
      </c>
      <c r="FD165" s="2">
        <f t="shared" si="522"/>
        <v>96.699354401172485</v>
      </c>
      <c r="FE165" s="2">
        <f t="shared" si="522"/>
        <v>99.371299827253196</v>
      </c>
      <c r="FG165" s="2">
        <f t="shared" si="523"/>
        <v>0.99992427069058332</v>
      </c>
      <c r="FH165" s="2">
        <f t="shared" si="524"/>
        <v>0.99987332221792724</v>
      </c>
      <c r="FI165" s="2">
        <f t="shared" si="524"/>
        <v>0.99987636328676444</v>
      </c>
      <c r="FJ165" s="2">
        <f t="shared" si="524"/>
        <v>0.99988685616952522</v>
      </c>
      <c r="FK165" s="2">
        <f t="shared" si="524"/>
        <v>0.99989103076160124</v>
      </c>
      <c r="FL165" s="2">
        <f t="shared" si="524"/>
        <v>0.99986501849532516</v>
      </c>
      <c r="FM165" s="2">
        <f t="shared" si="524"/>
        <v>0.99984822282530406</v>
      </c>
      <c r="FN165" s="2">
        <f t="shared" si="524"/>
        <v>0.99985236209141948</v>
      </c>
      <c r="FO165" s="2">
        <f t="shared" si="524"/>
        <v>0.99983522804597402</v>
      </c>
      <c r="FP165" s="2">
        <f t="shared" si="524"/>
        <v>0.9998280175149421</v>
      </c>
      <c r="FQ165" s="2">
        <f t="shared" si="524"/>
        <v>0.99984934923081492</v>
      </c>
      <c r="FR165" s="2">
        <f t="shared" si="524"/>
        <v>0.99985343340707111</v>
      </c>
      <c r="FS165" s="2">
        <f t="shared" si="524"/>
        <v>0.99985236887958184</v>
      </c>
      <c r="FT165" s="2">
        <f t="shared" si="524"/>
        <v>0.99985949487120962</v>
      </c>
      <c r="FU165" s="2">
        <f t="shared" si="524"/>
        <v>0.99983231576353959</v>
      </c>
      <c r="FW165" s="2">
        <f t="shared" si="541"/>
        <v>6.4897532445486489E-2</v>
      </c>
      <c r="FX165" s="2">
        <f t="shared" si="381"/>
        <v>0.10154036430015834</v>
      </c>
      <c r="FY165" s="2">
        <f t="shared" si="382"/>
        <v>0.12602845839433602</v>
      </c>
      <c r="FZ165" s="2">
        <f t="shared" si="383"/>
        <v>9.6576906814521926E-2</v>
      </c>
      <c r="GA165" s="2">
        <f t="shared" si="384"/>
        <v>0.1106649657975038</v>
      </c>
      <c r="GB165" s="2">
        <f t="shared" si="385"/>
        <v>0.10630689996212196</v>
      </c>
      <c r="GC165" s="2">
        <f t="shared" si="386"/>
        <v>0.11457522929855991</v>
      </c>
      <c r="GD165" s="2">
        <f t="shared" si="387"/>
        <v>0.12645479287699513</v>
      </c>
      <c r="GE165" s="2">
        <f t="shared" si="388"/>
        <v>0.13828806478548344</v>
      </c>
      <c r="GF165" s="2">
        <f t="shared" si="389"/>
        <v>0.13081400542929575</v>
      </c>
      <c r="GG165" s="2">
        <f t="shared" si="390"/>
        <v>0.12016594183470249</v>
      </c>
      <c r="GH165" s="2">
        <f t="shared" si="391"/>
        <v>9.4392479863612322E-2</v>
      </c>
      <c r="GI165" s="2">
        <f t="shared" si="392"/>
        <v>7.7855581633244242E-2</v>
      </c>
      <c r="GJ165" s="2">
        <f t="shared" si="393"/>
        <v>5.7941674422514244E-2</v>
      </c>
      <c r="GK165" s="2">
        <f t="shared" si="394"/>
        <v>4.7440792286260691E-2</v>
      </c>
      <c r="GM165" s="86">
        <f t="shared" si="542"/>
        <v>8.437467077410813E-69</v>
      </c>
      <c r="GN165" s="86">
        <f t="shared" si="395"/>
        <v>1.3282508500796388E-162</v>
      </c>
      <c r="GO165" s="86">
        <f t="shared" si="396"/>
        <v>1.0416106870922366E-210</v>
      </c>
      <c r="GP165" s="86">
        <f t="shared" si="397"/>
        <v>7.5824137462573801E-190</v>
      </c>
      <c r="GQ165" s="86">
        <f t="shared" si="398"/>
        <v>2.2312260777758855E-159</v>
      </c>
      <c r="GR165" s="86">
        <f t="shared" si="399"/>
        <v>2.0368045645234169E-159</v>
      </c>
      <c r="GS165" s="86">
        <f t="shared" si="400"/>
        <v>1.604656752891188E-152</v>
      </c>
      <c r="GT165" s="86">
        <f t="shared" si="401"/>
        <v>1.6418764012323725E-186</v>
      </c>
      <c r="GU165" s="86">
        <f t="shared" si="402"/>
        <v>3.4688531271561779E-203</v>
      </c>
      <c r="GV165" s="86">
        <f t="shared" si="403"/>
        <v>3.2201991490776265E-228</v>
      </c>
      <c r="GW165" s="86">
        <f t="shared" si="404"/>
        <v>3.8262517583476019E-270</v>
      </c>
      <c r="GX165" s="86">
        <f t="shared" si="405"/>
        <v>0</v>
      </c>
      <c r="GY165" s="86">
        <f t="shared" si="406"/>
        <v>3.0650806903658333E-301</v>
      </c>
      <c r="GZ165" s="86">
        <f t="shared" si="407"/>
        <v>2.0318037252803996E-256</v>
      </c>
      <c r="HA165" s="86">
        <f t="shared" si="408"/>
        <v>3.5887519492481628E-295</v>
      </c>
      <c r="HC165" s="86">
        <f t="shared" si="543"/>
        <v>4.0947698491792601E-33</v>
      </c>
      <c r="HD165" s="86">
        <f t="shared" si="409"/>
        <v>9.9358677281515814E-77</v>
      </c>
      <c r="HE165" s="86">
        <f t="shared" si="410"/>
        <v>2.779447797131947E-84</v>
      </c>
      <c r="HF165" s="86">
        <f t="shared" si="411"/>
        <v>2.5506752039624584E-84</v>
      </c>
      <c r="HG165" s="86">
        <f t="shared" si="412"/>
        <v>3.7857063831556743E-95</v>
      </c>
      <c r="HH165" s="86">
        <f t="shared" si="413"/>
        <v>2.3543115515037965E-89</v>
      </c>
      <c r="HI165" s="86">
        <f t="shared" si="414"/>
        <v>1.0667222420364885E-106</v>
      </c>
      <c r="HJ165" s="86">
        <f t="shared" si="415"/>
        <v>4.8497339964399893E-117</v>
      </c>
      <c r="HK165" s="86">
        <f t="shared" si="416"/>
        <v>9.9684386204694729E-133</v>
      </c>
      <c r="HL165" s="86">
        <f t="shared" si="417"/>
        <v>6.7392676561862008E-108</v>
      </c>
      <c r="HM165" s="86">
        <f t="shared" si="418"/>
        <v>3.6934781878869208E-171</v>
      </c>
      <c r="HN165" s="86">
        <f t="shared" si="419"/>
        <v>2.1063905466772364E-168</v>
      </c>
      <c r="HO165" s="86">
        <f t="shared" si="420"/>
        <v>3.5510180769493611E-156</v>
      </c>
      <c r="HP165" s="86">
        <f t="shared" si="421"/>
        <v>3.865720310456339E-148</v>
      </c>
      <c r="HQ165" s="86">
        <f t="shared" si="422"/>
        <v>5.8394800264280033E-157</v>
      </c>
      <c r="HS165" s="86">
        <f t="shared" si="544"/>
        <v>0.23460268309363144</v>
      </c>
      <c r="HT165" s="86">
        <f t="shared" si="423"/>
        <v>1.6612336568654608E-2</v>
      </c>
      <c r="HU165" s="86">
        <f t="shared" si="424"/>
        <v>2.0086920850466397E-3</v>
      </c>
      <c r="HV165" s="86">
        <f t="shared" si="425"/>
        <v>4.5406504743816939E-3</v>
      </c>
      <c r="HW165" s="86">
        <f t="shared" si="426"/>
        <v>8.025665405919237E-3</v>
      </c>
      <c r="HX165" s="86">
        <f t="shared" si="427"/>
        <v>4.163911235475954E-3</v>
      </c>
      <c r="HY165" s="86">
        <f t="shared" si="428"/>
        <v>1.1655515599068944E-3</v>
      </c>
      <c r="HZ165" s="86">
        <f t="shared" si="429"/>
        <v>3.4253283879569289E-4</v>
      </c>
      <c r="IA165" s="86">
        <f t="shared" si="430"/>
        <v>5.5172776971453443E-5</v>
      </c>
      <c r="IB165" s="86">
        <f t="shared" si="431"/>
        <v>4.64631079804381E-4</v>
      </c>
      <c r="IC165" s="86">
        <f t="shared" si="432"/>
        <v>7.9001244685428251E-4</v>
      </c>
      <c r="ID165" s="86">
        <f t="shared" si="433"/>
        <v>8.9392625819264635E-3</v>
      </c>
      <c r="IE165" s="86">
        <f t="shared" si="434"/>
        <v>4.2426465943014587E-2</v>
      </c>
      <c r="IF165" s="86">
        <f t="shared" si="435"/>
        <v>0.31618484711049982</v>
      </c>
      <c r="IG165" s="86">
        <f t="shared" si="436"/>
        <v>0.4944928117152817</v>
      </c>
      <c r="II165" s="86">
        <f t="shared" si="545"/>
        <v>1.4201936362133594E-5</v>
      </c>
      <c r="IJ165" s="86">
        <f t="shared" si="546"/>
        <v>1.6829283877021605E-5</v>
      </c>
      <c r="IK165" s="86">
        <f t="shared" si="547"/>
        <v>1.470785544366545E-4</v>
      </c>
      <c r="IL165" s="86">
        <f t="shared" si="548"/>
        <v>1.1724188461981689E-5</v>
      </c>
      <c r="IM165" s="86">
        <f t="shared" si="549"/>
        <v>8.2429307958734312E-5</v>
      </c>
      <c r="IN165" s="86">
        <f t="shared" si="550"/>
        <v>1.5149784313715382E-5</v>
      </c>
      <c r="IO165" s="86">
        <f t="shared" si="551"/>
        <v>1.5146629916291742E-5</v>
      </c>
      <c r="IP165" s="86">
        <f t="shared" si="552"/>
        <v>3.326845968029835E-5</v>
      </c>
      <c r="IQ165" s="86">
        <f t="shared" si="553"/>
        <v>3.3938710730284541E-5</v>
      </c>
      <c r="IR165" s="86">
        <f t="shared" si="554"/>
        <v>6.1511407166150908E-5</v>
      </c>
      <c r="IS165" s="86">
        <f t="shared" si="555"/>
        <v>2.4765275202465519E-5</v>
      </c>
      <c r="IT165" s="86">
        <f t="shared" si="556"/>
        <v>1.5346677269715857E-6</v>
      </c>
      <c r="IU165" s="86">
        <f t="shared" si="557"/>
        <v>5.0794472326139507E-7</v>
      </c>
      <c r="IV165" s="86">
        <f t="shared" si="558"/>
        <v>3.8983642354979391E-6</v>
      </c>
      <c r="IW165" s="86">
        <f t="shared" si="559"/>
        <v>6.101161619027614E-6</v>
      </c>
      <c r="IY165" s="86">
        <f t="shared" si="560"/>
        <v>0.23461688502999359</v>
      </c>
      <c r="IZ165" s="86">
        <f t="shared" si="561"/>
        <v>1.662916585253163E-2</v>
      </c>
      <c r="JA165" s="86">
        <f t="shared" si="562"/>
        <v>2.155770639483294E-3</v>
      </c>
      <c r="JB165" s="86">
        <f t="shared" si="563"/>
        <v>4.5523746628436754E-3</v>
      </c>
      <c r="JC165" s="86">
        <f t="shared" si="564"/>
        <v>8.1080947138779721E-3</v>
      </c>
      <c r="JD165" s="86">
        <f t="shared" si="565"/>
        <v>4.1790610197896694E-3</v>
      </c>
      <c r="JE165" s="86">
        <f t="shared" si="566"/>
        <v>1.1806981898231862E-3</v>
      </c>
      <c r="JF165" s="86">
        <f t="shared" si="567"/>
        <v>3.7580129847599125E-4</v>
      </c>
      <c r="JG165" s="86">
        <f t="shared" si="568"/>
        <v>8.9111487701737984E-5</v>
      </c>
      <c r="JH165" s="86">
        <f t="shared" si="569"/>
        <v>5.2614248697053188E-4</v>
      </c>
      <c r="JI165" s="86">
        <f t="shared" si="570"/>
        <v>8.1477772205674798E-4</v>
      </c>
      <c r="JJ165" s="86">
        <f t="shared" si="571"/>
        <v>8.9407972496534354E-3</v>
      </c>
      <c r="JK165" s="86">
        <f t="shared" si="572"/>
        <v>4.2426973887737848E-2</v>
      </c>
      <c r="JL165" s="86">
        <f t="shared" si="573"/>
        <v>0.3161887454747353</v>
      </c>
      <c r="JM165" s="86">
        <f t="shared" si="574"/>
        <v>0.49449891287690073</v>
      </c>
    </row>
    <row r="166" spans="2:273" x14ac:dyDescent="0.25">
      <c r="B166" s="2">
        <v>139</v>
      </c>
      <c r="C166" s="37">
        <v>70.682000000000002</v>
      </c>
      <c r="D166" s="37">
        <v>79.033000000000001</v>
      </c>
      <c r="E166" s="37">
        <v>83.8</v>
      </c>
      <c r="F166" s="37">
        <v>87</v>
      </c>
      <c r="G166" s="37">
        <v>89.575999999999993</v>
      </c>
      <c r="H166" s="37">
        <v>89.71</v>
      </c>
      <c r="I166" s="37">
        <v>93.581000000000003</v>
      </c>
      <c r="J166" s="37">
        <v>92.096999999999994</v>
      </c>
      <c r="K166" s="37">
        <v>94.623000000000005</v>
      </c>
      <c r="L166" s="37">
        <v>94.887</v>
      </c>
      <c r="M166" s="37">
        <v>95.468000000000004</v>
      </c>
      <c r="N166" s="37">
        <v>94.933999999999997</v>
      </c>
      <c r="O166" s="37">
        <v>96.236999999999995</v>
      </c>
      <c r="P166" s="37">
        <v>105.206</v>
      </c>
      <c r="Q166" s="37">
        <v>133.875</v>
      </c>
      <c r="S166" s="4">
        <f t="shared" si="446"/>
        <v>72.258456682664871</v>
      </c>
      <c r="T166" s="4">
        <f t="shared" si="447"/>
        <v>78.215955159800387</v>
      </c>
      <c r="U166" s="4">
        <f t="shared" si="448"/>
        <v>84.096689538069612</v>
      </c>
      <c r="V166" s="4">
        <f t="shared" si="449"/>
        <v>87.294446608796477</v>
      </c>
      <c r="W166" s="4">
        <f t="shared" si="450"/>
        <v>90.358780480455962</v>
      </c>
      <c r="X166" s="4">
        <f t="shared" si="451"/>
        <v>91.139985834122768</v>
      </c>
      <c r="Y166" s="4">
        <f t="shared" si="452"/>
        <v>94.139602837886272</v>
      </c>
      <c r="Z166" s="4">
        <f t="shared" si="453"/>
        <v>93.319116481955149</v>
      </c>
      <c r="AA166" s="4">
        <f t="shared" si="454"/>
        <v>94.975410976852046</v>
      </c>
      <c r="AB166" s="4">
        <f t="shared" si="455"/>
        <v>95.50451611713747</v>
      </c>
      <c r="AC166" s="4">
        <f t="shared" si="456"/>
        <v>95.90878695595174</v>
      </c>
      <c r="AD166" s="4">
        <f t="shared" si="457"/>
        <v>96.147149956141391</v>
      </c>
      <c r="AE166" s="4">
        <f t="shared" si="458"/>
        <v>96.833253165238872</v>
      </c>
      <c r="AF166" s="4">
        <f t="shared" si="459"/>
        <v>104.55401574852665</v>
      </c>
      <c r="AG166" s="4">
        <f t="shared" si="460"/>
        <v>130.98193827237415</v>
      </c>
      <c r="AI166" s="4">
        <f t="shared" si="461"/>
        <v>-1.5764566826648689</v>
      </c>
      <c r="AJ166" s="4">
        <f t="shared" si="462"/>
        <v>0.81704484019961399</v>
      </c>
      <c r="AK166" s="4">
        <f t="shared" si="463"/>
        <v>-0.2966895380696144</v>
      </c>
      <c r="AL166" s="4">
        <f t="shared" si="464"/>
        <v>-0.29444660879647699</v>
      </c>
      <c r="AM166" s="4">
        <f t="shared" si="465"/>
        <v>-0.78278048045596904</v>
      </c>
      <c r="AN166" s="4">
        <f t="shared" si="466"/>
        <v>-1.4299858341227747</v>
      </c>
      <c r="AO166" s="4">
        <f t="shared" si="467"/>
        <v>-0.5586028378862693</v>
      </c>
      <c r="AP166" s="4">
        <f t="shared" si="468"/>
        <v>-1.2221164819551547</v>
      </c>
      <c r="AQ166" s="4">
        <f t="shared" si="469"/>
        <v>-0.35241097685204181</v>
      </c>
      <c r="AR166" s="4">
        <f t="shared" si="470"/>
        <v>-0.61751611713746968</v>
      </c>
      <c r="AS166" s="4">
        <f t="shared" si="471"/>
        <v>-0.44078695595173656</v>
      </c>
      <c r="AT166" s="4">
        <f t="shared" si="472"/>
        <v>-1.2131499561413932</v>
      </c>
      <c r="AU166" s="4">
        <f t="shared" si="473"/>
        <v>-0.59625316523887761</v>
      </c>
      <c r="AV166" s="4">
        <f t="shared" si="474"/>
        <v>0.65198425147335115</v>
      </c>
      <c r="AW166" s="4">
        <f t="shared" si="474"/>
        <v>2.8930617276258488</v>
      </c>
      <c r="AY166" s="2">
        <f t="shared" si="525"/>
        <v>72.258456682664871</v>
      </c>
      <c r="AZ166" s="2">
        <f t="shared" si="364"/>
        <v>78.20482442931025</v>
      </c>
      <c r="BA166" s="2">
        <f t="shared" si="365"/>
        <v>84.090941152002898</v>
      </c>
      <c r="BB166" s="2">
        <f t="shared" si="366"/>
        <v>87.290629109453874</v>
      </c>
      <c r="BC166" s="2">
        <f t="shared" si="367"/>
        <v>90.345877362790091</v>
      </c>
      <c r="BD166" s="2">
        <f t="shared" si="368"/>
        <v>91.13484513594679</v>
      </c>
      <c r="BE166" s="2">
        <f t="shared" si="369"/>
        <v>94.137160180455382</v>
      </c>
      <c r="BF166" s="2">
        <f t="shared" si="370"/>
        <v>93.315300848146009</v>
      </c>
      <c r="BG166" s="2">
        <f t="shared" si="371"/>
        <v>94.970971755233606</v>
      </c>
      <c r="BH166" s="2">
        <f t="shared" si="372"/>
        <v>95.496514434437728</v>
      </c>
      <c r="BI166" s="2">
        <f t="shared" si="373"/>
        <v>95.904852026422191</v>
      </c>
      <c r="BJ166" s="2">
        <f t="shared" si="374"/>
        <v>96.131378491490821</v>
      </c>
      <c r="BK166" s="2">
        <f t="shared" si="375"/>
        <v>96.68685981433164</v>
      </c>
      <c r="BL166" s="2">
        <f t="shared" si="376"/>
        <v>96.897603835979609</v>
      </c>
      <c r="BM166" s="2">
        <f t="shared" si="377"/>
        <v>100.90574936199606</v>
      </c>
      <c r="BO166" s="2" t="str">
        <f t="shared" si="475"/>
        <v/>
      </c>
      <c r="BP166" s="2" t="str">
        <f t="shared" si="476"/>
        <v/>
      </c>
      <c r="BQ166" s="2" t="str">
        <f t="shared" si="477"/>
        <v/>
      </c>
      <c r="BR166" s="2" t="str">
        <f t="shared" si="478"/>
        <v/>
      </c>
      <c r="BS166" s="2" t="str">
        <f t="shared" si="479"/>
        <v/>
      </c>
      <c r="BT166" s="2" t="str">
        <f t="shared" si="480"/>
        <v/>
      </c>
      <c r="BU166" s="2" t="str">
        <f t="shared" si="481"/>
        <v/>
      </c>
      <c r="BV166" s="2" t="str">
        <f t="shared" si="482"/>
        <v/>
      </c>
      <c r="BW166" s="2" t="str">
        <f t="shared" si="483"/>
        <v/>
      </c>
      <c r="BX166" s="2" t="str">
        <f t="shared" si="484"/>
        <v/>
      </c>
      <c r="BY166" s="2" t="str">
        <f t="shared" si="485"/>
        <v/>
      </c>
      <c r="BZ166" s="2" t="str">
        <f t="shared" si="486"/>
        <v/>
      </c>
      <c r="CA166" s="2" t="str">
        <f t="shared" si="487"/>
        <v/>
      </c>
      <c r="CB166" s="2" t="str">
        <f t="shared" si="488"/>
        <v/>
      </c>
      <c r="CC166" s="2" t="str">
        <f t="shared" si="489"/>
        <v/>
      </c>
      <c r="CE166" s="2" t="str">
        <f t="shared" si="526"/>
        <v/>
      </c>
      <c r="CF166" s="2">
        <f t="shared" si="527"/>
        <v>79.033000000000001</v>
      </c>
      <c r="CG166" s="2">
        <f t="shared" si="528"/>
        <v>83.8</v>
      </c>
      <c r="CH166" s="2">
        <f t="shared" si="529"/>
        <v>87</v>
      </c>
      <c r="CI166" s="2">
        <f t="shared" si="530"/>
        <v>89.575999999999993</v>
      </c>
      <c r="CJ166" s="2">
        <f t="shared" si="531"/>
        <v>89.71</v>
      </c>
      <c r="CK166" s="2">
        <f t="shared" si="532"/>
        <v>93.581000000000003</v>
      </c>
      <c r="CL166" s="2">
        <f t="shared" si="533"/>
        <v>92.096999999999994</v>
      </c>
      <c r="CM166" s="2">
        <f t="shared" si="534"/>
        <v>94.623000000000005</v>
      </c>
      <c r="CN166" s="2">
        <f t="shared" si="535"/>
        <v>94.887</v>
      </c>
      <c r="CO166" s="2">
        <f t="shared" si="536"/>
        <v>95.468000000000004</v>
      </c>
      <c r="CP166" s="2">
        <f t="shared" si="537"/>
        <v>94.933999999999997</v>
      </c>
      <c r="CQ166" s="2" t="str">
        <f t="shared" si="538"/>
        <v/>
      </c>
      <c r="CR166" s="2" t="str">
        <f t="shared" si="539"/>
        <v/>
      </c>
      <c r="CS166" s="2" t="str">
        <f t="shared" si="540"/>
        <v/>
      </c>
      <c r="CU166" s="2" t="str">
        <f t="shared" si="490"/>
        <v/>
      </c>
      <c r="CV166" s="2">
        <f t="shared" si="491"/>
        <v>79.033000000000001</v>
      </c>
      <c r="CW166" s="2">
        <f t="shared" si="492"/>
        <v>83.8</v>
      </c>
      <c r="CX166" s="2">
        <f t="shared" si="493"/>
        <v>87</v>
      </c>
      <c r="CY166" s="2">
        <f t="shared" si="494"/>
        <v>89.575999999999993</v>
      </c>
      <c r="CZ166" s="2">
        <f t="shared" si="495"/>
        <v>89.71</v>
      </c>
      <c r="DA166" s="2">
        <f t="shared" si="496"/>
        <v>93.581000000000003</v>
      </c>
      <c r="DB166" s="2">
        <f t="shared" si="497"/>
        <v>92.096999999999994</v>
      </c>
      <c r="DC166" s="2">
        <f t="shared" si="498"/>
        <v>94.623000000000005</v>
      </c>
      <c r="DD166" s="2">
        <f t="shared" si="499"/>
        <v>94.887</v>
      </c>
      <c r="DE166" s="2">
        <f t="shared" si="500"/>
        <v>95.468000000000004</v>
      </c>
      <c r="DF166" s="2">
        <f t="shared" si="501"/>
        <v>94.933999999999997</v>
      </c>
      <c r="DG166" s="2" t="str">
        <f t="shared" si="502"/>
        <v/>
      </c>
      <c r="DH166" s="2" t="str">
        <f t="shared" si="503"/>
        <v/>
      </c>
      <c r="DI166" s="2" t="str">
        <f t="shared" si="504"/>
        <v/>
      </c>
      <c r="DK166" s="2">
        <f t="shared" si="505"/>
        <v>112.41262016806726</v>
      </c>
      <c r="DL166" s="2">
        <f t="shared" si="506"/>
        <v>119.93708555347092</v>
      </c>
      <c r="DM166" s="2">
        <f t="shared" si="506"/>
        <v>120.74728189493436</v>
      </c>
      <c r="DN166" s="2">
        <f t="shared" si="506"/>
        <v>128.84451686909577</v>
      </c>
      <c r="DO166" s="2">
        <f t="shared" si="506"/>
        <v>126.29460458839407</v>
      </c>
      <c r="DP166" s="2">
        <f t="shared" si="506"/>
        <v>125.59739756097561</v>
      </c>
      <c r="DQ166" s="2">
        <f t="shared" si="506"/>
        <v>133.17270042946274</v>
      </c>
      <c r="DR166" s="2">
        <f t="shared" si="506"/>
        <v>128.58761802123001</v>
      </c>
      <c r="DS166" s="2">
        <f t="shared" si="506"/>
        <v>125.41924071277558</v>
      </c>
      <c r="DT166" s="2">
        <f t="shared" si="506"/>
        <v>125.53722022551094</v>
      </c>
      <c r="DU166" s="2">
        <f t="shared" si="506"/>
        <v>127.22078983334686</v>
      </c>
      <c r="DV166" s="2">
        <f t="shared" si="506"/>
        <v>124.54542722091671</v>
      </c>
      <c r="DW166" s="2">
        <f t="shared" si="506"/>
        <v>135.85788064176324</v>
      </c>
      <c r="DX166" s="2">
        <f t="shared" si="506"/>
        <v>126.88852313426787</v>
      </c>
      <c r="DY166" s="2">
        <f t="shared" si="506"/>
        <v>122.79669072787681</v>
      </c>
      <c r="EA166" s="2">
        <f t="shared" si="445"/>
        <v>72.249044999599619</v>
      </c>
      <c r="EB166" s="2">
        <f t="shared" si="507"/>
        <v>78.243300003023833</v>
      </c>
      <c r="EC166" s="2">
        <f t="shared" si="508"/>
        <v>84.298261106290695</v>
      </c>
      <c r="ED166" s="2">
        <f t="shared" si="509"/>
        <v>87.333916408803361</v>
      </c>
      <c r="EE166" s="2">
        <f t="shared" si="510"/>
        <v>90.354961998871971</v>
      </c>
      <c r="EF166" s="2">
        <f t="shared" si="511"/>
        <v>91.079472433871246</v>
      </c>
      <c r="EG166" s="2">
        <f t="shared" si="512"/>
        <v>93.986525102417858</v>
      </c>
      <c r="EH166" s="2">
        <f t="shared" si="513"/>
        <v>93.274167884970709</v>
      </c>
      <c r="EI166" s="2">
        <f t="shared" si="514"/>
        <v>94.930161899424803</v>
      </c>
      <c r="EJ166" s="2">
        <f t="shared" si="515"/>
        <v>95.518922480864006</v>
      </c>
      <c r="EK166" s="2">
        <f t="shared" si="516"/>
        <v>95.968241648328558</v>
      </c>
      <c r="EL166" s="2">
        <f t="shared" si="517"/>
        <v>96.141375156563768</v>
      </c>
      <c r="EM166" s="2">
        <f t="shared" si="518"/>
        <v>96.625365691703223</v>
      </c>
      <c r="EN166" s="2">
        <f t="shared" si="519"/>
        <v>96.912727046982795</v>
      </c>
      <c r="EO166" s="2">
        <f t="shared" si="520"/>
        <v>100.99172638290045</v>
      </c>
      <c r="EQ166" s="2">
        <f t="shared" si="521"/>
        <v>72.342909649210597</v>
      </c>
      <c r="ER166" s="2">
        <f t="shared" si="522"/>
        <v>77.850647367848993</v>
      </c>
      <c r="ES166" s="2">
        <f t="shared" si="522"/>
        <v>82.749635061569592</v>
      </c>
      <c r="ET166" s="2">
        <f t="shared" si="522"/>
        <v>86.880502770723481</v>
      </c>
      <c r="EU166" s="2">
        <f t="shared" si="522"/>
        <v>90.249544657688858</v>
      </c>
      <c r="EV166" s="2">
        <f t="shared" si="522"/>
        <v>91.522559733269716</v>
      </c>
      <c r="EW166" s="2">
        <f t="shared" si="522"/>
        <v>95.15516960412171</v>
      </c>
      <c r="EX166" s="2">
        <f t="shared" si="522"/>
        <v>93.539732598256762</v>
      </c>
      <c r="EY166" s="2">
        <f t="shared" si="522"/>
        <v>95.172274037009174</v>
      </c>
      <c r="EZ166" s="2">
        <f t="shared" si="522"/>
        <v>95.327485454206823</v>
      </c>
      <c r="FA166" s="2">
        <f t="shared" si="522"/>
        <v>95.448594902086541</v>
      </c>
      <c r="FB166" s="2">
        <f t="shared" si="522"/>
        <v>96.006890110363457</v>
      </c>
      <c r="FC166" s="2">
        <f t="shared" si="522"/>
        <v>97.288783680908466</v>
      </c>
      <c r="FD166" s="2">
        <f t="shared" si="522"/>
        <v>96.612555458163015</v>
      </c>
      <c r="FE166" s="2">
        <f t="shared" si="522"/>
        <v>99.266922769112099</v>
      </c>
      <c r="FG166" s="2">
        <f t="shared" si="523"/>
        <v>0.99993093358874086</v>
      </c>
      <c r="FH166" s="2">
        <f t="shared" si="524"/>
        <v>0.99988446720188406</v>
      </c>
      <c r="FI166" s="2">
        <f t="shared" si="524"/>
        <v>0.99988724075071378</v>
      </c>
      <c r="FJ166" s="2">
        <f t="shared" si="524"/>
        <v>0.99989681057290558</v>
      </c>
      <c r="FK166" s="2">
        <f t="shared" si="524"/>
        <v>0.99990061792053753</v>
      </c>
      <c r="FL166" s="2">
        <f t="shared" si="524"/>
        <v>0.99987689394250445</v>
      </c>
      <c r="FM166" s="2">
        <f t="shared" si="524"/>
        <v>0.99986157572288936</v>
      </c>
      <c r="FN166" s="2">
        <f t="shared" si="524"/>
        <v>0.99986535087791051</v>
      </c>
      <c r="FO166" s="2">
        <f t="shared" si="524"/>
        <v>0.99984972401318328</v>
      </c>
      <c r="FP166" s="2">
        <f t="shared" si="524"/>
        <v>0.99984314773586613</v>
      </c>
      <c r="FQ166" s="2">
        <f t="shared" si="524"/>
        <v>0.99986260304426211</v>
      </c>
      <c r="FR166" s="2">
        <f t="shared" si="524"/>
        <v>0.99986632795469044</v>
      </c>
      <c r="FS166" s="2">
        <f t="shared" si="524"/>
        <v>0.99986535706894897</v>
      </c>
      <c r="FT166" s="2">
        <f t="shared" si="524"/>
        <v>0.99987185621532559</v>
      </c>
      <c r="FU166" s="2">
        <f t="shared" si="524"/>
        <v>0.99984706790233835</v>
      </c>
      <c r="FW166" s="2">
        <f t="shared" si="541"/>
        <v>7.0715962745758129E-2</v>
      </c>
      <c r="FX166" s="2">
        <f t="shared" si="381"/>
        <v>0.11025667356843556</v>
      </c>
      <c r="FY166" s="2">
        <f t="shared" si="382"/>
        <v>0.1365274200507243</v>
      </c>
      <c r="FZ166" s="2">
        <f t="shared" si="383"/>
        <v>0.10491690243544943</v>
      </c>
      <c r="GA166" s="2">
        <f t="shared" si="384"/>
        <v>0.12005987208110966</v>
      </c>
      <c r="GB166" s="2">
        <f t="shared" si="385"/>
        <v>0.11537982801497103</v>
      </c>
      <c r="GC166" s="2">
        <f t="shared" si="386"/>
        <v>0.12425571663018822</v>
      </c>
      <c r="GD166" s="2">
        <f t="shared" si="387"/>
        <v>0.13698370414643546</v>
      </c>
      <c r="GE166" s="2">
        <f t="shared" si="388"/>
        <v>0.14963347052505552</v>
      </c>
      <c r="GF166" s="2">
        <f t="shared" si="389"/>
        <v>0.1416470202576374</v>
      </c>
      <c r="GG166" s="2">
        <f t="shared" si="390"/>
        <v>0.13024930373472443</v>
      </c>
      <c r="GH166" s="2">
        <f t="shared" si="391"/>
        <v>0.10256525314281917</v>
      </c>
      <c r="GI166" s="2">
        <f t="shared" si="392"/>
        <v>8.4730505861596361E-2</v>
      </c>
      <c r="GJ166" s="2">
        <f t="shared" si="393"/>
        <v>6.3178607399144895E-2</v>
      </c>
      <c r="GK166" s="2">
        <f t="shared" si="394"/>
        <v>5.178079355071747E-2</v>
      </c>
      <c r="GM166" s="86">
        <f t="shared" si="542"/>
        <v>1.0402617932168505E-70</v>
      </c>
      <c r="GN166" s="86">
        <f t="shared" si="395"/>
        <v>5.2783534246486728E-167</v>
      </c>
      <c r="GO166" s="86">
        <f t="shared" si="396"/>
        <v>2.0207057365161186E-216</v>
      </c>
      <c r="GP166" s="86">
        <f t="shared" si="397"/>
        <v>5.3213059815168324E-195</v>
      </c>
      <c r="GQ166" s="86">
        <f t="shared" si="398"/>
        <v>1.0286708557611498E-163</v>
      </c>
      <c r="GR166" s="86">
        <f t="shared" si="399"/>
        <v>9.3328340383896214E-164</v>
      </c>
      <c r="GS166" s="86">
        <f t="shared" si="400"/>
        <v>1.1732475930485772E-156</v>
      </c>
      <c r="GT166" s="86">
        <f t="shared" si="401"/>
        <v>1.4938187127111596E-191</v>
      </c>
      <c r="GU166" s="86">
        <f t="shared" si="402"/>
        <v>1.0179102030482056E-208</v>
      </c>
      <c r="GV166" s="86">
        <f t="shared" si="403"/>
        <v>1.8602747093667101E-234</v>
      </c>
      <c r="GW166" s="86">
        <f t="shared" si="404"/>
        <v>1.7157516171544853E-277</v>
      </c>
      <c r="GX166" s="86">
        <f t="shared" si="405"/>
        <v>0</v>
      </c>
      <c r="GY166" s="86">
        <f t="shared" si="406"/>
        <v>0</v>
      </c>
      <c r="GZ166" s="86">
        <f t="shared" si="407"/>
        <v>2.1640441045188207E-263</v>
      </c>
      <c r="HA166" s="86">
        <f t="shared" si="408"/>
        <v>3.7632361540454178E-303</v>
      </c>
      <c r="HC166" s="86">
        <f t="shared" si="543"/>
        <v>1.7459480271555952E-34</v>
      </c>
      <c r="HD166" s="86">
        <f t="shared" si="409"/>
        <v>7.6098942866179487E-80</v>
      </c>
      <c r="HE166" s="86">
        <f t="shared" si="410"/>
        <v>1.0617557375992127E-87</v>
      </c>
      <c r="HF166" s="86">
        <f t="shared" si="411"/>
        <v>9.7265122998834113E-88</v>
      </c>
      <c r="HG166" s="86">
        <f t="shared" si="412"/>
        <v>5.285158096066006E-99</v>
      </c>
      <c r="HH166" s="86">
        <f t="shared" si="413"/>
        <v>6.1465329948429654E-93</v>
      </c>
      <c r="HI166" s="86">
        <f t="shared" si="414"/>
        <v>6.1779019535541141E-111</v>
      </c>
      <c r="HJ166" s="86">
        <f t="shared" si="415"/>
        <v>1.2327433523532956E-121</v>
      </c>
      <c r="HK166" s="86">
        <f t="shared" si="416"/>
        <v>6.1815072559034432E-138</v>
      </c>
      <c r="HL166" s="86">
        <f t="shared" si="417"/>
        <v>3.6944324995748942E-112</v>
      </c>
      <c r="HM166" s="86">
        <f t="shared" si="418"/>
        <v>6.2058059406508144E-178</v>
      </c>
      <c r="HN166" s="86">
        <f t="shared" si="419"/>
        <v>3.3673535824206347E-175</v>
      </c>
      <c r="HO166" s="86">
        <f t="shared" si="420"/>
        <v>1.3370005649959477E-162</v>
      </c>
      <c r="HP166" s="86">
        <f t="shared" si="421"/>
        <v>2.8789811517190024E-154</v>
      </c>
      <c r="HQ166" s="86">
        <f t="shared" si="422"/>
        <v>2.0466263437368802E-163</v>
      </c>
      <c r="HS166" s="86">
        <f t="shared" si="544"/>
        <v>0.15697780977055731</v>
      </c>
      <c r="HT166" s="86">
        <f t="shared" si="423"/>
        <v>6.2271120485515499E-3</v>
      </c>
      <c r="HU166" s="86">
        <f t="shared" si="424"/>
        <v>5.8699273819641247E-4</v>
      </c>
      <c r="HV166" s="86">
        <f t="shared" si="425"/>
        <v>1.4546994795534166E-3</v>
      </c>
      <c r="HW166" s="86">
        <f t="shared" si="426"/>
        <v>2.8697252684111432E-3</v>
      </c>
      <c r="HX166" s="86">
        <f t="shared" si="427"/>
        <v>1.263002298677591E-3</v>
      </c>
      <c r="HY166" s="86">
        <f t="shared" si="428"/>
        <v>2.8869575832941982E-4</v>
      </c>
      <c r="HZ166" s="86">
        <f t="shared" si="429"/>
        <v>7.2718825437522483E-5</v>
      </c>
      <c r="IA166" s="86">
        <f t="shared" si="430"/>
        <v>8.8724396091432426E-6</v>
      </c>
      <c r="IB166" s="86">
        <f t="shared" si="431"/>
        <v>1.042286752774518E-4</v>
      </c>
      <c r="IC166" s="86">
        <f t="shared" si="432"/>
        <v>1.8717906208446283E-4</v>
      </c>
      <c r="ID166" s="86">
        <f t="shared" si="433"/>
        <v>2.8285911050824888E-3</v>
      </c>
      <c r="IE166" s="86">
        <f t="shared" si="434"/>
        <v>1.780111145041835E-2</v>
      </c>
      <c r="IF166" s="86">
        <f t="shared" si="435"/>
        <v>0.2246673305992922</v>
      </c>
      <c r="IG166" s="86">
        <f t="shared" si="436"/>
        <v>0.40429246908932071</v>
      </c>
      <c r="II166" s="86">
        <f t="shared" si="545"/>
        <v>2.7790030847604541E-5</v>
      </c>
      <c r="IJ166" s="86">
        <f t="shared" si="546"/>
        <v>3.7644255789697705E-5</v>
      </c>
      <c r="IK166" s="86">
        <f t="shared" si="547"/>
        <v>2.9986974065433688E-4</v>
      </c>
      <c r="IL166" s="86">
        <f t="shared" si="548"/>
        <v>2.6443147342236293E-5</v>
      </c>
      <c r="IM166" s="86">
        <f t="shared" si="549"/>
        <v>1.6774311329584117E-4</v>
      </c>
      <c r="IN166" s="86">
        <f t="shared" si="550"/>
        <v>3.4831872478046704E-5</v>
      </c>
      <c r="IO166" s="86">
        <f t="shared" si="551"/>
        <v>3.6013863990152712E-5</v>
      </c>
      <c r="IP166" s="86">
        <f t="shared" si="552"/>
        <v>7.7471353077039547E-5</v>
      </c>
      <c r="IQ166" s="86">
        <f t="shared" si="553"/>
        <v>8.2641101056727572E-5</v>
      </c>
      <c r="IR166" s="86">
        <f t="shared" si="554"/>
        <v>1.3781319161785771E-4</v>
      </c>
      <c r="IS166" s="86">
        <f t="shared" si="555"/>
        <v>5.7745297728747049E-5</v>
      </c>
      <c r="IT166" s="86">
        <f t="shared" si="556"/>
        <v>4.0097324794290727E-6</v>
      </c>
      <c r="IU166" s="86">
        <f t="shared" si="557"/>
        <v>1.3240153005337502E-6</v>
      </c>
      <c r="IV166" s="86">
        <f t="shared" si="558"/>
        <v>8.0351020510079167E-6</v>
      </c>
      <c r="IW166" s="86">
        <f t="shared" si="559"/>
        <v>1.1652994546380299E-5</v>
      </c>
      <c r="IY166" s="86">
        <f t="shared" si="560"/>
        <v>0.15700559980140491</v>
      </c>
      <c r="IZ166" s="86">
        <f t="shared" si="561"/>
        <v>6.2647563043412473E-3</v>
      </c>
      <c r="JA166" s="86">
        <f t="shared" si="562"/>
        <v>8.868624788507494E-4</v>
      </c>
      <c r="JB166" s="86">
        <f t="shared" si="563"/>
        <v>1.4811426268956528E-3</v>
      </c>
      <c r="JC166" s="86">
        <f t="shared" si="564"/>
        <v>3.0374683817069844E-3</v>
      </c>
      <c r="JD166" s="86">
        <f t="shared" si="565"/>
        <v>1.2978341711556377E-3</v>
      </c>
      <c r="JE166" s="86">
        <f t="shared" si="566"/>
        <v>3.2470962231957251E-4</v>
      </c>
      <c r="JF166" s="86">
        <f t="shared" si="567"/>
        <v>1.5019017851456204E-4</v>
      </c>
      <c r="JG166" s="86">
        <f t="shared" si="568"/>
        <v>9.1513540665870814E-5</v>
      </c>
      <c r="JH166" s="86">
        <f t="shared" si="569"/>
        <v>2.4204186689530952E-4</v>
      </c>
      <c r="JI166" s="86">
        <f t="shared" si="570"/>
        <v>2.4492435981320987E-4</v>
      </c>
      <c r="JJ166" s="86">
        <f t="shared" si="571"/>
        <v>2.832600837561918E-3</v>
      </c>
      <c r="JK166" s="86">
        <f t="shared" si="572"/>
        <v>1.7802435465718882E-2</v>
      </c>
      <c r="JL166" s="86">
        <f t="shared" si="573"/>
        <v>0.22467536570134319</v>
      </c>
      <c r="JM166" s="86">
        <f t="shared" si="574"/>
        <v>0.40430412208386707</v>
      </c>
    </row>
    <row r="167" spans="2:273" x14ac:dyDescent="0.25">
      <c r="B167" s="2">
        <v>140</v>
      </c>
      <c r="C167" s="37">
        <v>72.152000000000001</v>
      </c>
      <c r="D167" s="37">
        <v>78.582999999999998</v>
      </c>
      <c r="E167" s="37">
        <v>84.132999999999996</v>
      </c>
      <c r="F167" s="37">
        <v>86.516000000000005</v>
      </c>
      <c r="G167" s="37">
        <v>89.593000000000004</v>
      </c>
      <c r="H167" s="37">
        <v>90.064999999999998</v>
      </c>
      <c r="I167" s="37">
        <v>93.935000000000002</v>
      </c>
      <c r="J167" s="37">
        <v>93.161000000000001</v>
      </c>
      <c r="K167" s="37">
        <v>94.23</v>
      </c>
      <c r="L167" s="37">
        <v>95.144999999999996</v>
      </c>
      <c r="M167" s="37">
        <v>95.838999999999999</v>
      </c>
      <c r="N167" s="37">
        <v>94.787000000000006</v>
      </c>
      <c r="O167" s="37">
        <v>95.897999999999996</v>
      </c>
      <c r="P167" s="37">
        <v>101.60299999999999</v>
      </c>
      <c r="Q167" s="37">
        <v>123.39100000000001</v>
      </c>
      <c r="S167" s="4">
        <f t="shared" si="446"/>
        <v>72.164333885621545</v>
      </c>
      <c r="T167" s="4">
        <f t="shared" si="447"/>
        <v>78.110378044166538</v>
      </c>
      <c r="U167" s="4">
        <f t="shared" si="448"/>
        <v>84.027771228760457</v>
      </c>
      <c r="V167" s="4">
        <f t="shared" si="449"/>
        <v>87.222077650723833</v>
      </c>
      <c r="W167" s="4">
        <f t="shared" si="450"/>
        <v>90.295259974495494</v>
      </c>
      <c r="X167" s="4">
        <f t="shared" si="451"/>
        <v>91.064548512696064</v>
      </c>
      <c r="Y167" s="4">
        <f t="shared" si="452"/>
        <v>94.025219965841558</v>
      </c>
      <c r="Z167" s="4">
        <f t="shared" si="453"/>
        <v>93.234282858862585</v>
      </c>
      <c r="AA167" s="4">
        <f t="shared" si="454"/>
        <v>94.872721861262619</v>
      </c>
      <c r="AB167" s="4">
        <f t="shared" si="455"/>
        <v>95.41992541258675</v>
      </c>
      <c r="AC167" s="4">
        <f t="shared" si="456"/>
        <v>95.824695646475789</v>
      </c>
      <c r="AD167" s="4">
        <f t="shared" si="457"/>
        <v>96.05065753108812</v>
      </c>
      <c r="AE167" s="4">
        <f t="shared" si="458"/>
        <v>96.617438966913355</v>
      </c>
      <c r="AF167" s="4">
        <f t="shared" si="459"/>
        <v>101.31046688510295</v>
      </c>
      <c r="AG167" s="4">
        <f t="shared" si="460"/>
        <v>121.70641414130482</v>
      </c>
      <c r="AI167" s="4">
        <f t="shared" si="461"/>
        <v>-1.2333885621544027E-2</v>
      </c>
      <c r="AJ167" s="4">
        <f t="shared" si="462"/>
        <v>0.47262195583346056</v>
      </c>
      <c r="AK167" s="4">
        <f t="shared" si="463"/>
        <v>0.10522877123953833</v>
      </c>
      <c r="AL167" s="4">
        <f t="shared" si="464"/>
        <v>-0.70607765072382733</v>
      </c>
      <c r="AM167" s="4">
        <f t="shared" si="465"/>
        <v>-0.70225997449549027</v>
      </c>
      <c r="AN167" s="4">
        <f t="shared" si="466"/>
        <v>-0.99954851269606593</v>
      </c>
      <c r="AO167" s="4">
        <f t="shared" si="467"/>
        <v>-9.021996584155545E-2</v>
      </c>
      <c r="AP167" s="4">
        <f t="shared" si="468"/>
        <v>-7.3282858862583566E-2</v>
      </c>
      <c r="AQ167" s="4">
        <f t="shared" si="469"/>
        <v>-0.64272186126261488</v>
      </c>
      <c r="AR167" s="4">
        <f t="shared" si="470"/>
        <v>-0.27492541258675374</v>
      </c>
      <c r="AS167" s="4">
        <f t="shared" si="471"/>
        <v>1.4304353524210001E-2</v>
      </c>
      <c r="AT167" s="4">
        <f t="shared" si="472"/>
        <v>-1.2636575310881142</v>
      </c>
      <c r="AU167" s="4">
        <f t="shared" si="473"/>
        <v>-0.71943896691335851</v>
      </c>
      <c r="AV167" s="4">
        <f t="shared" si="474"/>
        <v>0.29253311489704004</v>
      </c>
      <c r="AW167" s="4">
        <f t="shared" si="474"/>
        <v>1.6845858586951863</v>
      </c>
      <c r="AY167" s="2">
        <f t="shared" si="525"/>
        <v>72.164333885621545</v>
      </c>
      <c r="AZ167" s="2">
        <f t="shared" si="364"/>
        <v>78.107394142947314</v>
      </c>
      <c r="BA167" s="2">
        <f t="shared" si="365"/>
        <v>84.018072367049541</v>
      </c>
      <c r="BB167" s="2">
        <f t="shared" si="366"/>
        <v>87.219383501758529</v>
      </c>
      <c r="BC167" s="2">
        <f t="shared" si="367"/>
        <v>90.283509962090278</v>
      </c>
      <c r="BD167" s="2">
        <f t="shared" si="368"/>
        <v>91.060267457775595</v>
      </c>
      <c r="BE167" s="2">
        <f t="shared" si="369"/>
        <v>94.021111515404243</v>
      </c>
      <c r="BF167" s="2">
        <f t="shared" si="370"/>
        <v>93.226421730160126</v>
      </c>
      <c r="BG167" s="2">
        <f t="shared" si="371"/>
        <v>94.862874764820631</v>
      </c>
      <c r="BH167" s="2">
        <f t="shared" si="372"/>
        <v>95.40399173634097</v>
      </c>
      <c r="BI167" s="2">
        <f t="shared" si="373"/>
        <v>95.817387213399485</v>
      </c>
      <c r="BJ167" s="2">
        <f t="shared" si="374"/>
        <v>96.046505805388236</v>
      </c>
      <c r="BK167" s="2">
        <f t="shared" si="375"/>
        <v>96.573092404936887</v>
      </c>
      <c r="BL167" s="2">
        <f t="shared" si="376"/>
        <v>96.817750026929403</v>
      </c>
      <c r="BM167" s="2">
        <f t="shared" si="377"/>
        <v>100.83950649909107</v>
      </c>
      <c r="BO167" s="2" t="str">
        <f t="shared" si="475"/>
        <v/>
      </c>
      <c r="BP167" s="2" t="str">
        <f t="shared" si="476"/>
        <v/>
      </c>
      <c r="BQ167" s="2" t="str">
        <f t="shared" si="477"/>
        <v/>
      </c>
      <c r="BR167" s="2" t="str">
        <f t="shared" si="478"/>
        <v/>
      </c>
      <c r="BS167" s="2" t="str">
        <f t="shared" si="479"/>
        <v/>
      </c>
      <c r="BT167" s="2" t="str">
        <f t="shared" si="480"/>
        <v/>
      </c>
      <c r="BU167" s="2" t="str">
        <f t="shared" si="481"/>
        <v/>
      </c>
      <c r="BV167" s="2" t="str">
        <f t="shared" si="482"/>
        <v/>
      </c>
      <c r="BW167" s="2" t="str">
        <f t="shared" si="483"/>
        <v/>
      </c>
      <c r="BX167" s="2" t="str">
        <f t="shared" si="484"/>
        <v/>
      </c>
      <c r="BY167" s="2" t="str">
        <f t="shared" si="485"/>
        <v/>
      </c>
      <c r="BZ167" s="2" t="str">
        <f t="shared" si="486"/>
        <v/>
      </c>
      <c r="CA167" s="2" t="str">
        <f t="shared" si="487"/>
        <v/>
      </c>
      <c r="CB167" s="2" t="str">
        <f t="shared" si="488"/>
        <v/>
      </c>
      <c r="CC167" s="2" t="str">
        <f t="shared" si="489"/>
        <v/>
      </c>
      <c r="CE167" s="2" t="str">
        <f t="shared" si="526"/>
        <v/>
      </c>
      <c r="CF167" s="2">
        <f t="shared" si="527"/>
        <v>78.582999999999998</v>
      </c>
      <c r="CG167" s="2">
        <f t="shared" si="528"/>
        <v>84.132999999999996</v>
      </c>
      <c r="CH167" s="2">
        <f t="shared" si="529"/>
        <v>86.516000000000005</v>
      </c>
      <c r="CI167" s="2">
        <f t="shared" si="530"/>
        <v>89.593000000000004</v>
      </c>
      <c r="CJ167" s="2">
        <f t="shared" si="531"/>
        <v>90.064999999999998</v>
      </c>
      <c r="CK167" s="2">
        <f t="shared" si="532"/>
        <v>93.935000000000002</v>
      </c>
      <c r="CL167" s="2">
        <f t="shared" si="533"/>
        <v>93.161000000000001</v>
      </c>
      <c r="CM167" s="2">
        <f t="shared" si="534"/>
        <v>94.23</v>
      </c>
      <c r="CN167" s="2">
        <f t="shared" si="535"/>
        <v>95.144999999999996</v>
      </c>
      <c r="CO167" s="2">
        <f t="shared" si="536"/>
        <v>95.838999999999999</v>
      </c>
      <c r="CP167" s="2">
        <f t="shared" si="537"/>
        <v>94.787000000000006</v>
      </c>
      <c r="CQ167" s="2">
        <f t="shared" si="538"/>
        <v>95.897999999999996</v>
      </c>
      <c r="CR167" s="2" t="str">
        <f t="shared" si="539"/>
        <v/>
      </c>
      <c r="CS167" s="2" t="str">
        <f t="shared" si="540"/>
        <v/>
      </c>
      <c r="CU167" s="2" t="str">
        <f t="shared" si="490"/>
        <v/>
      </c>
      <c r="CV167" s="2">
        <f t="shared" si="491"/>
        <v>78.582999999999998</v>
      </c>
      <c r="CW167" s="2">
        <f t="shared" si="492"/>
        <v>84.132999999999996</v>
      </c>
      <c r="CX167" s="2">
        <f t="shared" si="493"/>
        <v>86.516000000000005</v>
      </c>
      <c r="CY167" s="2">
        <f t="shared" si="494"/>
        <v>89.593000000000004</v>
      </c>
      <c r="CZ167" s="2">
        <f t="shared" si="495"/>
        <v>90.064999999999998</v>
      </c>
      <c r="DA167" s="2">
        <f t="shared" si="496"/>
        <v>93.935000000000002</v>
      </c>
      <c r="DB167" s="2">
        <f t="shared" si="497"/>
        <v>93.161000000000001</v>
      </c>
      <c r="DC167" s="2">
        <f t="shared" si="498"/>
        <v>94.23</v>
      </c>
      <c r="DD167" s="2">
        <f t="shared" si="499"/>
        <v>95.144999999999996</v>
      </c>
      <c r="DE167" s="2">
        <f t="shared" si="500"/>
        <v>95.838999999999999</v>
      </c>
      <c r="DF167" s="2">
        <f t="shared" si="501"/>
        <v>94.787000000000006</v>
      </c>
      <c r="DG167" s="2">
        <f t="shared" si="502"/>
        <v>95.897999999999996</v>
      </c>
      <c r="DH167" s="2" t="str">
        <f t="shared" si="503"/>
        <v/>
      </c>
      <c r="DI167" s="2" t="str">
        <f t="shared" si="504"/>
        <v/>
      </c>
      <c r="DK167" s="2">
        <f t="shared" si="505"/>
        <v>112.63744117647063</v>
      </c>
      <c r="DL167" s="2">
        <f t="shared" si="506"/>
        <v>120.19756660412759</v>
      </c>
      <c r="DM167" s="2">
        <f t="shared" si="506"/>
        <v>120.97395684803004</v>
      </c>
      <c r="DN167" s="2">
        <f t="shared" si="506"/>
        <v>129.10397395411601</v>
      </c>
      <c r="DO167" s="2">
        <f t="shared" si="506"/>
        <v>126.49537159244265</v>
      </c>
      <c r="DP167" s="2">
        <f t="shared" si="506"/>
        <v>125.78829268292682</v>
      </c>
      <c r="DQ167" s="2">
        <f t="shared" si="506"/>
        <v>133.38190284417792</v>
      </c>
      <c r="DR167" s="2">
        <f t="shared" si="506"/>
        <v>128.77468592496552</v>
      </c>
      <c r="DS167" s="2">
        <f t="shared" si="506"/>
        <v>125.57116490486257</v>
      </c>
      <c r="DT167" s="2">
        <f t="shared" si="506"/>
        <v>125.68503467230445</v>
      </c>
      <c r="DU167" s="2">
        <f t="shared" si="506"/>
        <v>127.37506995651353</v>
      </c>
      <c r="DV167" s="2">
        <f t="shared" si="506"/>
        <v>124.68082483861382</v>
      </c>
      <c r="DW167" s="2">
        <f t="shared" si="506"/>
        <v>136.07790495097643</v>
      </c>
      <c r="DX167" s="2">
        <f t="shared" si="506"/>
        <v>127.03907908597357</v>
      </c>
      <c r="DY167" s="2">
        <f t="shared" si="506"/>
        <v>122.9368763213531</v>
      </c>
      <c r="EA167" s="2">
        <f t="shared" si="445"/>
        <v>72.154128513091507</v>
      </c>
      <c r="EB167" s="2">
        <f t="shared" si="507"/>
        <v>78.151354757260989</v>
      </c>
      <c r="EC167" s="2">
        <f t="shared" si="508"/>
        <v>84.250972017353604</v>
      </c>
      <c r="ED167" s="2">
        <f t="shared" si="509"/>
        <v>87.269157170049269</v>
      </c>
      <c r="EE167" s="2">
        <f t="shared" si="510"/>
        <v>90.294601759729275</v>
      </c>
      <c r="EF167" s="2">
        <f t="shared" si="511"/>
        <v>90.998617990351022</v>
      </c>
      <c r="EG167" s="2">
        <f t="shared" si="512"/>
        <v>93.852853209093084</v>
      </c>
      <c r="EH167" s="2">
        <f t="shared" si="513"/>
        <v>93.180913390633819</v>
      </c>
      <c r="EI167" s="2">
        <f t="shared" si="514"/>
        <v>94.817532611883323</v>
      </c>
      <c r="EJ167" s="2">
        <f t="shared" si="515"/>
        <v>95.429673978539711</v>
      </c>
      <c r="EK167" s="2">
        <f t="shared" si="516"/>
        <v>95.8890260253674</v>
      </c>
      <c r="EL167" s="2">
        <f t="shared" si="517"/>
        <v>96.058314078640649</v>
      </c>
      <c r="EM167" s="2">
        <f t="shared" si="518"/>
        <v>96.504689382625273</v>
      </c>
      <c r="EN167" s="2">
        <f t="shared" si="519"/>
        <v>96.835550806487035</v>
      </c>
      <c r="EO167" s="2">
        <f t="shared" si="520"/>
        <v>100.93666559045302</v>
      </c>
      <c r="EQ167" s="2">
        <f t="shared" si="521"/>
        <v>72.253531631354633</v>
      </c>
      <c r="ER167" s="2">
        <f t="shared" si="522"/>
        <v>77.746821148850103</v>
      </c>
      <c r="ES167" s="2">
        <f t="shared" si="522"/>
        <v>82.649136802874679</v>
      </c>
      <c r="ET167" s="2">
        <f t="shared" si="522"/>
        <v>86.797539726754707</v>
      </c>
      <c r="EU167" s="2">
        <f t="shared" si="522"/>
        <v>90.184155661098714</v>
      </c>
      <c r="EV167" s="2">
        <f t="shared" si="522"/>
        <v>91.460127355873283</v>
      </c>
      <c r="EW167" s="2">
        <f t="shared" si="522"/>
        <v>95.065571247797124</v>
      </c>
      <c r="EX167" s="2">
        <f t="shared" si="522"/>
        <v>93.458417302067716</v>
      </c>
      <c r="EY167" s="2">
        <f t="shared" si="522"/>
        <v>95.071820283375246</v>
      </c>
      <c r="EZ167" s="2">
        <f t="shared" si="522"/>
        <v>95.233808190484567</v>
      </c>
      <c r="FA167" s="2">
        <f t="shared" si="522"/>
        <v>95.353131149149817</v>
      </c>
      <c r="FB167" s="2">
        <f t="shared" si="522"/>
        <v>95.92094085512791</v>
      </c>
      <c r="FC167" s="2">
        <f t="shared" si="522"/>
        <v>97.194241942516598</v>
      </c>
      <c r="FD167" s="2">
        <f t="shared" si="522"/>
        <v>96.525756515153532</v>
      </c>
      <c r="FE167" s="2">
        <f t="shared" si="522"/>
        <v>99.162545710971017</v>
      </c>
      <c r="FG167" s="2">
        <f t="shared" si="523"/>
        <v>0.99993701030150173</v>
      </c>
      <c r="FH167" s="2">
        <f t="shared" si="524"/>
        <v>0.9998946317646823</v>
      </c>
      <c r="FI167" s="2">
        <f t="shared" si="524"/>
        <v>0.99989716132208994</v>
      </c>
      <c r="FJ167" s="2">
        <f t="shared" si="524"/>
        <v>0.99990588926949975</v>
      </c>
      <c r="FK167" s="2">
        <f t="shared" si="524"/>
        <v>0.99990936167370148</v>
      </c>
      <c r="FL167" s="2">
        <f t="shared" si="524"/>
        <v>0.99988772472500809</v>
      </c>
      <c r="FM167" s="2">
        <f t="shared" si="524"/>
        <v>0.99987375402118983</v>
      </c>
      <c r="FN167" s="2">
        <f t="shared" si="524"/>
        <v>0.99987719708621703</v>
      </c>
      <c r="FO167" s="2">
        <f t="shared" si="524"/>
        <v>0.99986294485889504</v>
      </c>
      <c r="FP167" s="2">
        <f t="shared" si="524"/>
        <v>0.99985694706061601</v>
      </c>
      <c r="FQ167" s="2">
        <f t="shared" si="524"/>
        <v>0.9998746909721562</v>
      </c>
      <c r="FR167" s="2">
        <f t="shared" si="524"/>
        <v>0.99987808821186996</v>
      </c>
      <c r="FS167" s="2">
        <f t="shared" si="524"/>
        <v>0.99987720273264502</v>
      </c>
      <c r="FT167" s="2">
        <f t="shared" si="524"/>
        <v>0.99988313016164254</v>
      </c>
      <c r="FU167" s="2">
        <f t="shared" si="524"/>
        <v>0.99986052239238532</v>
      </c>
      <c r="FW167" s="2">
        <f t="shared" si="541"/>
        <v>7.7013085755429714E-2</v>
      </c>
      <c r="FX167" s="2">
        <f t="shared" si="381"/>
        <v>0.11962158013979869</v>
      </c>
      <c r="FY167" s="2">
        <f t="shared" si="382"/>
        <v>0.14775314674921194</v>
      </c>
      <c r="FZ167" s="2">
        <f t="shared" si="383"/>
        <v>0.11388631659470044</v>
      </c>
      <c r="GA167" s="2">
        <f t="shared" si="384"/>
        <v>0.13013564992848259</v>
      </c>
      <c r="GB167" s="2">
        <f t="shared" si="385"/>
        <v>0.12511868977185556</v>
      </c>
      <c r="GC167" s="2">
        <f t="shared" si="386"/>
        <v>0.1346297470127592</v>
      </c>
      <c r="GD167" s="2">
        <f t="shared" si="387"/>
        <v>0.14824050707604106</v>
      </c>
      <c r="GE167" s="2">
        <f t="shared" si="388"/>
        <v>0.16173497237444734</v>
      </c>
      <c r="GF167" s="2">
        <f t="shared" si="389"/>
        <v>0.15321900152188417</v>
      </c>
      <c r="GG167" s="2">
        <f t="shared" si="390"/>
        <v>0.14104314274667637</v>
      </c>
      <c r="GH167" s="2">
        <f t="shared" si="391"/>
        <v>0.11135863546594521</v>
      </c>
      <c r="GI167" s="2">
        <f t="shared" si="392"/>
        <v>9.215184349309205E-2</v>
      </c>
      <c r="GJ167" s="2">
        <f t="shared" si="393"/>
        <v>6.8854274020585651E-2</v>
      </c>
      <c r="GK167" s="2">
        <f t="shared" si="394"/>
        <v>5.6494281632751074E-2</v>
      </c>
      <c r="GM167" s="86">
        <f t="shared" si="542"/>
        <v>1.2061513576819268E-72</v>
      </c>
      <c r="GN167" s="86">
        <f t="shared" si="395"/>
        <v>1.8296796465698834E-171</v>
      </c>
      <c r="GO167" s="86">
        <f t="shared" si="396"/>
        <v>3.2832399455410568E-222</v>
      </c>
      <c r="GP167" s="86">
        <f t="shared" si="397"/>
        <v>3.1813451218740982E-200</v>
      </c>
      <c r="GQ167" s="86">
        <f t="shared" si="398"/>
        <v>4.1421201438917625E-168</v>
      </c>
      <c r="GR167" s="86">
        <f t="shared" si="399"/>
        <v>3.7345113145696571E-168</v>
      </c>
      <c r="GS167" s="86">
        <f t="shared" si="400"/>
        <v>7.542003944846366E-161</v>
      </c>
      <c r="GT167" s="86">
        <f t="shared" si="401"/>
        <v>1.1626408616601978E-196</v>
      </c>
      <c r="GU167" s="86">
        <f t="shared" si="402"/>
        <v>2.5137105489923565E-214</v>
      </c>
      <c r="GV167" s="86">
        <f t="shared" si="403"/>
        <v>8.8417265378792849E-241</v>
      </c>
      <c r="GW167" s="86">
        <f t="shared" si="404"/>
        <v>6.1221463051744989E-285</v>
      </c>
      <c r="GX167" s="86">
        <f t="shared" si="405"/>
        <v>0</v>
      </c>
      <c r="GY167" s="86">
        <f t="shared" si="406"/>
        <v>0</v>
      </c>
      <c r="GZ167" s="86">
        <f t="shared" si="407"/>
        <v>1.8556495627874549E-270</v>
      </c>
      <c r="HA167" s="86">
        <f t="shared" si="408"/>
        <v>0</v>
      </c>
      <c r="HC167" s="86">
        <f t="shared" si="543"/>
        <v>6.9657883078702768E-36</v>
      </c>
      <c r="HD167" s="86">
        <f t="shared" si="409"/>
        <v>5.0392518489069405E-83</v>
      </c>
      <c r="HE167" s="86">
        <f t="shared" si="410"/>
        <v>3.459163921243807E-91</v>
      </c>
      <c r="HF167" s="86">
        <f t="shared" si="411"/>
        <v>3.1632927745543756E-91</v>
      </c>
      <c r="HG167" s="86">
        <f t="shared" si="412"/>
        <v>6.1689558287887648E-103</v>
      </c>
      <c r="HH167" s="86">
        <f t="shared" si="413"/>
        <v>1.3607762518064019E-96</v>
      </c>
      <c r="HI167" s="86">
        <f t="shared" si="414"/>
        <v>2.9508891494519965E-115</v>
      </c>
      <c r="HJ167" s="86">
        <f t="shared" si="415"/>
        <v>2.5491807700444386E-126</v>
      </c>
      <c r="HK167" s="86">
        <f t="shared" si="416"/>
        <v>3.0351547899856356E-143</v>
      </c>
      <c r="HL167" s="86">
        <f t="shared" si="417"/>
        <v>1.6703334340191359E-116</v>
      </c>
      <c r="HM167" s="86">
        <f t="shared" si="418"/>
        <v>7.6813593961309371E-185</v>
      </c>
      <c r="HN167" s="86">
        <f t="shared" si="419"/>
        <v>3.9383557861472964E-182</v>
      </c>
      <c r="HO167" s="86">
        <f t="shared" si="420"/>
        <v>3.7248637057642419E-169</v>
      </c>
      <c r="HP167" s="86">
        <f t="shared" si="421"/>
        <v>1.6059405563810843E-160</v>
      </c>
      <c r="HQ167" s="86">
        <f t="shared" si="422"/>
        <v>5.300269447961098E-170</v>
      </c>
      <c r="HS167" s="86">
        <f t="shared" si="544"/>
        <v>9.6892603303454367E-2</v>
      </c>
      <c r="HT167" s="86">
        <f t="shared" si="423"/>
        <v>2.0549988683682819E-3</v>
      </c>
      <c r="HU167" s="86">
        <f t="shared" si="424"/>
        <v>1.5112125328629403E-4</v>
      </c>
      <c r="HV167" s="86">
        <f t="shared" si="425"/>
        <v>4.1068622100106587E-4</v>
      </c>
      <c r="HW167" s="86">
        <f t="shared" si="426"/>
        <v>9.1263891344466682E-4</v>
      </c>
      <c r="HX167" s="86">
        <f t="shared" si="427"/>
        <v>3.3439504108135167E-4</v>
      </c>
      <c r="HY167" s="86">
        <f t="shared" si="428"/>
        <v>6.1684719312270149E-5</v>
      </c>
      <c r="HZ167" s="86">
        <f t="shared" si="429"/>
        <v>1.3257041053267736E-5</v>
      </c>
      <c r="IA167" s="86">
        <f t="shared" si="430"/>
        <v>1.2042303232616121E-6</v>
      </c>
      <c r="IB167" s="86">
        <f t="shared" si="431"/>
        <v>2.0167320603899682E-5</v>
      </c>
      <c r="IC167" s="86">
        <f t="shared" si="432"/>
        <v>3.8242358086548427E-5</v>
      </c>
      <c r="ID167" s="86">
        <f t="shared" si="433"/>
        <v>7.716102919049549E-4</v>
      </c>
      <c r="IE167" s="86">
        <f t="shared" si="434"/>
        <v>6.5334607921029939E-3</v>
      </c>
      <c r="IF167" s="86">
        <f t="shared" si="435"/>
        <v>0.14713727091224676</v>
      </c>
      <c r="IG167" s="86">
        <f t="shared" si="436"/>
        <v>0.30712178231628406</v>
      </c>
      <c r="II167" s="86">
        <f t="shared" si="545"/>
        <v>5.3223234482068218E-5</v>
      </c>
      <c r="IJ167" s="86">
        <f t="shared" si="546"/>
        <v>8.1586679635846314E-5</v>
      </c>
      <c r="IK167" s="86">
        <f t="shared" si="547"/>
        <v>5.9282934553543318E-4</v>
      </c>
      <c r="IL167" s="86">
        <f t="shared" si="548"/>
        <v>5.7809680345177739E-5</v>
      </c>
      <c r="IM167" s="86">
        <f t="shared" si="549"/>
        <v>3.3168887325424546E-4</v>
      </c>
      <c r="IN167" s="86">
        <f t="shared" si="550"/>
        <v>7.7447452161290945E-5</v>
      </c>
      <c r="IO167" s="86">
        <f t="shared" si="551"/>
        <v>8.257776853720571E-5</v>
      </c>
      <c r="IP167" s="86">
        <f t="shared" si="552"/>
        <v>1.738088551835392E-4</v>
      </c>
      <c r="IQ167" s="86">
        <f t="shared" si="553"/>
        <v>1.9305889806706342E-4</v>
      </c>
      <c r="IR167" s="86">
        <f t="shared" si="554"/>
        <v>2.9782519586395026E-4</v>
      </c>
      <c r="IS167" s="86">
        <f t="shared" si="555"/>
        <v>1.2984541597126331E-4</v>
      </c>
      <c r="IT167" s="86">
        <f t="shared" si="556"/>
        <v>1.0096945042209854E-5</v>
      </c>
      <c r="IU167" s="86">
        <f t="shared" si="557"/>
        <v>3.3364180010681954E-6</v>
      </c>
      <c r="IV167" s="86">
        <f t="shared" si="558"/>
        <v>1.6195701949645762E-5</v>
      </c>
      <c r="IW167" s="86">
        <f t="shared" si="559"/>
        <v>2.184871969669693E-5</v>
      </c>
      <c r="IY167" s="86">
        <f t="shared" si="560"/>
        <v>9.694582653793643E-2</v>
      </c>
      <c r="IZ167" s="86">
        <f t="shared" si="561"/>
        <v>2.1365855480041281E-3</v>
      </c>
      <c r="JA167" s="86">
        <f t="shared" si="562"/>
        <v>7.4395059882172718E-4</v>
      </c>
      <c r="JB167" s="86">
        <f t="shared" si="563"/>
        <v>4.6849590134624361E-4</v>
      </c>
      <c r="JC167" s="86">
        <f t="shared" si="564"/>
        <v>1.2443277866989123E-3</v>
      </c>
      <c r="JD167" s="86">
        <f t="shared" si="565"/>
        <v>4.1184249324264263E-4</v>
      </c>
      <c r="JE167" s="86">
        <f t="shared" si="566"/>
        <v>1.4426248784947586E-4</v>
      </c>
      <c r="JF167" s="86">
        <f t="shared" si="567"/>
        <v>1.8706589623680695E-4</v>
      </c>
      <c r="JG167" s="86">
        <f t="shared" si="568"/>
        <v>1.9426312839032503E-4</v>
      </c>
      <c r="JH167" s="86">
        <f t="shared" si="569"/>
        <v>3.1799251646784995E-4</v>
      </c>
      <c r="JI167" s="86">
        <f t="shared" si="570"/>
        <v>1.6808777405781175E-4</v>
      </c>
      <c r="JJ167" s="86">
        <f t="shared" si="571"/>
        <v>7.8170723694716477E-4</v>
      </c>
      <c r="JK167" s="86">
        <f t="shared" si="572"/>
        <v>6.5367972101040622E-3</v>
      </c>
      <c r="JL167" s="86">
        <f t="shared" si="573"/>
        <v>0.1471534666141964</v>
      </c>
      <c r="JM167" s="86">
        <f t="shared" si="574"/>
        <v>0.30714363103598075</v>
      </c>
    </row>
    <row r="168" spans="2:273" x14ac:dyDescent="0.25">
      <c r="B168" s="2">
        <v>141</v>
      </c>
      <c r="C168" s="37">
        <v>71.832999999999998</v>
      </c>
      <c r="D168" s="37">
        <v>77.650000000000006</v>
      </c>
      <c r="E168" s="37">
        <v>84.283000000000001</v>
      </c>
      <c r="F168" s="37">
        <v>87.194000000000003</v>
      </c>
      <c r="G168" s="37">
        <v>89.373000000000005</v>
      </c>
      <c r="H168" s="37">
        <v>91.113</v>
      </c>
      <c r="I168" s="37">
        <v>93.016000000000005</v>
      </c>
      <c r="J168" s="37">
        <v>92.370999999999995</v>
      </c>
      <c r="K168" s="37">
        <v>94.606999999999999</v>
      </c>
      <c r="L168" s="37">
        <v>95.387</v>
      </c>
      <c r="M168" s="37">
        <v>95.79</v>
      </c>
      <c r="N168" s="37">
        <v>95.016000000000005</v>
      </c>
      <c r="O168" s="37">
        <v>95.712000000000003</v>
      </c>
      <c r="P168" s="37">
        <v>98.524000000000001</v>
      </c>
      <c r="Q168" s="37">
        <v>115.078</v>
      </c>
      <c r="S168" s="4">
        <f t="shared" si="446"/>
        <v>72.070352307512508</v>
      </c>
      <c r="T168" s="4">
        <f t="shared" si="447"/>
        <v>78.010182103466903</v>
      </c>
      <c r="U168" s="4">
        <f t="shared" si="448"/>
        <v>83.960299578258244</v>
      </c>
      <c r="V168" s="4">
        <f t="shared" si="449"/>
        <v>87.15181865610235</v>
      </c>
      <c r="W168" s="4">
        <f t="shared" si="450"/>
        <v>90.239363980303949</v>
      </c>
      <c r="X168" s="4">
        <f t="shared" si="451"/>
        <v>90.993860515769057</v>
      </c>
      <c r="Y168" s="4">
        <f t="shared" si="452"/>
        <v>93.915401760492657</v>
      </c>
      <c r="Z168" s="4">
        <f t="shared" si="453"/>
        <v>93.154215974797324</v>
      </c>
      <c r="AA168" s="4">
        <f t="shared" si="454"/>
        <v>94.776281248028582</v>
      </c>
      <c r="AB168" s="4">
        <f t="shared" si="455"/>
        <v>95.342801040939818</v>
      </c>
      <c r="AC168" s="4">
        <f t="shared" si="456"/>
        <v>95.744146480485526</v>
      </c>
      <c r="AD168" s="4">
        <f t="shared" si="457"/>
        <v>95.964051150317005</v>
      </c>
      <c r="AE168" s="4">
        <f t="shared" si="458"/>
        <v>96.47230840030889</v>
      </c>
      <c r="AF168" s="4">
        <f t="shared" si="459"/>
        <v>99.14869394923258</v>
      </c>
      <c r="AG168" s="4">
        <f t="shared" si="460"/>
        <v>114.10649868543099</v>
      </c>
      <c r="AI168" s="4">
        <f t="shared" si="461"/>
        <v>-0.23735230751250924</v>
      </c>
      <c r="AJ168" s="4">
        <f t="shared" si="462"/>
        <v>-0.36018210346689727</v>
      </c>
      <c r="AK168" s="4">
        <f t="shared" si="463"/>
        <v>0.32270042174175728</v>
      </c>
      <c r="AL168" s="4">
        <f t="shared" si="464"/>
        <v>4.2181343897652823E-2</v>
      </c>
      <c r="AM168" s="4">
        <f t="shared" si="465"/>
        <v>-0.86636398030394446</v>
      </c>
      <c r="AN168" s="4">
        <f t="shared" si="466"/>
        <v>0.11913948423094212</v>
      </c>
      <c r="AO168" s="4">
        <f t="shared" si="467"/>
        <v>-0.89940176049265119</v>
      </c>
      <c r="AP168" s="4">
        <f t="shared" si="468"/>
        <v>-0.7832159747973293</v>
      </c>
      <c r="AQ168" s="4">
        <f t="shared" si="469"/>
        <v>-0.16928124802858235</v>
      </c>
      <c r="AR168" s="4">
        <f t="shared" si="470"/>
        <v>4.4198959060182119E-2</v>
      </c>
      <c r="AS168" s="4">
        <f t="shared" si="471"/>
        <v>4.5853519514480467E-2</v>
      </c>
      <c r="AT168" s="4">
        <f t="shared" si="472"/>
        <v>-0.94805115031699927</v>
      </c>
      <c r="AU168" s="4">
        <f t="shared" si="473"/>
        <v>-0.76030840030888669</v>
      </c>
      <c r="AV168" s="4">
        <f t="shared" si="474"/>
        <v>-0.62469394923257937</v>
      </c>
      <c r="AW168" s="4">
        <f t="shared" si="474"/>
        <v>0.97150131456901079</v>
      </c>
      <c r="AY168" s="2">
        <f t="shared" si="525"/>
        <v>72.070352307512508</v>
      </c>
      <c r="AZ168" s="2">
        <f t="shared" si="364"/>
        <v>78.009489118793212</v>
      </c>
      <c r="BA168" s="2">
        <f t="shared" si="365"/>
        <v>83.942790771647552</v>
      </c>
      <c r="BB168" s="2">
        <f t="shared" si="366"/>
        <v>87.147515358646032</v>
      </c>
      <c r="BC168" s="2">
        <f t="shared" si="367"/>
        <v>90.220982698317414</v>
      </c>
      <c r="BD168" s="2">
        <f t="shared" si="368"/>
        <v>90.986410182751342</v>
      </c>
      <c r="BE168" s="2">
        <f t="shared" si="369"/>
        <v>93.906919053673064</v>
      </c>
      <c r="BF168" s="2">
        <f t="shared" si="370"/>
        <v>93.138060179084135</v>
      </c>
      <c r="BG168" s="2">
        <f t="shared" si="371"/>
        <v>94.755308774923478</v>
      </c>
      <c r="BH168" s="2">
        <f t="shared" si="372"/>
        <v>95.31124417658215</v>
      </c>
      <c r="BI168" s="2">
        <f t="shared" si="373"/>
        <v>95.729192476932695</v>
      </c>
      <c r="BJ168" s="2">
        <f t="shared" si="374"/>
        <v>95.961515515823862</v>
      </c>
      <c r="BK168" s="2">
        <f t="shared" si="375"/>
        <v>96.460160726804375</v>
      </c>
      <c r="BL168" s="2">
        <f t="shared" si="376"/>
        <v>96.737662208652566</v>
      </c>
      <c r="BM168" s="2">
        <f t="shared" si="377"/>
        <v>100.77208822056167</v>
      </c>
      <c r="BO168" s="2" t="str">
        <f t="shared" si="475"/>
        <v/>
      </c>
      <c r="BP168" s="2" t="str">
        <f t="shared" si="476"/>
        <v/>
      </c>
      <c r="BQ168" s="2" t="str">
        <f t="shared" si="477"/>
        <v/>
      </c>
      <c r="BR168" s="2" t="str">
        <f t="shared" si="478"/>
        <v/>
      </c>
      <c r="BS168" s="2" t="str">
        <f t="shared" si="479"/>
        <v/>
      </c>
      <c r="BT168" s="2" t="str">
        <f t="shared" si="480"/>
        <v/>
      </c>
      <c r="BU168" s="2" t="str">
        <f t="shared" si="481"/>
        <v/>
      </c>
      <c r="BV168" s="2" t="str">
        <f t="shared" si="482"/>
        <v/>
      </c>
      <c r="BW168" s="2" t="str">
        <f t="shared" si="483"/>
        <v/>
      </c>
      <c r="BX168" s="2" t="str">
        <f t="shared" si="484"/>
        <v/>
      </c>
      <c r="BY168" s="2" t="str">
        <f t="shared" si="485"/>
        <v/>
      </c>
      <c r="BZ168" s="2" t="str">
        <f t="shared" si="486"/>
        <v/>
      </c>
      <c r="CA168" s="2" t="str">
        <f t="shared" si="487"/>
        <v/>
      </c>
      <c r="CB168" s="2" t="str">
        <f t="shared" si="488"/>
        <v/>
      </c>
      <c r="CC168" s="2" t="str">
        <f t="shared" si="489"/>
        <v/>
      </c>
      <c r="CE168" s="2" t="str">
        <f t="shared" si="526"/>
        <v/>
      </c>
      <c r="CF168" s="2">
        <f t="shared" si="527"/>
        <v>77.650000000000006</v>
      </c>
      <c r="CG168" s="2">
        <f t="shared" si="528"/>
        <v>84.283000000000001</v>
      </c>
      <c r="CH168" s="2">
        <f t="shared" si="529"/>
        <v>87.194000000000003</v>
      </c>
      <c r="CI168" s="2">
        <f t="shared" si="530"/>
        <v>89.373000000000005</v>
      </c>
      <c r="CJ168" s="2">
        <f t="shared" si="531"/>
        <v>91.113</v>
      </c>
      <c r="CK168" s="2">
        <f t="shared" si="532"/>
        <v>93.016000000000005</v>
      </c>
      <c r="CL168" s="2">
        <f t="shared" si="533"/>
        <v>92.370999999999995</v>
      </c>
      <c r="CM168" s="2">
        <f t="shared" si="534"/>
        <v>94.606999999999999</v>
      </c>
      <c r="CN168" s="2">
        <f t="shared" si="535"/>
        <v>95.387</v>
      </c>
      <c r="CO168" s="2">
        <f t="shared" si="536"/>
        <v>95.79</v>
      </c>
      <c r="CP168" s="2">
        <f t="shared" si="537"/>
        <v>95.016000000000005</v>
      </c>
      <c r="CQ168" s="2">
        <f t="shared" si="538"/>
        <v>95.712000000000003</v>
      </c>
      <c r="CR168" s="2" t="str">
        <f t="shared" si="539"/>
        <v/>
      </c>
      <c r="CS168" s="2" t="str">
        <f t="shared" si="540"/>
        <v/>
      </c>
      <c r="CU168" s="2" t="str">
        <f t="shared" si="490"/>
        <v/>
      </c>
      <c r="CV168" s="2">
        <f t="shared" si="491"/>
        <v>77.650000000000006</v>
      </c>
      <c r="CW168" s="2">
        <f t="shared" si="492"/>
        <v>84.283000000000001</v>
      </c>
      <c r="CX168" s="2">
        <f t="shared" si="493"/>
        <v>87.194000000000003</v>
      </c>
      <c r="CY168" s="2">
        <f t="shared" si="494"/>
        <v>89.373000000000005</v>
      </c>
      <c r="CZ168" s="2">
        <f t="shared" si="495"/>
        <v>91.113</v>
      </c>
      <c r="DA168" s="2">
        <f t="shared" si="496"/>
        <v>93.016000000000005</v>
      </c>
      <c r="DB168" s="2">
        <f t="shared" si="497"/>
        <v>92.370999999999995</v>
      </c>
      <c r="DC168" s="2">
        <f t="shared" si="498"/>
        <v>94.606999999999999</v>
      </c>
      <c r="DD168" s="2">
        <f t="shared" si="499"/>
        <v>95.387</v>
      </c>
      <c r="DE168" s="2">
        <f t="shared" si="500"/>
        <v>95.79</v>
      </c>
      <c r="DF168" s="2">
        <f t="shared" si="501"/>
        <v>95.016000000000005</v>
      </c>
      <c r="DG168" s="2">
        <f t="shared" si="502"/>
        <v>95.712000000000003</v>
      </c>
      <c r="DH168" s="2" t="str">
        <f t="shared" si="503"/>
        <v/>
      </c>
      <c r="DI168" s="2" t="str">
        <f t="shared" si="504"/>
        <v/>
      </c>
      <c r="DK168" s="2">
        <f t="shared" si="505"/>
        <v>112.862262184874</v>
      </c>
      <c r="DL168" s="2">
        <f t="shared" si="506"/>
        <v>120.45804765478424</v>
      </c>
      <c r="DM168" s="2">
        <f t="shared" si="506"/>
        <v>121.20063180112572</v>
      </c>
      <c r="DN168" s="2">
        <f t="shared" si="506"/>
        <v>129.36343103913626</v>
      </c>
      <c r="DO168" s="2">
        <f t="shared" si="506"/>
        <v>126.69613859649124</v>
      </c>
      <c r="DP168" s="2">
        <f t="shared" si="506"/>
        <v>125.97918780487804</v>
      </c>
      <c r="DQ168" s="2">
        <f t="shared" si="506"/>
        <v>133.59110525889309</v>
      </c>
      <c r="DR168" s="2">
        <f t="shared" si="506"/>
        <v>128.96175382870103</v>
      </c>
      <c r="DS168" s="2">
        <f t="shared" si="506"/>
        <v>125.72308909694954</v>
      </c>
      <c r="DT168" s="2">
        <f t="shared" si="506"/>
        <v>125.83284911909797</v>
      </c>
      <c r="DU168" s="2">
        <f t="shared" si="506"/>
        <v>127.52935007968021</v>
      </c>
      <c r="DV168" s="2">
        <f t="shared" si="506"/>
        <v>124.81622245631092</v>
      </c>
      <c r="DW168" s="2">
        <f t="shared" si="506"/>
        <v>136.29792926018962</v>
      </c>
      <c r="DX168" s="2">
        <f t="shared" si="506"/>
        <v>127.18963503767927</v>
      </c>
      <c r="DY168" s="2">
        <f t="shared" si="506"/>
        <v>123.07706191482939</v>
      </c>
      <c r="EA168" s="2">
        <f t="shared" si="445"/>
        <v>72.059212026583367</v>
      </c>
      <c r="EB168" s="2">
        <f t="shared" si="507"/>
        <v>78.059409511498146</v>
      </c>
      <c r="EC168" s="2">
        <f t="shared" si="508"/>
        <v>84.203682928416512</v>
      </c>
      <c r="ED168" s="2">
        <f t="shared" si="509"/>
        <v>87.204397931295176</v>
      </c>
      <c r="EE168" s="2">
        <f t="shared" si="510"/>
        <v>90.234241520586579</v>
      </c>
      <c r="EF168" s="2">
        <f t="shared" si="511"/>
        <v>90.917763546830813</v>
      </c>
      <c r="EG168" s="2">
        <f t="shared" si="512"/>
        <v>93.719181315768324</v>
      </c>
      <c r="EH168" s="2">
        <f t="shared" si="513"/>
        <v>93.087658896296915</v>
      </c>
      <c r="EI168" s="2">
        <f t="shared" si="514"/>
        <v>94.704903324341842</v>
      </c>
      <c r="EJ168" s="2">
        <f t="shared" si="515"/>
        <v>95.340425476215444</v>
      </c>
      <c r="EK168" s="2">
        <f t="shared" si="516"/>
        <v>95.809810402406256</v>
      </c>
      <c r="EL168" s="2">
        <f t="shared" si="517"/>
        <v>95.975253000717515</v>
      </c>
      <c r="EM168" s="2">
        <f t="shared" si="518"/>
        <v>96.384013073547322</v>
      </c>
      <c r="EN168" s="2">
        <f t="shared" si="519"/>
        <v>96.758374565991275</v>
      </c>
      <c r="EO168" s="2">
        <f t="shared" si="520"/>
        <v>100.88160479800558</v>
      </c>
      <c r="EQ168" s="2">
        <f t="shared" si="521"/>
        <v>72.164153613498684</v>
      </c>
      <c r="ER168" s="2">
        <f t="shared" si="522"/>
        <v>77.642994929851227</v>
      </c>
      <c r="ES168" s="2">
        <f t="shared" si="522"/>
        <v>82.548638544179767</v>
      </c>
      <c r="ET168" s="2">
        <f t="shared" si="522"/>
        <v>86.714576682785918</v>
      </c>
      <c r="EU168" s="2">
        <f t="shared" si="522"/>
        <v>90.118766664508556</v>
      </c>
      <c r="EV168" s="2">
        <f t="shared" si="522"/>
        <v>91.397694978476849</v>
      </c>
      <c r="EW168" s="2">
        <f t="shared" si="522"/>
        <v>94.975972891472537</v>
      </c>
      <c r="EX168" s="2">
        <f t="shared" si="522"/>
        <v>93.377102005878669</v>
      </c>
      <c r="EY168" s="2">
        <f t="shared" si="522"/>
        <v>94.971366529741303</v>
      </c>
      <c r="EZ168" s="2">
        <f t="shared" si="522"/>
        <v>95.140130926762311</v>
      </c>
      <c r="FA168" s="2">
        <f t="shared" si="522"/>
        <v>95.25766739621308</v>
      </c>
      <c r="FB168" s="2">
        <f t="shared" si="522"/>
        <v>95.834991599892362</v>
      </c>
      <c r="FC168" s="2">
        <f t="shared" si="522"/>
        <v>97.099700204124716</v>
      </c>
      <c r="FD168" s="2">
        <f t="shared" si="522"/>
        <v>96.438957572144048</v>
      </c>
      <c r="FE168" s="2">
        <f t="shared" si="522"/>
        <v>99.05816865282992</v>
      </c>
      <c r="FG168" s="2">
        <f t="shared" si="523"/>
        <v>0.99994255239380359</v>
      </c>
      <c r="FH168" s="2">
        <f t="shared" si="524"/>
        <v>0.99990390213631786</v>
      </c>
      <c r="FI168" s="2">
        <f t="shared" si="524"/>
        <v>0.99990620916235695</v>
      </c>
      <c r="FJ168" s="2">
        <f t="shared" si="524"/>
        <v>0.99991416928294363</v>
      </c>
      <c r="FK168" s="2">
        <f t="shared" si="524"/>
        <v>0.99991733620469514</v>
      </c>
      <c r="FL168" s="2">
        <f t="shared" si="524"/>
        <v>0.99989760272063222</v>
      </c>
      <c r="FM168" s="2">
        <f t="shared" si="524"/>
        <v>0.99988486101990426</v>
      </c>
      <c r="FN168" s="2">
        <f t="shared" si="524"/>
        <v>0.99988800120134202</v>
      </c>
      <c r="FO168" s="2">
        <f t="shared" si="524"/>
        <v>0.99987500271833474</v>
      </c>
      <c r="FP168" s="2">
        <f t="shared" si="524"/>
        <v>0.99986953252647193</v>
      </c>
      <c r="FQ168" s="2">
        <f t="shared" si="524"/>
        <v>0.99988571554825567</v>
      </c>
      <c r="FR168" s="2">
        <f t="shared" si="524"/>
        <v>0.99988881393509654</v>
      </c>
      <c r="FS168" s="2">
        <f t="shared" si="524"/>
        <v>0.9998880063510569</v>
      </c>
      <c r="FT168" s="2">
        <f t="shared" si="524"/>
        <v>0.99989341234455364</v>
      </c>
      <c r="FU168" s="2">
        <f t="shared" si="524"/>
        <v>0.99987279334886203</v>
      </c>
      <c r="FW168" s="2">
        <f t="shared" si="541"/>
        <v>8.3820376941056443E-2</v>
      </c>
      <c r="FX168" s="2">
        <f t="shared" si="381"/>
        <v>0.12966599546056065</v>
      </c>
      <c r="FY168" s="2">
        <f t="shared" si="382"/>
        <v>0.15973114323208565</v>
      </c>
      <c r="FZ168" s="2">
        <f t="shared" si="383"/>
        <v>0.12351671732356032</v>
      </c>
      <c r="GA168" s="2">
        <f t="shared" si="384"/>
        <v>0.14092159642518065</v>
      </c>
      <c r="GB168" s="2">
        <f t="shared" si="385"/>
        <v>0.13555361698779325</v>
      </c>
      <c r="GC168" s="2">
        <f t="shared" si="386"/>
        <v>0.14572577409652004</v>
      </c>
      <c r="GD168" s="2">
        <f t="shared" si="387"/>
        <v>0.16025058367728251</v>
      </c>
      <c r="GE168" s="2">
        <f t="shared" si="388"/>
        <v>0.17461420839747457</v>
      </c>
      <c r="GF168" s="2">
        <f t="shared" si="389"/>
        <v>0.16555402629907923</v>
      </c>
      <c r="GG168" s="2">
        <f t="shared" si="390"/>
        <v>0.15257455900052025</v>
      </c>
      <c r="GH168" s="2">
        <f t="shared" si="391"/>
        <v>0.12080443155229882</v>
      </c>
      <c r="GI168" s="2">
        <f t="shared" si="392"/>
        <v>0.10015207075454099</v>
      </c>
      <c r="GJ168" s="2">
        <f t="shared" si="393"/>
        <v>7.4998996628603334E-2</v>
      </c>
      <c r="GK168" s="2">
        <f t="shared" si="394"/>
        <v>6.1608950503391192E-2</v>
      </c>
      <c r="GM168" s="86">
        <f t="shared" si="542"/>
        <v>1.3151865108911459E-74</v>
      </c>
      <c r="GN168" s="86">
        <f t="shared" si="395"/>
        <v>5.5323270320946108E-176</v>
      </c>
      <c r="GO168" s="86">
        <f t="shared" si="396"/>
        <v>4.4678855628188568E-228</v>
      </c>
      <c r="GP168" s="86">
        <f t="shared" si="397"/>
        <v>1.6202539710912934E-205</v>
      </c>
      <c r="GQ168" s="86">
        <f t="shared" si="398"/>
        <v>1.4567340859341371E-172</v>
      </c>
      <c r="GR168" s="86">
        <f t="shared" si="399"/>
        <v>1.3049924650652872E-172</v>
      </c>
      <c r="GS168" s="86">
        <f t="shared" si="400"/>
        <v>4.2625683245518035E-165</v>
      </c>
      <c r="GT168" s="86">
        <f t="shared" si="401"/>
        <v>7.7407225904131086E-202</v>
      </c>
      <c r="GU168" s="86">
        <f t="shared" si="402"/>
        <v>5.2239769625742863E-220</v>
      </c>
      <c r="GV168" s="86">
        <f t="shared" si="403"/>
        <v>3.4574876850399513E-247</v>
      </c>
      <c r="GW168" s="86">
        <f t="shared" si="404"/>
        <v>1.7382784970765029E-292</v>
      </c>
      <c r="GX168" s="86">
        <f t="shared" si="405"/>
        <v>0</v>
      </c>
      <c r="GY168" s="86">
        <f t="shared" si="406"/>
        <v>0</v>
      </c>
      <c r="GZ168" s="86">
        <f t="shared" si="407"/>
        <v>1.2810594223247345E-277</v>
      </c>
      <c r="HA168" s="86">
        <f t="shared" si="408"/>
        <v>0</v>
      </c>
      <c r="HC168" s="86">
        <f t="shared" si="543"/>
        <v>2.6003932970181955E-37</v>
      </c>
      <c r="HD168" s="86">
        <f t="shared" si="409"/>
        <v>2.8851035487334074E-86</v>
      </c>
      <c r="HE168" s="86">
        <f t="shared" si="410"/>
        <v>9.6115057176966967E-95</v>
      </c>
      <c r="HF168" s="86">
        <f t="shared" si="411"/>
        <v>8.7739517201438322E-95</v>
      </c>
      <c r="HG168" s="86">
        <f t="shared" si="412"/>
        <v>6.0200670572907861E-107</v>
      </c>
      <c r="HH168" s="86">
        <f t="shared" si="413"/>
        <v>2.5546240566994792E-100</v>
      </c>
      <c r="HI168" s="86">
        <f t="shared" si="414"/>
        <v>1.1624673456515869E-119</v>
      </c>
      <c r="HJ168" s="86">
        <f t="shared" si="415"/>
        <v>4.2884049475561102E-131</v>
      </c>
      <c r="HK168" s="86">
        <f t="shared" si="416"/>
        <v>1.179995975706567E-148</v>
      </c>
      <c r="HL168" s="86">
        <f t="shared" si="417"/>
        <v>6.2283481485115859E-121</v>
      </c>
      <c r="HM168" s="86">
        <f t="shared" si="418"/>
        <v>7.0040477932373607E-192</v>
      </c>
      <c r="HN168" s="86">
        <f t="shared" si="419"/>
        <v>3.3698541092515993E-189</v>
      </c>
      <c r="HO168" s="86">
        <f t="shared" si="420"/>
        <v>7.6786066096334175E-176</v>
      </c>
      <c r="HP168" s="86">
        <f t="shared" si="421"/>
        <v>6.7095808690349319E-167</v>
      </c>
      <c r="HQ168" s="86">
        <f t="shared" si="422"/>
        <v>1.0142511170408948E-176</v>
      </c>
      <c r="HS168" s="86">
        <f t="shared" si="544"/>
        <v>5.5061573392908E-2</v>
      </c>
      <c r="HT168" s="86">
        <f t="shared" si="423"/>
        <v>5.9664098018143987E-4</v>
      </c>
      <c r="HU168" s="86">
        <f t="shared" si="424"/>
        <v>3.4269854780370671E-5</v>
      </c>
      <c r="HV168" s="86">
        <f t="shared" si="425"/>
        <v>1.021390482692935E-4</v>
      </c>
      <c r="HW168" s="86">
        <f t="shared" si="426"/>
        <v>2.58035945144797E-4</v>
      </c>
      <c r="HX168" s="86">
        <f t="shared" si="427"/>
        <v>7.7255433856333758E-5</v>
      </c>
      <c r="HY168" s="86">
        <f t="shared" si="428"/>
        <v>1.1368034239579811E-5</v>
      </c>
      <c r="HZ168" s="86">
        <f t="shared" si="429"/>
        <v>2.0753603013991575E-6</v>
      </c>
      <c r="IA168" s="86">
        <f t="shared" si="430"/>
        <v>1.3796053443834784E-7</v>
      </c>
      <c r="IB168" s="86">
        <f t="shared" si="431"/>
        <v>3.3656829729951315E-6</v>
      </c>
      <c r="IC168" s="86">
        <f t="shared" si="432"/>
        <v>6.7368579373982114E-6</v>
      </c>
      <c r="ID168" s="86">
        <f t="shared" si="433"/>
        <v>1.8136028199399582E-4</v>
      </c>
      <c r="IE168" s="86">
        <f t="shared" si="434"/>
        <v>2.095093426216864E-3</v>
      </c>
      <c r="IF168" s="86">
        <f t="shared" si="435"/>
        <v>8.8566819113172296E-2</v>
      </c>
      <c r="IG168" s="86">
        <f t="shared" si="436"/>
        <v>0.21578785476662149</v>
      </c>
      <c r="II168" s="86">
        <f t="shared" si="545"/>
        <v>9.9772036718728352E-5</v>
      </c>
      <c r="IJ168" s="86">
        <f t="shared" si="546"/>
        <v>1.7134568445472827E-4</v>
      </c>
      <c r="IK168" s="86">
        <f t="shared" si="547"/>
        <v>1.1365794645209557E-3</v>
      </c>
      <c r="IL168" s="86">
        <f t="shared" si="548"/>
        <v>1.225146810469126E-4</v>
      </c>
      <c r="IM168" s="86">
        <f t="shared" si="549"/>
        <v>6.3736623721147854E-4</v>
      </c>
      <c r="IN168" s="86">
        <f t="shared" si="550"/>
        <v>1.6655094166292291E-4</v>
      </c>
      <c r="IO168" s="86">
        <f t="shared" si="551"/>
        <v>1.826218482380435E-4</v>
      </c>
      <c r="IP168" s="86">
        <f t="shared" si="552"/>
        <v>3.7574221174714665E-4</v>
      </c>
      <c r="IQ168" s="86">
        <f t="shared" si="553"/>
        <v>4.3276666853675103E-4</v>
      </c>
      <c r="IR168" s="86">
        <f t="shared" si="554"/>
        <v>6.2091865767262245E-4</v>
      </c>
      <c r="IS168" s="86">
        <f t="shared" si="555"/>
        <v>2.8160036348021827E-4</v>
      </c>
      <c r="IT168" s="86">
        <f t="shared" si="556"/>
        <v>2.4506590014492523E-5</v>
      </c>
      <c r="IU168" s="86">
        <f t="shared" si="557"/>
        <v>8.1285618869421992E-6</v>
      </c>
      <c r="IV168" s="86">
        <f t="shared" si="558"/>
        <v>3.1924936717620985E-5</v>
      </c>
      <c r="IW168" s="86">
        <f t="shared" si="559"/>
        <v>4.0215689312193473E-5</v>
      </c>
      <c r="IY168" s="86">
        <f t="shared" si="560"/>
        <v>5.5161345429626731E-2</v>
      </c>
      <c r="IZ168" s="86">
        <f t="shared" si="561"/>
        <v>7.6798666463616817E-4</v>
      </c>
      <c r="JA168" s="86">
        <f t="shared" si="562"/>
        <v>1.1708493193013263E-3</v>
      </c>
      <c r="JB168" s="86">
        <f t="shared" si="563"/>
        <v>2.2465372931620612E-4</v>
      </c>
      <c r="JC168" s="86">
        <f t="shared" si="564"/>
        <v>8.9540218235627548E-4</v>
      </c>
      <c r="JD168" s="86">
        <f t="shared" si="565"/>
        <v>2.4380637551925667E-4</v>
      </c>
      <c r="JE168" s="86">
        <f t="shared" si="566"/>
        <v>1.939898824776233E-4</v>
      </c>
      <c r="JF168" s="86">
        <f t="shared" si="567"/>
        <v>3.7781757204854581E-4</v>
      </c>
      <c r="JG168" s="86">
        <f t="shared" si="568"/>
        <v>4.3290462907118936E-4</v>
      </c>
      <c r="JH168" s="86">
        <f t="shared" si="569"/>
        <v>6.2428434064561763E-4</v>
      </c>
      <c r="JI168" s="86">
        <f t="shared" si="570"/>
        <v>2.883372214176165E-4</v>
      </c>
      <c r="JJ168" s="86">
        <f t="shared" si="571"/>
        <v>2.0586687200848834E-4</v>
      </c>
      <c r="JK168" s="86">
        <f t="shared" si="572"/>
        <v>2.1032219881038064E-3</v>
      </c>
      <c r="JL168" s="86">
        <f t="shared" si="573"/>
        <v>8.8598744049889919E-2</v>
      </c>
      <c r="JM168" s="86">
        <f t="shared" si="574"/>
        <v>0.21582807045593369</v>
      </c>
    </row>
    <row r="169" spans="2:273" x14ac:dyDescent="0.25">
      <c r="B169" s="2">
        <v>142</v>
      </c>
      <c r="C169" s="37">
        <v>71.015000000000001</v>
      </c>
      <c r="D169" s="37">
        <v>78.900000000000006</v>
      </c>
      <c r="E169" s="37">
        <v>85.033000000000001</v>
      </c>
      <c r="F169" s="37">
        <v>87.29</v>
      </c>
      <c r="G169" s="37">
        <v>90.575999999999993</v>
      </c>
      <c r="H169" s="37">
        <v>90.757999999999996</v>
      </c>
      <c r="I169" s="37">
        <v>93.629000000000005</v>
      </c>
      <c r="J169" s="37">
        <v>93.242000000000004</v>
      </c>
      <c r="K169" s="37">
        <v>94.59</v>
      </c>
      <c r="L169" s="37">
        <v>95.257999999999996</v>
      </c>
      <c r="M169" s="37">
        <v>94.918999999999997</v>
      </c>
      <c r="N169" s="37">
        <v>95.426000000000002</v>
      </c>
      <c r="O169" s="37">
        <v>95.644000000000005</v>
      </c>
      <c r="P169" s="37">
        <v>95.126999999999995</v>
      </c>
      <c r="Q169" s="37">
        <v>107.203</v>
      </c>
      <c r="S169" s="4">
        <f t="shared" si="446"/>
        <v>71.976522550520187</v>
      </c>
      <c r="T169" s="4">
        <f t="shared" si="447"/>
        <v>77.911209380262648</v>
      </c>
      <c r="U169" s="4">
        <f t="shared" si="448"/>
        <v>83.895894870293262</v>
      </c>
      <c r="V169" s="4">
        <f t="shared" si="449"/>
        <v>87.083216585253467</v>
      </c>
      <c r="W169" s="4">
        <f t="shared" si="450"/>
        <v>90.190362752871764</v>
      </c>
      <c r="X169" s="4">
        <f t="shared" si="451"/>
        <v>90.92789706727801</v>
      </c>
      <c r="Y169" s="4">
        <f t="shared" si="452"/>
        <v>93.811940241197419</v>
      </c>
      <c r="Z169" s="4">
        <f t="shared" si="453"/>
        <v>93.082254018575398</v>
      </c>
      <c r="AA169" s="4">
        <f t="shared" si="454"/>
        <v>94.691074311804968</v>
      </c>
      <c r="AB169" s="4">
        <f t="shared" si="455"/>
        <v>95.27856925110396</v>
      </c>
      <c r="AC169" s="4">
        <f t="shared" si="456"/>
        <v>95.669991747969505</v>
      </c>
      <c r="AD169" s="4">
        <f t="shared" si="457"/>
        <v>95.880815055801378</v>
      </c>
      <c r="AE169" s="4">
        <f t="shared" si="458"/>
        <v>96.352352024097712</v>
      </c>
      <c r="AF169" s="4">
        <f t="shared" si="459"/>
        <v>97.842076204344153</v>
      </c>
      <c r="AG169" s="4">
        <f t="shared" si="460"/>
        <v>108.52771379835617</v>
      </c>
      <c r="AI169" s="4">
        <f t="shared" si="461"/>
        <v>-0.96152255052018631</v>
      </c>
      <c r="AJ169" s="4">
        <f t="shared" si="462"/>
        <v>0.98879061973735816</v>
      </c>
      <c r="AK169" s="4">
        <f t="shared" si="463"/>
        <v>1.1371051297067396</v>
      </c>
      <c r="AL169" s="4">
        <f t="shared" si="464"/>
        <v>0.20678341474653905</v>
      </c>
      <c r="AM169" s="4">
        <f t="shared" si="465"/>
        <v>0.38563724712822989</v>
      </c>
      <c r="AN169" s="4">
        <f t="shared" si="466"/>
        <v>-0.1698970672780149</v>
      </c>
      <c r="AO169" s="4">
        <f t="shared" si="467"/>
        <v>-0.18294024119741437</v>
      </c>
      <c r="AP169" s="4">
        <f t="shared" si="468"/>
        <v>0.1597459814246065</v>
      </c>
      <c r="AQ169" s="4">
        <f t="shared" si="469"/>
        <v>-0.10107431180496462</v>
      </c>
      <c r="AR169" s="4">
        <f t="shared" si="470"/>
        <v>-2.0569251103964348E-2</v>
      </c>
      <c r="AS169" s="4">
        <f t="shared" si="471"/>
        <v>-0.75099174796950763</v>
      </c>
      <c r="AT169" s="4">
        <f t="shared" si="472"/>
        <v>-0.45481505580137593</v>
      </c>
      <c r="AU169" s="4">
        <f t="shared" si="473"/>
        <v>-0.70835202409770659</v>
      </c>
      <c r="AV169" s="4">
        <f t="shared" si="474"/>
        <v>-2.7150762043441574</v>
      </c>
      <c r="AW169" s="4">
        <f t="shared" si="474"/>
        <v>-1.3247137983561714</v>
      </c>
      <c r="AY169" s="2">
        <f t="shared" si="525"/>
        <v>71.976522550520187</v>
      </c>
      <c r="AZ169" s="2">
        <f t="shared" si="364"/>
        <v>77.911070136906744</v>
      </c>
      <c r="BA169" s="2">
        <f t="shared" si="365"/>
        <v>83.86493615683537</v>
      </c>
      <c r="BB169" s="2">
        <f t="shared" si="366"/>
        <v>87.074970944392945</v>
      </c>
      <c r="BC169" s="2">
        <f t="shared" si="367"/>
        <v>90.158279706613641</v>
      </c>
      <c r="BD169" s="2">
        <f t="shared" si="368"/>
        <v>90.913323683725565</v>
      </c>
      <c r="BE169" s="2">
        <f t="shared" si="369"/>
        <v>93.794709400670897</v>
      </c>
      <c r="BF169" s="2">
        <f t="shared" si="370"/>
        <v>93.05024739302057</v>
      </c>
      <c r="BG169" s="2">
        <f t="shared" si="371"/>
        <v>94.648304791852155</v>
      </c>
      <c r="BH169" s="2">
        <f t="shared" si="372"/>
        <v>95.21825501054154</v>
      </c>
      <c r="BI169" s="2">
        <f t="shared" si="373"/>
        <v>95.640215836716507</v>
      </c>
      <c r="BJ169" s="2">
        <f t="shared" si="374"/>
        <v>95.876395601219457</v>
      </c>
      <c r="BK169" s="2">
        <f t="shared" si="375"/>
        <v>96.3481316124508</v>
      </c>
      <c r="BL169" s="2">
        <f t="shared" si="376"/>
        <v>96.65731456702207</v>
      </c>
      <c r="BM169" s="2">
        <f t="shared" si="377"/>
        <v>100.70337938535405</v>
      </c>
      <c r="BO169" s="2" t="str">
        <f t="shared" si="475"/>
        <v/>
      </c>
      <c r="BP169" s="2" t="str">
        <f t="shared" si="476"/>
        <v/>
      </c>
      <c r="BQ169" s="2" t="str">
        <f t="shared" si="477"/>
        <v/>
      </c>
      <c r="BR169" s="2" t="str">
        <f t="shared" si="478"/>
        <v/>
      </c>
      <c r="BS169" s="2" t="str">
        <f t="shared" si="479"/>
        <v/>
      </c>
      <c r="BT169" s="2" t="str">
        <f t="shared" si="480"/>
        <v/>
      </c>
      <c r="BU169" s="2" t="str">
        <f t="shared" si="481"/>
        <v/>
      </c>
      <c r="BV169" s="2" t="str">
        <f t="shared" si="482"/>
        <v/>
      </c>
      <c r="BW169" s="2" t="str">
        <f t="shared" si="483"/>
        <v/>
      </c>
      <c r="BX169" s="2" t="str">
        <f t="shared" si="484"/>
        <v/>
      </c>
      <c r="BY169" s="2" t="str">
        <f t="shared" si="485"/>
        <v/>
      </c>
      <c r="BZ169" s="2" t="str">
        <f t="shared" si="486"/>
        <v/>
      </c>
      <c r="CA169" s="2" t="str">
        <f t="shared" si="487"/>
        <v/>
      </c>
      <c r="CB169" s="2" t="str">
        <f t="shared" si="488"/>
        <v/>
      </c>
      <c r="CC169" s="2" t="str">
        <f t="shared" si="489"/>
        <v/>
      </c>
      <c r="CE169" s="2" t="str">
        <f t="shared" si="526"/>
        <v/>
      </c>
      <c r="CF169" s="2">
        <f t="shared" si="527"/>
        <v>78.900000000000006</v>
      </c>
      <c r="CG169" s="2">
        <f t="shared" si="528"/>
        <v>85.033000000000001</v>
      </c>
      <c r="CH169" s="2">
        <f t="shared" si="529"/>
        <v>87.29</v>
      </c>
      <c r="CI169" s="2">
        <f t="shared" si="530"/>
        <v>90.575999999999993</v>
      </c>
      <c r="CJ169" s="2">
        <f t="shared" si="531"/>
        <v>90.757999999999996</v>
      </c>
      <c r="CK169" s="2">
        <f t="shared" si="532"/>
        <v>93.629000000000005</v>
      </c>
      <c r="CL169" s="2">
        <f t="shared" si="533"/>
        <v>93.242000000000004</v>
      </c>
      <c r="CM169" s="2">
        <f t="shared" si="534"/>
        <v>94.59</v>
      </c>
      <c r="CN169" s="2">
        <f t="shared" si="535"/>
        <v>95.257999999999996</v>
      </c>
      <c r="CO169" s="2">
        <f t="shared" si="536"/>
        <v>94.918999999999997</v>
      </c>
      <c r="CP169" s="2">
        <f t="shared" si="537"/>
        <v>95.426000000000002</v>
      </c>
      <c r="CQ169" s="2">
        <f t="shared" si="538"/>
        <v>95.644000000000005</v>
      </c>
      <c r="CR169" s="2" t="str">
        <f t="shared" si="539"/>
        <v/>
      </c>
      <c r="CS169" s="2" t="str">
        <f t="shared" si="540"/>
        <v/>
      </c>
      <c r="CU169" s="2" t="str">
        <f t="shared" si="490"/>
        <v/>
      </c>
      <c r="CV169" s="2">
        <f t="shared" si="491"/>
        <v>78.900000000000006</v>
      </c>
      <c r="CW169" s="2">
        <f t="shared" si="492"/>
        <v>85.033000000000001</v>
      </c>
      <c r="CX169" s="2">
        <f t="shared" si="493"/>
        <v>87.29</v>
      </c>
      <c r="CY169" s="2">
        <f t="shared" si="494"/>
        <v>90.575999999999993</v>
      </c>
      <c r="CZ169" s="2">
        <f t="shared" si="495"/>
        <v>90.757999999999996</v>
      </c>
      <c r="DA169" s="2">
        <f t="shared" si="496"/>
        <v>93.629000000000005</v>
      </c>
      <c r="DB169" s="2">
        <f t="shared" si="497"/>
        <v>93.242000000000004</v>
      </c>
      <c r="DC169" s="2">
        <f t="shared" si="498"/>
        <v>94.59</v>
      </c>
      <c r="DD169" s="2">
        <f t="shared" si="499"/>
        <v>95.257999999999996</v>
      </c>
      <c r="DE169" s="2">
        <f t="shared" si="500"/>
        <v>94.918999999999997</v>
      </c>
      <c r="DF169" s="2">
        <f t="shared" si="501"/>
        <v>95.426000000000002</v>
      </c>
      <c r="DG169" s="2">
        <f t="shared" si="502"/>
        <v>95.644000000000005</v>
      </c>
      <c r="DH169" s="2" t="str">
        <f t="shared" si="503"/>
        <v/>
      </c>
      <c r="DI169" s="2" t="str">
        <f t="shared" si="504"/>
        <v/>
      </c>
      <c r="DK169" s="2">
        <f t="shared" si="505"/>
        <v>113.08708319327735</v>
      </c>
      <c r="DL169" s="2">
        <f t="shared" si="506"/>
        <v>120.7185287054409</v>
      </c>
      <c r="DM169" s="2">
        <f t="shared" si="506"/>
        <v>121.42730675422141</v>
      </c>
      <c r="DN169" s="2">
        <f t="shared" si="506"/>
        <v>129.6228881241565</v>
      </c>
      <c r="DO169" s="2">
        <f t="shared" si="506"/>
        <v>126.89690560053981</v>
      </c>
      <c r="DP169" s="2">
        <f t="shared" si="506"/>
        <v>126.17008292682927</v>
      </c>
      <c r="DQ169" s="2">
        <f t="shared" si="506"/>
        <v>133.80030767360827</v>
      </c>
      <c r="DR169" s="2">
        <f t="shared" si="506"/>
        <v>129.14882173243655</v>
      </c>
      <c r="DS169" s="2">
        <f t="shared" si="506"/>
        <v>125.87501328903653</v>
      </c>
      <c r="DT169" s="2">
        <f t="shared" si="506"/>
        <v>125.98066356589149</v>
      </c>
      <c r="DU169" s="2">
        <f t="shared" si="506"/>
        <v>127.68363020284689</v>
      </c>
      <c r="DV169" s="2">
        <f t="shared" si="506"/>
        <v>124.95162007400803</v>
      </c>
      <c r="DW169" s="2">
        <f t="shared" si="506"/>
        <v>136.51795356940283</v>
      </c>
      <c r="DX169" s="2">
        <f t="shared" si="506"/>
        <v>127.34019098938495</v>
      </c>
      <c r="DY169" s="2">
        <f t="shared" si="506"/>
        <v>123.21724750830568</v>
      </c>
      <c r="EA169" s="2">
        <f t="shared" si="445"/>
        <v>71.964295540075241</v>
      </c>
      <c r="EB169" s="2">
        <f t="shared" si="507"/>
        <v>77.967464265735316</v>
      </c>
      <c r="EC169" s="2">
        <f t="shared" si="508"/>
        <v>84.156393839479406</v>
      </c>
      <c r="ED169" s="2">
        <f t="shared" si="509"/>
        <v>87.139638692541084</v>
      </c>
      <c r="EE169" s="2">
        <f t="shared" si="510"/>
        <v>90.173881281443883</v>
      </c>
      <c r="EF169" s="2">
        <f t="shared" si="511"/>
        <v>90.836909103310603</v>
      </c>
      <c r="EG169" s="2">
        <f t="shared" si="512"/>
        <v>93.58550942244355</v>
      </c>
      <c r="EH169" s="2">
        <f t="shared" si="513"/>
        <v>92.994404401960026</v>
      </c>
      <c r="EI169" s="2">
        <f t="shared" si="514"/>
        <v>94.592274036800347</v>
      </c>
      <c r="EJ169" s="2">
        <f t="shared" si="515"/>
        <v>95.251176973891162</v>
      </c>
      <c r="EK169" s="2">
        <f t="shared" si="516"/>
        <v>95.730594779445099</v>
      </c>
      <c r="EL169" s="2">
        <f t="shared" si="517"/>
        <v>95.892191922794396</v>
      </c>
      <c r="EM169" s="2">
        <f t="shared" si="518"/>
        <v>96.263336764469358</v>
      </c>
      <c r="EN169" s="2">
        <f t="shared" si="519"/>
        <v>96.681198325495515</v>
      </c>
      <c r="EO169" s="2">
        <f t="shared" si="520"/>
        <v>100.82654400555815</v>
      </c>
      <c r="EQ169" s="2">
        <f t="shared" si="521"/>
        <v>72.07477559564272</v>
      </c>
      <c r="ER169" s="2">
        <f t="shared" si="522"/>
        <v>77.539168710852337</v>
      </c>
      <c r="ES169" s="2">
        <f t="shared" si="522"/>
        <v>82.448140285484854</v>
      </c>
      <c r="ET169" s="2">
        <f t="shared" si="522"/>
        <v>86.631613638817143</v>
      </c>
      <c r="EU169" s="2">
        <f t="shared" si="522"/>
        <v>90.053377667918411</v>
      </c>
      <c r="EV169" s="2">
        <f t="shared" si="522"/>
        <v>91.335262601080416</v>
      </c>
      <c r="EW169" s="2">
        <f t="shared" si="522"/>
        <v>94.886374535147951</v>
      </c>
      <c r="EX169" s="2">
        <f t="shared" si="522"/>
        <v>93.295786709689622</v>
      </c>
      <c r="EY169" s="2">
        <f t="shared" si="522"/>
        <v>94.87091277610736</v>
      </c>
      <c r="EZ169" s="2">
        <f t="shared" si="522"/>
        <v>95.046453663040054</v>
      </c>
      <c r="FA169" s="2">
        <f t="shared" si="522"/>
        <v>95.162203643276357</v>
      </c>
      <c r="FB169" s="2">
        <f t="shared" si="522"/>
        <v>95.749042344656829</v>
      </c>
      <c r="FC169" s="2">
        <f t="shared" si="522"/>
        <v>97.005158465732848</v>
      </c>
      <c r="FD169" s="2">
        <f t="shared" si="522"/>
        <v>96.352158629134564</v>
      </c>
      <c r="FE169" s="2">
        <f t="shared" si="522"/>
        <v>98.953791594688823</v>
      </c>
      <c r="FG169" s="2">
        <f t="shared" si="523"/>
        <v>0.9999476068956189</v>
      </c>
      <c r="FH169" s="2">
        <f t="shared" si="524"/>
        <v>0.99991235696561109</v>
      </c>
      <c r="FI169" s="2">
        <f t="shared" si="524"/>
        <v>0.99991446103352033</v>
      </c>
      <c r="FJ169" s="2">
        <f t="shared" si="524"/>
        <v>0.99992172086451736</v>
      </c>
      <c r="FK169" s="2">
        <f t="shared" si="524"/>
        <v>0.99992460917430315</v>
      </c>
      <c r="FL169" s="2">
        <f t="shared" si="524"/>
        <v>0.99990661172988171</v>
      </c>
      <c r="FM169" s="2">
        <f t="shared" si="524"/>
        <v>0.99989499093827539</v>
      </c>
      <c r="FN169" s="2">
        <f t="shared" si="524"/>
        <v>0.99989785487502147</v>
      </c>
      <c r="FO169" s="2">
        <f t="shared" si="524"/>
        <v>0.9998859998704116</v>
      </c>
      <c r="FP169" s="2">
        <f t="shared" si="524"/>
        <v>0.99988101088399683</v>
      </c>
      <c r="FQ169" s="2">
        <f t="shared" si="524"/>
        <v>0.99989577029312693</v>
      </c>
      <c r="FR169" s="2">
        <f t="shared" si="524"/>
        <v>0.99989859611157139</v>
      </c>
      <c r="FS169" s="2">
        <f t="shared" si="524"/>
        <v>0.99989785957170985</v>
      </c>
      <c r="FT169" s="2">
        <f t="shared" si="524"/>
        <v>0.99990278999120163</v>
      </c>
      <c r="FU169" s="2">
        <f t="shared" si="524"/>
        <v>0.99988398485678898</v>
      </c>
      <c r="FW169" s="2">
        <f t="shared" si="541"/>
        <v>9.1169939110359977E-2</v>
      </c>
      <c r="FX169" s="2">
        <f t="shared" si="381"/>
        <v>0.14041929960223642</v>
      </c>
      <c r="FY169" s="2">
        <f t="shared" si="382"/>
        <v>0.17248364408522379</v>
      </c>
      <c r="FZ169" s="2">
        <f t="shared" si="383"/>
        <v>0.13383847841308605</v>
      </c>
      <c r="GA169" s="2">
        <f t="shared" si="384"/>
        <v>0.15244483894134955</v>
      </c>
      <c r="GB169" s="2">
        <f t="shared" si="385"/>
        <v>0.14671287903260505</v>
      </c>
      <c r="GC169" s="2">
        <f t="shared" si="386"/>
        <v>0.15756980335140455</v>
      </c>
      <c r="GD169" s="2">
        <f t="shared" si="387"/>
        <v>0.17303601520826301</v>
      </c>
      <c r="GE169" s="2">
        <f t="shared" si="388"/>
        <v>0.18828867390683221</v>
      </c>
      <c r="GF169" s="2">
        <f t="shared" si="389"/>
        <v>0.17867255879340121</v>
      </c>
      <c r="GG169" s="2">
        <f t="shared" si="390"/>
        <v>0.16486780366796694</v>
      </c>
      <c r="GH169" s="2">
        <f t="shared" si="391"/>
        <v>0.13093339728168876</v>
      </c>
      <c r="GI169" s="2">
        <f t="shared" si="392"/>
        <v>0.10876363423031801</v>
      </c>
      <c r="GJ169" s="2">
        <f t="shared" si="393"/>
        <v>8.1644007446973532E-2</v>
      </c>
      <c r="GK169" s="2">
        <f t="shared" si="394"/>
        <v>6.7153714579480328E-2</v>
      </c>
      <c r="GM169" s="86">
        <f t="shared" si="542"/>
        <v>1.3486433407305674E-76</v>
      </c>
      <c r="GN169" s="86">
        <f t="shared" si="395"/>
        <v>1.4591329898878111E-180</v>
      </c>
      <c r="GO169" s="86">
        <f t="shared" si="396"/>
        <v>5.0921287343014811E-234</v>
      </c>
      <c r="GP169" s="86">
        <f t="shared" si="397"/>
        <v>7.0296417957735521E-211</v>
      </c>
      <c r="GQ169" s="86">
        <f t="shared" si="398"/>
        <v>4.4745279463046789E-177</v>
      </c>
      <c r="GR169" s="86">
        <f t="shared" si="399"/>
        <v>3.9823023643961283E-177</v>
      </c>
      <c r="GS169" s="86">
        <f t="shared" si="400"/>
        <v>2.1180758118274564E-169</v>
      </c>
      <c r="GT169" s="86">
        <f t="shared" si="401"/>
        <v>4.4086306820180862E-207</v>
      </c>
      <c r="GU169" s="86">
        <f t="shared" si="402"/>
        <v>9.1361967613680156E-226</v>
      </c>
      <c r="GV169" s="86">
        <f t="shared" si="403"/>
        <v>1.1123610491353291E-253</v>
      </c>
      <c r="GW169" s="86">
        <f t="shared" si="404"/>
        <v>3.9273482398847794E-300</v>
      </c>
      <c r="GX169" s="86">
        <f t="shared" si="405"/>
        <v>0</v>
      </c>
      <c r="GY169" s="86">
        <f t="shared" si="406"/>
        <v>0</v>
      </c>
      <c r="GZ169" s="86">
        <f t="shared" si="407"/>
        <v>7.1200669347978098E-285</v>
      </c>
      <c r="HA169" s="86">
        <f t="shared" si="408"/>
        <v>0</v>
      </c>
      <c r="HC169" s="86">
        <f t="shared" si="543"/>
        <v>9.0830286770601673E-39</v>
      </c>
      <c r="HD169" s="86">
        <f t="shared" si="409"/>
        <v>1.4280989838262122E-89</v>
      </c>
      <c r="HE169" s="86">
        <f t="shared" si="410"/>
        <v>2.2776090488736969E-98</v>
      </c>
      <c r="HF169" s="86">
        <f t="shared" si="411"/>
        <v>2.0754792809117617E-98</v>
      </c>
      <c r="HG169" s="86">
        <f t="shared" si="412"/>
        <v>4.9115744358799337E-111</v>
      </c>
      <c r="HH169" s="86">
        <f t="shared" si="413"/>
        <v>4.0667264241852672E-104</v>
      </c>
      <c r="HI169" s="86">
        <f t="shared" si="414"/>
        <v>3.7767541636717608E-124</v>
      </c>
      <c r="HJ169" s="86">
        <f t="shared" si="415"/>
        <v>5.868842296199703E-136</v>
      </c>
      <c r="HK169" s="86">
        <f t="shared" si="416"/>
        <v>3.6323505915454602E-154</v>
      </c>
      <c r="HL169" s="86">
        <f t="shared" si="417"/>
        <v>1.9153628240546699E-125</v>
      </c>
      <c r="HM169" s="86">
        <f t="shared" si="418"/>
        <v>4.7046297808499856E-199</v>
      </c>
      <c r="HN169" s="86">
        <f t="shared" si="419"/>
        <v>2.1094588854528373E-196</v>
      </c>
      <c r="HO169" s="86">
        <f t="shared" si="420"/>
        <v>1.171227408188791E-182</v>
      </c>
      <c r="HP169" s="86">
        <f t="shared" si="421"/>
        <v>2.0995684072692615E-173</v>
      </c>
      <c r="HQ169" s="86">
        <f t="shared" si="422"/>
        <v>1.4340845042148688E-183</v>
      </c>
      <c r="HS169" s="86">
        <f t="shared" si="544"/>
        <v>2.8765519514888087E-2</v>
      </c>
      <c r="HT169" s="86">
        <f t="shared" si="423"/>
        <v>1.5234325497043432E-4</v>
      </c>
      <c r="HU169" s="86">
        <f t="shared" si="424"/>
        <v>6.8449057451206788E-6</v>
      </c>
      <c r="HV169" s="86">
        <f t="shared" si="425"/>
        <v>2.2374641821229952E-5</v>
      </c>
      <c r="HW169" s="86">
        <f t="shared" si="426"/>
        <v>6.4846891223011211E-5</v>
      </c>
      <c r="HX169" s="86">
        <f t="shared" si="427"/>
        <v>1.5572315753345023E-5</v>
      </c>
      <c r="HY169" s="86">
        <f t="shared" si="428"/>
        <v>1.8070078845925663E-6</v>
      </c>
      <c r="HZ169" s="86">
        <f t="shared" si="429"/>
        <v>2.7900367033633928E-7</v>
      </c>
      <c r="IA169" s="86">
        <f t="shared" si="430"/>
        <v>1.3341806202361108E-8</v>
      </c>
      <c r="IB169" s="86">
        <f t="shared" si="431"/>
        <v>4.8448328296432552E-7</v>
      </c>
      <c r="IC169" s="86">
        <f t="shared" si="432"/>
        <v>1.0232976108581712E-6</v>
      </c>
      <c r="ID169" s="86">
        <f t="shared" si="433"/>
        <v>3.6718510285554375E-5</v>
      </c>
      <c r="IE169" s="86">
        <f t="shared" si="434"/>
        <v>5.865471009566162E-4</v>
      </c>
      <c r="IF169" s="86">
        <f t="shared" si="435"/>
        <v>4.889167944485124E-2</v>
      </c>
      <c r="IG169" s="86">
        <f t="shared" si="436"/>
        <v>0.13971774152405889</v>
      </c>
      <c r="II169" s="86">
        <f t="shared" si="545"/>
        <v>1.8307892408752469E-4</v>
      </c>
      <c r="IJ169" s="86">
        <f t="shared" si="546"/>
        <v>3.4874746682327399E-4</v>
      </c>
      <c r="IK169" s="86">
        <f t="shared" si="547"/>
        <v>2.1135315053150321E-3</v>
      </c>
      <c r="IL169" s="86">
        <f t="shared" si="548"/>
        <v>2.5172320454367771E-4</v>
      </c>
      <c r="IM169" s="86">
        <f t="shared" si="549"/>
        <v>1.1903452443927833E-3</v>
      </c>
      <c r="IN169" s="86">
        <f t="shared" si="550"/>
        <v>3.4645883524101948E-4</v>
      </c>
      <c r="IO169" s="86">
        <f t="shared" si="551"/>
        <v>3.8958405289839796E-4</v>
      </c>
      <c r="IP169" s="86">
        <f t="shared" si="552"/>
        <v>7.8283077301554522E-4</v>
      </c>
      <c r="IQ169" s="86">
        <f t="shared" si="553"/>
        <v>9.3105371887150176E-4</v>
      </c>
      <c r="IR169" s="86">
        <f t="shared" si="554"/>
        <v>1.2490661661777272E-3</v>
      </c>
      <c r="IS169" s="86">
        <f t="shared" si="555"/>
        <v>5.8911920897007143E-4</v>
      </c>
      <c r="IT169" s="86">
        <f t="shared" si="556"/>
        <v>5.7338123714677993E-5</v>
      </c>
      <c r="IU169" s="86">
        <f t="shared" si="557"/>
        <v>1.9148336731155716E-5</v>
      </c>
      <c r="IV169" s="86">
        <f t="shared" si="558"/>
        <v>6.1546948621926857E-5</v>
      </c>
      <c r="IW169" s="86">
        <f t="shared" si="559"/>
        <v>7.2671657364992148E-5</v>
      </c>
      <c r="IY169" s="86">
        <f t="shared" si="560"/>
        <v>2.8948598438975612E-2</v>
      </c>
      <c r="IZ169" s="86">
        <f t="shared" si="561"/>
        <v>5.0109072179370829E-4</v>
      </c>
      <c r="JA169" s="86">
        <f t="shared" si="562"/>
        <v>2.1203764110601527E-3</v>
      </c>
      <c r="JB169" s="86">
        <f t="shared" si="563"/>
        <v>2.7409784636490768E-4</v>
      </c>
      <c r="JC169" s="86">
        <f t="shared" si="564"/>
        <v>1.2551921356157947E-3</v>
      </c>
      <c r="JD169" s="86">
        <f t="shared" si="565"/>
        <v>3.6203115099436449E-4</v>
      </c>
      <c r="JE169" s="86">
        <f t="shared" si="566"/>
        <v>3.9139106078299051E-4</v>
      </c>
      <c r="JF169" s="86">
        <f t="shared" si="567"/>
        <v>7.8310977668588156E-4</v>
      </c>
      <c r="JG169" s="86">
        <f t="shared" si="568"/>
        <v>9.3106706067770412E-4</v>
      </c>
      <c r="JH169" s="86">
        <f t="shared" si="569"/>
        <v>1.2495506494606915E-3</v>
      </c>
      <c r="JI169" s="86">
        <f t="shared" si="570"/>
        <v>5.9014250658092965E-4</v>
      </c>
      <c r="JJ169" s="86">
        <f t="shared" si="571"/>
        <v>9.4056634000232368E-5</v>
      </c>
      <c r="JK169" s="86">
        <f t="shared" si="572"/>
        <v>6.0569543768777194E-4</v>
      </c>
      <c r="JL169" s="86">
        <f t="shared" si="573"/>
        <v>4.8953226393473166E-2</v>
      </c>
      <c r="JM169" s="86">
        <f t="shared" si="574"/>
        <v>0.13979041318142388</v>
      </c>
    </row>
    <row r="170" spans="2:273" x14ac:dyDescent="0.25">
      <c r="B170" s="2">
        <v>143</v>
      </c>
      <c r="C170" s="37">
        <v>71.227000000000004</v>
      </c>
      <c r="D170" s="37">
        <v>76.983000000000004</v>
      </c>
      <c r="E170" s="37">
        <v>82.966999999999999</v>
      </c>
      <c r="F170" s="37">
        <v>87.596999999999994</v>
      </c>
      <c r="G170" s="37">
        <v>89.61</v>
      </c>
      <c r="H170" s="37">
        <v>90.483999999999995</v>
      </c>
      <c r="I170" s="37">
        <v>93.644999999999996</v>
      </c>
      <c r="J170" s="37">
        <v>92.016000000000005</v>
      </c>
      <c r="K170" s="37">
        <v>94.656000000000006</v>
      </c>
      <c r="L170" s="37">
        <v>94.418999999999997</v>
      </c>
      <c r="M170" s="37">
        <v>95.144999999999996</v>
      </c>
      <c r="N170" s="37">
        <v>95.278999999999996</v>
      </c>
      <c r="O170" s="37">
        <v>96.355999999999995</v>
      </c>
      <c r="P170" s="37">
        <v>94.825000000000003</v>
      </c>
      <c r="Q170" s="37">
        <v>101.85899999999999</v>
      </c>
      <c r="S170" s="4">
        <f t="shared" si="446"/>
        <v>71.882856080054054</v>
      </c>
      <c r="T170" s="4">
        <f t="shared" si="447"/>
        <v>77.812121891725326</v>
      </c>
      <c r="U170" s="4">
        <f t="shared" si="448"/>
        <v>83.837398156568881</v>
      </c>
      <c r="V170" s="4">
        <f t="shared" si="449"/>
        <v>87.01736758893604</v>
      </c>
      <c r="W170" s="4">
        <f t="shared" si="450"/>
        <v>90.150790160773326</v>
      </c>
      <c r="X170" s="4">
        <f t="shared" si="451"/>
        <v>90.868999274622325</v>
      </c>
      <c r="Y170" s="4">
        <f t="shared" si="452"/>
        <v>93.718355532235904</v>
      </c>
      <c r="Z170" s="4">
        <f t="shared" si="453"/>
        <v>93.023999863033822</v>
      </c>
      <c r="AA170" s="4">
        <f t="shared" si="454"/>
        <v>94.625397755588082</v>
      </c>
      <c r="AB170" s="4">
        <f t="shared" si="455"/>
        <v>95.236007140020462</v>
      </c>
      <c r="AC170" s="4">
        <f t="shared" si="456"/>
        <v>95.607520836765275</v>
      </c>
      <c r="AD170" s="4">
        <f t="shared" si="457"/>
        <v>95.800477062505365</v>
      </c>
      <c r="AE170" s="4">
        <f t="shared" si="458"/>
        <v>96.24124059209538</v>
      </c>
      <c r="AF170" s="4">
        <f t="shared" si="459"/>
        <v>97.117373548467128</v>
      </c>
      <c r="AG170" s="4">
        <f t="shared" si="460"/>
        <v>104.84897614372062</v>
      </c>
      <c r="AI170" s="4">
        <f t="shared" si="461"/>
        <v>-0.65585608005405049</v>
      </c>
      <c r="AJ170" s="4">
        <f t="shared" si="462"/>
        <v>-0.8291218917253218</v>
      </c>
      <c r="AK170" s="4">
        <f t="shared" si="463"/>
        <v>-0.87039815656888209</v>
      </c>
      <c r="AL170" s="4">
        <f t="shared" si="464"/>
        <v>0.57963241106395458</v>
      </c>
      <c r="AM170" s="4">
        <f t="shared" si="465"/>
        <v>-0.54079016077332653</v>
      </c>
      <c r="AN170" s="4">
        <f t="shared" si="466"/>
        <v>-0.38499927462233074</v>
      </c>
      <c r="AO170" s="4">
        <f t="shared" si="467"/>
        <v>-7.3355532235908072E-2</v>
      </c>
      <c r="AP170" s="4">
        <f t="shared" si="468"/>
        <v>-1.0079998630338167</v>
      </c>
      <c r="AQ170" s="4">
        <f t="shared" si="469"/>
        <v>3.0602244411923607E-2</v>
      </c>
      <c r="AR170" s="4">
        <f t="shared" si="470"/>
        <v>-0.81700714002046482</v>
      </c>
      <c r="AS170" s="4">
        <f t="shared" si="471"/>
        <v>-0.46252083676527889</v>
      </c>
      <c r="AT170" s="4">
        <f t="shared" si="472"/>
        <v>-0.52147706250536885</v>
      </c>
      <c r="AU170" s="4">
        <f t="shared" si="473"/>
        <v>0.11475940790461436</v>
      </c>
      <c r="AV170" s="4">
        <f t="shared" si="474"/>
        <v>-2.2923735484671255</v>
      </c>
      <c r="AW170" s="4">
        <f t="shared" si="474"/>
        <v>-2.9899761437206251</v>
      </c>
      <c r="AY170" s="2">
        <f t="shared" si="525"/>
        <v>71.882856080054054</v>
      </c>
      <c r="AZ170" s="2">
        <f t="shared" si="364"/>
        <v>77.812097710603211</v>
      </c>
      <c r="BA170" s="2">
        <f t="shared" si="365"/>
        <v>83.784350829432242</v>
      </c>
      <c r="BB170" s="2">
        <f t="shared" si="366"/>
        <v>87.001695413845056</v>
      </c>
      <c r="BC170" s="2">
        <f t="shared" si="367"/>
        <v>90.095385082503483</v>
      </c>
      <c r="BD170" s="2">
        <f t="shared" si="368"/>
        <v>90.841059293017324</v>
      </c>
      <c r="BE170" s="2">
        <f t="shared" si="369"/>
        <v>93.684609726196911</v>
      </c>
      <c r="BF170" s="2">
        <f t="shared" si="370"/>
        <v>92.963014546163919</v>
      </c>
      <c r="BG170" s="2">
        <f t="shared" si="371"/>
        <v>94.541893417057835</v>
      </c>
      <c r="BH170" s="2">
        <f t="shared" si="372"/>
        <v>95.125008236021841</v>
      </c>
      <c r="BI170" s="2">
        <f t="shared" si="373"/>
        <v>95.550406002222047</v>
      </c>
      <c r="BJ170" s="2">
        <f t="shared" si="374"/>
        <v>95.791134073325054</v>
      </c>
      <c r="BK170" s="2">
        <f t="shared" si="375"/>
        <v>96.237075155706748</v>
      </c>
      <c r="BL170" s="2">
        <f t="shared" si="376"/>
        <v>96.576680005337536</v>
      </c>
      <c r="BM170" s="2">
        <f t="shared" si="377"/>
        <v>100.6332571394116</v>
      </c>
      <c r="BO170" s="2" t="str">
        <f t="shared" si="475"/>
        <v/>
      </c>
      <c r="BP170" s="2" t="str">
        <f t="shared" si="476"/>
        <v/>
      </c>
      <c r="BQ170" s="2" t="str">
        <f t="shared" si="477"/>
        <v/>
      </c>
      <c r="BR170" s="2" t="str">
        <f t="shared" si="478"/>
        <v/>
      </c>
      <c r="BS170" s="2" t="str">
        <f t="shared" si="479"/>
        <v/>
      </c>
      <c r="BT170" s="2" t="str">
        <f t="shared" si="480"/>
        <v/>
      </c>
      <c r="BU170" s="2" t="str">
        <f t="shared" si="481"/>
        <v/>
      </c>
      <c r="BV170" s="2" t="str">
        <f t="shared" si="482"/>
        <v/>
      </c>
      <c r="BW170" s="2" t="str">
        <f t="shared" si="483"/>
        <v/>
      </c>
      <c r="BX170" s="2" t="str">
        <f t="shared" si="484"/>
        <v/>
      </c>
      <c r="BY170" s="2" t="str">
        <f t="shared" si="485"/>
        <v/>
      </c>
      <c r="BZ170" s="2" t="str">
        <f t="shared" si="486"/>
        <v/>
      </c>
      <c r="CA170" s="2" t="str">
        <f t="shared" si="487"/>
        <v/>
      </c>
      <c r="CB170" s="2" t="str">
        <f t="shared" si="488"/>
        <v/>
      </c>
      <c r="CC170" s="2" t="str">
        <f t="shared" si="489"/>
        <v/>
      </c>
      <c r="CE170" s="2" t="str">
        <f t="shared" si="526"/>
        <v/>
      </c>
      <c r="CF170" s="2">
        <f t="shared" si="527"/>
        <v>76.983000000000004</v>
      </c>
      <c r="CG170" s="2">
        <f t="shared" si="528"/>
        <v>82.966999999999999</v>
      </c>
      <c r="CH170" s="2">
        <f t="shared" si="529"/>
        <v>87.596999999999994</v>
      </c>
      <c r="CI170" s="2">
        <f t="shared" si="530"/>
        <v>89.61</v>
      </c>
      <c r="CJ170" s="2">
        <f t="shared" si="531"/>
        <v>90.483999999999995</v>
      </c>
      <c r="CK170" s="2">
        <f t="shared" si="532"/>
        <v>93.644999999999996</v>
      </c>
      <c r="CL170" s="2">
        <f t="shared" si="533"/>
        <v>92.016000000000005</v>
      </c>
      <c r="CM170" s="2">
        <f t="shared" si="534"/>
        <v>94.656000000000006</v>
      </c>
      <c r="CN170" s="2">
        <f t="shared" si="535"/>
        <v>94.418999999999997</v>
      </c>
      <c r="CO170" s="2">
        <f t="shared" si="536"/>
        <v>95.144999999999996</v>
      </c>
      <c r="CP170" s="2">
        <f t="shared" si="537"/>
        <v>95.278999999999996</v>
      </c>
      <c r="CQ170" s="2">
        <f t="shared" si="538"/>
        <v>96.355999999999995</v>
      </c>
      <c r="CR170" s="2" t="str">
        <f t="shared" si="539"/>
        <v/>
      </c>
      <c r="CS170" s="2" t="str">
        <f t="shared" si="540"/>
        <v/>
      </c>
      <c r="CU170" s="2" t="str">
        <f t="shared" si="490"/>
        <v/>
      </c>
      <c r="CV170" s="2">
        <f t="shared" si="491"/>
        <v>76.983000000000004</v>
      </c>
      <c r="CW170" s="2">
        <f t="shared" si="492"/>
        <v>82.966999999999999</v>
      </c>
      <c r="CX170" s="2">
        <f t="shared" si="493"/>
        <v>87.596999999999994</v>
      </c>
      <c r="CY170" s="2">
        <f t="shared" si="494"/>
        <v>89.61</v>
      </c>
      <c r="CZ170" s="2">
        <f t="shared" si="495"/>
        <v>90.483999999999995</v>
      </c>
      <c r="DA170" s="2">
        <f t="shared" si="496"/>
        <v>93.644999999999996</v>
      </c>
      <c r="DB170" s="2">
        <f t="shared" si="497"/>
        <v>92.016000000000005</v>
      </c>
      <c r="DC170" s="2">
        <f t="shared" si="498"/>
        <v>94.656000000000006</v>
      </c>
      <c r="DD170" s="2">
        <f t="shared" si="499"/>
        <v>94.418999999999997</v>
      </c>
      <c r="DE170" s="2">
        <f t="shared" si="500"/>
        <v>95.144999999999996</v>
      </c>
      <c r="DF170" s="2">
        <f t="shared" si="501"/>
        <v>95.278999999999996</v>
      </c>
      <c r="DG170" s="2">
        <f t="shared" si="502"/>
        <v>96.355999999999995</v>
      </c>
      <c r="DH170" s="2" t="str">
        <f t="shared" si="503"/>
        <v/>
      </c>
      <c r="DI170" s="2" t="str">
        <f t="shared" si="504"/>
        <v/>
      </c>
      <c r="DK170" s="2">
        <f t="shared" si="505"/>
        <v>113.3119042016807</v>
      </c>
      <c r="DL170" s="2">
        <f t="shared" si="506"/>
        <v>120.97900975609755</v>
      </c>
      <c r="DM170" s="2">
        <f t="shared" si="506"/>
        <v>121.65398170731709</v>
      </c>
      <c r="DN170" s="2">
        <f t="shared" si="506"/>
        <v>129.88234520917675</v>
      </c>
      <c r="DO170" s="2">
        <f t="shared" si="506"/>
        <v>127.0976726045884</v>
      </c>
      <c r="DP170" s="2">
        <f t="shared" si="506"/>
        <v>126.36097804878048</v>
      </c>
      <c r="DQ170" s="2">
        <f t="shared" si="506"/>
        <v>134.00951008832345</v>
      </c>
      <c r="DR170" s="2">
        <f t="shared" si="506"/>
        <v>129.33588963617208</v>
      </c>
      <c r="DS170" s="2">
        <f t="shared" si="506"/>
        <v>126.02693748112351</v>
      </c>
      <c r="DT170" s="2">
        <f t="shared" si="506"/>
        <v>126.12847801268501</v>
      </c>
      <c r="DU170" s="2">
        <f t="shared" si="506"/>
        <v>127.83791032601357</v>
      </c>
      <c r="DV170" s="2">
        <f t="shared" si="506"/>
        <v>125.08701769170514</v>
      </c>
      <c r="DW170" s="2">
        <f t="shared" si="506"/>
        <v>136.73797787861602</v>
      </c>
      <c r="DX170" s="2">
        <f t="shared" si="506"/>
        <v>127.49074694109066</v>
      </c>
      <c r="DY170" s="2">
        <f t="shared" si="506"/>
        <v>123.35743310178196</v>
      </c>
      <c r="EA170" s="2">
        <f t="shared" si="445"/>
        <v>71.869379053567116</v>
      </c>
      <c r="EB170" s="2">
        <f t="shared" si="507"/>
        <v>77.875519019972472</v>
      </c>
      <c r="EC170" s="2">
        <f t="shared" si="508"/>
        <v>84.109104750542315</v>
      </c>
      <c r="ED170" s="2">
        <f t="shared" si="509"/>
        <v>87.074879453786991</v>
      </c>
      <c r="EE170" s="2">
        <f t="shared" si="510"/>
        <v>90.113521042301187</v>
      </c>
      <c r="EF170" s="2">
        <f t="shared" si="511"/>
        <v>90.756054659790394</v>
      </c>
      <c r="EG170" s="2">
        <f t="shared" si="512"/>
        <v>93.451837529118791</v>
      </c>
      <c r="EH170" s="2">
        <f t="shared" si="513"/>
        <v>92.901149907623136</v>
      </c>
      <c r="EI170" s="2">
        <f t="shared" si="514"/>
        <v>94.479644749258867</v>
      </c>
      <c r="EJ170" s="2">
        <f t="shared" si="515"/>
        <v>95.161928471566881</v>
      </c>
      <c r="EK170" s="2">
        <f t="shared" si="516"/>
        <v>95.651379156483941</v>
      </c>
      <c r="EL170" s="2">
        <f t="shared" si="517"/>
        <v>95.809130844871262</v>
      </c>
      <c r="EM170" s="2">
        <f t="shared" si="518"/>
        <v>96.142660455391393</v>
      </c>
      <c r="EN170" s="2">
        <f t="shared" si="519"/>
        <v>96.60402208499977</v>
      </c>
      <c r="EO170" s="2">
        <f t="shared" si="520"/>
        <v>100.77148321311071</v>
      </c>
      <c r="EQ170" s="2">
        <f t="shared" si="521"/>
        <v>71.985397577786756</v>
      </c>
      <c r="ER170" s="2">
        <f t="shared" si="522"/>
        <v>77.435342491853447</v>
      </c>
      <c r="ES170" s="2">
        <f t="shared" si="522"/>
        <v>82.347642026789927</v>
      </c>
      <c r="ET170" s="2">
        <f t="shared" si="522"/>
        <v>86.548650594848354</v>
      </c>
      <c r="EU170" s="2">
        <f t="shared" si="522"/>
        <v>89.987988671328267</v>
      </c>
      <c r="EV170" s="2">
        <f t="shared" si="522"/>
        <v>91.272830223683982</v>
      </c>
      <c r="EW170" s="2">
        <f t="shared" si="522"/>
        <v>94.796776178823379</v>
      </c>
      <c r="EX170" s="2">
        <f t="shared" si="522"/>
        <v>93.214471413500576</v>
      </c>
      <c r="EY170" s="2">
        <f t="shared" si="522"/>
        <v>94.770459022473418</v>
      </c>
      <c r="EZ170" s="2">
        <f t="shared" si="522"/>
        <v>94.952776399317798</v>
      </c>
      <c r="FA170" s="2">
        <f t="shared" si="522"/>
        <v>95.066739890339633</v>
      </c>
      <c r="FB170" s="2">
        <f t="shared" si="522"/>
        <v>95.663093089421281</v>
      </c>
      <c r="FC170" s="2">
        <f t="shared" si="522"/>
        <v>96.91061672734098</v>
      </c>
      <c r="FD170" s="2">
        <f t="shared" si="522"/>
        <v>96.265359686125095</v>
      </c>
      <c r="FE170" s="2">
        <f t="shared" si="522"/>
        <v>98.849414536547741</v>
      </c>
      <c r="FG170" s="2">
        <f t="shared" si="523"/>
        <v>0.99995221670061474</v>
      </c>
      <c r="FH170" s="2">
        <f t="shared" si="524"/>
        <v>0.99992006798623667</v>
      </c>
      <c r="FI170" s="2">
        <f t="shared" si="524"/>
        <v>0.99992198694821788</v>
      </c>
      <c r="FJ170" s="2">
        <f t="shared" si="524"/>
        <v>0.99992860808821726</v>
      </c>
      <c r="FK170" s="2">
        <f t="shared" si="524"/>
        <v>0.99993124229366703</v>
      </c>
      <c r="FL170" s="2">
        <f t="shared" si="524"/>
        <v>0.99991482818551336</v>
      </c>
      <c r="FM170" s="2">
        <f t="shared" si="524"/>
        <v>0.99990422971259174</v>
      </c>
      <c r="FN170" s="2">
        <f t="shared" si="524"/>
        <v>0.99990684170155675</v>
      </c>
      <c r="FO170" s="2">
        <f t="shared" si="524"/>
        <v>0.99989602960322366</v>
      </c>
      <c r="FP170" s="2">
        <f t="shared" si="524"/>
        <v>0.99989147950025703</v>
      </c>
      <c r="FQ170" s="2">
        <f t="shared" si="524"/>
        <v>0.99990494050575029</v>
      </c>
      <c r="FR170" s="2">
        <f t="shared" si="524"/>
        <v>0.99990751772943254</v>
      </c>
      <c r="FS170" s="2">
        <f t="shared" si="524"/>
        <v>0.99990684598506441</v>
      </c>
      <c r="FT170" s="2">
        <f t="shared" si="524"/>
        <v>0.99991134265995796</v>
      </c>
      <c r="FU170" s="2">
        <f t="shared" si="524"/>
        <v>0.99989419185176465</v>
      </c>
      <c r="FW170" s="2">
        <f t="shared" si="541"/>
        <v>9.9094226356027507E-2</v>
      </c>
      <c r="FX170" s="2">
        <f t="shared" si="381"/>
        <v>0.15190873186667012</v>
      </c>
      <c r="FY170" s="2">
        <f t="shared" si="382"/>
        <v>0.18602886517076461</v>
      </c>
      <c r="FZ170" s="2">
        <f t="shared" si="383"/>
        <v>0.14488020842215849</v>
      </c>
      <c r="GA170" s="2">
        <f t="shared" si="384"/>
        <v>0.16472966350861468</v>
      </c>
      <c r="GB170" s="2">
        <f t="shared" si="385"/>
        <v>0.15862223956491553</v>
      </c>
      <c r="GC170" s="2">
        <f t="shared" si="386"/>
        <v>0.17018469739923703</v>
      </c>
      <c r="GD170" s="2">
        <f t="shared" si="387"/>
        <v>0.18661483200685602</v>
      </c>
      <c r="GE170" s="2">
        <f t="shared" si="388"/>
        <v>0.20277093900727097</v>
      </c>
      <c r="GF170" s="2">
        <f t="shared" si="389"/>
        <v>0.19259068553993861</v>
      </c>
      <c r="GG170" s="2">
        <f t="shared" si="390"/>
        <v>0.17794355538693193</v>
      </c>
      <c r="GH170" s="2">
        <f t="shared" si="391"/>
        <v>0.14177468652148223</v>
      </c>
      <c r="GI170" s="2">
        <f t="shared" si="392"/>
        <v>0.1180185471754937</v>
      </c>
      <c r="GJ170" s="2">
        <f t="shared" si="393"/>
        <v>8.8821240948325261E-2</v>
      </c>
      <c r="GK170" s="2">
        <f t="shared" si="394"/>
        <v>7.3158598830311783E-2</v>
      </c>
      <c r="GM170" s="86">
        <f t="shared" si="542"/>
        <v>1.3005559771166179E-78</v>
      </c>
      <c r="GN170" s="86">
        <f t="shared" si="395"/>
        <v>3.3568680854555176E-185</v>
      </c>
      <c r="GO170" s="86">
        <f t="shared" si="396"/>
        <v>4.8606320354675867E-240</v>
      </c>
      <c r="GP170" s="86">
        <f t="shared" si="397"/>
        <v>2.598119957139581E-216</v>
      </c>
      <c r="GQ170" s="86">
        <f t="shared" si="398"/>
        <v>1.2003879089165094E-181</v>
      </c>
      <c r="GR170" s="86">
        <f t="shared" si="399"/>
        <v>1.061232528311094E-181</v>
      </c>
      <c r="GS170" s="86">
        <f t="shared" si="400"/>
        <v>9.2532715344304474E-174</v>
      </c>
      <c r="GT170" s="86">
        <f t="shared" si="401"/>
        <v>2.1478817183558893E-212</v>
      </c>
      <c r="GU170" s="86">
        <f t="shared" si="402"/>
        <v>1.3446397245179188E-231</v>
      </c>
      <c r="GV170" s="86">
        <f t="shared" si="403"/>
        <v>2.9443575681888956E-260</v>
      </c>
      <c r="GW170" s="86">
        <f t="shared" si="404"/>
        <v>7.060605969134895E-308</v>
      </c>
      <c r="GX170" s="86">
        <f t="shared" si="405"/>
        <v>0</v>
      </c>
      <c r="GY170" s="86">
        <f t="shared" si="406"/>
        <v>0</v>
      </c>
      <c r="GZ170" s="86">
        <f t="shared" si="407"/>
        <v>3.1859464885463708E-292</v>
      </c>
      <c r="HA170" s="86">
        <f t="shared" si="408"/>
        <v>0</v>
      </c>
      <c r="HC170" s="86">
        <f t="shared" si="543"/>
        <v>2.968511101861367E-40</v>
      </c>
      <c r="HD170" s="86">
        <f t="shared" si="409"/>
        <v>6.1115419032175035E-93</v>
      </c>
      <c r="HE170" s="86">
        <f t="shared" si="410"/>
        <v>4.6028672456610911E-102</v>
      </c>
      <c r="HF170" s="86">
        <f t="shared" si="411"/>
        <v>4.1869997282225188E-102</v>
      </c>
      <c r="HG170" s="86">
        <f t="shared" si="412"/>
        <v>3.3501476927028758E-115</v>
      </c>
      <c r="HH170" s="86">
        <f t="shared" si="413"/>
        <v>5.4895260105769694E-108</v>
      </c>
      <c r="HI170" s="86">
        <f t="shared" si="414"/>
        <v>1.0119549623613219E-128</v>
      </c>
      <c r="HJ170" s="86">
        <f t="shared" si="415"/>
        <v>6.5337904181286927E-141</v>
      </c>
      <c r="HK170" s="86">
        <f t="shared" si="416"/>
        <v>8.8531369210558785E-160</v>
      </c>
      <c r="HL170" s="86">
        <f t="shared" si="417"/>
        <v>4.8577169594891016E-130</v>
      </c>
      <c r="HM170" s="86">
        <f t="shared" si="418"/>
        <v>2.3278858052919177E-206</v>
      </c>
      <c r="HN170" s="86">
        <f t="shared" si="419"/>
        <v>9.6602656383440378E-204</v>
      </c>
      <c r="HO170" s="86">
        <f t="shared" si="420"/>
        <v>1.3218455526110883E-189</v>
      </c>
      <c r="HP170" s="86">
        <f t="shared" si="421"/>
        <v>4.9207032936770384E-180</v>
      </c>
      <c r="HQ170" s="86">
        <f t="shared" si="422"/>
        <v>1.498233830886029E-190</v>
      </c>
      <c r="HS170" s="86">
        <f t="shared" si="544"/>
        <v>1.3800144053952862E-2</v>
      </c>
      <c r="HT170" s="86">
        <f t="shared" si="423"/>
        <v>3.4202679504224408E-5</v>
      </c>
      <c r="HU170" s="86">
        <f t="shared" si="424"/>
        <v>1.2041965729321076E-6</v>
      </c>
      <c r="HV170" s="86">
        <f t="shared" si="425"/>
        <v>4.3170609208823579E-6</v>
      </c>
      <c r="HW170" s="86">
        <f t="shared" si="426"/>
        <v>1.4483934716677036E-5</v>
      </c>
      <c r="HX170" s="86">
        <f t="shared" si="427"/>
        <v>2.7385677530509932E-6</v>
      </c>
      <c r="HY170" s="86">
        <f t="shared" si="428"/>
        <v>2.4775611092840747E-7</v>
      </c>
      <c r="HZ170" s="86">
        <f t="shared" si="429"/>
        <v>3.2212678205882537E-8</v>
      </c>
      <c r="IA170" s="86">
        <f t="shared" si="430"/>
        <v>1.0892154991936609E-9</v>
      </c>
      <c r="IB170" s="86">
        <f t="shared" si="431"/>
        <v>6.0158099001381157E-8</v>
      </c>
      <c r="IC170" s="86">
        <f t="shared" si="432"/>
        <v>1.3403090492039832E-7</v>
      </c>
      <c r="ID170" s="86">
        <f t="shared" si="433"/>
        <v>6.4030783908175057E-6</v>
      </c>
      <c r="IE170" s="86">
        <f t="shared" si="434"/>
        <v>1.4330389474627561E-4</v>
      </c>
      <c r="IF170" s="86">
        <f t="shared" si="435"/>
        <v>2.4710539083752304E-2</v>
      </c>
      <c r="IG170" s="86">
        <f t="shared" si="436"/>
        <v>8.3122428432470516E-2</v>
      </c>
      <c r="II170" s="86">
        <f t="shared" si="545"/>
        <v>3.2886575129405102E-4</v>
      </c>
      <c r="IJ170" s="86">
        <f t="shared" si="546"/>
        <v>6.8800066044795167E-4</v>
      </c>
      <c r="IK170" s="86">
        <f t="shared" si="547"/>
        <v>3.8126725134914226E-3</v>
      </c>
      <c r="IL170" s="86">
        <f t="shared" si="548"/>
        <v>5.0148531400991255E-4</v>
      </c>
      <c r="IM170" s="86">
        <f t="shared" si="549"/>
        <v>2.160936416649115E-3</v>
      </c>
      <c r="IN170" s="86">
        <f t="shared" si="550"/>
        <v>6.972389972874309E-4</v>
      </c>
      <c r="IO170" s="86">
        <f t="shared" si="551"/>
        <v>8.0182248125756429E-4</v>
      </c>
      <c r="IP170" s="86">
        <f t="shared" si="552"/>
        <v>1.5721233726222017E-3</v>
      </c>
      <c r="IQ170" s="86">
        <f t="shared" si="553"/>
        <v>1.9228711768375574E-3</v>
      </c>
      <c r="IR170" s="86">
        <f t="shared" si="554"/>
        <v>2.4249193528690328E-3</v>
      </c>
      <c r="IS170" s="86">
        <f t="shared" si="555"/>
        <v>1.189079823999534E-3</v>
      </c>
      <c r="IT170" s="86">
        <f t="shared" si="556"/>
        <v>1.2933809067009331E-4</v>
      </c>
      <c r="IU170" s="86">
        <f t="shared" si="557"/>
        <v>4.3618881009698071E-5</v>
      </c>
      <c r="IV170" s="86">
        <f t="shared" si="558"/>
        <v>1.1605278222333643E-4</v>
      </c>
      <c r="IW170" s="86">
        <f t="shared" si="559"/>
        <v>1.2893030820062122E-4</v>
      </c>
      <c r="IY170" s="86">
        <f t="shared" si="560"/>
        <v>1.4129009805246912E-2</v>
      </c>
      <c r="IZ170" s="86">
        <f t="shared" si="561"/>
        <v>7.2220333995217604E-4</v>
      </c>
      <c r="JA170" s="86">
        <f t="shared" si="562"/>
        <v>3.8138767100643549E-3</v>
      </c>
      <c r="JB170" s="86">
        <f t="shared" si="563"/>
        <v>5.0580237493079493E-4</v>
      </c>
      <c r="JC170" s="86">
        <f t="shared" si="564"/>
        <v>2.1754203513657919E-3</v>
      </c>
      <c r="JD170" s="86">
        <f t="shared" si="565"/>
        <v>6.9997756504048192E-4</v>
      </c>
      <c r="JE170" s="86">
        <f t="shared" si="566"/>
        <v>8.020702373684927E-4</v>
      </c>
      <c r="JF170" s="86">
        <f t="shared" si="567"/>
        <v>1.5721555853004075E-3</v>
      </c>
      <c r="JG170" s="86">
        <f t="shared" si="568"/>
        <v>1.9228722660530567E-3</v>
      </c>
      <c r="JH170" s="86">
        <f t="shared" si="569"/>
        <v>2.4249795109680342E-3</v>
      </c>
      <c r="JI170" s="86">
        <f t="shared" si="570"/>
        <v>1.1892138549044545E-3</v>
      </c>
      <c r="JJ170" s="86">
        <f t="shared" si="571"/>
        <v>1.3574116906091082E-4</v>
      </c>
      <c r="JK170" s="86">
        <f t="shared" si="572"/>
        <v>1.8692277575597368E-4</v>
      </c>
      <c r="JL170" s="86">
        <f t="shared" si="573"/>
        <v>2.482659186597564E-2</v>
      </c>
      <c r="JM170" s="86">
        <f t="shared" si="574"/>
        <v>8.3251358740671133E-2</v>
      </c>
    </row>
    <row r="171" spans="2:273" x14ac:dyDescent="0.25">
      <c r="B171" s="2">
        <v>144</v>
      </c>
      <c r="C171" s="37">
        <v>71.847999999999999</v>
      </c>
      <c r="D171" s="37">
        <v>77.599999999999994</v>
      </c>
      <c r="E171" s="37">
        <v>84.483000000000004</v>
      </c>
      <c r="F171" s="37">
        <v>86.644999999999996</v>
      </c>
      <c r="G171" s="37">
        <v>90.034000000000006</v>
      </c>
      <c r="H171" s="37">
        <v>90.596999999999994</v>
      </c>
      <c r="I171" s="37">
        <v>93.161000000000001</v>
      </c>
      <c r="J171" s="37">
        <v>93.177000000000007</v>
      </c>
      <c r="K171" s="37">
        <v>93.442999999999998</v>
      </c>
      <c r="L171" s="37">
        <v>94.870999999999995</v>
      </c>
      <c r="M171" s="37">
        <v>95.355000000000004</v>
      </c>
      <c r="N171" s="37">
        <v>95.623000000000005</v>
      </c>
      <c r="O171" s="37">
        <v>95.102000000000004</v>
      </c>
      <c r="P171" s="37">
        <v>95.143000000000001</v>
      </c>
      <c r="Q171" s="37">
        <v>99.983999999999995</v>
      </c>
      <c r="S171" s="4">
        <f t="shared" si="446"/>
        <v>71.789365185329046</v>
      </c>
      <c r="T171" s="4">
        <f t="shared" si="447"/>
        <v>77.712536128075001</v>
      </c>
      <c r="U171" s="4">
        <f t="shared" si="448"/>
        <v>83.788872068979174</v>
      </c>
      <c r="V171" s="4">
        <f t="shared" si="449"/>
        <v>86.956528463234548</v>
      </c>
      <c r="W171" s="4">
        <f t="shared" si="450"/>
        <v>90.125319990069016</v>
      </c>
      <c r="X171" s="4">
        <f t="shared" si="451"/>
        <v>90.821452424757553</v>
      </c>
      <c r="Y171" s="4">
        <f t="shared" si="452"/>
        <v>93.640378244125927</v>
      </c>
      <c r="Z171" s="4">
        <f t="shared" si="453"/>
        <v>92.988137221761846</v>
      </c>
      <c r="AA171" s="4">
        <f t="shared" si="454"/>
        <v>94.59219303955102</v>
      </c>
      <c r="AB171" s="4">
        <f t="shared" si="455"/>
        <v>95.228154292276784</v>
      </c>
      <c r="AC171" s="4">
        <f t="shared" si="456"/>
        <v>95.565181177811127</v>
      </c>
      <c r="AD171" s="4">
        <f t="shared" si="457"/>
        <v>95.725087902720901</v>
      </c>
      <c r="AE171" s="4">
        <f t="shared" si="458"/>
        <v>96.134917562902928</v>
      </c>
      <c r="AF171" s="4">
        <f t="shared" si="459"/>
        <v>96.740792748378141</v>
      </c>
      <c r="AG171" s="4">
        <f t="shared" si="460"/>
        <v>102.66651429420865</v>
      </c>
      <c r="AI171" s="4">
        <f t="shared" si="461"/>
        <v>5.8634814670952551E-2</v>
      </c>
      <c r="AJ171" s="4">
        <f t="shared" si="462"/>
        <v>-0.11253612807500701</v>
      </c>
      <c r="AK171" s="4">
        <f t="shared" si="463"/>
        <v>0.69412793102083015</v>
      </c>
      <c r="AL171" s="4">
        <f t="shared" si="464"/>
        <v>-0.31152846323455208</v>
      </c>
      <c r="AM171" s="4">
        <f t="shared" si="465"/>
        <v>-9.131999006901026E-2</v>
      </c>
      <c r="AN171" s="4">
        <f t="shared" si="466"/>
        <v>-0.22445242475755833</v>
      </c>
      <c r="AO171" s="4">
        <f t="shared" si="467"/>
        <v>-0.47937824412592533</v>
      </c>
      <c r="AP171" s="4">
        <f t="shared" si="468"/>
        <v>0.18886277823816044</v>
      </c>
      <c r="AQ171" s="4">
        <f t="shared" si="469"/>
        <v>-1.1491930395510224</v>
      </c>
      <c r="AR171" s="4">
        <f t="shared" si="470"/>
        <v>-0.35715429227678896</v>
      </c>
      <c r="AS171" s="4">
        <f t="shared" si="471"/>
        <v>-0.21018117781112267</v>
      </c>
      <c r="AT171" s="4">
        <f t="shared" si="472"/>
        <v>-0.1020879027208963</v>
      </c>
      <c r="AU171" s="4">
        <f t="shared" si="473"/>
        <v>-1.0329175629029237</v>
      </c>
      <c r="AV171" s="4">
        <f t="shared" ref="AV171:AW186" si="575">IF(OR($B171 &lt; P$230, $B171 &gt; P$233), 0, P171-AF171)</f>
        <v>-1.59779274837814</v>
      </c>
      <c r="AW171" s="4">
        <f t="shared" si="575"/>
        <v>-2.6825142942086586</v>
      </c>
      <c r="AY171" s="2">
        <f t="shared" si="525"/>
        <v>71.789365185329046</v>
      </c>
      <c r="AZ171" s="2">
        <f t="shared" ref="AZ171:AZ227" si="576">IF(OR($B171 &lt; D$230, $B171 &gt; D$233), #N/A, ((1-FH171)*DL171) + (FH171 - FX171)*EB171 + (FX171*ER171))</f>
        <v>77.712532501873852</v>
      </c>
      <c r="BA171" s="2">
        <f t="shared" ref="BA171:BA227" si="577">IF(OR($B171 &lt; E$230, $B171 &gt; E$233), #N/A, ((1-FI171)*DM171) + (FI171 - FY171)*EC171 + (FY171*ES171))</f>
        <v>83.700882081918635</v>
      </c>
      <c r="BB171" s="2">
        <f t="shared" ref="BB171:BB227" si="578">IF(OR($B171 &lt; F$230, $B171 &gt; F$233), #N/A, ((1-FJ171)*DN171) + (FJ171 - FZ171)*ED171 + (FZ171*ET171))</f>
        <v>86.927633304717901</v>
      </c>
      <c r="BC171" s="2">
        <f t="shared" ref="BC171:BC227" si="579">IF(OR($B171 &lt; G$230, $B171 &gt; G$233), #N/A, ((1-FK171)*DO171) + (FK171 - GA171)*EE171 + (GA171*EU171))</f>
        <v>90.032283036034499</v>
      </c>
      <c r="BD171" s="2">
        <f t="shared" ref="BD171:BD227" si="580">IF(OR($B171 &lt; H$230, $B171 &gt; H$233), #N/A, ((1-FL171)*DP171) + (FL171 - GB171)*EF171 + (GB171*EV171))</f>
        <v>90.76966868422889</v>
      </c>
      <c r="BE171" s="2">
        <f t="shared" ref="BE171:BE227" si="581">IF(OR($B171 &lt; I$230, $B171 &gt; I$233), #N/A, ((1-FM171)*DQ171) + (FM171 - GC171)*EG171 + (GC171*EW171))</f>
        <v>93.576746026212618</v>
      </c>
      <c r="BF171" s="2">
        <f t="shared" ref="BF171:BF227" si="582">IF(OR($B171 &lt; J$230, $B171 &gt; J$233), #N/A, ((1-FN171)*DR171) + (FN171 - GD171)*EH171 + (GD171*EX171))</f>
        <v>92.876392278561681</v>
      </c>
      <c r="BG171" s="2">
        <f t="shared" ref="BG171:BG227" si="583">IF(OR($B171 &lt; K$230, $B171 &gt; K$233), #N/A, ((1-FO171)*DS171) + (FO171 - GE171)*EI171 + (GE171*EY171))</f>
        <v>94.436104294380442</v>
      </c>
      <c r="BH171" s="2">
        <f t="shared" ref="BH171:BH227" si="584">IF(OR($B171 &lt; L$230, $B171 &gt; L$233), #N/A, ((1-FP171)*DT171) + (FP171 - GF171)*EJ171 + (GF171*EZ171))</f>
        <v>95.031488843747653</v>
      </c>
      <c r="BI171" s="2">
        <f t="shared" ref="BI171:BI227" si="585">IF(OR($B171 &lt; M$230, $B171 &gt; M$233), #N/A, ((1-FQ171)*DU171) + (FQ171 - GG171)*EK171 + (GG171*FA171))</f>
        <v>95.459713107641619</v>
      </c>
      <c r="BJ171" s="2">
        <f t="shared" ref="BJ171:BJ227" si="586">IF(OR($B171 &lt; N$230, $B171 &gt; N$233), #N/A, ((1-FR171)*DV171) + (FR171 - GH171)*EL171 + (GH171*FB171))</f>
        <v>95.705719080243327</v>
      </c>
      <c r="BK171" s="2">
        <f t="shared" ref="BK171:BK227" si="587">IF(OR($B171 &lt; O$230, $B171 &gt; O$233), #N/A, ((1-FS171)*DW171) + (FS171 - GI171)*EM171 + (GI171*FC171))</f>
        <v>96.127064267787333</v>
      </c>
      <c r="BL171" s="2">
        <f t="shared" ref="BL171:BL227" si="588">IF(OR($B171 &lt; P$230, $B171 &gt; P$233), #N/A, ((1-FT171)*DX171) + (FT171 - GJ171)*EN171 + (GJ171*FD171))</f>
        <v>96.495730188521094</v>
      </c>
      <c r="BM171" s="2">
        <f t="shared" ref="BM171:BM227" si="589">IF(OR($B171 &lt; Q$230, $B171 &gt; Q$233), #N/A, ((1-FU171)*DY171) + (FU171 - GK171)*EO171 + (GK171*FE171))</f>
        <v>100.56159092637949</v>
      </c>
      <c r="BO171" s="2" t="str">
        <f t="shared" si="475"/>
        <v/>
      </c>
      <c r="BP171" s="2" t="str">
        <f t="shared" si="476"/>
        <v/>
      </c>
      <c r="BQ171" s="2" t="str">
        <f t="shared" si="477"/>
        <v/>
      </c>
      <c r="BR171" s="2" t="str">
        <f t="shared" si="478"/>
        <v/>
      </c>
      <c r="BS171" s="2" t="str">
        <f t="shared" si="479"/>
        <v/>
      </c>
      <c r="BT171" s="2" t="str">
        <f t="shared" si="480"/>
        <v/>
      </c>
      <c r="BU171" s="2" t="str">
        <f t="shared" si="481"/>
        <v/>
      </c>
      <c r="BV171" s="2" t="str">
        <f t="shared" si="482"/>
        <v/>
      </c>
      <c r="BW171" s="2" t="str">
        <f t="shared" si="483"/>
        <v/>
      </c>
      <c r="BX171" s="2" t="str">
        <f t="shared" si="484"/>
        <v/>
      </c>
      <c r="BY171" s="2" t="str">
        <f t="shared" si="485"/>
        <v/>
      </c>
      <c r="BZ171" s="2" t="str">
        <f t="shared" si="486"/>
        <v/>
      </c>
      <c r="CA171" s="2" t="str">
        <f t="shared" si="487"/>
        <v/>
      </c>
      <c r="CB171" s="2" t="str">
        <f t="shared" si="488"/>
        <v/>
      </c>
      <c r="CC171" s="2" t="str">
        <f t="shared" si="489"/>
        <v/>
      </c>
      <c r="CE171" s="2">
        <f t="shared" si="526"/>
        <v>71.847999999999999</v>
      </c>
      <c r="CF171" s="2">
        <f t="shared" si="527"/>
        <v>77.599999999999994</v>
      </c>
      <c r="CG171" s="2">
        <f t="shared" si="528"/>
        <v>84.483000000000004</v>
      </c>
      <c r="CH171" s="2">
        <f t="shared" si="529"/>
        <v>86.644999999999996</v>
      </c>
      <c r="CI171" s="2">
        <f t="shared" si="530"/>
        <v>90.034000000000006</v>
      </c>
      <c r="CJ171" s="2">
        <f t="shared" si="531"/>
        <v>90.596999999999994</v>
      </c>
      <c r="CK171" s="2">
        <f t="shared" si="532"/>
        <v>93.161000000000001</v>
      </c>
      <c r="CL171" s="2">
        <f t="shared" si="533"/>
        <v>93.177000000000007</v>
      </c>
      <c r="CM171" s="2">
        <f t="shared" si="534"/>
        <v>93.442999999999998</v>
      </c>
      <c r="CN171" s="2">
        <f t="shared" si="535"/>
        <v>94.870999999999995</v>
      </c>
      <c r="CO171" s="2">
        <f t="shared" si="536"/>
        <v>95.355000000000004</v>
      </c>
      <c r="CP171" s="2">
        <f t="shared" si="537"/>
        <v>95.623000000000005</v>
      </c>
      <c r="CQ171" s="2">
        <f t="shared" si="538"/>
        <v>95.102000000000004</v>
      </c>
      <c r="CR171" s="2" t="str">
        <f t="shared" si="539"/>
        <v/>
      </c>
      <c r="CS171" s="2" t="str">
        <f t="shared" si="540"/>
        <v/>
      </c>
      <c r="CU171" s="2">
        <f t="shared" si="490"/>
        <v>71.847999999999999</v>
      </c>
      <c r="CV171" s="2">
        <f t="shared" si="491"/>
        <v>77.599999999999994</v>
      </c>
      <c r="CW171" s="2">
        <f t="shared" si="492"/>
        <v>84.483000000000004</v>
      </c>
      <c r="CX171" s="2">
        <f t="shared" si="493"/>
        <v>86.644999999999996</v>
      </c>
      <c r="CY171" s="2">
        <f t="shared" si="494"/>
        <v>90.034000000000006</v>
      </c>
      <c r="CZ171" s="2">
        <f t="shared" si="495"/>
        <v>90.596999999999994</v>
      </c>
      <c r="DA171" s="2">
        <f t="shared" si="496"/>
        <v>93.161000000000001</v>
      </c>
      <c r="DB171" s="2">
        <f t="shared" si="497"/>
        <v>93.177000000000007</v>
      </c>
      <c r="DC171" s="2">
        <f t="shared" si="498"/>
        <v>93.442999999999998</v>
      </c>
      <c r="DD171" s="2">
        <f t="shared" si="499"/>
        <v>94.870999999999995</v>
      </c>
      <c r="DE171" s="2">
        <f t="shared" si="500"/>
        <v>95.355000000000004</v>
      </c>
      <c r="DF171" s="2">
        <f t="shared" si="501"/>
        <v>95.623000000000005</v>
      </c>
      <c r="DG171" s="2">
        <f t="shared" si="502"/>
        <v>95.102000000000004</v>
      </c>
      <c r="DH171" s="2" t="str">
        <f t="shared" si="503"/>
        <v/>
      </c>
      <c r="DI171" s="2" t="str">
        <f t="shared" si="504"/>
        <v/>
      </c>
      <c r="DK171" s="2">
        <f t="shared" si="505"/>
        <v>113.53672521008407</v>
      </c>
      <c r="DL171" s="2">
        <f t="shared" ref="DL171:DY186" si="590">BP$228*$B171+BP$229</f>
        <v>121.23949080675422</v>
      </c>
      <c r="DM171" s="2">
        <f t="shared" si="590"/>
        <v>121.88065666041277</v>
      </c>
      <c r="DN171" s="2">
        <f t="shared" si="590"/>
        <v>130.14180229419699</v>
      </c>
      <c r="DO171" s="2">
        <f t="shared" si="590"/>
        <v>127.29843960863698</v>
      </c>
      <c r="DP171" s="2">
        <f t="shared" si="590"/>
        <v>126.55187317073171</v>
      </c>
      <c r="DQ171" s="2">
        <f t="shared" si="590"/>
        <v>134.2187125030386</v>
      </c>
      <c r="DR171" s="2">
        <f t="shared" si="590"/>
        <v>129.52295753990759</v>
      </c>
      <c r="DS171" s="2">
        <f t="shared" si="590"/>
        <v>126.17886167321049</v>
      </c>
      <c r="DT171" s="2">
        <f t="shared" si="590"/>
        <v>126.27629245947853</v>
      </c>
      <c r="DU171" s="2">
        <f t="shared" si="590"/>
        <v>127.99219044918024</v>
      </c>
      <c r="DV171" s="2">
        <f t="shared" si="590"/>
        <v>125.22241530940225</v>
      </c>
      <c r="DW171" s="2">
        <f t="shared" si="590"/>
        <v>136.95800218782921</v>
      </c>
      <c r="DX171" s="2">
        <f t="shared" si="590"/>
        <v>127.64130289279635</v>
      </c>
      <c r="DY171" s="2">
        <f t="shared" si="590"/>
        <v>123.49761869525825</v>
      </c>
      <c r="EA171" s="2">
        <f t="shared" si="445"/>
        <v>71.77446256705899</v>
      </c>
      <c r="EB171" s="2">
        <f t="shared" si="507"/>
        <v>77.783573774209628</v>
      </c>
      <c r="EC171" s="2">
        <f t="shared" si="508"/>
        <v>84.061815661605223</v>
      </c>
      <c r="ED171" s="2">
        <f t="shared" si="509"/>
        <v>87.010120215032899</v>
      </c>
      <c r="EE171" s="2">
        <f t="shared" si="510"/>
        <v>90.053160803158491</v>
      </c>
      <c r="EF171" s="2">
        <f t="shared" si="511"/>
        <v>90.675200216270184</v>
      </c>
      <c r="EG171" s="2">
        <f t="shared" si="512"/>
        <v>93.318165635794031</v>
      </c>
      <c r="EH171" s="2">
        <f t="shared" si="513"/>
        <v>92.807895413286246</v>
      </c>
      <c r="EI171" s="2">
        <f t="shared" si="514"/>
        <v>94.367015461717386</v>
      </c>
      <c r="EJ171" s="2">
        <f t="shared" si="515"/>
        <v>95.0726799692426</v>
      </c>
      <c r="EK171" s="2">
        <f t="shared" si="516"/>
        <v>95.572163533522797</v>
      </c>
      <c r="EL171" s="2">
        <f t="shared" si="517"/>
        <v>95.726069766948143</v>
      </c>
      <c r="EM171" s="2">
        <f t="shared" si="518"/>
        <v>96.021984146313443</v>
      </c>
      <c r="EN171" s="2">
        <f t="shared" si="519"/>
        <v>96.52684584450401</v>
      </c>
      <c r="EO171" s="2">
        <f t="shared" si="520"/>
        <v>100.71642242066329</v>
      </c>
      <c r="EQ171" s="2">
        <f t="shared" si="521"/>
        <v>71.896019559930807</v>
      </c>
      <c r="ER171" s="2">
        <f t="shared" ref="ER171:FE186" si="591">CV$228*$B171+CV$229</f>
        <v>77.331516272854557</v>
      </c>
      <c r="ES171" s="2">
        <f t="shared" si="591"/>
        <v>82.247143768095015</v>
      </c>
      <c r="ET171" s="2">
        <f t="shared" si="591"/>
        <v>86.465687550879579</v>
      </c>
      <c r="EU171" s="2">
        <f t="shared" si="591"/>
        <v>89.922599674738109</v>
      </c>
      <c r="EV171" s="2">
        <f t="shared" si="591"/>
        <v>91.210397846287549</v>
      </c>
      <c r="EW171" s="2">
        <f t="shared" si="591"/>
        <v>94.707177822498792</v>
      </c>
      <c r="EX171" s="2">
        <f t="shared" si="591"/>
        <v>93.133156117311515</v>
      </c>
      <c r="EY171" s="2">
        <f t="shared" si="591"/>
        <v>94.670005268839475</v>
      </c>
      <c r="EZ171" s="2">
        <f t="shared" si="591"/>
        <v>94.859099135595542</v>
      </c>
      <c r="FA171" s="2">
        <f t="shared" si="591"/>
        <v>94.971276137402896</v>
      </c>
      <c r="FB171" s="2">
        <f t="shared" si="591"/>
        <v>95.577143834185748</v>
      </c>
      <c r="FC171" s="2">
        <f t="shared" si="591"/>
        <v>96.816074988949097</v>
      </c>
      <c r="FD171" s="2">
        <f t="shared" si="591"/>
        <v>96.178560743115611</v>
      </c>
      <c r="FE171" s="2">
        <f t="shared" si="591"/>
        <v>98.745037478406644</v>
      </c>
      <c r="FG171" s="2">
        <f t="shared" si="523"/>
        <v>0.99995642092979609</v>
      </c>
      <c r="FH171" s="2">
        <f t="shared" ref="FH171:FU186" si="592">POWER(10,($B171-D$231)/D$229)/(1+POWER(10,($B171-D$231)/D$229))</f>
        <v>0.99992710062432399</v>
      </c>
      <c r="FI171" s="2">
        <f t="shared" si="592"/>
        <v>0.99992885076277349</v>
      </c>
      <c r="FJ171" s="2">
        <f t="shared" si="592"/>
        <v>0.99993488939360553</v>
      </c>
      <c r="FK171" s="2">
        <f t="shared" si="592"/>
        <v>0.99993729184715496</v>
      </c>
      <c r="FL171" s="2">
        <f t="shared" si="592"/>
        <v>0.99992232179984486</v>
      </c>
      <c r="FM171" s="2">
        <f t="shared" si="592"/>
        <v>0.99991265572376731</v>
      </c>
      <c r="FN171" s="2">
        <f t="shared" si="592"/>
        <v>0.99991503792561642</v>
      </c>
      <c r="FO171" s="2">
        <f t="shared" si="592"/>
        <v>0.99990517700370163</v>
      </c>
      <c r="FP171" s="2">
        <f t="shared" si="592"/>
        <v>0.99990102718288743</v>
      </c>
      <c r="FQ171" s="2">
        <f t="shared" si="592"/>
        <v>0.99991330398571732</v>
      </c>
      <c r="FR171" s="2">
        <f t="shared" si="592"/>
        <v>0.99991565448043784</v>
      </c>
      <c r="FS171" s="2">
        <f t="shared" si="592"/>
        <v>0.99991504183228597</v>
      </c>
      <c r="FT171" s="2">
        <f t="shared" si="592"/>
        <v>0.99991914291413642</v>
      </c>
      <c r="FU171" s="2">
        <f t="shared" si="592"/>
        <v>0.99990350092351366</v>
      </c>
      <c r="FW171" s="2">
        <f t="shared" si="541"/>
        <v>0.10762571025642112</v>
      </c>
      <c r="FX171" s="2">
        <f t="shared" ref="FX171:FX227" si="593">POWER(10,($B171-D$232)/D$229)/(1+POWER(10,($B171-D$232)/D$229))</f>
        <v>0.1641587216989846</v>
      </c>
      <c r="FY171" s="2">
        <f t="shared" ref="FY171:FY227" si="594">POWER(10,($B171-E$232)/E$229)/(1+POWER(10,($B171-E$232)/E$229))</f>
        <v>0.20038022447852605</v>
      </c>
      <c r="FZ171" s="2">
        <f t="shared" ref="FZ171:FZ227" si="595">POWER(10,($B171-F$232)/F$229)/(1+POWER(10,($B171-F$232)/F$229))</f>
        <v>0.15666811693348257</v>
      </c>
      <c r="GA171" s="2">
        <f t="shared" ref="GA171:GA227" si="596">POWER(10,($B171-G$232)/G$229)/(1+POWER(10,($B171-G$232)/G$229))</f>
        <v>0.17779679174752647</v>
      </c>
      <c r="GB171" s="2">
        <f t="shared" ref="GB171:GB227" si="597">POWER(10,($B171-H$232)/H$229)/(1+POWER(10,($B171-H$232)/H$229))</f>
        <v>0.17130425740688732</v>
      </c>
      <c r="GC171" s="2">
        <f t="shared" ref="GC171:GC227" si="598">POWER(10,($B171-I$232)/I$229)/(1+POWER(10,($B171-I$232)/I$229))</f>
        <v>0.18358943441664824</v>
      </c>
      <c r="GD171" s="2">
        <f t="shared" ref="GD171:GD227" si="599">POWER(10,($B171-J$232)/J$229)/(1+POWER(10,($B171-J$232)/J$229))</f>
        <v>0.20100023343414875</v>
      </c>
      <c r="GE171" s="2">
        <f t="shared" ref="GE171:GE227" si="600">POWER(10,($B171-K$232)/K$229)/(1+POWER(10,($B171-K$232)/K$229))</f>
        <v>0.21806785751335536</v>
      </c>
      <c r="GF171" s="2">
        <f t="shared" ref="GF171:GF227" si="601">POWER(10,($B171-L$232)/L$229)/(1+POWER(10,($B171-L$232)/L$229))</f>
        <v>0.20731932810207573</v>
      </c>
      <c r="GG171" s="2">
        <f t="shared" ref="GG171:GG227" si="602">POWER(10,($B171-M$232)/M$229)/(1+POWER(10,($B171-M$232)/M$229))</f>
        <v>0.19181815718215084</v>
      </c>
      <c r="GH171" s="2">
        <f t="shared" ref="GH171:GH227" si="603">POWER(10,($B171-N$232)/N$229)/(1+POWER(10,($B171-N$232)/N$229))</f>
        <v>0.15335523418350755</v>
      </c>
      <c r="GI171" s="2">
        <f t="shared" ref="GI171:GI227" si="604">POWER(10,($B171-O$232)/O$229)/(1+POWER(10,($B171-O$232)/O$229))</f>
        <v>0.12794792098388436</v>
      </c>
      <c r="GJ171" s="2">
        <f t="shared" ref="GJ171:GJ227" si="605">POWER(10,($B171-P$232)/P$229)/(1+POWER(10,($B171-P$232)/P$229))</f>
        <v>9.6563074831519782E-2</v>
      </c>
      <c r="GK171" s="2">
        <f t="shared" ref="GK171:GK227" si="606">POWER(10,($B171-Q$232)/Q$229)/(1+POWER(10,($B171-Q$232)/Q$229))</f>
        <v>7.965458968444393E-2</v>
      </c>
      <c r="GM171" s="86">
        <f t="shared" si="542"/>
        <v>1.1794544592141052E-80</v>
      </c>
      <c r="GN171" s="86">
        <f t="shared" ref="GN171:GN227" si="607" xml:space="preserve"> _xlfn.NORM.DIST($B171, D$7, ABS(D$11), TRUE) * _xlfn.NORM.DIST(($B171 - D$7)*D$15, 0, ABS(D$11), TRUE) * 2</f>
        <v>6.7363436288918577E-190</v>
      </c>
      <c r="GO171" s="86">
        <f t="shared" ref="GO171:GO227" si="608" xml:space="preserve"> _xlfn.NORM.DIST($B171, E$7, ABS(E$11), TRUE) * _xlfn.NORM.DIST(($B171 - E$7)*E$15, 0, ABS(E$11), TRUE) * 2</f>
        <v>3.8857991040841531E-246</v>
      </c>
      <c r="GP171" s="86">
        <f t="shared" ref="GP171:GP227" si="609" xml:space="preserve"> _xlfn.NORM.DIST($B171, F$7, ABS(F$11), TRUE) * _xlfn.NORM.DIST(($B171 - F$7)*F$15, 0, ABS(F$11), TRUE) * 2</f>
        <v>8.1801126874408572E-222</v>
      </c>
      <c r="GQ171" s="86">
        <f t="shared" ref="GQ171:GQ227" si="610" xml:space="preserve"> _xlfn.NORM.DIST($B171, G$7, ABS(G$11), TRUE) * _xlfn.NORM.DIST(($B171 - G$7)*G$15, 0, ABS(G$11), TRUE) * 2</f>
        <v>2.8125587939911889E-186</v>
      </c>
      <c r="GR171" s="86">
        <f t="shared" ref="GR171:GR227" si="611" xml:space="preserve"> _xlfn.NORM.DIST($B171, H$7, ABS(H$11), TRUE) * _xlfn.NORM.DIST(($B171 - H$7)*H$15, 0, ABS(H$11), TRUE) * 2</f>
        <v>2.4696484254102916E-186</v>
      </c>
      <c r="GS171" s="86">
        <f t="shared" ref="GS171:GS227" si="612" xml:space="preserve"> _xlfn.NORM.DIST($B171, I$7, ABS(I$11), TRUE) * _xlfn.NORM.DIST(($B171 - I$7)*I$15, 0, ABS(I$11), TRUE) * 2</f>
        <v>3.5541107099049536E-178</v>
      </c>
      <c r="GT171" s="86">
        <f t="shared" ref="GT171:GT227" si="613" xml:space="preserve"> _xlfn.NORM.DIST($B171, J$7, ABS(J$11), TRUE) * _xlfn.NORM.DIST(($B171 - J$7)*J$15, 0, ABS(J$11), TRUE) * 2</f>
        <v>8.9515787263189289E-218</v>
      </c>
      <c r="GU171" s="86">
        <f t="shared" ref="GU171:GU227" si="614" xml:space="preserve"> _xlfn.NORM.DIST($B171, K$7, ABS(K$11), TRUE) * _xlfn.NORM.DIST(($B171 - K$7)*K$15, 0, ABS(K$11), TRUE) * 2</f>
        <v>1.6654089766662026E-237</v>
      </c>
      <c r="GV171" s="86">
        <f t="shared" ref="GV171:GV227" si="615" xml:space="preserve"> _xlfn.NORM.DIST($B171, L$7, ABS(L$11), TRUE) * _xlfn.NORM.DIST(($B171 - L$7)*L$15, 0, ABS(L$11), TRUE) * 2</f>
        <v>6.411994265273339E-267</v>
      </c>
      <c r="GW171" s="86">
        <f t="shared" ref="GW171:GW227" si="616" xml:space="preserve"> _xlfn.NORM.DIST($B171, M$7, ABS(M$11), TRUE) * _xlfn.NORM.DIST(($B171 - M$7)*M$15, 0, ABS(M$11), TRUE) * 2</f>
        <v>0</v>
      </c>
      <c r="GX171" s="86">
        <f t="shared" ref="GX171:GX227" si="617" xml:space="preserve"> _xlfn.NORM.DIST($B171, N$7, ABS(N$11), TRUE) * _xlfn.NORM.DIST(($B171 - N$7)*N$15, 0, ABS(N$11), TRUE) * 2</f>
        <v>0</v>
      </c>
      <c r="GY171" s="86">
        <f t="shared" ref="GY171:GY227" si="618" xml:space="preserve"> _xlfn.NORM.DIST($B171, O$7, ABS(O$11), TRUE) * _xlfn.NORM.DIST(($B171 - O$7)*O$15, 0, ABS(O$11), TRUE) * 2</f>
        <v>0</v>
      </c>
      <c r="GZ171" s="86">
        <f t="shared" ref="GZ171:GZ227" si="619" xml:space="preserve"> _xlfn.NORM.DIST($B171, P$7, ABS(P$11), TRUE) * _xlfn.NORM.DIST(($B171 - P$7)*P$15, 0, ABS(P$11), TRUE) * 2</f>
        <v>1.1477060158667542E-299</v>
      </c>
      <c r="HA171" s="86">
        <f t="shared" ref="HA171:HA227" si="620" xml:space="preserve"> _xlfn.NORM.DIST($B171, Q$7, ABS(Q$11), TRUE) * _xlfn.NORM.DIST(($B171 - Q$7)*Q$15, 0, ABS(Q$11), TRUE) * 2</f>
        <v>0</v>
      </c>
      <c r="HC171" s="86">
        <f t="shared" si="543"/>
        <v>9.07730310374112E-42</v>
      </c>
      <c r="HD171" s="86">
        <f t="shared" ref="HD171:HD227" si="621" xml:space="preserve"> _xlfn.NORM.DIST($B171, D$8, ABS(D$12), TRUE) * _xlfn.NORM.DIST(($B171 - D$8)*D$16, 0, ABS(D$12), TRUE) * 2</f>
        <v>2.2611699048364702E-96</v>
      </c>
      <c r="HE171" s="86">
        <f t="shared" ref="HE171:HE227" si="622" xml:space="preserve"> _xlfn.NORM.DIST($B171, E$8, ABS(E$12), TRUE) * _xlfn.NORM.DIST(($B171 - E$8)*E$16, 0, ABS(E$12), TRUE) * 2</f>
        <v>7.9329298728809438E-106</v>
      </c>
      <c r="HF171" s="86">
        <f t="shared" ref="HF171:HF227" si="623" xml:space="preserve"> _xlfn.NORM.DIST($B171, F$8, ABS(F$12), TRUE) * _xlfn.NORM.DIST(($B171 - F$8)*F$16, 0, ABS(F$12), TRUE) * 2</f>
        <v>7.2034942260990813E-106</v>
      </c>
      <c r="HG171" s="86">
        <f t="shared" ref="HG171:HG227" si="624" xml:space="preserve"> _xlfn.NORM.DIST($B171, G$8, ABS(G$12), TRUE) * _xlfn.NORM.DIST(($B171 - G$8)*G$16, 0, ABS(G$12), TRUE) * 2</f>
        <v>1.9104048358679497E-119</v>
      </c>
      <c r="HH171" s="86">
        <f t="shared" ref="HH171:HH227" si="625" xml:space="preserve"> _xlfn.NORM.DIST($B171, H$8, ABS(H$12), TRUE) * _xlfn.NORM.DIST(($B171 - H$8)*H$16, 0, ABS(H$12), TRUE) * 2</f>
        <v>6.2833495673656658E-112</v>
      </c>
      <c r="HI171" s="86">
        <f t="shared" ref="HI171:HI227" si="626" xml:space="preserve"> _xlfn.NORM.DIST($B171, I$8, ABS(I$12), TRUE) * _xlfn.NORM.DIST(($B171 - I$8)*I$16, 0, ABS(I$12), TRUE) * 2</f>
        <v>2.2361600709687217E-133</v>
      </c>
      <c r="HJ171" s="86">
        <f t="shared" ref="HJ171:HJ227" si="627" xml:space="preserve"> _xlfn.NORM.DIST($B171, J$8, ABS(J$12), TRUE) * _xlfn.NORM.DIST(($B171 - J$8)*J$16, 0, ABS(J$12), TRUE) * 2</f>
        <v>5.917373271410107E-146</v>
      </c>
      <c r="HK171" s="86">
        <f t="shared" ref="HK171:HK227" si="628" xml:space="preserve"> _xlfn.NORM.DIST($B171, K$8, ABS(K$12), TRUE) * _xlfn.NORM.DIST(($B171 - K$8)*K$16, 0, ABS(K$12), TRUE) * 2</f>
        <v>1.708455650787632E-165</v>
      </c>
      <c r="HL171" s="86">
        <f t="shared" ref="HL171:HL227" si="629" xml:space="preserve"> _xlfn.NORM.DIST($B171, L$8, ABS(L$12), TRUE) * _xlfn.NORM.DIST(($B171 - L$8)*L$16, 0, ABS(L$12), TRUE) * 2</f>
        <v>1.0160407882274213E-134</v>
      </c>
      <c r="HM171" s="86">
        <f t="shared" ref="HM171:HM227" si="630" xml:space="preserve"> _xlfn.NORM.DIST($B171, M$8, ABS(M$12), TRUE) * _xlfn.NORM.DIST(($B171 - M$8)*M$16, 0, ABS(M$12), TRUE) * 2</f>
        <v>8.485014278754389E-214</v>
      </c>
      <c r="HN171" s="86">
        <f t="shared" ref="HN171:HN227" si="631" xml:space="preserve"> _xlfn.NORM.DIST($B171, N$8, ABS(N$12), TRUE) * _xlfn.NORM.DIST(($B171 - N$8)*N$16, 0, ABS(N$12), TRUE) * 2</f>
        <v>3.2363810343428851E-211</v>
      </c>
      <c r="HO171" s="86">
        <f t="shared" ref="HO171:HO227" si="632" xml:space="preserve"> _xlfn.NORM.DIST($B171, O$8, ABS(O$12), TRUE) * _xlfn.NORM.DIST(($B171 - O$8)*O$16, 0, ABS(O$12), TRUE) * 2</f>
        <v>1.1038120185497692E-196</v>
      </c>
      <c r="HP171" s="86">
        <f t="shared" ref="HP171:HP227" si="633" xml:space="preserve"> _xlfn.NORM.DIST($B171, P$8, ABS(P$12), TRUE) * _xlfn.NORM.DIST(($B171 - P$8)*P$16, 0, ABS(P$12), TRUE) * 2</f>
        <v>8.637359272930291E-187</v>
      </c>
      <c r="HQ171" s="86">
        <f t="shared" ref="HQ171:HQ227" si="634" xml:space="preserve"> _xlfn.NORM.DIST($B171, Q$8, ABS(Q$12), TRUE) * _xlfn.NORM.DIST(($B171 - Q$8)*Q$16, 0, ABS(Q$12), TRUE) * 2</f>
        <v>1.1565230823877009E-197</v>
      </c>
      <c r="HS171" s="86">
        <f t="shared" si="544"/>
        <v>6.0748301069801511E-3</v>
      </c>
      <c r="HT171" s="86">
        <f t="shared" ref="HT171:HT227" si="635" xml:space="preserve"> _xlfn.NORM.DIST($B171, D$9, ABS(D$13), TRUE) * _xlfn.NORM.DIST(($B171 - D$9)*D$17, 0, ABS(D$13), TRUE) * 2</f>
        <v>6.7514600959237634E-6</v>
      </c>
      <c r="HU171" s="86">
        <f t="shared" ref="HU171:HU227" si="636" xml:space="preserve"> _xlfn.NORM.DIST($B171, E$9, ABS(E$13), TRUE) * _xlfn.NORM.DIST(($B171 - E$9)*E$17, 0, ABS(E$13), TRUE) * 2</f>
        <v>1.8660485339062361E-7</v>
      </c>
      <c r="HV171" s="86">
        <f t="shared" ref="HV171:HV227" si="637" xml:space="preserve"> _xlfn.NORM.DIST($B171, F$9, ABS(F$13), TRUE) * _xlfn.NORM.DIST(($B171 - F$9)*F$17, 0, ABS(F$13), TRUE) * 2</f>
        <v>7.3366828799699485E-7</v>
      </c>
      <c r="HW171" s="86">
        <f t="shared" ref="HW171:HW227" si="638" xml:space="preserve"> _xlfn.NORM.DIST($B171, G$9, ABS(G$13), TRUE) * _xlfn.NORM.DIST(($B171 - G$9)*G$17, 0, ABS(G$13), TRUE) * 2</f>
        <v>2.8751987798880305E-6</v>
      </c>
      <c r="HX171" s="86">
        <f t="shared" ref="HX171:HX227" si="639" xml:space="preserve"> _xlfn.NORM.DIST($B171, H$9, ABS(H$13), TRUE) * _xlfn.NORM.DIST(($B171 - H$9)*H$17, 0, ABS(H$13), TRUE) * 2</f>
        <v>4.2020107778111542E-7</v>
      </c>
      <c r="HY171" s="86">
        <f t="shared" ref="HY171:HY227" si="640" xml:space="preserve"> _xlfn.NORM.DIST($B171, I$9, ABS(I$13), TRUE) * _xlfn.NORM.DIST(($B171 - I$9)*I$17, 0, ABS(I$13), TRUE) * 2</f>
        <v>2.9302728619670729E-8</v>
      </c>
      <c r="HZ171" s="86">
        <f t="shared" ref="HZ171:HZ227" si="641" xml:space="preserve"> _xlfn.NORM.DIST($B171, J$9, ABS(J$13), TRUE) * _xlfn.NORM.DIST(($B171 - J$9)*J$17, 0, ABS(J$13), TRUE) * 2</f>
        <v>3.1942565938031022E-9</v>
      </c>
      <c r="IA171" s="86">
        <f t="shared" ref="IA171:IA227" si="642" xml:space="preserve"> _xlfn.NORM.DIST($B171, K$9, ABS(K$13), TRUE) * _xlfn.NORM.DIST(($B171 - K$9)*K$17, 0, ABS(K$13), TRUE) * 2</f>
        <v>7.5068688793360116E-11</v>
      </c>
      <c r="IB171" s="86">
        <f t="shared" ref="IB171:IB227" si="643" xml:space="preserve"> _xlfn.NORM.DIST($B171, L$9, ABS(L$13), TRUE) * _xlfn.NORM.DIST(($B171 - L$9)*L$17, 0, ABS(L$13), TRUE) * 2</f>
        <v>6.443858811727819E-9</v>
      </c>
      <c r="IC171" s="86">
        <f t="shared" ref="IC171:IC227" si="644" xml:space="preserve"> _xlfn.NORM.DIST($B171, M$9, ABS(M$13), TRUE) * _xlfn.NORM.DIST(($B171 - M$9)*M$17, 0, ABS(M$13), TRUE) * 2</f>
        <v>1.513894147363155E-8</v>
      </c>
      <c r="ID171" s="86">
        <f t="shared" ref="ID171:ID227" si="645" xml:space="preserve"> _xlfn.NORM.DIST($B171, N$9, ABS(N$13), TRUE) * _xlfn.NORM.DIST(($B171 - N$9)*N$17, 0, ABS(N$13), TRUE) * 2</f>
        <v>9.6174705408086142E-7</v>
      </c>
      <c r="IE171" s="86">
        <f t="shared" ref="IE171:IE227" si="646" xml:space="preserve"> _xlfn.NORM.DIST($B171, O$9, ABS(O$13), TRUE) * _xlfn.NORM.DIST(($B171 - O$9)*O$17, 0, ABS(O$13), TRUE) * 2</f>
        <v>3.054788611490826E-5</v>
      </c>
      <c r="IF171" s="86">
        <f t="shared" ref="IF171:IF227" si="647" xml:space="preserve"> _xlfn.NORM.DIST($B171, P$9, ABS(P$13), TRUE) * _xlfn.NORM.DIST(($B171 - P$9)*P$17, 0, ABS(P$13), TRUE) * 2</f>
        <v>1.1419715803675455E-2</v>
      </c>
      <c r="IG171" s="86">
        <f t="shared" ref="IG171:IG227" si="648" xml:space="preserve"> _xlfn.NORM.DIST($B171, Q$9, ABS(Q$13), TRUE) * _xlfn.NORM.DIST(($B171 - Q$9)*Q$17, 0, ABS(Q$13), TRUE) * 2</f>
        <v>4.533472101325775E-2</v>
      </c>
      <c r="II171" s="86">
        <f t="shared" si="545"/>
        <v>5.7833709248708207E-4</v>
      </c>
      <c r="IJ171" s="86">
        <f t="shared" si="546"/>
        <v>1.3157351734233401E-3</v>
      </c>
      <c r="IK171" s="86">
        <f t="shared" si="547"/>
        <v>6.6733427553564983E-3</v>
      </c>
      <c r="IL171" s="86">
        <f t="shared" si="548"/>
        <v>9.6883730344131792E-4</v>
      </c>
      <c r="IM171" s="86">
        <f t="shared" si="549"/>
        <v>3.8138356697957863E-3</v>
      </c>
      <c r="IN171" s="86">
        <f t="shared" si="550"/>
        <v>1.3577031158365624E-3</v>
      </c>
      <c r="IO171" s="86">
        <f t="shared" si="551"/>
        <v>1.5924352390193129E-3</v>
      </c>
      <c r="IP171" s="86">
        <f t="shared" si="552"/>
        <v>3.0439463613609677E-3</v>
      </c>
      <c r="IQ171" s="86">
        <f t="shared" si="553"/>
        <v>3.8132059460357138E-3</v>
      </c>
      <c r="IR171" s="86">
        <f t="shared" si="554"/>
        <v>4.544269011235804E-3</v>
      </c>
      <c r="IS171" s="86">
        <f t="shared" si="555"/>
        <v>2.316007382317927E-3</v>
      </c>
      <c r="IT171" s="86">
        <f t="shared" si="556"/>
        <v>2.8131472121850875E-4</v>
      </c>
      <c r="IU171" s="86">
        <f t="shared" si="557"/>
        <v>9.6092702247268055E-5</v>
      </c>
      <c r="IV171" s="86">
        <f t="shared" si="558"/>
        <v>2.1404530143206808E-4</v>
      </c>
      <c r="IW171" s="86">
        <f t="shared" si="559"/>
        <v>2.2458841000223386E-4</v>
      </c>
      <c r="IY171" s="86">
        <f t="shared" si="560"/>
        <v>6.6531671994672333E-3</v>
      </c>
      <c r="IZ171" s="86">
        <f t="shared" si="561"/>
        <v>1.3224866335192638E-3</v>
      </c>
      <c r="JA171" s="86">
        <f t="shared" si="562"/>
        <v>6.6735293602098889E-3</v>
      </c>
      <c r="JB171" s="86">
        <f t="shared" si="563"/>
        <v>9.6957097172931496E-4</v>
      </c>
      <c r="JC171" s="86">
        <f t="shared" si="564"/>
        <v>3.8167108685756746E-3</v>
      </c>
      <c r="JD171" s="86">
        <f t="shared" si="565"/>
        <v>1.3581233169143434E-3</v>
      </c>
      <c r="JE171" s="86">
        <f t="shared" si="566"/>
        <v>1.5924645417479326E-3</v>
      </c>
      <c r="JF171" s="86">
        <f t="shared" si="567"/>
        <v>3.0439495556175613E-3</v>
      </c>
      <c r="JG171" s="86">
        <f t="shared" si="568"/>
        <v>3.8132060211044025E-3</v>
      </c>
      <c r="JH171" s="86">
        <f t="shared" si="569"/>
        <v>4.544275455094616E-3</v>
      </c>
      <c r="JI171" s="86">
        <f t="shared" si="570"/>
        <v>2.3160225212594007E-3</v>
      </c>
      <c r="JJ171" s="86">
        <f t="shared" si="571"/>
        <v>2.8227646827258963E-4</v>
      </c>
      <c r="JK171" s="86">
        <f t="shared" si="572"/>
        <v>1.2664058836217633E-4</v>
      </c>
      <c r="JL171" s="86">
        <f t="shared" si="573"/>
        <v>1.1633761105107523E-2</v>
      </c>
      <c r="JM171" s="86">
        <f t="shared" si="574"/>
        <v>4.5559309423259982E-2</v>
      </c>
    </row>
    <row r="172" spans="2:273" x14ac:dyDescent="0.25">
      <c r="B172" s="2">
        <v>145</v>
      </c>
      <c r="C172" s="37">
        <v>71.757999999999996</v>
      </c>
      <c r="D172" s="37">
        <v>77.3</v>
      </c>
      <c r="E172" s="37">
        <v>83.65</v>
      </c>
      <c r="F172" s="37">
        <v>86.548000000000002</v>
      </c>
      <c r="G172" s="37">
        <v>89.932000000000002</v>
      </c>
      <c r="H172" s="37">
        <v>90.887</v>
      </c>
      <c r="I172" s="37">
        <v>93.305999999999997</v>
      </c>
      <c r="J172" s="37">
        <v>93.596999999999994</v>
      </c>
      <c r="K172" s="37">
        <v>94.671999999999997</v>
      </c>
      <c r="L172" s="37">
        <v>94.968000000000004</v>
      </c>
      <c r="M172" s="37">
        <v>95.081000000000003</v>
      </c>
      <c r="N172" s="37">
        <v>94.671999999999997</v>
      </c>
      <c r="O172" s="37">
        <v>95.119</v>
      </c>
      <c r="P172" s="37">
        <v>95.302000000000007</v>
      </c>
      <c r="Q172" s="37">
        <v>97.703000000000003</v>
      </c>
      <c r="S172" s="4">
        <f t="shared" si="446"/>
        <v>71.696062921650423</v>
      </c>
      <c r="T172" s="4">
        <f t="shared" si="447"/>
        <v>77.612336278858592</v>
      </c>
      <c r="U172" s="4">
        <f t="shared" si="448"/>
        <v>83.755655135498984</v>
      </c>
      <c r="V172" s="4">
        <f t="shared" si="449"/>
        <v>86.904304154041938</v>
      </c>
      <c r="W172" s="4">
        <f t="shared" si="450"/>
        <v>90.120562384673434</v>
      </c>
      <c r="X172" s="4">
        <f t="shared" si="451"/>
        <v>90.79188241152842</v>
      </c>
      <c r="Y172" s="4">
        <f t="shared" si="452"/>
        <v>93.586757404595417</v>
      </c>
      <c r="Z172" s="4">
        <f t="shared" si="453"/>
        <v>92.98730971837297</v>
      </c>
      <c r="AA172" s="4">
        <f t="shared" si="454"/>
        <v>94.610298244046959</v>
      </c>
      <c r="AB172" s="4">
        <f t="shared" si="455"/>
        <v>95.273145892321779</v>
      </c>
      <c r="AC172" s="4">
        <f t="shared" si="456"/>
        <v>95.555573830367621</v>
      </c>
      <c r="AD172" s="4">
        <f t="shared" si="457"/>
        <v>95.658827007825181</v>
      </c>
      <c r="AE172" s="4">
        <f t="shared" si="458"/>
        <v>96.034037379250194</v>
      </c>
      <c r="AF172" s="4">
        <f t="shared" si="459"/>
        <v>96.552394919005664</v>
      </c>
      <c r="AG172" s="4">
        <f t="shared" si="460"/>
        <v>101.50369631086714</v>
      </c>
      <c r="AI172" s="4">
        <f t="shared" si="461"/>
        <v>6.1937078349572516E-2</v>
      </c>
      <c r="AJ172" s="4">
        <f t="shared" si="462"/>
        <v>-0.31233627885859505</v>
      </c>
      <c r="AK172" s="4">
        <f t="shared" si="463"/>
        <v>-0.10565513549897787</v>
      </c>
      <c r="AL172" s="4">
        <f t="shared" si="464"/>
        <v>-0.35630415404193627</v>
      </c>
      <c r="AM172" s="4">
        <f t="shared" si="465"/>
        <v>-0.18856238467343189</v>
      </c>
      <c r="AN172" s="4">
        <f t="shared" si="466"/>
        <v>9.5117588471580916E-2</v>
      </c>
      <c r="AO172" s="4">
        <f t="shared" si="467"/>
        <v>-0.28075740459541976</v>
      </c>
      <c r="AP172" s="4">
        <f t="shared" si="468"/>
        <v>0.60969028162702443</v>
      </c>
      <c r="AQ172" s="4">
        <f t="shared" si="469"/>
        <v>6.1701755953038173E-2</v>
      </c>
      <c r="AR172" s="4">
        <f t="shared" si="470"/>
        <v>-0.30514589232177514</v>
      </c>
      <c r="AS172" s="4">
        <f t="shared" si="471"/>
        <v>-0.47457383036761769</v>
      </c>
      <c r="AT172" s="4">
        <f t="shared" si="472"/>
        <v>-0.98682700782518395</v>
      </c>
      <c r="AU172" s="4">
        <f t="shared" si="473"/>
        <v>-0.91503737925019379</v>
      </c>
      <c r="AV172" s="4">
        <f t="shared" si="575"/>
        <v>-1.2503949190056574</v>
      </c>
      <c r="AW172" s="4">
        <f t="shared" si="575"/>
        <v>-3.8006963108671385</v>
      </c>
      <c r="AY172" s="2">
        <f t="shared" si="525"/>
        <v>71.696062921650423</v>
      </c>
      <c r="AZ172" s="2">
        <f t="shared" si="576"/>
        <v>77.612335809625733</v>
      </c>
      <c r="BA172" s="2">
        <f t="shared" si="577"/>
        <v>83.614384934532183</v>
      </c>
      <c r="BB172" s="2">
        <f t="shared" si="578"/>
        <v>86.852729132217974</v>
      </c>
      <c r="BC172" s="2">
        <f t="shared" si="579"/>
        <v>89.968958074014381</v>
      </c>
      <c r="BD172" s="2">
        <f t="shared" si="580"/>
        <v>90.699203152355494</v>
      </c>
      <c r="BE172" s="2">
        <f t="shared" si="581"/>
        <v>93.471241141780638</v>
      </c>
      <c r="BF172" s="2">
        <f t="shared" si="582"/>
        <v>92.790410127342</v>
      </c>
      <c r="BG172" s="2">
        <f t="shared" si="583"/>
        <v>94.330965505171463</v>
      </c>
      <c r="BH172" s="2">
        <f t="shared" si="584"/>
        <v>94.937683090307473</v>
      </c>
      <c r="BI172" s="2">
        <f t="shared" si="585"/>
        <v>95.368089536780474</v>
      </c>
      <c r="BJ172" s="2">
        <f t="shared" si="586"/>
        <v>95.620139030001766</v>
      </c>
      <c r="BK172" s="2">
        <f t="shared" si="587"/>
        <v>96.018174107020229</v>
      </c>
      <c r="BL172" s="2">
        <f t="shared" si="588"/>
        <v>96.414435623358926</v>
      </c>
      <c r="BM172" s="2">
        <f t="shared" si="589"/>
        <v>100.4882426331304</v>
      </c>
      <c r="BO172" s="2" t="str">
        <f t="shared" si="475"/>
        <v/>
      </c>
      <c r="BP172" s="2" t="str">
        <f t="shared" si="476"/>
        <v/>
      </c>
      <c r="BQ172" s="2" t="str">
        <f t="shared" si="477"/>
        <v/>
      </c>
      <c r="BR172" s="2" t="str">
        <f t="shared" si="478"/>
        <v/>
      </c>
      <c r="BS172" s="2" t="str">
        <f t="shared" si="479"/>
        <v/>
      </c>
      <c r="BT172" s="2" t="str">
        <f t="shared" si="480"/>
        <v/>
      </c>
      <c r="BU172" s="2" t="str">
        <f t="shared" si="481"/>
        <v/>
      </c>
      <c r="BV172" s="2" t="str">
        <f t="shared" si="482"/>
        <v/>
      </c>
      <c r="BW172" s="2" t="str">
        <f t="shared" si="483"/>
        <v/>
      </c>
      <c r="BX172" s="2" t="str">
        <f t="shared" si="484"/>
        <v/>
      </c>
      <c r="BY172" s="2" t="str">
        <f t="shared" si="485"/>
        <v/>
      </c>
      <c r="BZ172" s="2" t="str">
        <f t="shared" si="486"/>
        <v/>
      </c>
      <c r="CA172" s="2" t="str">
        <f t="shared" si="487"/>
        <v/>
      </c>
      <c r="CB172" s="2" t="str">
        <f t="shared" si="488"/>
        <v/>
      </c>
      <c r="CC172" s="2" t="str">
        <f t="shared" si="489"/>
        <v/>
      </c>
      <c r="CE172" s="2">
        <f t="shared" si="526"/>
        <v>71.757999999999996</v>
      </c>
      <c r="CF172" s="2">
        <f t="shared" si="527"/>
        <v>77.3</v>
      </c>
      <c r="CG172" s="2" t="str">
        <f t="shared" si="528"/>
        <v/>
      </c>
      <c r="CH172" s="2">
        <f t="shared" si="529"/>
        <v>86.548000000000002</v>
      </c>
      <c r="CI172" s="2">
        <f t="shared" si="530"/>
        <v>89.932000000000002</v>
      </c>
      <c r="CJ172" s="2">
        <f t="shared" si="531"/>
        <v>90.887</v>
      </c>
      <c r="CK172" s="2">
        <f t="shared" si="532"/>
        <v>93.305999999999997</v>
      </c>
      <c r="CL172" s="2">
        <f t="shared" si="533"/>
        <v>93.596999999999994</v>
      </c>
      <c r="CM172" s="2">
        <f t="shared" si="534"/>
        <v>94.671999999999997</v>
      </c>
      <c r="CN172" s="2">
        <f t="shared" si="535"/>
        <v>94.968000000000004</v>
      </c>
      <c r="CO172" s="2">
        <f t="shared" si="536"/>
        <v>95.081000000000003</v>
      </c>
      <c r="CP172" s="2">
        <f t="shared" si="537"/>
        <v>94.671999999999997</v>
      </c>
      <c r="CQ172" s="2">
        <f t="shared" si="538"/>
        <v>95.119</v>
      </c>
      <c r="CR172" s="2">
        <f t="shared" si="539"/>
        <v>95.302000000000007</v>
      </c>
      <c r="CS172" s="2" t="str">
        <f t="shared" si="540"/>
        <v/>
      </c>
      <c r="CU172" s="2">
        <f t="shared" si="490"/>
        <v>71.757999999999996</v>
      </c>
      <c r="CV172" s="2">
        <f t="shared" si="491"/>
        <v>77.3</v>
      </c>
      <c r="CW172" s="2" t="str">
        <f t="shared" si="492"/>
        <v/>
      </c>
      <c r="CX172" s="2">
        <f t="shared" si="493"/>
        <v>86.548000000000002</v>
      </c>
      <c r="CY172" s="2">
        <f t="shared" si="494"/>
        <v>89.932000000000002</v>
      </c>
      <c r="CZ172" s="2">
        <f t="shared" si="495"/>
        <v>90.887</v>
      </c>
      <c r="DA172" s="2">
        <f t="shared" si="496"/>
        <v>93.305999999999997</v>
      </c>
      <c r="DB172" s="2">
        <f t="shared" si="497"/>
        <v>93.596999999999994</v>
      </c>
      <c r="DC172" s="2">
        <f t="shared" si="498"/>
        <v>94.671999999999997</v>
      </c>
      <c r="DD172" s="2">
        <f t="shared" si="499"/>
        <v>94.968000000000004</v>
      </c>
      <c r="DE172" s="2">
        <f t="shared" si="500"/>
        <v>95.081000000000003</v>
      </c>
      <c r="DF172" s="2">
        <f t="shared" si="501"/>
        <v>94.671999999999997</v>
      </c>
      <c r="DG172" s="2">
        <f t="shared" si="502"/>
        <v>95.119</v>
      </c>
      <c r="DH172" s="2">
        <f t="shared" si="503"/>
        <v>95.302000000000007</v>
      </c>
      <c r="DI172" s="2" t="str">
        <f t="shared" si="504"/>
        <v/>
      </c>
      <c r="DK172" s="2">
        <f t="shared" si="505"/>
        <v>113.76154621848744</v>
      </c>
      <c r="DL172" s="2">
        <f t="shared" si="590"/>
        <v>121.49997185741088</v>
      </c>
      <c r="DM172" s="2">
        <f t="shared" si="590"/>
        <v>122.10733161350846</v>
      </c>
      <c r="DN172" s="2">
        <f t="shared" si="590"/>
        <v>130.40125937921724</v>
      </c>
      <c r="DO172" s="2">
        <f t="shared" si="590"/>
        <v>127.49920661268555</v>
      </c>
      <c r="DP172" s="2">
        <f t="shared" si="590"/>
        <v>126.74276829268292</v>
      </c>
      <c r="DQ172" s="2">
        <f t="shared" si="590"/>
        <v>134.42791491775378</v>
      </c>
      <c r="DR172" s="2">
        <f t="shared" si="590"/>
        <v>129.7100254436431</v>
      </c>
      <c r="DS172" s="2">
        <f t="shared" si="590"/>
        <v>126.33078586529747</v>
      </c>
      <c r="DT172" s="2">
        <f t="shared" si="590"/>
        <v>126.42410690627204</v>
      </c>
      <c r="DU172" s="2">
        <f t="shared" si="590"/>
        <v>128.14647057234694</v>
      </c>
      <c r="DV172" s="2">
        <f t="shared" si="590"/>
        <v>125.35781292709936</v>
      </c>
      <c r="DW172" s="2">
        <f t="shared" si="590"/>
        <v>137.1780264970424</v>
      </c>
      <c r="DX172" s="2">
        <f t="shared" si="590"/>
        <v>127.79185884450204</v>
      </c>
      <c r="DY172" s="2">
        <f t="shared" si="590"/>
        <v>123.63780428873454</v>
      </c>
      <c r="EA172" s="2">
        <f t="shared" si="445"/>
        <v>71.679546080550864</v>
      </c>
      <c r="EB172" s="2">
        <f t="shared" si="507"/>
        <v>77.691628528446785</v>
      </c>
      <c r="EC172" s="2">
        <f t="shared" si="508"/>
        <v>84.014526572668132</v>
      </c>
      <c r="ED172" s="2">
        <f t="shared" si="509"/>
        <v>86.945360976278806</v>
      </c>
      <c r="EE172" s="2">
        <f t="shared" si="510"/>
        <v>89.992800564015795</v>
      </c>
      <c r="EF172" s="2">
        <f t="shared" si="511"/>
        <v>90.594345772749961</v>
      </c>
      <c r="EG172" s="2">
        <f t="shared" si="512"/>
        <v>93.184493742469257</v>
      </c>
      <c r="EH172" s="2">
        <f t="shared" si="513"/>
        <v>92.714640918949343</v>
      </c>
      <c r="EI172" s="2">
        <f t="shared" si="514"/>
        <v>94.254386174175892</v>
      </c>
      <c r="EJ172" s="2">
        <f t="shared" si="515"/>
        <v>94.983431466918319</v>
      </c>
      <c r="EK172" s="2">
        <f t="shared" si="516"/>
        <v>95.492947910561639</v>
      </c>
      <c r="EL172" s="2">
        <f t="shared" si="517"/>
        <v>95.64300868902501</v>
      </c>
      <c r="EM172" s="2">
        <f t="shared" si="518"/>
        <v>95.901307837235478</v>
      </c>
      <c r="EN172" s="2">
        <f t="shared" si="519"/>
        <v>96.44966960400825</v>
      </c>
      <c r="EO172" s="2">
        <f t="shared" si="520"/>
        <v>100.66136162821586</v>
      </c>
      <c r="EQ172" s="2">
        <f t="shared" si="521"/>
        <v>71.806641542074843</v>
      </c>
      <c r="ER172" s="2">
        <f t="shared" si="591"/>
        <v>77.227690053855682</v>
      </c>
      <c r="ES172" s="2">
        <f t="shared" si="591"/>
        <v>82.146645509400102</v>
      </c>
      <c r="ET172" s="2">
        <f t="shared" si="591"/>
        <v>86.38272450691079</v>
      </c>
      <c r="EU172" s="2">
        <f t="shared" si="591"/>
        <v>89.857210678147965</v>
      </c>
      <c r="EV172" s="2">
        <f t="shared" si="591"/>
        <v>91.147965468891101</v>
      </c>
      <c r="EW172" s="2">
        <f t="shared" si="591"/>
        <v>94.61757946617422</v>
      </c>
      <c r="EX172" s="2">
        <f t="shared" si="591"/>
        <v>93.051840821122468</v>
      </c>
      <c r="EY172" s="2">
        <f t="shared" si="591"/>
        <v>94.569551515205532</v>
      </c>
      <c r="EZ172" s="2">
        <f t="shared" si="591"/>
        <v>94.765421871873286</v>
      </c>
      <c r="FA172" s="2">
        <f t="shared" si="591"/>
        <v>94.875812384466172</v>
      </c>
      <c r="FB172" s="2">
        <f t="shared" si="591"/>
        <v>95.4911945789502</v>
      </c>
      <c r="FC172" s="2">
        <f t="shared" si="591"/>
        <v>96.721533250557229</v>
      </c>
      <c r="FD172" s="2">
        <f t="shared" si="591"/>
        <v>96.091761800106127</v>
      </c>
      <c r="FE172" s="2">
        <f t="shared" si="591"/>
        <v>98.640660420265547</v>
      </c>
      <c r="FG172" s="2">
        <f t="shared" si="523"/>
        <v>0.99996025526320431</v>
      </c>
      <c r="FH172" s="2">
        <f t="shared" si="592"/>
        <v>0.99993351455273993</v>
      </c>
      <c r="FI172" s="2">
        <f t="shared" si="592"/>
        <v>0.99993511071820718</v>
      </c>
      <c r="FJ172" s="2">
        <f t="shared" si="592"/>
        <v>0.99994061808101053</v>
      </c>
      <c r="FK172" s="2">
        <f t="shared" si="592"/>
        <v>0.99994280916933109</v>
      </c>
      <c r="FL172" s="2">
        <f t="shared" si="592"/>
        <v>0.99992915615527056</v>
      </c>
      <c r="FM172" s="2">
        <f t="shared" si="592"/>
        <v>0.99992034046110867</v>
      </c>
      <c r="FN172" s="2">
        <f t="shared" si="592"/>
        <v>0.99992251308795588</v>
      </c>
      <c r="FO172" s="2">
        <f t="shared" si="592"/>
        <v>0.99991351967801612</v>
      </c>
      <c r="FP172" s="2">
        <f t="shared" si="592"/>
        <v>0.99990973493191526</v>
      </c>
      <c r="FQ172" s="2">
        <f t="shared" si="592"/>
        <v>0.99992093169208773</v>
      </c>
      <c r="FR172" s="2">
        <f t="shared" si="592"/>
        <v>0.999923075401013</v>
      </c>
      <c r="FS172" s="2">
        <f t="shared" si="592"/>
        <v>0.99992251665093412</v>
      </c>
      <c r="FT172" s="2">
        <f t="shared" si="592"/>
        <v>0.99992625693660508</v>
      </c>
      <c r="FU172" s="2">
        <f t="shared" si="592"/>
        <v>0.99991199104898376</v>
      </c>
      <c r="FW172" s="2">
        <f t="shared" si="541"/>
        <v>0.11679648432960328</v>
      </c>
      <c r="FX172" s="2">
        <f t="shared" si="593"/>
        <v>0.17719016771232149</v>
      </c>
      <c r="FY172" s="2">
        <f t="shared" si="594"/>
        <v>0.21554555095286715</v>
      </c>
      <c r="FZ172" s="2">
        <f t="shared" si="595"/>
        <v>0.16922532378030417</v>
      </c>
      <c r="GA172" s="2">
        <f t="shared" si="596"/>
        <v>0.19166261814015778</v>
      </c>
      <c r="GB172" s="2">
        <f t="shared" si="597"/>
        <v>0.18477754148986308</v>
      </c>
      <c r="GC172" s="2">
        <f t="shared" si="598"/>
        <v>0.19779833314186104</v>
      </c>
      <c r="GD172" s="2">
        <f t="shared" si="599"/>
        <v>0.21619979666695369</v>
      </c>
      <c r="GE172" s="2">
        <f t="shared" si="600"/>
        <v>0.23417979077608714</v>
      </c>
      <c r="GF172" s="2">
        <f t="shared" si="601"/>
        <v>0.22286345383083569</v>
      </c>
      <c r="GG172" s="2">
        <f t="shared" si="602"/>
        <v>0.20650282989171545</v>
      </c>
      <c r="GH172" s="2">
        <f t="shared" si="603"/>
        <v>0.16569908034792941</v>
      </c>
      <c r="GI172" s="2">
        <f t="shared" si="604"/>
        <v>0.13858143083400562</v>
      </c>
      <c r="GJ172" s="2">
        <f t="shared" si="605"/>
        <v>0.1049020146755013</v>
      </c>
      <c r="GK172" s="2">
        <f t="shared" si="606"/>
        <v>8.6673441384123251E-2</v>
      </c>
      <c r="GM172" s="86">
        <f t="shared" si="542"/>
        <v>1.0058925441839601E-82</v>
      </c>
      <c r="GN172" s="86">
        <f t="shared" si="607"/>
        <v>1.1791335863156485E-194</v>
      </c>
      <c r="GO172" s="86">
        <f t="shared" si="608"/>
        <v>2.6017192500981766E-252</v>
      </c>
      <c r="GP172" s="86">
        <f t="shared" si="609"/>
        <v>2.1939751684848768E-227</v>
      </c>
      <c r="GQ172" s="86">
        <f t="shared" si="610"/>
        <v>5.7555317100015519E-191</v>
      </c>
      <c r="GR172" s="86">
        <f t="shared" si="611"/>
        <v>5.018872935734351E-191</v>
      </c>
      <c r="GS172" s="86">
        <f t="shared" si="612"/>
        <v>1.2001808280662743E-182</v>
      </c>
      <c r="GT172" s="86">
        <f t="shared" si="613"/>
        <v>3.1913160110820412E-223</v>
      </c>
      <c r="GU172" s="86">
        <f t="shared" si="614"/>
        <v>1.7358355256496157E-243</v>
      </c>
      <c r="GV172" s="86">
        <f t="shared" si="615"/>
        <v>1.1488192873840633E-273</v>
      </c>
      <c r="GW172" s="86">
        <f t="shared" si="616"/>
        <v>0</v>
      </c>
      <c r="GX172" s="86">
        <f t="shared" si="617"/>
        <v>0</v>
      </c>
      <c r="GY172" s="86">
        <f t="shared" si="618"/>
        <v>0</v>
      </c>
      <c r="GZ172" s="86">
        <f t="shared" si="619"/>
        <v>3.328578994629749E-307</v>
      </c>
      <c r="HA172" s="86">
        <f t="shared" si="620"/>
        <v>0</v>
      </c>
      <c r="HC172" s="86">
        <f t="shared" si="543"/>
        <v>2.5970440925824337E-43</v>
      </c>
      <c r="HD172" s="86">
        <f t="shared" si="621"/>
        <v>7.2326951740333504E-100</v>
      </c>
      <c r="HE172" s="86">
        <f t="shared" si="622"/>
        <v>1.1659753123381571E-109</v>
      </c>
      <c r="HF172" s="86">
        <f t="shared" si="623"/>
        <v>1.0569000598274402E-109</v>
      </c>
      <c r="HG172" s="86">
        <f t="shared" si="624"/>
        <v>9.1075131031432919E-124</v>
      </c>
      <c r="HH172" s="86">
        <f t="shared" si="625"/>
        <v>6.0983019692124343E-116</v>
      </c>
      <c r="HI172" s="86">
        <f t="shared" si="626"/>
        <v>4.0751052369680832E-138</v>
      </c>
      <c r="HJ172" s="86">
        <f t="shared" si="627"/>
        <v>4.3595222620815261E-151</v>
      </c>
      <c r="HK172" s="86">
        <f t="shared" si="628"/>
        <v>2.6103727572583178E-171</v>
      </c>
      <c r="HL172" s="86">
        <f t="shared" si="629"/>
        <v>1.7526005259725535E-139</v>
      </c>
      <c r="HM172" s="86">
        <f t="shared" si="630"/>
        <v>2.2782074127010642E-221</v>
      </c>
      <c r="HN172" s="86">
        <f t="shared" si="631"/>
        <v>7.9319072769134631E-219</v>
      </c>
      <c r="HO172" s="86">
        <f t="shared" si="632"/>
        <v>6.8199154333656706E-204</v>
      </c>
      <c r="HP172" s="86">
        <f t="shared" si="633"/>
        <v>1.135496782734363E-193</v>
      </c>
      <c r="HQ172" s="86">
        <f t="shared" si="634"/>
        <v>6.5961938870907805E-205</v>
      </c>
      <c r="HS172" s="86">
        <f t="shared" si="544"/>
        <v>2.4523179485249486E-3</v>
      </c>
      <c r="HT172" s="86">
        <f t="shared" si="635"/>
        <v>1.1717700063493879E-6</v>
      </c>
      <c r="HU172" s="86">
        <f t="shared" si="636"/>
        <v>2.547227255114211E-8</v>
      </c>
      <c r="HV172" s="86">
        <f t="shared" si="637"/>
        <v>1.0982809732827625E-7</v>
      </c>
      <c r="HW172" s="86">
        <f t="shared" si="638"/>
        <v>5.0727950984065658E-7</v>
      </c>
      <c r="HX172" s="86">
        <f t="shared" si="639"/>
        <v>5.6257498601036109E-8</v>
      </c>
      <c r="HY172" s="86">
        <f t="shared" si="640"/>
        <v>2.9897513900107241E-9</v>
      </c>
      <c r="HZ172" s="86">
        <f t="shared" si="641"/>
        <v>2.7205141951537703E-10</v>
      </c>
      <c r="IA172" s="86">
        <f t="shared" si="642"/>
        <v>4.3675262121971718E-12</v>
      </c>
      <c r="IB172" s="86">
        <f t="shared" si="643"/>
        <v>5.9545697408643257E-10</v>
      </c>
      <c r="IC172" s="86">
        <f t="shared" si="644"/>
        <v>1.4746684882498506E-9</v>
      </c>
      <c r="ID172" s="86">
        <f t="shared" si="645"/>
        <v>1.2443092637561248E-7</v>
      </c>
      <c r="IE172" s="86">
        <f t="shared" si="646"/>
        <v>5.6812829102581775E-6</v>
      </c>
      <c r="IF172" s="86">
        <f t="shared" si="647"/>
        <v>4.820981971149745E-3</v>
      </c>
      <c r="IG172" s="86">
        <f t="shared" si="648"/>
        <v>2.2626244119799063E-2</v>
      </c>
      <c r="II172" s="86">
        <f t="shared" si="545"/>
        <v>9.9577132519936148E-4</v>
      </c>
      <c r="IJ172" s="86">
        <f t="shared" si="546"/>
        <v>2.4396004060042004E-3</v>
      </c>
      <c r="IK172" s="86">
        <f t="shared" si="547"/>
        <v>1.1335507394474476E-2</v>
      </c>
      <c r="IL172" s="86">
        <f t="shared" si="548"/>
        <v>1.8153702453820983E-3</v>
      </c>
      <c r="IM172" s="86">
        <f t="shared" si="549"/>
        <v>6.5449424703429189E-3</v>
      </c>
      <c r="IN172" s="86">
        <f t="shared" si="550"/>
        <v>2.5585646049159937E-3</v>
      </c>
      <c r="IO172" s="86">
        <f t="shared" si="551"/>
        <v>3.0523825569592658E-3</v>
      </c>
      <c r="IP172" s="86">
        <f t="shared" si="552"/>
        <v>5.6835673753030539E-3</v>
      </c>
      <c r="IQ172" s="86">
        <f t="shared" si="553"/>
        <v>7.26305804556513E-3</v>
      </c>
      <c r="IR172" s="86">
        <f t="shared" si="554"/>
        <v>8.2222541242181757E-3</v>
      </c>
      <c r="IS172" s="86">
        <f t="shared" si="555"/>
        <v>4.3539482778774778E-3</v>
      </c>
      <c r="IT172" s="86">
        <f t="shared" si="556"/>
        <v>5.9007744252721382E-4</v>
      </c>
      <c r="IU172" s="86">
        <f t="shared" si="557"/>
        <v>2.0475278249046294E-4</v>
      </c>
      <c r="IV172" s="86">
        <f t="shared" si="558"/>
        <v>3.8617839978977712E-4</v>
      </c>
      <c r="IW172" s="86">
        <f t="shared" si="559"/>
        <v>3.8413661329258581E-4</v>
      </c>
      <c r="IY172" s="86">
        <f t="shared" si="560"/>
        <v>3.4480892737243102E-3</v>
      </c>
      <c r="IZ172" s="86">
        <f t="shared" si="561"/>
        <v>2.4407721760105498E-3</v>
      </c>
      <c r="JA172" s="86">
        <f t="shared" si="562"/>
        <v>1.1335532866747027E-2</v>
      </c>
      <c r="JB172" s="86">
        <f t="shared" si="563"/>
        <v>1.8154800734794265E-3</v>
      </c>
      <c r="JC172" s="86">
        <f t="shared" si="564"/>
        <v>6.5454497498527598E-3</v>
      </c>
      <c r="JD172" s="86">
        <f t="shared" si="565"/>
        <v>2.5586208624145948E-3</v>
      </c>
      <c r="JE172" s="86">
        <f t="shared" si="566"/>
        <v>3.0523855467106558E-3</v>
      </c>
      <c r="JF172" s="86">
        <f t="shared" si="567"/>
        <v>5.6835676473544735E-3</v>
      </c>
      <c r="JG172" s="86">
        <f t="shared" si="568"/>
        <v>7.2630580499326563E-3</v>
      </c>
      <c r="JH172" s="86">
        <f t="shared" si="569"/>
        <v>8.2222547196751494E-3</v>
      </c>
      <c r="JI172" s="86">
        <f t="shared" si="570"/>
        <v>4.3539497525459658E-3</v>
      </c>
      <c r="JJ172" s="86">
        <f t="shared" si="571"/>
        <v>5.9020187345358945E-4</v>
      </c>
      <c r="JK172" s="86">
        <f t="shared" si="572"/>
        <v>2.1043406540072112E-4</v>
      </c>
      <c r="JL172" s="86">
        <f t="shared" si="573"/>
        <v>5.2071603709395219E-3</v>
      </c>
      <c r="JM172" s="86">
        <f t="shared" si="574"/>
        <v>2.301038073309165E-2</v>
      </c>
    </row>
    <row r="173" spans="2:273" x14ac:dyDescent="0.25">
      <c r="B173" s="2">
        <v>146</v>
      </c>
      <c r="C173" s="37">
        <v>71.061000000000007</v>
      </c>
      <c r="D173" s="37">
        <v>76.900000000000006</v>
      </c>
      <c r="E173" s="37">
        <v>84.016999999999996</v>
      </c>
      <c r="F173" s="37">
        <v>86.79</v>
      </c>
      <c r="G173" s="37">
        <v>90.168999999999997</v>
      </c>
      <c r="H173" s="37">
        <v>91.144999999999996</v>
      </c>
      <c r="I173" s="37">
        <v>93.968000000000004</v>
      </c>
      <c r="J173" s="37">
        <v>93.194000000000003</v>
      </c>
      <c r="K173" s="37">
        <v>94.540999999999997</v>
      </c>
      <c r="L173" s="37">
        <v>95.918999999999997</v>
      </c>
      <c r="M173" s="37">
        <v>95.677000000000007</v>
      </c>
      <c r="N173" s="37">
        <v>96.442999999999998</v>
      </c>
      <c r="O173" s="37">
        <v>95.373000000000005</v>
      </c>
      <c r="P173" s="37">
        <v>95.016000000000005</v>
      </c>
      <c r="Q173" s="37">
        <v>98.141000000000005</v>
      </c>
      <c r="S173" s="4">
        <f t="shared" si="446"/>
        <v>71.602963031587223</v>
      </c>
      <c r="T173" s="4">
        <f t="shared" si="447"/>
        <v>77.511470181819973</v>
      </c>
      <c r="U173" s="4">
        <f t="shared" si="448"/>
        <v>83.744263533949621</v>
      </c>
      <c r="V173" s="4">
        <f t="shared" si="449"/>
        <v>86.86603336580292</v>
      </c>
      <c r="W173" s="4">
        <f t="shared" si="450"/>
        <v>90.145072104169088</v>
      </c>
      <c r="X173" s="4">
        <f t="shared" si="451"/>
        <v>90.789874920023024</v>
      </c>
      <c r="Y173" s="4">
        <f t="shared" si="452"/>
        <v>93.570103181184209</v>
      </c>
      <c r="Z173" s="4">
        <f t="shared" si="453"/>
        <v>93.038734020770846</v>
      </c>
      <c r="AA173" s="4">
        <f t="shared" si="454"/>
        <v>94.705087908475392</v>
      </c>
      <c r="AB173" s="4">
        <f t="shared" si="455"/>
        <v>95.394470951146502</v>
      </c>
      <c r="AC173" s="4">
        <f t="shared" si="456"/>
        <v>95.596324279036395</v>
      </c>
      <c r="AD173" s="4">
        <f t="shared" si="457"/>
        <v>95.608757834460164</v>
      </c>
      <c r="AE173" s="4">
        <f t="shared" si="458"/>
        <v>95.941693931064066</v>
      </c>
      <c r="AF173" s="4">
        <f t="shared" si="459"/>
        <v>96.462360924500942</v>
      </c>
      <c r="AG173" s="4">
        <f t="shared" si="460"/>
        <v>100.95726501968872</v>
      </c>
      <c r="AI173" s="4">
        <f t="shared" si="461"/>
        <v>-0.54196303158721548</v>
      </c>
      <c r="AJ173" s="4">
        <f t="shared" si="462"/>
        <v>-0.61147018181996771</v>
      </c>
      <c r="AK173" s="4">
        <f t="shared" si="463"/>
        <v>0.27273646605037527</v>
      </c>
      <c r="AL173" s="4">
        <f t="shared" si="464"/>
        <v>-7.6033365802913977E-2</v>
      </c>
      <c r="AM173" s="4">
        <f t="shared" si="465"/>
        <v>2.3927895830908597E-2</v>
      </c>
      <c r="AN173" s="4">
        <f t="shared" si="466"/>
        <v>0.35512507997697185</v>
      </c>
      <c r="AO173" s="4">
        <f t="shared" si="467"/>
        <v>0.39789681881579497</v>
      </c>
      <c r="AP173" s="4">
        <f t="shared" si="468"/>
        <v>0.15526597922915641</v>
      </c>
      <c r="AQ173" s="4">
        <f t="shared" si="469"/>
        <v>-0.16408790847539478</v>
      </c>
      <c r="AR173" s="4">
        <f t="shared" si="470"/>
        <v>0.52452904885349483</v>
      </c>
      <c r="AS173" s="4">
        <f t="shared" si="471"/>
        <v>8.0675720963611752E-2</v>
      </c>
      <c r="AT173" s="4">
        <f t="shared" si="472"/>
        <v>0.83424216553983399</v>
      </c>
      <c r="AU173" s="4">
        <f t="shared" si="473"/>
        <v>-0.56869393106406108</v>
      </c>
      <c r="AV173" s="4">
        <f t="shared" si="575"/>
        <v>-1.4463609245009366</v>
      </c>
      <c r="AW173" s="4">
        <f t="shared" si="575"/>
        <v>-2.8162650196887142</v>
      </c>
      <c r="AY173" s="2">
        <f t="shared" si="525"/>
        <v>71.602963031587223</v>
      </c>
      <c r="AZ173" s="2">
        <f t="shared" si="576"/>
        <v>77.511470129456868</v>
      </c>
      <c r="BA173" s="2">
        <f t="shared" si="577"/>
        <v>83.524725110069724</v>
      </c>
      <c r="BB173" s="2">
        <f t="shared" si="578"/>
        <v>86.776928087797188</v>
      </c>
      <c r="BC173" s="2">
        <f t="shared" si="579"/>
        <v>89.90539520942697</v>
      </c>
      <c r="BD173" s="2">
        <f t="shared" si="580"/>
        <v>90.629712794140005</v>
      </c>
      <c r="BE173" s="2">
        <f t="shared" si="581"/>
        <v>93.368212551073185</v>
      </c>
      <c r="BF173" s="2">
        <f t="shared" si="582"/>
        <v>92.705095906437933</v>
      </c>
      <c r="BG173" s="2">
        <f t="shared" si="583"/>
        <v>94.226502921490123</v>
      </c>
      <c r="BH173" s="2">
        <f t="shared" si="584"/>
        <v>94.843578788006099</v>
      </c>
      <c r="BI173" s="2">
        <f t="shared" si="585"/>
        <v>95.275490827609559</v>
      </c>
      <c r="BJ173" s="2">
        <f t="shared" si="586"/>
        <v>95.534382734522609</v>
      </c>
      <c r="BK173" s="2">
        <f t="shared" si="587"/>
        <v>95.910481371143305</v>
      </c>
      <c r="BL173" s="2">
        <f t="shared" si="588"/>
        <v>96.332765780086362</v>
      </c>
      <c r="BM173" s="2">
        <f t="shared" si="589"/>
        <v>100.41306689646383</v>
      </c>
      <c r="BO173" s="2" t="str">
        <f t="shared" si="475"/>
        <v/>
      </c>
      <c r="BP173" s="2" t="str">
        <f t="shared" si="476"/>
        <v/>
      </c>
      <c r="BQ173" s="2" t="str">
        <f t="shared" si="477"/>
        <v/>
      </c>
      <c r="BR173" s="2" t="str">
        <f t="shared" si="478"/>
        <v/>
      </c>
      <c r="BS173" s="2" t="str">
        <f t="shared" si="479"/>
        <v/>
      </c>
      <c r="BT173" s="2" t="str">
        <f t="shared" si="480"/>
        <v/>
      </c>
      <c r="BU173" s="2" t="str">
        <f t="shared" si="481"/>
        <v/>
      </c>
      <c r="BV173" s="2" t="str">
        <f t="shared" si="482"/>
        <v/>
      </c>
      <c r="BW173" s="2" t="str">
        <f t="shared" si="483"/>
        <v/>
      </c>
      <c r="BX173" s="2" t="str">
        <f t="shared" si="484"/>
        <v/>
      </c>
      <c r="BY173" s="2" t="str">
        <f t="shared" si="485"/>
        <v/>
      </c>
      <c r="BZ173" s="2" t="str">
        <f t="shared" si="486"/>
        <v/>
      </c>
      <c r="CA173" s="2" t="str">
        <f t="shared" si="487"/>
        <v/>
      </c>
      <c r="CB173" s="2" t="str">
        <f t="shared" si="488"/>
        <v/>
      </c>
      <c r="CC173" s="2" t="str">
        <f t="shared" si="489"/>
        <v/>
      </c>
      <c r="CE173" s="2">
        <f t="shared" si="526"/>
        <v>71.061000000000007</v>
      </c>
      <c r="CF173" s="2">
        <f t="shared" si="527"/>
        <v>76.900000000000006</v>
      </c>
      <c r="CG173" s="2" t="str">
        <f t="shared" si="528"/>
        <v/>
      </c>
      <c r="CH173" s="2">
        <f t="shared" si="529"/>
        <v>86.79</v>
      </c>
      <c r="CI173" s="2" t="str">
        <f t="shared" si="530"/>
        <v/>
      </c>
      <c r="CJ173" s="2">
        <f t="shared" si="531"/>
        <v>91.144999999999996</v>
      </c>
      <c r="CK173" s="2">
        <f t="shared" si="532"/>
        <v>93.968000000000004</v>
      </c>
      <c r="CL173" s="2" t="str">
        <f t="shared" si="533"/>
        <v/>
      </c>
      <c r="CM173" s="2" t="str">
        <f t="shared" si="534"/>
        <v/>
      </c>
      <c r="CN173" s="2" t="str">
        <f t="shared" si="535"/>
        <v/>
      </c>
      <c r="CO173" s="2">
        <f t="shared" si="536"/>
        <v>95.677000000000007</v>
      </c>
      <c r="CP173" s="2">
        <f t="shared" si="537"/>
        <v>96.442999999999998</v>
      </c>
      <c r="CQ173" s="2">
        <f t="shared" si="538"/>
        <v>95.373000000000005</v>
      </c>
      <c r="CR173" s="2">
        <f t="shared" si="539"/>
        <v>95.016000000000005</v>
      </c>
      <c r="CS173" s="2" t="str">
        <f t="shared" si="540"/>
        <v/>
      </c>
      <c r="CU173" s="2">
        <f t="shared" si="490"/>
        <v>71.061000000000007</v>
      </c>
      <c r="CV173" s="2">
        <f t="shared" si="491"/>
        <v>76.900000000000006</v>
      </c>
      <c r="CW173" s="2" t="str">
        <f t="shared" si="492"/>
        <v/>
      </c>
      <c r="CX173" s="2">
        <f t="shared" si="493"/>
        <v>86.79</v>
      </c>
      <c r="CY173" s="2" t="str">
        <f t="shared" si="494"/>
        <v/>
      </c>
      <c r="CZ173" s="2">
        <f t="shared" si="495"/>
        <v>91.144999999999996</v>
      </c>
      <c r="DA173" s="2">
        <f t="shared" si="496"/>
        <v>93.968000000000004</v>
      </c>
      <c r="DB173" s="2" t="str">
        <f t="shared" si="497"/>
        <v/>
      </c>
      <c r="DC173" s="2" t="str">
        <f t="shared" si="498"/>
        <v/>
      </c>
      <c r="DD173" s="2" t="str">
        <f t="shared" si="499"/>
        <v/>
      </c>
      <c r="DE173" s="2">
        <f t="shared" si="500"/>
        <v>95.677000000000007</v>
      </c>
      <c r="DF173" s="2">
        <f t="shared" si="501"/>
        <v>96.442999999999998</v>
      </c>
      <c r="DG173" s="2">
        <f t="shared" si="502"/>
        <v>95.373000000000005</v>
      </c>
      <c r="DH173" s="2">
        <f t="shared" si="503"/>
        <v>95.016000000000005</v>
      </c>
      <c r="DI173" s="2" t="str">
        <f t="shared" si="504"/>
        <v/>
      </c>
      <c r="DK173" s="2">
        <f t="shared" si="505"/>
        <v>113.98636722689079</v>
      </c>
      <c r="DL173" s="2">
        <f t="shared" si="590"/>
        <v>121.76045290806755</v>
      </c>
      <c r="DM173" s="2">
        <f t="shared" si="590"/>
        <v>122.33400656660415</v>
      </c>
      <c r="DN173" s="2">
        <f t="shared" si="590"/>
        <v>130.66071646423748</v>
      </c>
      <c r="DO173" s="2">
        <f t="shared" si="590"/>
        <v>127.69997361673414</v>
      </c>
      <c r="DP173" s="2">
        <f t="shared" si="590"/>
        <v>126.93366341463414</v>
      </c>
      <c r="DQ173" s="2">
        <f t="shared" si="590"/>
        <v>134.63711733246896</v>
      </c>
      <c r="DR173" s="2">
        <f t="shared" si="590"/>
        <v>129.89709334737861</v>
      </c>
      <c r="DS173" s="2">
        <f t="shared" si="590"/>
        <v>126.48271005738445</v>
      </c>
      <c r="DT173" s="2">
        <f t="shared" si="590"/>
        <v>126.57192135306555</v>
      </c>
      <c r="DU173" s="2">
        <f t="shared" si="590"/>
        <v>128.30075069551361</v>
      </c>
      <c r="DV173" s="2">
        <f t="shared" si="590"/>
        <v>125.49321054479645</v>
      </c>
      <c r="DW173" s="2">
        <f t="shared" si="590"/>
        <v>137.39805080625558</v>
      </c>
      <c r="DX173" s="2">
        <f t="shared" si="590"/>
        <v>127.94241479620774</v>
      </c>
      <c r="DY173" s="2">
        <f t="shared" si="590"/>
        <v>123.77798988221085</v>
      </c>
      <c r="EA173" s="2">
        <f t="shared" si="445"/>
        <v>71.584629594042738</v>
      </c>
      <c r="EB173" s="2">
        <f t="shared" si="507"/>
        <v>77.599683282683941</v>
      </c>
      <c r="EC173" s="2">
        <f t="shared" si="508"/>
        <v>83.96723748373104</v>
      </c>
      <c r="ED173" s="2">
        <f t="shared" si="509"/>
        <v>86.880601737524714</v>
      </c>
      <c r="EE173" s="2">
        <f t="shared" si="510"/>
        <v>89.932440324873099</v>
      </c>
      <c r="EF173" s="2">
        <f t="shared" si="511"/>
        <v>90.513491329229751</v>
      </c>
      <c r="EG173" s="2">
        <f t="shared" si="512"/>
        <v>93.050821849144498</v>
      </c>
      <c r="EH173" s="2">
        <f t="shared" si="513"/>
        <v>92.621386424612453</v>
      </c>
      <c r="EI173" s="2">
        <f t="shared" si="514"/>
        <v>94.141756886634411</v>
      </c>
      <c r="EJ173" s="2">
        <f t="shared" si="515"/>
        <v>94.894182964594037</v>
      </c>
      <c r="EK173" s="2">
        <f t="shared" si="516"/>
        <v>95.413732287600482</v>
      </c>
      <c r="EL173" s="2">
        <f t="shared" si="517"/>
        <v>95.55994761110189</v>
      </c>
      <c r="EM173" s="2">
        <f t="shared" si="518"/>
        <v>95.780631528157528</v>
      </c>
      <c r="EN173" s="2">
        <f t="shared" si="519"/>
        <v>96.37249336351249</v>
      </c>
      <c r="EO173" s="2">
        <f t="shared" si="520"/>
        <v>100.60630083576842</v>
      </c>
      <c r="EQ173" s="2">
        <f t="shared" si="521"/>
        <v>71.717263524218879</v>
      </c>
      <c r="ER173" s="2">
        <f t="shared" si="591"/>
        <v>77.123863834856792</v>
      </c>
      <c r="ES173" s="2">
        <f t="shared" si="591"/>
        <v>82.046147250705189</v>
      </c>
      <c r="ET173" s="2">
        <f t="shared" si="591"/>
        <v>86.299761462942016</v>
      </c>
      <c r="EU173" s="2">
        <f t="shared" si="591"/>
        <v>89.791821681557821</v>
      </c>
      <c r="EV173" s="2">
        <f t="shared" si="591"/>
        <v>91.085533091494668</v>
      </c>
      <c r="EW173" s="2">
        <f t="shared" si="591"/>
        <v>94.527981109849634</v>
      </c>
      <c r="EX173" s="2">
        <f t="shared" si="591"/>
        <v>92.970525524933421</v>
      </c>
      <c r="EY173" s="2">
        <f t="shared" si="591"/>
        <v>94.469097761571589</v>
      </c>
      <c r="EZ173" s="2">
        <f t="shared" si="591"/>
        <v>94.67174460815103</v>
      </c>
      <c r="FA173" s="2">
        <f t="shared" si="591"/>
        <v>94.780348631529449</v>
      </c>
      <c r="FB173" s="2">
        <f t="shared" si="591"/>
        <v>95.405245323714666</v>
      </c>
      <c r="FC173" s="2">
        <f t="shared" si="591"/>
        <v>96.626991512165361</v>
      </c>
      <c r="FD173" s="2">
        <f t="shared" si="591"/>
        <v>96.004962857096643</v>
      </c>
      <c r="FE173" s="2">
        <f t="shared" si="591"/>
        <v>98.536283362124465</v>
      </c>
      <c r="FG173" s="2">
        <f t="shared" si="523"/>
        <v>0.9999637522424728</v>
      </c>
      <c r="FH173" s="2">
        <f t="shared" si="592"/>
        <v>0.99993936419672003</v>
      </c>
      <c r="FI173" s="2">
        <f t="shared" si="592"/>
        <v>0.99994081993375517</v>
      </c>
      <c r="FJ173" s="2">
        <f t="shared" si="592"/>
        <v>0.99994584276325016</v>
      </c>
      <c r="FK173" s="2">
        <f t="shared" si="592"/>
        <v>0.99994784108004553</v>
      </c>
      <c r="FL173" s="2">
        <f t="shared" si="592"/>
        <v>0.99993538924295455</v>
      </c>
      <c r="FM173" s="2">
        <f t="shared" si="592"/>
        <v>0.99992734912785031</v>
      </c>
      <c r="FN173" s="2">
        <f t="shared" si="592"/>
        <v>0.99992933061448308</v>
      </c>
      <c r="FO173" s="2">
        <f t="shared" si="592"/>
        <v>0.99992112840879965</v>
      </c>
      <c r="FP173" s="2">
        <f t="shared" si="592"/>
        <v>0.99991767662565068</v>
      </c>
      <c r="FQ173" s="2">
        <f t="shared" si="592"/>
        <v>0.99992788834444257</v>
      </c>
      <c r="FR173" s="2">
        <f t="shared" si="592"/>
        <v>0.99992984345705394</v>
      </c>
      <c r="FS173" s="2">
        <f t="shared" si="592"/>
        <v>0.99992933386400218</v>
      </c>
      <c r="FT173" s="2">
        <f t="shared" si="592"/>
        <v>0.99993274509046703</v>
      </c>
      <c r="FU173" s="2">
        <f t="shared" si="592"/>
        <v>0.99991973426114833</v>
      </c>
      <c r="FW173" s="2">
        <f t="shared" si="541"/>
        <v>0.12663780389928037</v>
      </c>
      <c r="FX173" s="2">
        <f t="shared" si="593"/>
        <v>0.19101967643780934</v>
      </c>
      <c r="FY173" s="2">
        <f t="shared" si="594"/>
        <v>0.23152630415317643</v>
      </c>
      <c r="FZ173" s="2">
        <f t="shared" si="595"/>
        <v>0.18257112050622751</v>
      </c>
      <c r="GA173" s="2">
        <f t="shared" si="596"/>
        <v>0.20633842361093369</v>
      </c>
      <c r="GB173" s="2">
        <f t="shared" si="597"/>
        <v>0.19905597376185508</v>
      </c>
      <c r="GC173" s="2">
        <f t="shared" si="598"/>
        <v>0.21282026227982731</v>
      </c>
      <c r="GD173" s="2">
        <f t="shared" si="599"/>
        <v>0.23221469737423411</v>
      </c>
      <c r="GE173" s="2">
        <f t="shared" si="600"/>
        <v>0.2510998738974361</v>
      </c>
      <c r="GF173" s="2">
        <f t="shared" si="601"/>
        <v>0.23922130946631961</v>
      </c>
      <c r="GG173" s="2">
        <f t="shared" si="602"/>
        <v>0.22200288243446581</v>
      </c>
      <c r="GH173" s="2">
        <f t="shared" si="603"/>
        <v>0.17882664369767923</v>
      </c>
      <c r="GI173" s="2">
        <f t="shared" si="604"/>
        <v>0.14994671673184348</v>
      </c>
      <c r="GJ173" s="2">
        <f t="shared" si="605"/>
        <v>0.11387031798848918</v>
      </c>
      <c r="GK173" s="2">
        <f t="shared" si="606"/>
        <v>9.4247432463895942E-2</v>
      </c>
      <c r="GM173" s="86">
        <f t="shared" si="542"/>
        <v>8.0674903227145732E-85</v>
      </c>
      <c r="GN173" s="86">
        <f t="shared" si="607"/>
        <v>1.8003167826820211E-199</v>
      </c>
      <c r="GO173" s="86">
        <f t="shared" si="608"/>
        <v>1.4589194945548439E-258</v>
      </c>
      <c r="GP173" s="86">
        <f t="shared" si="609"/>
        <v>5.0127353606719683E-233</v>
      </c>
      <c r="GQ173" s="86">
        <f t="shared" si="610"/>
        <v>1.0286590112278671E-195</v>
      </c>
      <c r="GR173" s="86">
        <f t="shared" si="611"/>
        <v>8.9068072826303491E-196</v>
      </c>
      <c r="GS173" s="86">
        <f t="shared" si="612"/>
        <v>3.5632050796787981E-187</v>
      </c>
      <c r="GT173" s="86">
        <f t="shared" si="613"/>
        <v>9.7323836886629586E-229</v>
      </c>
      <c r="GU173" s="86">
        <f t="shared" si="614"/>
        <v>1.5225348877563303E-249</v>
      </c>
      <c r="GV173" s="86">
        <f t="shared" si="615"/>
        <v>1.6934197321046316E-280</v>
      </c>
      <c r="GW173" s="86">
        <f t="shared" si="616"/>
        <v>0</v>
      </c>
      <c r="GX173" s="86">
        <f t="shared" si="617"/>
        <v>0</v>
      </c>
      <c r="GY173" s="86">
        <f t="shared" si="618"/>
        <v>0</v>
      </c>
      <c r="GZ173" s="86">
        <f t="shared" si="619"/>
        <v>0</v>
      </c>
      <c r="HA173" s="86">
        <f t="shared" si="620"/>
        <v>0</v>
      </c>
      <c r="HC173" s="86">
        <f t="shared" si="543"/>
        <v>6.9518533902176652E-45</v>
      </c>
      <c r="HD173" s="86">
        <f t="shared" si="621"/>
        <v>2.0000765369030966E-103</v>
      </c>
      <c r="HE173" s="86">
        <f t="shared" si="622"/>
        <v>1.4614724283505872E-113</v>
      </c>
      <c r="HF173" s="86">
        <f t="shared" si="623"/>
        <v>1.322421871642984E-113</v>
      </c>
      <c r="HG173" s="86">
        <f t="shared" si="624"/>
        <v>3.6297952480750557E-128</v>
      </c>
      <c r="HH173" s="86">
        <f t="shared" si="625"/>
        <v>5.0186056368767119E-120</v>
      </c>
      <c r="HI173" s="86">
        <f t="shared" si="626"/>
        <v>6.1244100820195813E-143</v>
      </c>
      <c r="HJ173" s="86">
        <f t="shared" si="627"/>
        <v>2.6127052078191083E-156</v>
      </c>
      <c r="HK173" s="86">
        <f t="shared" si="628"/>
        <v>3.1578323252035532E-177</v>
      </c>
      <c r="HL173" s="86">
        <f t="shared" si="629"/>
        <v>2.4931184891106929E-144</v>
      </c>
      <c r="HM173" s="86">
        <f t="shared" si="630"/>
        <v>4.5058742256213959E-229</v>
      </c>
      <c r="HN173" s="86">
        <f t="shared" si="631"/>
        <v>1.4221261112043084E-226</v>
      </c>
      <c r="HO173" s="86">
        <f t="shared" si="632"/>
        <v>3.1176486262720386E-211</v>
      </c>
      <c r="HP173" s="86">
        <f t="shared" si="633"/>
        <v>1.1179868803702958E-200</v>
      </c>
      <c r="HQ173" s="86">
        <f t="shared" si="634"/>
        <v>2.7796605580328083E-212</v>
      </c>
      <c r="HS173" s="86">
        <f t="shared" si="544"/>
        <v>9.0749353013614483E-4</v>
      </c>
      <c r="HT173" s="86">
        <f t="shared" si="635"/>
        <v>1.7881979200264652E-7</v>
      </c>
      <c r="HU173" s="86">
        <f t="shared" si="636"/>
        <v>3.0630210057059191E-9</v>
      </c>
      <c r="HV173" s="86">
        <f t="shared" si="637"/>
        <v>1.4482784984869681E-8</v>
      </c>
      <c r="HW173" s="86">
        <f t="shared" si="638"/>
        <v>7.9551061173930968E-8</v>
      </c>
      <c r="HX173" s="86">
        <f t="shared" si="639"/>
        <v>6.5722912742820038E-9</v>
      </c>
      <c r="HY173" s="86">
        <f t="shared" si="640"/>
        <v>2.6315798833327676E-10</v>
      </c>
      <c r="HZ173" s="86">
        <f t="shared" si="641"/>
        <v>1.9900599348495493E-11</v>
      </c>
      <c r="IA173" s="86">
        <f t="shared" si="642"/>
        <v>2.1449197366809508E-13</v>
      </c>
      <c r="IB173" s="86">
        <f t="shared" si="643"/>
        <v>4.7468773508429234E-11</v>
      </c>
      <c r="IC173" s="86">
        <f t="shared" si="644"/>
        <v>1.2388202374803119E-10</v>
      </c>
      <c r="ID173" s="86">
        <f t="shared" si="645"/>
        <v>1.3868214439014173E-8</v>
      </c>
      <c r="IE173" s="86">
        <f t="shared" si="646"/>
        <v>9.2185523908152095E-7</v>
      </c>
      <c r="IF173" s="86">
        <f t="shared" si="647"/>
        <v>1.8578636296243997E-3</v>
      </c>
      <c r="IG173" s="86">
        <f t="shared" si="648"/>
        <v>1.0319551802235444E-2</v>
      </c>
      <c r="II173" s="86">
        <f t="shared" si="545"/>
        <v>1.6787710081828213E-3</v>
      </c>
      <c r="IJ173" s="86">
        <f t="shared" si="546"/>
        <v>4.3864780634457218E-3</v>
      </c>
      <c r="IK173" s="86">
        <f t="shared" si="547"/>
        <v>1.8690549841929055E-2</v>
      </c>
      <c r="IL173" s="86">
        <f t="shared" si="548"/>
        <v>3.2996846727530358E-3</v>
      </c>
      <c r="IM173" s="86">
        <f t="shared" si="549"/>
        <v>1.0923313519878507E-2</v>
      </c>
      <c r="IN173" s="86">
        <f t="shared" si="550"/>
        <v>4.6670282920423019E-3</v>
      </c>
      <c r="IO173" s="86">
        <f t="shared" si="551"/>
        <v>5.6481667750783102E-3</v>
      </c>
      <c r="IP173" s="86">
        <f t="shared" si="552"/>
        <v>1.0236544736350274E-2</v>
      </c>
      <c r="IQ173" s="86">
        <f t="shared" si="553"/>
        <v>1.32916474537137E-2</v>
      </c>
      <c r="IR173" s="86">
        <f t="shared" si="554"/>
        <v>1.4367984027544129E-2</v>
      </c>
      <c r="IS173" s="86">
        <f t="shared" si="555"/>
        <v>7.9021583147167781E-3</v>
      </c>
      <c r="IT173" s="86">
        <f t="shared" si="556"/>
        <v>1.1938544634182622E-3</v>
      </c>
      <c r="IU173" s="86">
        <f t="shared" si="557"/>
        <v>4.2203577181313144E-4</v>
      </c>
      <c r="IV173" s="86">
        <f t="shared" si="558"/>
        <v>6.8161030318374441E-4</v>
      </c>
      <c r="IW173" s="86">
        <f t="shared" si="559"/>
        <v>6.4517225124066289E-4</v>
      </c>
      <c r="IY173" s="86">
        <f t="shared" si="560"/>
        <v>2.5862645383189662E-3</v>
      </c>
      <c r="IZ173" s="86">
        <f t="shared" si="561"/>
        <v>4.3866568832377243E-3</v>
      </c>
      <c r="JA173" s="86">
        <f t="shared" si="562"/>
        <v>1.8690552904950062E-2</v>
      </c>
      <c r="JB173" s="86">
        <f t="shared" si="563"/>
        <v>3.2996991555380205E-3</v>
      </c>
      <c r="JC173" s="86">
        <f t="shared" si="564"/>
        <v>1.0923393070939681E-2</v>
      </c>
      <c r="JD173" s="86">
        <f t="shared" si="565"/>
        <v>4.6670348643335765E-3</v>
      </c>
      <c r="JE173" s="86">
        <f t="shared" si="566"/>
        <v>5.6481670382362986E-3</v>
      </c>
      <c r="JF173" s="86">
        <f t="shared" si="567"/>
        <v>1.0236544756250873E-2</v>
      </c>
      <c r="JG173" s="86">
        <f t="shared" si="568"/>
        <v>1.3291647453928192E-2</v>
      </c>
      <c r="JH173" s="86">
        <f t="shared" si="569"/>
        <v>1.4367984075012902E-2</v>
      </c>
      <c r="JI173" s="86">
        <f t="shared" si="570"/>
        <v>7.9021584385988025E-3</v>
      </c>
      <c r="JJ173" s="86">
        <f t="shared" si="571"/>
        <v>1.1938683316327012E-3</v>
      </c>
      <c r="JK173" s="86">
        <f t="shared" si="572"/>
        <v>4.2295762705221295E-4</v>
      </c>
      <c r="JL173" s="86">
        <f t="shared" si="573"/>
        <v>2.5394739328081441E-3</v>
      </c>
      <c r="JM173" s="86">
        <f t="shared" si="574"/>
        <v>1.0964724053476108E-2</v>
      </c>
    </row>
    <row r="174" spans="2:273" x14ac:dyDescent="0.25">
      <c r="B174" s="2">
        <v>147</v>
      </c>
      <c r="C174" s="37">
        <v>70.347999999999999</v>
      </c>
      <c r="D174" s="37">
        <v>75.7</v>
      </c>
      <c r="E174" s="37">
        <v>84.15</v>
      </c>
      <c r="F174" s="37">
        <v>87.29</v>
      </c>
      <c r="G174" s="37">
        <v>89.897999999999996</v>
      </c>
      <c r="H174" s="37">
        <v>90.531999999999996</v>
      </c>
      <c r="I174" s="37">
        <v>93.870999999999995</v>
      </c>
      <c r="J174" s="37">
        <v>93.096999999999994</v>
      </c>
      <c r="K174" s="37">
        <v>94.852000000000004</v>
      </c>
      <c r="L174" s="37">
        <v>95.79</v>
      </c>
      <c r="M174" s="37">
        <v>95.451999999999998</v>
      </c>
      <c r="N174" s="37">
        <v>95.787000000000006</v>
      </c>
      <c r="O174" s="37">
        <v>95.846999999999994</v>
      </c>
      <c r="P174" s="37">
        <v>95.429000000000002</v>
      </c>
      <c r="Q174" s="37">
        <v>97.858999999999995</v>
      </c>
      <c r="S174" s="4">
        <f t="shared" si="446"/>
        <v>71.510079842317396</v>
      </c>
      <c r="T174" s="4">
        <f t="shared" si="447"/>
        <v>77.409899785592074</v>
      </c>
      <c r="U174" s="4">
        <f t="shared" si="448"/>
        <v>83.762004650678776</v>
      </c>
      <c r="V174" s="4">
        <f t="shared" si="449"/>
        <v>86.849185745777589</v>
      </c>
      <c r="W174" s="4">
        <f t="shared" si="450"/>
        <v>90.209192069844164</v>
      </c>
      <c r="X174" s="4">
        <f t="shared" si="451"/>
        <v>90.828498844380263</v>
      </c>
      <c r="Y174" s="4">
        <f t="shared" si="452"/>
        <v>93.607470151311006</v>
      </c>
      <c r="Z174" s="4">
        <f t="shared" si="453"/>
        <v>93.164124313561771</v>
      </c>
      <c r="AA174" s="4">
        <f t="shared" si="454"/>
        <v>94.907757319337534</v>
      </c>
      <c r="AB174" s="4">
        <f t="shared" si="455"/>
        <v>95.620110875968336</v>
      </c>
      <c r="AC174" s="4">
        <f t="shared" si="456"/>
        <v>95.710400344217703</v>
      </c>
      <c r="AD174" s="4">
        <f t="shared" si="457"/>
        <v>95.586043918841895</v>
      </c>
      <c r="AE174" s="4">
        <f t="shared" si="458"/>
        <v>95.863399472127142</v>
      </c>
      <c r="AF174" s="4">
        <f t="shared" si="459"/>
        <v>96.43131695042814</v>
      </c>
      <c r="AG174" s="4">
        <f t="shared" si="460"/>
        <v>100.75459358341529</v>
      </c>
      <c r="AI174" s="4">
        <f t="shared" si="461"/>
        <v>-1.1620798423173966</v>
      </c>
      <c r="AJ174" s="4">
        <f t="shared" si="462"/>
        <v>-1.7098997855920715</v>
      </c>
      <c r="AK174" s="4">
        <f t="shared" si="463"/>
        <v>0.38799534932122981</v>
      </c>
      <c r="AL174" s="4">
        <f t="shared" si="464"/>
        <v>0.44081425422241693</v>
      </c>
      <c r="AM174" s="4">
        <f t="shared" si="465"/>
        <v>-0.31119206984416792</v>
      </c>
      <c r="AN174" s="4">
        <f t="shared" si="466"/>
        <v>-0.29649884438026675</v>
      </c>
      <c r="AO174" s="4">
        <f t="shared" si="467"/>
        <v>0.26352984868898943</v>
      </c>
      <c r="AP174" s="4">
        <f t="shared" si="468"/>
        <v>-6.7124313561777171E-2</v>
      </c>
      <c r="AQ174" s="4">
        <f t="shared" si="469"/>
        <v>-5.5757319337530475E-2</v>
      </c>
      <c r="AR174" s="4">
        <f t="shared" si="470"/>
        <v>0.16988912403166978</v>
      </c>
      <c r="AS174" s="4">
        <f t="shared" si="471"/>
        <v>-0.25840034421770497</v>
      </c>
      <c r="AT174" s="4">
        <f t="shared" si="472"/>
        <v>0.20095608115811103</v>
      </c>
      <c r="AU174" s="4">
        <f t="shared" si="473"/>
        <v>-1.6399472127147874E-2</v>
      </c>
      <c r="AV174" s="4">
        <f t="shared" si="575"/>
        <v>-1.0023169504281384</v>
      </c>
      <c r="AW174" s="4">
        <f t="shared" si="575"/>
        <v>-2.8955935834152911</v>
      </c>
      <c r="AY174" s="2">
        <f t="shared" si="525"/>
        <v>71.510079842317396</v>
      </c>
      <c r="AZ174" s="2">
        <f t="shared" si="576"/>
        <v>77.409899780555406</v>
      </c>
      <c r="BA174" s="2">
        <f t="shared" si="577"/>
        <v>83.431782184222484</v>
      </c>
      <c r="BB174" s="2">
        <f t="shared" si="578"/>
        <v>86.700176840134716</v>
      </c>
      <c r="BC174" s="2">
        <f t="shared" si="579"/>
        <v>89.841580195844031</v>
      </c>
      <c r="BD174" s="2">
        <f t="shared" si="580"/>
        <v>90.561245595199495</v>
      </c>
      <c r="BE174" s="2">
        <f t="shared" si="581"/>
        <v>93.267769963202738</v>
      </c>
      <c r="BF174" s="2">
        <f t="shared" si="582"/>
        <v>92.620475045489044</v>
      </c>
      <c r="BG174" s="2">
        <f t="shared" si="583"/>
        <v>94.122739531355947</v>
      </c>
      <c r="BH174" s="2">
        <f t="shared" si="584"/>
        <v>94.74916560436634</v>
      </c>
      <c r="BI174" s="2">
        <f t="shared" si="585"/>
        <v>95.181876640810486</v>
      </c>
      <c r="BJ174" s="2">
        <f t="shared" si="586"/>
        <v>95.448439573045079</v>
      </c>
      <c r="BK174" s="2">
        <f t="shared" si="587"/>
        <v>95.804063443727856</v>
      </c>
      <c r="BL174" s="2">
        <f t="shared" si="588"/>
        <v>96.250689260560634</v>
      </c>
      <c r="BM174" s="2">
        <f t="shared" si="589"/>
        <v>100.33591159888347</v>
      </c>
      <c r="BO174" s="2" t="str">
        <f t="shared" si="475"/>
        <v/>
      </c>
      <c r="BP174" s="2" t="str">
        <f t="shared" si="476"/>
        <v/>
      </c>
      <c r="BQ174" s="2" t="str">
        <f t="shared" si="477"/>
        <v/>
      </c>
      <c r="BR174" s="2" t="str">
        <f t="shared" si="478"/>
        <v/>
      </c>
      <c r="BS174" s="2" t="str">
        <f t="shared" si="479"/>
        <v/>
      </c>
      <c r="BT174" s="2" t="str">
        <f t="shared" si="480"/>
        <v/>
      </c>
      <c r="BU174" s="2" t="str">
        <f t="shared" si="481"/>
        <v/>
      </c>
      <c r="BV174" s="2" t="str">
        <f t="shared" si="482"/>
        <v/>
      </c>
      <c r="BW174" s="2" t="str">
        <f t="shared" si="483"/>
        <v/>
      </c>
      <c r="BX174" s="2" t="str">
        <f t="shared" si="484"/>
        <v/>
      </c>
      <c r="BY174" s="2" t="str">
        <f t="shared" si="485"/>
        <v/>
      </c>
      <c r="BZ174" s="2" t="str">
        <f t="shared" si="486"/>
        <v/>
      </c>
      <c r="CA174" s="2" t="str">
        <f t="shared" si="487"/>
        <v/>
      </c>
      <c r="CB174" s="2" t="str">
        <f t="shared" si="488"/>
        <v/>
      </c>
      <c r="CC174" s="2" t="str">
        <f t="shared" si="489"/>
        <v/>
      </c>
      <c r="CE174" s="2">
        <f t="shared" si="526"/>
        <v>70.347999999999999</v>
      </c>
      <c r="CF174" s="2">
        <f t="shared" si="527"/>
        <v>75.7</v>
      </c>
      <c r="CG174" s="2" t="str">
        <f t="shared" si="528"/>
        <v/>
      </c>
      <c r="CH174" s="2">
        <f t="shared" si="529"/>
        <v>87.29</v>
      </c>
      <c r="CI174" s="2" t="str">
        <f t="shared" si="530"/>
        <v/>
      </c>
      <c r="CJ174" s="2">
        <f t="shared" si="531"/>
        <v>90.531999999999996</v>
      </c>
      <c r="CK174" s="2" t="str">
        <f t="shared" si="532"/>
        <v/>
      </c>
      <c r="CL174" s="2" t="str">
        <f t="shared" si="533"/>
        <v/>
      </c>
      <c r="CM174" s="2" t="str">
        <f t="shared" si="534"/>
        <v/>
      </c>
      <c r="CN174" s="2" t="str">
        <f t="shared" si="535"/>
        <v/>
      </c>
      <c r="CO174" s="2" t="str">
        <f t="shared" si="536"/>
        <v/>
      </c>
      <c r="CP174" s="2">
        <f t="shared" si="537"/>
        <v>95.787000000000006</v>
      </c>
      <c r="CQ174" s="2">
        <f t="shared" si="538"/>
        <v>95.846999999999994</v>
      </c>
      <c r="CR174" s="2">
        <f t="shared" si="539"/>
        <v>95.429000000000002</v>
      </c>
      <c r="CS174" s="2">
        <f t="shared" si="540"/>
        <v>97.858999999999995</v>
      </c>
      <c r="CU174" s="2">
        <f t="shared" si="490"/>
        <v>70.347999999999999</v>
      </c>
      <c r="CV174" s="2">
        <f t="shared" si="491"/>
        <v>75.7</v>
      </c>
      <c r="CW174" s="2" t="str">
        <f t="shared" si="492"/>
        <v/>
      </c>
      <c r="CX174" s="2">
        <f t="shared" si="493"/>
        <v>87.29</v>
      </c>
      <c r="CY174" s="2" t="str">
        <f t="shared" si="494"/>
        <v/>
      </c>
      <c r="CZ174" s="2">
        <f t="shared" si="495"/>
        <v>90.531999999999996</v>
      </c>
      <c r="DA174" s="2" t="str">
        <f t="shared" si="496"/>
        <v/>
      </c>
      <c r="DB174" s="2" t="str">
        <f t="shared" si="497"/>
        <v/>
      </c>
      <c r="DC174" s="2" t="str">
        <f t="shared" si="498"/>
        <v/>
      </c>
      <c r="DD174" s="2" t="str">
        <f t="shared" si="499"/>
        <v/>
      </c>
      <c r="DE174" s="2" t="str">
        <f t="shared" si="500"/>
        <v/>
      </c>
      <c r="DF174" s="2">
        <f t="shared" si="501"/>
        <v>95.787000000000006</v>
      </c>
      <c r="DG174" s="2">
        <f t="shared" si="502"/>
        <v>95.846999999999994</v>
      </c>
      <c r="DH174" s="2">
        <f t="shared" si="503"/>
        <v>95.429000000000002</v>
      </c>
      <c r="DI174" s="2">
        <f t="shared" si="504"/>
        <v>97.858999999999995</v>
      </c>
      <c r="DK174" s="2">
        <f t="shared" si="505"/>
        <v>114.21118823529416</v>
      </c>
      <c r="DL174" s="2">
        <f t="shared" si="590"/>
        <v>122.0209339587242</v>
      </c>
      <c r="DM174" s="2">
        <f t="shared" si="590"/>
        <v>122.56068151969984</v>
      </c>
      <c r="DN174" s="2">
        <f t="shared" si="590"/>
        <v>130.92017354925773</v>
      </c>
      <c r="DO174" s="2">
        <f t="shared" si="590"/>
        <v>127.90074062078273</v>
      </c>
      <c r="DP174" s="2">
        <f t="shared" si="590"/>
        <v>127.12455853658537</v>
      </c>
      <c r="DQ174" s="2">
        <f t="shared" si="590"/>
        <v>134.84631974718414</v>
      </c>
      <c r="DR174" s="2">
        <f t="shared" si="590"/>
        <v>130.08416125111415</v>
      </c>
      <c r="DS174" s="2">
        <f t="shared" si="590"/>
        <v>126.63463424947145</v>
      </c>
      <c r="DT174" s="2">
        <f t="shared" si="590"/>
        <v>126.71973579985907</v>
      </c>
      <c r="DU174" s="2">
        <f t="shared" si="590"/>
        <v>128.45503081868029</v>
      </c>
      <c r="DV174" s="2">
        <f t="shared" si="590"/>
        <v>125.62860816249358</v>
      </c>
      <c r="DW174" s="2">
        <f t="shared" si="590"/>
        <v>137.6180751154688</v>
      </c>
      <c r="DX174" s="2">
        <f t="shared" si="590"/>
        <v>128.09297074791345</v>
      </c>
      <c r="DY174" s="2">
        <f t="shared" si="590"/>
        <v>123.91817547568714</v>
      </c>
      <c r="EA174" s="2">
        <f t="shared" si="445"/>
        <v>71.489713107534612</v>
      </c>
      <c r="EB174" s="2">
        <f t="shared" si="507"/>
        <v>77.507738036921111</v>
      </c>
      <c r="EC174" s="2">
        <f t="shared" si="508"/>
        <v>83.919948394793948</v>
      </c>
      <c r="ED174" s="2">
        <f t="shared" si="509"/>
        <v>86.815842498770621</v>
      </c>
      <c r="EE174" s="2">
        <f t="shared" si="510"/>
        <v>89.872080085730403</v>
      </c>
      <c r="EF174" s="2">
        <f t="shared" si="511"/>
        <v>90.432636885709542</v>
      </c>
      <c r="EG174" s="2">
        <f t="shared" si="512"/>
        <v>92.917149955819724</v>
      </c>
      <c r="EH174" s="2">
        <f t="shared" si="513"/>
        <v>92.528131930275549</v>
      </c>
      <c r="EI174" s="2">
        <f t="shared" si="514"/>
        <v>94.029127599092931</v>
      </c>
      <c r="EJ174" s="2">
        <f t="shared" si="515"/>
        <v>94.804934462269756</v>
      </c>
      <c r="EK174" s="2">
        <f t="shared" si="516"/>
        <v>95.334516664639338</v>
      </c>
      <c r="EL174" s="2">
        <f t="shared" si="517"/>
        <v>95.476886533178757</v>
      </c>
      <c r="EM174" s="2">
        <f t="shared" si="518"/>
        <v>95.659955219079563</v>
      </c>
      <c r="EN174" s="2">
        <f t="shared" si="519"/>
        <v>96.29531712301673</v>
      </c>
      <c r="EO174" s="2">
        <f t="shared" si="520"/>
        <v>100.55124004332099</v>
      </c>
      <c r="EQ174" s="2">
        <f t="shared" si="521"/>
        <v>71.627885506362929</v>
      </c>
      <c r="ER174" s="2">
        <f t="shared" si="591"/>
        <v>77.020037615857902</v>
      </c>
      <c r="ES174" s="2">
        <f t="shared" si="591"/>
        <v>81.945648992010263</v>
      </c>
      <c r="ET174" s="2">
        <f t="shared" si="591"/>
        <v>86.216798418973227</v>
      </c>
      <c r="EU174" s="2">
        <f t="shared" si="591"/>
        <v>89.726432684967662</v>
      </c>
      <c r="EV174" s="2">
        <f t="shared" si="591"/>
        <v>91.023100714098234</v>
      </c>
      <c r="EW174" s="2">
        <f t="shared" si="591"/>
        <v>94.438382753525048</v>
      </c>
      <c r="EX174" s="2">
        <f t="shared" si="591"/>
        <v>92.889210228744375</v>
      </c>
      <c r="EY174" s="2">
        <f t="shared" si="591"/>
        <v>94.368644007937647</v>
      </c>
      <c r="EZ174" s="2">
        <f t="shared" si="591"/>
        <v>94.578067344428774</v>
      </c>
      <c r="FA174" s="2">
        <f t="shared" si="591"/>
        <v>94.684884878592726</v>
      </c>
      <c r="FB174" s="2">
        <f t="shared" si="591"/>
        <v>95.319296068479119</v>
      </c>
      <c r="FC174" s="2">
        <f t="shared" si="591"/>
        <v>96.532449773773479</v>
      </c>
      <c r="FD174" s="2">
        <f t="shared" si="591"/>
        <v>95.918163914087174</v>
      </c>
      <c r="FE174" s="2">
        <f t="shared" si="591"/>
        <v>98.431906303983368</v>
      </c>
      <c r="FG174" s="2">
        <f t="shared" si="523"/>
        <v>0.99996694154679588</v>
      </c>
      <c r="FH174" s="2">
        <f t="shared" si="592"/>
        <v>0.99994469919510953</v>
      </c>
      <c r="FI174" s="2">
        <f t="shared" si="592"/>
        <v>0.99994602685706169</v>
      </c>
      <c r="FJ174" s="2">
        <f t="shared" si="592"/>
        <v>0.99995060777768829</v>
      </c>
      <c r="FK174" s="2">
        <f t="shared" si="592"/>
        <v>0.99995243028131497</v>
      </c>
      <c r="FL174" s="2">
        <f t="shared" si="592"/>
        <v>0.99994107395423826</v>
      </c>
      <c r="FM174" s="2">
        <f t="shared" si="592"/>
        <v>0.99993374119355205</v>
      </c>
      <c r="FN174" s="2">
        <f t="shared" si="592"/>
        <v>0.99993554835362863</v>
      </c>
      <c r="FO174" s="2">
        <f t="shared" si="592"/>
        <v>0.99992806775470944</v>
      </c>
      <c r="FP174" s="2">
        <f t="shared" si="592"/>
        <v>0.99992491964641161</v>
      </c>
      <c r="FQ174" s="2">
        <f t="shared" si="592"/>
        <v>0.99993423297119299</v>
      </c>
      <c r="FR174" s="2">
        <f t="shared" si="592"/>
        <v>0.99993601607740779</v>
      </c>
      <c r="FS174" s="2">
        <f t="shared" si="592"/>
        <v>0.99993555131726208</v>
      </c>
      <c r="FT174" s="2">
        <f t="shared" si="592"/>
        <v>0.99993866243052854</v>
      </c>
      <c r="FU174" s="2">
        <f t="shared" si="592"/>
        <v>0.99992679625913583</v>
      </c>
      <c r="FW174" s="2">
        <f t="shared" si="541"/>
        <v>0.13717956015227209</v>
      </c>
      <c r="FX174" s="2">
        <f t="shared" si="593"/>
        <v>0.20565877656978276</v>
      </c>
      <c r="FY174" s="2">
        <f t="shared" si="594"/>
        <v>0.2483168316276774</v>
      </c>
      <c r="FZ174" s="2">
        <f t="shared" si="595"/>
        <v>0.19672019728483858</v>
      </c>
      <c r="GA174" s="2">
        <f t="shared" si="596"/>
        <v>0.22182958570351233</v>
      </c>
      <c r="GB174" s="2">
        <f t="shared" si="597"/>
        <v>0.21414791822340354</v>
      </c>
      <c r="GC174" s="2">
        <f t="shared" si="598"/>
        <v>0.22865785641880779</v>
      </c>
      <c r="GD174" s="2">
        <f t="shared" si="599"/>
        <v>0.24903896931471878</v>
      </c>
      <c r="GE174" s="2">
        <f t="shared" si="600"/>
        <v>0.26881335506396742</v>
      </c>
      <c r="GF174" s="2">
        <f t="shared" si="601"/>
        <v>0.25638370613640871</v>
      </c>
      <c r="GG174" s="2">
        <f t="shared" si="602"/>
        <v>0.23831694347885882</v>
      </c>
      <c r="GH174" s="2">
        <f t="shared" si="603"/>
        <v>0.19275395636608086</v>
      </c>
      <c r="GI174" s="2">
        <f t="shared" si="604"/>
        <v>0.16206872390213872</v>
      </c>
      <c r="GJ174" s="2">
        <f t="shared" si="605"/>
        <v>0.12349955440269092</v>
      </c>
      <c r="GK174" s="2">
        <f t="shared" si="606"/>
        <v>0.1024090672908898</v>
      </c>
      <c r="GM174" s="86">
        <f t="shared" si="542"/>
        <v>6.0847116656029684E-87</v>
      </c>
      <c r="GN174" s="86">
        <f t="shared" si="607"/>
        <v>2.3976201391455922E-204</v>
      </c>
      <c r="GO174" s="86">
        <f t="shared" si="608"/>
        <v>6.8515908297114686E-265</v>
      </c>
      <c r="GP174" s="86">
        <f t="shared" si="609"/>
        <v>9.7563387308882162E-239</v>
      </c>
      <c r="GQ174" s="86">
        <f t="shared" si="610"/>
        <v>1.6056760237753104E-200</v>
      </c>
      <c r="GR174" s="86">
        <f t="shared" si="611"/>
        <v>1.3803240541258791E-200</v>
      </c>
      <c r="GS174" s="86">
        <f t="shared" si="612"/>
        <v>9.3006162969188242E-192</v>
      </c>
      <c r="GT174" s="86">
        <f t="shared" si="613"/>
        <v>2.538903901193106E-234</v>
      </c>
      <c r="GU174" s="86">
        <f t="shared" si="614"/>
        <v>1.123816247863344E-255</v>
      </c>
      <c r="GV174" s="86">
        <f t="shared" si="615"/>
        <v>2.0536676761016026E-287</v>
      </c>
      <c r="GW174" s="86">
        <f t="shared" si="616"/>
        <v>0</v>
      </c>
      <c r="GX174" s="86">
        <f t="shared" si="617"/>
        <v>0</v>
      </c>
      <c r="GY174" s="86">
        <f t="shared" si="618"/>
        <v>0</v>
      </c>
      <c r="GZ174" s="86">
        <f t="shared" si="619"/>
        <v>0</v>
      </c>
      <c r="HA174" s="86">
        <f t="shared" si="620"/>
        <v>0</v>
      </c>
      <c r="HC174" s="86">
        <f t="shared" si="543"/>
        <v>1.7410668311958765E-46</v>
      </c>
      <c r="HD174" s="86">
        <f t="shared" si="621"/>
        <v>4.7815394577701668E-107</v>
      </c>
      <c r="HE174" s="86">
        <f t="shared" si="622"/>
        <v>1.5621856624229619E-117</v>
      </c>
      <c r="HF174" s="86">
        <f t="shared" si="623"/>
        <v>1.4110640781715145E-117</v>
      </c>
      <c r="HG174" s="86">
        <f t="shared" si="624"/>
        <v>1.2093934799184562E-132</v>
      </c>
      <c r="HH174" s="86">
        <f t="shared" si="625"/>
        <v>3.5019425547898672E-124</v>
      </c>
      <c r="HI174" s="86">
        <f t="shared" si="626"/>
        <v>7.590575235316105E-148</v>
      </c>
      <c r="HJ174" s="86">
        <f t="shared" si="627"/>
        <v>1.27373516507069E-161</v>
      </c>
      <c r="HK174" s="86">
        <f t="shared" si="628"/>
        <v>3.0245375514823302E-183</v>
      </c>
      <c r="HL174" s="86">
        <f t="shared" si="629"/>
        <v>2.9247358733708758E-149</v>
      </c>
      <c r="HM174" s="86">
        <f t="shared" si="630"/>
        <v>6.5645591993055345E-237</v>
      </c>
      <c r="HN174" s="86">
        <f t="shared" si="631"/>
        <v>1.8652473963251548E-234</v>
      </c>
      <c r="HO174" s="86">
        <f t="shared" si="632"/>
        <v>1.0544712873216314E-218</v>
      </c>
      <c r="HP174" s="86">
        <f t="shared" si="633"/>
        <v>8.2438183660984549E-208</v>
      </c>
      <c r="HQ174" s="86">
        <f t="shared" si="634"/>
        <v>8.6545496245675879E-220</v>
      </c>
      <c r="HS174" s="86">
        <f t="shared" si="544"/>
        <v>3.0777029348058582E-4</v>
      </c>
      <c r="HT174" s="86">
        <f t="shared" si="635"/>
        <v>2.3996137839508551E-8</v>
      </c>
      <c r="HU174" s="86">
        <f t="shared" si="636"/>
        <v>3.2447284986797447E-10</v>
      </c>
      <c r="HV174" s="86">
        <f t="shared" si="637"/>
        <v>1.6824090488772292E-9</v>
      </c>
      <c r="HW174" s="86">
        <f t="shared" si="638"/>
        <v>1.108877429154746E-8</v>
      </c>
      <c r="HX174" s="86">
        <f t="shared" si="639"/>
        <v>6.7000841442426877E-10</v>
      </c>
      <c r="HY174" s="86">
        <f t="shared" si="640"/>
        <v>1.9982420609712357E-11</v>
      </c>
      <c r="HZ174" s="86">
        <f t="shared" si="641"/>
        <v>1.2502443195020067E-12</v>
      </c>
      <c r="IA174" s="86">
        <f t="shared" si="642"/>
        <v>8.890740038298837E-15</v>
      </c>
      <c r="IB174" s="86">
        <f t="shared" si="643"/>
        <v>3.2644055667739571E-12</v>
      </c>
      <c r="IC174" s="86">
        <f t="shared" si="644"/>
        <v>8.9748681138753568E-12</v>
      </c>
      <c r="ID174" s="86">
        <f t="shared" si="645"/>
        <v>1.3315516961655444E-9</v>
      </c>
      <c r="IE174" s="86">
        <f t="shared" si="646"/>
        <v>1.3051316784937589E-7</v>
      </c>
      <c r="IF174" s="86">
        <f t="shared" si="647"/>
        <v>6.5323163418281791E-4</v>
      </c>
      <c r="IG174" s="86">
        <f t="shared" si="648"/>
        <v>4.2964886046215926E-3</v>
      </c>
      <c r="II174" s="86">
        <f t="shared" si="545"/>
        <v>2.7715139087296655E-3</v>
      </c>
      <c r="IJ174" s="86">
        <f t="shared" si="546"/>
        <v>7.6497186854839194E-3</v>
      </c>
      <c r="IK174" s="86">
        <f t="shared" si="547"/>
        <v>2.9922257498855243E-2</v>
      </c>
      <c r="IL174" s="86">
        <f t="shared" si="548"/>
        <v>5.8190444605071816E-3</v>
      </c>
      <c r="IM174" s="86">
        <f t="shared" si="549"/>
        <v>1.7733593794384429E-2</v>
      </c>
      <c r="IN174" s="86">
        <f t="shared" si="550"/>
        <v>8.2419671218453561E-3</v>
      </c>
      <c r="IO174" s="86">
        <f t="shared" si="551"/>
        <v>1.0091997657928019E-2</v>
      </c>
      <c r="IP174" s="86">
        <f t="shared" si="552"/>
        <v>1.7789449223001585E-2</v>
      </c>
      <c r="IQ174" s="86">
        <f t="shared" si="553"/>
        <v>2.3378983746290948E-2</v>
      </c>
      <c r="IR174" s="86">
        <f t="shared" si="554"/>
        <v>2.4255442156660523E-2</v>
      </c>
      <c r="IS174" s="86">
        <f t="shared" si="555"/>
        <v>1.3849839833928035E-2</v>
      </c>
      <c r="IT174" s="86">
        <f t="shared" si="556"/>
        <v>2.3302567467242854E-3</v>
      </c>
      <c r="IU174" s="86">
        <f t="shared" si="557"/>
        <v>8.4161107142223014E-4</v>
      </c>
      <c r="IV174" s="86">
        <f t="shared" si="558"/>
        <v>1.1770284781127199E-3</v>
      </c>
      <c r="IW174" s="86">
        <f t="shared" si="559"/>
        <v>1.0641060774039689E-3</v>
      </c>
      <c r="IY174" s="86">
        <f t="shared" si="560"/>
        <v>3.0792842022102514E-3</v>
      </c>
      <c r="IZ174" s="86">
        <f t="shared" si="561"/>
        <v>7.6497426816217592E-3</v>
      </c>
      <c r="JA174" s="86">
        <f t="shared" si="562"/>
        <v>2.9922257823328094E-2</v>
      </c>
      <c r="JB174" s="86">
        <f t="shared" si="563"/>
        <v>5.8190461429162305E-3</v>
      </c>
      <c r="JC174" s="86">
        <f t="shared" si="564"/>
        <v>1.773360488315872E-2</v>
      </c>
      <c r="JD174" s="86">
        <f t="shared" si="565"/>
        <v>8.2419677918537711E-3</v>
      </c>
      <c r="JE174" s="86">
        <f t="shared" si="566"/>
        <v>1.009199767791044E-2</v>
      </c>
      <c r="JF174" s="86">
        <f t="shared" si="567"/>
        <v>1.7789449224251828E-2</v>
      </c>
      <c r="JG174" s="86">
        <f t="shared" si="568"/>
        <v>2.337898374629984E-2</v>
      </c>
      <c r="JH174" s="86">
        <f t="shared" si="569"/>
        <v>2.425544215992493E-2</v>
      </c>
      <c r="JI174" s="86">
        <f t="shared" si="570"/>
        <v>1.3849839842902903E-2</v>
      </c>
      <c r="JJ174" s="86">
        <f t="shared" si="571"/>
        <v>2.3302580782759816E-3</v>
      </c>
      <c r="JK174" s="86">
        <f t="shared" si="572"/>
        <v>8.4174158459007949E-4</v>
      </c>
      <c r="JL174" s="86">
        <f t="shared" si="573"/>
        <v>1.8302601122955377E-3</v>
      </c>
      <c r="JM174" s="86">
        <f t="shared" si="574"/>
        <v>5.3605946820255617E-3</v>
      </c>
    </row>
    <row r="175" spans="2:273" x14ac:dyDescent="0.25">
      <c r="B175" s="2">
        <v>148</v>
      </c>
      <c r="C175" s="37">
        <v>72.03</v>
      </c>
      <c r="D175" s="37">
        <v>76.516999999999996</v>
      </c>
      <c r="E175" s="37">
        <v>83.832999999999998</v>
      </c>
      <c r="F175" s="37">
        <v>86.451999999999998</v>
      </c>
      <c r="G175" s="37">
        <v>90.119</v>
      </c>
      <c r="H175" s="37">
        <v>91.194000000000003</v>
      </c>
      <c r="I175" s="37">
        <v>94.435000000000002</v>
      </c>
      <c r="J175" s="37">
        <v>94.144999999999996</v>
      </c>
      <c r="K175" s="37">
        <v>95.393000000000001</v>
      </c>
      <c r="L175" s="37">
        <v>95.661000000000001</v>
      </c>
      <c r="M175" s="37">
        <v>96.177000000000007</v>
      </c>
      <c r="N175" s="37">
        <v>96.114999999999995</v>
      </c>
      <c r="O175" s="37">
        <v>94.78</v>
      </c>
      <c r="P175" s="37">
        <v>95</v>
      </c>
      <c r="Q175" s="37">
        <v>99.093999999999994</v>
      </c>
      <c r="S175" s="4">
        <f t="shared" si="446"/>
        <v>71.417428136683043</v>
      </c>
      <c r="T175" s="4">
        <f t="shared" si="447"/>
        <v>77.307591592075326</v>
      </c>
      <c r="U175" s="4">
        <f t="shared" si="448"/>
        <v>83.81620034218389</v>
      </c>
      <c r="V175" s="4">
        <f t="shared" si="449"/>
        <v>86.863617736617456</v>
      </c>
      <c r="W175" s="4">
        <f t="shared" si="450"/>
        <v>90.324510634212288</v>
      </c>
      <c r="X175" s="4">
        <f t="shared" si="451"/>
        <v>90.92444362803289</v>
      </c>
      <c r="Y175" s="4">
        <f t="shared" si="452"/>
        <v>93.72028869503157</v>
      </c>
      <c r="Z175" s="4">
        <f t="shared" si="453"/>
        <v>93.388427734133643</v>
      </c>
      <c r="AA175" s="4">
        <f t="shared" si="454"/>
        <v>95.252419426031835</v>
      </c>
      <c r="AB175" s="4">
        <f t="shared" si="455"/>
        <v>95.98000222644248</v>
      </c>
      <c r="AC175" s="4">
        <f t="shared" si="456"/>
        <v>95.925350398428307</v>
      </c>
      <c r="AD175" s="4">
        <f t="shared" si="457"/>
        <v>95.607312355398562</v>
      </c>
      <c r="AE175" s="4">
        <f t="shared" si="458"/>
        <v>95.807917774816886</v>
      </c>
      <c r="AF175" s="4">
        <f t="shared" si="459"/>
        <v>96.450778264726353</v>
      </c>
      <c r="AG175" s="4">
        <f t="shared" si="460"/>
        <v>100.7458960700173</v>
      </c>
      <c r="AI175" s="4">
        <f t="shared" si="461"/>
        <v>0.61257186331695834</v>
      </c>
      <c r="AJ175" s="4">
        <f t="shared" si="462"/>
        <v>-0.79059159207533014</v>
      </c>
      <c r="AK175" s="4">
        <f t="shared" si="463"/>
        <v>1.6799657816108038E-2</v>
      </c>
      <c r="AL175" s="4">
        <f t="shared" si="464"/>
        <v>-0.41161773661745826</v>
      </c>
      <c r="AM175" s="4">
        <f t="shared" si="465"/>
        <v>-0.20551063421228832</v>
      </c>
      <c r="AN175" s="4">
        <f t="shared" si="466"/>
        <v>0.2695563719671128</v>
      </c>
      <c r="AO175" s="4">
        <f t="shared" si="467"/>
        <v>0.71471130496843216</v>
      </c>
      <c r="AP175" s="4">
        <f t="shared" si="468"/>
        <v>0.75657226586635318</v>
      </c>
      <c r="AQ175" s="4">
        <f t="shared" si="469"/>
        <v>0.14058057396816537</v>
      </c>
      <c r="AR175" s="4">
        <f t="shared" si="470"/>
        <v>-0.31900222644247833</v>
      </c>
      <c r="AS175" s="4">
        <f t="shared" si="471"/>
        <v>0.25164960157169958</v>
      </c>
      <c r="AT175" s="4">
        <f t="shared" si="472"/>
        <v>0.50768764460143245</v>
      </c>
      <c r="AU175" s="4">
        <f t="shared" si="473"/>
        <v>-1.0279177748168848</v>
      </c>
      <c r="AV175" s="4">
        <f t="shared" si="575"/>
        <v>-1.4507782647263525</v>
      </c>
      <c r="AW175" s="4">
        <f t="shared" si="575"/>
        <v>-1.6518960700173011</v>
      </c>
      <c r="AY175" s="2">
        <f t="shared" si="525"/>
        <v>71.417428136683043</v>
      </c>
      <c r="AZ175" s="2">
        <f t="shared" si="576"/>
        <v>77.307591591657925</v>
      </c>
      <c r="BA175" s="2">
        <f t="shared" si="577"/>
        <v>83.335452835960467</v>
      </c>
      <c r="BB175" s="2">
        <f t="shared" si="578"/>
        <v>86.622424431896803</v>
      </c>
      <c r="BC175" s="2">
        <f t="shared" si="579"/>
        <v>89.77749978319963</v>
      </c>
      <c r="BD175" s="2">
        <f t="shared" si="580"/>
        <v>90.493846435758599</v>
      </c>
      <c r="BE175" s="2">
        <f t="shared" si="581"/>
        <v>93.170012756837224</v>
      </c>
      <c r="BF175" s="2">
        <f t="shared" si="582"/>
        <v>92.536569902440135</v>
      </c>
      <c r="BG175" s="2">
        <f t="shared" si="583"/>
        <v>94.019694753799712</v>
      </c>
      <c r="BH175" s="2">
        <f t="shared" si="584"/>
        <v>94.654435362327021</v>
      </c>
      <c r="BI175" s="2">
        <f t="shared" si="585"/>
        <v>95.087211770919737</v>
      </c>
      <c r="BJ175" s="2">
        <f t="shared" si="586"/>
        <v>95.362299673108367</v>
      </c>
      <c r="BK175" s="2">
        <f t="shared" si="587"/>
        <v>95.698997390046216</v>
      </c>
      <c r="BL175" s="2">
        <f t="shared" si="588"/>
        <v>96.168174017950321</v>
      </c>
      <c r="BM175" s="2">
        <f t="shared" si="589"/>
        <v>100.2566185821517</v>
      </c>
      <c r="BO175" s="2" t="str">
        <f t="shared" si="475"/>
        <v/>
      </c>
      <c r="BP175" s="2" t="str">
        <f t="shared" si="476"/>
        <v/>
      </c>
      <c r="BQ175" s="2" t="str">
        <f t="shared" si="477"/>
        <v/>
      </c>
      <c r="BR175" s="2" t="str">
        <f t="shared" si="478"/>
        <v/>
      </c>
      <c r="BS175" s="2" t="str">
        <f t="shared" si="479"/>
        <v/>
      </c>
      <c r="BT175" s="2" t="str">
        <f t="shared" si="480"/>
        <v/>
      </c>
      <c r="BU175" s="2" t="str">
        <f t="shared" si="481"/>
        <v/>
      </c>
      <c r="BV175" s="2" t="str">
        <f t="shared" si="482"/>
        <v/>
      </c>
      <c r="BW175" s="2" t="str">
        <f t="shared" si="483"/>
        <v/>
      </c>
      <c r="BX175" s="2" t="str">
        <f t="shared" si="484"/>
        <v/>
      </c>
      <c r="BY175" s="2" t="str">
        <f t="shared" si="485"/>
        <v/>
      </c>
      <c r="BZ175" s="2" t="str">
        <f t="shared" si="486"/>
        <v/>
      </c>
      <c r="CA175" s="2" t="str">
        <f t="shared" si="487"/>
        <v/>
      </c>
      <c r="CB175" s="2" t="str">
        <f t="shared" si="488"/>
        <v/>
      </c>
      <c r="CC175" s="2" t="str">
        <f t="shared" si="489"/>
        <v/>
      </c>
      <c r="CE175" s="2">
        <f t="shared" si="526"/>
        <v>72.03</v>
      </c>
      <c r="CF175" s="2" t="str">
        <f t="shared" si="527"/>
        <v/>
      </c>
      <c r="CG175" s="2" t="str">
        <f t="shared" si="528"/>
        <v/>
      </c>
      <c r="CH175" s="2">
        <f t="shared" si="529"/>
        <v>86.451999999999998</v>
      </c>
      <c r="CI175" s="2" t="str">
        <f t="shared" si="530"/>
        <v/>
      </c>
      <c r="CJ175" s="2" t="str">
        <f t="shared" si="531"/>
        <v/>
      </c>
      <c r="CK175" s="2" t="str">
        <f t="shared" si="532"/>
        <v/>
      </c>
      <c r="CL175" s="2" t="str">
        <f t="shared" si="533"/>
        <v/>
      </c>
      <c r="CM175" s="2" t="str">
        <f t="shared" si="534"/>
        <v/>
      </c>
      <c r="CN175" s="2" t="str">
        <f t="shared" si="535"/>
        <v/>
      </c>
      <c r="CO175" s="2" t="str">
        <f t="shared" si="536"/>
        <v/>
      </c>
      <c r="CP175" s="2">
        <f t="shared" si="537"/>
        <v>96.114999999999995</v>
      </c>
      <c r="CQ175" s="2">
        <f t="shared" si="538"/>
        <v>94.78</v>
      </c>
      <c r="CR175" s="2">
        <f t="shared" si="539"/>
        <v>95</v>
      </c>
      <c r="CS175" s="2">
        <f t="shared" si="540"/>
        <v>99.093999999999994</v>
      </c>
      <c r="CU175" s="2">
        <f t="shared" si="490"/>
        <v>72.03</v>
      </c>
      <c r="CV175" s="2" t="str">
        <f t="shared" si="491"/>
        <v/>
      </c>
      <c r="CW175" s="2" t="str">
        <f t="shared" si="492"/>
        <v/>
      </c>
      <c r="CX175" s="2">
        <f t="shared" si="493"/>
        <v>86.451999999999998</v>
      </c>
      <c r="CY175" s="2" t="str">
        <f t="shared" si="494"/>
        <v/>
      </c>
      <c r="CZ175" s="2" t="str">
        <f t="shared" si="495"/>
        <v/>
      </c>
      <c r="DA175" s="2" t="str">
        <f t="shared" si="496"/>
        <v/>
      </c>
      <c r="DB175" s="2" t="str">
        <f t="shared" si="497"/>
        <v/>
      </c>
      <c r="DC175" s="2" t="str">
        <f t="shared" si="498"/>
        <v/>
      </c>
      <c r="DD175" s="2" t="str">
        <f t="shared" si="499"/>
        <v/>
      </c>
      <c r="DE175" s="2" t="str">
        <f t="shared" si="500"/>
        <v/>
      </c>
      <c r="DF175" s="2">
        <f t="shared" si="501"/>
        <v>96.114999999999995</v>
      </c>
      <c r="DG175" s="2">
        <f t="shared" si="502"/>
        <v>94.78</v>
      </c>
      <c r="DH175" s="2">
        <f t="shared" si="503"/>
        <v>95</v>
      </c>
      <c r="DI175" s="2">
        <f t="shared" si="504"/>
        <v>99.093999999999994</v>
      </c>
      <c r="DK175" s="2">
        <f t="shared" si="505"/>
        <v>114.43600924369753</v>
      </c>
      <c r="DL175" s="2">
        <f t="shared" si="590"/>
        <v>122.28141500938086</v>
      </c>
      <c r="DM175" s="2">
        <f t="shared" si="590"/>
        <v>122.78735647279552</v>
      </c>
      <c r="DN175" s="2">
        <f t="shared" si="590"/>
        <v>131.17963063427794</v>
      </c>
      <c r="DO175" s="2">
        <f t="shared" si="590"/>
        <v>128.1015076248313</v>
      </c>
      <c r="DP175" s="2">
        <f t="shared" si="590"/>
        <v>127.31545365853658</v>
      </c>
      <c r="DQ175" s="2">
        <f t="shared" si="590"/>
        <v>135.05552216189932</v>
      </c>
      <c r="DR175" s="2">
        <f t="shared" si="590"/>
        <v>130.27122915484966</v>
      </c>
      <c r="DS175" s="2">
        <f t="shared" si="590"/>
        <v>126.78655844155843</v>
      </c>
      <c r="DT175" s="2">
        <f t="shared" si="590"/>
        <v>126.86755024665258</v>
      </c>
      <c r="DU175" s="2">
        <f t="shared" si="590"/>
        <v>128.60931094184696</v>
      </c>
      <c r="DV175" s="2">
        <f t="shared" si="590"/>
        <v>125.76400578019067</v>
      </c>
      <c r="DW175" s="2">
        <f t="shared" si="590"/>
        <v>137.83809942468199</v>
      </c>
      <c r="DX175" s="2">
        <f t="shared" si="590"/>
        <v>128.24352669961914</v>
      </c>
      <c r="DY175" s="2">
        <f t="shared" si="590"/>
        <v>124.05836106916342</v>
      </c>
      <c r="EA175" s="2">
        <f t="shared" si="445"/>
        <v>71.394796621026487</v>
      </c>
      <c r="EB175" s="2">
        <f t="shared" si="507"/>
        <v>77.415792791158268</v>
      </c>
      <c r="EC175" s="2">
        <f t="shared" si="508"/>
        <v>83.872659305856857</v>
      </c>
      <c r="ED175" s="2">
        <f t="shared" si="509"/>
        <v>86.751083260016529</v>
      </c>
      <c r="EE175" s="2">
        <f t="shared" si="510"/>
        <v>89.811719846587707</v>
      </c>
      <c r="EF175" s="2">
        <f t="shared" si="511"/>
        <v>90.351782442189318</v>
      </c>
      <c r="EG175" s="2">
        <f t="shared" si="512"/>
        <v>92.783478062494964</v>
      </c>
      <c r="EH175" s="2">
        <f t="shared" si="513"/>
        <v>92.43487743593866</v>
      </c>
      <c r="EI175" s="2">
        <f t="shared" si="514"/>
        <v>93.916498311551436</v>
      </c>
      <c r="EJ175" s="2">
        <f t="shared" si="515"/>
        <v>94.715685959945475</v>
      </c>
      <c r="EK175" s="2">
        <f t="shared" si="516"/>
        <v>95.25530104167818</v>
      </c>
      <c r="EL175" s="2">
        <f t="shared" si="517"/>
        <v>95.393825455255637</v>
      </c>
      <c r="EM175" s="2">
        <f t="shared" si="518"/>
        <v>95.539278910001599</v>
      </c>
      <c r="EN175" s="2">
        <f t="shared" si="519"/>
        <v>96.21814088252097</v>
      </c>
      <c r="EO175" s="2">
        <f t="shared" si="520"/>
        <v>100.49617925087355</v>
      </c>
      <c r="EQ175" s="2">
        <f t="shared" si="521"/>
        <v>71.538507488506966</v>
      </c>
      <c r="ER175" s="2">
        <f t="shared" si="591"/>
        <v>76.916211396859026</v>
      </c>
      <c r="ES175" s="2">
        <f t="shared" si="591"/>
        <v>81.84515073331535</v>
      </c>
      <c r="ET175" s="2">
        <f t="shared" si="591"/>
        <v>86.133835375004452</v>
      </c>
      <c r="EU175" s="2">
        <f t="shared" si="591"/>
        <v>89.661043688377518</v>
      </c>
      <c r="EV175" s="2">
        <f t="shared" si="591"/>
        <v>90.960668336701801</v>
      </c>
      <c r="EW175" s="2">
        <f t="shared" si="591"/>
        <v>94.348784397200461</v>
      </c>
      <c r="EX175" s="2">
        <f t="shared" si="591"/>
        <v>92.807894932555328</v>
      </c>
      <c r="EY175" s="2">
        <f t="shared" si="591"/>
        <v>94.268190254303704</v>
      </c>
      <c r="EZ175" s="2">
        <f t="shared" si="591"/>
        <v>94.484390080706504</v>
      </c>
      <c r="FA175" s="2">
        <f t="shared" si="591"/>
        <v>94.589421125655988</v>
      </c>
      <c r="FB175" s="2">
        <f t="shared" si="591"/>
        <v>95.233346813243585</v>
      </c>
      <c r="FC175" s="2">
        <f t="shared" si="591"/>
        <v>96.437908035381611</v>
      </c>
      <c r="FD175" s="2">
        <f t="shared" si="591"/>
        <v>95.83136497107769</v>
      </c>
      <c r="FE175" s="2">
        <f t="shared" si="591"/>
        <v>98.327529245842271</v>
      </c>
      <c r="FG175" s="2">
        <f t="shared" si="523"/>
        <v>0.99996985024464635</v>
      </c>
      <c r="FH175" s="2">
        <f t="shared" si="592"/>
        <v>0.99994956482110375</v>
      </c>
      <c r="FI175" s="2">
        <f t="shared" si="592"/>
        <v>0.99995077567483737</v>
      </c>
      <c r="FJ175" s="2">
        <f t="shared" si="592"/>
        <v>0.99995495356210096</v>
      </c>
      <c r="FK175" s="2">
        <f t="shared" si="592"/>
        <v>0.99995661571934402</v>
      </c>
      <c r="FL175" s="2">
        <f t="shared" si="592"/>
        <v>0.99994625852890329</v>
      </c>
      <c r="FM175" s="2">
        <f t="shared" si="592"/>
        <v>0.99993957089801155</v>
      </c>
      <c r="FN175" s="2">
        <f t="shared" si="592"/>
        <v>0.99994121906654554</v>
      </c>
      <c r="FO175" s="2">
        <f t="shared" si="592"/>
        <v>0.99993439659737493</v>
      </c>
      <c r="FP175" s="2">
        <f t="shared" si="592"/>
        <v>0.99993152545134423</v>
      </c>
      <c r="FQ175" s="2">
        <f t="shared" si="592"/>
        <v>0.99994001940976096</v>
      </c>
      <c r="FR175" s="2">
        <f t="shared" si="592"/>
        <v>0.99994164564052268</v>
      </c>
      <c r="FS175" s="2">
        <f t="shared" si="592"/>
        <v>0.999941221769442</v>
      </c>
      <c r="FT175" s="2">
        <f t="shared" si="592"/>
        <v>0.99994405916986728</v>
      </c>
      <c r="FU175" s="2">
        <f t="shared" si="592"/>
        <v>0.99993323696482073</v>
      </c>
      <c r="FW175" s="2">
        <f t="shared" si="541"/>
        <v>0.14844968929551328</v>
      </c>
      <c r="FX175" s="2">
        <f t="shared" si="593"/>
        <v>0.22111312879888848</v>
      </c>
      <c r="FY175" s="2">
        <f t="shared" si="594"/>
        <v>0.26590369427022637</v>
      </c>
      <c r="FZ175" s="2">
        <f t="shared" si="595"/>
        <v>0.2116818527736192</v>
      </c>
      <c r="GA175" s="2">
        <f t="shared" si="596"/>
        <v>0.23813480986991217</v>
      </c>
      <c r="GB175" s="2">
        <f t="shared" si="597"/>
        <v>0.23005543856969063</v>
      </c>
      <c r="GC175" s="2">
        <f t="shared" si="598"/>
        <v>0.24530676466619633</v>
      </c>
      <c r="GD175" s="2">
        <f t="shared" si="599"/>
        <v>0.26665883324809025</v>
      </c>
      <c r="GE175" s="2">
        <f t="shared" si="600"/>
        <v>0.28729704089476438</v>
      </c>
      <c r="GF175" s="2">
        <f t="shared" si="601"/>
        <v>0.27433338727304069</v>
      </c>
      <c r="GG175" s="2">
        <f t="shared" si="602"/>
        <v>0.25543624288171596</v>
      </c>
      <c r="GH175" s="2">
        <f t="shared" si="603"/>
        <v>0.20749187648806619</v>
      </c>
      <c r="GI175" s="2">
        <f t="shared" si="604"/>
        <v>0.17496898974156047</v>
      </c>
      <c r="GJ175" s="2">
        <f t="shared" si="605"/>
        <v>0.13382010023693056</v>
      </c>
      <c r="GK175" s="2">
        <f t="shared" si="606"/>
        <v>0.11119071815925488</v>
      </c>
      <c r="GM175" s="86">
        <f t="shared" si="542"/>
        <v>4.3157327057518754E-89</v>
      </c>
      <c r="GN175" s="86">
        <f t="shared" si="607"/>
        <v>2.7851962133409738E-209</v>
      </c>
      <c r="GO175" s="86">
        <f t="shared" si="608"/>
        <v>2.6948782424847855E-271</v>
      </c>
      <c r="GP175" s="86">
        <f t="shared" si="609"/>
        <v>1.617582427363323E-244</v>
      </c>
      <c r="GQ175" s="86">
        <f t="shared" si="610"/>
        <v>2.1889877618887328E-205</v>
      </c>
      <c r="GR175" s="86">
        <f t="shared" si="611"/>
        <v>1.8680204279053935E-205</v>
      </c>
      <c r="GS175" s="86">
        <f t="shared" si="612"/>
        <v>2.1343116948260307E-196</v>
      </c>
      <c r="GT175" s="86">
        <f t="shared" si="613"/>
        <v>5.6656453409812907E-240</v>
      </c>
      <c r="GU175" s="86">
        <f t="shared" si="614"/>
        <v>6.9805743409139975E-262</v>
      </c>
      <c r="GV175" s="86">
        <f t="shared" si="615"/>
        <v>2.0490227574644565E-294</v>
      </c>
      <c r="GW175" s="86">
        <f t="shared" si="616"/>
        <v>0</v>
      </c>
      <c r="GX175" s="86">
        <f t="shared" si="617"/>
        <v>0</v>
      </c>
      <c r="GY175" s="86">
        <f t="shared" si="618"/>
        <v>0</v>
      </c>
      <c r="GZ175" s="86">
        <f t="shared" si="619"/>
        <v>0</v>
      </c>
      <c r="HA175" s="86">
        <f t="shared" si="620"/>
        <v>0</v>
      </c>
      <c r="HC175" s="86">
        <f t="shared" si="543"/>
        <v>4.0796120528913734E-48</v>
      </c>
      <c r="HD175" s="86">
        <f t="shared" si="621"/>
        <v>9.8823215520913713E-111</v>
      </c>
      <c r="HE175" s="86">
        <f t="shared" si="622"/>
        <v>1.4240029174189527E-121</v>
      </c>
      <c r="HF175" s="86">
        <f t="shared" si="623"/>
        <v>1.283983739164497E-121</v>
      </c>
      <c r="HG175" s="86">
        <f t="shared" si="624"/>
        <v>3.3686180899361223E-137</v>
      </c>
      <c r="HH175" s="86">
        <f t="shared" si="625"/>
        <v>2.0719647563336441E-128</v>
      </c>
      <c r="HI175" s="86">
        <f t="shared" si="626"/>
        <v>7.7582868131904078E-153</v>
      </c>
      <c r="HJ175" s="86">
        <f t="shared" si="627"/>
        <v>5.0512741371130783E-167</v>
      </c>
      <c r="HK175" s="86">
        <f t="shared" si="628"/>
        <v>2.2935496460762776E-189</v>
      </c>
      <c r="HL175" s="86">
        <f t="shared" si="629"/>
        <v>2.8295014405433575E-154</v>
      </c>
      <c r="HM175" s="86">
        <f t="shared" si="630"/>
        <v>7.044798438494492E-245</v>
      </c>
      <c r="HN175" s="86">
        <f t="shared" si="631"/>
        <v>1.7896504311637456E-242</v>
      </c>
      <c r="HO175" s="86">
        <f t="shared" si="632"/>
        <v>2.6387431904070732E-226</v>
      </c>
      <c r="HP175" s="86">
        <f t="shared" si="633"/>
        <v>4.5525667190381388E-215</v>
      </c>
      <c r="HQ175" s="86">
        <f t="shared" si="634"/>
        <v>1.9908883187425114E-227</v>
      </c>
      <c r="HS175" s="86">
        <f t="shared" si="544"/>
        <v>9.5645248594272822E-5</v>
      </c>
      <c r="HT175" s="86">
        <f t="shared" si="635"/>
        <v>2.8316406957101183E-9</v>
      </c>
      <c r="HU175" s="86">
        <f t="shared" si="636"/>
        <v>3.0279586207866053E-11</v>
      </c>
      <c r="HV175" s="86">
        <f t="shared" si="637"/>
        <v>1.7217001777232821E-10</v>
      </c>
      <c r="HW175" s="86">
        <f t="shared" si="638"/>
        <v>1.3739569791455566E-9</v>
      </c>
      <c r="HX175" s="86">
        <f t="shared" si="639"/>
        <v>5.9603517127241136E-11</v>
      </c>
      <c r="HY175" s="86">
        <f t="shared" si="640"/>
        <v>1.308910915818887E-12</v>
      </c>
      <c r="HZ175" s="86">
        <f t="shared" si="641"/>
        <v>6.7453288033383224E-14</v>
      </c>
      <c r="IA175" s="86">
        <f t="shared" si="642"/>
        <v>3.1099879977256449E-16</v>
      </c>
      <c r="IB175" s="86">
        <f t="shared" si="643"/>
        <v>1.9364669817982138E-13</v>
      </c>
      <c r="IC175" s="86">
        <f t="shared" si="644"/>
        <v>5.6069917508211449E-13</v>
      </c>
      <c r="ID175" s="86">
        <f t="shared" si="645"/>
        <v>1.1014046119479431E-10</v>
      </c>
      <c r="IE175" s="86">
        <f t="shared" si="646"/>
        <v>1.6123040526852784E-8</v>
      </c>
      <c r="IF175" s="86">
        <f t="shared" si="647"/>
        <v>2.0947843125310978E-4</v>
      </c>
      <c r="IG175" s="86">
        <f t="shared" si="648"/>
        <v>1.6316207858902772E-3</v>
      </c>
      <c r="II175" s="86">
        <f t="shared" si="545"/>
        <v>4.4810588116403881E-3</v>
      </c>
      <c r="IJ175" s="86">
        <f t="shared" si="546"/>
        <v>1.2942017616481866E-2</v>
      </c>
      <c r="IK175" s="86">
        <f t="shared" si="547"/>
        <v>4.6522609034135971E-2</v>
      </c>
      <c r="IL175" s="86">
        <f t="shared" si="548"/>
        <v>9.9584332452201576E-3</v>
      </c>
      <c r="IM175" s="86">
        <f t="shared" si="549"/>
        <v>2.8011016267682712E-2</v>
      </c>
      <c r="IN175" s="86">
        <f t="shared" si="550"/>
        <v>1.4095240619894018E-2</v>
      </c>
      <c r="IO175" s="86">
        <f t="shared" si="551"/>
        <v>1.7416884046594947E-2</v>
      </c>
      <c r="IP175" s="86">
        <f t="shared" si="552"/>
        <v>2.9839288855444138E-2</v>
      </c>
      <c r="IQ175" s="86">
        <f t="shared" si="553"/>
        <v>3.9539130732872456E-2</v>
      </c>
      <c r="IR175" s="86">
        <f t="shared" si="554"/>
        <v>3.957012546486928E-2</v>
      </c>
      <c r="IS175" s="86">
        <f t="shared" si="555"/>
        <v>2.3448245133415001E-2</v>
      </c>
      <c r="IT175" s="86">
        <f t="shared" si="556"/>
        <v>4.3889492813777558E-3</v>
      </c>
      <c r="IU175" s="86">
        <f t="shared" si="557"/>
        <v>1.6239999630230087E-3</v>
      </c>
      <c r="IV175" s="86">
        <f t="shared" si="558"/>
        <v>1.9887516207334325E-3</v>
      </c>
      <c r="IW175" s="86">
        <f t="shared" si="559"/>
        <v>1.7236273436892502E-3</v>
      </c>
      <c r="IY175" s="86">
        <f t="shared" si="560"/>
        <v>4.576704060234661E-3</v>
      </c>
      <c r="IZ175" s="86">
        <f t="shared" si="561"/>
        <v>1.2942020448122562E-2</v>
      </c>
      <c r="JA175" s="86">
        <f t="shared" si="562"/>
        <v>4.6522609064415556E-2</v>
      </c>
      <c r="JB175" s="86">
        <f t="shared" si="563"/>
        <v>9.9584334173901754E-3</v>
      </c>
      <c r="JC175" s="86">
        <f t="shared" si="564"/>
        <v>2.8011017641639692E-2</v>
      </c>
      <c r="JD175" s="86">
        <f t="shared" si="565"/>
        <v>1.4095240679497535E-2</v>
      </c>
      <c r="JE175" s="86">
        <f t="shared" si="566"/>
        <v>1.7416884047903858E-2</v>
      </c>
      <c r="JF175" s="86">
        <f t="shared" si="567"/>
        <v>2.9839288855511591E-2</v>
      </c>
      <c r="JG175" s="86">
        <f t="shared" si="568"/>
        <v>3.9539130732872768E-2</v>
      </c>
      <c r="JH175" s="86">
        <f t="shared" si="569"/>
        <v>3.9570125465062923E-2</v>
      </c>
      <c r="JI175" s="86">
        <f t="shared" si="570"/>
        <v>2.3448245133975702E-2</v>
      </c>
      <c r="JJ175" s="86">
        <f t="shared" si="571"/>
        <v>4.3889493915182168E-3</v>
      </c>
      <c r="JK175" s="86">
        <f t="shared" si="572"/>
        <v>1.6240160860635355E-3</v>
      </c>
      <c r="JL175" s="86">
        <f t="shared" si="573"/>
        <v>2.1982300519865425E-3</v>
      </c>
      <c r="JM175" s="86">
        <f t="shared" si="574"/>
        <v>3.3552481295795276E-3</v>
      </c>
    </row>
    <row r="176" spans="2:273" x14ac:dyDescent="0.25">
      <c r="B176" s="2">
        <v>149</v>
      </c>
      <c r="C176" s="37">
        <v>71.635999999999996</v>
      </c>
      <c r="D176" s="37">
        <v>75.533000000000001</v>
      </c>
      <c r="E176" s="37">
        <v>84.016999999999996</v>
      </c>
      <c r="F176" s="37">
        <v>87.71</v>
      </c>
      <c r="G176" s="37">
        <v>90.694999999999993</v>
      </c>
      <c r="H176" s="37">
        <v>91.468000000000004</v>
      </c>
      <c r="I176" s="37">
        <v>93.21</v>
      </c>
      <c r="J176" s="37">
        <v>94.081000000000003</v>
      </c>
      <c r="K176" s="37">
        <v>96.754000000000005</v>
      </c>
      <c r="L176" s="37">
        <v>97.370999999999995</v>
      </c>
      <c r="M176" s="37">
        <v>96.177000000000007</v>
      </c>
      <c r="N176" s="37">
        <v>95.852000000000004</v>
      </c>
      <c r="O176" s="37">
        <v>96.153000000000006</v>
      </c>
      <c r="P176" s="37">
        <v>95.667000000000002</v>
      </c>
      <c r="Q176" s="37">
        <v>99.718999999999994</v>
      </c>
      <c r="S176" s="4">
        <f t="shared" si="446"/>
        <v>71.325022995934702</v>
      </c>
      <c r="T176" s="4">
        <f t="shared" si="447"/>
        <v>77.204515633958493</v>
      </c>
      <c r="U176" s="4">
        <f t="shared" si="448"/>
        <v>83.912946102616445</v>
      </c>
      <c r="V176" s="4">
        <f t="shared" si="449"/>
        <v>86.921509719576633</v>
      </c>
      <c r="W176" s="4">
        <f t="shared" si="450"/>
        <v>90.502781302297223</v>
      </c>
      <c r="X176" s="4">
        <f t="shared" si="451"/>
        <v>91.097442390411459</v>
      </c>
      <c r="Y176" s="4">
        <f t="shared" si="452"/>
        <v>93.933178666125599</v>
      </c>
      <c r="Z176" s="4">
        <f t="shared" si="453"/>
        <v>93.736890383576863</v>
      </c>
      <c r="AA176" s="4">
        <f t="shared" si="454"/>
        <v>95.770290472398187</v>
      </c>
      <c r="AB176" s="4">
        <f t="shared" si="455"/>
        <v>96.501361686877217</v>
      </c>
      <c r="AC176" s="4">
        <f t="shared" si="456"/>
        <v>96.270906019633898</v>
      </c>
      <c r="AD176" s="4">
        <f t="shared" si="457"/>
        <v>95.695806479108981</v>
      </c>
      <c r="AE176" s="4">
        <f t="shared" si="458"/>
        <v>95.788415939641894</v>
      </c>
      <c r="AF176" s="4">
        <f t="shared" si="459"/>
        <v>96.53004692864576</v>
      </c>
      <c r="AG176" s="4">
        <f t="shared" si="460"/>
        <v>100.8694658320991</v>
      </c>
      <c r="AI176" s="4">
        <f t="shared" si="461"/>
        <v>0.31097700406529327</v>
      </c>
      <c r="AJ176" s="4">
        <f t="shared" si="462"/>
        <v>-1.6715156339584922</v>
      </c>
      <c r="AK176" s="4">
        <f t="shared" si="463"/>
        <v>0.10405389738355098</v>
      </c>
      <c r="AL176" s="4">
        <f t="shared" si="464"/>
        <v>0.78849028042336045</v>
      </c>
      <c r="AM176" s="4">
        <f t="shared" si="465"/>
        <v>0.19221869770277067</v>
      </c>
      <c r="AN176" s="4">
        <f t="shared" si="466"/>
        <v>0.37055760958854478</v>
      </c>
      <c r="AO176" s="4">
        <f t="shared" si="467"/>
        <v>-0.72317866612560522</v>
      </c>
      <c r="AP176" s="4">
        <f t="shared" si="468"/>
        <v>0.34410961642313964</v>
      </c>
      <c r="AQ176" s="4">
        <f t="shared" si="469"/>
        <v>0.98370952760181751</v>
      </c>
      <c r="AR176" s="4">
        <f t="shared" si="470"/>
        <v>0.86963831312277762</v>
      </c>
      <c r="AS176" s="4">
        <f t="shared" si="471"/>
        <v>-9.3906019633891447E-2</v>
      </c>
      <c r="AT176" s="4">
        <f t="shared" si="472"/>
        <v>0.15619352089102279</v>
      </c>
      <c r="AU176" s="4">
        <f t="shared" si="473"/>
        <v>0.36458406035811208</v>
      </c>
      <c r="AV176" s="4">
        <f t="shared" si="575"/>
        <v>-0.86304692864575827</v>
      </c>
      <c r="AW176" s="4">
        <f t="shared" si="575"/>
        <v>-1.1504658320991012</v>
      </c>
      <c r="AY176" s="2">
        <f t="shared" si="525"/>
        <v>71.325022995934702</v>
      </c>
      <c r="AZ176" s="2">
        <f t="shared" si="576"/>
        <v>77.204515633928708</v>
      </c>
      <c r="BA176" s="2">
        <f t="shared" si="577"/>
        <v>83.23565410467782</v>
      </c>
      <c r="BB176" s="2">
        <f t="shared" si="578"/>
        <v>86.54362326053824</v>
      </c>
      <c r="BC176" s="2">
        <f t="shared" si="579"/>
        <v>89.713141989718849</v>
      </c>
      <c r="BD176" s="2">
        <f t="shared" si="580"/>
        <v>90.427556032688159</v>
      </c>
      <c r="BE176" s="2">
        <f t="shared" si="581"/>
        <v>93.075027321486985</v>
      </c>
      <c r="BF176" s="2">
        <f t="shared" si="582"/>
        <v>92.453399068156244</v>
      </c>
      <c r="BG176" s="2">
        <f t="shared" si="583"/>
        <v>93.917383764908607</v>
      </c>
      <c r="BH176" s="2">
        <f t="shared" si="584"/>
        <v>94.559382330658465</v>
      </c>
      <c r="BI176" s="2">
        <f t="shared" si="585"/>
        <v>94.991467172939991</v>
      </c>
      <c r="BJ176" s="2">
        <f t="shared" si="586"/>
        <v>95.275954106123322</v>
      </c>
      <c r="BK176" s="2">
        <f t="shared" si="587"/>
        <v>95.595358802671797</v>
      </c>
      <c r="BL176" s="2">
        <f t="shared" si="588"/>
        <v>96.085187632232476</v>
      </c>
      <c r="BM176" s="2">
        <f t="shared" si="589"/>
        <v>100.17502460707436</v>
      </c>
      <c r="BO176" s="2" t="str">
        <f t="shared" si="475"/>
        <v/>
      </c>
      <c r="BP176" s="2" t="str">
        <f t="shared" si="476"/>
        <v/>
      </c>
      <c r="BQ176" s="2" t="str">
        <f t="shared" si="477"/>
        <v/>
      </c>
      <c r="BR176" s="2" t="str">
        <f t="shared" si="478"/>
        <v/>
      </c>
      <c r="BS176" s="2" t="str">
        <f t="shared" si="479"/>
        <v/>
      </c>
      <c r="BT176" s="2" t="str">
        <f t="shared" si="480"/>
        <v/>
      </c>
      <c r="BU176" s="2" t="str">
        <f t="shared" si="481"/>
        <v/>
      </c>
      <c r="BV176" s="2" t="str">
        <f t="shared" si="482"/>
        <v/>
      </c>
      <c r="BW176" s="2" t="str">
        <f t="shared" si="483"/>
        <v/>
      </c>
      <c r="BX176" s="2" t="str">
        <f t="shared" si="484"/>
        <v/>
      </c>
      <c r="BY176" s="2" t="str">
        <f t="shared" si="485"/>
        <v/>
      </c>
      <c r="BZ176" s="2" t="str">
        <f t="shared" si="486"/>
        <v/>
      </c>
      <c r="CA176" s="2" t="str">
        <f t="shared" si="487"/>
        <v/>
      </c>
      <c r="CB176" s="2" t="str">
        <f t="shared" si="488"/>
        <v/>
      </c>
      <c r="CC176" s="2" t="str">
        <f t="shared" si="489"/>
        <v/>
      </c>
      <c r="CE176" s="2">
        <f t="shared" si="526"/>
        <v>71.635999999999996</v>
      </c>
      <c r="CF176" s="2" t="str">
        <f t="shared" si="527"/>
        <v/>
      </c>
      <c r="CG176" s="2" t="str">
        <f t="shared" si="528"/>
        <v/>
      </c>
      <c r="CH176" s="2" t="str">
        <f t="shared" si="529"/>
        <v/>
      </c>
      <c r="CI176" s="2" t="str">
        <f t="shared" si="530"/>
        <v/>
      </c>
      <c r="CJ176" s="2" t="str">
        <f t="shared" si="531"/>
        <v/>
      </c>
      <c r="CK176" s="2" t="str">
        <f t="shared" si="532"/>
        <v/>
      </c>
      <c r="CL176" s="2" t="str">
        <f t="shared" si="533"/>
        <v/>
      </c>
      <c r="CM176" s="2" t="str">
        <f t="shared" si="534"/>
        <v/>
      </c>
      <c r="CN176" s="2" t="str">
        <f t="shared" si="535"/>
        <v/>
      </c>
      <c r="CO176" s="2" t="str">
        <f t="shared" si="536"/>
        <v/>
      </c>
      <c r="CP176" s="2">
        <f t="shared" si="537"/>
        <v>95.852000000000004</v>
      </c>
      <c r="CQ176" s="2">
        <f t="shared" si="538"/>
        <v>96.153000000000006</v>
      </c>
      <c r="CR176" s="2">
        <f t="shared" si="539"/>
        <v>95.667000000000002</v>
      </c>
      <c r="CS176" s="2">
        <f t="shared" si="540"/>
        <v>99.718999999999994</v>
      </c>
      <c r="CU176" s="2">
        <f t="shared" si="490"/>
        <v>71.635999999999996</v>
      </c>
      <c r="CV176" s="2" t="str">
        <f t="shared" si="491"/>
        <v/>
      </c>
      <c r="CW176" s="2" t="str">
        <f t="shared" si="492"/>
        <v/>
      </c>
      <c r="CX176" s="2" t="str">
        <f t="shared" si="493"/>
        <v/>
      </c>
      <c r="CY176" s="2" t="str">
        <f t="shared" si="494"/>
        <v/>
      </c>
      <c r="CZ176" s="2" t="str">
        <f t="shared" si="495"/>
        <v/>
      </c>
      <c r="DA176" s="2" t="str">
        <f t="shared" si="496"/>
        <v/>
      </c>
      <c r="DB176" s="2" t="str">
        <f t="shared" si="497"/>
        <v/>
      </c>
      <c r="DC176" s="2" t="str">
        <f t="shared" si="498"/>
        <v/>
      </c>
      <c r="DD176" s="2" t="str">
        <f t="shared" si="499"/>
        <v/>
      </c>
      <c r="DE176" s="2" t="str">
        <f t="shared" si="500"/>
        <v/>
      </c>
      <c r="DF176" s="2">
        <f t="shared" si="501"/>
        <v>95.852000000000004</v>
      </c>
      <c r="DG176" s="2">
        <f t="shared" si="502"/>
        <v>96.153000000000006</v>
      </c>
      <c r="DH176" s="2">
        <f t="shared" si="503"/>
        <v>95.667000000000002</v>
      </c>
      <c r="DI176" s="2">
        <f t="shared" si="504"/>
        <v>99.718999999999994</v>
      </c>
      <c r="DK176" s="2">
        <f t="shared" si="505"/>
        <v>114.66083025210088</v>
      </c>
      <c r="DL176" s="2">
        <f t="shared" si="590"/>
        <v>122.54189606003752</v>
      </c>
      <c r="DM176" s="2">
        <f t="shared" si="590"/>
        <v>123.0140314258912</v>
      </c>
      <c r="DN176" s="2">
        <f t="shared" si="590"/>
        <v>131.43908771929819</v>
      </c>
      <c r="DO176" s="2">
        <f t="shared" si="590"/>
        <v>128.3022746288799</v>
      </c>
      <c r="DP176" s="2">
        <f t="shared" si="590"/>
        <v>127.5063487804878</v>
      </c>
      <c r="DQ176" s="2">
        <f t="shared" si="590"/>
        <v>135.2647245766145</v>
      </c>
      <c r="DR176" s="2">
        <f t="shared" si="590"/>
        <v>130.45829705858517</v>
      </c>
      <c r="DS176" s="2">
        <f t="shared" si="590"/>
        <v>126.93848263364541</v>
      </c>
      <c r="DT176" s="2">
        <f t="shared" si="590"/>
        <v>127.0153646934461</v>
      </c>
      <c r="DU176" s="2">
        <f t="shared" si="590"/>
        <v>128.76359106501366</v>
      </c>
      <c r="DV176" s="2">
        <f t="shared" si="590"/>
        <v>125.89940339788778</v>
      </c>
      <c r="DW176" s="2">
        <f t="shared" si="590"/>
        <v>138.05812373389517</v>
      </c>
      <c r="DX176" s="2">
        <f t="shared" si="590"/>
        <v>128.39408265132482</v>
      </c>
      <c r="DY176" s="2">
        <f t="shared" si="590"/>
        <v>124.19854666263971</v>
      </c>
      <c r="EA176" s="2">
        <f t="shared" si="445"/>
        <v>71.299880134518361</v>
      </c>
      <c r="EB176" s="2">
        <f t="shared" si="507"/>
        <v>77.323847545395424</v>
      </c>
      <c r="EC176" s="2">
        <f t="shared" si="508"/>
        <v>83.825370216919765</v>
      </c>
      <c r="ED176" s="2">
        <f t="shared" si="509"/>
        <v>86.686324021262436</v>
      </c>
      <c r="EE176" s="2">
        <f t="shared" si="510"/>
        <v>89.751359607445011</v>
      </c>
      <c r="EF176" s="2">
        <f t="shared" si="511"/>
        <v>90.270927998669109</v>
      </c>
      <c r="EG176" s="2">
        <f t="shared" si="512"/>
        <v>92.649806169170205</v>
      </c>
      <c r="EH176" s="2">
        <f t="shared" si="513"/>
        <v>92.34162294160177</v>
      </c>
      <c r="EI176" s="2">
        <f t="shared" si="514"/>
        <v>93.803869024009956</v>
      </c>
      <c r="EJ176" s="2">
        <f t="shared" si="515"/>
        <v>94.626437457621194</v>
      </c>
      <c r="EK176" s="2">
        <f t="shared" si="516"/>
        <v>95.176085418717037</v>
      </c>
      <c r="EL176" s="2">
        <f t="shared" si="517"/>
        <v>95.310764377332504</v>
      </c>
      <c r="EM176" s="2">
        <f t="shared" si="518"/>
        <v>95.418602600923649</v>
      </c>
      <c r="EN176" s="2">
        <f t="shared" si="519"/>
        <v>96.14096464202521</v>
      </c>
      <c r="EO176" s="2">
        <f t="shared" si="520"/>
        <v>100.44111845842613</v>
      </c>
      <c r="EQ176" s="2">
        <f t="shared" si="521"/>
        <v>71.449129470651002</v>
      </c>
      <c r="ER176" s="2">
        <f t="shared" si="591"/>
        <v>76.812385177860136</v>
      </c>
      <c r="ES176" s="2">
        <f t="shared" si="591"/>
        <v>81.744652474620437</v>
      </c>
      <c r="ET176" s="2">
        <f t="shared" si="591"/>
        <v>86.050872331035663</v>
      </c>
      <c r="EU176" s="2">
        <f t="shared" si="591"/>
        <v>89.59565469178736</v>
      </c>
      <c r="EV176" s="2">
        <f t="shared" si="591"/>
        <v>90.898235959305367</v>
      </c>
      <c r="EW176" s="2">
        <f t="shared" si="591"/>
        <v>94.259186040875889</v>
      </c>
      <c r="EX176" s="2">
        <f t="shared" si="591"/>
        <v>92.726579636366282</v>
      </c>
      <c r="EY176" s="2">
        <f t="shared" si="591"/>
        <v>94.167736500669761</v>
      </c>
      <c r="EZ176" s="2">
        <f t="shared" si="591"/>
        <v>94.390712816984248</v>
      </c>
      <c r="FA176" s="2">
        <f t="shared" si="591"/>
        <v>94.493957372719265</v>
      </c>
      <c r="FB176" s="2">
        <f t="shared" si="591"/>
        <v>95.147397558008038</v>
      </c>
      <c r="FC176" s="2">
        <f t="shared" si="591"/>
        <v>96.343366296989743</v>
      </c>
      <c r="FD176" s="2">
        <f t="shared" si="591"/>
        <v>95.744566028068206</v>
      </c>
      <c r="FE176" s="2">
        <f t="shared" si="591"/>
        <v>98.223152187701189</v>
      </c>
      <c r="FG176" s="2">
        <f t="shared" si="523"/>
        <v>0.99997250302336815</v>
      </c>
      <c r="FH176" s="2">
        <f t="shared" si="592"/>
        <v>0.99995400236603582</v>
      </c>
      <c r="FI176" s="2">
        <f t="shared" si="592"/>
        <v>0.99995510668744947</v>
      </c>
      <c r="FJ176" s="2">
        <f t="shared" si="592"/>
        <v>0.99995891699752515</v>
      </c>
      <c r="FK176" s="2">
        <f t="shared" si="592"/>
        <v>0.99996043291474279</v>
      </c>
      <c r="FL176" s="2">
        <f t="shared" si="592"/>
        <v>0.99995098696407048</v>
      </c>
      <c r="FM176" s="2">
        <f t="shared" si="592"/>
        <v>0.99994488771093615</v>
      </c>
      <c r="FN176" s="2">
        <f t="shared" si="592"/>
        <v>0.99994639087427117</v>
      </c>
      <c r="FO176" s="2">
        <f t="shared" si="592"/>
        <v>0.99994016864033741</v>
      </c>
      <c r="FP176" s="2">
        <f t="shared" si="592"/>
        <v>0.99993755009314411</v>
      </c>
      <c r="FQ176" s="2">
        <f t="shared" si="592"/>
        <v>0.99994529676284694</v>
      </c>
      <c r="FR176" s="2">
        <f t="shared" si="592"/>
        <v>0.99994677991837178</v>
      </c>
      <c r="FS176" s="2">
        <f t="shared" si="592"/>
        <v>0.99994639333936752</v>
      </c>
      <c r="FT176" s="2">
        <f t="shared" si="592"/>
        <v>0.99994898110543184</v>
      </c>
      <c r="FU176" s="2">
        <f t="shared" si="592"/>
        <v>0.99993911103056066</v>
      </c>
      <c r="FW176" s="2">
        <f t="shared" si="541"/>
        <v>0.16047352038428686</v>
      </c>
      <c r="FX176" s="2">
        <f t="shared" si="593"/>
        <v>0.23738175556482635</v>
      </c>
      <c r="FY176" s="2">
        <f t="shared" si="594"/>
        <v>0.28426509229666802</v>
      </c>
      <c r="FZ176" s="2">
        <f t="shared" si="595"/>
        <v>0.22745920869982558</v>
      </c>
      <c r="GA176" s="2">
        <f t="shared" si="596"/>
        <v>0.25524541020233565</v>
      </c>
      <c r="GB176" s="2">
        <f t="shared" si="597"/>
        <v>0.24677355097710399</v>
      </c>
      <c r="GC176" s="2">
        <f t="shared" si="598"/>
        <v>0.26275496173995505</v>
      </c>
      <c r="GD176" s="2">
        <f t="shared" si="599"/>
        <v>0.28505212786724926</v>
      </c>
      <c r="GE176" s="2">
        <f t="shared" si="600"/>
        <v>0.30651888137494965</v>
      </c>
      <c r="GF176" s="2">
        <f t="shared" si="601"/>
        <v>0.2930445127209706</v>
      </c>
      <c r="GG176" s="2">
        <f t="shared" si="602"/>
        <v>0.27334397428427315</v>
      </c>
      <c r="GH176" s="2">
        <f t="shared" si="603"/>
        <v>0.22304529907252621</v>
      </c>
      <c r="GI176" s="2">
        <f t="shared" si="604"/>
        <v>0.1886648882859944</v>
      </c>
      <c r="GJ176" s="2">
        <f t="shared" si="605"/>
        <v>0.14486056761583163</v>
      </c>
      <c r="GK176" s="2">
        <f t="shared" si="606"/>
        <v>0.12062420434563938</v>
      </c>
      <c r="GM176" s="86">
        <f t="shared" si="542"/>
        <v>2.8785940337794039E-91</v>
      </c>
      <c r="GN176" s="86">
        <f t="shared" si="607"/>
        <v>2.8221083410093399E-214</v>
      </c>
      <c r="GO176" s="86">
        <f t="shared" si="608"/>
        <v>8.8771388061655465E-278</v>
      </c>
      <c r="GP176" s="86">
        <f t="shared" si="609"/>
        <v>2.2846091777416058E-250</v>
      </c>
      <c r="GQ176" s="86">
        <f t="shared" si="610"/>
        <v>2.6063104441471395E-210</v>
      </c>
      <c r="GR176" s="86">
        <f t="shared" si="611"/>
        <v>2.2076093514606506E-210</v>
      </c>
      <c r="GS176" s="86">
        <f t="shared" si="612"/>
        <v>4.3060360004221896E-201</v>
      </c>
      <c r="GT176" s="86">
        <f t="shared" si="613"/>
        <v>1.081501422233594E-245</v>
      </c>
      <c r="GU176" s="86">
        <f t="shared" si="614"/>
        <v>3.6488270718037642E-268</v>
      </c>
      <c r="GV176" s="86">
        <f t="shared" si="615"/>
        <v>1.6819493943868339E-301</v>
      </c>
      <c r="GW176" s="86">
        <f t="shared" si="616"/>
        <v>0</v>
      </c>
      <c r="GX176" s="86">
        <f t="shared" si="617"/>
        <v>0</v>
      </c>
      <c r="GY176" s="86">
        <f t="shared" si="618"/>
        <v>0</v>
      </c>
      <c r="GZ176" s="86">
        <f t="shared" si="619"/>
        <v>0</v>
      </c>
      <c r="HA176" s="86">
        <f t="shared" si="620"/>
        <v>0</v>
      </c>
      <c r="HC176" s="86">
        <f t="shared" si="543"/>
        <v>8.9434721948470059E-50</v>
      </c>
      <c r="HD176" s="86">
        <f t="shared" si="621"/>
        <v>1.7656962182915758E-114</v>
      </c>
      <c r="HE176" s="86">
        <f t="shared" si="622"/>
        <v>1.106932168289404E-125</v>
      </c>
      <c r="HF176" s="86">
        <f t="shared" si="623"/>
        <v>9.9633199376494399E-126</v>
      </c>
      <c r="HG176" s="86">
        <f t="shared" si="624"/>
        <v>7.8438684274198935E-142</v>
      </c>
      <c r="HH176" s="86">
        <f t="shared" si="625"/>
        <v>1.0394387949926618E-132</v>
      </c>
      <c r="HI176" s="86">
        <f t="shared" si="626"/>
        <v>6.5393355155340718E-158</v>
      </c>
      <c r="HJ176" s="86">
        <f t="shared" si="627"/>
        <v>1.6294906274629156E-172</v>
      </c>
      <c r="HK176" s="86">
        <f t="shared" si="628"/>
        <v>1.3769958525133992E-195</v>
      </c>
      <c r="HL176" s="86">
        <f t="shared" si="629"/>
        <v>2.2574009930809205E-159</v>
      </c>
      <c r="HM176" s="86">
        <f t="shared" si="630"/>
        <v>5.5688314951893725E-253</v>
      </c>
      <c r="HN176" s="86">
        <f t="shared" si="631"/>
        <v>1.256114460799121E-250</v>
      </c>
      <c r="HO176" s="86">
        <f t="shared" si="632"/>
        <v>4.8855094930639756E-234</v>
      </c>
      <c r="HP176" s="86">
        <f t="shared" si="633"/>
        <v>1.8828509814433121E-222</v>
      </c>
      <c r="HQ176" s="86">
        <f t="shared" si="634"/>
        <v>3.3837217193660534E-235</v>
      </c>
      <c r="HS176" s="86">
        <f t="shared" si="544"/>
        <v>2.7234723211169178E-5</v>
      </c>
      <c r="HT176" s="86">
        <f t="shared" si="635"/>
        <v>2.9384233744287704E-10</v>
      </c>
      <c r="HU176" s="86">
        <f t="shared" si="636"/>
        <v>2.4891465066758009E-12</v>
      </c>
      <c r="HV176" s="86">
        <f t="shared" si="637"/>
        <v>1.5521145893044523E-11</v>
      </c>
      <c r="HW176" s="86">
        <f t="shared" si="638"/>
        <v>1.5132775395432727E-10</v>
      </c>
      <c r="HX176" s="86">
        <f t="shared" si="639"/>
        <v>4.6267868210226483E-12</v>
      </c>
      <c r="HY176" s="86">
        <f t="shared" si="640"/>
        <v>7.395542312753983E-14</v>
      </c>
      <c r="HZ176" s="86">
        <f t="shared" si="641"/>
        <v>3.1249750653952578E-15</v>
      </c>
      <c r="IA176" s="86">
        <f t="shared" si="642"/>
        <v>9.179322818333946E-18</v>
      </c>
      <c r="IB176" s="86">
        <f t="shared" si="643"/>
        <v>9.9080131426156372E-15</v>
      </c>
      <c r="IC176" s="86">
        <f t="shared" si="644"/>
        <v>3.0204936184009481E-14</v>
      </c>
      <c r="ID176" s="86">
        <f t="shared" si="645"/>
        <v>7.8483293709468715E-12</v>
      </c>
      <c r="IE176" s="86">
        <f t="shared" si="646"/>
        <v>1.7380370714033416E-9</v>
      </c>
      <c r="IF176" s="86">
        <f t="shared" si="647"/>
        <v>6.125266057957123E-5</v>
      </c>
      <c r="IG176" s="86">
        <f t="shared" si="648"/>
        <v>5.6482414278212175E-4</v>
      </c>
      <c r="II176" s="86">
        <f t="shared" si="545"/>
        <v>7.0962768561479402E-3</v>
      </c>
      <c r="IJ176" s="86">
        <f t="shared" si="546"/>
        <v>2.1246624102690338E-2</v>
      </c>
      <c r="IK176" s="86">
        <f t="shared" si="547"/>
        <v>7.0260203171773339E-2</v>
      </c>
      <c r="IL176" s="86">
        <f t="shared" si="548"/>
        <v>1.6542003247549668E-2</v>
      </c>
      <c r="IM176" s="86">
        <f t="shared" si="549"/>
        <v>4.3057325584643785E-2</v>
      </c>
      <c r="IN176" s="86">
        <f t="shared" si="550"/>
        <v>2.3349664777512127E-2</v>
      </c>
      <c r="IO176" s="86">
        <f t="shared" si="551"/>
        <v>2.9041651213658443E-2</v>
      </c>
      <c r="IP176" s="86">
        <f t="shared" si="552"/>
        <v>4.8324890218667628E-2</v>
      </c>
      <c r="IQ176" s="86">
        <f t="shared" si="553"/>
        <v>6.4317466310543858E-2</v>
      </c>
      <c r="IR176" s="86">
        <f t="shared" si="554"/>
        <v>6.240060093189434E-2</v>
      </c>
      <c r="IS176" s="86">
        <f t="shared" si="555"/>
        <v>3.8360075489923103E-2</v>
      </c>
      <c r="IT176" s="86">
        <f t="shared" si="556"/>
        <v>7.9786196747691739E-3</v>
      </c>
      <c r="IU176" s="86">
        <f t="shared" si="557"/>
        <v>3.0328478138362072E-3</v>
      </c>
      <c r="IV176" s="86">
        <f t="shared" si="558"/>
        <v>3.2882179725857896E-3</v>
      </c>
      <c r="IW176" s="86">
        <f t="shared" si="559"/>
        <v>2.7421013334503102E-3</v>
      </c>
      <c r="IY176" s="86">
        <f t="shared" si="560"/>
        <v>7.1235115793591092E-3</v>
      </c>
      <c r="IZ176" s="86">
        <f t="shared" si="561"/>
        <v>2.1246624396532673E-2</v>
      </c>
      <c r="JA176" s="86">
        <f t="shared" si="562"/>
        <v>7.0260203174262487E-2</v>
      </c>
      <c r="JB176" s="86">
        <f t="shared" si="563"/>
        <v>1.6542003263070815E-2</v>
      </c>
      <c r="JC176" s="86">
        <f t="shared" si="564"/>
        <v>4.3057325735971541E-2</v>
      </c>
      <c r="JD176" s="86">
        <f t="shared" si="565"/>
        <v>2.3349664782138915E-2</v>
      </c>
      <c r="JE176" s="86">
        <f t="shared" si="566"/>
        <v>2.9041651213732398E-2</v>
      </c>
      <c r="JF176" s="86">
        <f t="shared" si="567"/>
        <v>4.832489021867075E-2</v>
      </c>
      <c r="JG176" s="86">
        <f t="shared" si="568"/>
        <v>6.4317466310543872E-2</v>
      </c>
      <c r="JH176" s="86">
        <f t="shared" si="569"/>
        <v>6.2400600931904249E-2</v>
      </c>
      <c r="JI176" s="86">
        <f t="shared" si="570"/>
        <v>3.8360075489953308E-2</v>
      </c>
      <c r="JJ176" s="86">
        <f t="shared" si="571"/>
        <v>7.9786196826175035E-3</v>
      </c>
      <c r="JK176" s="86">
        <f t="shared" si="572"/>
        <v>3.0328495518732786E-3</v>
      </c>
      <c r="JL176" s="86">
        <f t="shared" si="573"/>
        <v>3.3494706331653611E-3</v>
      </c>
      <c r="JM176" s="86">
        <f t="shared" si="574"/>
        <v>3.306925476232432E-3</v>
      </c>
    </row>
    <row r="177" spans="2:273" x14ac:dyDescent="0.25">
      <c r="B177" s="2">
        <v>150</v>
      </c>
      <c r="C177" s="37">
        <v>70.484999999999999</v>
      </c>
      <c r="D177" s="37">
        <v>76.55</v>
      </c>
      <c r="E177" s="37">
        <v>85.733000000000004</v>
      </c>
      <c r="F177" s="37">
        <v>87.629000000000005</v>
      </c>
      <c r="G177" s="37">
        <v>90.61</v>
      </c>
      <c r="H177" s="37">
        <v>91.951999999999998</v>
      </c>
      <c r="I177" s="37">
        <v>94.338999999999999</v>
      </c>
      <c r="J177" s="37">
        <v>94.581000000000003</v>
      </c>
      <c r="K177" s="37">
        <v>97.197000000000003</v>
      </c>
      <c r="L177" s="37">
        <v>97.968000000000004</v>
      </c>
      <c r="M177" s="37">
        <v>96.435000000000002</v>
      </c>
      <c r="N177" s="37">
        <v>96.656000000000006</v>
      </c>
      <c r="O177" s="37">
        <v>96.119</v>
      </c>
      <c r="P177" s="37">
        <v>96.968000000000004</v>
      </c>
      <c r="Q177" s="37">
        <v>100.078</v>
      </c>
      <c r="S177" s="4">
        <f t="shared" si="446"/>
        <v>71.232879612798811</v>
      </c>
      <c r="T177" s="4">
        <f t="shared" si="447"/>
        <v>77.100645984304535</v>
      </c>
      <c r="U177" s="4">
        <f t="shared" si="448"/>
        <v>84.05533817070301</v>
      </c>
      <c r="V177" s="4">
        <f t="shared" si="449"/>
        <v>87.036784576806838</v>
      </c>
      <c r="W177" s="4">
        <f t="shared" si="450"/>
        <v>90.754200036983264</v>
      </c>
      <c r="X177" s="4">
        <f t="shared" si="451"/>
        <v>91.368646672655657</v>
      </c>
      <c r="Y177" s="4">
        <f t="shared" si="452"/>
        <v>94.271196496532923</v>
      </c>
      <c r="Z177" s="4">
        <f t="shared" si="453"/>
        <v>94.230080588975554</v>
      </c>
      <c r="AA177" s="4">
        <f t="shared" si="454"/>
        <v>96.480401406771236</v>
      </c>
      <c r="AB177" s="4">
        <f t="shared" si="455"/>
        <v>97.201511907341015</v>
      </c>
      <c r="AC177" s="4">
        <f t="shared" si="456"/>
        <v>96.774479216922941</v>
      </c>
      <c r="AD177" s="4">
        <f t="shared" si="457"/>
        <v>95.881792622783237</v>
      </c>
      <c r="AE177" s="4">
        <f t="shared" si="458"/>
        <v>95.823626299039248</v>
      </c>
      <c r="AF177" s="4">
        <f t="shared" si="459"/>
        <v>96.689417040506072</v>
      </c>
      <c r="AG177" s="4">
        <f t="shared" si="460"/>
        <v>101.11720694086645</v>
      </c>
      <c r="AI177" s="4">
        <f t="shared" si="461"/>
        <v>-0.74787961279881188</v>
      </c>
      <c r="AJ177" s="4">
        <f t="shared" si="462"/>
        <v>-0.55064598430453771</v>
      </c>
      <c r="AK177" s="4">
        <f t="shared" si="463"/>
        <v>1.6776618292969943</v>
      </c>
      <c r="AL177" s="4">
        <f t="shared" si="464"/>
        <v>0.59221542319316711</v>
      </c>
      <c r="AM177" s="4">
        <f t="shared" si="465"/>
        <v>-0.14420003698326411</v>
      </c>
      <c r="AN177" s="4">
        <f t="shared" si="466"/>
        <v>0.58335332734434076</v>
      </c>
      <c r="AO177" s="4">
        <f t="shared" si="467"/>
        <v>6.7803503467075643E-2</v>
      </c>
      <c r="AP177" s="4">
        <f t="shared" si="468"/>
        <v>0.35091941102444935</v>
      </c>
      <c r="AQ177" s="4">
        <f t="shared" si="469"/>
        <v>0.71659859322876684</v>
      </c>
      <c r="AR177" s="4">
        <f t="shared" si="470"/>
        <v>0.76648809265898876</v>
      </c>
      <c r="AS177" s="4">
        <f t="shared" si="471"/>
        <v>-0.33947921692293903</v>
      </c>
      <c r="AT177" s="4">
        <f t="shared" si="472"/>
        <v>0.77420737721676858</v>
      </c>
      <c r="AU177" s="4">
        <f t="shared" si="473"/>
        <v>0.29537370096075222</v>
      </c>
      <c r="AV177" s="4">
        <f t="shared" si="575"/>
        <v>0.27858295949393153</v>
      </c>
      <c r="AW177" s="4">
        <f t="shared" si="575"/>
        <v>-1.0392069408664497</v>
      </c>
      <c r="AY177" s="2">
        <f t="shared" si="525"/>
        <v>71.232879612798811</v>
      </c>
      <c r="AZ177" s="2">
        <f t="shared" si="576"/>
        <v>77.100645984302702</v>
      </c>
      <c r="BA177" s="2">
        <f t="shared" si="577"/>
        <v>83.132326544911493</v>
      </c>
      <c r="BB177" s="2">
        <f t="shared" si="578"/>
        <v>86.463730125543862</v>
      </c>
      <c r="BC177" s="2">
        <f t="shared" si="579"/>
        <v>89.648496383169743</v>
      </c>
      <c r="BD177" s="2">
        <f t="shared" si="580"/>
        <v>90.362409841698906</v>
      </c>
      <c r="BE177" s="2">
        <f t="shared" si="581"/>
        <v>92.982884374098944</v>
      </c>
      <c r="BF177" s="2">
        <f t="shared" si="582"/>
        <v>92.370976684847932</v>
      </c>
      <c r="BG177" s="2">
        <f t="shared" si="583"/>
        <v>93.815816858893299</v>
      </c>
      <c r="BH177" s="2">
        <f t="shared" si="584"/>
        <v>94.46400349290559</v>
      </c>
      <c r="BI177" s="2">
        <f t="shared" si="585"/>
        <v>94.894620971929442</v>
      </c>
      <c r="BJ177" s="2">
        <f t="shared" si="586"/>
        <v>95.189395093390075</v>
      </c>
      <c r="BK177" s="2">
        <f t="shared" si="587"/>
        <v>95.493220503302084</v>
      </c>
      <c r="BL177" s="2">
        <f t="shared" si="588"/>
        <v>96.001697644764121</v>
      </c>
      <c r="BM177" s="2">
        <f t="shared" si="589"/>
        <v>100.09096258635597</v>
      </c>
      <c r="BO177" s="2" t="str">
        <f t="shared" si="475"/>
        <v/>
      </c>
      <c r="BP177" s="2" t="str">
        <f t="shared" si="476"/>
        <v/>
      </c>
      <c r="BQ177" s="2" t="str">
        <f t="shared" si="477"/>
        <v/>
      </c>
      <c r="BR177" s="2" t="str">
        <f t="shared" si="478"/>
        <v/>
      </c>
      <c r="BS177" s="2" t="str">
        <f t="shared" si="479"/>
        <v/>
      </c>
      <c r="BT177" s="2" t="str">
        <f t="shared" si="480"/>
        <v/>
      </c>
      <c r="BU177" s="2" t="str">
        <f t="shared" si="481"/>
        <v/>
      </c>
      <c r="BV177" s="2" t="str">
        <f t="shared" si="482"/>
        <v/>
      </c>
      <c r="BW177" s="2" t="str">
        <f t="shared" si="483"/>
        <v/>
      </c>
      <c r="BX177" s="2" t="str">
        <f t="shared" si="484"/>
        <v/>
      </c>
      <c r="BY177" s="2" t="str">
        <f t="shared" si="485"/>
        <v/>
      </c>
      <c r="BZ177" s="2" t="str">
        <f t="shared" si="486"/>
        <v/>
      </c>
      <c r="CA177" s="2" t="str">
        <f t="shared" si="487"/>
        <v/>
      </c>
      <c r="CB177" s="2" t="str">
        <f t="shared" si="488"/>
        <v/>
      </c>
      <c r="CC177" s="2" t="str">
        <f t="shared" si="489"/>
        <v/>
      </c>
      <c r="CE177" s="2" t="str">
        <f t="shared" si="526"/>
        <v/>
      </c>
      <c r="CF177" s="2" t="str">
        <f t="shared" si="527"/>
        <v/>
      </c>
      <c r="CG177" s="2" t="str">
        <f t="shared" si="528"/>
        <v/>
      </c>
      <c r="CH177" s="2" t="str">
        <f t="shared" si="529"/>
        <v/>
      </c>
      <c r="CI177" s="2" t="str">
        <f t="shared" si="530"/>
        <v/>
      </c>
      <c r="CJ177" s="2" t="str">
        <f t="shared" si="531"/>
        <v/>
      </c>
      <c r="CK177" s="2" t="str">
        <f t="shared" si="532"/>
        <v/>
      </c>
      <c r="CL177" s="2" t="str">
        <f t="shared" si="533"/>
        <v/>
      </c>
      <c r="CM177" s="2" t="str">
        <f t="shared" si="534"/>
        <v/>
      </c>
      <c r="CN177" s="2" t="str">
        <f t="shared" si="535"/>
        <v/>
      </c>
      <c r="CO177" s="2" t="str">
        <f t="shared" si="536"/>
        <v/>
      </c>
      <c r="CP177" s="2" t="str">
        <f t="shared" si="537"/>
        <v/>
      </c>
      <c r="CQ177" s="2">
        <f t="shared" si="538"/>
        <v>96.119</v>
      </c>
      <c r="CR177" s="2">
        <f t="shared" si="539"/>
        <v>96.968000000000004</v>
      </c>
      <c r="CS177" s="2">
        <f t="shared" si="540"/>
        <v>100.078</v>
      </c>
      <c r="CU177" s="2" t="str">
        <f t="shared" si="490"/>
        <v/>
      </c>
      <c r="CV177" s="2" t="str">
        <f t="shared" si="491"/>
        <v/>
      </c>
      <c r="CW177" s="2" t="str">
        <f t="shared" si="492"/>
        <v/>
      </c>
      <c r="CX177" s="2" t="str">
        <f t="shared" si="493"/>
        <v/>
      </c>
      <c r="CY177" s="2" t="str">
        <f t="shared" si="494"/>
        <v/>
      </c>
      <c r="CZ177" s="2" t="str">
        <f t="shared" si="495"/>
        <v/>
      </c>
      <c r="DA177" s="2" t="str">
        <f t="shared" si="496"/>
        <v/>
      </c>
      <c r="DB177" s="2" t="str">
        <f t="shared" si="497"/>
        <v/>
      </c>
      <c r="DC177" s="2" t="str">
        <f t="shared" si="498"/>
        <v/>
      </c>
      <c r="DD177" s="2" t="str">
        <f t="shared" si="499"/>
        <v/>
      </c>
      <c r="DE177" s="2" t="str">
        <f t="shared" si="500"/>
        <v/>
      </c>
      <c r="DF177" s="2" t="str">
        <f t="shared" si="501"/>
        <v/>
      </c>
      <c r="DG177" s="2">
        <f t="shared" si="502"/>
        <v>96.119</v>
      </c>
      <c r="DH177" s="2">
        <f t="shared" si="503"/>
        <v>96.968000000000004</v>
      </c>
      <c r="DI177" s="2">
        <f t="shared" si="504"/>
        <v>100.078</v>
      </c>
      <c r="DK177" s="2">
        <f t="shared" si="505"/>
        <v>114.88565126050425</v>
      </c>
      <c r="DL177" s="2">
        <f t="shared" si="590"/>
        <v>122.80237711069418</v>
      </c>
      <c r="DM177" s="2">
        <f t="shared" si="590"/>
        <v>123.24070637898689</v>
      </c>
      <c r="DN177" s="2">
        <f t="shared" si="590"/>
        <v>131.69854480431843</v>
      </c>
      <c r="DO177" s="2">
        <f t="shared" si="590"/>
        <v>128.50304163292847</v>
      </c>
      <c r="DP177" s="2">
        <f t="shared" si="590"/>
        <v>127.69724390243903</v>
      </c>
      <c r="DQ177" s="2">
        <f t="shared" si="590"/>
        <v>135.47392699132968</v>
      </c>
      <c r="DR177" s="2">
        <f t="shared" si="590"/>
        <v>130.64536496232068</v>
      </c>
      <c r="DS177" s="2">
        <f t="shared" si="590"/>
        <v>127.09040682573239</v>
      </c>
      <c r="DT177" s="2">
        <f t="shared" si="590"/>
        <v>127.16317914023962</v>
      </c>
      <c r="DU177" s="2">
        <f t="shared" si="590"/>
        <v>128.91787118818033</v>
      </c>
      <c r="DV177" s="2">
        <f t="shared" si="590"/>
        <v>126.03480101558489</v>
      </c>
      <c r="DW177" s="2">
        <f t="shared" si="590"/>
        <v>138.27814804310836</v>
      </c>
      <c r="DX177" s="2">
        <f t="shared" si="590"/>
        <v>128.54463860303053</v>
      </c>
      <c r="DY177" s="2">
        <f t="shared" si="590"/>
        <v>124.338732256116</v>
      </c>
      <c r="EA177" s="2">
        <f t="shared" si="445"/>
        <v>71.204963648010221</v>
      </c>
      <c r="EB177" s="2">
        <f t="shared" si="507"/>
        <v>77.231902299632594</v>
      </c>
      <c r="EC177" s="2">
        <f t="shared" si="508"/>
        <v>83.778081127982659</v>
      </c>
      <c r="ED177" s="2">
        <f t="shared" si="509"/>
        <v>86.621564782508329</v>
      </c>
      <c r="EE177" s="2">
        <f t="shared" si="510"/>
        <v>89.690999368302315</v>
      </c>
      <c r="EF177" s="2">
        <f t="shared" si="511"/>
        <v>90.190073555148899</v>
      </c>
      <c r="EG177" s="2">
        <f t="shared" si="512"/>
        <v>92.516134275845445</v>
      </c>
      <c r="EH177" s="2">
        <f t="shared" si="513"/>
        <v>92.24836844726488</v>
      </c>
      <c r="EI177" s="2">
        <f t="shared" si="514"/>
        <v>93.691239736468475</v>
      </c>
      <c r="EJ177" s="2">
        <f t="shared" si="515"/>
        <v>94.537188955296912</v>
      </c>
      <c r="EK177" s="2">
        <f t="shared" si="516"/>
        <v>95.096869795755879</v>
      </c>
      <c r="EL177" s="2">
        <f t="shared" si="517"/>
        <v>95.227703299409384</v>
      </c>
      <c r="EM177" s="2">
        <f t="shared" si="518"/>
        <v>95.297926291845684</v>
      </c>
      <c r="EN177" s="2">
        <f t="shared" si="519"/>
        <v>96.06378840152945</v>
      </c>
      <c r="EO177" s="2">
        <f t="shared" si="520"/>
        <v>100.3860576659787</v>
      </c>
      <c r="EQ177" s="2">
        <f t="shared" si="521"/>
        <v>71.359751452795052</v>
      </c>
      <c r="ER177" s="2">
        <f t="shared" si="591"/>
        <v>76.708558958861246</v>
      </c>
      <c r="ES177" s="2">
        <f t="shared" si="591"/>
        <v>81.644154215925511</v>
      </c>
      <c r="ET177" s="2">
        <f t="shared" si="591"/>
        <v>85.967909287066888</v>
      </c>
      <c r="EU177" s="2">
        <f t="shared" si="591"/>
        <v>89.530265695197215</v>
      </c>
      <c r="EV177" s="2">
        <f t="shared" si="591"/>
        <v>90.835803581908934</v>
      </c>
      <c r="EW177" s="2">
        <f t="shared" si="591"/>
        <v>94.169587684551303</v>
      </c>
      <c r="EX177" s="2">
        <f t="shared" si="591"/>
        <v>92.645264340177221</v>
      </c>
      <c r="EY177" s="2">
        <f t="shared" si="591"/>
        <v>94.067282747035819</v>
      </c>
      <c r="EZ177" s="2">
        <f t="shared" si="591"/>
        <v>94.297035553261992</v>
      </c>
      <c r="FA177" s="2">
        <f t="shared" si="591"/>
        <v>94.398493619782542</v>
      </c>
      <c r="FB177" s="2">
        <f t="shared" si="591"/>
        <v>95.061448302772504</v>
      </c>
      <c r="FC177" s="2">
        <f t="shared" si="591"/>
        <v>96.24882455859786</v>
      </c>
      <c r="FD177" s="2">
        <f t="shared" si="591"/>
        <v>95.657767085058723</v>
      </c>
      <c r="FE177" s="2">
        <f t="shared" si="591"/>
        <v>98.118775129560092</v>
      </c>
      <c r="FG177" s="2">
        <f t="shared" si="523"/>
        <v>0.99997492239858854</v>
      </c>
      <c r="FH177" s="2">
        <f t="shared" si="592"/>
        <v>0.99995804948945388</v>
      </c>
      <c r="FI177" s="2">
        <f t="shared" si="592"/>
        <v>0.99995905665060791</v>
      </c>
      <c r="FJ177" s="2">
        <f t="shared" si="592"/>
        <v>0.99996253172098715</v>
      </c>
      <c r="FK177" s="2">
        <f t="shared" si="592"/>
        <v>0.99996391426373221</v>
      </c>
      <c r="FL177" s="2">
        <f t="shared" si="592"/>
        <v>0.99995529938718597</v>
      </c>
      <c r="FM177" s="2">
        <f t="shared" si="592"/>
        <v>0.99994973675125132</v>
      </c>
      <c r="FN177" s="2">
        <f t="shared" si="592"/>
        <v>0.99995110766562068</v>
      </c>
      <c r="FO177" s="2">
        <f t="shared" si="592"/>
        <v>0.99994543286418502</v>
      </c>
      <c r="FP177" s="2">
        <f t="shared" si="592"/>
        <v>0.99994304469506612</v>
      </c>
      <c r="FQ177" s="2">
        <f t="shared" si="592"/>
        <v>0.9999501098146325</v>
      </c>
      <c r="FR177" s="2">
        <f t="shared" si="592"/>
        <v>0.99995146248139255</v>
      </c>
      <c r="FS177" s="2">
        <f t="shared" si="592"/>
        <v>0.99995110991383651</v>
      </c>
      <c r="FT177" s="2">
        <f t="shared" si="592"/>
        <v>0.99995347000626367</v>
      </c>
      <c r="FU177" s="2">
        <f t="shared" si="592"/>
        <v>0.99994446830235917</v>
      </c>
      <c r="FW177" s="2">
        <f t="shared" si="541"/>
        <v>0.17327306858920327</v>
      </c>
      <c r="FX177" s="2">
        <f t="shared" si="593"/>
        <v>0.25445631890106307</v>
      </c>
      <c r="FY177" s="2">
        <f t="shared" si="594"/>
        <v>0.30337042541943171</v>
      </c>
      <c r="FZ177" s="2">
        <f t="shared" si="595"/>
        <v>0.244048455098306</v>
      </c>
      <c r="GA177" s="2">
        <f t="shared" si="596"/>
        <v>0.27314467096788375</v>
      </c>
      <c r="GB177" s="2">
        <f t="shared" si="597"/>
        <v>0.26428954203484673</v>
      </c>
      <c r="GC177" s="2">
        <f t="shared" si="598"/>
        <v>0.28098215382806979</v>
      </c>
      <c r="GD177" s="2">
        <f t="shared" si="599"/>
        <v>0.30418787633298783</v>
      </c>
      <c r="GE177" s="2">
        <f t="shared" si="600"/>
        <v>0.32643772677215971</v>
      </c>
      <c r="GF177" s="2">
        <f t="shared" si="601"/>
        <v>0.31248229246476777</v>
      </c>
      <c r="GG177" s="2">
        <f t="shared" si="602"/>
        <v>0.29201477208324322</v>
      </c>
      <c r="GH177" s="2">
        <f t="shared" si="603"/>
        <v>0.23941239002208628</v>
      </c>
      <c r="GI177" s="2">
        <f t="shared" si="604"/>
        <v>0.20316884725377843</v>
      </c>
      <c r="GJ177" s="2">
        <f t="shared" si="605"/>
        <v>0.15664717082986548</v>
      </c>
      <c r="GK177" s="2">
        <f t="shared" si="606"/>
        <v>0.13074030587029573</v>
      </c>
      <c r="GM177" s="86">
        <f t="shared" si="542"/>
        <v>1.8055772295313174E-93</v>
      </c>
      <c r="GN177" s="86">
        <f t="shared" si="607"/>
        <v>2.4942075363730908E-219</v>
      </c>
      <c r="GO177" s="86">
        <f t="shared" si="608"/>
        <v>2.4490156326185465E-284</v>
      </c>
      <c r="GP177" s="86">
        <f t="shared" si="609"/>
        <v>2.7486655739593182E-256</v>
      </c>
      <c r="GQ177" s="86">
        <f t="shared" si="610"/>
        <v>2.7102221149944824E-215</v>
      </c>
      <c r="GR177" s="86">
        <f t="shared" si="611"/>
        <v>2.2782500911785978E-215</v>
      </c>
      <c r="GS177" s="86">
        <f t="shared" si="612"/>
        <v>7.6378250432521729E-206</v>
      </c>
      <c r="GT177" s="86">
        <f t="shared" si="613"/>
        <v>1.7659481630880102E-251</v>
      </c>
      <c r="GU177" s="86">
        <f t="shared" si="614"/>
        <v>1.6050191328102715E-274</v>
      </c>
      <c r="GV177" s="86">
        <f t="shared" si="615"/>
        <v>0</v>
      </c>
      <c r="GW177" s="86">
        <f t="shared" si="616"/>
        <v>0</v>
      </c>
      <c r="GX177" s="86">
        <f t="shared" si="617"/>
        <v>0</v>
      </c>
      <c r="GY177" s="86">
        <f t="shared" si="618"/>
        <v>0</v>
      </c>
      <c r="GZ177" s="86">
        <f t="shared" si="619"/>
        <v>0</v>
      </c>
      <c r="HA177" s="86">
        <f t="shared" si="620"/>
        <v>0</v>
      </c>
      <c r="HC177" s="86">
        <f t="shared" si="543"/>
        <v>1.8343104758762648E-51</v>
      </c>
      <c r="HD177" s="86">
        <f t="shared" si="621"/>
        <v>2.7273108252729874E-118</v>
      </c>
      <c r="HE177" s="86">
        <f t="shared" si="622"/>
        <v>7.3376828313732409E-130</v>
      </c>
      <c r="HF177" s="86">
        <f t="shared" si="623"/>
        <v>6.5928970773437728E-130</v>
      </c>
      <c r="HG177" s="86">
        <f t="shared" si="624"/>
        <v>1.5268596424926102E-146</v>
      </c>
      <c r="HH177" s="86">
        <f t="shared" si="625"/>
        <v>4.4213481031724105E-137</v>
      </c>
      <c r="HI177" s="86">
        <f t="shared" si="626"/>
        <v>4.5454217648363991E-163</v>
      </c>
      <c r="HJ177" s="86">
        <f t="shared" si="627"/>
        <v>4.2759061889539305E-178</v>
      </c>
      <c r="HK177" s="86">
        <f t="shared" si="628"/>
        <v>6.5452871179661275E-202</v>
      </c>
      <c r="HL177" s="86">
        <f t="shared" si="629"/>
        <v>1.4851804097806918E-164</v>
      </c>
      <c r="HM177" s="86">
        <f t="shared" si="630"/>
        <v>3.2425619395611999E-261</v>
      </c>
      <c r="HN177" s="86">
        <f t="shared" si="631"/>
        <v>6.4493429203680006E-259</v>
      </c>
      <c r="HO177" s="86">
        <f t="shared" si="632"/>
        <v>6.6921979612028133E-242</v>
      </c>
      <c r="HP177" s="86">
        <f t="shared" si="633"/>
        <v>5.8318058204566402E-230</v>
      </c>
      <c r="HQ177" s="86">
        <f t="shared" si="634"/>
        <v>4.2489684787506224E-243</v>
      </c>
      <c r="HS177" s="86">
        <f t="shared" si="544"/>
        <v>7.1055313963751864E-6</v>
      </c>
      <c r="HT177" s="86">
        <f t="shared" si="635"/>
        <v>2.6814306568978356E-11</v>
      </c>
      <c r="HU177" s="86">
        <f t="shared" si="636"/>
        <v>1.8024193639123838E-13</v>
      </c>
      <c r="HV177" s="86">
        <f t="shared" si="637"/>
        <v>1.2325747427071857E-12</v>
      </c>
      <c r="HW177" s="86">
        <f t="shared" si="638"/>
        <v>1.4815410435363639E-11</v>
      </c>
      <c r="HX177" s="86">
        <f t="shared" si="639"/>
        <v>3.1338550832460868E-13</v>
      </c>
      <c r="HY177" s="86">
        <f t="shared" si="640"/>
        <v>3.604007555015963E-15</v>
      </c>
      <c r="HZ177" s="86">
        <f t="shared" si="641"/>
        <v>1.2430090541715621E-16</v>
      </c>
      <c r="IA177" s="86">
        <f t="shared" si="642"/>
        <v>2.2857526959643596E-19</v>
      </c>
      <c r="IB177" s="86">
        <f t="shared" si="643"/>
        <v>4.3720662270638679E-16</v>
      </c>
      <c r="IC177" s="86">
        <f t="shared" si="644"/>
        <v>1.4029024821353902E-15</v>
      </c>
      <c r="ID177" s="86">
        <f t="shared" si="645"/>
        <v>4.8175283496869723E-13</v>
      </c>
      <c r="IE177" s="86">
        <f t="shared" si="646"/>
        <v>1.6349224833527502E-10</v>
      </c>
      <c r="IF177" s="86">
        <f t="shared" si="647"/>
        <v>1.6328916495606536E-5</v>
      </c>
      <c r="IG177" s="86">
        <f t="shared" si="648"/>
        <v>1.7815592916326588E-4</v>
      </c>
      <c r="II177" s="86">
        <f t="shared" si="545"/>
        <v>1.1008283096710562E-2</v>
      </c>
      <c r="IJ177" s="86">
        <f t="shared" si="546"/>
        <v>3.3854791124985233E-2</v>
      </c>
      <c r="IK177" s="86">
        <f t="shared" si="547"/>
        <v>0.10306629205991347</v>
      </c>
      <c r="IL177" s="86">
        <f t="shared" si="548"/>
        <v>2.6677741074824339E-2</v>
      </c>
      <c r="IM177" s="86">
        <f t="shared" si="549"/>
        <v>6.4421166530798199E-2</v>
      </c>
      <c r="IN177" s="86">
        <f t="shared" si="550"/>
        <v>3.7478004022775527E-2</v>
      </c>
      <c r="IO177" s="86">
        <f t="shared" si="551"/>
        <v>4.6801949589549141E-2</v>
      </c>
      <c r="IP177" s="86">
        <f t="shared" si="552"/>
        <v>7.5580111434096972E-2</v>
      </c>
      <c r="IQ177" s="86">
        <f t="shared" si="553"/>
        <v>0.10063772816571896</v>
      </c>
      <c r="IR177" s="86">
        <f t="shared" si="554"/>
        <v>9.5127306116989566E-2</v>
      </c>
      <c r="IS177" s="86">
        <f t="shared" si="555"/>
        <v>6.0655939314516877E-2</v>
      </c>
      <c r="IT177" s="86">
        <f t="shared" si="556"/>
        <v>1.4003102788217607E-2</v>
      </c>
      <c r="IU177" s="86">
        <f t="shared" si="557"/>
        <v>5.4826677484317854E-3</v>
      </c>
      <c r="IV177" s="86">
        <f t="shared" si="558"/>
        <v>5.3207724681475794E-3</v>
      </c>
      <c r="IW177" s="86">
        <f t="shared" si="559"/>
        <v>4.2848985758437161E-3</v>
      </c>
      <c r="IY177" s="86">
        <f t="shared" si="560"/>
        <v>1.1015388628106937E-2</v>
      </c>
      <c r="IZ177" s="86">
        <f t="shared" si="561"/>
        <v>3.385479115179954E-2</v>
      </c>
      <c r="JA177" s="86">
        <f t="shared" si="562"/>
        <v>0.10306629206009371</v>
      </c>
      <c r="JB177" s="86">
        <f t="shared" si="563"/>
        <v>2.6677741076056912E-2</v>
      </c>
      <c r="JC177" s="86">
        <f t="shared" si="564"/>
        <v>6.4421166545613612E-2</v>
      </c>
      <c r="JD177" s="86">
        <f t="shared" si="565"/>
        <v>3.7478004023088915E-2</v>
      </c>
      <c r="JE177" s="86">
        <f t="shared" si="566"/>
        <v>4.6801949589552742E-2</v>
      </c>
      <c r="JF177" s="86">
        <f t="shared" si="567"/>
        <v>7.5580111434097097E-2</v>
      </c>
      <c r="JG177" s="86">
        <f t="shared" si="568"/>
        <v>0.10063772816571896</v>
      </c>
      <c r="JH177" s="86">
        <f t="shared" si="569"/>
        <v>9.512730611699001E-2</v>
      </c>
      <c r="JI177" s="86">
        <f t="shared" si="570"/>
        <v>6.0655939314518278E-2</v>
      </c>
      <c r="JJ177" s="86">
        <f t="shared" si="571"/>
        <v>1.4003102788699361E-2</v>
      </c>
      <c r="JK177" s="86">
        <f t="shared" si="572"/>
        <v>5.4826679119240338E-3</v>
      </c>
      <c r="JL177" s="86">
        <f t="shared" si="573"/>
        <v>5.3371013846431857E-3</v>
      </c>
      <c r="JM177" s="86">
        <f t="shared" si="574"/>
        <v>4.4630545050069817E-3</v>
      </c>
    </row>
    <row r="178" spans="2:273" x14ac:dyDescent="0.25">
      <c r="B178" s="2">
        <v>151</v>
      </c>
      <c r="C178" s="37">
        <v>71.242000000000004</v>
      </c>
      <c r="D178" s="37">
        <v>76.733000000000004</v>
      </c>
      <c r="E178" s="37">
        <v>83.733000000000004</v>
      </c>
      <c r="F178" s="37">
        <v>86.79</v>
      </c>
      <c r="G178" s="37">
        <v>91.271000000000001</v>
      </c>
      <c r="H178" s="37">
        <v>92.451999999999998</v>
      </c>
      <c r="I178" s="37">
        <v>94.516000000000005</v>
      </c>
      <c r="J178" s="37">
        <v>95.968000000000004</v>
      </c>
      <c r="K178" s="37">
        <v>97.950999999999993</v>
      </c>
      <c r="L178" s="37">
        <v>98.725999999999999</v>
      </c>
      <c r="M178" s="37">
        <v>97.274000000000001</v>
      </c>
      <c r="N178" s="37">
        <v>97</v>
      </c>
      <c r="O178" s="37">
        <v>95.728999999999999</v>
      </c>
      <c r="P178" s="37">
        <v>97.111000000000004</v>
      </c>
      <c r="Q178" s="37">
        <v>100.703</v>
      </c>
      <c r="S178" s="4">
        <f t="shared" si="446"/>
        <v>71.141013074396184</v>
      </c>
      <c r="T178" s="4">
        <f t="shared" si="447"/>
        <v>76.995961498516394</v>
      </c>
      <c r="U178" s="4">
        <f t="shared" si="448"/>
        <v>84.241052790191659</v>
      </c>
      <c r="V178" s="4">
        <f t="shared" si="449"/>
        <v>87.22381725833506</v>
      </c>
      <c r="W178" s="4">
        <f t="shared" si="450"/>
        <v>91.084951871638154</v>
      </c>
      <c r="X178" s="4">
        <f t="shared" si="451"/>
        <v>91.757674342775999</v>
      </c>
      <c r="Y178" s="4">
        <f t="shared" si="452"/>
        <v>94.755165657835036</v>
      </c>
      <c r="Z178" s="4">
        <f t="shared" si="453"/>
        <v>94.87652642367425</v>
      </c>
      <c r="AA178" s="4">
        <f t="shared" si="454"/>
        <v>97.376087901943123</v>
      </c>
      <c r="AB178" s="4">
        <f t="shared" si="455"/>
        <v>98.077712301147386</v>
      </c>
      <c r="AC178" s="4">
        <f t="shared" si="456"/>
        <v>97.454191060767371</v>
      </c>
      <c r="AD178" s="4">
        <f t="shared" si="457"/>
        <v>96.201524896584658</v>
      </c>
      <c r="AE178" s="4">
        <f t="shared" si="458"/>
        <v>95.938653161960929</v>
      </c>
      <c r="AF178" s="4">
        <f t="shared" si="459"/>
        <v>96.957248679523104</v>
      </c>
      <c r="AG178" s="4">
        <f t="shared" si="460"/>
        <v>101.51109996033554</v>
      </c>
      <c r="AI178" s="4">
        <f t="shared" si="461"/>
        <v>0.10098692560382005</v>
      </c>
      <c r="AJ178" s="4">
        <f t="shared" si="462"/>
        <v>-0.26296149851638972</v>
      </c>
      <c r="AK178" s="4">
        <f t="shared" si="463"/>
        <v>-0.50805279019165539</v>
      </c>
      <c r="AL178" s="4">
        <f t="shared" si="464"/>
        <v>-0.43381725833505413</v>
      </c>
      <c r="AM178" s="4">
        <f t="shared" si="465"/>
        <v>0.18604812836184692</v>
      </c>
      <c r="AN178" s="4">
        <f t="shared" si="466"/>
        <v>0.69432565722399886</v>
      </c>
      <c r="AO178" s="4">
        <f t="shared" si="467"/>
        <v>-0.23916565783503074</v>
      </c>
      <c r="AP178" s="4">
        <f t="shared" si="468"/>
        <v>1.0914735763257539</v>
      </c>
      <c r="AQ178" s="4">
        <f t="shared" si="469"/>
        <v>0.57491209805687049</v>
      </c>
      <c r="AR178" s="4">
        <f t="shared" si="470"/>
        <v>0.64828769885261295</v>
      </c>
      <c r="AS178" s="4">
        <f t="shared" si="471"/>
        <v>-0.18019106076737046</v>
      </c>
      <c r="AT178" s="4">
        <f t="shared" si="472"/>
        <v>0.79847510341534189</v>
      </c>
      <c r="AU178" s="4">
        <f t="shared" si="473"/>
        <v>-0.20965316196092942</v>
      </c>
      <c r="AV178" s="4">
        <f t="shared" si="575"/>
        <v>0.15375132047689988</v>
      </c>
      <c r="AW178" s="4">
        <f t="shared" si="575"/>
        <v>-0.80809996033553944</v>
      </c>
      <c r="AY178" s="2">
        <f t="shared" si="525"/>
        <v>71.141013074396184</v>
      </c>
      <c r="AZ178" s="2">
        <f t="shared" si="576"/>
        <v>76.995961498516294</v>
      </c>
      <c r="BA178" s="2">
        <f t="shared" si="577"/>
        <v>83.025437157024626</v>
      </c>
      <c r="BB178" s="2">
        <f t="shared" si="578"/>
        <v>86.382707318330731</v>
      </c>
      <c r="BC178" s="2">
        <f t="shared" si="579"/>
        <v>89.583554363043106</v>
      </c>
      <c r="BD178" s="2">
        <f t="shared" si="580"/>
        <v>90.298436949609496</v>
      </c>
      <c r="BE178" s="2">
        <f t="shared" si="581"/>
        <v>92.89363633706219</v>
      </c>
      <c r="BF178" s="2">
        <f t="shared" si="582"/>
        <v>92.289311802930285</v>
      </c>
      <c r="BG178" s="2">
        <f t="shared" si="583"/>
        <v>93.714998870083491</v>
      </c>
      <c r="BH178" s="2">
        <f t="shared" si="584"/>
        <v>94.368298782428752</v>
      </c>
      <c r="BI178" s="2">
        <f t="shared" si="585"/>
        <v>94.796659418592952</v>
      </c>
      <c r="BJ178" s="2">
        <f t="shared" si="586"/>
        <v>95.102616217210098</v>
      </c>
      <c r="BK178" s="2">
        <f t="shared" si="587"/>
        <v>95.392651114659614</v>
      </c>
      <c r="BL178" s="2">
        <f t="shared" si="588"/>
        <v>95.917671953731983</v>
      </c>
      <c r="BM178" s="2">
        <f t="shared" si="589"/>
        <v>100.00426311404597</v>
      </c>
      <c r="BO178" s="2" t="str">
        <f t="shared" si="475"/>
        <v/>
      </c>
      <c r="BP178" s="2" t="str">
        <f t="shared" si="476"/>
        <v/>
      </c>
      <c r="BQ178" s="2" t="str">
        <f t="shared" si="477"/>
        <v/>
      </c>
      <c r="BR178" s="2" t="str">
        <f t="shared" si="478"/>
        <v/>
      </c>
      <c r="BS178" s="2" t="str">
        <f t="shared" si="479"/>
        <v/>
      </c>
      <c r="BT178" s="2" t="str">
        <f t="shared" si="480"/>
        <v/>
      </c>
      <c r="BU178" s="2" t="str">
        <f t="shared" si="481"/>
        <v/>
      </c>
      <c r="BV178" s="2" t="str">
        <f t="shared" si="482"/>
        <v/>
      </c>
      <c r="BW178" s="2" t="str">
        <f t="shared" si="483"/>
        <v/>
      </c>
      <c r="BX178" s="2" t="str">
        <f t="shared" si="484"/>
        <v/>
      </c>
      <c r="BY178" s="2" t="str">
        <f t="shared" si="485"/>
        <v/>
      </c>
      <c r="BZ178" s="2" t="str">
        <f t="shared" si="486"/>
        <v/>
      </c>
      <c r="CA178" s="2" t="str">
        <f t="shared" si="487"/>
        <v/>
      </c>
      <c r="CB178" s="2" t="str">
        <f t="shared" si="488"/>
        <v/>
      </c>
      <c r="CC178" s="2" t="str">
        <f t="shared" si="489"/>
        <v/>
      </c>
      <c r="CE178" s="2" t="str">
        <f t="shared" si="526"/>
        <v/>
      </c>
      <c r="CF178" s="2" t="str">
        <f t="shared" si="527"/>
        <v/>
      </c>
      <c r="CG178" s="2" t="str">
        <f t="shared" si="528"/>
        <v/>
      </c>
      <c r="CH178" s="2" t="str">
        <f t="shared" si="529"/>
        <v/>
      </c>
      <c r="CI178" s="2" t="str">
        <f t="shared" si="530"/>
        <v/>
      </c>
      <c r="CJ178" s="2" t="str">
        <f t="shared" si="531"/>
        <v/>
      </c>
      <c r="CK178" s="2" t="str">
        <f t="shared" si="532"/>
        <v/>
      </c>
      <c r="CL178" s="2" t="str">
        <f t="shared" si="533"/>
        <v/>
      </c>
      <c r="CM178" s="2" t="str">
        <f t="shared" si="534"/>
        <v/>
      </c>
      <c r="CN178" s="2" t="str">
        <f t="shared" si="535"/>
        <v/>
      </c>
      <c r="CO178" s="2" t="str">
        <f t="shared" si="536"/>
        <v/>
      </c>
      <c r="CP178" s="2" t="str">
        <f t="shared" si="537"/>
        <v/>
      </c>
      <c r="CQ178" s="2">
        <f t="shared" si="538"/>
        <v>95.728999999999999</v>
      </c>
      <c r="CR178" s="2">
        <f t="shared" si="539"/>
        <v>97.111000000000004</v>
      </c>
      <c r="CS178" s="2">
        <f t="shared" si="540"/>
        <v>100.703</v>
      </c>
      <c r="CU178" s="2" t="str">
        <f t="shared" si="490"/>
        <v/>
      </c>
      <c r="CV178" s="2" t="str">
        <f t="shared" si="491"/>
        <v/>
      </c>
      <c r="CW178" s="2" t="str">
        <f t="shared" si="492"/>
        <v/>
      </c>
      <c r="CX178" s="2" t="str">
        <f t="shared" si="493"/>
        <v/>
      </c>
      <c r="CY178" s="2" t="str">
        <f t="shared" si="494"/>
        <v/>
      </c>
      <c r="CZ178" s="2" t="str">
        <f t="shared" si="495"/>
        <v/>
      </c>
      <c r="DA178" s="2" t="str">
        <f t="shared" si="496"/>
        <v/>
      </c>
      <c r="DB178" s="2" t="str">
        <f t="shared" si="497"/>
        <v/>
      </c>
      <c r="DC178" s="2" t="str">
        <f t="shared" si="498"/>
        <v/>
      </c>
      <c r="DD178" s="2" t="str">
        <f t="shared" si="499"/>
        <v/>
      </c>
      <c r="DE178" s="2" t="str">
        <f t="shared" si="500"/>
        <v/>
      </c>
      <c r="DF178" s="2" t="str">
        <f t="shared" si="501"/>
        <v/>
      </c>
      <c r="DG178" s="2">
        <f t="shared" si="502"/>
        <v>95.728999999999999</v>
      </c>
      <c r="DH178" s="2">
        <f t="shared" si="503"/>
        <v>97.111000000000004</v>
      </c>
      <c r="DI178" s="2">
        <f t="shared" si="504"/>
        <v>100.703</v>
      </c>
      <c r="DK178" s="2">
        <f t="shared" si="505"/>
        <v>115.11047226890761</v>
      </c>
      <c r="DL178" s="2">
        <f t="shared" si="590"/>
        <v>123.06285816135085</v>
      </c>
      <c r="DM178" s="2">
        <f t="shared" si="590"/>
        <v>123.46738133208257</v>
      </c>
      <c r="DN178" s="2">
        <f t="shared" si="590"/>
        <v>131.95800188933868</v>
      </c>
      <c r="DO178" s="2">
        <f t="shared" si="590"/>
        <v>128.70380863697707</v>
      </c>
      <c r="DP178" s="2">
        <f t="shared" si="590"/>
        <v>127.88813902439024</v>
      </c>
      <c r="DQ178" s="2">
        <f t="shared" si="590"/>
        <v>135.68312940604486</v>
      </c>
      <c r="DR178" s="2">
        <f t="shared" si="590"/>
        <v>130.83243286605619</v>
      </c>
      <c r="DS178" s="2">
        <f t="shared" si="590"/>
        <v>127.24233101781937</v>
      </c>
      <c r="DT178" s="2">
        <f t="shared" si="590"/>
        <v>127.31099358703314</v>
      </c>
      <c r="DU178" s="2">
        <f t="shared" si="590"/>
        <v>129.072151311347</v>
      </c>
      <c r="DV178" s="2">
        <f t="shared" si="590"/>
        <v>126.170198633282</v>
      </c>
      <c r="DW178" s="2">
        <f t="shared" si="590"/>
        <v>138.49817235232155</v>
      </c>
      <c r="DX178" s="2">
        <f t="shared" si="590"/>
        <v>128.69519455473622</v>
      </c>
      <c r="DY178" s="2">
        <f t="shared" si="590"/>
        <v>124.47891784959229</v>
      </c>
      <c r="DZ178" s="5"/>
      <c r="EA178" s="2">
        <f t="shared" si="445"/>
        <v>71.110047161502095</v>
      </c>
      <c r="EB178" s="2">
        <f t="shared" si="507"/>
        <v>77.13995705386975</v>
      </c>
      <c r="EC178" s="2">
        <f t="shared" si="508"/>
        <v>83.730792039045568</v>
      </c>
      <c r="ED178" s="2">
        <f t="shared" si="509"/>
        <v>86.556805543754251</v>
      </c>
      <c r="EE178" s="2">
        <f t="shared" si="510"/>
        <v>89.630639129159619</v>
      </c>
      <c r="EF178" s="2">
        <f t="shared" si="511"/>
        <v>90.10921911162869</v>
      </c>
      <c r="EG178" s="2">
        <f t="shared" si="512"/>
        <v>92.382462382520671</v>
      </c>
      <c r="EH178" s="2">
        <f t="shared" si="513"/>
        <v>92.155113952927977</v>
      </c>
      <c r="EI178" s="2">
        <f t="shared" si="514"/>
        <v>93.57861044892698</v>
      </c>
      <c r="EJ178" s="2">
        <f t="shared" si="515"/>
        <v>94.447940452972631</v>
      </c>
      <c r="EK178" s="2">
        <f t="shared" si="516"/>
        <v>95.017654172794721</v>
      </c>
      <c r="EL178" s="2">
        <f t="shared" si="517"/>
        <v>95.144642221486265</v>
      </c>
      <c r="EM178" s="2">
        <f t="shared" si="518"/>
        <v>95.177249982767734</v>
      </c>
      <c r="EN178" s="2">
        <f t="shared" si="519"/>
        <v>95.98661216103369</v>
      </c>
      <c r="EO178" s="2">
        <f t="shared" si="520"/>
        <v>100.33099687353126</v>
      </c>
      <c r="EP178" s="5"/>
      <c r="EQ178" s="2">
        <f t="shared" si="521"/>
        <v>71.270373434939088</v>
      </c>
      <c r="ER178" s="2">
        <f t="shared" si="591"/>
        <v>76.604732739862371</v>
      </c>
      <c r="ES178" s="2">
        <f t="shared" si="591"/>
        <v>81.543655957230598</v>
      </c>
      <c r="ET178" s="2">
        <f t="shared" si="591"/>
        <v>85.884946243098099</v>
      </c>
      <c r="EU178" s="2">
        <f t="shared" si="591"/>
        <v>89.464876698607071</v>
      </c>
      <c r="EV178" s="2">
        <f t="shared" si="591"/>
        <v>90.7733712045125</v>
      </c>
      <c r="EW178" s="2">
        <f t="shared" si="591"/>
        <v>94.079989328226716</v>
      </c>
      <c r="EX178" s="2">
        <f t="shared" si="591"/>
        <v>92.563949043988174</v>
      </c>
      <c r="EY178" s="2">
        <f t="shared" si="591"/>
        <v>93.96682899340189</v>
      </c>
      <c r="EZ178" s="2">
        <f t="shared" si="591"/>
        <v>94.203358289539736</v>
      </c>
      <c r="FA178" s="2">
        <f t="shared" si="591"/>
        <v>94.303029866845804</v>
      </c>
      <c r="FB178" s="2">
        <f t="shared" si="591"/>
        <v>94.975499047536957</v>
      </c>
      <c r="FC178" s="2">
        <f t="shared" si="591"/>
        <v>96.154282820205992</v>
      </c>
      <c r="FD178" s="2">
        <f t="shared" si="591"/>
        <v>95.570968142049253</v>
      </c>
      <c r="FE178" s="2">
        <f t="shared" si="591"/>
        <v>98.014398071419009</v>
      </c>
      <c r="FG178" s="2">
        <f t="shared" si="523"/>
        <v>0.99997712890522139</v>
      </c>
      <c r="FH178" s="2">
        <f t="shared" si="592"/>
        <v>0.99996174053844245</v>
      </c>
      <c r="FI178" s="2">
        <f t="shared" si="592"/>
        <v>0.99996265908703164</v>
      </c>
      <c r="FJ178" s="2">
        <f t="shared" si="592"/>
        <v>0.99996582841075132</v>
      </c>
      <c r="FK178" s="2">
        <f t="shared" si="592"/>
        <v>0.99996708931288114</v>
      </c>
      <c r="FL178" s="2">
        <f t="shared" si="592"/>
        <v>0.99995923239624185</v>
      </c>
      <c r="FM178" s="2">
        <f t="shared" si="592"/>
        <v>0.9999541591695833</v>
      </c>
      <c r="FN178" s="2">
        <f t="shared" si="592"/>
        <v>0.99995540946925643</v>
      </c>
      <c r="FO178" s="2">
        <f t="shared" si="592"/>
        <v>0.99995023394172156</v>
      </c>
      <c r="FP178" s="2">
        <f t="shared" si="592"/>
        <v>0.99994805588422619</v>
      </c>
      <c r="FQ178" s="2">
        <f t="shared" si="592"/>
        <v>0.99995449941042913</v>
      </c>
      <c r="FR178" s="2">
        <f t="shared" si="592"/>
        <v>0.99995573306786045</v>
      </c>
      <c r="FS178" s="2">
        <f t="shared" si="592"/>
        <v>0.99995541151967127</v>
      </c>
      <c r="FT178" s="2">
        <f t="shared" si="592"/>
        <v>0.99995756396761848</v>
      </c>
      <c r="FU178" s="2">
        <f t="shared" si="592"/>
        <v>0.99994935424235909</v>
      </c>
      <c r="FV178" s="5"/>
      <c r="FW178" s="2">
        <f t="shared" si="541"/>
        <v>0.18686628435188157</v>
      </c>
      <c r="FX178" s="2">
        <f t="shared" si="593"/>
        <v>0.27232047761749384</v>
      </c>
      <c r="FY178" s="2">
        <f t="shared" si="594"/>
        <v>0.32318001994499962</v>
      </c>
      <c r="FZ178" s="2">
        <f t="shared" si="595"/>
        <v>0.2614381557044701</v>
      </c>
      <c r="GA178" s="2">
        <f t="shared" si="596"/>
        <v>0.29180732215177224</v>
      </c>
      <c r="GB178" s="2">
        <f t="shared" si="597"/>
        <v>0.28258238429767207</v>
      </c>
      <c r="GC178" s="2">
        <f t="shared" si="598"/>
        <v>0.29995931274939225</v>
      </c>
      <c r="GD178" s="2">
        <f t="shared" si="599"/>
        <v>0.32402602105584344</v>
      </c>
      <c r="GE178" s="2">
        <f t="shared" si="600"/>
        <v>0.34700328563393534</v>
      </c>
      <c r="GF178" s="2">
        <f t="shared" si="601"/>
        <v>0.33260280160564448</v>
      </c>
      <c r="GG178" s="2">
        <f t="shared" si="602"/>
        <v>0.31141433624148368</v>
      </c>
      <c r="GH178" s="2">
        <f t="shared" si="603"/>
        <v>0.25658387189457205</v>
      </c>
      <c r="GI178" s="2">
        <f t="shared" si="604"/>
        <v>0.21848755703718103</v>
      </c>
      <c r="GJ178" s="2">
        <f t="shared" si="605"/>
        <v>0.16920303565336064</v>
      </c>
      <c r="GK178" s="2">
        <f t="shared" si="606"/>
        <v>0.14156821152611251</v>
      </c>
      <c r="GL178" s="5"/>
      <c r="GM178" s="86">
        <f t="shared" si="542"/>
        <v>1.0650253845622985E-95</v>
      </c>
      <c r="GN178" s="86">
        <f t="shared" si="607"/>
        <v>1.9227867069069661E-224</v>
      </c>
      <c r="GO178" s="86">
        <f t="shared" si="608"/>
        <v>5.6583966522480282E-291</v>
      </c>
      <c r="GP178" s="86">
        <f t="shared" si="609"/>
        <v>2.8170526980385757E-262</v>
      </c>
      <c r="GQ178" s="86">
        <f t="shared" si="610"/>
        <v>2.4613769860403801E-220</v>
      </c>
      <c r="GR178" s="86">
        <f t="shared" si="611"/>
        <v>2.0531359834701011E-220</v>
      </c>
      <c r="GS178" s="86">
        <f t="shared" si="612"/>
        <v>1.1910571061724793E-210</v>
      </c>
      <c r="GT178" s="86">
        <f t="shared" si="613"/>
        <v>2.4666104258141938E-257</v>
      </c>
      <c r="GU178" s="86">
        <f t="shared" si="614"/>
        <v>5.9411502727809367E-281</v>
      </c>
      <c r="GV178" s="86">
        <f t="shared" si="615"/>
        <v>0</v>
      </c>
      <c r="GW178" s="86">
        <f t="shared" si="616"/>
        <v>0</v>
      </c>
      <c r="GX178" s="86">
        <f t="shared" si="617"/>
        <v>0</v>
      </c>
      <c r="GY178" s="86">
        <f t="shared" si="618"/>
        <v>0</v>
      </c>
      <c r="GZ178" s="86">
        <f t="shared" si="619"/>
        <v>0</v>
      </c>
      <c r="HA178" s="86">
        <f t="shared" si="620"/>
        <v>0</v>
      </c>
      <c r="HC178" s="86">
        <f t="shared" si="543"/>
        <v>3.5197730552582975E-53</v>
      </c>
      <c r="HD178" s="86">
        <f t="shared" si="621"/>
        <v>3.6417573337506073E-122</v>
      </c>
      <c r="HE178" s="86">
        <f t="shared" si="622"/>
        <v>4.1478281822691352E-134</v>
      </c>
      <c r="HF178" s="86">
        <f t="shared" si="623"/>
        <v>3.7202513446822317E-134</v>
      </c>
      <c r="HG178" s="86">
        <f t="shared" si="624"/>
        <v>2.4845877710946172E-151</v>
      </c>
      <c r="HH178" s="86">
        <f t="shared" si="625"/>
        <v>1.5945786097262285E-141</v>
      </c>
      <c r="HI178" s="86">
        <f t="shared" si="626"/>
        <v>2.6054566055893889E-168</v>
      </c>
      <c r="HJ178" s="86">
        <f t="shared" si="627"/>
        <v>9.1269624886274341E-184</v>
      </c>
      <c r="HK178" s="86">
        <f t="shared" si="628"/>
        <v>2.4631609572767578E-208</v>
      </c>
      <c r="HL178" s="86">
        <f t="shared" si="629"/>
        <v>8.0578241212729701E-170</v>
      </c>
      <c r="HM178" s="86">
        <f t="shared" si="630"/>
        <v>1.3907131450483168E-269</v>
      </c>
      <c r="HN178" s="86">
        <f t="shared" si="631"/>
        <v>2.4222734732139526E-267</v>
      </c>
      <c r="HO178" s="86">
        <f t="shared" si="632"/>
        <v>6.7821891280724529E-250</v>
      </c>
      <c r="HP178" s="86">
        <f t="shared" si="633"/>
        <v>1.3527377084154219E-237</v>
      </c>
      <c r="HQ178" s="86">
        <f t="shared" si="634"/>
        <v>3.9419356334471481E-251</v>
      </c>
      <c r="HS178" s="86">
        <f t="shared" si="544"/>
        <v>1.6985912896273729E-6</v>
      </c>
      <c r="HT178" s="86">
        <f t="shared" si="635"/>
        <v>2.1516900407118035E-12</v>
      </c>
      <c r="HU178" s="86">
        <f t="shared" si="636"/>
        <v>1.1495669712496617E-14</v>
      </c>
      <c r="HV178" s="86">
        <f t="shared" si="637"/>
        <v>8.6218319311223137E-14</v>
      </c>
      <c r="HW178" s="86">
        <f t="shared" si="638"/>
        <v>1.2892667174703354E-12</v>
      </c>
      <c r="HX178" s="86">
        <f t="shared" si="639"/>
        <v>1.8519806092351258E-14</v>
      </c>
      <c r="HY178" s="86">
        <f t="shared" si="640"/>
        <v>1.514636996990277E-16</v>
      </c>
      <c r="HZ178" s="86">
        <f t="shared" si="641"/>
        <v>4.2445546734192883E-18</v>
      </c>
      <c r="IA178" s="86">
        <f t="shared" si="642"/>
        <v>4.8012150332645628E-21</v>
      </c>
      <c r="IB178" s="86">
        <f t="shared" si="643"/>
        <v>1.6636407899620024E-17</v>
      </c>
      <c r="IC178" s="86">
        <f t="shared" si="644"/>
        <v>5.6173130782239009E-17</v>
      </c>
      <c r="ID178" s="86">
        <f t="shared" si="645"/>
        <v>2.5471307991287674E-14</v>
      </c>
      <c r="IE178" s="86">
        <f t="shared" si="646"/>
        <v>1.3420061720666927E-11</v>
      </c>
      <c r="IF178" s="86">
        <f t="shared" si="647"/>
        <v>3.9682390517037928E-6</v>
      </c>
      <c r="IG178" s="86">
        <f t="shared" si="648"/>
        <v>5.1184529395999033E-5</v>
      </c>
      <c r="II178" s="86">
        <f t="shared" si="545"/>
        <v>1.6730353504446505E-2</v>
      </c>
      <c r="IJ178" s="86">
        <f t="shared" si="546"/>
        <v>5.2371757049302449E-2</v>
      </c>
      <c r="IK178" s="86">
        <f t="shared" si="547"/>
        <v>0.14677590920192779</v>
      </c>
      <c r="IL178" s="86">
        <f t="shared" si="548"/>
        <v>4.1781306189638122E-2</v>
      </c>
      <c r="IM178" s="86">
        <f t="shared" si="549"/>
        <v>9.3817802441240855E-2</v>
      </c>
      <c r="IN178" s="86">
        <f t="shared" si="550"/>
        <v>5.8299984131638026E-2</v>
      </c>
      <c r="IO178" s="86">
        <f t="shared" si="551"/>
        <v>7.2911631651513875E-2</v>
      </c>
      <c r="IP178" s="86">
        <f t="shared" si="552"/>
        <v>0.11414285796894849</v>
      </c>
      <c r="IQ178" s="86">
        <f t="shared" si="553"/>
        <v>0.15136229239121782</v>
      </c>
      <c r="IR178" s="86">
        <f t="shared" si="554"/>
        <v>0.14012364548375478</v>
      </c>
      <c r="IS178" s="86">
        <f t="shared" si="555"/>
        <v>9.2711398751765747E-2</v>
      </c>
      <c r="IT178" s="86">
        <f t="shared" si="556"/>
        <v>2.3734589310041816E-2</v>
      </c>
      <c r="IU178" s="86">
        <f t="shared" si="557"/>
        <v>9.5963662269864091E-3</v>
      </c>
      <c r="IV178" s="86">
        <f t="shared" si="558"/>
        <v>8.4270217156850319E-3</v>
      </c>
      <c r="IW178" s="86">
        <f t="shared" si="559"/>
        <v>6.5773785330764728E-3</v>
      </c>
      <c r="IY178" s="86">
        <f t="shared" si="560"/>
        <v>1.6732052095736132E-2</v>
      </c>
      <c r="IZ178" s="86">
        <f t="shared" si="561"/>
        <v>5.2371757051454138E-2</v>
      </c>
      <c r="JA178" s="86">
        <f t="shared" si="562"/>
        <v>0.14677590920193928</v>
      </c>
      <c r="JB178" s="86">
        <f t="shared" si="563"/>
        <v>4.1781306189724338E-2</v>
      </c>
      <c r="JC178" s="86">
        <f t="shared" si="564"/>
        <v>9.3817802442530115E-2</v>
      </c>
      <c r="JD178" s="86">
        <f t="shared" si="565"/>
        <v>5.8299984131656546E-2</v>
      </c>
      <c r="JE178" s="86">
        <f t="shared" si="566"/>
        <v>7.2911631651514028E-2</v>
      </c>
      <c r="JF178" s="86">
        <f t="shared" si="567"/>
        <v>0.11414285796894849</v>
      </c>
      <c r="JG178" s="86">
        <f t="shared" si="568"/>
        <v>0.15136229239121782</v>
      </c>
      <c r="JH178" s="86">
        <f t="shared" si="569"/>
        <v>0.14012364548375481</v>
      </c>
      <c r="JI178" s="86">
        <f t="shared" si="570"/>
        <v>9.2711398751765803E-2</v>
      </c>
      <c r="JJ178" s="86">
        <f t="shared" si="571"/>
        <v>2.3734589310067288E-2</v>
      </c>
      <c r="JK178" s="86">
        <f t="shared" si="572"/>
        <v>9.596366240406471E-3</v>
      </c>
      <c r="JL178" s="86">
        <f t="shared" si="573"/>
        <v>8.4309899547367357E-3</v>
      </c>
      <c r="JM178" s="86">
        <f t="shared" si="574"/>
        <v>6.6285630624724722E-3</v>
      </c>
    </row>
    <row r="179" spans="2:273" x14ac:dyDescent="0.25">
      <c r="B179" s="2">
        <v>152</v>
      </c>
      <c r="C179" s="37">
        <v>70.015000000000001</v>
      </c>
      <c r="D179" s="37">
        <v>75.95</v>
      </c>
      <c r="E179" s="37">
        <v>83.783000000000001</v>
      </c>
      <c r="F179" s="37">
        <v>87.031999999999996</v>
      </c>
      <c r="G179" s="37">
        <v>91.39</v>
      </c>
      <c r="H179" s="37">
        <v>93.21</v>
      </c>
      <c r="I179" s="37">
        <v>95.370999999999995</v>
      </c>
      <c r="J179" s="37">
        <v>96.870999999999995</v>
      </c>
      <c r="K179" s="37">
        <v>99.097999999999999</v>
      </c>
      <c r="L179" s="37">
        <v>99.305999999999997</v>
      </c>
      <c r="M179" s="37">
        <v>98.742000000000004</v>
      </c>
      <c r="N179" s="37">
        <v>97.147999999999996</v>
      </c>
      <c r="O179" s="37">
        <v>96.78</v>
      </c>
      <c r="P179" s="37">
        <v>97.063000000000002</v>
      </c>
      <c r="Q179" s="37">
        <v>102.23399999999999</v>
      </c>
      <c r="S179" s="4">
        <f t="shared" si="446"/>
        <v>71.04943811567891</v>
      </c>
      <c r="T179" s="4">
        <f t="shared" si="447"/>
        <v>76.890446569040719</v>
      </c>
      <c r="U179" s="4">
        <f t="shared" si="448"/>
        <v>84.4591274642911</v>
      </c>
      <c r="V179" s="4">
        <f t="shared" si="449"/>
        <v>87.495285824956483</v>
      </c>
      <c r="W179" s="4">
        <f t="shared" si="450"/>
        <v>91.493886080074319</v>
      </c>
      <c r="X179" s="4">
        <f t="shared" si="451"/>
        <v>92.278116338959123</v>
      </c>
      <c r="Y179" s="4">
        <f t="shared" si="452"/>
        <v>95.394777740543617</v>
      </c>
      <c r="Z179" s="4">
        <f t="shared" si="453"/>
        <v>95.662387216576946</v>
      </c>
      <c r="AA179" s="4">
        <f t="shared" si="454"/>
        <v>98.406161161168953</v>
      </c>
      <c r="AB179" s="4">
        <f t="shared" si="455"/>
        <v>99.093209458573924</v>
      </c>
      <c r="AC179" s="4">
        <f t="shared" si="456"/>
        <v>98.308955578593668</v>
      </c>
      <c r="AD179" s="4">
        <f t="shared" si="457"/>
        <v>96.694030198216396</v>
      </c>
      <c r="AE179" s="4">
        <f t="shared" si="458"/>
        <v>96.164926939398114</v>
      </c>
      <c r="AF179" s="4">
        <f t="shared" si="459"/>
        <v>97.368580884202174</v>
      </c>
      <c r="AG179" s="4">
        <f t="shared" si="460"/>
        <v>102.09026408663469</v>
      </c>
      <c r="AI179" s="4">
        <f t="shared" si="461"/>
        <v>-1.0344381156789098</v>
      </c>
      <c r="AJ179" s="4">
        <f t="shared" si="462"/>
        <v>-0.94044656904071644</v>
      </c>
      <c r="AK179" s="4">
        <f t="shared" si="463"/>
        <v>-0.67612746429109905</v>
      </c>
      <c r="AL179" s="4">
        <f t="shared" si="464"/>
        <v>-0.46328582495648618</v>
      </c>
      <c r="AM179" s="4">
        <f t="shared" si="465"/>
        <v>-0.10388608007431799</v>
      </c>
      <c r="AN179" s="4">
        <f t="shared" si="466"/>
        <v>0.93188366104087095</v>
      </c>
      <c r="AO179" s="4">
        <f t="shared" si="467"/>
        <v>-2.3777740543621917E-2</v>
      </c>
      <c r="AP179" s="4">
        <f t="shared" si="468"/>
        <v>1.2086127834230496</v>
      </c>
      <c r="AQ179" s="4">
        <f t="shared" si="469"/>
        <v>0.69183883883104613</v>
      </c>
      <c r="AR179" s="4">
        <f t="shared" si="470"/>
        <v>0.21279054142607379</v>
      </c>
      <c r="AS179" s="4">
        <f t="shared" si="471"/>
        <v>0.43304442140633626</v>
      </c>
      <c r="AT179" s="4">
        <f t="shared" si="472"/>
        <v>0.45396980178360025</v>
      </c>
      <c r="AU179" s="4">
        <f t="shared" si="473"/>
        <v>0.61507306060188682</v>
      </c>
      <c r="AV179" s="4">
        <f t="shared" si="575"/>
        <v>-0.30558088420217189</v>
      </c>
      <c r="AW179" s="4">
        <f t="shared" si="575"/>
        <v>0.14373591336530467</v>
      </c>
      <c r="AY179" s="2">
        <f t="shared" si="525"/>
        <v>71.04943811567891</v>
      </c>
      <c r="AZ179" s="2">
        <f t="shared" si="576"/>
        <v>76.890446569040719</v>
      </c>
      <c r="BA179" s="2">
        <f t="shared" si="577"/>
        <v>82.914981964912997</v>
      </c>
      <c r="BB179" s="2">
        <f t="shared" si="578"/>
        <v>86.300523724903115</v>
      </c>
      <c r="BC179" s="2">
        <f t="shared" si="579"/>
        <v>89.518309433887651</v>
      </c>
      <c r="BD179" s="2">
        <f t="shared" si="580"/>
        <v>90.23565899213925</v>
      </c>
      <c r="BE179" s="2">
        <f t="shared" si="581"/>
        <v>92.807314874662353</v>
      </c>
      <c r="BF179" s="2">
        <f t="shared" si="582"/>
        <v>92.208407802783199</v>
      </c>
      <c r="BG179" s="2">
        <f t="shared" si="583"/>
        <v>93.61492868236806</v>
      </c>
      <c r="BH179" s="2">
        <f t="shared" si="584"/>
        <v>94.27227127098493</v>
      </c>
      <c r="BI179" s="2">
        <f t="shared" si="585"/>
        <v>94.697577750780397</v>
      </c>
      <c r="BJ179" s="2">
        <f t="shared" si="586"/>
        <v>95.015612630576641</v>
      </c>
      <c r="BK179" s="2">
        <f t="shared" si="587"/>
        <v>95.293713524666401</v>
      </c>
      <c r="BL179" s="2">
        <f t="shared" si="588"/>
        <v>95.833079270342125</v>
      </c>
      <c r="BM179" s="2">
        <f t="shared" si="589"/>
        <v>99.914756309737882</v>
      </c>
      <c r="BO179" s="2" t="str">
        <f t="shared" si="475"/>
        <v/>
      </c>
      <c r="BP179" s="2" t="str">
        <f t="shared" si="476"/>
        <v/>
      </c>
      <c r="BQ179" s="2" t="str">
        <f t="shared" si="477"/>
        <v/>
      </c>
      <c r="BR179" s="2" t="str">
        <f t="shared" si="478"/>
        <v/>
      </c>
      <c r="BS179" s="2" t="str">
        <f t="shared" si="479"/>
        <v/>
      </c>
      <c r="BT179" s="2" t="str">
        <f t="shared" si="480"/>
        <v/>
      </c>
      <c r="BU179" s="2" t="str">
        <f t="shared" si="481"/>
        <v/>
      </c>
      <c r="BV179" s="2" t="str">
        <f t="shared" si="482"/>
        <v/>
      </c>
      <c r="BW179" s="2" t="str">
        <f t="shared" si="483"/>
        <v/>
      </c>
      <c r="BX179" s="2" t="str">
        <f t="shared" si="484"/>
        <v/>
      </c>
      <c r="BY179" s="2" t="str">
        <f t="shared" si="485"/>
        <v/>
      </c>
      <c r="BZ179" s="2" t="str">
        <f t="shared" si="486"/>
        <v/>
      </c>
      <c r="CA179" s="2" t="str">
        <f t="shared" si="487"/>
        <v/>
      </c>
      <c r="CB179" s="2" t="str">
        <f t="shared" si="488"/>
        <v/>
      </c>
      <c r="CC179" s="2" t="str">
        <f t="shared" si="489"/>
        <v/>
      </c>
      <c r="CE179" s="2" t="str">
        <f t="shared" si="526"/>
        <v/>
      </c>
      <c r="CF179" s="2" t="str">
        <f t="shared" si="527"/>
        <v/>
      </c>
      <c r="CG179" s="2" t="str">
        <f t="shared" si="528"/>
        <v/>
      </c>
      <c r="CH179" s="2" t="str">
        <f t="shared" si="529"/>
        <v/>
      </c>
      <c r="CI179" s="2" t="str">
        <f t="shared" si="530"/>
        <v/>
      </c>
      <c r="CJ179" s="2" t="str">
        <f t="shared" si="531"/>
        <v/>
      </c>
      <c r="CK179" s="2" t="str">
        <f t="shared" si="532"/>
        <v/>
      </c>
      <c r="CL179" s="2" t="str">
        <f t="shared" si="533"/>
        <v/>
      </c>
      <c r="CM179" s="2" t="str">
        <f t="shared" si="534"/>
        <v/>
      </c>
      <c r="CN179" s="2" t="str">
        <f t="shared" si="535"/>
        <v/>
      </c>
      <c r="CO179" s="2" t="str">
        <f t="shared" si="536"/>
        <v/>
      </c>
      <c r="CP179" s="2" t="str">
        <f t="shared" si="537"/>
        <v/>
      </c>
      <c r="CQ179" s="2" t="str">
        <f t="shared" si="538"/>
        <v/>
      </c>
      <c r="CR179" s="2" t="str">
        <f t="shared" si="539"/>
        <v/>
      </c>
      <c r="CS179" s="2">
        <f t="shared" si="540"/>
        <v>102.23399999999999</v>
      </c>
      <c r="CU179" s="2" t="str">
        <f t="shared" si="490"/>
        <v/>
      </c>
      <c r="CV179" s="2" t="str">
        <f t="shared" si="491"/>
        <v/>
      </c>
      <c r="CW179" s="2" t="str">
        <f t="shared" si="492"/>
        <v/>
      </c>
      <c r="CX179" s="2" t="str">
        <f t="shared" si="493"/>
        <v/>
      </c>
      <c r="CY179" s="2" t="str">
        <f t="shared" si="494"/>
        <v/>
      </c>
      <c r="CZ179" s="2" t="str">
        <f t="shared" si="495"/>
        <v/>
      </c>
      <c r="DA179" s="2" t="str">
        <f t="shared" si="496"/>
        <v/>
      </c>
      <c r="DB179" s="2" t="str">
        <f t="shared" si="497"/>
        <v/>
      </c>
      <c r="DC179" s="2" t="str">
        <f t="shared" si="498"/>
        <v/>
      </c>
      <c r="DD179" s="2" t="str">
        <f t="shared" si="499"/>
        <v/>
      </c>
      <c r="DE179" s="2" t="str">
        <f t="shared" si="500"/>
        <v/>
      </c>
      <c r="DF179" s="2" t="str">
        <f t="shared" si="501"/>
        <v/>
      </c>
      <c r="DG179" s="2" t="str">
        <f t="shared" si="502"/>
        <v/>
      </c>
      <c r="DH179" s="2" t="str">
        <f t="shared" si="503"/>
        <v/>
      </c>
      <c r="DI179" s="2">
        <f t="shared" si="504"/>
        <v>102.23399999999999</v>
      </c>
      <c r="DK179" s="2">
        <f t="shared" si="505"/>
        <v>115.33529327731097</v>
      </c>
      <c r="DL179" s="2">
        <f t="shared" si="590"/>
        <v>123.32333921200751</v>
      </c>
      <c r="DM179" s="2">
        <f t="shared" si="590"/>
        <v>123.69405628517825</v>
      </c>
      <c r="DN179" s="2">
        <f t="shared" si="590"/>
        <v>132.21745897435892</v>
      </c>
      <c r="DO179" s="2">
        <f t="shared" si="590"/>
        <v>128.90457564102564</v>
      </c>
      <c r="DP179" s="2">
        <f t="shared" si="590"/>
        <v>128.07903414634146</v>
      </c>
      <c r="DQ179" s="2">
        <f t="shared" si="590"/>
        <v>135.89233182076003</v>
      </c>
      <c r="DR179" s="2">
        <f t="shared" si="590"/>
        <v>131.0195007697917</v>
      </c>
      <c r="DS179" s="2">
        <f t="shared" si="590"/>
        <v>127.39425520990636</v>
      </c>
      <c r="DT179" s="2">
        <f t="shared" si="590"/>
        <v>127.45880803382666</v>
      </c>
      <c r="DU179" s="2">
        <f t="shared" si="590"/>
        <v>129.2264314345137</v>
      </c>
      <c r="DV179" s="2">
        <f t="shared" si="590"/>
        <v>126.30559625097911</v>
      </c>
      <c r="DW179" s="2">
        <f t="shared" si="590"/>
        <v>138.71819666153473</v>
      </c>
      <c r="DX179" s="2">
        <f t="shared" si="590"/>
        <v>128.84575050644193</v>
      </c>
      <c r="DY179" s="2">
        <f t="shared" si="590"/>
        <v>124.61910344306858</v>
      </c>
      <c r="EA179" s="2">
        <f t="shared" si="445"/>
        <v>71.015130674993969</v>
      </c>
      <c r="EB179" s="2">
        <f t="shared" si="507"/>
        <v>77.048011808106907</v>
      </c>
      <c r="EC179" s="2">
        <f t="shared" si="508"/>
        <v>83.683502950108476</v>
      </c>
      <c r="ED179" s="2">
        <f t="shared" si="509"/>
        <v>86.492046305000144</v>
      </c>
      <c r="EE179" s="2">
        <f t="shared" si="510"/>
        <v>89.570278890016922</v>
      </c>
      <c r="EF179" s="2">
        <f t="shared" si="511"/>
        <v>90.028364668108466</v>
      </c>
      <c r="EG179" s="2">
        <f t="shared" si="512"/>
        <v>92.248790489195912</v>
      </c>
      <c r="EH179" s="2">
        <f t="shared" si="513"/>
        <v>92.061859458591087</v>
      </c>
      <c r="EI179" s="2">
        <f t="shared" si="514"/>
        <v>93.4659811613855</v>
      </c>
      <c r="EJ179" s="2">
        <f t="shared" si="515"/>
        <v>94.35869195064835</v>
      </c>
      <c r="EK179" s="2">
        <f t="shared" si="516"/>
        <v>94.938438549833577</v>
      </c>
      <c r="EL179" s="2">
        <f t="shared" si="517"/>
        <v>95.061581143563131</v>
      </c>
      <c r="EM179" s="2">
        <f t="shared" si="518"/>
        <v>95.056573673689769</v>
      </c>
      <c r="EN179" s="2">
        <f t="shared" si="519"/>
        <v>95.909435920537931</v>
      </c>
      <c r="EO179" s="2">
        <f t="shared" si="520"/>
        <v>100.27593608108383</v>
      </c>
      <c r="EQ179" s="2">
        <f t="shared" si="521"/>
        <v>71.180995417083125</v>
      </c>
      <c r="ER179" s="2">
        <f t="shared" si="591"/>
        <v>76.500906520863481</v>
      </c>
      <c r="ES179" s="2">
        <f t="shared" si="591"/>
        <v>81.443157698535686</v>
      </c>
      <c r="ET179" s="2">
        <f t="shared" si="591"/>
        <v>85.801983199129324</v>
      </c>
      <c r="EU179" s="2">
        <f t="shared" si="591"/>
        <v>89.399487702016913</v>
      </c>
      <c r="EV179" s="2">
        <f t="shared" si="591"/>
        <v>90.710938827116053</v>
      </c>
      <c r="EW179" s="2">
        <f t="shared" si="591"/>
        <v>93.990390971902144</v>
      </c>
      <c r="EX179" s="2">
        <f t="shared" si="591"/>
        <v>92.482633747799127</v>
      </c>
      <c r="EY179" s="2">
        <f t="shared" si="591"/>
        <v>93.866375239767947</v>
      </c>
      <c r="EZ179" s="2">
        <f t="shared" si="591"/>
        <v>94.10968102581748</v>
      </c>
      <c r="FA179" s="2">
        <f t="shared" si="591"/>
        <v>94.207566113909081</v>
      </c>
      <c r="FB179" s="2">
        <f t="shared" si="591"/>
        <v>94.889549792301409</v>
      </c>
      <c r="FC179" s="2">
        <f t="shared" si="591"/>
        <v>96.059741081814124</v>
      </c>
      <c r="FD179" s="2">
        <f t="shared" si="591"/>
        <v>95.484169199039769</v>
      </c>
      <c r="FE179" s="2">
        <f t="shared" si="591"/>
        <v>97.910021013277913</v>
      </c>
      <c r="FG179" s="2">
        <f t="shared" si="523"/>
        <v>0.99997914127167764</v>
      </c>
      <c r="FH179" s="2">
        <f t="shared" si="592"/>
        <v>0.99996510683888662</v>
      </c>
      <c r="FI179" s="2">
        <f t="shared" si="592"/>
        <v>0.99996594457072907</v>
      </c>
      <c r="FJ179" s="2">
        <f t="shared" si="592"/>
        <v>0.99996883504650258</v>
      </c>
      <c r="FK179" s="2">
        <f t="shared" si="592"/>
        <v>0.99996998500970002</v>
      </c>
      <c r="FL179" s="2">
        <f t="shared" si="592"/>
        <v>0.99996281937010711</v>
      </c>
      <c r="FM179" s="2">
        <f t="shared" si="592"/>
        <v>0.99995819249714446</v>
      </c>
      <c r="FN179" s="2">
        <f t="shared" si="592"/>
        <v>0.99995933279307214</v>
      </c>
      <c r="FO179" s="2">
        <f t="shared" si="592"/>
        <v>0.9999546126166724</v>
      </c>
      <c r="FP179" s="2">
        <f t="shared" si="592"/>
        <v>0.99995262618685066</v>
      </c>
      <c r="FQ179" s="2">
        <f t="shared" si="592"/>
        <v>0.99995850280297782</v>
      </c>
      <c r="FR179" s="2">
        <f t="shared" si="592"/>
        <v>0.99995962792081405</v>
      </c>
      <c r="FS179" s="2">
        <f t="shared" si="592"/>
        <v>0.99995933466308728</v>
      </c>
      <c r="FT179" s="2">
        <f t="shared" si="592"/>
        <v>0.99996129773397791</v>
      </c>
      <c r="FU179" s="2">
        <f t="shared" si="592"/>
        <v>0.99995381031423003</v>
      </c>
      <c r="FW179" s="2">
        <f t="shared" si="541"/>
        <v>0.20126627294950916</v>
      </c>
      <c r="FX179" s="2">
        <f t="shared" si="593"/>
        <v>0.29094935697456725</v>
      </c>
      <c r="FY179" s="2">
        <f t="shared" si="594"/>
        <v>0.34364505257579681</v>
      </c>
      <c r="FZ179" s="2">
        <f t="shared" si="595"/>
        <v>0.27960864566586535</v>
      </c>
      <c r="GA179" s="2">
        <f t="shared" si="596"/>
        <v>0.31119916248079005</v>
      </c>
      <c r="GB179" s="2">
        <f t="shared" si="597"/>
        <v>0.30162228302207644</v>
      </c>
      <c r="GC179" s="2">
        <f t="shared" si="598"/>
        <v>0.31964837143507435</v>
      </c>
      <c r="GD179" s="2">
        <f t="shared" si="599"/>
        <v>0.34451735633451014</v>
      </c>
      <c r="GE179" s="2">
        <f t="shared" si="600"/>
        <v>0.36815630740145916</v>
      </c>
      <c r="GF179" s="2">
        <f t="shared" si="601"/>
        <v>0.35335300424157623</v>
      </c>
      <c r="GG179" s="2">
        <f t="shared" si="602"/>
        <v>0.33149923672102849</v>
      </c>
      <c r="GH179" s="2">
        <f t="shared" si="603"/>
        <v>0.27454239295406097</v>
      </c>
      <c r="GI179" s="2">
        <f t="shared" si="604"/>
        <v>0.23462119528756775</v>
      </c>
      <c r="GJ179" s="2">
        <f t="shared" si="605"/>
        <v>0.18254746087636775</v>
      </c>
      <c r="GK179" s="2">
        <f t="shared" si="606"/>
        <v>0.15313490307707295</v>
      </c>
      <c r="GM179" s="86">
        <f t="shared" si="542"/>
        <v>5.9075937194855639E-98</v>
      </c>
      <c r="GN179" s="86">
        <f t="shared" si="607"/>
        <v>1.2929088326550624E-229</v>
      </c>
      <c r="GO179" s="86">
        <f t="shared" si="608"/>
        <v>1.0949067956712756E-297</v>
      </c>
      <c r="GP179" s="86">
        <f t="shared" si="609"/>
        <v>2.4594033661954501E-268</v>
      </c>
      <c r="GQ179" s="86">
        <f t="shared" si="610"/>
        <v>1.9522908854642531E-225</v>
      </c>
      <c r="GR179" s="86">
        <f t="shared" si="611"/>
        <v>1.6157337925627801E-225</v>
      </c>
      <c r="GS179" s="86">
        <f t="shared" si="612"/>
        <v>1.6329200910192152E-215</v>
      </c>
      <c r="GT179" s="86">
        <f t="shared" si="613"/>
        <v>2.9470912671039146E-263</v>
      </c>
      <c r="GU179" s="86">
        <f t="shared" si="614"/>
        <v>1.8506440033282278E-287</v>
      </c>
      <c r="GV179" s="86">
        <f t="shared" si="615"/>
        <v>0</v>
      </c>
      <c r="GW179" s="86">
        <f t="shared" si="616"/>
        <v>0</v>
      </c>
      <c r="GX179" s="86">
        <f t="shared" si="617"/>
        <v>0</v>
      </c>
      <c r="GY179" s="86">
        <f t="shared" si="618"/>
        <v>0</v>
      </c>
      <c r="GZ179" s="86">
        <f t="shared" si="619"/>
        <v>0</v>
      </c>
      <c r="HA179" s="86">
        <f t="shared" si="620"/>
        <v>0</v>
      </c>
      <c r="HC179" s="86">
        <f t="shared" si="543"/>
        <v>6.3186973759625506E-55</v>
      </c>
      <c r="HD179" s="86">
        <f t="shared" si="621"/>
        <v>4.2037932627044974E-126</v>
      </c>
      <c r="HE179" s="86">
        <f t="shared" si="622"/>
        <v>1.9994141420844593E-138</v>
      </c>
      <c r="HF179" s="86">
        <f t="shared" si="623"/>
        <v>1.7901454587884556E-138</v>
      </c>
      <c r="HG179" s="86">
        <f t="shared" si="624"/>
        <v>3.37980999270654E-156</v>
      </c>
      <c r="HH179" s="86">
        <f t="shared" si="625"/>
        <v>4.8760593519507154E-146</v>
      </c>
      <c r="HI179" s="86">
        <f t="shared" si="626"/>
        <v>1.231569932894754E-173</v>
      </c>
      <c r="HJ179" s="86">
        <f t="shared" si="627"/>
        <v>1.584684267014661E-189</v>
      </c>
      <c r="HK179" s="86">
        <f t="shared" si="628"/>
        <v>7.3387400329592362E-215</v>
      </c>
      <c r="HL179" s="86">
        <f t="shared" si="629"/>
        <v>3.6051302498527999E-175</v>
      </c>
      <c r="HM179" s="86">
        <f t="shared" si="630"/>
        <v>4.3934780302174098E-278</v>
      </c>
      <c r="HN179" s="86">
        <f t="shared" si="631"/>
        <v>6.6550099196914612E-276</v>
      </c>
      <c r="HO179" s="86">
        <f t="shared" si="632"/>
        <v>5.0852161952319613E-258</v>
      </c>
      <c r="HP179" s="86">
        <f t="shared" si="633"/>
        <v>2.3498694104034111E-245</v>
      </c>
      <c r="HQ179" s="86">
        <f t="shared" si="634"/>
        <v>2.7018977373199217E-259</v>
      </c>
      <c r="HS179" s="86">
        <f t="shared" si="544"/>
        <v>3.7205887989776812E-7</v>
      </c>
      <c r="HT179" s="86">
        <f t="shared" si="635"/>
        <v>1.5181990644640294E-13</v>
      </c>
      <c r="HU179" s="86">
        <f t="shared" si="636"/>
        <v>6.4572640644643879E-16</v>
      </c>
      <c r="HV179" s="86">
        <f t="shared" si="637"/>
        <v>5.3118907138824345E-15</v>
      </c>
      <c r="HW179" s="86">
        <f t="shared" si="638"/>
        <v>9.9719974321789851E-14</v>
      </c>
      <c r="HX179" s="86">
        <f t="shared" si="639"/>
        <v>9.5479814001417287E-16</v>
      </c>
      <c r="HY179" s="86">
        <f t="shared" si="640"/>
        <v>5.4889194804480345E-18</v>
      </c>
      <c r="HZ179" s="86">
        <f t="shared" si="641"/>
        <v>1.2441284584978436E-19</v>
      </c>
      <c r="IA179" s="86">
        <f t="shared" si="642"/>
        <v>8.5058161517918867E-23</v>
      </c>
      <c r="IB179" s="86">
        <f t="shared" si="643"/>
        <v>5.4582390691819152E-19</v>
      </c>
      <c r="IC179" s="86">
        <f t="shared" si="644"/>
        <v>1.938781917991214E-18</v>
      </c>
      <c r="ID179" s="86">
        <f t="shared" si="645"/>
        <v>1.1598789144604752E-15</v>
      </c>
      <c r="IE179" s="86">
        <f t="shared" si="646"/>
        <v>9.6119515984528764E-13</v>
      </c>
      <c r="IF179" s="86">
        <f t="shared" si="647"/>
        <v>8.7907770666691192E-7</v>
      </c>
      <c r="IG179" s="86">
        <f t="shared" si="648"/>
        <v>1.3391483860096502E-5</v>
      </c>
      <c r="II179" s="86">
        <f t="shared" si="545"/>
        <v>2.4914281020314566E-2</v>
      </c>
      <c r="IJ179" s="86">
        <f t="shared" si="546"/>
        <v>7.8665343062569129E-2</v>
      </c>
      <c r="IK179" s="86">
        <f t="shared" si="547"/>
        <v>0.20261707935983508</v>
      </c>
      <c r="IL179" s="86">
        <f t="shared" si="548"/>
        <v>6.3558891912621748E-2</v>
      </c>
      <c r="IM179" s="86">
        <f t="shared" si="549"/>
        <v>0.13294466722548684</v>
      </c>
      <c r="IN179" s="86">
        <f t="shared" si="550"/>
        <v>8.7902677480641761E-2</v>
      </c>
      <c r="IO179" s="86">
        <f t="shared" si="551"/>
        <v>0.10979675129018032</v>
      </c>
      <c r="IP179" s="86">
        <f t="shared" si="552"/>
        <v>0.16629648473055633</v>
      </c>
      <c r="IQ179" s="86">
        <f t="shared" si="553"/>
        <v>0.21830906069178088</v>
      </c>
      <c r="IR179" s="86">
        <f t="shared" si="554"/>
        <v>0.19911330681113754</v>
      </c>
      <c r="IS179" s="86">
        <f t="shared" si="555"/>
        <v>0.13692247785571746</v>
      </c>
      <c r="IT179" s="86">
        <f t="shared" si="556"/>
        <v>3.8863194849215056E-2</v>
      </c>
      <c r="IU179" s="86">
        <f t="shared" si="557"/>
        <v>1.6266837451562988E-2</v>
      </c>
      <c r="IV179" s="86">
        <f t="shared" si="558"/>
        <v>1.306510939343457E-2</v>
      </c>
      <c r="IW179" s="86">
        <f t="shared" si="559"/>
        <v>9.9188674196514452E-3</v>
      </c>
      <c r="IY179" s="86">
        <f t="shared" si="560"/>
        <v>2.4914653079194465E-2</v>
      </c>
      <c r="IZ179" s="86">
        <f t="shared" si="561"/>
        <v>7.8665343062720952E-2</v>
      </c>
      <c r="JA179" s="86">
        <f t="shared" si="562"/>
        <v>0.20261707935983572</v>
      </c>
      <c r="JB179" s="86">
        <f t="shared" si="563"/>
        <v>6.3558891912627064E-2</v>
      </c>
      <c r="JC179" s="86">
        <f t="shared" si="564"/>
        <v>0.13294466722558657</v>
      </c>
      <c r="JD179" s="86">
        <f t="shared" si="565"/>
        <v>8.7902677480642719E-2</v>
      </c>
      <c r="JE179" s="86">
        <f t="shared" si="566"/>
        <v>0.10979675129018032</v>
      </c>
      <c r="JF179" s="86">
        <f t="shared" si="567"/>
        <v>0.16629648473055633</v>
      </c>
      <c r="JG179" s="86">
        <f t="shared" si="568"/>
        <v>0.21830906069178088</v>
      </c>
      <c r="JH179" s="86">
        <f t="shared" si="569"/>
        <v>0.19911330681113754</v>
      </c>
      <c r="JI179" s="86">
        <f t="shared" si="570"/>
        <v>0.13692247785571746</v>
      </c>
      <c r="JJ179" s="86">
        <f t="shared" si="571"/>
        <v>3.8863194849216215E-2</v>
      </c>
      <c r="JK179" s="86">
        <f t="shared" si="572"/>
        <v>1.6266837452524184E-2</v>
      </c>
      <c r="JL179" s="86">
        <f t="shared" si="573"/>
        <v>1.3065988471141236E-2</v>
      </c>
      <c r="JM179" s="86">
        <f t="shared" si="574"/>
        <v>9.932258903511541E-3</v>
      </c>
    </row>
    <row r="180" spans="2:273" x14ac:dyDescent="0.25">
      <c r="B180" s="2">
        <v>153</v>
      </c>
      <c r="C180" s="37">
        <v>69.364000000000004</v>
      </c>
      <c r="D180" s="37">
        <v>76.566999999999993</v>
      </c>
      <c r="E180" s="37">
        <v>84.716999999999999</v>
      </c>
      <c r="F180" s="37">
        <v>89.081000000000003</v>
      </c>
      <c r="G180" s="37">
        <v>92.864000000000004</v>
      </c>
      <c r="H180" s="37">
        <v>93.21</v>
      </c>
      <c r="I180" s="37">
        <v>97.081000000000003</v>
      </c>
      <c r="J180" s="37">
        <v>97</v>
      </c>
      <c r="K180" s="37">
        <v>100.738</v>
      </c>
      <c r="L180" s="37">
        <v>101.306</v>
      </c>
      <c r="M180" s="37">
        <v>99.855000000000004</v>
      </c>
      <c r="N180" s="37">
        <v>97.835999999999999</v>
      </c>
      <c r="O180" s="37">
        <v>96.745999999999995</v>
      </c>
      <c r="P180" s="37">
        <v>97.683000000000007</v>
      </c>
      <c r="Q180" s="37">
        <v>103.65600000000001</v>
      </c>
      <c r="S180" s="4">
        <f t="shared" si="446"/>
        <v>70.958168845435438</v>
      </c>
      <c r="T180" s="4">
        <f t="shared" si="447"/>
        <v>76.784091839790676</v>
      </c>
      <c r="U180" s="4">
        <f t="shared" si="448"/>
        <v>84.686110233646687</v>
      </c>
      <c r="V180" s="4">
        <f t="shared" si="449"/>
        <v>87.85903991401463</v>
      </c>
      <c r="W180" s="4">
        <f t="shared" si="450"/>
        <v>91.968103110357291</v>
      </c>
      <c r="X180" s="4">
        <f t="shared" si="451"/>
        <v>92.93122622045145</v>
      </c>
      <c r="Y180" s="4">
        <f t="shared" si="452"/>
        <v>96.178943070634872</v>
      </c>
      <c r="Z180" s="4">
        <f t="shared" si="453"/>
        <v>96.53759334482065</v>
      </c>
      <c r="AA180" s="4">
        <f t="shared" si="454"/>
        <v>99.4520653072058</v>
      </c>
      <c r="AB180" s="4">
        <f t="shared" si="455"/>
        <v>100.15982457187563</v>
      </c>
      <c r="AC180" s="4">
        <f t="shared" si="456"/>
        <v>99.304840001602599</v>
      </c>
      <c r="AD180" s="4">
        <f t="shared" si="457"/>
        <v>97.39509168653133</v>
      </c>
      <c r="AE180" s="4">
        <f t="shared" si="458"/>
        <v>96.538714075026093</v>
      </c>
      <c r="AF180" s="4">
        <f t="shared" si="459"/>
        <v>97.963728575555223</v>
      </c>
      <c r="AG180" s="4">
        <f t="shared" si="460"/>
        <v>102.90447505294225</v>
      </c>
      <c r="AI180" s="4">
        <f t="shared" si="461"/>
        <v>-1.5941688454354335</v>
      </c>
      <c r="AJ180" s="4">
        <f t="shared" si="462"/>
        <v>-0.21709183979068314</v>
      </c>
      <c r="AK180" s="4">
        <f t="shared" si="463"/>
        <v>3.0889766353311643E-2</v>
      </c>
      <c r="AL180" s="4">
        <f t="shared" si="464"/>
        <v>1.2219600859853728</v>
      </c>
      <c r="AM180" s="4">
        <f t="shared" si="465"/>
        <v>0.89589688964271375</v>
      </c>
      <c r="AN180" s="4">
        <f t="shared" si="466"/>
        <v>0.2787737795485441</v>
      </c>
      <c r="AO180" s="4">
        <f t="shared" si="467"/>
        <v>0.9020569293651306</v>
      </c>
      <c r="AP180" s="4">
        <f t="shared" si="468"/>
        <v>0.46240665517935042</v>
      </c>
      <c r="AQ180" s="4">
        <f t="shared" si="469"/>
        <v>1.2859346927941999</v>
      </c>
      <c r="AR180" s="4">
        <f t="shared" si="470"/>
        <v>1.1461754281243657</v>
      </c>
      <c r="AS180" s="4">
        <f t="shared" si="471"/>
        <v>0.55015999839740459</v>
      </c>
      <c r="AT180" s="4">
        <f t="shared" si="472"/>
        <v>0.44090831346866821</v>
      </c>
      <c r="AU180" s="4">
        <f t="shared" si="473"/>
        <v>0.20728592497390252</v>
      </c>
      <c r="AV180" s="4">
        <f t="shared" si="575"/>
        <v>-0.2807285755552158</v>
      </c>
      <c r="AW180" s="4">
        <f t="shared" si="575"/>
        <v>0.75152494705776007</v>
      </c>
      <c r="AY180" s="2">
        <f t="shared" si="525"/>
        <v>70.958168845435438</v>
      </c>
      <c r="AZ180" s="2">
        <f t="shared" si="576"/>
        <v>76.784091839790676</v>
      </c>
      <c r="BA180" s="2">
        <f t="shared" si="577"/>
        <v>82.800988111035053</v>
      </c>
      <c r="BB180" s="2">
        <f t="shared" si="578"/>
        <v>86.217155905725875</v>
      </c>
      <c r="BC180" s="2">
        <f t="shared" si="579"/>
        <v>89.452757458975427</v>
      </c>
      <c r="BD180" s="2">
        <f t="shared" si="580"/>
        <v>90.174089137149792</v>
      </c>
      <c r="BE180" s="2">
        <f t="shared" si="581"/>
        <v>92.723928692095569</v>
      </c>
      <c r="BF180" s="2">
        <f t="shared" si="582"/>
        <v>92.12826190842361</v>
      </c>
      <c r="BG180" s="2">
        <f t="shared" si="583"/>
        <v>93.515598851682199</v>
      </c>
      <c r="BH180" s="2">
        <f t="shared" si="584"/>
        <v>94.175927298900277</v>
      </c>
      <c r="BI180" s="2">
        <f t="shared" si="585"/>
        <v>94.597380919551682</v>
      </c>
      <c r="BJ180" s="2">
        <f t="shared" si="586"/>
        <v>94.928381257897257</v>
      </c>
      <c r="BK180" s="2">
        <f t="shared" si="587"/>
        <v>95.196463274080969</v>
      </c>
      <c r="BL180" s="2">
        <f t="shared" si="588"/>
        <v>95.74788963317846</v>
      </c>
      <c r="BM180" s="2">
        <f t="shared" si="589"/>
        <v>99.822273987984914</v>
      </c>
      <c r="BO180" s="2" t="str">
        <f t="shared" si="475"/>
        <v/>
      </c>
      <c r="BP180" s="2" t="str">
        <f t="shared" si="476"/>
        <v/>
      </c>
      <c r="BQ180" s="2" t="str">
        <f t="shared" si="477"/>
        <v/>
      </c>
      <c r="BR180" s="2" t="str">
        <f t="shared" si="478"/>
        <v/>
      </c>
      <c r="BS180" s="2" t="str">
        <f t="shared" si="479"/>
        <v/>
      </c>
      <c r="BT180" s="2" t="str">
        <f t="shared" si="480"/>
        <v/>
      </c>
      <c r="BU180" s="2" t="str">
        <f t="shared" si="481"/>
        <v/>
      </c>
      <c r="BV180" s="2" t="str">
        <f t="shared" si="482"/>
        <v/>
      </c>
      <c r="BW180" s="2" t="str">
        <f t="shared" si="483"/>
        <v/>
      </c>
      <c r="BX180" s="2" t="str">
        <f t="shared" si="484"/>
        <v/>
      </c>
      <c r="BY180" s="2" t="str">
        <f t="shared" si="485"/>
        <v/>
      </c>
      <c r="BZ180" s="2" t="str">
        <f t="shared" si="486"/>
        <v/>
      </c>
      <c r="CA180" s="2" t="str">
        <f t="shared" si="487"/>
        <v/>
      </c>
      <c r="CB180" s="2" t="str">
        <f t="shared" si="488"/>
        <v/>
      </c>
      <c r="CC180" s="2" t="str">
        <f t="shared" si="489"/>
        <v/>
      </c>
      <c r="CE180" s="2" t="str">
        <f t="shared" si="526"/>
        <v/>
      </c>
      <c r="CF180" s="2" t="str">
        <f t="shared" si="527"/>
        <v/>
      </c>
      <c r="CG180" s="2" t="str">
        <f t="shared" si="528"/>
        <v/>
      </c>
      <c r="CH180" s="2" t="str">
        <f t="shared" si="529"/>
        <v/>
      </c>
      <c r="CI180" s="2" t="str">
        <f t="shared" si="530"/>
        <v/>
      </c>
      <c r="CJ180" s="2" t="str">
        <f t="shared" si="531"/>
        <v/>
      </c>
      <c r="CK180" s="2" t="str">
        <f t="shared" si="532"/>
        <v/>
      </c>
      <c r="CL180" s="2" t="str">
        <f t="shared" si="533"/>
        <v/>
      </c>
      <c r="CM180" s="2" t="str">
        <f t="shared" si="534"/>
        <v/>
      </c>
      <c r="CN180" s="2" t="str">
        <f t="shared" si="535"/>
        <v/>
      </c>
      <c r="CO180" s="2" t="str">
        <f t="shared" si="536"/>
        <v/>
      </c>
      <c r="CP180" s="2" t="str">
        <f t="shared" si="537"/>
        <v/>
      </c>
      <c r="CQ180" s="2" t="str">
        <f t="shared" si="538"/>
        <v/>
      </c>
      <c r="CR180" s="2" t="str">
        <f t="shared" si="539"/>
        <v/>
      </c>
      <c r="CS180" s="2" t="str">
        <f t="shared" si="540"/>
        <v/>
      </c>
      <c r="CU180" s="2" t="str">
        <f t="shared" si="490"/>
        <v/>
      </c>
      <c r="CV180" s="2" t="str">
        <f t="shared" si="491"/>
        <v/>
      </c>
      <c r="CW180" s="2" t="str">
        <f t="shared" si="492"/>
        <v/>
      </c>
      <c r="CX180" s="2" t="str">
        <f t="shared" si="493"/>
        <v/>
      </c>
      <c r="CY180" s="2" t="str">
        <f t="shared" si="494"/>
        <v/>
      </c>
      <c r="CZ180" s="2" t="str">
        <f t="shared" si="495"/>
        <v/>
      </c>
      <c r="DA180" s="2" t="str">
        <f t="shared" si="496"/>
        <v/>
      </c>
      <c r="DB180" s="2" t="str">
        <f t="shared" si="497"/>
        <v/>
      </c>
      <c r="DC180" s="2" t="str">
        <f t="shared" si="498"/>
        <v/>
      </c>
      <c r="DD180" s="2" t="str">
        <f t="shared" si="499"/>
        <v/>
      </c>
      <c r="DE180" s="2" t="str">
        <f t="shared" si="500"/>
        <v/>
      </c>
      <c r="DF180" s="2" t="str">
        <f t="shared" si="501"/>
        <v/>
      </c>
      <c r="DG180" s="2" t="str">
        <f t="shared" si="502"/>
        <v/>
      </c>
      <c r="DH180" s="2" t="str">
        <f t="shared" si="503"/>
        <v/>
      </c>
      <c r="DI180" s="2" t="str">
        <f t="shared" si="504"/>
        <v/>
      </c>
      <c r="DK180" s="2">
        <f t="shared" si="505"/>
        <v>115.56011428571432</v>
      </c>
      <c r="DL180" s="2">
        <f t="shared" si="590"/>
        <v>123.58382026266416</v>
      </c>
      <c r="DM180" s="2">
        <f t="shared" si="590"/>
        <v>123.92073123827393</v>
      </c>
      <c r="DN180" s="2">
        <f t="shared" si="590"/>
        <v>132.47691605937916</v>
      </c>
      <c r="DO180" s="2">
        <f t="shared" si="590"/>
        <v>129.10534264507422</v>
      </c>
      <c r="DP180" s="2">
        <f t="shared" si="590"/>
        <v>128.26992926829269</v>
      </c>
      <c r="DQ180" s="2">
        <f t="shared" si="590"/>
        <v>136.10153423547521</v>
      </c>
      <c r="DR180" s="2">
        <f t="shared" si="590"/>
        <v>131.20656867352724</v>
      </c>
      <c r="DS180" s="2">
        <f t="shared" si="590"/>
        <v>127.54617940199334</v>
      </c>
      <c r="DT180" s="2">
        <f t="shared" si="590"/>
        <v>127.60662248062016</v>
      </c>
      <c r="DU180" s="2">
        <f t="shared" si="590"/>
        <v>129.38071155768037</v>
      </c>
      <c r="DV180" s="2">
        <f t="shared" si="590"/>
        <v>126.44099386867622</v>
      </c>
      <c r="DW180" s="2">
        <f t="shared" si="590"/>
        <v>138.93822097074792</v>
      </c>
      <c r="DX180" s="2">
        <f t="shared" si="590"/>
        <v>128.99630645814761</v>
      </c>
      <c r="DY180" s="2">
        <f t="shared" si="590"/>
        <v>124.75928903654489</v>
      </c>
      <c r="EA180" s="2">
        <f t="shared" si="445"/>
        <v>70.920214188485843</v>
      </c>
      <c r="EB180" s="2">
        <f t="shared" si="507"/>
        <v>76.956066562344063</v>
      </c>
      <c r="EC180" s="2">
        <f t="shared" si="508"/>
        <v>83.636213861171385</v>
      </c>
      <c r="ED180" s="2">
        <f t="shared" si="509"/>
        <v>86.427287066246052</v>
      </c>
      <c r="EE180" s="2">
        <f t="shared" si="510"/>
        <v>89.509918650874226</v>
      </c>
      <c r="EF180" s="2">
        <f t="shared" si="511"/>
        <v>89.947510224588257</v>
      </c>
      <c r="EG180" s="2">
        <f t="shared" si="512"/>
        <v>92.115118595871138</v>
      </c>
      <c r="EH180" s="2">
        <f t="shared" si="513"/>
        <v>91.968604964254183</v>
      </c>
      <c r="EI180" s="2">
        <f t="shared" si="514"/>
        <v>93.353351873844019</v>
      </c>
      <c r="EJ180" s="2">
        <f t="shared" si="515"/>
        <v>94.269443448324068</v>
      </c>
      <c r="EK180" s="2">
        <f t="shared" si="516"/>
        <v>94.85922292687242</v>
      </c>
      <c r="EL180" s="2">
        <f t="shared" si="517"/>
        <v>94.978520065640012</v>
      </c>
      <c r="EM180" s="2">
        <f t="shared" si="518"/>
        <v>94.935897364611805</v>
      </c>
      <c r="EN180" s="2">
        <f t="shared" si="519"/>
        <v>95.832259680042171</v>
      </c>
      <c r="EO180" s="2">
        <f t="shared" si="520"/>
        <v>100.22087528863639</v>
      </c>
      <c r="EQ180" s="2">
        <f t="shared" si="521"/>
        <v>71.091617399227175</v>
      </c>
      <c r="ER180" s="2">
        <f t="shared" si="591"/>
        <v>76.397080301864591</v>
      </c>
      <c r="ES180" s="2">
        <f t="shared" si="591"/>
        <v>81.342659439840759</v>
      </c>
      <c r="ET180" s="2">
        <f t="shared" si="591"/>
        <v>85.719020155160536</v>
      </c>
      <c r="EU180" s="2">
        <f t="shared" si="591"/>
        <v>89.334098705426769</v>
      </c>
      <c r="EV180" s="2">
        <f t="shared" si="591"/>
        <v>90.648506449719619</v>
      </c>
      <c r="EW180" s="2">
        <f t="shared" si="591"/>
        <v>93.900792615577558</v>
      </c>
      <c r="EX180" s="2">
        <f t="shared" si="591"/>
        <v>92.401318451610081</v>
      </c>
      <c r="EY180" s="2">
        <f t="shared" si="591"/>
        <v>93.765921486134005</v>
      </c>
      <c r="EZ180" s="2">
        <f t="shared" si="591"/>
        <v>94.016003762095224</v>
      </c>
      <c r="FA180" s="2">
        <f t="shared" si="591"/>
        <v>94.112102360972358</v>
      </c>
      <c r="FB180" s="2">
        <f t="shared" si="591"/>
        <v>94.803600537065876</v>
      </c>
      <c r="FC180" s="2">
        <f t="shared" si="591"/>
        <v>95.965199343422256</v>
      </c>
      <c r="FD180" s="2">
        <f t="shared" si="591"/>
        <v>95.397370256030285</v>
      </c>
      <c r="FE180" s="2">
        <f t="shared" si="591"/>
        <v>97.805643955136816</v>
      </c>
      <c r="FG180" s="2">
        <f t="shared" si="523"/>
        <v>0.99998097657876039</v>
      </c>
      <c r="FH180" s="2">
        <f t="shared" si="592"/>
        <v>0.99996817696114149</v>
      </c>
      <c r="FI180" s="2">
        <f t="shared" si="592"/>
        <v>0.99996894098629741</v>
      </c>
      <c r="FJ180" s="2">
        <f t="shared" si="592"/>
        <v>0.99997157714666185</v>
      </c>
      <c r="FK180" s="2">
        <f t="shared" si="592"/>
        <v>0.9999726259312085</v>
      </c>
      <c r="FL180" s="2">
        <f t="shared" si="592"/>
        <v>0.99996609075158982</v>
      </c>
      <c r="FM180" s="2">
        <f t="shared" si="592"/>
        <v>0.9999618709639676</v>
      </c>
      <c r="FN180" s="2">
        <f t="shared" si="592"/>
        <v>0.99996291093376055</v>
      </c>
      <c r="FO180" s="2">
        <f t="shared" si="592"/>
        <v>0.99995860604912445</v>
      </c>
      <c r="FP180" s="2">
        <f t="shared" si="592"/>
        <v>0.99995679438880869</v>
      </c>
      <c r="FQ180" s="2">
        <f t="shared" si="592"/>
        <v>0.99996215396832555</v>
      </c>
      <c r="FR180" s="2">
        <f t="shared" si="592"/>
        <v>0.99996318009537954</v>
      </c>
      <c r="FS180" s="2">
        <f t="shared" si="592"/>
        <v>0.99996291263924697</v>
      </c>
      <c r="FT180" s="2">
        <f t="shared" si="592"/>
        <v>0.99996470299368057</v>
      </c>
      <c r="FU180" s="2">
        <f t="shared" si="592"/>
        <v>0.99995787433470451</v>
      </c>
      <c r="FW180" s="2">
        <f t="shared" si="541"/>
        <v>0.21648050328504356</v>
      </c>
      <c r="FX180" s="2">
        <f t="shared" si="593"/>
        <v>0.31030916434776884</v>
      </c>
      <c r="FY180" s="2">
        <f t="shared" si="594"/>
        <v>0.3647076955027122</v>
      </c>
      <c r="FZ180" s="2">
        <f t="shared" si="595"/>
        <v>0.29853155507049361</v>
      </c>
      <c r="GA180" s="2">
        <f t="shared" si="596"/>
        <v>0.33127686173947363</v>
      </c>
      <c r="GB180" s="2">
        <f t="shared" si="597"/>
        <v>0.32137038696933695</v>
      </c>
      <c r="GC180" s="2">
        <f t="shared" si="598"/>
        <v>0.34000211119014156</v>
      </c>
      <c r="GD180" s="2">
        <f t="shared" si="599"/>
        <v>0.36560368316923653</v>
      </c>
      <c r="GE180" s="2">
        <f t="shared" si="600"/>
        <v>0.38982900539495169</v>
      </c>
      <c r="GF180" s="2">
        <f t="shared" si="601"/>
        <v>0.37467100765555666</v>
      </c>
      <c r="GG180" s="2">
        <f t="shared" si="602"/>
        <v>0.35221692546487882</v>
      </c>
      <c r="GH180" s="2">
        <f t="shared" si="603"/>
        <v>0.29326201279789926</v>
      </c>
      <c r="GI180" s="2">
        <f t="shared" si="604"/>
        <v>0.25156269467085468</v>
      </c>
      <c r="GJ180" s="2">
        <f t="shared" si="605"/>
        <v>0.1966951452699684</v>
      </c>
      <c r="GK180" s="2">
        <f t="shared" si="606"/>
        <v>0.16546448040521455</v>
      </c>
      <c r="GM180" s="86">
        <f t="shared" si="542"/>
        <v>3.0815316446157335E-100</v>
      </c>
      <c r="GN180" s="86">
        <f t="shared" si="607"/>
        <v>7.5830104690072254E-235</v>
      </c>
      <c r="GO180" s="86">
        <f t="shared" si="608"/>
        <v>1.7743591922469992E-304</v>
      </c>
      <c r="GP180" s="86">
        <f t="shared" si="609"/>
        <v>1.8290474231633833E-274</v>
      </c>
      <c r="GQ180" s="86">
        <f t="shared" si="610"/>
        <v>1.3523924401002133E-230</v>
      </c>
      <c r="GR180" s="86">
        <f t="shared" si="611"/>
        <v>1.110340937874406E-230</v>
      </c>
      <c r="GS180" s="86">
        <f t="shared" si="612"/>
        <v>1.9681828175665353E-220</v>
      </c>
      <c r="GT180" s="86">
        <f t="shared" si="613"/>
        <v>3.0120052251144934E-269</v>
      </c>
      <c r="GU180" s="86">
        <f t="shared" si="614"/>
        <v>4.8510520385448593E-294</v>
      </c>
      <c r="GV180" s="86">
        <f t="shared" si="615"/>
        <v>0</v>
      </c>
      <c r="GW180" s="86">
        <f t="shared" si="616"/>
        <v>0</v>
      </c>
      <c r="GX180" s="86">
        <f t="shared" si="617"/>
        <v>0</v>
      </c>
      <c r="GY180" s="86">
        <f t="shared" si="618"/>
        <v>0</v>
      </c>
      <c r="GZ180" s="86">
        <f t="shared" si="619"/>
        <v>0</v>
      </c>
      <c r="HA180" s="86">
        <f t="shared" si="620"/>
        <v>0</v>
      </c>
      <c r="HC180" s="86">
        <f t="shared" si="543"/>
        <v>1.0612254776707498E-56</v>
      </c>
      <c r="HD180" s="86">
        <f t="shared" si="621"/>
        <v>4.1949048280119303E-130</v>
      </c>
      <c r="HE180" s="86">
        <f t="shared" si="622"/>
        <v>8.2186672602323485E-143</v>
      </c>
      <c r="HF180" s="86">
        <f t="shared" si="623"/>
        <v>7.3454916953860764E-143</v>
      </c>
      <c r="HG180" s="86">
        <f t="shared" si="624"/>
        <v>3.8433454333516871E-161</v>
      </c>
      <c r="HH180" s="86">
        <f t="shared" si="625"/>
        <v>1.2642134661150371E-150</v>
      </c>
      <c r="HI180" s="86">
        <f t="shared" si="626"/>
        <v>4.8006112106596025E-179</v>
      </c>
      <c r="HJ180" s="86">
        <f t="shared" si="627"/>
        <v>2.2380735467288178E-195</v>
      </c>
      <c r="HK180" s="86">
        <f t="shared" si="628"/>
        <v>1.7310578966949077E-221</v>
      </c>
      <c r="HL180" s="86">
        <f t="shared" si="629"/>
        <v>1.3301034893539329E-180</v>
      </c>
      <c r="HM180" s="86">
        <f t="shared" si="630"/>
        <v>1.0223454842349426E-286</v>
      </c>
      <c r="HN180" s="86">
        <f t="shared" si="631"/>
        <v>1.3374840799181877E-284</v>
      </c>
      <c r="HO180" s="86">
        <f t="shared" si="632"/>
        <v>2.820874356269821E-266</v>
      </c>
      <c r="HP180" s="86">
        <f t="shared" si="633"/>
        <v>3.0569602141608159E-253</v>
      </c>
      <c r="HQ180" s="86">
        <f t="shared" si="634"/>
        <v>1.3682266222076066E-267</v>
      </c>
      <c r="HS180" s="86">
        <f t="shared" si="544"/>
        <v>7.4675599173926239E-8</v>
      </c>
      <c r="HT180" s="86">
        <f t="shared" si="635"/>
        <v>9.4184778988477901E-15</v>
      </c>
      <c r="HU180" s="86">
        <f t="shared" si="636"/>
        <v>3.1941716411852435E-17</v>
      </c>
      <c r="HV180" s="86">
        <f t="shared" si="637"/>
        <v>2.8821973300668647E-16</v>
      </c>
      <c r="HW180" s="86">
        <f t="shared" si="638"/>
        <v>6.8549139527811166E-15</v>
      </c>
      <c r="HX180" s="86">
        <f t="shared" si="639"/>
        <v>4.2939767856048585E-17</v>
      </c>
      <c r="HY180" s="86">
        <f t="shared" si="640"/>
        <v>1.7150156071662069E-19</v>
      </c>
      <c r="HZ180" s="86">
        <f t="shared" si="641"/>
        <v>3.1298246286539443E-21</v>
      </c>
      <c r="IA180" s="86">
        <f t="shared" si="642"/>
        <v>1.2707711071849507E-24</v>
      </c>
      <c r="IB180" s="86">
        <f t="shared" si="643"/>
        <v>1.543880829367539E-20</v>
      </c>
      <c r="IC180" s="86">
        <f t="shared" si="644"/>
        <v>5.7673454046905287E-20</v>
      </c>
      <c r="ID180" s="86">
        <f t="shared" si="645"/>
        <v>4.5483907512107333E-17</v>
      </c>
      <c r="IE180" s="86">
        <f t="shared" si="646"/>
        <v>6.0067316768511494E-14</v>
      </c>
      <c r="IF180" s="86">
        <f t="shared" si="647"/>
        <v>1.775168243949507E-7</v>
      </c>
      <c r="IG180" s="86">
        <f t="shared" si="648"/>
        <v>3.1900854698090222E-6</v>
      </c>
      <c r="II180" s="86">
        <f t="shared" si="545"/>
        <v>3.6358981012647576E-2</v>
      </c>
      <c r="IJ180" s="86">
        <f t="shared" si="546"/>
        <v>0.11471444720206256</v>
      </c>
      <c r="IK180" s="86">
        <f t="shared" si="547"/>
        <v>0.27031579838819153</v>
      </c>
      <c r="IL180" s="86">
        <f t="shared" si="548"/>
        <v>9.391828457179742E-2</v>
      </c>
      <c r="IM180" s="86">
        <f t="shared" si="549"/>
        <v>0.18311733566313496</v>
      </c>
      <c r="IN180" s="86">
        <f t="shared" si="550"/>
        <v>0.12842457167737026</v>
      </c>
      <c r="IO180" s="86">
        <f t="shared" si="551"/>
        <v>0.15969544180249021</v>
      </c>
      <c r="IP180" s="86">
        <f t="shared" si="552"/>
        <v>0.23313181438564309</v>
      </c>
      <c r="IQ180" s="86">
        <f t="shared" si="553"/>
        <v>0.30038665350504667</v>
      </c>
      <c r="IR180" s="86">
        <f t="shared" si="554"/>
        <v>0.27196498447964695</v>
      </c>
      <c r="IS180" s="86">
        <f t="shared" si="555"/>
        <v>0.19508780892654123</v>
      </c>
      <c r="IT180" s="86">
        <f t="shared" si="556"/>
        <v>6.1491646637967537E-2</v>
      </c>
      <c r="IU180" s="86">
        <f t="shared" si="557"/>
        <v>2.6711524269054744E-2</v>
      </c>
      <c r="IV180" s="86">
        <f t="shared" si="558"/>
        <v>1.9831063029952009E-2</v>
      </c>
      <c r="IW180" s="86">
        <f t="shared" si="559"/>
        <v>1.4696494264132191E-2</v>
      </c>
      <c r="IY180" s="86">
        <f t="shared" si="560"/>
        <v>3.6359055688246752E-2</v>
      </c>
      <c r="IZ180" s="86">
        <f t="shared" si="561"/>
        <v>0.11471444720207198</v>
      </c>
      <c r="JA180" s="86">
        <f t="shared" si="562"/>
        <v>0.27031579838819159</v>
      </c>
      <c r="JB180" s="86">
        <f t="shared" si="563"/>
        <v>9.3918284571797711E-2</v>
      </c>
      <c r="JC180" s="86">
        <f t="shared" si="564"/>
        <v>0.18311733566314181</v>
      </c>
      <c r="JD180" s="86">
        <f t="shared" si="565"/>
        <v>0.12842457167737031</v>
      </c>
      <c r="JE180" s="86">
        <f t="shared" si="566"/>
        <v>0.15969544180249021</v>
      </c>
      <c r="JF180" s="86">
        <f t="shared" si="567"/>
        <v>0.23313181438564309</v>
      </c>
      <c r="JG180" s="86">
        <f t="shared" si="568"/>
        <v>0.30038665350504667</v>
      </c>
      <c r="JH180" s="86">
        <f t="shared" si="569"/>
        <v>0.27196498447964695</v>
      </c>
      <c r="JI180" s="86">
        <f t="shared" si="570"/>
        <v>0.19508780892654123</v>
      </c>
      <c r="JJ180" s="86">
        <f t="shared" si="571"/>
        <v>6.1491646637967586E-2</v>
      </c>
      <c r="JK180" s="86">
        <f t="shared" si="572"/>
        <v>2.6711524269114811E-2</v>
      </c>
      <c r="JL180" s="86">
        <f t="shared" si="573"/>
        <v>1.9831240546776405E-2</v>
      </c>
      <c r="JM180" s="86">
        <f t="shared" si="574"/>
        <v>1.4699684349601999E-2</v>
      </c>
    </row>
    <row r="181" spans="2:273" x14ac:dyDescent="0.25">
      <c r="B181" s="2">
        <v>154</v>
      </c>
      <c r="C181" s="37">
        <v>70.727000000000004</v>
      </c>
      <c r="D181" s="37">
        <v>77</v>
      </c>
      <c r="E181" s="37">
        <v>84.733000000000004</v>
      </c>
      <c r="F181" s="37">
        <v>89.677000000000007</v>
      </c>
      <c r="G181" s="37">
        <v>93.186000000000007</v>
      </c>
      <c r="H181" s="37">
        <v>93.629000000000005</v>
      </c>
      <c r="I181" s="37">
        <v>98.661000000000001</v>
      </c>
      <c r="J181" s="37">
        <v>97.274000000000001</v>
      </c>
      <c r="K181" s="37">
        <v>99.835999999999999</v>
      </c>
      <c r="L181" s="37">
        <v>101.21</v>
      </c>
      <c r="M181" s="37">
        <v>101.435</v>
      </c>
      <c r="N181" s="37">
        <v>98.688999999999993</v>
      </c>
      <c r="O181" s="37">
        <v>97.355999999999995</v>
      </c>
      <c r="P181" s="37">
        <v>97.745999999999995</v>
      </c>
      <c r="Q181" s="37">
        <v>104.46899999999999</v>
      </c>
      <c r="S181" s="4">
        <f t="shared" si="446"/>
        <v>70.86721844850932</v>
      </c>
      <c r="T181" s="4">
        <f t="shared" si="447"/>
        <v>76.676894847195626</v>
      </c>
      <c r="U181" s="4">
        <f t="shared" si="448"/>
        <v>84.882955232997048</v>
      </c>
      <c r="V181" s="4">
        <f t="shared" si="449"/>
        <v>88.313796964161355</v>
      </c>
      <c r="W181" s="4">
        <f t="shared" si="450"/>
        <v>92.477473157829081</v>
      </c>
      <c r="X181" s="4">
        <f t="shared" si="451"/>
        <v>93.697320081374983</v>
      </c>
      <c r="Y181" s="4">
        <f t="shared" si="452"/>
        <v>97.062801708241224</v>
      </c>
      <c r="Z181" s="4">
        <f t="shared" si="453"/>
        <v>97.400468457076528</v>
      </c>
      <c r="AA181" s="4">
        <f t="shared" si="454"/>
        <v>100.31315655642014</v>
      </c>
      <c r="AB181" s="4">
        <f t="shared" si="455"/>
        <v>101.12321810625843</v>
      </c>
      <c r="AC181" s="4">
        <f t="shared" si="456"/>
        <v>100.35784808648778</v>
      </c>
      <c r="AD181" s="4">
        <f t="shared" si="457"/>
        <v>98.32794803196667</v>
      </c>
      <c r="AE181" s="4">
        <f t="shared" si="458"/>
        <v>97.09760513182178</v>
      </c>
      <c r="AF181" s="4">
        <f t="shared" si="459"/>
        <v>98.785944469992344</v>
      </c>
      <c r="AG181" s="4">
        <f t="shared" si="460"/>
        <v>104.01030480001725</v>
      </c>
      <c r="AI181" s="4">
        <f t="shared" si="461"/>
        <v>-0.14021844850931586</v>
      </c>
      <c r="AJ181" s="4">
        <f t="shared" si="462"/>
        <v>0.32310515280437357</v>
      </c>
      <c r="AK181" s="4">
        <f t="shared" si="463"/>
        <v>-0.14995523299704416</v>
      </c>
      <c r="AL181" s="4">
        <f t="shared" si="464"/>
        <v>1.3632030358386515</v>
      </c>
      <c r="AM181" s="4">
        <f t="shared" si="465"/>
        <v>0.70852684217092587</v>
      </c>
      <c r="AN181" s="4">
        <f t="shared" si="466"/>
        <v>-6.8320081374977804E-2</v>
      </c>
      <c r="AO181" s="4">
        <f t="shared" si="467"/>
        <v>1.5981982917587771</v>
      </c>
      <c r="AP181" s="4">
        <f t="shared" si="468"/>
        <v>-0.12646845707652687</v>
      </c>
      <c r="AQ181" s="4">
        <f t="shared" si="469"/>
        <v>-0.47715655642014099</v>
      </c>
      <c r="AR181" s="4">
        <f t="shared" si="470"/>
        <v>8.6781893741559202E-2</v>
      </c>
      <c r="AS181" s="4">
        <f t="shared" si="471"/>
        <v>1.0771519135122247</v>
      </c>
      <c r="AT181" s="4">
        <f t="shared" si="472"/>
        <v>0.36105196803332262</v>
      </c>
      <c r="AU181" s="4">
        <f t="shared" si="473"/>
        <v>0.25839486817821467</v>
      </c>
      <c r="AV181" s="4">
        <f t="shared" si="575"/>
        <v>-1.0399444699923492</v>
      </c>
      <c r="AW181" s="4">
        <f t="shared" si="575"/>
        <v>0.458695199982742</v>
      </c>
      <c r="AY181" s="2">
        <f t="shared" si="525"/>
        <v>70.86721844850932</v>
      </c>
      <c r="AZ181" s="2">
        <f t="shared" si="576"/>
        <v>76.676894847195626</v>
      </c>
      <c r="BA181" s="2">
        <f t="shared" si="577"/>
        <v>82.683515346050058</v>
      </c>
      <c r="BB181" s="2">
        <f t="shared" si="578"/>
        <v>86.132589112679455</v>
      </c>
      <c r="BC181" s="2">
        <f t="shared" si="579"/>
        <v>89.386896882889715</v>
      </c>
      <c r="BD181" s="2">
        <f t="shared" si="580"/>
        <v>90.113731176133442</v>
      </c>
      <c r="BE181" s="2">
        <f t="shared" si="581"/>
        <v>92.643461703124288</v>
      </c>
      <c r="BF181" s="2">
        <f t="shared" si="582"/>
        <v>92.048864819080194</v>
      </c>
      <c r="BG181" s="2">
        <f t="shared" si="583"/>
        <v>93.416995364545159</v>
      </c>
      <c r="BH181" s="2">
        <f t="shared" si="584"/>
        <v>94.079276536299005</v>
      </c>
      <c r="BI181" s="2">
        <f t="shared" si="585"/>
        <v>94.496084139518601</v>
      </c>
      <c r="BJ181" s="2">
        <f t="shared" si="586"/>
        <v>94.840920978412697</v>
      </c>
      <c r="BK181" s="2">
        <f t="shared" si="587"/>
        <v>95.100946907963646</v>
      </c>
      <c r="BL181" s="2">
        <f t="shared" si="588"/>
        <v>95.662074975256417</v>
      </c>
      <c r="BM181" s="2">
        <f t="shared" si="589"/>
        <v>99.726652153139241</v>
      </c>
      <c r="BO181" s="2" t="str">
        <f t="shared" si="475"/>
        <v/>
      </c>
      <c r="BP181" s="2" t="str">
        <f t="shared" si="476"/>
        <v/>
      </c>
      <c r="BQ181" s="2" t="str">
        <f t="shared" si="477"/>
        <v/>
      </c>
      <c r="BR181" s="2" t="str">
        <f t="shared" si="478"/>
        <v/>
      </c>
      <c r="BS181" s="2" t="str">
        <f t="shared" si="479"/>
        <v/>
      </c>
      <c r="BT181" s="2" t="str">
        <f t="shared" si="480"/>
        <v/>
      </c>
      <c r="BU181" s="2" t="str">
        <f t="shared" si="481"/>
        <v/>
      </c>
      <c r="BV181" s="2" t="str">
        <f t="shared" si="482"/>
        <v/>
      </c>
      <c r="BW181" s="2" t="str">
        <f t="shared" si="483"/>
        <v/>
      </c>
      <c r="BX181" s="2" t="str">
        <f t="shared" si="484"/>
        <v/>
      </c>
      <c r="BY181" s="2" t="str">
        <f t="shared" si="485"/>
        <v/>
      </c>
      <c r="BZ181" s="2" t="str">
        <f t="shared" si="486"/>
        <v/>
      </c>
      <c r="CA181" s="2" t="str">
        <f t="shared" si="487"/>
        <v/>
      </c>
      <c r="CB181" s="2" t="str">
        <f t="shared" si="488"/>
        <v/>
      </c>
      <c r="CC181" s="2" t="str">
        <f t="shared" si="489"/>
        <v/>
      </c>
      <c r="CE181" s="2" t="str">
        <f t="shared" si="526"/>
        <v/>
      </c>
      <c r="CF181" s="2" t="str">
        <f t="shared" si="527"/>
        <v/>
      </c>
      <c r="CG181" s="2" t="str">
        <f t="shared" si="528"/>
        <v/>
      </c>
      <c r="CH181" s="2" t="str">
        <f t="shared" si="529"/>
        <v/>
      </c>
      <c r="CI181" s="2" t="str">
        <f t="shared" si="530"/>
        <v/>
      </c>
      <c r="CJ181" s="2" t="str">
        <f t="shared" si="531"/>
        <v/>
      </c>
      <c r="CK181" s="2" t="str">
        <f t="shared" si="532"/>
        <v/>
      </c>
      <c r="CL181" s="2" t="str">
        <f t="shared" si="533"/>
        <v/>
      </c>
      <c r="CM181" s="2" t="str">
        <f t="shared" si="534"/>
        <v/>
      </c>
      <c r="CN181" s="2" t="str">
        <f t="shared" si="535"/>
        <v/>
      </c>
      <c r="CO181" s="2" t="str">
        <f t="shared" si="536"/>
        <v/>
      </c>
      <c r="CP181" s="2" t="str">
        <f t="shared" si="537"/>
        <v/>
      </c>
      <c r="CQ181" s="2" t="str">
        <f t="shared" si="538"/>
        <v/>
      </c>
      <c r="CR181" s="2" t="str">
        <f t="shared" si="539"/>
        <v/>
      </c>
      <c r="CS181" s="2" t="str">
        <f t="shared" si="540"/>
        <v/>
      </c>
      <c r="CU181" s="2" t="str">
        <f t="shared" si="490"/>
        <v/>
      </c>
      <c r="CV181" s="2" t="str">
        <f t="shared" si="491"/>
        <v/>
      </c>
      <c r="CW181" s="2" t="str">
        <f t="shared" si="492"/>
        <v/>
      </c>
      <c r="CX181" s="2" t="str">
        <f t="shared" si="493"/>
        <v/>
      </c>
      <c r="CY181" s="2" t="str">
        <f t="shared" si="494"/>
        <v/>
      </c>
      <c r="CZ181" s="2" t="str">
        <f t="shared" si="495"/>
        <v/>
      </c>
      <c r="DA181" s="2" t="str">
        <f t="shared" si="496"/>
        <v/>
      </c>
      <c r="DB181" s="2" t="str">
        <f t="shared" si="497"/>
        <v/>
      </c>
      <c r="DC181" s="2" t="str">
        <f t="shared" si="498"/>
        <v/>
      </c>
      <c r="DD181" s="2" t="str">
        <f t="shared" si="499"/>
        <v/>
      </c>
      <c r="DE181" s="2" t="str">
        <f t="shared" si="500"/>
        <v/>
      </c>
      <c r="DF181" s="2" t="str">
        <f t="shared" si="501"/>
        <v/>
      </c>
      <c r="DG181" s="2" t="str">
        <f t="shared" si="502"/>
        <v/>
      </c>
      <c r="DH181" s="2" t="str">
        <f t="shared" si="503"/>
        <v/>
      </c>
      <c r="DI181" s="2" t="str">
        <f t="shared" si="504"/>
        <v/>
      </c>
      <c r="DK181" s="2">
        <f t="shared" si="505"/>
        <v>115.78493529411769</v>
      </c>
      <c r="DL181" s="2">
        <f t="shared" si="590"/>
        <v>123.84430131332083</v>
      </c>
      <c r="DM181" s="2">
        <f t="shared" si="590"/>
        <v>124.14740619136963</v>
      </c>
      <c r="DN181" s="2">
        <f t="shared" si="590"/>
        <v>132.73637314439941</v>
      </c>
      <c r="DO181" s="2">
        <f t="shared" si="590"/>
        <v>129.30610964912282</v>
      </c>
      <c r="DP181" s="2">
        <f t="shared" si="590"/>
        <v>128.46082439024389</v>
      </c>
      <c r="DQ181" s="2">
        <f t="shared" si="590"/>
        <v>136.31073665019039</v>
      </c>
      <c r="DR181" s="2">
        <f t="shared" si="590"/>
        <v>131.39363657726275</v>
      </c>
      <c r="DS181" s="2">
        <f t="shared" si="590"/>
        <v>127.69810359408032</v>
      </c>
      <c r="DT181" s="2">
        <f t="shared" si="590"/>
        <v>127.75443692741368</v>
      </c>
      <c r="DU181" s="2">
        <f t="shared" si="590"/>
        <v>129.53499168084704</v>
      </c>
      <c r="DV181" s="2">
        <f t="shared" si="590"/>
        <v>126.57639148637332</v>
      </c>
      <c r="DW181" s="2">
        <f t="shared" si="590"/>
        <v>139.15824527996114</v>
      </c>
      <c r="DX181" s="2">
        <f t="shared" si="590"/>
        <v>129.14686240985333</v>
      </c>
      <c r="DY181" s="2">
        <f t="shared" si="590"/>
        <v>124.89947463002117</v>
      </c>
      <c r="EA181" s="2">
        <f t="shared" si="445"/>
        <v>70.825297701977718</v>
      </c>
      <c r="EB181" s="2">
        <f t="shared" si="507"/>
        <v>76.864121316581233</v>
      </c>
      <c r="EC181" s="2">
        <f t="shared" si="508"/>
        <v>83.588924772234293</v>
      </c>
      <c r="ED181" s="2">
        <f t="shared" si="509"/>
        <v>86.362527827491959</v>
      </c>
      <c r="EE181" s="2">
        <f t="shared" si="510"/>
        <v>89.44955841173153</v>
      </c>
      <c r="EF181" s="2">
        <f t="shared" si="511"/>
        <v>89.866655781068047</v>
      </c>
      <c r="EG181" s="2">
        <f t="shared" si="512"/>
        <v>91.981446702546378</v>
      </c>
      <c r="EH181" s="2">
        <f t="shared" si="513"/>
        <v>91.875350469917294</v>
      </c>
      <c r="EI181" s="2">
        <f t="shared" si="514"/>
        <v>93.240722586302525</v>
      </c>
      <c r="EJ181" s="2">
        <f t="shared" si="515"/>
        <v>94.180194945999787</v>
      </c>
      <c r="EK181" s="2">
        <f t="shared" si="516"/>
        <v>94.780007303911262</v>
      </c>
      <c r="EL181" s="2">
        <f t="shared" si="517"/>
        <v>94.895458987716879</v>
      </c>
      <c r="EM181" s="2">
        <f t="shared" si="518"/>
        <v>94.815221055533854</v>
      </c>
      <c r="EN181" s="2">
        <f t="shared" si="519"/>
        <v>95.755083439546411</v>
      </c>
      <c r="EO181" s="2">
        <f t="shared" si="520"/>
        <v>100.16581449618896</v>
      </c>
      <c r="EQ181" s="2">
        <f t="shared" si="521"/>
        <v>71.002239381371211</v>
      </c>
      <c r="ER181" s="2">
        <f t="shared" si="591"/>
        <v>76.293254082865715</v>
      </c>
      <c r="ES181" s="2">
        <f t="shared" si="591"/>
        <v>81.242161181145846</v>
      </c>
      <c r="ET181" s="2">
        <f t="shared" si="591"/>
        <v>85.636057111191761</v>
      </c>
      <c r="EU181" s="2">
        <f t="shared" si="591"/>
        <v>89.268709708836624</v>
      </c>
      <c r="EV181" s="2">
        <f t="shared" si="591"/>
        <v>90.586074072323186</v>
      </c>
      <c r="EW181" s="2">
        <f t="shared" si="591"/>
        <v>93.811194259252972</v>
      </c>
      <c r="EX181" s="2">
        <f t="shared" si="591"/>
        <v>92.320003155421034</v>
      </c>
      <c r="EY181" s="2">
        <f t="shared" si="591"/>
        <v>93.665467732500062</v>
      </c>
      <c r="EZ181" s="2">
        <f t="shared" si="591"/>
        <v>93.922326498372968</v>
      </c>
      <c r="FA181" s="2">
        <f t="shared" si="591"/>
        <v>94.01663860803562</v>
      </c>
      <c r="FB181" s="2">
        <f t="shared" si="591"/>
        <v>94.717651281830328</v>
      </c>
      <c r="FC181" s="2">
        <f t="shared" si="591"/>
        <v>95.870657605030374</v>
      </c>
      <c r="FD181" s="2">
        <f t="shared" si="591"/>
        <v>95.310571313020802</v>
      </c>
      <c r="FE181" s="2">
        <f t="shared" si="591"/>
        <v>97.701266896995733</v>
      </c>
      <c r="FG181" s="2">
        <f t="shared" si="523"/>
        <v>0.99998265040458711</v>
      </c>
      <c r="FH181" s="2">
        <f t="shared" si="592"/>
        <v>0.99997097696235293</v>
      </c>
      <c r="FI181" s="2">
        <f t="shared" si="592"/>
        <v>0.99997167376543195</v>
      </c>
      <c r="FJ181" s="2">
        <f t="shared" si="592"/>
        <v>0.99997407798484172</v>
      </c>
      <c r="FK181" s="2">
        <f t="shared" si="592"/>
        <v>0.99997503449241243</v>
      </c>
      <c r="FL181" s="2">
        <f t="shared" si="592"/>
        <v>0.99996907430562409</v>
      </c>
      <c r="FM181" s="2">
        <f t="shared" si="592"/>
        <v>0.99996522578917879</v>
      </c>
      <c r="FN181" s="2">
        <f t="shared" si="592"/>
        <v>0.99996617425917989</v>
      </c>
      <c r="FO181" s="2">
        <f t="shared" si="592"/>
        <v>0.99996224813061718</v>
      </c>
      <c r="FP181" s="2">
        <f t="shared" si="592"/>
        <v>0.99996059586447272</v>
      </c>
      <c r="FQ181" s="2">
        <f t="shared" si="592"/>
        <v>0.99996548389394624</v>
      </c>
      <c r="FR181" s="2">
        <f t="shared" si="592"/>
        <v>0.9999664197390904</v>
      </c>
      <c r="FS181" s="2">
        <f t="shared" si="592"/>
        <v>0.99996617581461211</v>
      </c>
      <c r="FT181" s="2">
        <f t="shared" si="592"/>
        <v>0.99996780864766144</v>
      </c>
      <c r="FU181" s="2">
        <f t="shared" si="592"/>
        <v>0.99996158079423081</v>
      </c>
      <c r="FW181" s="2">
        <f t="shared" si="541"/>
        <v>0.23251002901342657</v>
      </c>
      <c r="FX181" s="2">
        <f t="shared" si="593"/>
        <v>0.33035698281521236</v>
      </c>
      <c r="FY181" s="2">
        <f t="shared" si="594"/>
        <v>0.38630149994025575</v>
      </c>
      <c r="FZ181" s="2">
        <f t="shared" si="595"/>
        <v>0.31816949141588163</v>
      </c>
      <c r="GA181" s="2">
        <f t="shared" si="596"/>
        <v>0.35198797035963825</v>
      </c>
      <c r="GB181" s="2">
        <f t="shared" si="597"/>
        <v>0.34177869341258194</v>
      </c>
      <c r="GC181" s="2">
        <f t="shared" si="598"/>
        <v>0.36096426639996004</v>
      </c>
      <c r="GD181" s="2">
        <f t="shared" si="599"/>
        <v>0.38721820304383925</v>
      </c>
      <c r="GE181" s="2">
        <f t="shared" si="600"/>
        <v>0.41194572618888731</v>
      </c>
      <c r="GF181" s="2">
        <f t="shared" si="601"/>
        <v>0.39648655980592185</v>
      </c>
      <c r="GG181" s="2">
        <f t="shared" si="602"/>
        <v>0.37350597772711647</v>
      </c>
      <c r="GH181" s="2">
        <f t="shared" si="603"/>
        <v>0.31270783797651652</v>
      </c>
      <c r="GI181" s="2">
        <f t="shared" si="604"/>
        <v>0.26929708459817148</v>
      </c>
      <c r="GJ181" s="2">
        <f t="shared" si="605"/>
        <v>0.21165539745206627</v>
      </c>
      <c r="GK181" s="2">
        <f t="shared" si="606"/>
        <v>0.17857743578249313</v>
      </c>
      <c r="GM181" s="86">
        <f t="shared" si="542"/>
        <v>1.5115642892972341E-102</v>
      </c>
      <c r="GN181" s="86">
        <f t="shared" si="607"/>
        <v>3.8792798307161398E-240</v>
      </c>
      <c r="GO181" s="86">
        <f t="shared" si="608"/>
        <v>0</v>
      </c>
      <c r="GP181" s="86">
        <f t="shared" si="609"/>
        <v>1.1587221558887102E-280</v>
      </c>
      <c r="GQ181" s="86">
        <f t="shared" si="610"/>
        <v>8.1818493636613114E-236</v>
      </c>
      <c r="GR181" s="86">
        <f t="shared" si="611"/>
        <v>6.6630959426761192E-236</v>
      </c>
      <c r="GS181" s="86">
        <f t="shared" si="612"/>
        <v>2.0856086795192018E-225</v>
      </c>
      <c r="GT181" s="86">
        <f t="shared" si="613"/>
        <v>2.6332113233776321E-275</v>
      </c>
      <c r="GU181" s="86">
        <f t="shared" si="614"/>
        <v>1.0700606850479331E-300</v>
      </c>
      <c r="GV181" s="86">
        <f t="shared" si="615"/>
        <v>0</v>
      </c>
      <c r="GW181" s="86">
        <f t="shared" si="616"/>
        <v>0</v>
      </c>
      <c r="GX181" s="86">
        <f t="shared" si="617"/>
        <v>0</v>
      </c>
      <c r="GY181" s="86">
        <f t="shared" si="618"/>
        <v>0</v>
      </c>
      <c r="GZ181" s="86">
        <f t="shared" si="619"/>
        <v>0</v>
      </c>
      <c r="HA181" s="86">
        <f t="shared" si="620"/>
        <v>0</v>
      </c>
      <c r="HC181" s="86">
        <f t="shared" si="543"/>
        <v>1.6674442403044452E-58</v>
      </c>
      <c r="HD181" s="86">
        <f t="shared" si="621"/>
        <v>3.6186776011569539E-134</v>
      </c>
      <c r="HE181" s="86">
        <f t="shared" si="622"/>
        <v>2.8808012360259973E-147</v>
      </c>
      <c r="HF181" s="86">
        <f t="shared" si="623"/>
        <v>2.5701978634783411E-147</v>
      </c>
      <c r="HG181" s="86">
        <f t="shared" si="624"/>
        <v>3.6534434145510235E-166</v>
      </c>
      <c r="HH181" s="86">
        <f t="shared" si="625"/>
        <v>2.7790536625696211E-155</v>
      </c>
      <c r="HI181" s="86">
        <f t="shared" si="626"/>
        <v>1.543096251525123E-184</v>
      </c>
      <c r="HJ181" s="86">
        <f t="shared" si="627"/>
        <v>2.5710941454462052E-201</v>
      </c>
      <c r="HK181" s="86">
        <f t="shared" si="628"/>
        <v>3.2326595168794524E-228</v>
      </c>
      <c r="HL181" s="86">
        <f t="shared" si="629"/>
        <v>4.0467655468427308E-186</v>
      </c>
      <c r="HM181" s="86">
        <f t="shared" si="630"/>
        <v>1.7522742734044632E-295</v>
      </c>
      <c r="HN181" s="86">
        <f t="shared" si="631"/>
        <v>1.9662540211452746E-293</v>
      </c>
      <c r="HO181" s="86">
        <f t="shared" si="632"/>
        <v>1.1576823626940784E-274</v>
      </c>
      <c r="HP181" s="86">
        <f t="shared" si="633"/>
        <v>2.9781617468306959E-261</v>
      </c>
      <c r="HQ181" s="86">
        <f t="shared" si="634"/>
        <v>5.1188626083999723E-276</v>
      </c>
      <c r="HS181" s="86">
        <f t="shared" si="544"/>
        <v>1.373416911927885E-8</v>
      </c>
      <c r="HT181" s="86">
        <f t="shared" si="635"/>
        <v>5.1368566514909882E-16</v>
      </c>
      <c r="HU181" s="86">
        <f t="shared" si="636"/>
        <v>1.3913028448171949E-18</v>
      </c>
      <c r="HV181" s="86">
        <f t="shared" si="637"/>
        <v>1.3771535397531273E-17</v>
      </c>
      <c r="HW181" s="86">
        <f t="shared" si="638"/>
        <v>4.1876295822787686E-16</v>
      </c>
      <c r="HX181" s="86">
        <f t="shared" si="639"/>
        <v>1.6843581100035139E-18</v>
      </c>
      <c r="HY181" s="86">
        <f t="shared" si="640"/>
        <v>4.6195619948152134E-21</v>
      </c>
      <c r="HZ181" s="86">
        <f t="shared" si="641"/>
        <v>6.7568684744313501E-23</v>
      </c>
      <c r="IA181" s="86">
        <f t="shared" si="642"/>
        <v>1.6008594861482912E-26</v>
      </c>
      <c r="IB181" s="86">
        <f t="shared" si="643"/>
        <v>3.7643784111666625E-22</v>
      </c>
      <c r="IC181" s="86">
        <f t="shared" si="644"/>
        <v>1.4784909297482297E-21</v>
      </c>
      <c r="ID181" s="86">
        <f t="shared" si="645"/>
        <v>1.5357960833859884E-18</v>
      </c>
      <c r="IE181" s="86">
        <f t="shared" si="646"/>
        <v>3.2748878073008783E-15</v>
      </c>
      <c r="IF181" s="86">
        <f t="shared" si="647"/>
        <v>3.267653453845165E-8</v>
      </c>
      <c r="IG181" s="86">
        <f t="shared" si="648"/>
        <v>6.9185578244099744E-7</v>
      </c>
      <c r="II181" s="86">
        <f t="shared" si="545"/>
        <v>5.2005758143784338E-2</v>
      </c>
      <c r="IJ181" s="86">
        <f t="shared" si="546"/>
        <v>0.1622801408498365</v>
      </c>
      <c r="IK181" s="86">
        <f t="shared" si="547"/>
        <v>0.34679125855190773</v>
      </c>
      <c r="IL181" s="86">
        <f t="shared" si="548"/>
        <v>0.13475429220189755</v>
      </c>
      <c r="IM181" s="86">
        <f t="shared" si="549"/>
        <v>0.24462194188244246</v>
      </c>
      <c r="IN181" s="86">
        <f t="shared" si="550"/>
        <v>0.18159439214374448</v>
      </c>
      <c r="IO181" s="86">
        <f t="shared" si="551"/>
        <v>0.22383807282495286</v>
      </c>
      <c r="IP181" s="86">
        <f t="shared" si="552"/>
        <v>0.31291146972535216</v>
      </c>
      <c r="IQ181" s="86">
        <f t="shared" si="553"/>
        <v>0.39086396699744541</v>
      </c>
      <c r="IR181" s="86">
        <f t="shared" si="554"/>
        <v>0.3548422316422068</v>
      </c>
      <c r="IS181" s="86">
        <f t="shared" si="555"/>
        <v>0.26723807426317281</v>
      </c>
      <c r="IT181" s="86">
        <f t="shared" si="556"/>
        <v>9.4026870449252536E-2</v>
      </c>
      <c r="IU181" s="86">
        <f t="shared" si="557"/>
        <v>4.2502437720413178E-2</v>
      </c>
      <c r="IV181" s="86">
        <f t="shared" si="558"/>
        <v>2.9472832925239344E-2</v>
      </c>
      <c r="IW181" s="86">
        <f t="shared" si="559"/>
        <v>2.1397221023148713E-2</v>
      </c>
      <c r="IY181" s="86">
        <f t="shared" si="560"/>
        <v>5.2005771877953459E-2</v>
      </c>
      <c r="IZ181" s="86">
        <f t="shared" si="561"/>
        <v>0.16228014084983702</v>
      </c>
      <c r="JA181" s="86">
        <f t="shared" si="562"/>
        <v>0.34679125855190773</v>
      </c>
      <c r="JB181" s="86">
        <f t="shared" si="563"/>
        <v>0.13475429220189755</v>
      </c>
      <c r="JC181" s="86">
        <f t="shared" si="564"/>
        <v>0.24462194188244288</v>
      </c>
      <c r="JD181" s="86">
        <f t="shared" si="565"/>
        <v>0.18159439214374448</v>
      </c>
      <c r="JE181" s="86">
        <f t="shared" si="566"/>
        <v>0.22383807282495286</v>
      </c>
      <c r="JF181" s="86">
        <f t="shared" si="567"/>
        <v>0.31291146972535216</v>
      </c>
      <c r="JG181" s="86">
        <f t="shared" si="568"/>
        <v>0.39086396699744541</v>
      </c>
      <c r="JH181" s="86">
        <f t="shared" si="569"/>
        <v>0.3548422316422068</v>
      </c>
      <c r="JI181" s="86">
        <f t="shared" si="570"/>
        <v>0.26723807426317281</v>
      </c>
      <c r="JJ181" s="86">
        <f t="shared" si="571"/>
        <v>9.4026870449252536E-2</v>
      </c>
      <c r="JK181" s="86">
        <f t="shared" si="572"/>
        <v>4.2502437720416453E-2</v>
      </c>
      <c r="JL181" s="86">
        <f t="shared" si="573"/>
        <v>2.9472865601773882E-2</v>
      </c>
      <c r="JM181" s="86">
        <f t="shared" si="574"/>
        <v>2.1397912878931155E-2</v>
      </c>
    </row>
    <row r="182" spans="2:273" x14ac:dyDescent="0.25">
      <c r="B182" s="2">
        <v>155</v>
      </c>
      <c r="C182" s="37">
        <v>70.712000000000003</v>
      </c>
      <c r="D182" s="37">
        <v>77.033000000000001</v>
      </c>
      <c r="E182" s="37">
        <v>84.882999999999996</v>
      </c>
      <c r="F182" s="37">
        <v>89.370999999999995</v>
      </c>
      <c r="G182" s="37">
        <v>93.236999999999995</v>
      </c>
      <c r="H182" s="37">
        <v>95.596999999999994</v>
      </c>
      <c r="I182" s="37">
        <v>97.71</v>
      </c>
      <c r="J182" s="37">
        <v>97.983999999999995</v>
      </c>
      <c r="K182" s="37">
        <v>100.557</v>
      </c>
      <c r="L182" s="37">
        <v>102.29</v>
      </c>
      <c r="M182" s="37">
        <v>101.274</v>
      </c>
      <c r="N182" s="37">
        <v>100.492</v>
      </c>
      <c r="O182" s="37">
        <v>97.441000000000003</v>
      </c>
      <c r="P182" s="37">
        <v>99.778000000000006</v>
      </c>
      <c r="Q182" s="37">
        <v>105.125</v>
      </c>
      <c r="S182" s="4">
        <f t="shared" si="446"/>
        <v>70.7765988696313</v>
      </c>
      <c r="T182" s="4">
        <f t="shared" si="447"/>
        <v>76.568860556361585</v>
      </c>
      <c r="U182" s="4">
        <f t="shared" si="448"/>
        <v>84.996118635606948</v>
      </c>
      <c r="V182" s="4">
        <f t="shared" si="449"/>
        <v>88.843368651665813</v>
      </c>
      <c r="W182" s="4">
        <f t="shared" si="450"/>
        <v>92.969326934029795</v>
      </c>
      <c r="X182" s="4">
        <f t="shared" si="451"/>
        <v>94.524764525096217</v>
      </c>
      <c r="Y182" s="4">
        <f t="shared" si="452"/>
        <v>97.952822179353063</v>
      </c>
      <c r="Z182" s="4">
        <f t="shared" si="453"/>
        <v>98.090851102369939</v>
      </c>
      <c r="AA182" s="4">
        <f t="shared" si="454"/>
        <v>100.7297285989047</v>
      </c>
      <c r="AB182" s="4">
        <f t="shared" si="455"/>
        <v>101.76823426539514</v>
      </c>
      <c r="AC182" s="4">
        <f t="shared" si="456"/>
        <v>101.31870484764882</v>
      </c>
      <c r="AD182" s="4">
        <f t="shared" si="457"/>
        <v>99.490064364796979</v>
      </c>
      <c r="AE182" s="4">
        <f t="shared" si="458"/>
        <v>97.874523170032873</v>
      </c>
      <c r="AF182" s="4">
        <f t="shared" si="459"/>
        <v>99.877583613087168</v>
      </c>
      <c r="AG182" s="4">
        <f t="shared" si="460"/>
        <v>105.46750206944267</v>
      </c>
      <c r="AI182" s="4">
        <f t="shared" si="461"/>
        <v>-6.4598869631296907E-2</v>
      </c>
      <c r="AJ182" s="4">
        <f t="shared" si="462"/>
        <v>0.46413944363841608</v>
      </c>
      <c r="AK182" s="4">
        <f t="shared" si="463"/>
        <v>-0.11311863560695201</v>
      </c>
      <c r="AL182" s="4">
        <f t="shared" si="464"/>
        <v>0.52763134833418235</v>
      </c>
      <c r="AM182" s="4">
        <f t="shared" si="465"/>
        <v>0.26767306597020024</v>
      </c>
      <c r="AN182" s="4">
        <f t="shared" si="466"/>
        <v>1.0722354749037777</v>
      </c>
      <c r="AO182" s="4">
        <f t="shared" si="467"/>
        <v>-0.2428221793530696</v>
      </c>
      <c r="AP182" s="4">
        <f t="shared" si="468"/>
        <v>-0.10685110236994433</v>
      </c>
      <c r="AQ182" s="4">
        <f t="shared" si="469"/>
        <v>-0.17272859890469761</v>
      </c>
      <c r="AR182" s="4">
        <f t="shared" si="470"/>
        <v>0.52176573460486964</v>
      </c>
      <c r="AS182" s="4">
        <f t="shared" si="471"/>
        <v>-4.4704847648816326E-2</v>
      </c>
      <c r="AT182" s="4">
        <f t="shared" si="472"/>
        <v>1.0019356352030258</v>
      </c>
      <c r="AU182" s="4">
        <f t="shared" si="473"/>
        <v>-0.43352317003287055</v>
      </c>
      <c r="AV182" s="4">
        <f t="shared" si="575"/>
        <v>-9.9583613087162348E-2</v>
      </c>
      <c r="AW182" s="4">
        <f t="shared" si="575"/>
        <v>-0.34250206944267347</v>
      </c>
      <c r="AY182" s="2">
        <f t="shared" si="525"/>
        <v>70.7765988696313</v>
      </c>
      <c r="AZ182" s="2">
        <f t="shared" si="576"/>
        <v>76.568860556361585</v>
      </c>
      <c r="BA182" s="2">
        <f t="shared" si="577"/>
        <v>82.562656805726704</v>
      </c>
      <c r="BB182" s="2">
        <f t="shared" si="578"/>
        <v>86.046818199925582</v>
      </c>
      <c r="BC182" s="2">
        <f t="shared" si="579"/>
        <v>89.320728911637801</v>
      </c>
      <c r="BD182" s="2">
        <f t="shared" si="580"/>
        <v>90.054578767508701</v>
      </c>
      <c r="BE182" s="2">
        <f t="shared" si="581"/>
        <v>92.565871668296268</v>
      </c>
      <c r="BF182" s="2">
        <f t="shared" si="582"/>
        <v>91.970200481919122</v>
      </c>
      <c r="BG182" s="2">
        <f t="shared" si="583"/>
        <v>93.319097551344157</v>
      </c>
      <c r="BH182" s="2">
        <f t="shared" si="584"/>
        <v>93.982331967083041</v>
      </c>
      <c r="BI182" s="2">
        <f t="shared" si="585"/>
        <v>94.393713226813858</v>
      </c>
      <c r="BJ182" s="2">
        <f t="shared" si="586"/>
        <v>94.753232783535722</v>
      </c>
      <c r="BK182" s="2">
        <f t="shared" si="587"/>
        <v>95.007200340082022</v>
      </c>
      <c r="BL182" s="2">
        <f t="shared" si="588"/>
        <v>95.575609734992057</v>
      </c>
      <c r="BM182" s="2">
        <f t="shared" si="589"/>
        <v>99.627733806915145</v>
      </c>
      <c r="BO182" s="2" t="str">
        <f t="shared" si="475"/>
        <v/>
      </c>
      <c r="BP182" s="2" t="str">
        <f t="shared" si="476"/>
        <v/>
      </c>
      <c r="BQ182" s="2" t="str">
        <f t="shared" si="477"/>
        <v/>
      </c>
      <c r="BR182" s="2" t="str">
        <f t="shared" si="478"/>
        <v/>
      </c>
      <c r="BS182" s="2" t="str">
        <f t="shared" si="479"/>
        <v/>
      </c>
      <c r="BT182" s="2" t="str">
        <f t="shared" si="480"/>
        <v/>
      </c>
      <c r="BU182" s="2" t="str">
        <f t="shared" si="481"/>
        <v/>
      </c>
      <c r="BV182" s="2" t="str">
        <f t="shared" si="482"/>
        <v/>
      </c>
      <c r="BW182" s="2" t="str">
        <f t="shared" si="483"/>
        <v/>
      </c>
      <c r="BX182" s="2" t="str">
        <f t="shared" si="484"/>
        <v/>
      </c>
      <c r="BY182" s="2" t="str">
        <f t="shared" si="485"/>
        <v/>
      </c>
      <c r="BZ182" s="2" t="str">
        <f t="shared" si="486"/>
        <v/>
      </c>
      <c r="CA182" s="2" t="str">
        <f t="shared" si="487"/>
        <v/>
      </c>
      <c r="CB182" s="2" t="str">
        <f t="shared" si="488"/>
        <v/>
      </c>
      <c r="CC182" s="2" t="str">
        <f t="shared" si="489"/>
        <v/>
      </c>
      <c r="CE182" s="2" t="str">
        <f t="shared" si="526"/>
        <v/>
      </c>
      <c r="CF182" s="2" t="str">
        <f t="shared" si="527"/>
        <v/>
      </c>
      <c r="CG182" s="2" t="str">
        <f t="shared" si="528"/>
        <v/>
      </c>
      <c r="CH182" s="2" t="str">
        <f t="shared" si="529"/>
        <v/>
      </c>
      <c r="CI182" s="2" t="str">
        <f t="shared" si="530"/>
        <v/>
      </c>
      <c r="CJ182" s="2" t="str">
        <f t="shared" si="531"/>
        <v/>
      </c>
      <c r="CK182" s="2" t="str">
        <f t="shared" si="532"/>
        <v/>
      </c>
      <c r="CL182" s="2" t="str">
        <f t="shared" si="533"/>
        <v/>
      </c>
      <c r="CM182" s="2" t="str">
        <f t="shared" si="534"/>
        <v/>
      </c>
      <c r="CN182" s="2" t="str">
        <f t="shared" si="535"/>
        <v/>
      </c>
      <c r="CO182" s="2" t="str">
        <f t="shared" si="536"/>
        <v/>
      </c>
      <c r="CP182" s="2" t="str">
        <f t="shared" si="537"/>
        <v/>
      </c>
      <c r="CQ182" s="2" t="str">
        <f t="shared" si="538"/>
        <v/>
      </c>
      <c r="CR182" s="2" t="str">
        <f t="shared" si="539"/>
        <v/>
      </c>
      <c r="CS182" s="2" t="str">
        <f t="shared" si="540"/>
        <v/>
      </c>
      <c r="CU182" s="2" t="str">
        <f t="shared" si="490"/>
        <v/>
      </c>
      <c r="CV182" s="2" t="str">
        <f t="shared" si="491"/>
        <v/>
      </c>
      <c r="CW182" s="2" t="str">
        <f t="shared" si="492"/>
        <v/>
      </c>
      <c r="CX182" s="2" t="str">
        <f t="shared" si="493"/>
        <v/>
      </c>
      <c r="CY182" s="2" t="str">
        <f t="shared" si="494"/>
        <v/>
      </c>
      <c r="CZ182" s="2" t="str">
        <f t="shared" si="495"/>
        <v/>
      </c>
      <c r="DA182" s="2" t="str">
        <f t="shared" si="496"/>
        <v/>
      </c>
      <c r="DB182" s="2" t="str">
        <f t="shared" si="497"/>
        <v/>
      </c>
      <c r="DC182" s="2" t="str">
        <f t="shared" si="498"/>
        <v/>
      </c>
      <c r="DD182" s="2" t="str">
        <f t="shared" si="499"/>
        <v/>
      </c>
      <c r="DE182" s="2" t="str">
        <f t="shared" si="500"/>
        <v/>
      </c>
      <c r="DF182" s="2" t="str">
        <f t="shared" si="501"/>
        <v/>
      </c>
      <c r="DG182" s="2" t="str">
        <f t="shared" si="502"/>
        <v/>
      </c>
      <c r="DH182" s="2" t="str">
        <f t="shared" si="503"/>
        <v/>
      </c>
      <c r="DI182" s="2" t="str">
        <f t="shared" si="504"/>
        <v/>
      </c>
      <c r="DK182" s="2">
        <f t="shared" si="505"/>
        <v>116.00975630252105</v>
      </c>
      <c r="DL182" s="2">
        <f t="shared" si="590"/>
        <v>124.10478236397748</v>
      </c>
      <c r="DM182" s="2">
        <f t="shared" si="590"/>
        <v>124.37408114446531</v>
      </c>
      <c r="DN182" s="2">
        <f t="shared" si="590"/>
        <v>132.99583022941965</v>
      </c>
      <c r="DO182" s="2">
        <f t="shared" si="590"/>
        <v>129.50687665317139</v>
      </c>
      <c r="DP182" s="2">
        <f t="shared" si="590"/>
        <v>128.65171951219511</v>
      </c>
      <c r="DQ182" s="2">
        <f t="shared" si="590"/>
        <v>136.51993906490557</v>
      </c>
      <c r="DR182" s="2">
        <f t="shared" si="590"/>
        <v>131.58070448099826</v>
      </c>
      <c r="DS182" s="2">
        <f t="shared" si="590"/>
        <v>127.8500277861673</v>
      </c>
      <c r="DT182" s="2">
        <f t="shared" si="590"/>
        <v>127.9022513742072</v>
      </c>
      <c r="DU182" s="2">
        <f t="shared" si="590"/>
        <v>129.68927180401374</v>
      </c>
      <c r="DV182" s="2">
        <f t="shared" si="590"/>
        <v>126.71178910407042</v>
      </c>
      <c r="DW182" s="2">
        <f t="shared" si="590"/>
        <v>139.37826958917432</v>
      </c>
      <c r="DX182" s="2">
        <f t="shared" si="590"/>
        <v>129.29741836155901</v>
      </c>
      <c r="DY182" s="2">
        <f t="shared" si="590"/>
        <v>125.03966022349746</v>
      </c>
      <c r="EA182" s="2">
        <f t="shared" si="445"/>
        <v>70.730381215469592</v>
      </c>
      <c r="EB182" s="2">
        <f t="shared" si="507"/>
        <v>76.772176070818389</v>
      </c>
      <c r="EC182" s="2">
        <f t="shared" si="508"/>
        <v>83.541635683297201</v>
      </c>
      <c r="ED182" s="2">
        <f t="shared" si="509"/>
        <v>86.297768588737867</v>
      </c>
      <c r="EE182" s="2">
        <f t="shared" si="510"/>
        <v>89.389198172588834</v>
      </c>
      <c r="EF182" s="2">
        <f t="shared" si="511"/>
        <v>89.785801337547838</v>
      </c>
      <c r="EG182" s="2">
        <f t="shared" si="512"/>
        <v>91.847774809221619</v>
      </c>
      <c r="EH182" s="2">
        <f t="shared" si="513"/>
        <v>91.782095975580404</v>
      </c>
      <c r="EI182" s="2">
        <f t="shared" si="514"/>
        <v>93.128093298761044</v>
      </c>
      <c r="EJ182" s="2">
        <f t="shared" si="515"/>
        <v>94.090946443675506</v>
      </c>
      <c r="EK182" s="2">
        <f t="shared" si="516"/>
        <v>94.700791680950118</v>
      </c>
      <c r="EL182" s="2">
        <f t="shared" si="517"/>
        <v>94.812397909793759</v>
      </c>
      <c r="EM182" s="2">
        <f t="shared" si="518"/>
        <v>94.69454474645589</v>
      </c>
      <c r="EN182" s="2">
        <f t="shared" si="519"/>
        <v>95.677907199050651</v>
      </c>
      <c r="EO182" s="2">
        <f t="shared" si="520"/>
        <v>100.11075370374154</v>
      </c>
      <c r="EQ182" s="2">
        <f t="shared" si="521"/>
        <v>70.912861363515248</v>
      </c>
      <c r="ER182" s="2">
        <f t="shared" si="591"/>
        <v>76.189427863866825</v>
      </c>
      <c r="ES182" s="2">
        <f t="shared" si="591"/>
        <v>81.141662922450934</v>
      </c>
      <c r="ET182" s="2">
        <f t="shared" si="591"/>
        <v>85.553094067222972</v>
      </c>
      <c r="EU182" s="2">
        <f t="shared" si="591"/>
        <v>89.203320712246466</v>
      </c>
      <c r="EV182" s="2">
        <f t="shared" si="591"/>
        <v>90.523641694926752</v>
      </c>
      <c r="EW182" s="2">
        <f t="shared" si="591"/>
        <v>93.721595902928385</v>
      </c>
      <c r="EX182" s="2">
        <f t="shared" si="591"/>
        <v>92.238687859231987</v>
      </c>
      <c r="EY182" s="2">
        <f t="shared" si="591"/>
        <v>93.565013978866119</v>
      </c>
      <c r="EZ182" s="2">
        <f t="shared" si="591"/>
        <v>93.828649234650712</v>
      </c>
      <c r="FA182" s="2">
        <f t="shared" si="591"/>
        <v>93.921174855098897</v>
      </c>
      <c r="FB182" s="2">
        <f t="shared" si="591"/>
        <v>94.631702026594795</v>
      </c>
      <c r="FC182" s="2">
        <f t="shared" si="591"/>
        <v>95.776115866638506</v>
      </c>
      <c r="FD182" s="2">
        <f t="shared" si="591"/>
        <v>95.223772370011332</v>
      </c>
      <c r="FE182" s="2">
        <f t="shared" si="591"/>
        <v>97.596889838854636</v>
      </c>
      <c r="FG182" s="2">
        <f t="shared" si="523"/>
        <v>0.99998417695676989</v>
      </c>
      <c r="FH182" s="2">
        <f t="shared" si="592"/>
        <v>0.99997353060747962</v>
      </c>
      <c r="FI182" s="2">
        <f t="shared" si="592"/>
        <v>0.99997416610264733</v>
      </c>
      <c r="FJ182" s="2">
        <f t="shared" si="592"/>
        <v>0.99997635878727542</v>
      </c>
      <c r="FK182" s="2">
        <f t="shared" si="592"/>
        <v>0.99997723113645387</v>
      </c>
      <c r="FL182" s="2">
        <f t="shared" si="592"/>
        <v>0.99997179535476621</v>
      </c>
      <c r="FM182" s="2">
        <f t="shared" si="592"/>
        <v>0.99996828544576233</v>
      </c>
      <c r="FN182" s="2">
        <f t="shared" si="592"/>
        <v>0.9999691504659054</v>
      </c>
      <c r="FO182" s="2">
        <f t="shared" si="592"/>
        <v>0.99996556977154816</v>
      </c>
      <c r="FP182" s="2">
        <f t="shared" si="592"/>
        <v>0.99996406287668471</v>
      </c>
      <c r="FQ182" s="2">
        <f t="shared" si="592"/>
        <v>0.99996852084154308</v>
      </c>
      <c r="FR182" s="2">
        <f t="shared" si="592"/>
        <v>0.99996937434757238</v>
      </c>
      <c r="FS182" s="2">
        <f t="shared" si="592"/>
        <v>0.99996915188448487</v>
      </c>
      <c r="FT182" s="2">
        <f t="shared" si="592"/>
        <v>0.99997064105457478</v>
      </c>
      <c r="FU182" s="2">
        <f t="shared" si="592"/>
        <v>0.9999649611494511</v>
      </c>
      <c r="FW182" s="2">
        <f t="shared" si="541"/>
        <v>0.24934874910824689</v>
      </c>
      <c r="FX182" s="2">
        <f t="shared" si="593"/>
        <v>0.35104077087067209</v>
      </c>
      <c r="FY182" s="2">
        <f t="shared" si="594"/>
        <v>0.40835202580783619</v>
      </c>
      <c r="FZ182" s="2">
        <f t="shared" si="595"/>
        <v>0.33847591174274444</v>
      </c>
      <c r="GA182" s="2">
        <f t="shared" si="596"/>
        <v>0.3732711581616735</v>
      </c>
      <c r="GB182" s="2">
        <f t="shared" si="597"/>
        <v>0.36279017249472545</v>
      </c>
      <c r="GC182" s="2">
        <f t="shared" si="598"/>
        <v>0.38246986529579918</v>
      </c>
      <c r="GD182" s="2">
        <f t="shared" si="599"/>
        <v>0.40928615794516887</v>
      </c>
      <c r="GE182" s="2">
        <f t="shared" si="600"/>
        <v>0.43442386018617929</v>
      </c>
      <c r="GF182" s="2">
        <f t="shared" si="601"/>
        <v>0.41872179286827471</v>
      </c>
      <c r="GG182" s="2">
        <f t="shared" si="602"/>
        <v>0.39529657625044845</v>
      </c>
      <c r="GH182" s="2">
        <f t="shared" si="603"/>
        <v>0.33283583920492366</v>
      </c>
      <c r="GI182" s="2">
        <f t="shared" si="604"/>
        <v>0.28780093986606098</v>
      </c>
      <c r="GJ182" s="2">
        <f t="shared" si="605"/>
        <v>0.22743135044397636</v>
      </c>
      <c r="GK182" s="2">
        <f t="shared" si="606"/>
        <v>0.19248988929559668</v>
      </c>
      <c r="GM182" s="86">
        <f t="shared" si="542"/>
        <v>6.9725119756365843E-105</v>
      </c>
      <c r="GN182" s="86">
        <f t="shared" si="607"/>
        <v>1.7309919201914294E-245</v>
      </c>
      <c r="GO182" s="86">
        <f t="shared" si="608"/>
        <v>0</v>
      </c>
      <c r="GP182" s="86">
        <f t="shared" si="609"/>
        <v>6.2530452640883903E-287</v>
      </c>
      <c r="GQ182" s="86">
        <f t="shared" si="610"/>
        <v>4.3230426997515198E-241</v>
      </c>
      <c r="GR182" s="86">
        <f t="shared" si="611"/>
        <v>3.4916259583228253E-241</v>
      </c>
      <c r="GS182" s="86">
        <f t="shared" si="612"/>
        <v>1.9429690085322046E-230</v>
      </c>
      <c r="GT182" s="86">
        <f t="shared" si="613"/>
        <v>1.9691661023399037E-281</v>
      </c>
      <c r="GU182" s="86">
        <f t="shared" si="614"/>
        <v>1.9862736151173396E-307</v>
      </c>
      <c r="GV182" s="86">
        <f t="shared" si="615"/>
        <v>0</v>
      </c>
      <c r="GW182" s="86">
        <f t="shared" si="616"/>
        <v>0</v>
      </c>
      <c r="GX182" s="86">
        <f t="shared" si="617"/>
        <v>0</v>
      </c>
      <c r="GY182" s="86">
        <f t="shared" si="618"/>
        <v>0</v>
      </c>
      <c r="GZ182" s="86">
        <f t="shared" si="619"/>
        <v>0</v>
      </c>
      <c r="HA182" s="86">
        <f t="shared" si="620"/>
        <v>0</v>
      </c>
      <c r="HC182" s="86">
        <f t="shared" si="543"/>
        <v>2.451065993415271E-60</v>
      </c>
      <c r="HD182" s="86">
        <f t="shared" si="621"/>
        <v>2.6984939343983474E-138</v>
      </c>
      <c r="HE182" s="86">
        <f t="shared" si="622"/>
        <v>8.6106358824037801E-152</v>
      </c>
      <c r="HF182" s="86">
        <f t="shared" si="623"/>
        <v>7.6687072005679403E-152</v>
      </c>
      <c r="HG182" s="86">
        <f t="shared" si="624"/>
        <v>2.9031399612319744E-171</v>
      </c>
      <c r="HH182" s="86">
        <f t="shared" si="625"/>
        <v>5.1795902757747893E-160</v>
      </c>
      <c r="HI182" s="86">
        <f t="shared" si="626"/>
        <v>4.0902086672701541E-190</v>
      </c>
      <c r="HJ182" s="86">
        <f t="shared" si="627"/>
        <v>2.4025401304850845E-207</v>
      </c>
      <c r="HK182" s="86">
        <f t="shared" si="628"/>
        <v>4.7792930039896369E-235</v>
      </c>
      <c r="HL182" s="86">
        <f t="shared" si="629"/>
        <v>1.0152798702642571E-191</v>
      </c>
      <c r="HM182" s="86">
        <f t="shared" si="630"/>
        <v>2.2121708113487089E-304</v>
      </c>
      <c r="HN182" s="86">
        <f t="shared" si="631"/>
        <v>2.1144556073201583E-302</v>
      </c>
      <c r="HO182" s="86">
        <f t="shared" si="632"/>
        <v>3.5149824263000497E-283</v>
      </c>
      <c r="HP182" s="86">
        <f t="shared" si="633"/>
        <v>2.1727806296354659E-269</v>
      </c>
      <c r="HQ182" s="86">
        <f t="shared" si="634"/>
        <v>1.4148549993461434E-284</v>
      </c>
      <c r="HS182" s="86">
        <f t="shared" si="544"/>
        <v>2.3146819405160462E-9</v>
      </c>
      <c r="HT182" s="86">
        <f t="shared" si="635"/>
        <v>2.4628472820330588E-17</v>
      </c>
      <c r="HU182" s="86">
        <f t="shared" si="636"/>
        <v>5.3357721343033036E-20</v>
      </c>
      <c r="HV182" s="86">
        <f t="shared" si="637"/>
        <v>5.7940640249640556E-19</v>
      </c>
      <c r="HW182" s="86">
        <f t="shared" si="638"/>
        <v>2.273235454017475E-17</v>
      </c>
      <c r="HX182" s="86">
        <f t="shared" si="639"/>
        <v>5.7622147873911396E-20</v>
      </c>
      <c r="HY182" s="86">
        <f t="shared" si="640"/>
        <v>1.0725954511596548E-22</v>
      </c>
      <c r="HZ182" s="86">
        <f t="shared" si="641"/>
        <v>1.2516816650428001E-24</v>
      </c>
      <c r="IA182" s="86">
        <f t="shared" si="642"/>
        <v>1.7003024311350271E-28</v>
      </c>
      <c r="IB182" s="86">
        <f t="shared" si="643"/>
        <v>7.9112291917480195E-24</v>
      </c>
      <c r="IC182" s="86">
        <f t="shared" si="644"/>
        <v>3.265943829435558E-23</v>
      </c>
      <c r="ID182" s="86">
        <f t="shared" si="645"/>
        <v>4.4646456312749037E-20</v>
      </c>
      <c r="IE182" s="86">
        <f t="shared" si="646"/>
        <v>1.5575533300602236E-16</v>
      </c>
      <c r="IF182" s="86">
        <f t="shared" si="647"/>
        <v>5.4830419315106839E-9</v>
      </c>
      <c r="IG182" s="86">
        <f t="shared" si="648"/>
        <v>1.3659723675288449E-7</v>
      </c>
      <c r="II182" s="86">
        <f t="shared" si="545"/>
        <v>7.2912396635128995E-2</v>
      </c>
      <c r="IJ182" s="86">
        <f t="shared" si="546"/>
        <v>0.22227414501800694</v>
      </c>
      <c r="IK182" s="86">
        <f t="shared" si="547"/>
        <v>0.42480000348735097</v>
      </c>
      <c r="IL182" s="86">
        <f t="shared" si="548"/>
        <v>0.1875133593994229</v>
      </c>
      <c r="IM182" s="86">
        <f t="shared" si="549"/>
        <v>0.31572076661836196</v>
      </c>
      <c r="IN182" s="86">
        <f t="shared" si="550"/>
        <v>0.24786076787237701</v>
      </c>
      <c r="IO182" s="86">
        <f t="shared" si="551"/>
        <v>0.30099950898581568</v>
      </c>
      <c r="IP182" s="86">
        <f t="shared" si="552"/>
        <v>0.39889521857926585</v>
      </c>
      <c r="IQ182" s="86">
        <f t="shared" si="553"/>
        <v>0.47508109038645052</v>
      </c>
      <c r="IR182" s="86">
        <f t="shared" si="554"/>
        <v>0.43825796055241467</v>
      </c>
      <c r="IS182" s="86">
        <f t="shared" si="555"/>
        <v>0.34980960730854932</v>
      </c>
      <c r="IT182" s="86">
        <f t="shared" si="556"/>
        <v>0.13888280476388049</v>
      </c>
      <c r="IU182" s="86">
        <f t="shared" si="557"/>
        <v>6.5546083987195636E-2</v>
      </c>
      <c r="IV182" s="86">
        <f t="shared" si="558"/>
        <v>4.289161290713879E-2</v>
      </c>
      <c r="IW182" s="86">
        <f t="shared" si="559"/>
        <v>3.061588514188001E-2</v>
      </c>
      <c r="IY182" s="86">
        <f t="shared" si="560"/>
        <v>7.2912398949810941E-2</v>
      </c>
      <c r="IZ182" s="86">
        <f t="shared" si="561"/>
        <v>0.22227414501800696</v>
      </c>
      <c r="JA182" s="86">
        <f t="shared" si="562"/>
        <v>0.42480000348735097</v>
      </c>
      <c r="JB182" s="86">
        <f t="shared" si="563"/>
        <v>0.1875133593994229</v>
      </c>
      <c r="JC182" s="86">
        <f t="shared" si="564"/>
        <v>0.31572076661836196</v>
      </c>
      <c r="JD182" s="86">
        <f t="shared" si="565"/>
        <v>0.24786076787237701</v>
      </c>
      <c r="JE182" s="86">
        <f t="shared" si="566"/>
        <v>0.30099950898581568</v>
      </c>
      <c r="JF182" s="86">
        <f t="shared" si="567"/>
        <v>0.39889521857926585</v>
      </c>
      <c r="JG182" s="86">
        <f t="shared" si="568"/>
        <v>0.47508109038645052</v>
      </c>
      <c r="JH182" s="86">
        <f t="shared" si="569"/>
        <v>0.43825796055241467</v>
      </c>
      <c r="JI182" s="86">
        <f t="shared" si="570"/>
        <v>0.34980960730854932</v>
      </c>
      <c r="JJ182" s="86">
        <f t="shared" si="571"/>
        <v>0.13888280476388049</v>
      </c>
      <c r="JK182" s="86">
        <f t="shared" si="572"/>
        <v>6.5546083987195788E-2</v>
      </c>
      <c r="JL182" s="86">
        <f t="shared" si="573"/>
        <v>4.289161839018072E-2</v>
      </c>
      <c r="JM182" s="86">
        <f t="shared" si="574"/>
        <v>3.0616021739116765E-2</v>
      </c>
    </row>
    <row r="183" spans="2:273" x14ac:dyDescent="0.25">
      <c r="B183" s="2">
        <v>156</v>
      </c>
      <c r="C183" s="37">
        <v>69.379000000000005</v>
      </c>
      <c r="D183" s="37">
        <v>76.849999999999994</v>
      </c>
      <c r="E183" s="37">
        <v>84.417000000000002</v>
      </c>
      <c r="F183" s="37">
        <v>90.016000000000005</v>
      </c>
      <c r="G183" s="37">
        <v>93.102000000000004</v>
      </c>
      <c r="H183" s="37">
        <v>95.725999999999999</v>
      </c>
      <c r="I183" s="37">
        <v>99.983999999999995</v>
      </c>
      <c r="J183" s="37">
        <v>98</v>
      </c>
      <c r="K183" s="37">
        <v>99.376999999999995</v>
      </c>
      <c r="L183" s="37">
        <v>101.40300000000001</v>
      </c>
      <c r="M183" s="37">
        <v>101.774</v>
      </c>
      <c r="N183" s="37">
        <v>102.098</v>
      </c>
      <c r="O183" s="37">
        <v>98.677999999999997</v>
      </c>
      <c r="P183" s="37">
        <v>101.873</v>
      </c>
      <c r="Q183" s="37">
        <v>107.53100000000001</v>
      </c>
      <c r="S183" s="4">
        <f t="shared" si="446"/>
        <v>70.686320486095667</v>
      </c>
      <c r="T183" s="4">
        <f t="shared" si="447"/>
        <v>76.460001761942678</v>
      </c>
      <c r="U183" s="4">
        <f t="shared" si="448"/>
        <v>84.967398285667542</v>
      </c>
      <c r="V183" s="4">
        <f t="shared" si="449"/>
        <v>89.409463391539134</v>
      </c>
      <c r="W183" s="4">
        <f t="shared" si="450"/>
        <v>93.367098721705602</v>
      </c>
      <c r="X183" s="4">
        <f t="shared" si="451"/>
        <v>95.319065174158993</v>
      </c>
      <c r="Y183" s="4">
        <f t="shared" si="452"/>
        <v>98.698253338138798</v>
      </c>
      <c r="Z183" s="4">
        <f t="shared" si="453"/>
        <v>98.411711518559045</v>
      </c>
      <c r="AA183" s="4">
        <f t="shared" si="454"/>
        <v>100.47293357648468</v>
      </c>
      <c r="AB183" s="4">
        <f t="shared" si="455"/>
        <v>101.86774966011062</v>
      </c>
      <c r="AC183" s="4">
        <f t="shared" si="456"/>
        <v>101.97629057079189</v>
      </c>
      <c r="AD183" s="4">
        <f t="shared" si="457"/>
        <v>100.8349380896166</v>
      </c>
      <c r="AE183" s="4">
        <f t="shared" si="458"/>
        <v>98.888872882013032</v>
      </c>
      <c r="AF183" s="4">
        <f t="shared" si="459"/>
        <v>101.27436995226688</v>
      </c>
      <c r="AG183" s="4">
        <f t="shared" si="460"/>
        <v>107.33445559657649</v>
      </c>
      <c r="AI183" s="4">
        <f t="shared" si="461"/>
        <v>-1.3073204860956622</v>
      </c>
      <c r="AJ183" s="4">
        <f t="shared" si="462"/>
        <v>0.38999823805731637</v>
      </c>
      <c r="AK183" s="4">
        <f t="shared" si="463"/>
        <v>-0.55039828566754068</v>
      </c>
      <c r="AL183" s="4">
        <f t="shared" si="464"/>
        <v>0.60653660846087121</v>
      </c>
      <c r="AM183" s="4">
        <f t="shared" si="465"/>
        <v>-0.26509872170559845</v>
      </c>
      <c r="AN183" s="4">
        <f t="shared" si="466"/>
        <v>0.40693482584100593</v>
      </c>
      <c r="AO183" s="4">
        <f t="shared" si="467"/>
        <v>1.2857466618611966</v>
      </c>
      <c r="AP183" s="4">
        <f t="shared" si="468"/>
        <v>-0.41171151855904498</v>
      </c>
      <c r="AQ183" s="4">
        <f t="shared" si="469"/>
        <v>-1.0959335764846827</v>
      </c>
      <c r="AR183" s="4">
        <f t="shared" si="470"/>
        <v>-0.46474966011061269</v>
      </c>
      <c r="AS183" s="4">
        <f t="shared" si="471"/>
        <v>-0.20229057079188806</v>
      </c>
      <c r="AT183" s="4">
        <f t="shared" si="472"/>
        <v>1.2630619103833993</v>
      </c>
      <c r="AU183" s="4">
        <f t="shared" si="473"/>
        <v>-0.21087288201303522</v>
      </c>
      <c r="AV183" s="4">
        <f t="shared" si="575"/>
        <v>0.59863004773312412</v>
      </c>
      <c r="AW183" s="4">
        <f t="shared" si="575"/>
        <v>0.1965444034235162</v>
      </c>
      <c r="AY183" s="2">
        <f t="shared" si="525"/>
        <v>70.686320486095667</v>
      </c>
      <c r="AZ183" s="2">
        <f t="shared" si="576"/>
        <v>76.460001761942678</v>
      </c>
      <c r="BA183" s="2">
        <f t="shared" si="577"/>
        <v>82.438538991526542</v>
      </c>
      <c r="BB183" s="2">
        <f t="shared" si="578"/>
        <v>85.959848384570961</v>
      </c>
      <c r="BC183" s="2">
        <f t="shared" si="579"/>
        <v>89.254257639594698</v>
      </c>
      <c r="BD183" s="2">
        <f t="shared" si="580"/>
        <v>89.996614873517672</v>
      </c>
      <c r="BE183" s="2">
        <f t="shared" si="581"/>
        <v>92.491089394723303</v>
      </c>
      <c r="BF183" s="2">
        <f t="shared" si="582"/>
        <v>91.892246024682834</v>
      </c>
      <c r="BG183" s="2">
        <f t="shared" si="583"/>
        <v>93.221878167171781</v>
      </c>
      <c r="BH183" s="2">
        <f t="shared" si="584"/>
        <v>93.88510979033768</v>
      </c>
      <c r="BI183" s="2">
        <f t="shared" si="585"/>
        <v>94.290304694370292</v>
      </c>
      <c r="BJ183" s="2">
        <f t="shared" si="586"/>
        <v>94.665319899340673</v>
      </c>
      <c r="BK183" s="2">
        <f t="shared" si="587"/>
        <v>94.91524728695677</v>
      </c>
      <c r="BL183" s="2">
        <f t="shared" si="588"/>
        <v>95.488471498721708</v>
      </c>
      <c r="BM183" s="2">
        <f t="shared" si="589"/>
        <v>99.525372040511058</v>
      </c>
      <c r="BO183" s="2" t="str">
        <f t="shared" si="475"/>
        <v/>
      </c>
      <c r="BP183" s="2" t="str">
        <f t="shared" si="476"/>
        <v/>
      </c>
      <c r="BQ183" s="2" t="str">
        <f t="shared" si="477"/>
        <v/>
      </c>
      <c r="BR183" s="2" t="str">
        <f t="shared" si="478"/>
        <v/>
      </c>
      <c r="BS183" s="2" t="str">
        <f t="shared" si="479"/>
        <v/>
      </c>
      <c r="BT183" s="2" t="str">
        <f t="shared" si="480"/>
        <v/>
      </c>
      <c r="BU183" s="2" t="str">
        <f t="shared" si="481"/>
        <v/>
      </c>
      <c r="BV183" s="2" t="str">
        <f t="shared" si="482"/>
        <v/>
      </c>
      <c r="BW183" s="2" t="str">
        <f t="shared" si="483"/>
        <v/>
      </c>
      <c r="BX183" s="2" t="str">
        <f t="shared" si="484"/>
        <v/>
      </c>
      <c r="BY183" s="2" t="str">
        <f t="shared" si="485"/>
        <v/>
      </c>
      <c r="BZ183" s="2" t="str">
        <f t="shared" si="486"/>
        <v/>
      </c>
      <c r="CA183" s="2" t="str">
        <f t="shared" si="487"/>
        <v/>
      </c>
      <c r="CB183" s="2" t="str">
        <f t="shared" si="488"/>
        <v/>
      </c>
      <c r="CC183" s="2" t="str">
        <f t="shared" si="489"/>
        <v/>
      </c>
      <c r="CE183" s="2" t="str">
        <f t="shared" si="526"/>
        <v/>
      </c>
      <c r="CF183" s="2" t="str">
        <f t="shared" si="527"/>
        <v/>
      </c>
      <c r="CG183" s="2" t="str">
        <f t="shared" si="528"/>
        <v/>
      </c>
      <c r="CH183" s="2" t="str">
        <f t="shared" si="529"/>
        <v/>
      </c>
      <c r="CI183" s="2" t="str">
        <f t="shared" si="530"/>
        <v/>
      </c>
      <c r="CJ183" s="2" t="str">
        <f t="shared" si="531"/>
        <v/>
      </c>
      <c r="CK183" s="2" t="str">
        <f t="shared" si="532"/>
        <v/>
      </c>
      <c r="CL183" s="2" t="str">
        <f t="shared" si="533"/>
        <v/>
      </c>
      <c r="CM183" s="2" t="str">
        <f t="shared" si="534"/>
        <v/>
      </c>
      <c r="CN183" s="2" t="str">
        <f t="shared" si="535"/>
        <v/>
      </c>
      <c r="CO183" s="2" t="str">
        <f t="shared" si="536"/>
        <v/>
      </c>
      <c r="CP183" s="2" t="str">
        <f t="shared" si="537"/>
        <v/>
      </c>
      <c r="CQ183" s="2" t="str">
        <f t="shared" si="538"/>
        <v/>
      </c>
      <c r="CR183" s="2" t="str">
        <f t="shared" si="539"/>
        <v/>
      </c>
      <c r="CS183" s="2" t="str">
        <f t="shared" si="540"/>
        <v/>
      </c>
      <c r="CU183" s="2" t="str">
        <f t="shared" si="490"/>
        <v/>
      </c>
      <c r="CV183" s="2" t="str">
        <f t="shared" si="491"/>
        <v/>
      </c>
      <c r="CW183" s="2" t="str">
        <f t="shared" si="492"/>
        <v/>
      </c>
      <c r="CX183" s="2" t="str">
        <f t="shared" si="493"/>
        <v/>
      </c>
      <c r="CY183" s="2" t="str">
        <f t="shared" si="494"/>
        <v/>
      </c>
      <c r="CZ183" s="2" t="str">
        <f t="shared" si="495"/>
        <v/>
      </c>
      <c r="DA183" s="2" t="str">
        <f t="shared" si="496"/>
        <v/>
      </c>
      <c r="DB183" s="2" t="str">
        <f t="shared" si="497"/>
        <v/>
      </c>
      <c r="DC183" s="2" t="str">
        <f t="shared" si="498"/>
        <v/>
      </c>
      <c r="DD183" s="2" t="str">
        <f t="shared" si="499"/>
        <v/>
      </c>
      <c r="DE183" s="2" t="str">
        <f t="shared" si="500"/>
        <v/>
      </c>
      <c r="DF183" s="2" t="str">
        <f t="shared" si="501"/>
        <v/>
      </c>
      <c r="DG183" s="2" t="str">
        <f t="shared" si="502"/>
        <v/>
      </c>
      <c r="DH183" s="2" t="str">
        <f t="shared" si="503"/>
        <v/>
      </c>
      <c r="DI183" s="2" t="str">
        <f t="shared" si="504"/>
        <v/>
      </c>
      <c r="DK183" s="2">
        <f t="shared" si="505"/>
        <v>116.23457731092441</v>
      </c>
      <c r="DL183" s="2">
        <f t="shared" si="590"/>
        <v>124.36526341463414</v>
      </c>
      <c r="DM183" s="2">
        <f t="shared" si="590"/>
        <v>124.600756097561</v>
      </c>
      <c r="DN183" s="2">
        <f t="shared" si="590"/>
        <v>133.2552873144399</v>
      </c>
      <c r="DO183" s="2">
        <f t="shared" si="590"/>
        <v>129.70764365721999</v>
      </c>
      <c r="DP183" s="2">
        <f t="shared" si="590"/>
        <v>128.84261463414634</v>
      </c>
      <c r="DQ183" s="2">
        <f t="shared" si="590"/>
        <v>136.72914147962075</v>
      </c>
      <c r="DR183" s="2">
        <f t="shared" si="590"/>
        <v>131.76777238473377</v>
      </c>
      <c r="DS183" s="2">
        <f t="shared" si="590"/>
        <v>128.00195197825428</v>
      </c>
      <c r="DT183" s="2">
        <f t="shared" si="590"/>
        <v>128.05006582100071</v>
      </c>
      <c r="DU183" s="2">
        <f t="shared" si="590"/>
        <v>129.84355192718041</v>
      </c>
      <c r="DV183" s="2">
        <f t="shared" si="590"/>
        <v>126.84718672176754</v>
      </c>
      <c r="DW183" s="2">
        <f t="shared" si="590"/>
        <v>139.59829389838751</v>
      </c>
      <c r="DX183" s="2">
        <f t="shared" si="590"/>
        <v>129.44797431326472</v>
      </c>
      <c r="DY183" s="2">
        <f t="shared" si="590"/>
        <v>125.17984581697375</v>
      </c>
      <c r="EA183" s="2">
        <f t="shared" si="445"/>
        <v>70.635464728961466</v>
      </c>
      <c r="EB183" s="2">
        <f t="shared" si="507"/>
        <v>76.680230825055546</v>
      </c>
      <c r="EC183" s="2">
        <f t="shared" si="508"/>
        <v>83.49434659436011</v>
      </c>
      <c r="ED183" s="2">
        <f t="shared" si="509"/>
        <v>86.233009349983774</v>
      </c>
      <c r="EE183" s="2">
        <f t="shared" si="510"/>
        <v>89.328837933446138</v>
      </c>
      <c r="EF183" s="2">
        <f t="shared" si="511"/>
        <v>89.704946894027614</v>
      </c>
      <c r="EG183" s="2">
        <f t="shared" si="512"/>
        <v>91.714102915896845</v>
      </c>
      <c r="EH183" s="2">
        <f t="shared" si="513"/>
        <v>91.6888414812435</v>
      </c>
      <c r="EI183" s="2">
        <f t="shared" si="514"/>
        <v>93.015464011219564</v>
      </c>
      <c r="EJ183" s="2">
        <f t="shared" si="515"/>
        <v>94.001697941351225</v>
      </c>
      <c r="EK183" s="2">
        <f t="shared" si="516"/>
        <v>94.62157605798896</v>
      </c>
      <c r="EL183" s="2">
        <f t="shared" si="517"/>
        <v>94.729336831870626</v>
      </c>
      <c r="EM183" s="2">
        <f t="shared" si="518"/>
        <v>94.573868437377939</v>
      </c>
      <c r="EN183" s="2">
        <f t="shared" si="519"/>
        <v>95.600730958554891</v>
      </c>
      <c r="EO183" s="2">
        <f t="shared" si="520"/>
        <v>100.0556929112941</v>
      </c>
      <c r="EQ183" s="2">
        <f t="shared" si="521"/>
        <v>70.823483345659298</v>
      </c>
      <c r="ER183" s="2">
        <f t="shared" si="591"/>
        <v>76.085601644867936</v>
      </c>
      <c r="ES183" s="2">
        <f t="shared" si="591"/>
        <v>81.041164663756021</v>
      </c>
      <c r="ET183" s="2">
        <f t="shared" si="591"/>
        <v>85.470131023254197</v>
      </c>
      <c r="EU183" s="2">
        <f t="shared" si="591"/>
        <v>89.137931715656322</v>
      </c>
      <c r="EV183" s="2">
        <f t="shared" si="591"/>
        <v>90.461209317530319</v>
      </c>
      <c r="EW183" s="2">
        <f t="shared" si="591"/>
        <v>93.631997546603813</v>
      </c>
      <c r="EX183" s="2">
        <f t="shared" si="591"/>
        <v>92.157372563042941</v>
      </c>
      <c r="EY183" s="2">
        <f t="shared" si="591"/>
        <v>93.464560225232177</v>
      </c>
      <c r="EZ183" s="2">
        <f t="shared" si="591"/>
        <v>93.734971970928456</v>
      </c>
      <c r="FA183" s="2">
        <f t="shared" si="591"/>
        <v>93.825711102162174</v>
      </c>
      <c r="FB183" s="2">
        <f t="shared" si="591"/>
        <v>94.545752771359247</v>
      </c>
      <c r="FC183" s="2">
        <f t="shared" si="591"/>
        <v>95.681574128246638</v>
      </c>
      <c r="FD183" s="2">
        <f t="shared" si="591"/>
        <v>95.136973427001848</v>
      </c>
      <c r="FE183" s="2">
        <f t="shared" si="591"/>
        <v>97.492512780713554</v>
      </c>
      <c r="FG183" s="2">
        <f t="shared" si="523"/>
        <v>0.99998556919297121</v>
      </c>
      <c r="FH183" s="2">
        <f t="shared" si="592"/>
        <v>0.99997585957088675</v>
      </c>
      <c r="FI183" s="2">
        <f t="shared" si="592"/>
        <v>0.99997643915203538</v>
      </c>
      <c r="FJ183" s="2">
        <f t="shared" si="592"/>
        <v>0.99997843891288896</v>
      </c>
      <c r="FK183" s="2">
        <f t="shared" si="592"/>
        <v>0.99997923450804427</v>
      </c>
      <c r="FL183" s="2">
        <f t="shared" si="592"/>
        <v>0.99997427699398977</v>
      </c>
      <c r="FM183" s="2">
        <f t="shared" si="592"/>
        <v>0.99997107590205614</v>
      </c>
      <c r="FN183" s="2">
        <f t="shared" si="592"/>
        <v>0.99997186481414579</v>
      </c>
      <c r="FO183" s="2">
        <f t="shared" si="592"/>
        <v>0.99996859916332193</v>
      </c>
      <c r="FP183" s="2">
        <f t="shared" si="592"/>
        <v>0.99996722485036371</v>
      </c>
      <c r="FQ183" s="2">
        <f t="shared" si="592"/>
        <v>0.99997129058675338</v>
      </c>
      <c r="FR183" s="2">
        <f t="shared" si="592"/>
        <v>0.99997206899775737</v>
      </c>
      <c r="FS183" s="2">
        <f t="shared" si="592"/>
        <v>0.99997186610791267</v>
      </c>
      <c r="FT183" s="2">
        <f t="shared" si="592"/>
        <v>0.99997322425437118</v>
      </c>
      <c r="FU183" s="2">
        <f t="shared" si="592"/>
        <v>0.99996804408997952</v>
      </c>
      <c r="FW183" s="2">
        <f t="shared" si="541"/>
        <v>0.26698273831324465</v>
      </c>
      <c r="FX183" s="2">
        <f t="shared" si="593"/>
        <v>0.37229959046412536</v>
      </c>
      <c r="FY183" s="2">
        <f t="shared" si="594"/>
        <v>0.43077771424722727</v>
      </c>
      <c r="FZ183" s="2">
        <f t="shared" si="595"/>
        <v>0.3593952105305534</v>
      </c>
      <c r="GA183" s="2">
        <f t="shared" si="596"/>
        <v>0.39505669584794917</v>
      </c>
      <c r="GB183" s="2">
        <f t="shared" si="597"/>
        <v>0.38433912884541338</v>
      </c>
      <c r="GC183" s="2">
        <f t="shared" si="598"/>
        <v>0.40444581627311316</v>
      </c>
      <c r="GD183" s="2">
        <f t="shared" si="599"/>
        <v>0.43172571282286576</v>
      </c>
      <c r="GE183" s="2">
        <f t="shared" si="600"/>
        <v>0.45717497621094833</v>
      </c>
      <c r="GF183" s="2">
        <f t="shared" si="601"/>
        <v>0.44129220405163205</v>
      </c>
      <c r="GG183" s="2">
        <f t="shared" si="602"/>
        <v>0.41751124163278447</v>
      </c>
      <c r="GH183" s="2">
        <f t="shared" si="603"/>
        <v>0.35359287776093051</v>
      </c>
      <c r="GI183" s="2">
        <f t="shared" si="604"/>
        <v>0.30704196977167159</v>
      </c>
      <c r="GJ183" s="2">
        <f t="shared" si="605"/>
        <v>0.24401920683104875</v>
      </c>
      <c r="GK183" s="2">
        <f t="shared" si="606"/>
        <v>0.20721280163495262</v>
      </c>
      <c r="GM183" s="86">
        <f t="shared" si="542"/>
        <v>3.0244979075090894E-107</v>
      </c>
      <c r="GN183" s="86">
        <f t="shared" si="607"/>
        <v>6.7370888052205994E-251</v>
      </c>
      <c r="GO183" s="86">
        <f t="shared" si="608"/>
        <v>0</v>
      </c>
      <c r="GP183" s="86">
        <f t="shared" si="609"/>
        <v>2.8744884204784146E-293</v>
      </c>
      <c r="GQ183" s="86">
        <f t="shared" si="610"/>
        <v>1.9948749447115709E-246</v>
      </c>
      <c r="GR183" s="86">
        <f t="shared" si="611"/>
        <v>1.5977546706084276E-246</v>
      </c>
      <c r="GS183" s="86">
        <f t="shared" si="612"/>
        <v>1.5913415134356677E-235</v>
      </c>
      <c r="GT183" s="86">
        <f t="shared" si="613"/>
        <v>1.2596342432845785E-287</v>
      </c>
      <c r="GU183" s="86">
        <f t="shared" si="614"/>
        <v>0</v>
      </c>
      <c r="GV183" s="86">
        <f t="shared" si="615"/>
        <v>0</v>
      </c>
      <c r="GW183" s="86">
        <f t="shared" si="616"/>
        <v>0</v>
      </c>
      <c r="GX183" s="86">
        <f t="shared" si="617"/>
        <v>0</v>
      </c>
      <c r="GY183" s="86">
        <f t="shared" si="618"/>
        <v>0</v>
      </c>
      <c r="GZ183" s="86">
        <f t="shared" si="619"/>
        <v>0</v>
      </c>
      <c r="HA183" s="86">
        <f t="shared" si="620"/>
        <v>0</v>
      </c>
      <c r="HC183" s="86">
        <f t="shared" si="543"/>
        <v>3.3706633127991447E-62</v>
      </c>
      <c r="HD183" s="86">
        <f t="shared" si="621"/>
        <v>1.7395370213185638E-142</v>
      </c>
      <c r="HE183" s="86">
        <f t="shared" si="622"/>
        <v>2.1946441275135724E-156</v>
      </c>
      <c r="HF183" s="86">
        <f t="shared" si="623"/>
        <v>1.9511227245929895E-156</v>
      </c>
      <c r="HG183" s="86">
        <f t="shared" si="624"/>
        <v>1.928426633834213E-176</v>
      </c>
      <c r="HH183" s="86">
        <f t="shared" si="625"/>
        <v>8.1848897537502396E-165</v>
      </c>
      <c r="HI183" s="86">
        <f t="shared" si="626"/>
        <v>8.940276652328312E-196</v>
      </c>
      <c r="HJ183" s="86">
        <f t="shared" si="627"/>
        <v>1.8261208936353445E-213</v>
      </c>
      <c r="HK183" s="86">
        <f t="shared" si="628"/>
        <v>5.5939662126786257E-242</v>
      </c>
      <c r="HL183" s="86">
        <f t="shared" si="629"/>
        <v>2.1004664197991562E-197</v>
      </c>
      <c r="HM183" s="86">
        <f t="shared" si="630"/>
        <v>0</v>
      </c>
      <c r="HN183" s="86">
        <f t="shared" si="631"/>
        <v>0</v>
      </c>
      <c r="HO183" s="86">
        <f t="shared" si="632"/>
        <v>7.8955398393336637E-292</v>
      </c>
      <c r="HP183" s="86">
        <f t="shared" si="633"/>
        <v>1.1871057449212379E-277</v>
      </c>
      <c r="HQ183" s="86">
        <f t="shared" si="634"/>
        <v>2.8891512789419731E-293</v>
      </c>
      <c r="HS183" s="86">
        <f t="shared" si="544"/>
        <v>3.5747780906115854E-10</v>
      </c>
      <c r="HT183" s="86">
        <f t="shared" si="635"/>
        <v>1.0379064497109703E-18</v>
      </c>
      <c r="HU183" s="86">
        <f t="shared" si="636"/>
        <v>1.8015434776970364E-21</v>
      </c>
      <c r="HV183" s="86">
        <f t="shared" si="637"/>
        <v>2.146274163655376E-20</v>
      </c>
      <c r="HW183" s="86">
        <f t="shared" si="638"/>
        <v>1.0964607393198298E-18</v>
      </c>
      <c r="HX183" s="86">
        <f t="shared" si="639"/>
        <v>1.7190153116564872E-21</v>
      </c>
      <c r="HY183" s="86">
        <f t="shared" si="640"/>
        <v>2.1464832353171789E-24</v>
      </c>
      <c r="HZ183" s="86">
        <f t="shared" si="641"/>
        <v>1.9893956456367374E-26</v>
      </c>
      <c r="IA183" s="86">
        <f t="shared" si="642"/>
        <v>1.5224501262107615E-30</v>
      </c>
      <c r="IB183" s="86">
        <f t="shared" si="643"/>
        <v>1.4329204171345238E-25</v>
      </c>
      <c r="IC183" s="86">
        <f t="shared" si="644"/>
        <v>6.2158559885427523E-25</v>
      </c>
      <c r="ID183" s="86">
        <f t="shared" si="645"/>
        <v>1.1172920687415873E-21</v>
      </c>
      <c r="IE183" s="86">
        <f t="shared" si="646"/>
        <v>6.4614772537630897E-18</v>
      </c>
      <c r="IF183" s="86">
        <f t="shared" si="647"/>
        <v>8.3869026069311391E-10</v>
      </c>
      <c r="IG183" s="86">
        <f t="shared" si="648"/>
        <v>2.4550873652576687E-8</v>
      </c>
      <c r="II183" s="86">
        <f t="shared" si="545"/>
        <v>0.10019383878794343</v>
      </c>
      <c r="IJ183" s="86">
        <f t="shared" si="546"/>
        <v>0.29369749696908737</v>
      </c>
      <c r="IK183" s="86">
        <f t="shared" si="547"/>
        <v>0.4925006919649762</v>
      </c>
      <c r="IL183" s="86">
        <f t="shared" si="548"/>
        <v>0.25240483810858966</v>
      </c>
      <c r="IM183" s="86">
        <f t="shared" si="549"/>
        <v>0.39146554298212205</v>
      </c>
      <c r="IN183" s="86">
        <f t="shared" si="550"/>
        <v>0.32499672583795347</v>
      </c>
      <c r="IO183" s="86">
        <f t="shared" si="551"/>
        <v>0.38549956898514748</v>
      </c>
      <c r="IP183" s="86">
        <f t="shared" si="552"/>
        <v>0.47778957530674099</v>
      </c>
      <c r="IQ183" s="86">
        <f t="shared" si="553"/>
        <v>0.53161962318062306</v>
      </c>
      <c r="IR183" s="86">
        <f t="shared" si="554"/>
        <v>0.50665506870637522</v>
      </c>
      <c r="IS183" s="86">
        <f t="shared" si="555"/>
        <v>0.43365953572047472</v>
      </c>
      <c r="IT183" s="86">
        <f t="shared" si="556"/>
        <v>0.19783621673269605</v>
      </c>
      <c r="IU183" s="86">
        <f t="shared" si="557"/>
        <v>9.7973582278237201E-2</v>
      </c>
      <c r="IV183" s="86">
        <f t="shared" si="558"/>
        <v>6.1121097555902323E-2</v>
      </c>
      <c r="IW183" s="86">
        <f t="shared" si="559"/>
        <v>4.3056630892142372E-2</v>
      </c>
      <c r="IY183" s="86">
        <f t="shared" si="560"/>
        <v>0.10019383914542124</v>
      </c>
      <c r="IZ183" s="86">
        <f t="shared" si="561"/>
        <v>0.29369749696908737</v>
      </c>
      <c r="JA183" s="86">
        <f t="shared" si="562"/>
        <v>0.4925006919649762</v>
      </c>
      <c r="JB183" s="86">
        <f t="shared" si="563"/>
        <v>0.25240483810858966</v>
      </c>
      <c r="JC183" s="86">
        <f t="shared" si="564"/>
        <v>0.39146554298212205</v>
      </c>
      <c r="JD183" s="86">
        <f t="shared" si="565"/>
        <v>0.32499672583795347</v>
      </c>
      <c r="JE183" s="86">
        <f t="shared" si="566"/>
        <v>0.38549956898514748</v>
      </c>
      <c r="JF183" s="86">
        <f t="shared" si="567"/>
        <v>0.47778957530674099</v>
      </c>
      <c r="JG183" s="86">
        <f t="shared" si="568"/>
        <v>0.53161962318062306</v>
      </c>
      <c r="JH183" s="86">
        <f t="shared" si="569"/>
        <v>0.50665506870637522</v>
      </c>
      <c r="JI183" s="86">
        <f t="shared" si="570"/>
        <v>0.43365953572047472</v>
      </c>
      <c r="JJ183" s="86">
        <f t="shared" si="571"/>
        <v>0.19783621673269605</v>
      </c>
      <c r="JK183" s="86">
        <f t="shared" si="572"/>
        <v>9.7973582278237201E-2</v>
      </c>
      <c r="JL183" s="86">
        <f t="shared" si="573"/>
        <v>6.1121098394592586E-2</v>
      </c>
      <c r="JM183" s="86">
        <f t="shared" si="574"/>
        <v>4.3056655443016026E-2</v>
      </c>
    </row>
    <row r="184" spans="2:273" x14ac:dyDescent="0.25">
      <c r="B184" s="2">
        <v>157</v>
      </c>
      <c r="C184" s="37">
        <v>70.197000000000003</v>
      </c>
      <c r="D184" s="37">
        <v>76.117000000000004</v>
      </c>
      <c r="E184" s="37">
        <v>84.167000000000002</v>
      </c>
      <c r="F184" s="37">
        <v>90.774000000000001</v>
      </c>
      <c r="G184" s="37">
        <v>93.305000000000007</v>
      </c>
      <c r="H184" s="37">
        <v>96.29</v>
      </c>
      <c r="I184" s="37">
        <v>98.918999999999997</v>
      </c>
      <c r="J184" s="37">
        <v>97.968000000000004</v>
      </c>
      <c r="K184" s="37">
        <v>98.426000000000002</v>
      </c>
      <c r="L184" s="37">
        <v>99.822999999999993</v>
      </c>
      <c r="M184" s="37">
        <v>102.306</v>
      </c>
      <c r="N184" s="37">
        <v>102.803</v>
      </c>
      <c r="O184" s="37">
        <v>100.322</v>
      </c>
      <c r="P184" s="37">
        <v>103.39700000000001</v>
      </c>
      <c r="Q184" s="37">
        <v>109.578</v>
      </c>
      <c r="S184" s="4">
        <f t="shared" si="446"/>
        <v>70.596391778305673</v>
      </c>
      <c r="T184" s="4">
        <f t="shared" si="447"/>
        <v>76.350339326196661</v>
      </c>
      <c r="U184" s="4">
        <f t="shared" si="448"/>
        <v>84.753858185564866</v>
      </c>
      <c r="V184" s="4">
        <f t="shared" si="449"/>
        <v>89.944925227211712</v>
      </c>
      <c r="W184" s="4">
        <f t="shared" si="450"/>
        <v>93.579086769785363</v>
      </c>
      <c r="X184" s="4">
        <f t="shared" si="451"/>
        <v>95.940654039199543</v>
      </c>
      <c r="Y184" s="4">
        <f t="shared" si="452"/>
        <v>99.106802641653516</v>
      </c>
      <c r="Z184" s="4">
        <f t="shared" si="453"/>
        <v>98.195210452034829</v>
      </c>
      <c r="AA184" s="4">
        <f t="shared" si="454"/>
        <v>99.48071046776478</v>
      </c>
      <c r="AB184" s="4">
        <f t="shared" si="455"/>
        <v>101.27868758865328</v>
      </c>
      <c r="AC184" s="4">
        <f t="shared" si="456"/>
        <v>102.10326738472844</v>
      </c>
      <c r="AD184" s="4">
        <f t="shared" si="457"/>
        <v>102.24926343781172</v>
      </c>
      <c r="AE184" s="4">
        <f t="shared" si="458"/>
        <v>100.13424647164817</v>
      </c>
      <c r="AF184" s="4">
        <f t="shared" si="459"/>
        <v>102.9974331106108</v>
      </c>
      <c r="AG184" s="4">
        <f t="shared" si="460"/>
        <v>109.66232238564706</v>
      </c>
      <c r="AI184" s="4">
        <f t="shared" si="461"/>
        <v>-0.39939177830567019</v>
      </c>
      <c r="AJ184" s="4">
        <f t="shared" si="462"/>
        <v>-0.23333932619665632</v>
      </c>
      <c r="AK184" s="4">
        <f t="shared" si="463"/>
        <v>-0.58685818556486424</v>
      </c>
      <c r="AL184" s="4">
        <f t="shared" si="464"/>
        <v>0.82907477278828878</v>
      </c>
      <c r="AM184" s="4">
        <f t="shared" si="465"/>
        <v>-0.27408676978535595</v>
      </c>
      <c r="AN184" s="4">
        <f t="shared" si="466"/>
        <v>0.34934596080046276</v>
      </c>
      <c r="AO184" s="4">
        <f t="shared" si="467"/>
        <v>-0.18780264165351923</v>
      </c>
      <c r="AP184" s="4">
        <f t="shared" si="468"/>
        <v>-0.22721045203482504</v>
      </c>
      <c r="AQ184" s="4">
        <f t="shared" si="469"/>
        <v>-1.0547104677647781</v>
      </c>
      <c r="AR184" s="4">
        <f t="shared" si="470"/>
        <v>-1.4556875886532907</v>
      </c>
      <c r="AS184" s="4">
        <f t="shared" si="471"/>
        <v>0.20273261527155739</v>
      </c>
      <c r="AT184" s="4">
        <f t="shared" si="472"/>
        <v>0.55373656218827705</v>
      </c>
      <c r="AU184" s="4">
        <f t="shared" si="473"/>
        <v>0.18775352835183412</v>
      </c>
      <c r="AV184" s="4">
        <f t="shared" si="575"/>
        <v>0.39956688938920593</v>
      </c>
      <c r="AW184" s="4">
        <f t="shared" si="575"/>
        <v>-8.4322385647055853E-2</v>
      </c>
      <c r="AY184" s="2">
        <f t="shared" si="525"/>
        <v>70.596391778305673</v>
      </c>
      <c r="AZ184" s="2">
        <f t="shared" si="576"/>
        <v>76.350339326196661</v>
      </c>
      <c r="BA184" s="2">
        <f t="shared" si="577"/>
        <v>82.311320902548005</v>
      </c>
      <c r="BB184" s="2">
        <f t="shared" si="578"/>
        <v>85.871695814597516</v>
      </c>
      <c r="BC184" s="2">
        <f t="shared" si="579"/>
        <v>89.187490114025138</v>
      </c>
      <c r="BD184" s="2">
        <f t="shared" si="580"/>
        <v>89.93981142797071</v>
      </c>
      <c r="BE184" s="2">
        <f t="shared" si="581"/>
        <v>92.419018570614185</v>
      </c>
      <c r="BF184" s="2">
        <f t="shared" si="582"/>
        <v>91.814971860907022</v>
      </c>
      <c r="BG184" s="2">
        <f t="shared" si="583"/>
        <v>93.125303645854643</v>
      </c>
      <c r="BH184" s="2">
        <f t="shared" si="584"/>
        <v>93.787629237422664</v>
      </c>
      <c r="BI184" s="2">
        <f t="shared" si="585"/>
        <v>94.185905583080967</v>
      </c>
      <c r="BJ184" s="2">
        <f t="shared" si="586"/>
        <v>94.577187865969663</v>
      </c>
      <c r="BK184" s="2">
        <f t="shared" si="587"/>
        <v>94.825097833876185</v>
      </c>
      <c r="BL184" s="2">
        <f t="shared" si="588"/>
        <v>95.400641658716125</v>
      </c>
      <c r="BM184" s="2">
        <f t="shared" si="589"/>
        <v>99.419433365427096</v>
      </c>
      <c r="BO184" s="2" t="str">
        <f t="shared" si="475"/>
        <v/>
      </c>
      <c r="BP184" s="2" t="str">
        <f t="shared" si="476"/>
        <v/>
      </c>
      <c r="BQ184" s="2" t="str">
        <f t="shared" si="477"/>
        <v/>
      </c>
      <c r="BR184" s="2" t="str">
        <f t="shared" si="478"/>
        <v/>
      </c>
      <c r="BS184" s="2" t="str">
        <f t="shared" si="479"/>
        <v/>
      </c>
      <c r="BT184" s="2" t="str">
        <f t="shared" si="480"/>
        <v/>
      </c>
      <c r="BU184" s="2" t="str">
        <f t="shared" si="481"/>
        <v/>
      </c>
      <c r="BV184" s="2" t="str">
        <f t="shared" si="482"/>
        <v/>
      </c>
      <c r="BW184" s="2" t="str">
        <f t="shared" si="483"/>
        <v/>
      </c>
      <c r="BX184" s="2" t="str">
        <f t="shared" si="484"/>
        <v/>
      </c>
      <c r="BY184" s="2" t="str">
        <f t="shared" si="485"/>
        <v/>
      </c>
      <c r="BZ184" s="2" t="str">
        <f t="shared" si="486"/>
        <v/>
      </c>
      <c r="CA184" s="2" t="str">
        <f t="shared" si="487"/>
        <v/>
      </c>
      <c r="CB184" s="2" t="str">
        <f t="shared" si="488"/>
        <v/>
      </c>
      <c r="CC184" s="2" t="str">
        <f t="shared" si="489"/>
        <v/>
      </c>
      <c r="CE184" s="2" t="str">
        <f t="shared" si="526"/>
        <v/>
      </c>
      <c r="CF184" s="2" t="str">
        <f t="shared" si="527"/>
        <v/>
      </c>
      <c r="CG184" s="2" t="str">
        <f t="shared" si="528"/>
        <v/>
      </c>
      <c r="CH184" s="2" t="str">
        <f t="shared" si="529"/>
        <v/>
      </c>
      <c r="CI184" s="2" t="str">
        <f t="shared" si="530"/>
        <v/>
      </c>
      <c r="CJ184" s="2" t="str">
        <f t="shared" si="531"/>
        <v/>
      </c>
      <c r="CK184" s="2" t="str">
        <f t="shared" si="532"/>
        <v/>
      </c>
      <c r="CL184" s="2" t="str">
        <f t="shared" si="533"/>
        <v/>
      </c>
      <c r="CM184" s="2" t="str">
        <f t="shared" si="534"/>
        <v/>
      </c>
      <c r="CN184" s="2" t="str">
        <f t="shared" si="535"/>
        <v/>
      </c>
      <c r="CO184" s="2" t="str">
        <f t="shared" si="536"/>
        <v/>
      </c>
      <c r="CP184" s="2" t="str">
        <f t="shared" si="537"/>
        <v/>
      </c>
      <c r="CQ184" s="2" t="str">
        <f t="shared" si="538"/>
        <v/>
      </c>
      <c r="CR184" s="2" t="str">
        <f t="shared" si="539"/>
        <v/>
      </c>
      <c r="CS184" s="2" t="str">
        <f t="shared" si="540"/>
        <v/>
      </c>
      <c r="CU184" s="2" t="str">
        <f t="shared" si="490"/>
        <v/>
      </c>
      <c r="CV184" s="2" t="str">
        <f t="shared" si="491"/>
        <v/>
      </c>
      <c r="CW184" s="2" t="str">
        <f t="shared" si="492"/>
        <v/>
      </c>
      <c r="CX184" s="2" t="str">
        <f t="shared" si="493"/>
        <v/>
      </c>
      <c r="CY184" s="2" t="str">
        <f t="shared" si="494"/>
        <v/>
      </c>
      <c r="CZ184" s="2" t="str">
        <f t="shared" si="495"/>
        <v/>
      </c>
      <c r="DA184" s="2" t="str">
        <f t="shared" si="496"/>
        <v/>
      </c>
      <c r="DB184" s="2" t="str">
        <f t="shared" si="497"/>
        <v/>
      </c>
      <c r="DC184" s="2" t="str">
        <f t="shared" si="498"/>
        <v/>
      </c>
      <c r="DD184" s="2" t="str">
        <f t="shared" si="499"/>
        <v/>
      </c>
      <c r="DE184" s="2" t="str">
        <f t="shared" si="500"/>
        <v/>
      </c>
      <c r="DF184" s="2" t="str">
        <f t="shared" si="501"/>
        <v/>
      </c>
      <c r="DG184" s="2" t="str">
        <f t="shared" si="502"/>
        <v/>
      </c>
      <c r="DH184" s="2" t="str">
        <f t="shared" si="503"/>
        <v/>
      </c>
      <c r="DI184" s="2" t="str">
        <f t="shared" si="504"/>
        <v/>
      </c>
      <c r="DK184" s="2">
        <f t="shared" si="505"/>
        <v>116.45939831932778</v>
      </c>
      <c r="DL184" s="2">
        <f t="shared" si="590"/>
        <v>124.62574446529081</v>
      </c>
      <c r="DM184" s="2">
        <f t="shared" si="590"/>
        <v>124.82743105065668</v>
      </c>
      <c r="DN184" s="2">
        <f t="shared" si="590"/>
        <v>133.51474439946014</v>
      </c>
      <c r="DO184" s="2">
        <f t="shared" si="590"/>
        <v>129.90841066126856</v>
      </c>
      <c r="DP184" s="2">
        <f t="shared" si="590"/>
        <v>129.03350975609754</v>
      </c>
      <c r="DQ184" s="2">
        <f t="shared" si="590"/>
        <v>136.9383438943359</v>
      </c>
      <c r="DR184" s="2">
        <f t="shared" si="590"/>
        <v>131.95484028846928</v>
      </c>
      <c r="DS184" s="2">
        <f t="shared" si="590"/>
        <v>128.15387617034128</v>
      </c>
      <c r="DT184" s="2">
        <f t="shared" si="590"/>
        <v>128.19788026779423</v>
      </c>
      <c r="DU184" s="2">
        <f t="shared" si="590"/>
        <v>129.99783205034709</v>
      </c>
      <c r="DV184" s="2">
        <f t="shared" si="590"/>
        <v>126.98258433946464</v>
      </c>
      <c r="DW184" s="2">
        <f t="shared" si="590"/>
        <v>139.8183182076007</v>
      </c>
      <c r="DX184" s="2">
        <f t="shared" si="590"/>
        <v>129.59853026497041</v>
      </c>
      <c r="DY184" s="2">
        <f t="shared" si="590"/>
        <v>125.32003141045004</v>
      </c>
      <c r="EA184" s="2">
        <f t="shared" si="445"/>
        <v>70.54054824245334</v>
      </c>
      <c r="EB184" s="2">
        <f t="shared" si="507"/>
        <v>76.588285579292702</v>
      </c>
      <c r="EC184" s="2">
        <f t="shared" si="508"/>
        <v>83.447057505423018</v>
      </c>
      <c r="ED184" s="2">
        <f t="shared" si="509"/>
        <v>86.168250111229682</v>
      </c>
      <c r="EE184" s="2">
        <f t="shared" si="510"/>
        <v>89.268477694303442</v>
      </c>
      <c r="EF184" s="2">
        <f t="shared" si="511"/>
        <v>89.624092450507405</v>
      </c>
      <c r="EG184" s="2">
        <f t="shared" si="512"/>
        <v>91.580431022572085</v>
      </c>
      <c r="EH184" s="2">
        <f t="shared" si="513"/>
        <v>91.595586986906611</v>
      </c>
      <c r="EI184" s="2">
        <f t="shared" si="514"/>
        <v>92.902834723678069</v>
      </c>
      <c r="EJ184" s="2">
        <f t="shared" si="515"/>
        <v>93.912449439026943</v>
      </c>
      <c r="EK184" s="2">
        <f t="shared" si="516"/>
        <v>94.542360435027803</v>
      </c>
      <c r="EL184" s="2">
        <f t="shared" si="517"/>
        <v>94.646275753947506</v>
      </c>
      <c r="EM184" s="2">
        <f t="shared" si="518"/>
        <v>94.453192128299975</v>
      </c>
      <c r="EN184" s="2">
        <f t="shared" si="519"/>
        <v>95.523554718059145</v>
      </c>
      <c r="EO184" s="2">
        <f t="shared" si="520"/>
        <v>100.00063211884667</v>
      </c>
      <c r="EQ184" s="2">
        <f t="shared" si="521"/>
        <v>70.734105327803334</v>
      </c>
      <c r="ER184" s="2">
        <f t="shared" si="591"/>
        <v>75.981775425869046</v>
      </c>
      <c r="ES184" s="2">
        <f t="shared" si="591"/>
        <v>80.940666405061094</v>
      </c>
      <c r="ET184" s="2">
        <f t="shared" si="591"/>
        <v>85.387167979285408</v>
      </c>
      <c r="EU184" s="2">
        <f t="shared" si="591"/>
        <v>89.072542719066178</v>
      </c>
      <c r="EV184" s="2">
        <f t="shared" si="591"/>
        <v>90.398776940133885</v>
      </c>
      <c r="EW184" s="2">
        <f t="shared" si="591"/>
        <v>93.542399190279227</v>
      </c>
      <c r="EX184" s="2">
        <f t="shared" si="591"/>
        <v>92.07605726685388</v>
      </c>
      <c r="EY184" s="2">
        <f t="shared" si="591"/>
        <v>93.364106471598234</v>
      </c>
      <c r="EZ184" s="2">
        <f t="shared" si="591"/>
        <v>93.641294707206185</v>
      </c>
      <c r="FA184" s="2">
        <f t="shared" si="591"/>
        <v>93.730247349225436</v>
      </c>
      <c r="FB184" s="2">
        <f t="shared" si="591"/>
        <v>94.459803516123714</v>
      </c>
      <c r="FC184" s="2">
        <f t="shared" si="591"/>
        <v>95.587032389854755</v>
      </c>
      <c r="FD184" s="2">
        <f t="shared" si="591"/>
        <v>95.050174483992365</v>
      </c>
      <c r="FE184" s="2">
        <f t="shared" si="591"/>
        <v>97.388135722572457</v>
      </c>
      <c r="FG184" s="2">
        <f t="shared" si="523"/>
        <v>0.99998683893085771</v>
      </c>
      <c r="FH184" s="2">
        <f t="shared" si="592"/>
        <v>0.99997798362021706</v>
      </c>
      <c r="FI184" s="2">
        <f t="shared" si="592"/>
        <v>0.99997851220672551</v>
      </c>
      <c r="FJ184" s="2">
        <f t="shared" si="592"/>
        <v>0.9999803360175411</v>
      </c>
      <c r="FK184" s="2">
        <f t="shared" si="592"/>
        <v>0.99998106161164879</v>
      </c>
      <c r="FL184" s="2">
        <f t="shared" si="592"/>
        <v>0.99997654028660032</v>
      </c>
      <c r="FM184" s="2">
        <f t="shared" si="592"/>
        <v>0.99997362084202146</v>
      </c>
      <c r="FN184" s="2">
        <f t="shared" si="592"/>
        <v>0.99997434034201094</v>
      </c>
      <c r="FO184" s="2">
        <f t="shared" si="592"/>
        <v>0.99997136201745995</v>
      </c>
      <c r="FP184" s="2">
        <f t="shared" si="592"/>
        <v>0.9999701086220677</v>
      </c>
      <c r="FQ184" s="2">
        <f t="shared" si="592"/>
        <v>0.99997381663778528</v>
      </c>
      <c r="FR184" s="2">
        <f t="shared" si="592"/>
        <v>0.99997452656059649</v>
      </c>
      <c r="FS184" s="2">
        <f t="shared" si="592"/>
        <v>0.99997434152194609</v>
      </c>
      <c r="FT184" s="2">
        <f t="shared" si="592"/>
        <v>0.99997558017222221</v>
      </c>
      <c r="FU184" s="2">
        <f t="shared" si="592"/>
        <v>0.99997085578173284</v>
      </c>
      <c r="FW184" s="2">
        <f t="shared" si="541"/>
        <v>0.28538968021577177</v>
      </c>
      <c r="FX184" s="2">
        <f t="shared" si="593"/>
        <v>0.39406407738690685</v>
      </c>
      <c r="FY184" s="2">
        <f t="shared" si="594"/>
        <v>0.45349098774857477</v>
      </c>
      <c r="FZ184" s="2">
        <f t="shared" si="595"/>
        <v>0.38086304256485726</v>
      </c>
      <c r="GA184" s="2">
        <f t="shared" si="596"/>
        <v>0.41726718270888763</v>
      </c>
      <c r="GB184" s="2">
        <f t="shared" si="597"/>
        <v>0.40635180908274871</v>
      </c>
      <c r="GC184" s="2">
        <f t="shared" si="598"/>
        <v>0.42681173847560994</v>
      </c>
      <c r="GD184" s="2">
        <f t="shared" si="599"/>
        <v>0.45444906475372548</v>
      </c>
      <c r="GE184" s="2">
        <f t="shared" si="600"/>
        <v>0.48010615101759802</v>
      </c>
      <c r="GF184" s="2">
        <f t="shared" si="601"/>
        <v>0.46410785284743344</v>
      </c>
      <c r="GG184" s="2">
        <f t="shared" si="602"/>
        <v>0.44006580074932122</v>
      </c>
      <c r="GH184" s="2">
        <f t="shared" si="603"/>
        <v>0.37491696239083755</v>
      </c>
      <c r="GI184" s="2">
        <f t="shared" si="604"/>
        <v>0.32697878004076697</v>
      </c>
      <c r="GJ184" s="2">
        <f t="shared" si="605"/>
        <v>0.26140754402505095</v>
      </c>
      <c r="GK184" s="2">
        <f t="shared" si="606"/>
        <v>0.22275118478587888</v>
      </c>
      <c r="GM184" s="86">
        <f t="shared" si="542"/>
        <v>1.2337223813584083E-109</v>
      </c>
      <c r="GN184" s="86">
        <f t="shared" si="607"/>
        <v>2.2870816024981521E-256</v>
      </c>
      <c r="GO184" s="86">
        <f t="shared" si="608"/>
        <v>0</v>
      </c>
      <c r="GP184" s="86">
        <f t="shared" si="609"/>
        <v>1.1256027271109466E-299</v>
      </c>
      <c r="GQ184" s="86">
        <f t="shared" si="610"/>
        <v>8.0394950823192454E-252</v>
      </c>
      <c r="GR184" s="86">
        <f t="shared" si="611"/>
        <v>6.3844289064232884E-252</v>
      </c>
      <c r="GS184" s="86">
        <f t="shared" si="612"/>
        <v>1.1458406723276554E-240</v>
      </c>
      <c r="GT184" s="86">
        <f t="shared" si="613"/>
        <v>6.8924067661776698E-294</v>
      </c>
      <c r="GU184" s="86">
        <f t="shared" si="614"/>
        <v>0</v>
      </c>
      <c r="GV184" s="86">
        <f t="shared" si="615"/>
        <v>0</v>
      </c>
      <c r="GW184" s="86">
        <f t="shared" si="616"/>
        <v>0</v>
      </c>
      <c r="GX184" s="86">
        <f t="shared" si="617"/>
        <v>0</v>
      </c>
      <c r="GY184" s="86">
        <f t="shared" si="618"/>
        <v>0</v>
      </c>
      <c r="GZ184" s="86">
        <f t="shared" si="619"/>
        <v>0</v>
      </c>
      <c r="HA184" s="86">
        <f t="shared" si="620"/>
        <v>0</v>
      </c>
      <c r="HC184" s="86">
        <f t="shared" si="543"/>
        <v>4.3363989605770264E-64</v>
      </c>
      <c r="HD184" s="86">
        <f t="shared" si="621"/>
        <v>9.6935670864376623E-147</v>
      </c>
      <c r="HE184" s="86">
        <f t="shared" si="622"/>
        <v>4.7697651719226423E-161</v>
      </c>
      <c r="HF184" s="86">
        <f t="shared" si="623"/>
        <v>4.233025725443836E-161</v>
      </c>
      <c r="HG184" s="86">
        <f t="shared" si="624"/>
        <v>1.0707914565046468E-181</v>
      </c>
      <c r="HH184" s="86">
        <f t="shared" si="625"/>
        <v>1.0965952142899357E-169</v>
      </c>
      <c r="HI184" s="86">
        <f t="shared" si="626"/>
        <v>1.6114123997813432E-201</v>
      </c>
      <c r="HJ184" s="86">
        <f t="shared" si="627"/>
        <v>1.1289946519538962E-219</v>
      </c>
      <c r="HK184" s="86">
        <f t="shared" si="628"/>
        <v>5.1835322205978137E-249</v>
      </c>
      <c r="HL184" s="86">
        <f t="shared" si="629"/>
        <v>3.5833991414445114E-203</v>
      </c>
      <c r="HM184" s="86">
        <f t="shared" si="630"/>
        <v>0</v>
      </c>
      <c r="HN184" s="86">
        <f t="shared" si="631"/>
        <v>0</v>
      </c>
      <c r="HO184" s="86">
        <f t="shared" si="632"/>
        <v>1.3120863971937528E-300</v>
      </c>
      <c r="HP184" s="86">
        <f t="shared" si="633"/>
        <v>4.8569744775811459E-286</v>
      </c>
      <c r="HQ184" s="86">
        <f t="shared" si="634"/>
        <v>4.3585850374407783E-302</v>
      </c>
      <c r="HS184" s="86">
        <f t="shared" si="544"/>
        <v>5.0591052991782772E-11</v>
      </c>
      <c r="HT184" s="86">
        <f t="shared" si="635"/>
        <v>3.8443001806229419E-20</v>
      </c>
      <c r="HU184" s="86">
        <f t="shared" si="636"/>
        <v>5.3545838348635527E-23</v>
      </c>
      <c r="HV184" s="86">
        <f t="shared" si="637"/>
        <v>6.9991975562782713E-22</v>
      </c>
      <c r="HW184" s="86">
        <f t="shared" si="638"/>
        <v>4.6986934899092378E-20</v>
      </c>
      <c r="HX184" s="86">
        <f t="shared" si="639"/>
        <v>4.4715962010657633E-23</v>
      </c>
      <c r="HY184" s="86">
        <f t="shared" si="640"/>
        <v>3.701969181226856E-26</v>
      </c>
      <c r="HZ184" s="86">
        <f t="shared" si="641"/>
        <v>2.7126065221290319E-28</v>
      </c>
      <c r="IA184" s="86">
        <f t="shared" si="642"/>
        <v>1.1491183783639704E-32</v>
      </c>
      <c r="IB184" s="86">
        <f t="shared" si="643"/>
        <v>2.2365944700620602E-27</v>
      </c>
      <c r="IC184" s="86">
        <f t="shared" si="644"/>
        <v>1.0191864477985758E-26</v>
      </c>
      <c r="ID184" s="86">
        <f t="shared" si="645"/>
        <v>2.4067116630315908E-23</v>
      </c>
      <c r="IE184" s="86">
        <f t="shared" si="646"/>
        <v>2.3378495405579926E-19</v>
      </c>
      <c r="IF184" s="86">
        <f t="shared" si="647"/>
        <v>1.1694450604366205E-10</v>
      </c>
      <c r="IG184" s="86">
        <f t="shared" si="648"/>
        <v>4.0168374918116159E-9</v>
      </c>
      <c r="II184" s="86">
        <f t="shared" si="545"/>
        <v>0.13490910291136499</v>
      </c>
      <c r="IJ184" s="86">
        <f t="shared" si="546"/>
        <v>0.37220889005761643</v>
      </c>
      <c r="IK184" s="86">
        <f t="shared" si="547"/>
        <v>0.53523561952697918</v>
      </c>
      <c r="IL184" s="86">
        <f t="shared" si="548"/>
        <v>0.32718553043976156</v>
      </c>
      <c r="IM184" s="86">
        <f t="shared" si="549"/>
        <v>0.46290305345946675</v>
      </c>
      <c r="IN184" s="86">
        <f t="shared" si="550"/>
        <v>0.40641916070686718</v>
      </c>
      <c r="IO184" s="86">
        <f t="shared" si="551"/>
        <v>0.46556559175937523</v>
      </c>
      <c r="IP184" s="86">
        <f t="shared" si="552"/>
        <v>0.5310666859849118</v>
      </c>
      <c r="IQ184" s="86">
        <f t="shared" si="553"/>
        <v>0.53959581425125647</v>
      </c>
      <c r="IR184" s="86">
        <f t="shared" si="554"/>
        <v>0.54161377129799559</v>
      </c>
      <c r="IS184" s="86">
        <f t="shared" si="555"/>
        <v>0.50349159673834598</v>
      </c>
      <c r="IT184" s="86">
        <f t="shared" si="556"/>
        <v>0.27081033335374471</v>
      </c>
      <c r="IU184" s="86">
        <f t="shared" si="557"/>
        <v>0.14187021580231213</v>
      </c>
      <c r="IV184" s="86">
        <f t="shared" si="558"/>
        <v>8.527095443748442E-2</v>
      </c>
      <c r="IW184" s="86">
        <f t="shared" si="559"/>
        <v>5.9524724084777228E-2</v>
      </c>
      <c r="IY184" s="86">
        <f t="shared" si="560"/>
        <v>0.13490910296195605</v>
      </c>
      <c r="IZ184" s="86">
        <f t="shared" si="561"/>
        <v>0.37220889005761643</v>
      </c>
      <c r="JA184" s="86">
        <f t="shared" si="562"/>
        <v>0.53523561952697918</v>
      </c>
      <c r="JB184" s="86">
        <f t="shared" si="563"/>
        <v>0.32718553043976156</v>
      </c>
      <c r="JC184" s="86">
        <f t="shared" si="564"/>
        <v>0.46290305345946675</v>
      </c>
      <c r="JD184" s="86">
        <f t="shared" si="565"/>
        <v>0.40641916070686718</v>
      </c>
      <c r="JE184" s="86">
        <f t="shared" si="566"/>
        <v>0.46556559175937523</v>
      </c>
      <c r="JF184" s="86">
        <f t="shared" si="567"/>
        <v>0.5310666859849118</v>
      </c>
      <c r="JG184" s="86">
        <f t="shared" si="568"/>
        <v>0.53959581425125647</v>
      </c>
      <c r="JH184" s="86">
        <f t="shared" si="569"/>
        <v>0.54161377129799559</v>
      </c>
      <c r="JI184" s="86">
        <f t="shared" si="570"/>
        <v>0.50349159673834598</v>
      </c>
      <c r="JJ184" s="86">
        <f t="shared" si="571"/>
        <v>0.27081033335374471</v>
      </c>
      <c r="JK184" s="86">
        <f t="shared" si="572"/>
        <v>0.14187021580231213</v>
      </c>
      <c r="JL184" s="86">
        <f t="shared" si="573"/>
        <v>8.5270954554428929E-2</v>
      </c>
      <c r="JM184" s="86">
        <f t="shared" si="574"/>
        <v>5.9524728101614723E-2</v>
      </c>
    </row>
    <row r="185" spans="2:273" x14ac:dyDescent="0.25">
      <c r="B185" s="2">
        <v>158</v>
      </c>
      <c r="C185" s="37">
        <v>69.879000000000005</v>
      </c>
      <c r="D185" s="37">
        <v>75.95</v>
      </c>
      <c r="E185" s="37">
        <v>84.15</v>
      </c>
      <c r="F185" s="37">
        <v>90.064999999999998</v>
      </c>
      <c r="G185" s="37">
        <v>93.661000000000001</v>
      </c>
      <c r="H185" s="37">
        <v>95.757999999999996</v>
      </c>
      <c r="I185" s="37">
        <v>98.935000000000002</v>
      </c>
      <c r="J185" s="37">
        <v>96.468000000000004</v>
      </c>
      <c r="K185" s="37">
        <v>97.623000000000005</v>
      </c>
      <c r="L185" s="37">
        <v>99.774000000000001</v>
      </c>
      <c r="M185" s="37">
        <v>101.48399999999999</v>
      </c>
      <c r="N185" s="37">
        <v>103.59</v>
      </c>
      <c r="O185" s="37">
        <v>101.69499999999999</v>
      </c>
      <c r="P185" s="37">
        <v>104.68300000000001</v>
      </c>
      <c r="Q185" s="37">
        <v>112.422</v>
      </c>
      <c r="S185" s="4">
        <f t="shared" si="446"/>
        <v>70.506819008833077</v>
      </c>
      <c r="T185" s="4">
        <f t="shared" si="447"/>
        <v>76.239902231595352</v>
      </c>
      <c r="U185" s="4">
        <f t="shared" si="448"/>
        <v>84.350833791258481</v>
      </c>
      <c r="V185" s="4">
        <f t="shared" si="449"/>
        <v>90.35299754508344</v>
      </c>
      <c r="W185" s="4">
        <f t="shared" si="450"/>
        <v>93.521884737861569</v>
      </c>
      <c r="X185" s="4">
        <f t="shared" si="451"/>
        <v>96.225680031742868</v>
      </c>
      <c r="Y185" s="4">
        <f t="shared" si="452"/>
        <v>99.001589322892499</v>
      </c>
      <c r="Z185" s="4">
        <f t="shared" si="453"/>
        <v>97.395792855927823</v>
      </c>
      <c r="AA185" s="4">
        <f t="shared" si="454"/>
        <v>97.943706745308205</v>
      </c>
      <c r="AB185" s="4">
        <f t="shared" si="455"/>
        <v>100.0406149516788</v>
      </c>
      <c r="AC185" s="4">
        <f t="shared" si="456"/>
        <v>101.54967797552536</v>
      </c>
      <c r="AD185" s="4">
        <f t="shared" si="457"/>
        <v>103.53332154106106</v>
      </c>
      <c r="AE185" s="4">
        <f t="shared" si="458"/>
        <v>101.56181796082285</v>
      </c>
      <c r="AF185" s="4">
        <f t="shared" si="459"/>
        <v>105.04288660127283</v>
      </c>
      <c r="AG185" s="4">
        <f t="shared" si="460"/>
        <v>112.48777456529474</v>
      </c>
      <c r="AI185" s="4">
        <f t="shared" si="461"/>
        <v>-0.62781900883307173</v>
      </c>
      <c r="AJ185" s="4">
        <f t="shared" si="462"/>
        <v>-0.28990223159534878</v>
      </c>
      <c r="AK185" s="4">
        <f t="shared" si="463"/>
        <v>-0.200833791258475</v>
      </c>
      <c r="AL185" s="4">
        <f t="shared" si="464"/>
        <v>-0.28799754508344222</v>
      </c>
      <c r="AM185" s="4">
        <f t="shared" si="465"/>
        <v>0.13911526213843217</v>
      </c>
      <c r="AN185" s="4">
        <f t="shared" si="466"/>
        <v>-0.46768003174287287</v>
      </c>
      <c r="AO185" s="4">
        <f t="shared" si="467"/>
        <v>-6.6589322892497194E-2</v>
      </c>
      <c r="AP185" s="4">
        <f t="shared" si="468"/>
        <v>-0.92779285592781946</v>
      </c>
      <c r="AQ185" s="4">
        <f t="shared" si="469"/>
        <v>-0.32070674530820042</v>
      </c>
      <c r="AR185" s="4">
        <f t="shared" si="470"/>
        <v>-0.26661495167880389</v>
      </c>
      <c r="AS185" s="4">
        <f t="shared" si="471"/>
        <v>-6.5677975525360921E-2</v>
      </c>
      <c r="AT185" s="4">
        <f t="shared" si="472"/>
        <v>5.6678458938947074E-2</v>
      </c>
      <c r="AU185" s="4">
        <f t="shared" si="473"/>
        <v>0.133182039177143</v>
      </c>
      <c r="AV185" s="4">
        <f t="shared" si="575"/>
        <v>-0.35988660127281946</v>
      </c>
      <c r="AW185" s="4">
        <f t="shared" si="575"/>
        <v>-6.5774565294745457E-2</v>
      </c>
      <c r="AY185" s="2">
        <f t="shared" si="525"/>
        <v>70.506819008833077</v>
      </c>
      <c r="AZ185" s="2">
        <f t="shared" si="576"/>
        <v>76.239902231595352</v>
      </c>
      <c r="BA185" s="2">
        <f t="shared" si="577"/>
        <v>82.181192303703</v>
      </c>
      <c r="BB185" s="2">
        <f t="shared" si="578"/>
        <v>85.782387905910383</v>
      </c>
      <c r="BC185" s="2">
        <f t="shared" si="579"/>
        <v>89.120436330098613</v>
      </c>
      <c r="BD185" s="2">
        <f t="shared" si="580"/>
        <v>89.884129264715469</v>
      </c>
      <c r="BE185" s="2">
        <f t="shared" si="581"/>
        <v>92.349536283605005</v>
      </c>
      <c r="BF185" s="2">
        <f t="shared" si="582"/>
        <v>91.738341972982724</v>
      </c>
      <c r="BG185" s="2">
        <f t="shared" si="583"/>
        <v>93.029334524804739</v>
      </c>
      <c r="BH185" s="2">
        <f t="shared" si="584"/>
        <v>93.689912306979579</v>
      </c>
      <c r="BI185" s="2">
        <f t="shared" si="585"/>
        <v>94.080573018457216</v>
      </c>
      <c r="BJ185" s="2">
        <f t="shared" si="586"/>
        <v>94.48884456682741</v>
      </c>
      <c r="BK185" s="2">
        <f t="shared" si="587"/>
        <v>94.736747198075847</v>
      </c>
      <c r="BL185" s="2">
        <f t="shared" si="588"/>
        <v>95.312106067079796</v>
      </c>
      <c r="BM185" s="2">
        <f t="shared" si="589"/>
        <v>99.309801217797855</v>
      </c>
      <c r="BO185" s="2" t="str">
        <f t="shared" si="475"/>
        <v/>
      </c>
      <c r="BP185" s="2" t="str">
        <f t="shared" si="476"/>
        <v/>
      </c>
      <c r="BQ185" s="2" t="str">
        <f t="shared" si="477"/>
        <v/>
      </c>
      <c r="BR185" s="2" t="str">
        <f t="shared" si="478"/>
        <v/>
      </c>
      <c r="BS185" s="2" t="str">
        <f t="shared" si="479"/>
        <v/>
      </c>
      <c r="BT185" s="2" t="str">
        <f t="shared" si="480"/>
        <v/>
      </c>
      <c r="BU185" s="2" t="str">
        <f t="shared" si="481"/>
        <v/>
      </c>
      <c r="BV185" s="2" t="str">
        <f t="shared" si="482"/>
        <v/>
      </c>
      <c r="BW185" s="2" t="str">
        <f t="shared" si="483"/>
        <v/>
      </c>
      <c r="BX185" s="2" t="str">
        <f t="shared" si="484"/>
        <v/>
      </c>
      <c r="BY185" s="2" t="str">
        <f t="shared" si="485"/>
        <v/>
      </c>
      <c r="BZ185" s="2" t="str">
        <f t="shared" si="486"/>
        <v/>
      </c>
      <c r="CA185" s="2" t="str">
        <f t="shared" si="487"/>
        <v/>
      </c>
      <c r="CB185" s="2" t="str">
        <f t="shared" si="488"/>
        <v/>
      </c>
      <c r="CC185" s="2" t="str">
        <f t="shared" si="489"/>
        <v/>
      </c>
      <c r="CE185" s="2" t="str">
        <f t="shared" si="526"/>
        <v/>
      </c>
      <c r="CF185" s="2" t="str">
        <f t="shared" si="527"/>
        <v/>
      </c>
      <c r="CG185" s="2" t="str">
        <f t="shared" si="528"/>
        <v/>
      </c>
      <c r="CH185" s="2" t="str">
        <f t="shared" si="529"/>
        <v/>
      </c>
      <c r="CI185" s="2" t="str">
        <f t="shared" si="530"/>
        <v/>
      </c>
      <c r="CJ185" s="2" t="str">
        <f t="shared" si="531"/>
        <v/>
      </c>
      <c r="CK185" s="2" t="str">
        <f t="shared" si="532"/>
        <v/>
      </c>
      <c r="CL185" s="2" t="str">
        <f t="shared" si="533"/>
        <v/>
      </c>
      <c r="CM185" s="2" t="str">
        <f t="shared" si="534"/>
        <v/>
      </c>
      <c r="CN185" s="2" t="str">
        <f t="shared" si="535"/>
        <v/>
      </c>
      <c r="CO185" s="2" t="str">
        <f t="shared" si="536"/>
        <v/>
      </c>
      <c r="CP185" s="2" t="str">
        <f t="shared" si="537"/>
        <v/>
      </c>
      <c r="CQ185" s="2" t="str">
        <f t="shared" si="538"/>
        <v/>
      </c>
      <c r="CR185" s="2" t="str">
        <f t="shared" si="539"/>
        <v/>
      </c>
      <c r="CS185" s="2" t="str">
        <f t="shared" si="540"/>
        <v/>
      </c>
      <c r="CU185" s="2" t="str">
        <f t="shared" si="490"/>
        <v/>
      </c>
      <c r="CV185" s="2" t="str">
        <f t="shared" si="491"/>
        <v/>
      </c>
      <c r="CW185" s="2" t="str">
        <f t="shared" si="492"/>
        <v/>
      </c>
      <c r="CX185" s="2" t="str">
        <f t="shared" si="493"/>
        <v/>
      </c>
      <c r="CY185" s="2" t="str">
        <f t="shared" si="494"/>
        <v/>
      </c>
      <c r="CZ185" s="2" t="str">
        <f t="shared" si="495"/>
        <v/>
      </c>
      <c r="DA185" s="2" t="str">
        <f t="shared" si="496"/>
        <v/>
      </c>
      <c r="DB185" s="2" t="str">
        <f t="shared" si="497"/>
        <v/>
      </c>
      <c r="DC185" s="2" t="str">
        <f t="shared" si="498"/>
        <v/>
      </c>
      <c r="DD185" s="2" t="str">
        <f t="shared" si="499"/>
        <v/>
      </c>
      <c r="DE185" s="2" t="str">
        <f t="shared" si="500"/>
        <v/>
      </c>
      <c r="DF185" s="2" t="str">
        <f t="shared" si="501"/>
        <v/>
      </c>
      <c r="DG185" s="2" t="str">
        <f t="shared" si="502"/>
        <v/>
      </c>
      <c r="DH185" s="2" t="str">
        <f t="shared" si="503"/>
        <v/>
      </c>
      <c r="DI185" s="2" t="str">
        <f t="shared" si="504"/>
        <v/>
      </c>
      <c r="DK185" s="2">
        <f t="shared" si="505"/>
        <v>116.68421932773114</v>
      </c>
      <c r="DL185" s="2">
        <f t="shared" si="590"/>
        <v>124.88622551594747</v>
      </c>
      <c r="DM185" s="2">
        <f t="shared" si="590"/>
        <v>125.05410600375237</v>
      </c>
      <c r="DN185" s="2">
        <f t="shared" si="590"/>
        <v>133.77420148448039</v>
      </c>
      <c r="DO185" s="2">
        <f t="shared" si="590"/>
        <v>130.10917766531713</v>
      </c>
      <c r="DP185" s="2">
        <f t="shared" si="590"/>
        <v>129.22440487804877</v>
      </c>
      <c r="DQ185" s="2">
        <f t="shared" si="590"/>
        <v>137.14754630905111</v>
      </c>
      <c r="DR185" s="2">
        <f t="shared" si="590"/>
        <v>132.14190819220482</v>
      </c>
      <c r="DS185" s="2">
        <f t="shared" si="590"/>
        <v>128.30580036242824</v>
      </c>
      <c r="DT185" s="2">
        <f t="shared" si="590"/>
        <v>128.34569471458775</v>
      </c>
      <c r="DU185" s="2">
        <f t="shared" si="590"/>
        <v>130.15211217351379</v>
      </c>
      <c r="DV185" s="2">
        <f t="shared" si="590"/>
        <v>127.11798195716175</v>
      </c>
      <c r="DW185" s="2">
        <f t="shared" si="590"/>
        <v>140.03834251681388</v>
      </c>
      <c r="DX185" s="2">
        <f t="shared" si="590"/>
        <v>129.74908621667612</v>
      </c>
      <c r="DY185" s="2">
        <f t="shared" si="590"/>
        <v>125.46021700392633</v>
      </c>
      <c r="EA185" s="2">
        <f t="shared" si="445"/>
        <v>70.445631755945215</v>
      </c>
      <c r="EB185" s="2">
        <f t="shared" si="507"/>
        <v>76.496340333529872</v>
      </c>
      <c r="EC185" s="2">
        <f t="shared" si="508"/>
        <v>83.399768416485927</v>
      </c>
      <c r="ED185" s="2">
        <f t="shared" si="509"/>
        <v>86.103490872475589</v>
      </c>
      <c r="EE185" s="2">
        <f t="shared" si="510"/>
        <v>89.208117455160746</v>
      </c>
      <c r="EF185" s="2">
        <f t="shared" si="511"/>
        <v>89.543238006987195</v>
      </c>
      <c r="EG185" s="2">
        <f t="shared" si="512"/>
        <v>91.446759129247312</v>
      </c>
      <c r="EH185" s="2">
        <f t="shared" si="513"/>
        <v>91.502332492569721</v>
      </c>
      <c r="EI185" s="2">
        <f t="shared" si="514"/>
        <v>92.790205436136588</v>
      </c>
      <c r="EJ185" s="2">
        <f t="shared" si="515"/>
        <v>93.823200936702662</v>
      </c>
      <c r="EK185" s="2">
        <f t="shared" si="516"/>
        <v>94.463144812066659</v>
      </c>
      <c r="EL185" s="2">
        <f t="shared" si="517"/>
        <v>94.563214676024387</v>
      </c>
      <c r="EM185" s="2">
        <f t="shared" si="518"/>
        <v>94.33251581922201</v>
      </c>
      <c r="EN185" s="2">
        <f t="shared" si="519"/>
        <v>95.446378477563385</v>
      </c>
      <c r="EO185" s="2">
        <f t="shared" si="520"/>
        <v>99.945571326399232</v>
      </c>
      <c r="EQ185" s="2">
        <f t="shared" si="521"/>
        <v>70.64472730994737</v>
      </c>
      <c r="ER185" s="2">
        <f t="shared" si="591"/>
        <v>75.87794920687017</v>
      </c>
      <c r="ES185" s="2">
        <f t="shared" si="591"/>
        <v>80.840168146366182</v>
      </c>
      <c r="ET185" s="2">
        <f t="shared" si="591"/>
        <v>85.304204935316619</v>
      </c>
      <c r="EU185" s="2">
        <f t="shared" si="591"/>
        <v>89.007153722476019</v>
      </c>
      <c r="EV185" s="2">
        <f t="shared" si="591"/>
        <v>90.336344562737452</v>
      </c>
      <c r="EW185" s="2">
        <f t="shared" si="591"/>
        <v>93.452800833954655</v>
      </c>
      <c r="EX185" s="2">
        <f t="shared" si="591"/>
        <v>91.994741970664833</v>
      </c>
      <c r="EY185" s="2">
        <f t="shared" si="591"/>
        <v>93.263652717964291</v>
      </c>
      <c r="EZ185" s="2">
        <f t="shared" si="591"/>
        <v>93.547617443483929</v>
      </c>
      <c r="FA185" s="2">
        <f t="shared" si="591"/>
        <v>93.634783596288713</v>
      </c>
      <c r="FB185" s="2">
        <f t="shared" si="591"/>
        <v>94.373854260888166</v>
      </c>
      <c r="FC185" s="2">
        <f t="shared" si="591"/>
        <v>95.492490651462887</v>
      </c>
      <c r="FD185" s="2">
        <f t="shared" si="591"/>
        <v>94.963375540982881</v>
      </c>
      <c r="FE185" s="2">
        <f t="shared" si="591"/>
        <v>97.28375866443136</v>
      </c>
      <c r="FG185" s="2">
        <f t="shared" si="523"/>
        <v>0.99998799694838481</v>
      </c>
      <c r="FH185" s="2">
        <f t="shared" si="592"/>
        <v>0.99997992078409703</v>
      </c>
      <c r="FI185" s="2">
        <f t="shared" si="592"/>
        <v>0.99998040286256762</v>
      </c>
      <c r="FJ185" s="2">
        <f t="shared" si="592"/>
        <v>0.99998206620382324</v>
      </c>
      <c r="FK185" s="2">
        <f t="shared" si="592"/>
        <v>0.99998272795576204</v>
      </c>
      <c r="FL185" s="2">
        <f t="shared" si="592"/>
        <v>0.99997860444292663</v>
      </c>
      <c r="FM185" s="2">
        <f t="shared" si="592"/>
        <v>0.99997594186614969</v>
      </c>
      <c r="FN185" s="2">
        <f t="shared" si="592"/>
        <v>0.99997659806094352</v>
      </c>
      <c r="FO185" s="2">
        <f t="shared" si="592"/>
        <v>0.99997388178369273</v>
      </c>
      <c r="FP185" s="2">
        <f t="shared" si="592"/>
        <v>0.99997273866762193</v>
      </c>
      <c r="FQ185" s="2">
        <f t="shared" si="592"/>
        <v>0.99997612043483441</v>
      </c>
      <c r="FR185" s="2">
        <f t="shared" si="592"/>
        <v>0.99997676789507617</v>
      </c>
      <c r="FS185" s="2">
        <f t="shared" si="592"/>
        <v>0.99997659913706216</v>
      </c>
      <c r="FT185" s="2">
        <f t="shared" si="592"/>
        <v>0.99997772880451774</v>
      </c>
      <c r="FU185" s="2">
        <f t="shared" si="592"/>
        <v>0.99997342008887491</v>
      </c>
      <c r="FW185" s="2">
        <f t="shared" si="541"/>
        <v>0.304538436523697</v>
      </c>
      <c r="FX185" s="2">
        <f t="shared" si="593"/>
        <v>0.41625715795283774</v>
      </c>
      <c r="FY185" s="2">
        <f t="shared" si="594"/>
        <v>0.47639955066274009</v>
      </c>
      <c r="FZ185" s="2">
        <f t="shared" si="595"/>
        <v>0.40280689100738304</v>
      </c>
      <c r="GA185" s="2">
        <f t="shared" si="596"/>
        <v>0.43981851253784576</v>
      </c>
      <c r="GB185" s="2">
        <f t="shared" si="597"/>
        <v>0.42874725292879823</v>
      </c>
      <c r="GC185" s="2">
        <f t="shared" si="598"/>
        <v>0.44948102354342928</v>
      </c>
      <c r="GD185" s="2">
        <f t="shared" si="599"/>
        <v>0.47736375109701329</v>
      </c>
      <c r="GE185" s="2">
        <f t="shared" si="600"/>
        <v>0.50312145368755834</v>
      </c>
      <c r="GF185" s="2">
        <f t="shared" si="601"/>
        <v>0.48707474215060342</v>
      </c>
      <c r="GG185" s="2">
        <f t="shared" si="602"/>
        <v>0.46287057304000812</v>
      </c>
      <c r="GH185" s="2">
        <f t="shared" si="603"/>
        <v>0.3967377496092791</v>
      </c>
      <c r="GI185" s="2">
        <f t="shared" si="604"/>
        <v>0.34756083654761305</v>
      </c>
      <c r="GJ185" s="2">
        <f t="shared" si="605"/>
        <v>0.27957671178820781</v>
      </c>
      <c r="GK185" s="2">
        <f t="shared" si="606"/>
        <v>0.23910333537348347</v>
      </c>
      <c r="GM185" s="86">
        <f t="shared" si="542"/>
        <v>4.7323900929484563E-112</v>
      </c>
      <c r="GN185" s="86">
        <f t="shared" si="607"/>
        <v>6.7720803175745749E-262</v>
      </c>
      <c r="GO185" s="86">
        <f t="shared" si="608"/>
        <v>0</v>
      </c>
      <c r="GP185" s="86">
        <f t="shared" si="609"/>
        <v>3.754604367968883E-306</v>
      </c>
      <c r="GQ185" s="86">
        <f t="shared" si="610"/>
        <v>2.8296172862397029E-257</v>
      </c>
      <c r="GR185" s="86">
        <f t="shared" si="611"/>
        <v>2.2277295787707701E-257</v>
      </c>
      <c r="GS185" s="86">
        <f t="shared" si="612"/>
        <v>7.2534944914904611E-246</v>
      </c>
      <c r="GT185" s="86">
        <f t="shared" si="613"/>
        <v>3.2259718730003748E-300</v>
      </c>
      <c r="GU185" s="86">
        <f t="shared" si="614"/>
        <v>0</v>
      </c>
      <c r="GV185" s="86">
        <f t="shared" si="615"/>
        <v>0</v>
      </c>
      <c r="GW185" s="86">
        <f t="shared" si="616"/>
        <v>0</v>
      </c>
      <c r="GX185" s="86">
        <f t="shared" si="617"/>
        <v>0</v>
      </c>
      <c r="GY185" s="86">
        <f t="shared" si="618"/>
        <v>0</v>
      </c>
      <c r="GZ185" s="86">
        <f t="shared" si="619"/>
        <v>0</v>
      </c>
      <c r="HA185" s="86">
        <f t="shared" si="620"/>
        <v>0</v>
      </c>
      <c r="HC185" s="86">
        <f t="shared" si="543"/>
        <v>5.2190748083659769E-66</v>
      </c>
      <c r="HD185" s="86">
        <f t="shared" si="621"/>
        <v>4.6694792191777672E-151</v>
      </c>
      <c r="HE185" s="86">
        <f t="shared" si="622"/>
        <v>8.8395688077369245E-166</v>
      </c>
      <c r="HF185" s="86">
        <f t="shared" si="623"/>
        <v>7.8310194615089228E-166</v>
      </c>
      <c r="HG185" s="86">
        <f t="shared" si="624"/>
        <v>4.9701615035064464E-187</v>
      </c>
      <c r="HH185" s="86">
        <f t="shared" si="625"/>
        <v>1.2456418726773776E-174</v>
      </c>
      <c r="HI185" s="86">
        <f t="shared" si="626"/>
        <v>2.3950248219293445E-207</v>
      </c>
      <c r="HJ185" s="86">
        <f t="shared" si="627"/>
        <v>5.6774736083077903E-226</v>
      </c>
      <c r="HK185" s="86">
        <f t="shared" si="628"/>
        <v>3.8025851961578934E-256</v>
      </c>
      <c r="HL185" s="86">
        <f t="shared" si="629"/>
        <v>5.0410552855660349E-209</v>
      </c>
      <c r="HM185" s="86">
        <f t="shared" si="630"/>
        <v>0</v>
      </c>
      <c r="HN185" s="86">
        <f t="shared" si="631"/>
        <v>0</v>
      </c>
      <c r="HO185" s="86">
        <f t="shared" si="632"/>
        <v>0</v>
      </c>
      <c r="HP185" s="86">
        <f t="shared" si="633"/>
        <v>1.4881346237189365E-294</v>
      </c>
      <c r="HQ185" s="86">
        <f t="shared" si="634"/>
        <v>0</v>
      </c>
      <c r="HS185" s="86">
        <f t="shared" si="544"/>
        <v>6.5608156109613324E-12</v>
      </c>
      <c r="HT185" s="86">
        <f t="shared" si="635"/>
        <v>1.2513354227615865E-21</v>
      </c>
      <c r="HU185" s="86">
        <f t="shared" si="636"/>
        <v>1.4008904257671703E-24</v>
      </c>
      <c r="HV185" s="86">
        <f t="shared" si="637"/>
        <v>2.0092533027535578E-23</v>
      </c>
      <c r="HW185" s="86">
        <f t="shared" si="638"/>
        <v>1.7887946977261197E-21</v>
      </c>
      <c r="HX185" s="86">
        <f t="shared" si="639"/>
        <v>1.0141399321711883E-24</v>
      </c>
      <c r="HY185" s="86">
        <f t="shared" si="640"/>
        <v>5.501899208408955E-28</v>
      </c>
      <c r="HZ185" s="86">
        <f t="shared" si="641"/>
        <v>3.1728812681617923E-30</v>
      </c>
      <c r="IA185" s="86">
        <f t="shared" si="642"/>
        <v>7.3106461220858362E-35</v>
      </c>
      <c r="IB185" s="86">
        <f t="shared" si="643"/>
        <v>3.0081710510240847E-29</v>
      </c>
      <c r="IC185" s="86">
        <f t="shared" si="644"/>
        <v>1.439555810018687E-28</v>
      </c>
      <c r="ID185" s="86">
        <f t="shared" si="645"/>
        <v>4.4618364645615602E-25</v>
      </c>
      <c r="IE185" s="86">
        <f t="shared" si="646"/>
        <v>7.3765190606192605E-21</v>
      </c>
      <c r="IF185" s="86">
        <f t="shared" si="647"/>
        <v>1.4864730691215828E-11</v>
      </c>
      <c r="IG185" s="86">
        <f t="shared" si="648"/>
        <v>5.9826289524199689E-10</v>
      </c>
      <c r="II185" s="86">
        <f t="shared" si="545"/>
        <v>0.17786272103971024</v>
      </c>
      <c r="IJ185" s="86">
        <f t="shared" si="546"/>
        <v>0.44888431844257526</v>
      </c>
      <c r="IK185" s="86">
        <f t="shared" si="547"/>
        <v>0.54005810382202624</v>
      </c>
      <c r="IL185" s="86">
        <f t="shared" si="548"/>
        <v>0.4057504486906548</v>
      </c>
      <c r="IM185" s="86">
        <f t="shared" si="549"/>
        <v>0.51765957758400427</v>
      </c>
      <c r="IN185" s="86">
        <f t="shared" si="550"/>
        <v>0.48020530939014289</v>
      </c>
      <c r="IO185" s="86">
        <f t="shared" si="551"/>
        <v>0.52400565326248194</v>
      </c>
      <c r="IP185" s="86">
        <f t="shared" si="552"/>
        <v>0.54087183165117758</v>
      </c>
      <c r="IQ185" s="86">
        <f t="shared" si="553"/>
        <v>0.49010630344095973</v>
      </c>
      <c r="IR185" s="86">
        <f t="shared" si="554"/>
        <v>0.52910393234380793</v>
      </c>
      <c r="IS185" s="86">
        <f t="shared" si="555"/>
        <v>0.54082697257876988</v>
      </c>
      <c r="IT185" s="86">
        <f t="shared" si="556"/>
        <v>0.35399363479256724</v>
      </c>
      <c r="IU185" s="86">
        <f t="shared" si="557"/>
        <v>0.19871833104941367</v>
      </c>
      <c r="IV185" s="86">
        <f t="shared" si="558"/>
        <v>0.11641500227279723</v>
      </c>
      <c r="IW185" s="86">
        <f t="shared" si="559"/>
        <v>8.0905122715121069E-2</v>
      </c>
      <c r="IY185" s="86">
        <f t="shared" si="560"/>
        <v>0.17786272104627104</v>
      </c>
      <c r="IZ185" s="86">
        <f t="shared" si="561"/>
        <v>0.44888431844257526</v>
      </c>
      <c r="JA185" s="86">
        <f t="shared" si="562"/>
        <v>0.54005810382202624</v>
      </c>
      <c r="JB185" s="86">
        <f t="shared" si="563"/>
        <v>0.4057504486906548</v>
      </c>
      <c r="JC185" s="86">
        <f t="shared" si="564"/>
        <v>0.51765957758400427</v>
      </c>
      <c r="JD185" s="86">
        <f t="shared" si="565"/>
        <v>0.48020530939014289</v>
      </c>
      <c r="JE185" s="86">
        <f t="shared" si="566"/>
        <v>0.52400565326248194</v>
      </c>
      <c r="JF185" s="86">
        <f t="shared" si="567"/>
        <v>0.54087183165117758</v>
      </c>
      <c r="JG185" s="86">
        <f t="shared" si="568"/>
        <v>0.49010630344095973</v>
      </c>
      <c r="JH185" s="86">
        <f t="shared" si="569"/>
        <v>0.52910393234380793</v>
      </c>
      <c r="JI185" s="86">
        <f t="shared" si="570"/>
        <v>0.54082697257876988</v>
      </c>
      <c r="JJ185" s="86">
        <f t="shared" si="571"/>
        <v>0.35399363479256724</v>
      </c>
      <c r="JK185" s="86">
        <f t="shared" si="572"/>
        <v>0.19871833104941367</v>
      </c>
      <c r="JL185" s="86">
        <f t="shared" si="573"/>
        <v>0.11641500228766197</v>
      </c>
      <c r="JM185" s="86">
        <f t="shared" si="574"/>
        <v>8.0905123313383967E-2</v>
      </c>
    </row>
    <row r="186" spans="2:273" x14ac:dyDescent="0.25">
      <c r="B186" s="2">
        <v>159</v>
      </c>
      <c r="C186" s="37">
        <v>69.924000000000007</v>
      </c>
      <c r="D186" s="37">
        <v>76.066999999999993</v>
      </c>
      <c r="E186" s="37">
        <v>83.882999999999996</v>
      </c>
      <c r="F186" s="37">
        <v>89.29</v>
      </c>
      <c r="G186" s="37">
        <v>92.525000000000006</v>
      </c>
      <c r="H186" s="37">
        <v>95.242000000000004</v>
      </c>
      <c r="I186" s="37">
        <v>96.531999999999996</v>
      </c>
      <c r="J186" s="37">
        <v>95.694000000000003</v>
      </c>
      <c r="K186" s="37">
        <v>96.311000000000007</v>
      </c>
      <c r="L186" s="37">
        <v>97.613</v>
      </c>
      <c r="M186" s="37">
        <v>99.661000000000001</v>
      </c>
      <c r="N186" s="37">
        <v>104.41</v>
      </c>
      <c r="O186" s="37">
        <v>102.864</v>
      </c>
      <c r="P186" s="37">
        <v>108.22199999999999</v>
      </c>
      <c r="Q186" s="37">
        <v>116.85899999999999</v>
      </c>
      <c r="S186" s="4">
        <f t="shared" si="446"/>
        <v>70.417605921927859</v>
      </c>
      <c r="T186" s="4">
        <f t="shared" si="447"/>
        <v>76.128727432182814</v>
      </c>
      <c r="U186" s="4">
        <f t="shared" si="448"/>
        <v>83.803447941888976</v>
      </c>
      <c r="V186" s="4">
        <f t="shared" si="449"/>
        <v>90.521316685617805</v>
      </c>
      <c r="W186" s="4">
        <f t="shared" si="450"/>
        <v>93.154348851493054</v>
      </c>
      <c r="X186" s="4">
        <f t="shared" si="451"/>
        <v>96.038734076904404</v>
      </c>
      <c r="Y186" s="4">
        <f t="shared" si="452"/>
        <v>98.309553433288698</v>
      </c>
      <c r="Z186" s="4">
        <f t="shared" si="453"/>
        <v>96.148767043916422</v>
      </c>
      <c r="AA186" s="4">
        <f t="shared" si="454"/>
        <v>96.24276834118136</v>
      </c>
      <c r="AB186" s="4">
        <f t="shared" si="455"/>
        <v>98.398649875915481</v>
      </c>
      <c r="AC186" s="4">
        <f t="shared" si="456"/>
        <v>100.34304311396983</v>
      </c>
      <c r="AD186" s="4">
        <f t="shared" si="457"/>
        <v>104.40736574663561</v>
      </c>
      <c r="AE186" s="4">
        <f t="shared" si="458"/>
        <v>103.05994509858876</v>
      </c>
      <c r="AF186" s="4">
        <f t="shared" si="459"/>
        <v>107.36910938306318</v>
      </c>
      <c r="AG186" s="4">
        <f t="shared" si="460"/>
        <v>115.82437060891355</v>
      </c>
      <c r="AI186" s="4">
        <f t="shared" si="461"/>
        <v>-0.49360592192785191</v>
      </c>
      <c r="AJ186" s="4">
        <f t="shared" si="462"/>
        <v>-6.1727432182820507E-2</v>
      </c>
      <c r="AK186" s="4">
        <f t="shared" si="463"/>
        <v>7.9552058111019619E-2</v>
      </c>
      <c r="AL186" s="4">
        <f t="shared" si="464"/>
        <v>-1.2313166856177986</v>
      </c>
      <c r="AM186" s="4">
        <f t="shared" si="465"/>
        <v>-0.62934885149304876</v>
      </c>
      <c r="AN186" s="4">
        <f t="shared" si="466"/>
        <v>-0.79673407690440001</v>
      </c>
      <c r="AO186" s="4">
        <f t="shared" si="467"/>
        <v>-1.777553433288702</v>
      </c>
      <c r="AP186" s="4">
        <f t="shared" si="468"/>
        <v>-0.45476704391641931</v>
      </c>
      <c r="AQ186" s="4">
        <f t="shared" si="469"/>
        <v>6.8231658818646679E-2</v>
      </c>
      <c r="AR186" s="4">
        <f t="shared" si="470"/>
        <v>-0.78564987591548174</v>
      </c>
      <c r="AS186" s="4">
        <f t="shared" si="471"/>
        <v>-0.68204311396982575</v>
      </c>
      <c r="AT186" s="4">
        <f t="shared" si="472"/>
        <v>2.6342533643912702E-3</v>
      </c>
      <c r="AU186" s="4">
        <f t="shared" si="473"/>
        <v>-0.19594509858875142</v>
      </c>
      <c r="AV186" s="4">
        <f t="shared" si="575"/>
        <v>0.85289061693681845</v>
      </c>
      <c r="AW186" s="4">
        <f t="shared" si="575"/>
        <v>1.0346293910864404</v>
      </c>
      <c r="AY186" s="2">
        <f t="shared" si="525"/>
        <v>70.417605921927859</v>
      </c>
      <c r="AZ186" s="2">
        <f t="shared" si="576"/>
        <v>76.128727432182814</v>
      </c>
      <c r="BA186" s="2">
        <f t="shared" si="577"/>
        <v>82.048371155721355</v>
      </c>
      <c r="BB186" s="2">
        <f t="shared" si="578"/>
        <v>85.691963417593684</v>
      </c>
      <c r="BC186" s="2">
        <f t="shared" si="579"/>
        <v>89.053109152119191</v>
      </c>
      <c r="BD186" s="2">
        <f t="shared" si="580"/>
        <v>89.829518326743326</v>
      </c>
      <c r="BE186" s="2">
        <f t="shared" si="581"/>
        <v>92.282494242616153</v>
      </c>
      <c r="BF186" s="2">
        <f t="shared" si="582"/>
        <v>91.662314370091053</v>
      </c>
      <c r="BG186" s="2">
        <f t="shared" si="583"/>
        <v>92.933926030048298</v>
      </c>
      <c r="BH186" s="2">
        <f t="shared" si="584"/>
        <v>93.591983424165704</v>
      </c>
      <c r="BI186" s="2">
        <f t="shared" si="585"/>
        <v>93.974373494962919</v>
      </c>
      <c r="BJ186" s="2">
        <f t="shared" si="586"/>
        <v>94.400300202114366</v>
      </c>
      <c r="BK186" s="2">
        <f t="shared" si="587"/>
        <v>94.650174753670484</v>
      </c>
      <c r="BL186" s="2">
        <f t="shared" si="588"/>
        <v>95.222855662793336</v>
      </c>
      <c r="BM186" s="2">
        <f t="shared" si="589"/>
        <v>99.196379551049702</v>
      </c>
      <c r="BO186" s="2" t="str">
        <f t="shared" si="475"/>
        <v/>
      </c>
      <c r="BP186" s="2" t="str">
        <f t="shared" si="476"/>
        <v/>
      </c>
      <c r="BQ186" s="2" t="str">
        <f t="shared" si="477"/>
        <v/>
      </c>
      <c r="BR186" s="2" t="str">
        <f t="shared" si="478"/>
        <v/>
      </c>
      <c r="BS186" s="2" t="str">
        <f t="shared" si="479"/>
        <v/>
      </c>
      <c r="BT186" s="2" t="str">
        <f t="shared" si="480"/>
        <v/>
      </c>
      <c r="BU186" s="2" t="str">
        <f t="shared" si="481"/>
        <v/>
      </c>
      <c r="BV186" s="2" t="str">
        <f t="shared" si="482"/>
        <v/>
      </c>
      <c r="BW186" s="2" t="str">
        <f t="shared" si="483"/>
        <v/>
      </c>
      <c r="BX186" s="2" t="str">
        <f t="shared" si="484"/>
        <v/>
      </c>
      <c r="BY186" s="2" t="str">
        <f t="shared" si="485"/>
        <v/>
      </c>
      <c r="BZ186" s="2" t="str">
        <f t="shared" si="486"/>
        <v/>
      </c>
      <c r="CA186" s="2" t="str">
        <f t="shared" si="487"/>
        <v/>
      </c>
      <c r="CB186" s="2" t="str">
        <f t="shared" si="488"/>
        <v/>
      </c>
      <c r="CC186" s="2" t="str">
        <f t="shared" si="489"/>
        <v/>
      </c>
      <c r="CE186" s="2" t="str">
        <f t="shared" si="526"/>
        <v/>
      </c>
      <c r="CF186" s="2" t="str">
        <f t="shared" si="527"/>
        <v/>
      </c>
      <c r="CG186" s="2" t="str">
        <f t="shared" si="528"/>
        <v/>
      </c>
      <c r="CH186" s="2" t="str">
        <f t="shared" si="529"/>
        <v/>
      </c>
      <c r="CI186" s="2" t="str">
        <f t="shared" si="530"/>
        <v/>
      </c>
      <c r="CJ186" s="2" t="str">
        <f t="shared" si="531"/>
        <v/>
      </c>
      <c r="CK186" s="2" t="str">
        <f t="shared" si="532"/>
        <v/>
      </c>
      <c r="CL186" s="2" t="str">
        <f t="shared" si="533"/>
        <v/>
      </c>
      <c r="CM186" s="2" t="str">
        <f t="shared" si="534"/>
        <v/>
      </c>
      <c r="CN186" s="2" t="str">
        <f t="shared" si="535"/>
        <v/>
      </c>
      <c r="CO186" s="2" t="str">
        <f t="shared" si="536"/>
        <v/>
      </c>
      <c r="CP186" s="2" t="str">
        <f t="shared" si="537"/>
        <v/>
      </c>
      <c r="CQ186" s="2" t="str">
        <f t="shared" si="538"/>
        <v/>
      </c>
      <c r="CR186" s="2" t="str">
        <f t="shared" si="539"/>
        <v/>
      </c>
      <c r="CS186" s="2" t="str">
        <f t="shared" si="540"/>
        <v/>
      </c>
      <c r="CU186" s="2" t="str">
        <f t="shared" si="490"/>
        <v/>
      </c>
      <c r="CV186" s="2" t="str">
        <f t="shared" si="491"/>
        <v/>
      </c>
      <c r="CW186" s="2" t="str">
        <f t="shared" si="492"/>
        <v/>
      </c>
      <c r="CX186" s="2" t="str">
        <f t="shared" si="493"/>
        <v/>
      </c>
      <c r="CY186" s="2" t="str">
        <f t="shared" si="494"/>
        <v/>
      </c>
      <c r="CZ186" s="2" t="str">
        <f t="shared" si="495"/>
        <v/>
      </c>
      <c r="DA186" s="2" t="str">
        <f t="shared" si="496"/>
        <v/>
      </c>
      <c r="DB186" s="2" t="str">
        <f t="shared" si="497"/>
        <v/>
      </c>
      <c r="DC186" s="2" t="str">
        <f t="shared" si="498"/>
        <v/>
      </c>
      <c r="DD186" s="2" t="str">
        <f t="shared" si="499"/>
        <v/>
      </c>
      <c r="DE186" s="2" t="str">
        <f t="shared" si="500"/>
        <v/>
      </c>
      <c r="DF186" s="2" t="str">
        <f t="shared" si="501"/>
        <v/>
      </c>
      <c r="DG186" s="2" t="str">
        <f t="shared" si="502"/>
        <v/>
      </c>
      <c r="DH186" s="2" t="str">
        <f t="shared" si="503"/>
        <v/>
      </c>
      <c r="DI186" s="2" t="str">
        <f t="shared" si="504"/>
        <v/>
      </c>
      <c r="DK186" s="2">
        <f t="shared" si="505"/>
        <v>116.9090403361345</v>
      </c>
      <c r="DL186" s="2">
        <f t="shared" si="590"/>
        <v>125.14670656660412</v>
      </c>
      <c r="DM186" s="2">
        <f t="shared" si="590"/>
        <v>125.28078095684805</v>
      </c>
      <c r="DN186" s="2">
        <f t="shared" si="590"/>
        <v>134.03365856950063</v>
      </c>
      <c r="DO186" s="2">
        <f t="shared" si="590"/>
        <v>130.30994466936573</v>
      </c>
      <c r="DP186" s="2">
        <f t="shared" si="590"/>
        <v>129.4153</v>
      </c>
      <c r="DQ186" s="2">
        <f t="shared" si="590"/>
        <v>137.35674872376626</v>
      </c>
      <c r="DR186" s="2">
        <f t="shared" si="590"/>
        <v>132.32897609594033</v>
      </c>
      <c r="DS186" s="2">
        <f t="shared" si="590"/>
        <v>128.45772455451524</v>
      </c>
      <c r="DT186" s="2">
        <f t="shared" si="590"/>
        <v>128.49350916138127</v>
      </c>
      <c r="DU186" s="2">
        <f t="shared" si="590"/>
        <v>130.30639229668046</v>
      </c>
      <c r="DV186" s="2">
        <f t="shared" si="590"/>
        <v>127.25337957485885</v>
      </c>
      <c r="DW186" s="2">
        <f t="shared" si="590"/>
        <v>140.2583668260271</v>
      </c>
      <c r="DX186" s="2">
        <f t="shared" si="590"/>
        <v>129.8996421683818</v>
      </c>
      <c r="DY186" s="2">
        <f t="shared" si="590"/>
        <v>125.60040259740262</v>
      </c>
      <c r="EA186" s="2">
        <f t="shared" si="445"/>
        <v>70.350715269437089</v>
      </c>
      <c r="EB186" s="2">
        <f t="shared" si="507"/>
        <v>76.404395087767028</v>
      </c>
      <c r="EC186" s="2">
        <f t="shared" si="508"/>
        <v>83.352479327548821</v>
      </c>
      <c r="ED186" s="2">
        <f t="shared" si="509"/>
        <v>86.038731633721497</v>
      </c>
      <c r="EE186" s="2">
        <f t="shared" si="510"/>
        <v>89.14775721601805</v>
      </c>
      <c r="EF186" s="2">
        <f t="shared" si="511"/>
        <v>89.462383563466986</v>
      </c>
      <c r="EG186" s="2">
        <f t="shared" si="512"/>
        <v>91.313087235922552</v>
      </c>
      <c r="EH186" s="2">
        <f t="shared" si="513"/>
        <v>91.409077998232817</v>
      </c>
      <c r="EI186" s="2">
        <f t="shared" si="514"/>
        <v>92.677576148595108</v>
      </c>
      <c r="EJ186" s="2">
        <f t="shared" si="515"/>
        <v>93.733952434378381</v>
      </c>
      <c r="EK186" s="2">
        <f t="shared" si="516"/>
        <v>94.383929189105501</v>
      </c>
      <c r="EL186" s="2">
        <f t="shared" si="517"/>
        <v>94.480153598101253</v>
      </c>
      <c r="EM186" s="2">
        <f t="shared" si="518"/>
        <v>94.21183951014406</v>
      </c>
      <c r="EN186" s="2">
        <f t="shared" si="519"/>
        <v>95.369202237067626</v>
      </c>
      <c r="EO186" s="2">
        <f t="shared" si="520"/>
        <v>99.890510533951797</v>
      </c>
      <c r="EQ186" s="2">
        <f t="shared" si="521"/>
        <v>70.555349292091421</v>
      </c>
      <c r="ER186" s="2">
        <f t="shared" si="591"/>
        <v>75.77412298787128</v>
      </c>
      <c r="ES186" s="2">
        <f t="shared" si="591"/>
        <v>80.739669887671269</v>
      </c>
      <c r="ET186" s="2">
        <f t="shared" si="591"/>
        <v>85.221241891347844</v>
      </c>
      <c r="EU186" s="2">
        <f t="shared" si="591"/>
        <v>88.941764725885875</v>
      </c>
      <c r="EV186" s="2">
        <f t="shared" si="591"/>
        <v>90.273912185341004</v>
      </c>
      <c r="EW186" s="2">
        <f t="shared" si="591"/>
        <v>93.363202477630068</v>
      </c>
      <c r="EX186" s="2">
        <f t="shared" si="591"/>
        <v>91.913426674475787</v>
      </c>
      <c r="EY186" s="2">
        <f t="shared" si="591"/>
        <v>93.163198964330348</v>
      </c>
      <c r="EZ186" s="2">
        <f t="shared" si="591"/>
        <v>93.453940179761673</v>
      </c>
      <c r="FA186" s="2">
        <f t="shared" si="591"/>
        <v>93.53931984335199</v>
      </c>
      <c r="FB186" s="2">
        <f t="shared" si="591"/>
        <v>94.287905005652632</v>
      </c>
      <c r="FC186" s="2">
        <f t="shared" si="591"/>
        <v>95.397948913071019</v>
      </c>
      <c r="FD186" s="2">
        <f t="shared" si="591"/>
        <v>94.876576597973411</v>
      </c>
      <c r="FE186" s="2">
        <f t="shared" si="591"/>
        <v>97.179381606290264</v>
      </c>
      <c r="FG186" s="2">
        <f t="shared" si="523"/>
        <v>0.9999890530752602</v>
      </c>
      <c r="FH186" s="2">
        <f t="shared" si="592"/>
        <v>0.99998168750509708</v>
      </c>
      <c r="FI186" s="2">
        <f t="shared" si="592"/>
        <v>0.99998212716742263</v>
      </c>
      <c r="FJ186" s="2">
        <f t="shared" si="592"/>
        <v>0.99998364415768681</v>
      </c>
      <c r="FK186" s="2">
        <f t="shared" si="592"/>
        <v>0.99998424768449756</v>
      </c>
      <c r="FL186" s="2">
        <f t="shared" si="592"/>
        <v>0.99998048698330033</v>
      </c>
      <c r="FM186" s="2">
        <f t="shared" si="592"/>
        <v>0.99997805867470724</v>
      </c>
      <c r="FN186" s="2">
        <f t="shared" si="592"/>
        <v>0.99997865713397105</v>
      </c>
      <c r="FO186" s="2">
        <f t="shared" si="592"/>
        <v>0.99997617984888154</v>
      </c>
      <c r="FP186" s="2">
        <f t="shared" si="592"/>
        <v>0.99997513730973775</v>
      </c>
      <c r="FQ186" s="2">
        <f t="shared" si="592"/>
        <v>0.99997822153197025</v>
      </c>
      <c r="FR186" s="2">
        <f t="shared" si="592"/>
        <v>0.99997881202517647</v>
      </c>
      <c r="FS186" s="2">
        <f t="shared" si="592"/>
        <v>0.99997865811540698</v>
      </c>
      <c r="FT186" s="2">
        <f t="shared" si="592"/>
        <v>0.99997968838851159</v>
      </c>
      <c r="FU186" s="2">
        <f t="shared" si="592"/>
        <v>0.99997575877625078</v>
      </c>
      <c r="FW186" s="2">
        <f t="shared" si="541"/>
        <v>0.32438878515518604</v>
      </c>
      <c r="FX186" s="2">
        <f t="shared" si="593"/>
        <v>0.43879500450753983</v>
      </c>
      <c r="FY186" s="2">
        <f t="shared" si="594"/>
        <v>0.49940785172756585</v>
      </c>
      <c r="FZ186" s="2">
        <f t="shared" si="595"/>
        <v>0.4251468802231721</v>
      </c>
      <c r="GA186" s="2">
        <f t="shared" si="596"/>
        <v>0.46262105769614431</v>
      </c>
      <c r="GB186" s="2">
        <f t="shared" si="597"/>
        <v>0.45143837379968832</v>
      </c>
      <c r="GC186" s="2">
        <f t="shared" si="598"/>
        <v>0.4723621033774974</v>
      </c>
      <c r="GD186" s="2">
        <f t="shared" si="599"/>
        <v>0.50037411783278363</v>
      </c>
      <c r="GE186" s="2">
        <f t="shared" si="600"/>
        <v>0.52612353586452021</v>
      </c>
      <c r="GF186" s="2">
        <f t="shared" si="601"/>
        <v>0.51009634025034933</v>
      </c>
      <c r="GG186" s="2">
        <f t="shared" si="602"/>
        <v>0.4858317427103982</v>
      </c>
      <c r="GH186" s="2">
        <f t="shared" si="603"/>
        <v>0.41897729001735901</v>
      </c>
      <c r="GI186" s="2">
        <f t="shared" si="604"/>
        <v>0.36872865418255418</v>
      </c>
      <c r="GJ186" s="2">
        <f t="shared" si="605"/>
        <v>0.29849835551609966</v>
      </c>
      <c r="GK186" s="2">
        <f t="shared" si="606"/>
        <v>0.25626011919227587</v>
      </c>
      <c r="GM186" s="86">
        <f t="shared" si="542"/>
        <v>1.7070310022227874E-114</v>
      </c>
      <c r="GN186" s="86">
        <f t="shared" si="607"/>
        <v>1.7490109206117677E-267</v>
      </c>
      <c r="GO186" s="86">
        <f t="shared" si="608"/>
        <v>0</v>
      </c>
      <c r="GP186" s="86">
        <f t="shared" si="609"/>
        <v>0</v>
      </c>
      <c r="GQ186" s="86">
        <f t="shared" si="610"/>
        <v>8.6978391042998161E-263</v>
      </c>
      <c r="GR186" s="86">
        <f t="shared" si="611"/>
        <v>6.7878190858252889E-263</v>
      </c>
      <c r="GS186" s="86">
        <f t="shared" si="612"/>
        <v>4.036746443624108E-251</v>
      </c>
      <c r="GT186" s="86">
        <f t="shared" si="613"/>
        <v>1.291553566182495E-306</v>
      </c>
      <c r="GU186" s="86">
        <f t="shared" si="614"/>
        <v>0</v>
      </c>
      <c r="GV186" s="86">
        <f t="shared" si="615"/>
        <v>0</v>
      </c>
      <c r="GW186" s="86">
        <f t="shared" si="616"/>
        <v>0</v>
      </c>
      <c r="GX186" s="86">
        <f t="shared" si="617"/>
        <v>0</v>
      </c>
      <c r="GY186" s="86">
        <f t="shared" si="618"/>
        <v>0</v>
      </c>
      <c r="GZ186" s="86">
        <f t="shared" si="619"/>
        <v>0</v>
      </c>
      <c r="HA186" s="86">
        <f t="shared" si="620"/>
        <v>0</v>
      </c>
      <c r="HC186" s="86">
        <f t="shared" si="543"/>
        <v>5.8763184508799418E-68</v>
      </c>
      <c r="HD186" s="86">
        <f t="shared" si="621"/>
        <v>1.9443992528985308E-155</v>
      </c>
      <c r="HE186" s="86">
        <f t="shared" si="622"/>
        <v>1.3968946678626117E-170</v>
      </c>
      <c r="HF186" s="86">
        <f t="shared" si="623"/>
        <v>1.2353331027273157E-170</v>
      </c>
      <c r="HG186" s="86">
        <f t="shared" si="624"/>
        <v>1.9284005662155189E-192</v>
      </c>
      <c r="HH186" s="86">
        <f t="shared" si="625"/>
        <v>1.1996395186856399E-179</v>
      </c>
      <c r="HI186" s="86">
        <f t="shared" si="626"/>
        <v>2.9353395644972897E-213</v>
      </c>
      <c r="HJ186" s="86">
        <f t="shared" si="627"/>
        <v>2.3222915864187469E-232</v>
      </c>
      <c r="HK186" s="86">
        <f t="shared" si="628"/>
        <v>2.208395255766619E-263</v>
      </c>
      <c r="HL186" s="86">
        <f t="shared" si="629"/>
        <v>5.8477936152864132E-215</v>
      </c>
      <c r="HM186" s="86">
        <f t="shared" si="630"/>
        <v>0</v>
      </c>
      <c r="HN186" s="86">
        <f t="shared" si="631"/>
        <v>0</v>
      </c>
      <c r="HO186" s="86">
        <f t="shared" si="632"/>
        <v>0</v>
      </c>
      <c r="HP186" s="86">
        <f t="shared" si="633"/>
        <v>3.4144112550839529E-303</v>
      </c>
      <c r="HQ186" s="86">
        <f t="shared" si="634"/>
        <v>0</v>
      </c>
      <c r="HS186" s="86">
        <f t="shared" si="544"/>
        <v>7.7963111615015308E-13</v>
      </c>
      <c r="HT186" s="86">
        <f t="shared" si="635"/>
        <v>3.5792217540629267E-23</v>
      </c>
      <c r="HU186" s="86">
        <f t="shared" si="636"/>
        <v>3.2258677743104643E-26</v>
      </c>
      <c r="HV186" s="86">
        <f t="shared" si="637"/>
        <v>5.0770233124775426E-25</v>
      </c>
      <c r="HW186" s="86">
        <f t="shared" si="638"/>
        <v>6.0493528314761744E-23</v>
      </c>
      <c r="HX186" s="86">
        <f t="shared" si="639"/>
        <v>2.0051575687492242E-26</v>
      </c>
      <c r="HY186" s="86">
        <f t="shared" si="640"/>
        <v>7.0458128285661805E-30</v>
      </c>
      <c r="HZ186" s="86">
        <f t="shared" si="641"/>
        <v>3.1833800736503478E-32</v>
      </c>
      <c r="IA186" s="86">
        <f t="shared" si="642"/>
        <v>3.9199796537072515E-37</v>
      </c>
      <c r="IB186" s="86">
        <f t="shared" si="643"/>
        <v>3.4860542003702496E-31</v>
      </c>
      <c r="IC186" s="86">
        <f t="shared" si="644"/>
        <v>1.7514209070654721E-30</v>
      </c>
      <c r="ID186" s="86">
        <f t="shared" si="645"/>
        <v>7.1185834253827153E-27</v>
      </c>
      <c r="IE186" s="86">
        <f t="shared" si="646"/>
        <v>2.029517512051557E-22</v>
      </c>
      <c r="IF186" s="86">
        <f t="shared" si="647"/>
        <v>1.7223859287105262E-12</v>
      </c>
      <c r="IG186" s="86">
        <f t="shared" si="648"/>
        <v>8.1113044837026806E-11</v>
      </c>
      <c r="II186" s="86">
        <f t="shared" si="545"/>
        <v>0.22928177056036556</v>
      </c>
      <c r="IJ186" s="86">
        <f t="shared" si="546"/>
        <v>0.51036390791812036</v>
      </c>
      <c r="IK186" s="86">
        <f t="shared" si="547"/>
        <v>0.5015356838939784</v>
      </c>
      <c r="IL186" s="86">
        <f t="shared" si="548"/>
        <v>0.47734615364131966</v>
      </c>
      <c r="IM186" s="86">
        <f t="shared" si="549"/>
        <v>0.54271529435333854</v>
      </c>
      <c r="IN186" s="86">
        <f t="shared" si="550"/>
        <v>0.53042808392040941</v>
      </c>
      <c r="IO186" s="86">
        <f t="shared" si="551"/>
        <v>0.54299472976694474</v>
      </c>
      <c r="IP186" s="86">
        <f t="shared" si="552"/>
        <v>0.49892241563522638</v>
      </c>
      <c r="IQ186" s="86">
        <f t="shared" si="553"/>
        <v>0.39390636596949746</v>
      </c>
      <c r="IR186" s="86">
        <f t="shared" si="554"/>
        <v>0.46746920873558861</v>
      </c>
      <c r="IS186" s="86">
        <f t="shared" si="555"/>
        <v>0.53111257645508936</v>
      </c>
      <c r="IT186" s="86">
        <f t="shared" si="556"/>
        <v>0.43784256515354658</v>
      </c>
      <c r="IU186" s="86">
        <f t="shared" si="557"/>
        <v>0.26838495374983101</v>
      </c>
      <c r="IV186" s="86">
        <f t="shared" si="558"/>
        <v>0.15539965495713756</v>
      </c>
      <c r="IW186" s="86">
        <f t="shared" si="559"/>
        <v>0.10812233280574073</v>
      </c>
      <c r="IY186" s="86">
        <f t="shared" si="560"/>
        <v>0.22928177056114518</v>
      </c>
      <c r="IZ186" s="86">
        <f t="shared" si="561"/>
        <v>0.51036390791812036</v>
      </c>
      <c r="JA186" s="86">
        <f t="shared" si="562"/>
        <v>0.5015356838939784</v>
      </c>
      <c r="JB186" s="86">
        <f t="shared" si="563"/>
        <v>0.47734615364131966</v>
      </c>
      <c r="JC186" s="86">
        <f t="shared" si="564"/>
        <v>0.54271529435333854</v>
      </c>
      <c r="JD186" s="86">
        <f t="shared" si="565"/>
        <v>0.53042808392040941</v>
      </c>
      <c r="JE186" s="86">
        <f t="shared" si="566"/>
        <v>0.54299472976694474</v>
      </c>
      <c r="JF186" s="86">
        <f t="shared" si="567"/>
        <v>0.49892241563522638</v>
      </c>
      <c r="JG186" s="86">
        <f t="shared" si="568"/>
        <v>0.39390636596949746</v>
      </c>
      <c r="JH186" s="86">
        <f t="shared" si="569"/>
        <v>0.46746920873558861</v>
      </c>
      <c r="JI186" s="86">
        <f t="shared" si="570"/>
        <v>0.53111257645508936</v>
      </c>
      <c r="JJ186" s="86">
        <f t="shared" si="571"/>
        <v>0.43784256515354658</v>
      </c>
      <c r="JK186" s="86">
        <f t="shared" si="572"/>
        <v>0.26838495374983101</v>
      </c>
      <c r="JL186" s="86">
        <f t="shared" si="573"/>
        <v>0.15539965495885993</v>
      </c>
      <c r="JM186" s="86">
        <f t="shared" si="574"/>
        <v>0.10812233288685377</v>
      </c>
    </row>
    <row r="187" spans="2:273" x14ac:dyDescent="0.25">
      <c r="B187" s="2">
        <v>160</v>
      </c>
      <c r="C187" s="37">
        <v>70.772999999999996</v>
      </c>
      <c r="D187" s="37">
        <v>75.983000000000004</v>
      </c>
      <c r="E187" s="37">
        <v>84.167000000000002</v>
      </c>
      <c r="F187" s="37">
        <v>90.161000000000001</v>
      </c>
      <c r="G187" s="37">
        <v>92.525000000000006</v>
      </c>
      <c r="H187" s="37">
        <v>94.113</v>
      </c>
      <c r="I187" s="37">
        <v>96.468000000000004</v>
      </c>
      <c r="J187" s="37">
        <v>94.387</v>
      </c>
      <c r="K187" s="37">
        <v>94.212999999999994</v>
      </c>
      <c r="L187" s="37">
        <v>97.161000000000001</v>
      </c>
      <c r="M187" s="37">
        <v>98.29</v>
      </c>
      <c r="N187" s="37">
        <v>104.131</v>
      </c>
      <c r="O187" s="37">
        <v>104.102</v>
      </c>
      <c r="P187" s="37">
        <v>110.15900000000001</v>
      </c>
      <c r="Q187" s="37">
        <v>122.203</v>
      </c>
      <c r="S187" s="4">
        <f t="shared" si="446"/>
        <v>70.328753476212825</v>
      </c>
      <c r="T187" s="4">
        <f t="shared" si="447"/>
        <v>76.01685949632315</v>
      </c>
      <c r="U187" s="4">
        <f t="shared" si="448"/>
        <v>83.194878477517861</v>
      </c>
      <c r="V187" s="4">
        <f t="shared" si="449"/>
        <v>90.355778859196334</v>
      </c>
      <c r="W187" s="4">
        <f t="shared" si="450"/>
        <v>92.505806303697355</v>
      </c>
      <c r="X187" s="4">
        <f t="shared" si="451"/>
        <v>95.342657995503117</v>
      </c>
      <c r="Y187" s="4">
        <f t="shared" si="452"/>
        <v>97.129171113314001</v>
      </c>
      <c r="Z187" s="4">
        <f t="shared" si="453"/>
        <v>94.732779340172456</v>
      </c>
      <c r="AA187" s="4">
        <f t="shared" si="454"/>
        <v>94.758184708684055</v>
      </c>
      <c r="AB187" s="4">
        <f t="shared" si="455"/>
        <v>96.709206465466821</v>
      </c>
      <c r="AC187" s="4">
        <f t="shared" si="456"/>
        <v>98.717232985527815</v>
      </c>
      <c r="AD187" s="4">
        <f t="shared" si="457"/>
        <v>104.57510009709561</v>
      </c>
      <c r="AE187" s="4">
        <f t="shared" si="458"/>
        <v>104.43690895177292</v>
      </c>
      <c r="AF187" s="4">
        <f t="shared" si="459"/>
        <v>109.88298175254113</v>
      </c>
      <c r="AG187" s="4">
        <f t="shared" si="460"/>
        <v>119.65219513352763</v>
      </c>
      <c r="AI187" s="4">
        <f t="shared" si="461"/>
        <v>0.44424652378717155</v>
      </c>
      <c r="AJ187" s="4">
        <f t="shared" si="462"/>
        <v>-3.3859496323145777E-2</v>
      </c>
      <c r="AK187" s="4">
        <f t="shared" si="463"/>
        <v>0.97212152248214068</v>
      </c>
      <c r="AL187" s="4">
        <f t="shared" si="464"/>
        <v>-0.19477885919633309</v>
      </c>
      <c r="AM187" s="4">
        <f t="shared" si="465"/>
        <v>1.9193696302650665E-2</v>
      </c>
      <c r="AN187" s="4">
        <f t="shared" si="466"/>
        <v>-1.2296579955031177</v>
      </c>
      <c r="AO187" s="4">
        <f t="shared" si="467"/>
        <v>-0.66117111331399769</v>
      </c>
      <c r="AP187" s="4">
        <f t="shared" si="468"/>
        <v>-0.34577934017245582</v>
      </c>
      <c r="AQ187" s="4">
        <f t="shared" si="469"/>
        <v>-0.54518470868406155</v>
      </c>
      <c r="AR187" s="4">
        <f t="shared" si="470"/>
        <v>0.45179353453318072</v>
      </c>
      <c r="AS187" s="4">
        <f t="shared" si="471"/>
        <v>-0.42723298552780875</v>
      </c>
      <c r="AT187" s="4">
        <f t="shared" si="472"/>
        <v>-0.44410009709561393</v>
      </c>
      <c r="AU187" s="4">
        <f t="shared" si="473"/>
        <v>-0.33490895177291691</v>
      </c>
      <c r="AV187" s="4">
        <f t="shared" ref="AV187:AW202" si="649">IF(OR($B187 &lt; P$230, $B187 &gt; P$233), 0, P187-AF187)</f>
        <v>0.27601824745887882</v>
      </c>
      <c r="AW187" s="4">
        <f t="shared" si="649"/>
        <v>2.5508048664723759</v>
      </c>
      <c r="AY187" s="2">
        <f t="shared" si="525"/>
        <v>70.328753476212825</v>
      </c>
      <c r="AZ187" s="2">
        <f t="shared" si="576"/>
        <v>76.01685949632315</v>
      </c>
      <c r="BA187" s="2">
        <f t="shared" si="577"/>
        <v>81.913100273936749</v>
      </c>
      <c r="BB187" s="2">
        <f t="shared" si="578"/>
        <v>85.600472244363701</v>
      </c>
      <c r="BC187" s="2">
        <f t="shared" si="579"/>
        <v>88.985524159984323</v>
      </c>
      <c r="BD187" s="2">
        <f t="shared" si="580"/>
        <v>89.775918163784638</v>
      </c>
      <c r="BE187" s="2">
        <f t="shared" si="581"/>
        <v>92.217720690297156</v>
      </c>
      <c r="BF187" s="2">
        <f t="shared" si="582"/>
        <v>91.586841709535037</v>
      </c>
      <c r="BG187" s="2">
        <f t="shared" si="583"/>
        <v>92.839028802861378</v>
      </c>
      <c r="BH187" s="2">
        <f t="shared" si="584"/>
        <v>93.493869034305547</v>
      </c>
      <c r="BI187" s="2">
        <f t="shared" si="585"/>
        <v>93.867381903428054</v>
      </c>
      <c r="BJ187" s="2">
        <f t="shared" si="586"/>
        <v>94.311567203440418</v>
      </c>
      <c r="BK187" s="2">
        <f t="shared" si="587"/>
        <v>94.565343378311084</v>
      </c>
      <c r="BL187" s="2">
        <f t="shared" si="588"/>
        <v>95.132887046766811</v>
      </c>
      <c r="BM187" s="2">
        <f t="shared" si="589"/>
        <v>99.079096412232715</v>
      </c>
      <c r="BO187" s="2" t="str">
        <f t="shared" si="475"/>
        <v/>
      </c>
      <c r="BP187" s="2" t="str">
        <f t="shared" si="476"/>
        <v/>
      </c>
      <c r="BQ187" s="2" t="str">
        <f t="shared" si="477"/>
        <v/>
      </c>
      <c r="BR187" s="2" t="str">
        <f t="shared" si="478"/>
        <v/>
      </c>
      <c r="BS187" s="2" t="str">
        <f t="shared" si="479"/>
        <v/>
      </c>
      <c r="BT187" s="2" t="str">
        <f t="shared" si="480"/>
        <v/>
      </c>
      <c r="BU187" s="2" t="str">
        <f t="shared" si="481"/>
        <v/>
      </c>
      <c r="BV187" s="2" t="str">
        <f t="shared" si="482"/>
        <v/>
      </c>
      <c r="BW187" s="2" t="str">
        <f t="shared" si="483"/>
        <v/>
      </c>
      <c r="BX187" s="2" t="str">
        <f t="shared" si="484"/>
        <v/>
      </c>
      <c r="BY187" s="2" t="str">
        <f t="shared" si="485"/>
        <v/>
      </c>
      <c r="BZ187" s="2" t="str">
        <f t="shared" si="486"/>
        <v/>
      </c>
      <c r="CA187" s="2" t="str">
        <f t="shared" si="487"/>
        <v/>
      </c>
      <c r="CB187" s="2" t="str">
        <f t="shared" si="488"/>
        <v/>
      </c>
      <c r="CC187" s="2" t="str">
        <f t="shared" si="489"/>
        <v/>
      </c>
      <c r="CE187" s="2" t="str">
        <f t="shared" si="526"/>
        <v/>
      </c>
      <c r="CF187" s="2" t="str">
        <f t="shared" si="527"/>
        <v/>
      </c>
      <c r="CG187" s="2" t="str">
        <f t="shared" si="528"/>
        <v/>
      </c>
      <c r="CH187" s="2" t="str">
        <f t="shared" si="529"/>
        <v/>
      </c>
      <c r="CI187" s="2" t="str">
        <f t="shared" si="530"/>
        <v/>
      </c>
      <c r="CJ187" s="2" t="str">
        <f t="shared" si="531"/>
        <v/>
      </c>
      <c r="CK187" s="2" t="str">
        <f t="shared" si="532"/>
        <v/>
      </c>
      <c r="CL187" s="2" t="str">
        <f t="shared" si="533"/>
        <v/>
      </c>
      <c r="CM187" s="2" t="str">
        <f t="shared" si="534"/>
        <v/>
      </c>
      <c r="CN187" s="2" t="str">
        <f t="shared" si="535"/>
        <v/>
      </c>
      <c r="CO187" s="2" t="str">
        <f t="shared" si="536"/>
        <v/>
      </c>
      <c r="CP187" s="2" t="str">
        <f t="shared" si="537"/>
        <v/>
      </c>
      <c r="CQ187" s="2" t="str">
        <f t="shared" si="538"/>
        <v/>
      </c>
      <c r="CR187" s="2" t="str">
        <f t="shared" si="539"/>
        <v/>
      </c>
      <c r="CS187" s="2" t="str">
        <f t="shared" si="540"/>
        <v/>
      </c>
      <c r="CU187" s="2" t="str">
        <f t="shared" si="490"/>
        <v/>
      </c>
      <c r="CV187" s="2" t="str">
        <f t="shared" si="491"/>
        <v/>
      </c>
      <c r="CW187" s="2" t="str">
        <f t="shared" si="492"/>
        <v/>
      </c>
      <c r="CX187" s="2" t="str">
        <f t="shared" si="493"/>
        <v/>
      </c>
      <c r="CY187" s="2" t="str">
        <f t="shared" si="494"/>
        <v/>
      </c>
      <c r="CZ187" s="2" t="str">
        <f t="shared" si="495"/>
        <v/>
      </c>
      <c r="DA187" s="2" t="str">
        <f t="shared" si="496"/>
        <v/>
      </c>
      <c r="DB187" s="2" t="str">
        <f t="shared" si="497"/>
        <v/>
      </c>
      <c r="DC187" s="2" t="str">
        <f t="shared" si="498"/>
        <v/>
      </c>
      <c r="DD187" s="2" t="str">
        <f t="shared" si="499"/>
        <v/>
      </c>
      <c r="DE187" s="2" t="str">
        <f t="shared" si="500"/>
        <v/>
      </c>
      <c r="DF187" s="2" t="str">
        <f t="shared" si="501"/>
        <v/>
      </c>
      <c r="DG187" s="2" t="str">
        <f t="shared" si="502"/>
        <v/>
      </c>
      <c r="DH187" s="2" t="str">
        <f t="shared" si="503"/>
        <v/>
      </c>
      <c r="DI187" s="2" t="str">
        <f t="shared" si="504"/>
        <v/>
      </c>
      <c r="DK187" s="2">
        <f t="shared" si="505"/>
        <v>117.13386134453785</v>
      </c>
      <c r="DL187" s="2">
        <f t="shared" ref="DL187:DY202" si="650">BP$228*$B187+BP$229</f>
        <v>125.40718761726079</v>
      </c>
      <c r="DM187" s="2">
        <f t="shared" si="650"/>
        <v>125.50745590994373</v>
      </c>
      <c r="DN187" s="2">
        <f t="shared" si="650"/>
        <v>134.29311565452088</v>
      </c>
      <c r="DO187" s="2">
        <f t="shared" si="650"/>
        <v>130.51071167341431</v>
      </c>
      <c r="DP187" s="2">
        <f t="shared" si="650"/>
        <v>129.6061951219512</v>
      </c>
      <c r="DQ187" s="2">
        <f t="shared" si="650"/>
        <v>137.56595113848147</v>
      </c>
      <c r="DR187" s="2">
        <f t="shared" si="650"/>
        <v>132.51604399967584</v>
      </c>
      <c r="DS187" s="2">
        <f t="shared" si="650"/>
        <v>128.6096487466022</v>
      </c>
      <c r="DT187" s="2">
        <f t="shared" si="650"/>
        <v>128.64132360817479</v>
      </c>
      <c r="DU187" s="2">
        <f t="shared" si="650"/>
        <v>130.46067241984713</v>
      </c>
      <c r="DV187" s="2">
        <f t="shared" si="650"/>
        <v>127.38877719255596</v>
      </c>
      <c r="DW187" s="2">
        <f t="shared" si="650"/>
        <v>140.47839113524029</v>
      </c>
      <c r="DX187" s="2">
        <f t="shared" si="650"/>
        <v>130.05019812008749</v>
      </c>
      <c r="DY187" s="2">
        <f t="shared" si="650"/>
        <v>125.74058819087892</v>
      </c>
      <c r="EA187" s="2">
        <f t="shared" si="445"/>
        <v>70.255798782928963</v>
      </c>
      <c r="EB187" s="2">
        <f t="shared" si="507"/>
        <v>76.312449842004185</v>
      </c>
      <c r="EC187" s="2">
        <f t="shared" si="508"/>
        <v>83.305190238611729</v>
      </c>
      <c r="ED187" s="2">
        <f t="shared" si="509"/>
        <v>85.973972394967404</v>
      </c>
      <c r="EE187" s="2">
        <f t="shared" si="510"/>
        <v>89.087396976875354</v>
      </c>
      <c r="EF187" s="2">
        <f t="shared" si="511"/>
        <v>89.381529119946762</v>
      </c>
      <c r="EG187" s="2">
        <f t="shared" si="512"/>
        <v>91.179415342597792</v>
      </c>
      <c r="EH187" s="2">
        <f t="shared" si="513"/>
        <v>91.315823503895928</v>
      </c>
      <c r="EI187" s="2">
        <f t="shared" si="514"/>
        <v>92.564946861053613</v>
      </c>
      <c r="EJ187" s="2">
        <f t="shared" si="515"/>
        <v>93.644703932054099</v>
      </c>
      <c r="EK187" s="2">
        <f t="shared" si="516"/>
        <v>94.304713566144358</v>
      </c>
      <c r="EL187" s="2">
        <f t="shared" si="517"/>
        <v>94.397092520178134</v>
      </c>
      <c r="EM187" s="2">
        <f t="shared" si="518"/>
        <v>94.091163201066095</v>
      </c>
      <c r="EN187" s="2">
        <f t="shared" si="519"/>
        <v>95.292025996571866</v>
      </c>
      <c r="EO187" s="2">
        <f t="shared" si="520"/>
        <v>99.835449741504362</v>
      </c>
      <c r="EQ187" s="2">
        <f t="shared" si="521"/>
        <v>70.465971274235457</v>
      </c>
      <c r="ER187" s="2">
        <f t="shared" ref="ER187:FE202" si="651">CV$228*$B187+CV$229</f>
        <v>75.67029676887239</v>
      </c>
      <c r="ES187" s="2">
        <f t="shared" si="651"/>
        <v>80.639171628976356</v>
      </c>
      <c r="ET187" s="2">
        <f t="shared" si="651"/>
        <v>85.13827884737907</v>
      </c>
      <c r="EU187" s="2">
        <f t="shared" si="651"/>
        <v>88.876375729295731</v>
      </c>
      <c r="EV187" s="2">
        <f t="shared" si="651"/>
        <v>90.211479807944571</v>
      </c>
      <c r="EW187" s="2">
        <f t="shared" si="651"/>
        <v>93.273604121305482</v>
      </c>
      <c r="EX187" s="2">
        <f t="shared" si="651"/>
        <v>91.83211137828674</v>
      </c>
      <c r="EY187" s="2">
        <f t="shared" si="651"/>
        <v>93.06274521069642</v>
      </c>
      <c r="EZ187" s="2">
        <f t="shared" si="651"/>
        <v>93.360262916039417</v>
      </c>
      <c r="FA187" s="2">
        <f t="shared" si="651"/>
        <v>93.443856090415267</v>
      </c>
      <c r="FB187" s="2">
        <f t="shared" si="651"/>
        <v>94.201955750417085</v>
      </c>
      <c r="FC187" s="2">
        <f t="shared" si="651"/>
        <v>95.303407174679137</v>
      </c>
      <c r="FD187" s="2">
        <f t="shared" si="651"/>
        <v>94.789777654963927</v>
      </c>
      <c r="FE187" s="2">
        <f t="shared" si="651"/>
        <v>97.075004548149181</v>
      </c>
      <c r="FG187" s="2">
        <f t="shared" si="523"/>
        <v>0.99999001627636319</v>
      </c>
      <c r="FH187" s="2">
        <f t="shared" ref="FH187:FU202" si="652">POWER(10,($B187-D$231)/D$229)/(1+POWER(10,($B187-D$231)/D$229))</f>
        <v>0.99998329877924219</v>
      </c>
      <c r="FI187" s="2">
        <f t="shared" si="652"/>
        <v>0.99998369975732537</v>
      </c>
      <c r="FJ187" s="2">
        <f t="shared" si="652"/>
        <v>0.99998508327305635</v>
      </c>
      <c r="FK187" s="2">
        <f t="shared" si="652"/>
        <v>0.99998563369760463</v>
      </c>
      <c r="FL187" s="2">
        <f t="shared" si="652"/>
        <v>0.99998220388670656</v>
      </c>
      <c r="FM187" s="2">
        <f t="shared" si="652"/>
        <v>0.99997998923487041</v>
      </c>
      <c r="FN187" s="2">
        <f t="shared" si="652"/>
        <v>0.99998053503828466</v>
      </c>
      <c r="FO187" s="2">
        <f t="shared" si="652"/>
        <v>0.99997827571845255</v>
      </c>
      <c r="FP187" s="2">
        <f t="shared" si="652"/>
        <v>0.99997732490738012</v>
      </c>
      <c r="FQ187" s="2">
        <f t="shared" si="652"/>
        <v>0.99998013776303085</v>
      </c>
      <c r="FR187" s="2">
        <f t="shared" si="652"/>
        <v>0.99998067630127152</v>
      </c>
      <c r="FS187" s="2">
        <f t="shared" si="652"/>
        <v>0.99998053593336822</v>
      </c>
      <c r="FT187" s="2">
        <f t="shared" si="652"/>
        <v>0.99998147555705097</v>
      </c>
      <c r="FU187" s="2">
        <f t="shared" si="652"/>
        <v>0.99997789169402529</v>
      </c>
      <c r="FW187" s="2">
        <f t="shared" si="541"/>
        <v>0.34489135667574861</v>
      </c>
      <c r="FX187" s="2">
        <f t="shared" si="593"/>
        <v>0.46158821025191654</v>
      </c>
      <c r="FY187" s="2">
        <f t="shared" si="594"/>
        <v>0.52241866084997901</v>
      </c>
      <c r="FZ187" s="2">
        <f t="shared" si="595"/>
        <v>0.44779682115506786</v>
      </c>
      <c r="GA187" s="2">
        <f t="shared" si="596"/>
        <v>0.48558103949949438</v>
      </c>
      <c r="GB187" s="2">
        <f t="shared" si="597"/>
        <v>0.47433324270651478</v>
      </c>
      <c r="GC187" s="2">
        <f t="shared" si="598"/>
        <v>0.49535988740544346</v>
      </c>
      <c r="GD187" s="2">
        <f t="shared" si="599"/>
        <v>0.52338289998256116</v>
      </c>
      <c r="GE187" s="2">
        <f t="shared" si="600"/>
        <v>0.54901527245281601</v>
      </c>
      <c r="GF187" s="2">
        <f t="shared" si="601"/>
        <v>0.53307519240917478</v>
      </c>
      <c r="GG187" s="2">
        <f t="shared" si="602"/>
        <v>0.50885287435984672</v>
      </c>
      <c r="GH187" s="2">
        <f t="shared" si="603"/>
        <v>0.44155101172566935</v>
      </c>
      <c r="GI187" s="2">
        <f t="shared" si="604"/>
        <v>0.39041422638632084</v>
      </c>
      <c r="GJ187" s="2">
        <f t="shared" si="605"/>
        <v>0.31813509840573945</v>
      </c>
      <c r="GK187" s="2">
        <f t="shared" si="606"/>
        <v>0.27420433842368502</v>
      </c>
      <c r="GM187" s="86">
        <f t="shared" si="542"/>
        <v>5.7902716371986095E-117</v>
      </c>
      <c r="GN187" s="86">
        <f t="shared" si="607"/>
        <v>3.9399606679331868E-273</v>
      </c>
      <c r="GO187" s="86">
        <f t="shared" si="608"/>
        <v>0</v>
      </c>
      <c r="GP187" s="86">
        <f t="shared" si="609"/>
        <v>0</v>
      </c>
      <c r="GQ187" s="86">
        <f t="shared" si="610"/>
        <v>2.3349561719522763E-268</v>
      </c>
      <c r="GR187" s="86">
        <f t="shared" si="611"/>
        <v>1.8060275316976997E-268</v>
      </c>
      <c r="GS187" s="86">
        <f t="shared" si="612"/>
        <v>1.975039329751953E-256</v>
      </c>
      <c r="GT187" s="86">
        <f t="shared" si="613"/>
        <v>0</v>
      </c>
      <c r="GU187" s="86">
        <f t="shared" si="614"/>
        <v>0</v>
      </c>
      <c r="GV187" s="86">
        <f t="shared" si="615"/>
        <v>0</v>
      </c>
      <c r="GW187" s="86">
        <f t="shared" si="616"/>
        <v>0</v>
      </c>
      <c r="GX187" s="86">
        <f t="shared" si="617"/>
        <v>0</v>
      </c>
      <c r="GY187" s="86">
        <f t="shared" si="618"/>
        <v>0</v>
      </c>
      <c r="GZ187" s="86">
        <f t="shared" si="619"/>
        <v>0</v>
      </c>
      <c r="HA187" s="86">
        <f t="shared" si="620"/>
        <v>0</v>
      </c>
      <c r="HC187" s="86">
        <f t="shared" si="543"/>
        <v>6.1895893909553642E-70</v>
      </c>
      <c r="HD187" s="86">
        <f t="shared" si="621"/>
        <v>6.998935967493743E-160</v>
      </c>
      <c r="HE187" s="86">
        <f t="shared" si="622"/>
        <v>1.882314349952953E-175</v>
      </c>
      <c r="HF187" s="86">
        <f t="shared" si="623"/>
        <v>1.6616733522127982E-175</v>
      </c>
      <c r="HG187" s="86">
        <f t="shared" si="624"/>
        <v>6.2543556894719922E-198</v>
      </c>
      <c r="HH187" s="86">
        <f t="shared" si="625"/>
        <v>9.7952725404685922E-185</v>
      </c>
      <c r="HI187" s="86">
        <f t="shared" si="626"/>
        <v>2.966533343764911E-219</v>
      </c>
      <c r="HJ187" s="86">
        <f t="shared" si="627"/>
        <v>7.726349807504769E-239</v>
      </c>
      <c r="HK187" s="86">
        <f t="shared" si="628"/>
        <v>1.0153528137328071E-270</v>
      </c>
      <c r="HL187" s="86">
        <f t="shared" si="629"/>
        <v>5.5937684884010358E-221</v>
      </c>
      <c r="HM187" s="86">
        <f t="shared" si="630"/>
        <v>0</v>
      </c>
      <c r="HN187" s="86">
        <f t="shared" si="631"/>
        <v>0</v>
      </c>
      <c r="HO187" s="86">
        <f t="shared" si="632"/>
        <v>0</v>
      </c>
      <c r="HP187" s="86">
        <f t="shared" si="633"/>
        <v>0</v>
      </c>
      <c r="HQ187" s="86">
        <f t="shared" si="634"/>
        <v>0</v>
      </c>
      <c r="HS187" s="86">
        <f t="shared" si="544"/>
        <v>8.488899003073754E-14</v>
      </c>
      <c r="HT187" s="86">
        <f t="shared" si="635"/>
        <v>8.9955015265756172E-25</v>
      </c>
      <c r="HU187" s="86">
        <f t="shared" si="636"/>
        <v>6.5376537800136032E-28</v>
      </c>
      <c r="HV187" s="86">
        <f t="shared" si="637"/>
        <v>1.1291166859220259E-26</v>
      </c>
      <c r="HW187" s="86">
        <f t="shared" si="638"/>
        <v>1.8171470203476031E-24</v>
      </c>
      <c r="HX187" s="86">
        <f t="shared" si="639"/>
        <v>3.4560515158939533E-28</v>
      </c>
      <c r="HY187" s="86">
        <f t="shared" si="640"/>
        <v>7.7741950907066898E-32</v>
      </c>
      <c r="HZ187" s="86">
        <f t="shared" si="641"/>
        <v>2.7394291557415772E-34</v>
      </c>
      <c r="IA187" s="86">
        <f t="shared" si="642"/>
        <v>1.7714120753632706E-39</v>
      </c>
      <c r="IB187" s="86">
        <f t="shared" si="643"/>
        <v>3.4805769198799316E-33</v>
      </c>
      <c r="IC187" s="86">
        <f t="shared" si="644"/>
        <v>1.8353028745983858E-32</v>
      </c>
      <c r="ID187" s="86">
        <f t="shared" si="645"/>
        <v>9.7729444796879955E-29</v>
      </c>
      <c r="IE187" s="86">
        <f t="shared" si="646"/>
        <v>4.8685468198611472E-24</v>
      </c>
      <c r="IF187" s="86">
        <f t="shared" si="647"/>
        <v>1.8192547488180072E-13</v>
      </c>
      <c r="IG187" s="86">
        <f t="shared" si="648"/>
        <v>1.0011075766836494E-11</v>
      </c>
      <c r="II187" s="86">
        <f t="shared" si="545"/>
        <v>0.28834587017780677</v>
      </c>
      <c r="IJ187" s="86">
        <f t="shared" si="546"/>
        <v>0.54164166411088666</v>
      </c>
      <c r="IK187" s="86">
        <f t="shared" si="547"/>
        <v>0.42550602482659955</v>
      </c>
      <c r="IL187" s="86">
        <f t="shared" si="548"/>
        <v>0.52769451205361184</v>
      </c>
      <c r="IM187" s="86">
        <f t="shared" si="549"/>
        <v>0.52902194315835682</v>
      </c>
      <c r="IN187" s="86">
        <f t="shared" si="550"/>
        <v>0.54188146972920193</v>
      </c>
      <c r="IO187" s="86">
        <f t="shared" si="551"/>
        <v>0.51217542791181037</v>
      </c>
      <c r="IP187" s="86">
        <f t="shared" si="552"/>
        <v>0.41278785818420699</v>
      </c>
      <c r="IQ187" s="86">
        <f t="shared" si="553"/>
        <v>0.27774037835434445</v>
      </c>
      <c r="IR187" s="86">
        <f t="shared" si="554"/>
        <v>0.37037252678012028</v>
      </c>
      <c r="IS187" s="86">
        <f t="shared" si="555"/>
        <v>0.47185399338722572</v>
      </c>
      <c r="IT187" s="86">
        <f t="shared" si="556"/>
        <v>0.50662396460163195</v>
      </c>
      <c r="IU187" s="86">
        <f t="shared" si="557"/>
        <v>0.34759706793608391</v>
      </c>
      <c r="IV187" s="86">
        <f t="shared" si="558"/>
        <v>0.20255082928056167</v>
      </c>
      <c r="IW187" s="86">
        <f t="shared" si="559"/>
        <v>0.14207093393811251</v>
      </c>
      <c r="IY187" s="86">
        <f t="shared" si="560"/>
        <v>0.28834587017789165</v>
      </c>
      <c r="IZ187" s="86">
        <f t="shared" si="561"/>
        <v>0.54164166411088666</v>
      </c>
      <c r="JA187" s="86">
        <f t="shared" si="562"/>
        <v>0.42550602482659955</v>
      </c>
      <c r="JB187" s="86">
        <f t="shared" si="563"/>
        <v>0.52769451205361184</v>
      </c>
      <c r="JC187" s="86">
        <f t="shared" si="564"/>
        <v>0.52902194315835682</v>
      </c>
      <c r="JD187" s="86">
        <f t="shared" si="565"/>
        <v>0.54188146972920193</v>
      </c>
      <c r="JE187" s="86">
        <f t="shared" si="566"/>
        <v>0.51217542791181037</v>
      </c>
      <c r="JF187" s="86">
        <f t="shared" si="567"/>
        <v>0.41278785818420699</v>
      </c>
      <c r="JG187" s="86">
        <f t="shared" si="568"/>
        <v>0.27774037835434445</v>
      </c>
      <c r="JH187" s="86">
        <f t="shared" si="569"/>
        <v>0.37037252678012028</v>
      </c>
      <c r="JI187" s="86">
        <f t="shared" si="570"/>
        <v>0.47185399338722572</v>
      </c>
      <c r="JJ187" s="86">
        <f t="shared" si="571"/>
        <v>0.50662396460163195</v>
      </c>
      <c r="JK187" s="86">
        <f t="shared" si="572"/>
        <v>0.34759706793608391</v>
      </c>
      <c r="JL187" s="86">
        <f t="shared" si="573"/>
        <v>0.20255082928074361</v>
      </c>
      <c r="JM187" s="86">
        <f t="shared" si="574"/>
        <v>0.14207093394812359</v>
      </c>
    </row>
    <row r="188" spans="2:273" x14ac:dyDescent="0.25">
      <c r="B188" s="2">
        <v>161</v>
      </c>
      <c r="C188" s="37">
        <v>69.347999999999999</v>
      </c>
      <c r="D188" s="37">
        <v>76.016999999999996</v>
      </c>
      <c r="E188" s="37">
        <v>83.2</v>
      </c>
      <c r="F188" s="37">
        <v>89.177000000000007</v>
      </c>
      <c r="G188" s="37">
        <v>91.168999999999997</v>
      </c>
      <c r="H188" s="37">
        <v>94.048000000000002</v>
      </c>
      <c r="I188" s="37">
        <v>95.5</v>
      </c>
      <c r="J188" s="37">
        <v>93.581000000000003</v>
      </c>
      <c r="K188" s="37">
        <v>93.656000000000006</v>
      </c>
      <c r="L188" s="37">
        <v>95.177000000000007</v>
      </c>
      <c r="M188" s="37">
        <v>94.870999999999995</v>
      </c>
      <c r="N188" s="37">
        <v>102.59</v>
      </c>
      <c r="O188" s="37">
        <v>105.69499999999999</v>
      </c>
      <c r="P188" s="37">
        <v>112.84099999999999</v>
      </c>
      <c r="Q188" s="37">
        <v>125.65600000000001</v>
      </c>
      <c r="S188" s="4">
        <f t="shared" si="446"/>
        <v>70.240259623458954</v>
      </c>
      <c r="T188" s="4">
        <f t="shared" si="447"/>
        <v>75.904350043054848</v>
      </c>
      <c r="U188" s="4">
        <f t="shared" si="448"/>
        <v>82.614662674193312</v>
      </c>
      <c r="V188" s="4">
        <f t="shared" si="449"/>
        <v>89.825399419859139</v>
      </c>
      <c r="W188" s="4">
        <f t="shared" si="450"/>
        <v>91.677946784454747</v>
      </c>
      <c r="X188" s="4">
        <f t="shared" si="451"/>
        <v>94.242473942719386</v>
      </c>
      <c r="Y188" s="4">
        <f t="shared" si="452"/>
        <v>95.714514195190233</v>
      </c>
      <c r="Z188" s="4">
        <f t="shared" si="453"/>
        <v>93.444149106783016</v>
      </c>
      <c r="AA188" s="4">
        <f t="shared" si="454"/>
        <v>93.695389421333175</v>
      </c>
      <c r="AB188" s="4">
        <f t="shared" si="455"/>
        <v>95.280887905380922</v>
      </c>
      <c r="AC188" s="4">
        <f t="shared" si="456"/>
        <v>97.024556786670288</v>
      </c>
      <c r="AD188" s="4">
        <f t="shared" si="457"/>
        <v>103.84959258894865</v>
      </c>
      <c r="AE188" s="4">
        <f t="shared" si="458"/>
        <v>105.425659751458</v>
      </c>
      <c r="AF188" s="4">
        <f t="shared" si="459"/>
        <v>112.42845382629162</v>
      </c>
      <c r="AG188" s="4">
        <f t="shared" si="460"/>
        <v>123.90458407893625</v>
      </c>
      <c r="AI188" s="4">
        <f t="shared" si="461"/>
        <v>-0.89225962345895482</v>
      </c>
      <c r="AJ188" s="4">
        <f t="shared" si="462"/>
        <v>0.11264995694514823</v>
      </c>
      <c r="AK188" s="4">
        <f t="shared" si="463"/>
        <v>0.58533732580669096</v>
      </c>
      <c r="AL188" s="4">
        <f t="shared" si="464"/>
        <v>-0.64839941985913185</v>
      </c>
      <c r="AM188" s="4">
        <f t="shared" si="465"/>
        <v>-0.50894678445474995</v>
      </c>
      <c r="AN188" s="4">
        <f t="shared" si="466"/>
        <v>-0.19447394271938379</v>
      </c>
      <c r="AO188" s="4">
        <f t="shared" si="467"/>
        <v>-0.21451419519023318</v>
      </c>
      <c r="AP188" s="4">
        <f t="shared" si="468"/>
        <v>0.1368508932169874</v>
      </c>
      <c r="AQ188" s="4">
        <f t="shared" si="469"/>
        <v>-3.9389421333169139E-2</v>
      </c>
      <c r="AR188" s="4">
        <f t="shared" si="470"/>
        <v>-0.10388790538091541</v>
      </c>
      <c r="AS188" s="4">
        <f t="shared" si="471"/>
        <v>-2.1535567866702934</v>
      </c>
      <c r="AT188" s="4">
        <f t="shared" si="472"/>
        <v>-1.2595925889486494</v>
      </c>
      <c r="AU188" s="4">
        <f t="shared" si="473"/>
        <v>0.26934024854199379</v>
      </c>
      <c r="AV188" s="4">
        <f t="shared" si="649"/>
        <v>0.41254617370837821</v>
      </c>
      <c r="AW188" s="4">
        <f t="shared" si="649"/>
        <v>1.751415921063753</v>
      </c>
      <c r="AY188" s="2">
        <f t="shared" si="525"/>
        <v>70.240259623458954</v>
      </c>
      <c r="AZ188" s="2">
        <f t="shared" si="576"/>
        <v>75.904350043054848</v>
      </c>
      <c r="BA188" s="2">
        <f t="shared" si="577"/>
        <v>81.775643321646612</v>
      </c>
      <c r="BB188" s="2">
        <f t="shared" si="578"/>
        <v>85.507974917285594</v>
      </c>
      <c r="BC188" s="2">
        <f t="shared" si="579"/>
        <v>88.917699423449506</v>
      </c>
      <c r="BD188" s="2">
        <f t="shared" si="580"/>
        <v>89.723258712833712</v>
      </c>
      <c r="BE188" s="2">
        <f t="shared" si="581"/>
        <v>92.155022959379806</v>
      </c>
      <c r="BF188" s="2">
        <f t="shared" si="582"/>
        <v>91.511872061871841</v>
      </c>
      <c r="BG188" s="2">
        <f t="shared" si="583"/>
        <v>92.744589742488856</v>
      </c>
      <c r="BH188" s="2">
        <f t="shared" si="584"/>
        <v>93.395597144525766</v>
      </c>
      <c r="BI188" s="2">
        <f t="shared" si="585"/>
        <v>93.759680329849147</v>
      </c>
      <c r="BJ188" s="2">
        <f t="shared" si="586"/>
        <v>94.222660088858063</v>
      </c>
      <c r="BK188" s="2">
        <f t="shared" si="587"/>
        <v>94.482199172670931</v>
      </c>
      <c r="BL188" s="2">
        <f t="shared" si="588"/>
        <v>95.042202978449325</v>
      </c>
      <c r="BM188" s="2">
        <f t="shared" si="589"/>
        <v>98.957907379990871</v>
      </c>
      <c r="BO188" s="2" t="str">
        <f t="shared" si="475"/>
        <v/>
      </c>
      <c r="BP188" s="2" t="str">
        <f t="shared" si="476"/>
        <v/>
      </c>
      <c r="BQ188" s="2" t="str">
        <f t="shared" si="477"/>
        <v/>
      </c>
      <c r="BR188" s="2" t="str">
        <f t="shared" si="478"/>
        <v/>
      </c>
      <c r="BS188" s="2" t="str">
        <f t="shared" si="479"/>
        <v/>
      </c>
      <c r="BT188" s="2" t="str">
        <f t="shared" si="480"/>
        <v/>
      </c>
      <c r="BU188" s="2" t="str">
        <f t="shared" si="481"/>
        <v/>
      </c>
      <c r="BV188" s="2" t="str">
        <f t="shared" si="482"/>
        <v/>
      </c>
      <c r="BW188" s="2" t="str">
        <f t="shared" si="483"/>
        <v/>
      </c>
      <c r="BX188" s="2" t="str">
        <f t="shared" si="484"/>
        <v/>
      </c>
      <c r="BY188" s="2" t="str">
        <f t="shared" si="485"/>
        <v/>
      </c>
      <c r="BZ188" s="2" t="str">
        <f t="shared" si="486"/>
        <v/>
      </c>
      <c r="CA188" s="2" t="str">
        <f t="shared" si="487"/>
        <v/>
      </c>
      <c r="CB188" s="2" t="str">
        <f t="shared" si="488"/>
        <v/>
      </c>
      <c r="CC188" s="2" t="str">
        <f t="shared" si="489"/>
        <v/>
      </c>
      <c r="CE188" s="2" t="str">
        <f t="shared" si="526"/>
        <v/>
      </c>
      <c r="CF188" s="2" t="str">
        <f t="shared" si="527"/>
        <v/>
      </c>
      <c r="CG188" s="2" t="str">
        <f t="shared" si="528"/>
        <v/>
      </c>
      <c r="CH188" s="2" t="str">
        <f t="shared" si="529"/>
        <v/>
      </c>
      <c r="CI188" s="2" t="str">
        <f t="shared" si="530"/>
        <v/>
      </c>
      <c r="CJ188" s="2" t="str">
        <f t="shared" si="531"/>
        <v/>
      </c>
      <c r="CK188" s="2" t="str">
        <f t="shared" si="532"/>
        <v/>
      </c>
      <c r="CL188" s="2" t="str">
        <f t="shared" si="533"/>
        <v/>
      </c>
      <c r="CM188" s="2" t="str">
        <f t="shared" si="534"/>
        <v/>
      </c>
      <c r="CN188" s="2" t="str">
        <f t="shared" si="535"/>
        <v/>
      </c>
      <c r="CO188" s="2" t="str">
        <f t="shared" si="536"/>
        <v/>
      </c>
      <c r="CP188" s="2" t="str">
        <f t="shared" si="537"/>
        <v/>
      </c>
      <c r="CQ188" s="2" t="str">
        <f t="shared" si="538"/>
        <v/>
      </c>
      <c r="CR188" s="2" t="str">
        <f t="shared" si="539"/>
        <v/>
      </c>
      <c r="CS188" s="2" t="str">
        <f t="shared" si="540"/>
        <v/>
      </c>
      <c r="CU188" s="2" t="str">
        <f t="shared" si="490"/>
        <v/>
      </c>
      <c r="CV188" s="2" t="str">
        <f t="shared" si="491"/>
        <v/>
      </c>
      <c r="CW188" s="2" t="str">
        <f t="shared" si="492"/>
        <v/>
      </c>
      <c r="CX188" s="2" t="str">
        <f t="shared" si="493"/>
        <v/>
      </c>
      <c r="CY188" s="2" t="str">
        <f t="shared" si="494"/>
        <v/>
      </c>
      <c r="CZ188" s="2" t="str">
        <f t="shared" si="495"/>
        <v/>
      </c>
      <c r="DA188" s="2" t="str">
        <f t="shared" si="496"/>
        <v/>
      </c>
      <c r="DB188" s="2" t="str">
        <f t="shared" si="497"/>
        <v/>
      </c>
      <c r="DC188" s="2" t="str">
        <f t="shared" si="498"/>
        <v/>
      </c>
      <c r="DD188" s="2" t="str">
        <f t="shared" si="499"/>
        <v/>
      </c>
      <c r="DE188" s="2" t="str">
        <f t="shared" si="500"/>
        <v/>
      </c>
      <c r="DF188" s="2" t="str">
        <f t="shared" si="501"/>
        <v/>
      </c>
      <c r="DG188" s="2" t="str">
        <f t="shared" si="502"/>
        <v/>
      </c>
      <c r="DH188" s="2" t="str">
        <f t="shared" si="503"/>
        <v/>
      </c>
      <c r="DI188" s="2" t="str">
        <f t="shared" si="504"/>
        <v/>
      </c>
      <c r="DK188" s="2">
        <f t="shared" si="505"/>
        <v>117.35868235294123</v>
      </c>
      <c r="DL188" s="2">
        <f t="shared" si="650"/>
        <v>125.66766866791744</v>
      </c>
      <c r="DM188" s="2">
        <f t="shared" si="650"/>
        <v>125.73413086303941</v>
      </c>
      <c r="DN188" s="2">
        <f t="shared" si="650"/>
        <v>134.55257273954112</v>
      </c>
      <c r="DO188" s="2">
        <f t="shared" si="650"/>
        <v>130.71147867746288</v>
      </c>
      <c r="DP188" s="2">
        <f t="shared" si="650"/>
        <v>129.79709024390243</v>
      </c>
      <c r="DQ188" s="2">
        <f t="shared" si="650"/>
        <v>137.77515355319662</v>
      </c>
      <c r="DR188" s="2">
        <f t="shared" si="650"/>
        <v>132.70311190341135</v>
      </c>
      <c r="DS188" s="2">
        <f t="shared" si="650"/>
        <v>128.7615729386892</v>
      </c>
      <c r="DT188" s="2">
        <f t="shared" si="650"/>
        <v>128.7891380549683</v>
      </c>
      <c r="DU188" s="2">
        <f t="shared" si="650"/>
        <v>130.61495254301383</v>
      </c>
      <c r="DV188" s="2">
        <f t="shared" si="650"/>
        <v>127.52417481025307</v>
      </c>
      <c r="DW188" s="2">
        <f t="shared" si="650"/>
        <v>140.69841544445347</v>
      </c>
      <c r="DX188" s="2">
        <f t="shared" si="650"/>
        <v>130.2007540717932</v>
      </c>
      <c r="DY188" s="2">
        <f t="shared" si="650"/>
        <v>125.88077378435521</v>
      </c>
      <c r="EA188" s="2">
        <f t="shared" si="445"/>
        <v>70.160882296420823</v>
      </c>
      <c r="EB188" s="2">
        <f t="shared" si="507"/>
        <v>76.220504596241341</v>
      </c>
      <c r="EC188" s="2">
        <f t="shared" si="508"/>
        <v>83.257901149674638</v>
      </c>
      <c r="ED188" s="2">
        <f t="shared" si="509"/>
        <v>85.909213156213312</v>
      </c>
      <c r="EE188" s="2">
        <f t="shared" si="510"/>
        <v>89.027036737732658</v>
      </c>
      <c r="EF188" s="2">
        <f t="shared" si="511"/>
        <v>89.300674676426553</v>
      </c>
      <c r="EG188" s="2">
        <f t="shared" si="512"/>
        <v>91.045743449273019</v>
      </c>
      <c r="EH188" s="2">
        <f t="shared" si="513"/>
        <v>91.222569009559038</v>
      </c>
      <c r="EI188" s="2">
        <f t="shared" si="514"/>
        <v>92.452317573512133</v>
      </c>
      <c r="EJ188" s="2">
        <f t="shared" si="515"/>
        <v>93.555455429729818</v>
      </c>
      <c r="EK188" s="2">
        <f t="shared" si="516"/>
        <v>94.2254979431832</v>
      </c>
      <c r="EL188" s="2">
        <f t="shared" si="517"/>
        <v>94.314031442255001</v>
      </c>
      <c r="EM188" s="2">
        <f t="shared" si="518"/>
        <v>93.970486891988145</v>
      </c>
      <c r="EN188" s="2">
        <f t="shared" si="519"/>
        <v>95.214849756076106</v>
      </c>
      <c r="EO188" s="2">
        <f t="shared" si="520"/>
        <v>99.780388949056942</v>
      </c>
      <c r="EQ188" s="2">
        <f t="shared" si="521"/>
        <v>70.376593256379493</v>
      </c>
      <c r="ER188" s="2">
        <f t="shared" si="651"/>
        <v>75.566470549873515</v>
      </c>
      <c r="ES188" s="2">
        <f t="shared" si="651"/>
        <v>80.53867337028143</v>
      </c>
      <c r="ET188" s="2">
        <f t="shared" si="651"/>
        <v>85.055315803410281</v>
      </c>
      <c r="EU188" s="2">
        <f t="shared" si="651"/>
        <v>88.810986732705572</v>
      </c>
      <c r="EV188" s="2">
        <f t="shared" si="651"/>
        <v>90.149047430548137</v>
      </c>
      <c r="EW188" s="2">
        <f t="shared" si="651"/>
        <v>93.184005764980895</v>
      </c>
      <c r="EX188" s="2">
        <f t="shared" si="651"/>
        <v>91.750796082097693</v>
      </c>
      <c r="EY188" s="2">
        <f t="shared" si="651"/>
        <v>92.962291457062463</v>
      </c>
      <c r="EZ188" s="2">
        <f t="shared" si="651"/>
        <v>93.266585652317161</v>
      </c>
      <c r="FA188" s="2">
        <f t="shared" si="651"/>
        <v>93.348392337478529</v>
      </c>
      <c r="FB188" s="2">
        <f t="shared" si="651"/>
        <v>94.116006495181551</v>
      </c>
      <c r="FC188" s="2">
        <f t="shared" si="651"/>
        <v>95.208865436287269</v>
      </c>
      <c r="FD188" s="2">
        <f t="shared" si="651"/>
        <v>94.702978711954444</v>
      </c>
      <c r="FE188" s="2">
        <f t="shared" si="651"/>
        <v>96.970627490008098</v>
      </c>
      <c r="FG188" s="2">
        <f t="shared" si="523"/>
        <v>0.99999089472782754</v>
      </c>
      <c r="FH188" s="2">
        <f t="shared" si="652"/>
        <v>0.999984768283255</v>
      </c>
      <c r="FI188" s="2">
        <f t="shared" si="652"/>
        <v>0.99998513398067512</v>
      </c>
      <c r="FJ188" s="2">
        <f t="shared" si="652"/>
        <v>0.99998639576548398</v>
      </c>
      <c r="FK188" s="2">
        <f t="shared" si="652"/>
        <v>0.99998689775993166</v>
      </c>
      <c r="FL188" s="2">
        <f t="shared" si="652"/>
        <v>0.9999837697263636</v>
      </c>
      <c r="FM188" s="2">
        <f t="shared" si="652"/>
        <v>0.99998174993316447</v>
      </c>
      <c r="FN188" s="2">
        <f t="shared" si="652"/>
        <v>0.99998224771352351</v>
      </c>
      <c r="FO188" s="2">
        <f t="shared" si="652"/>
        <v>0.99998018718187931</v>
      </c>
      <c r="FP188" s="2">
        <f t="shared" si="652"/>
        <v>0.99997932002848744</v>
      </c>
      <c r="FQ188" s="2">
        <f t="shared" si="652"/>
        <v>0.99998188539293209</v>
      </c>
      <c r="FR188" s="2">
        <f t="shared" si="652"/>
        <v>0.99998237654733846</v>
      </c>
      <c r="FS188" s="2">
        <f t="shared" si="652"/>
        <v>0.99998224852985218</v>
      </c>
      <c r="FT188" s="2">
        <f t="shared" si="652"/>
        <v>0.99998310547970015</v>
      </c>
      <c r="FU188" s="2">
        <f t="shared" si="652"/>
        <v>0.99997983694608827</v>
      </c>
      <c r="FW188" s="2">
        <f t="shared" si="541"/>
        <v>0.36598779328506015</v>
      </c>
      <c r="FX188" s="2">
        <f t="shared" si="593"/>
        <v>0.48454315206283044</v>
      </c>
      <c r="FY188" s="2">
        <f t="shared" si="594"/>
        <v>0.5453347055797958</v>
      </c>
      <c r="FZ188" s="2">
        <f t="shared" si="595"/>
        <v>0.47066546497637657</v>
      </c>
      <c r="GA188" s="2">
        <f t="shared" si="596"/>
        <v>0.50860204254467711</v>
      </c>
      <c r="GB188" s="2">
        <f t="shared" si="597"/>
        <v>0.49733653803871475</v>
      </c>
      <c r="GC188" s="2">
        <f t="shared" si="598"/>
        <v>0.51837732307518991</v>
      </c>
      <c r="GD188" s="2">
        <f t="shared" si="599"/>
        <v>0.54629285932904614</v>
      </c>
      <c r="GE188" s="2">
        <f t="shared" si="600"/>
        <v>0.57170139434268985</v>
      </c>
      <c r="GF188" s="2">
        <f t="shared" si="601"/>
        <v>0.55591456536359507</v>
      </c>
      <c r="GG188" s="2">
        <f t="shared" si="602"/>
        <v>0.53183652113449953</v>
      </c>
      <c r="GH188" s="2">
        <f t="shared" si="603"/>
        <v>0.46436891990357193</v>
      </c>
      <c r="GI188" s="2">
        <f t="shared" si="604"/>
        <v>0.41254170108636024</v>
      </c>
      <c r="GJ188" s="2">
        <f t="shared" si="605"/>
        <v>0.33844041323867813</v>
      </c>
      <c r="GK188" s="2">
        <f t="shared" si="606"/>
        <v>0.29291021480920548</v>
      </c>
      <c r="GM188" s="86">
        <f t="shared" si="542"/>
        <v>1.8469368182773998E-119</v>
      </c>
      <c r="GN188" s="86">
        <f t="shared" si="607"/>
        <v>7.741394349809399E-279</v>
      </c>
      <c r="GO188" s="86">
        <f t="shared" si="608"/>
        <v>0</v>
      </c>
      <c r="GP188" s="86">
        <f t="shared" si="609"/>
        <v>0</v>
      </c>
      <c r="GQ188" s="86">
        <f t="shared" si="610"/>
        <v>5.4743022594533433E-274</v>
      </c>
      <c r="GR188" s="86">
        <f t="shared" si="611"/>
        <v>4.1960801669434151E-274</v>
      </c>
      <c r="GS188" s="86">
        <f t="shared" si="612"/>
        <v>8.4953075563786203E-262</v>
      </c>
      <c r="GT188" s="86">
        <f t="shared" si="613"/>
        <v>0</v>
      </c>
      <c r="GU188" s="86">
        <f t="shared" si="614"/>
        <v>0</v>
      </c>
      <c r="GV188" s="86">
        <f t="shared" si="615"/>
        <v>0</v>
      </c>
      <c r="GW188" s="86">
        <f t="shared" si="616"/>
        <v>0</v>
      </c>
      <c r="GX188" s="86">
        <f t="shared" si="617"/>
        <v>0</v>
      </c>
      <c r="GY188" s="86">
        <f t="shared" si="618"/>
        <v>0</v>
      </c>
      <c r="GZ188" s="86">
        <f t="shared" si="619"/>
        <v>0</v>
      </c>
      <c r="HA188" s="86">
        <f t="shared" si="620"/>
        <v>0</v>
      </c>
      <c r="HC188" s="86">
        <f t="shared" si="543"/>
        <v>6.0990247229778987E-72</v>
      </c>
      <c r="HD188" s="86">
        <f t="shared" si="621"/>
        <v>2.1777382729148017E-164</v>
      </c>
      <c r="HE188" s="86">
        <f t="shared" si="622"/>
        <v>2.1627886783419039E-180</v>
      </c>
      <c r="HF188" s="86">
        <f t="shared" si="623"/>
        <v>1.9059019692836912E-180</v>
      </c>
      <c r="HG188" s="86">
        <f t="shared" si="624"/>
        <v>1.6956023794975945E-203</v>
      </c>
      <c r="HH188" s="86">
        <f t="shared" si="625"/>
        <v>6.7809113430645953E-190</v>
      </c>
      <c r="HI188" s="86">
        <f t="shared" si="626"/>
        <v>2.4721813254448926E-225</v>
      </c>
      <c r="HJ188" s="86">
        <f t="shared" si="627"/>
        <v>2.0908635119554319E-245</v>
      </c>
      <c r="HK188" s="86">
        <f t="shared" si="628"/>
        <v>3.6957040068750931E-278</v>
      </c>
      <c r="HL188" s="86">
        <f t="shared" si="629"/>
        <v>4.4122131769124158E-227</v>
      </c>
      <c r="HM188" s="86">
        <f t="shared" si="630"/>
        <v>0</v>
      </c>
      <c r="HN188" s="86">
        <f t="shared" si="631"/>
        <v>0</v>
      </c>
      <c r="HO188" s="86">
        <f t="shared" si="632"/>
        <v>0</v>
      </c>
      <c r="HP188" s="86">
        <f t="shared" si="633"/>
        <v>0</v>
      </c>
      <c r="HQ188" s="86">
        <f t="shared" si="634"/>
        <v>0</v>
      </c>
      <c r="HS188" s="86">
        <f t="shared" si="544"/>
        <v>8.4688593176310786E-15</v>
      </c>
      <c r="HT188" s="86">
        <f t="shared" si="635"/>
        <v>1.9863242417544243E-26</v>
      </c>
      <c r="HU188" s="86">
        <f t="shared" si="636"/>
        <v>1.1660084263415751E-29</v>
      </c>
      <c r="HV188" s="86">
        <f t="shared" si="637"/>
        <v>2.2100056420313502E-28</v>
      </c>
      <c r="HW188" s="86">
        <f t="shared" si="638"/>
        <v>4.8481251092372201E-26</v>
      </c>
      <c r="HX188" s="86">
        <f t="shared" si="639"/>
        <v>5.1923212654555573E-30</v>
      </c>
      <c r="HY188" s="86">
        <f t="shared" si="640"/>
        <v>7.3901917503339043E-34</v>
      </c>
      <c r="HZ188" s="86">
        <f t="shared" si="641"/>
        <v>2.0218107903174552E-36</v>
      </c>
      <c r="IA188" s="86">
        <f t="shared" si="642"/>
        <v>6.7458456024731342E-42</v>
      </c>
      <c r="IB188" s="86">
        <f t="shared" si="643"/>
        <v>2.9938199351629416E-35</v>
      </c>
      <c r="IC188" s="86">
        <f t="shared" si="644"/>
        <v>1.6563456629620667E-34</v>
      </c>
      <c r="ID188" s="86">
        <f t="shared" si="645"/>
        <v>1.1544472457369113E-30</v>
      </c>
      <c r="IE188" s="86">
        <f t="shared" si="646"/>
        <v>1.0181992045581814E-25</v>
      </c>
      <c r="IF188" s="86">
        <f t="shared" si="647"/>
        <v>1.7516043500861849E-14</v>
      </c>
      <c r="IG188" s="86">
        <f t="shared" si="648"/>
        <v>1.124764826531628E-12</v>
      </c>
      <c r="II188" s="86">
        <f t="shared" si="545"/>
        <v>0.35261476507455242</v>
      </c>
      <c r="IJ188" s="86">
        <f t="shared" si="546"/>
        <v>0.53147229821933695</v>
      </c>
      <c r="IK188" s="86">
        <f t="shared" si="547"/>
        <v>0.32784444177551231</v>
      </c>
      <c r="IL188" s="86">
        <f t="shared" si="548"/>
        <v>0.54288036985312449</v>
      </c>
      <c r="IM188" s="86">
        <f t="shared" si="549"/>
        <v>0.47595110691638309</v>
      </c>
      <c r="IN188" s="86">
        <f t="shared" si="550"/>
        <v>0.5069427081903396</v>
      </c>
      <c r="IO188" s="86">
        <f t="shared" si="551"/>
        <v>0.43548700916837035</v>
      </c>
      <c r="IP188" s="86">
        <f t="shared" si="552"/>
        <v>0.30398684128088488</v>
      </c>
      <c r="IQ188" s="86">
        <f t="shared" si="553"/>
        <v>0.17074760998460464</v>
      </c>
      <c r="IR188" s="86">
        <f t="shared" si="554"/>
        <v>0.26144114808370233</v>
      </c>
      <c r="IS188" s="86">
        <f t="shared" si="555"/>
        <v>0.37598911825927567</v>
      </c>
      <c r="IT188" s="86">
        <f t="shared" si="556"/>
        <v>0.5416659529283</v>
      </c>
      <c r="IU188" s="86">
        <f t="shared" si="557"/>
        <v>0.42831904657008529</v>
      </c>
      <c r="IV188" s="86">
        <f t="shared" si="558"/>
        <v>0.25727934611176556</v>
      </c>
      <c r="IW188" s="86">
        <f t="shared" si="559"/>
        <v>0.18349498869479275</v>
      </c>
      <c r="IY188" s="86">
        <f t="shared" si="560"/>
        <v>0.35261476507456091</v>
      </c>
      <c r="IZ188" s="86">
        <f t="shared" si="561"/>
        <v>0.53147229821933695</v>
      </c>
      <c r="JA188" s="86">
        <f t="shared" si="562"/>
        <v>0.32784444177551231</v>
      </c>
      <c r="JB188" s="86">
        <f t="shared" si="563"/>
        <v>0.54288036985312449</v>
      </c>
      <c r="JC188" s="86">
        <f t="shared" si="564"/>
        <v>0.47595110691638309</v>
      </c>
      <c r="JD188" s="86">
        <f t="shared" si="565"/>
        <v>0.5069427081903396</v>
      </c>
      <c r="JE188" s="86">
        <f t="shared" si="566"/>
        <v>0.43548700916837035</v>
      </c>
      <c r="JF188" s="86">
        <f t="shared" si="567"/>
        <v>0.30398684128088488</v>
      </c>
      <c r="JG188" s="86">
        <f t="shared" si="568"/>
        <v>0.17074760998460464</v>
      </c>
      <c r="JH188" s="86">
        <f t="shared" si="569"/>
        <v>0.26144114808370233</v>
      </c>
      <c r="JI188" s="86">
        <f t="shared" si="570"/>
        <v>0.37598911825927567</v>
      </c>
      <c r="JJ188" s="86">
        <f t="shared" si="571"/>
        <v>0.5416659529283</v>
      </c>
      <c r="JK188" s="86">
        <f t="shared" si="572"/>
        <v>0.42831904657008529</v>
      </c>
      <c r="JL188" s="86">
        <f t="shared" si="573"/>
        <v>0.2572793461117831</v>
      </c>
      <c r="JM188" s="86">
        <f t="shared" si="574"/>
        <v>0.18349498869591752</v>
      </c>
    </row>
    <row r="189" spans="2:273" x14ac:dyDescent="0.25">
      <c r="B189" s="2">
        <v>162</v>
      </c>
      <c r="C189" s="37">
        <v>68.757999999999996</v>
      </c>
      <c r="D189" s="37">
        <v>75.25</v>
      </c>
      <c r="E189" s="37">
        <v>81.966999999999999</v>
      </c>
      <c r="F189" s="37">
        <v>88.725999999999999</v>
      </c>
      <c r="G189" s="37">
        <v>91</v>
      </c>
      <c r="H189" s="37">
        <v>92.774000000000001</v>
      </c>
      <c r="I189" s="37">
        <v>94.79</v>
      </c>
      <c r="J189" s="37">
        <v>92.516000000000005</v>
      </c>
      <c r="K189" s="37">
        <v>91.688999999999993</v>
      </c>
      <c r="L189" s="37">
        <v>93.194000000000003</v>
      </c>
      <c r="M189" s="37">
        <v>94.742000000000004</v>
      </c>
      <c r="N189" s="37">
        <v>101.52500000000001</v>
      </c>
      <c r="O189" s="37">
        <v>106.017</v>
      </c>
      <c r="P189" s="37">
        <v>114.968</v>
      </c>
      <c r="Q189" s="37">
        <v>129.297</v>
      </c>
      <c r="S189" s="4">
        <f t="shared" si="446"/>
        <v>70.152119145736364</v>
      </c>
      <c r="T189" s="4">
        <f t="shared" si="447"/>
        <v>75.791256984324747</v>
      </c>
      <c r="U189" s="4">
        <f t="shared" si="448"/>
        <v>82.125579502268351</v>
      </c>
      <c r="V189" s="4">
        <f t="shared" si="449"/>
        <v>88.992665714593002</v>
      </c>
      <c r="W189" s="4">
        <f t="shared" si="450"/>
        <v>90.812456303752683</v>
      </c>
      <c r="X189" s="4">
        <f t="shared" si="451"/>
        <v>92.961275771250527</v>
      </c>
      <c r="Y189" s="4">
        <f t="shared" si="452"/>
        <v>94.366904240859412</v>
      </c>
      <c r="Z189" s="4">
        <f t="shared" si="453"/>
        <v>92.469096550824617</v>
      </c>
      <c r="AA189" s="4">
        <f t="shared" si="454"/>
        <v>93.050271046439619</v>
      </c>
      <c r="AB189" s="4">
        <f t="shared" si="455"/>
        <v>94.259762116833045</v>
      </c>
      <c r="AC189" s="4">
        <f t="shared" si="456"/>
        <v>95.578082024513904</v>
      </c>
      <c r="AD189" s="4">
        <f t="shared" si="457"/>
        <v>102.28295833227821</v>
      </c>
      <c r="AE189" s="4">
        <f t="shared" si="458"/>
        <v>105.73635101806646</v>
      </c>
      <c r="AF189" s="4">
        <f t="shared" si="459"/>
        <v>114.78367956637345</v>
      </c>
      <c r="AG189" s="4">
        <f t="shared" si="460"/>
        <v>128.44994894215131</v>
      </c>
      <c r="AI189" s="4">
        <f t="shared" si="461"/>
        <v>-1.3941191457363686</v>
      </c>
      <c r="AJ189" s="4">
        <f t="shared" si="462"/>
        <v>-0.54125698432474678</v>
      </c>
      <c r="AK189" s="4">
        <f t="shared" si="463"/>
        <v>-0.15857950226835271</v>
      </c>
      <c r="AL189" s="4">
        <f t="shared" si="464"/>
        <v>-0.26666571459300314</v>
      </c>
      <c r="AM189" s="4">
        <f t="shared" si="465"/>
        <v>0.18754369624731737</v>
      </c>
      <c r="AN189" s="4">
        <f t="shared" si="466"/>
        <v>-0.18727577125052619</v>
      </c>
      <c r="AO189" s="4">
        <f t="shared" si="467"/>
        <v>0.42309575914059394</v>
      </c>
      <c r="AP189" s="4">
        <f t="shared" si="468"/>
        <v>4.6903449175388801E-2</v>
      </c>
      <c r="AQ189" s="4">
        <f t="shared" si="469"/>
        <v>-1.3612710464396258</v>
      </c>
      <c r="AR189" s="4">
        <f t="shared" si="470"/>
        <v>-1.0657621168330422</v>
      </c>
      <c r="AS189" s="4">
        <f t="shared" si="471"/>
        <v>-0.83608202451389957</v>
      </c>
      <c r="AT189" s="4">
        <f t="shared" si="472"/>
        <v>-0.75795833227820708</v>
      </c>
      <c r="AU189" s="4">
        <f t="shared" si="473"/>
        <v>0.28064898193353827</v>
      </c>
      <c r="AV189" s="4">
        <f t="shared" si="649"/>
        <v>0.18432043362655293</v>
      </c>
      <c r="AW189" s="4">
        <f t="shared" si="649"/>
        <v>0.84705105784868806</v>
      </c>
      <c r="AY189" s="2">
        <f t="shared" si="525"/>
        <v>70.152119145736364</v>
      </c>
      <c r="AZ189" s="2">
        <f t="shared" si="576"/>
        <v>75.791256984324747</v>
      </c>
      <c r="BA189" s="2">
        <f t="shared" si="577"/>
        <v>81.636280277087991</v>
      </c>
      <c r="BB189" s="2">
        <f t="shared" si="578"/>
        <v>85.414541817341444</v>
      </c>
      <c r="BC189" s="2">
        <f t="shared" si="579"/>
        <v>88.849655210348175</v>
      </c>
      <c r="BD189" s="2">
        <f t="shared" si="580"/>
        <v>89.67146134222628</v>
      </c>
      <c r="BE189" s="2">
        <f t="shared" si="581"/>
        <v>92.094190593991755</v>
      </c>
      <c r="BF189" s="2">
        <f t="shared" si="582"/>
        <v>91.437349793141948</v>
      </c>
      <c r="BG189" s="2">
        <f t="shared" si="583"/>
        <v>92.650552933986631</v>
      </c>
      <c r="BH189" s="2">
        <f t="shared" si="584"/>
        <v>93.297196829535721</v>
      </c>
      <c r="BI189" s="2">
        <f t="shared" si="585"/>
        <v>93.651356665469194</v>
      </c>
      <c r="BJ189" s="2">
        <f t="shared" si="586"/>
        <v>94.13359526049328</v>
      </c>
      <c r="BK189" s="2">
        <f t="shared" si="587"/>
        <v>94.400671590851971</v>
      </c>
      <c r="BL189" s="2">
        <f t="shared" si="588"/>
        <v>94.95081276758782</v>
      </c>
      <c r="BM189" s="2">
        <f t="shared" si="589"/>
        <v>98.832798728543892</v>
      </c>
      <c r="BO189" s="2" t="str">
        <f t="shared" si="475"/>
        <v/>
      </c>
      <c r="BP189" s="2" t="str">
        <f t="shared" si="476"/>
        <v/>
      </c>
      <c r="BQ189" s="2" t="str">
        <f t="shared" si="477"/>
        <v/>
      </c>
      <c r="BR189" s="2" t="str">
        <f t="shared" si="478"/>
        <v/>
      </c>
      <c r="BS189" s="2" t="str">
        <f t="shared" si="479"/>
        <v/>
      </c>
      <c r="BT189" s="2" t="str">
        <f t="shared" si="480"/>
        <v/>
      </c>
      <c r="BU189" s="2" t="str">
        <f t="shared" si="481"/>
        <v/>
      </c>
      <c r="BV189" s="2" t="str">
        <f t="shared" si="482"/>
        <v/>
      </c>
      <c r="BW189" s="2" t="str">
        <f t="shared" si="483"/>
        <v/>
      </c>
      <c r="BX189" s="2" t="str">
        <f t="shared" si="484"/>
        <v/>
      </c>
      <c r="BY189" s="2" t="str">
        <f t="shared" si="485"/>
        <v/>
      </c>
      <c r="BZ189" s="2" t="str">
        <f t="shared" si="486"/>
        <v/>
      </c>
      <c r="CA189" s="2" t="str">
        <f t="shared" si="487"/>
        <v/>
      </c>
      <c r="CB189" s="2" t="str">
        <f t="shared" si="488"/>
        <v/>
      </c>
      <c r="CC189" s="2" t="str">
        <f t="shared" si="489"/>
        <v/>
      </c>
      <c r="CE189" s="2" t="str">
        <f t="shared" si="526"/>
        <v/>
      </c>
      <c r="CF189" s="2" t="str">
        <f t="shared" si="527"/>
        <v/>
      </c>
      <c r="CG189" s="2" t="str">
        <f t="shared" si="528"/>
        <v/>
      </c>
      <c r="CH189" s="2" t="str">
        <f t="shared" si="529"/>
        <v/>
      </c>
      <c r="CI189" s="2" t="str">
        <f t="shared" si="530"/>
        <v/>
      </c>
      <c r="CJ189" s="2" t="str">
        <f t="shared" si="531"/>
        <v/>
      </c>
      <c r="CK189" s="2" t="str">
        <f t="shared" si="532"/>
        <v/>
      </c>
      <c r="CL189" s="2" t="str">
        <f t="shared" si="533"/>
        <v/>
      </c>
      <c r="CM189" s="2" t="str">
        <f t="shared" si="534"/>
        <v/>
      </c>
      <c r="CN189" s="2" t="str">
        <f t="shared" si="535"/>
        <v/>
      </c>
      <c r="CO189" s="2" t="str">
        <f t="shared" si="536"/>
        <v/>
      </c>
      <c r="CP189" s="2" t="str">
        <f t="shared" si="537"/>
        <v/>
      </c>
      <c r="CQ189" s="2" t="str">
        <f t="shared" si="538"/>
        <v/>
      </c>
      <c r="CR189" s="2" t="str">
        <f t="shared" si="539"/>
        <v/>
      </c>
      <c r="CS189" s="2" t="str">
        <f t="shared" si="540"/>
        <v/>
      </c>
      <c r="CU189" s="2" t="str">
        <f t="shared" si="490"/>
        <v/>
      </c>
      <c r="CV189" s="2" t="str">
        <f t="shared" si="491"/>
        <v/>
      </c>
      <c r="CW189" s="2" t="str">
        <f t="shared" si="492"/>
        <v/>
      </c>
      <c r="CX189" s="2" t="str">
        <f t="shared" si="493"/>
        <v/>
      </c>
      <c r="CY189" s="2" t="str">
        <f t="shared" si="494"/>
        <v/>
      </c>
      <c r="CZ189" s="2" t="str">
        <f t="shared" si="495"/>
        <v/>
      </c>
      <c r="DA189" s="2" t="str">
        <f t="shared" si="496"/>
        <v/>
      </c>
      <c r="DB189" s="2" t="str">
        <f t="shared" si="497"/>
        <v/>
      </c>
      <c r="DC189" s="2" t="str">
        <f t="shared" si="498"/>
        <v/>
      </c>
      <c r="DD189" s="2" t="str">
        <f t="shared" si="499"/>
        <v/>
      </c>
      <c r="DE189" s="2" t="str">
        <f t="shared" si="500"/>
        <v/>
      </c>
      <c r="DF189" s="2" t="str">
        <f t="shared" si="501"/>
        <v/>
      </c>
      <c r="DG189" s="2" t="str">
        <f t="shared" si="502"/>
        <v/>
      </c>
      <c r="DH189" s="2" t="str">
        <f t="shared" si="503"/>
        <v/>
      </c>
      <c r="DI189" s="2" t="str">
        <f t="shared" si="504"/>
        <v/>
      </c>
      <c r="DK189" s="2">
        <f t="shared" si="505"/>
        <v>117.58350336134458</v>
      </c>
      <c r="DL189" s="2">
        <f t="shared" si="650"/>
        <v>125.9281497185741</v>
      </c>
      <c r="DM189" s="2">
        <f t="shared" si="650"/>
        <v>125.96080581613509</v>
      </c>
      <c r="DN189" s="2">
        <f t="shared" si="650"/>
        <v>134.81202982456136</v>
      </c>
      <c r="DO189" s="2">
        <f t="shared" si="650"/>
        <v>130.91224568151148</v>
      </c>
      <c r="DP189" s="2">
        <f t="shared" si="650"/>
        <v>129.98798536585366</v>
      </c>
      <c r="DQ189" s="2">
        <f t="shared" si="650"/>
        <v>137.9843559679118</v>
      </c>
      <c r="DR189" s="2">
        <f t="shared" si="650"/>
        <v>132.89017980714686</v>
      </c>
      <c r="DS189" s="2">
        <f t="shared" si="650"/>
        <v>128.91349713077619</v>
      </c>
      <c r="DT189" s="2">
        <f t="shared" si="650"/>
        <v>128.93695250176182</v>
      </c>
      <c r="DU189" s="2">
        <f t="shared" si="650"/>
        <v>130.7692326661805</v>
      </c>
      <c r="DV189" s="2">
        <f t="shared" si="650"/>
        <v>127.65957242795018</v>
      </c>
      <c r="DW189" s="2">
        <f t="shared" si="650"/>
        <v>140.91843975366666</v>
      </c>
      <c r="DX189" s="2">
        <f t="shared" si="650"/>
        <v>130.35131002349888</v>
      </c>
      <c r="DY189" s="2">
        <f t="shared" si="650"/>
        <v>126.0209593778315</v>
      </c>
      <c r="EA189" s="2">
        <f t="shared" si="445"/>
        <v>70.065965809912697</v>
      </c>
      <c r="EB189" s="2">
        <f t="shared" si="507"/>
        <v>76.128559350478511</v>
      </c>
      <c r="EC189" s="2">
        <f t="shared" si="508"/>
        <v>83.210612060737546</v>
      </c>
      <c r="ED189" s="2">
        <f t="shared" si="509"/>
        <v>85.844453917459219</v>
      </c>
      <c r="EE189" s="2">
        <f t="shared" si="510"/>
        <v>88.966676498589962</v>
      </c>
      <c r="EF189" s="2">
        <f t="shared" si="511"/>
        <v>89.219820232906343</v>
      </c>
      <c r="EG189" s="2">
        <f t="shared" si="512"/>
        <v>90.912071555948259</v>
      </c>
      <c r="EH189" s="2">
        <f t="shared" si="513"/>
        <v>91.129314515222134</v>
      </c>
      <c r="EI189" s="2">
        <f t="shared" si="514"/>
        <v>92.339688285970652</v>
      </c>
      <c r="EJ189" s="2">
        <f t="shared" si="515"/>
        <v>93.466206927405537</v>
      </c>
      <c r="EK189" s="2">
        <f t="shared" si="516"/>
        <v>94.146282320222042</v>
      </c>
      <c r="EL189" s="2">
        <f t="shared" si="517"/>
        <v>94.230970364331881</v>
      </c>
      <c r="EM189" s="2">
        <f t="shared" si="518"/>
        <v>93.84981058291018</v>
      </c>
      <c r="EN189" s="2">
        <f t="shared" si="519"/>
        <v>95.137673515580346</v>
      </c>
      <c r="EO189" s="2">
        <f t="shared" si="520"/>
        <v>99.725328156609507</v>
      </c>
      <c r="EQ189" s="2">
        <f t="shared" si="521"/>
        <v>70.287215238523544</v>
      </c>
      <c r="ER189" s="2">
        <f t="shared" si="651"/>
        <v>75.462644330874625</v>
      </c>
      <c r="ES189" s="2">
        <f t="shared" si="651"/>
        <v>80.438175111586517</v>
      </c>
      <c r="ET189" s="2">
        <f t="shared" si="651"/>
        <v>84.972352759441492</v>
      </c>
      <c r="EU189" s="2">
        <f t="shared" si="651"/>
        <v>88.745597736115428</v>
      </c>
      <c r="EV189" s="2">
        <f t="shared" si="651"/>
        <v>90.086615053151704</v>
      </c>
      <c r="EW189" s="2">
        <f t="shared" si="651"/>
        <v>93.094407408656323</v>
      </c>
      <c r="EX189" s="2">
        <f t="shared" si="651"/>
        <v>91.669480785908647</v>
      </c>
      <c r="EY189" s="2">
        <f t="shared" si="651"/>
        <v>92.861837703428534</v>
      </c>
      <c r="EZ189" s="2">
        <f t="shared" si="651"/>
        <v>93.172908388594905</v>
      </c>
      <c r="FA189" s="2">
        <f t="shared" si="651"/>
        <v>93.252928584541806</v>
      </c>
      <c r="FB189" s="2">
        <f t="shared" si="651"/>
        <v>94.030057239946004</v>
      </c>
      <c r="FC189" s="2">
        <f t="shared" si="651"/>
        <v>95.114323697895401</v>
      </c>
      <c r="FD189" s="2">
        <f t="shared" si="651"/>
        <v>94.61617976894496</v>
      </c>
      <c r="FE189" s="2">
        <f t="shared" si="651"/>
        <v>96.866250431867002</v>
      </c>
      <c r="FG189" s="2">
        <f t="shared" si="523"/>
        <v>0.99999169588643044</v>
      </c>
      <c r="FH189" s="2">
        <f t="shared" si="652"/>
        <v>0.99998610849060876</v>
      </c>
      <c r="FI189" s="2">
        <f t="shared" si="652"/>
        <v>0.99998644201150311</v>
      </c>
      <c r="FJ189" s="2">
        <f t="shared" si="652"/>
        <v>0.99998759277580851</v>
      </c>
      <c r="FK189" s="2">
        <f t="shared" si="652"/>
        <v>0.99998805060126195</v>
      </c>
      <c r="FL189" s="2">
        <f t="shared" si="652"/>
        <v>0.99998519779337902</v>
      </c>
      <c r="FM189" s="2">
        <f t="shared" si="652"/>
        <v>0.99998335571449959</v>
      </c>
      <c r="FN189" s="2">
        <f t="shared" si="652"/>
        <v>0.99998380969702072</v>
      </c>
      <c r="FO189" s="2">
        <f t="shared" si="652"/>
        <v>0.99998193046361494</v>
      </c>
      <c r="FP189" s="2">
        <f t="shared" si="652"/>
        <v>0.99998113960750434</v>
      </c>
      <c r="FQ189" s="2">
        <f t="shared" si="652"/>
        <v>0.99998347925567121</v>
      </c>
      <c r="FR189" s="2">
        <f t="shared" si="652"/>
        <v>0.99998392719522211</v>
      </c>
      <c r="FS189" s="2">
        <f t="shared" si="652"/>
        <v>0.99998381044152362</v>
      </c>
      <c r="FT189" s="2">
        <f t="shared" si="652"/>
        <v>0.99998459199145628</v>
      </c>
      <c r="FU189" s="2">
        <f t="shared" si="652"/>
        <v>0.99998161104365357</v>
      </c>
      <c r="FW189" s="2">
        <f t="shared" si="541"/>
        <v>0.38761114699257426</v>
      </c>
      <c r="FX189" s="2">
        <f t="shared" si="593"/>
        <v>0.50756349936679634</v>
      </c>
      <c r="FY189" s="2">
        <f t="shared" si="594"/>
        <v>0.56806030909630012</v>
      </c>
      <c r="FZ189" s="2">
        <f t="shared" si="595"/>
        <v>0.49365792930345326</v>
      </c>
      <c r="GA189" s="2">
        <f t="shared" si="596"/>
        <v>0.5315866221513833</v>
      </c>
      <c r="GB189" s="2">
        <f t="shared" si="597"/>
        <v>0.52035111422148383</v>
      </c>
      <c r="GC189" s="2">
        <f t="shared" si="598"/>
        <v>0.54131702599151854</v>
      </c>
      <c r="GD189" s="2">
        <f t="shared" si="599"/>
        <v>0.56900842118004802</v>
      </c>
      <c r="GE189" s="2">
        <f t="shared" si="600"/>
        <v>0.59409005521170299</v>
      </c>
      <c r="GF189" s="2">
        <f t="shared" si="601"/>
        <v>0.57852006607850981</v>
      </c>
      <c r="GG189" s="2">
        <f t="shared" si="602"/>
        <v>0.55468586894615501</v>
      </c>
      <c r="GH189" s="2">
        <f t="shared" si="603"/>
        <v>0.4873369797659749</v>
      </c>
      <c r="GI189" s="2">
        <f t="shared" si="604"/>
        <v>0.4350282975308159</v>
      </c>
      <c r="GJ189" s="2">
        <f t="shared" si="605"/>
        <v>0.35935870988637142</v>
      </c>
      <c r="GK189" s="2">
        <f t="shared" si="606"/>
        <v>0.31234302221030674</v>
      </c>
      <c r="GM189" s="86">
        <f t="shared" si="542"/>
        <v>5.5398710910164438E-122</v>
      </c>
      <c r="GN189" s="86">
        <f t="shared" si="607"/>
        <v>1.3267022383954557E-284</v>
      </c>
      <c r="GO189" s="86">
        <f t="shared" si="608"/>
        <v>0</v>
      </c>
      <c r="GP189" s="86">
        <f t="shared" si="609"/>
        <v>0</v>
      </c>
      <c r="GQ189" s="86">
        <f t="shared" si="610"/>
        <v>1.1208835704388126E-279</v>
      </c>
      <c r="GR189" s="86">
        <f t="shared" si="611"/>
        <v>8.513095453165453E-280</v>
      </c>
      <c r="GS189" s="86">
        <f t="shared" si="612"/>
        <v>3.2124809876513156E-267</v>
      </c>
      <c r="GT189" s="86">
        <f t="shared" si="613"/>
        <v>0</v>
      </c>
      <c r="GU189" s="86">
        <f t="shared" si="614"/>
        <v>0</v>
      </c>
      <c r="GV189" s="86">
        <f t="shared" si="615"/>
        <v>0</v>
      </c>
      <c r="GW189" s="86">
        <f t="shared" si="616"/>
        <v>0</v>
      </c>
      <c r="GX189" s="86">
        <f t="shared" si="617"/>
        <v>0</v>
      </c>
      <c r="GY189" s="86">
        <f t="shared" si="618"/>
        <v>0</v>
      </c>
      <c r="GZ189" s="86">
        <f t="shared" si="619"/>
        <v>0</v>
      </c>
      <c r="HA189" s="86">
        <f t="shared" si="620"/>
        <v>0</v>
      </c>
      <c r="HC189" s="86">
        <f t="shared" si="543"/>
        <v>5.6220981261456076E-74</v>
      </c>
      <c r="HD189" s="86">
        <f t="shared" si="621"/>
        <v>5.8573887847812569E-169</v>
      </c>
      <c r="HE189" s="86">
        <f t="shared" si="622"/>
        <v>2.1189811368307933E-185</v>
      </c>
      <c r="HF189" s="86">
        <f t="shared" si="623"/>
        <v>1.8640021923851857E-185</v>
      </c>
      <c r="HG189" s="86">
        <f t="shared" si="624"/>
        <v>3.8425472218647894E-209</v>
      </c>
      <c r="HH189" s="86">
        <f t="shared" si="625"/>
        <v>3.9798167486106215E-195</v>
      </c>
      <c r="HI189" s="86">
        <f t="shared" si="626"/>
        <v>1.6988277676768097E-231</v>
      </c>
      <c r="HJ189" s="86">
        <f t="shared" si="627"/>
        <v>4.6022318904711313E-252</v>
      </c>
      <c r="HK189" s="86">
        <f t="shared" si="628"/>
        <v>1.0649156853533665E-285</v>
      </c>
      <c r="HL189" s="86">
        <f t="shared" si="629"/>
        <v>2.8697614765072161E-233</v>
      </c>
      <c r="HM189" s="86">
        <f t="shared" si="630"/>
        <v>0</v>
      </c>
      <c r="HN189" s="86">
        <f t="shared" si="631"/>
        <v>0</v>
      </c>
      <c r="HO189" s="86">
        <f t="shared" si="632"/>
        <v>0</v>
      </c>
      <c r="HP189" s="86">
        <f t="shared" si="633"/>
        <v>0</v>
      </c>
      <c r="HQ189" s="86">
        <f t="shared" si="634"/>
        <v>0</v>
      </c>
      <c r="HS189" s="86">
        <f t="shared" si="544"/>
        <v>7.740839169795385E-16</v>
      </c>
      <c r="HT189" s="86">
        <f t="shared" si="635"/>
        <v>3.8532888283670302E-28</v>
      </c>
      <c r="HU189" s="86">
        <f t="shared" si="636"/>
        <v>1.8300359953513172E-31</v>
      </c>
      <c r="HV189" s="86">
        <f t="shared" si="637"/>
        <v>3.8066673464597871E-30</v>
      </c>
      <c r="HW189" s="86">
        <f t="shared" si="638"/>
        <v>1.1487677292533317E-27</v>
      </c>
      <c r="HX189" s="86">
        <f t="shared" si="639"/>
        <v>6.7992928247683126E-32</v>
      </c>
      <c r="HY189" s="86">
        <f t="shared" si="640"/>
        <v>6.052079001895214E-36</v>
      </c>
      <c r="HZ189" s="86">
        <f t="shared" si="641"/>
        <v>1.2796882211312637E-38</v>
      </c>
      <c r="IA189" s="86">
        <f t="shared" si="642"/>
        <v>2.164760123720833E-44</v>
      </c>
      <c r="IB189" s="86">
        <f t="shared" si="643"/>
        <v>2.2183584292430958E-37</v>
      </c>
      <c r="IC189" s="86">
        <f t="shared" si="644"/>
        <v>1.2873408873262375E-36</v>
      </c>
      <c r="ID189" s="86">
        <f t="shared" si="645"/>
        <v>1.1732958024370926E-32</v>
      </c>
      <c r="IE189" s="86">
        <f t="shared" si="646"/>
        <v>1.8563402527873883E-27</v>
      </c>
      <c r="IF189" s="86">
        <f t="shared" si="647"/>
        <v>1.5372503948975098E-15</v>
      </c>
      <c r="IG189" s="86">
        <f t="shared" si="648"/>
        <v>1.1503534369574931E-13</v>
      </c>
      <c r="II189" s="86">
        <f t="shared" si="545"/>
        <v>0.41752840907061839</v>
      </c>
      <c r="IJ189" s="86">
        <f t="shared" si="546"/>
        <v>0.47807920705916074</v>
      </c>
      <c r="IK189" s="86">
        <f t="shared" si="547"/>
        <v>0.22836112649029922</v>
      </c>
      <c r="IL189" s="86">
        <f t="shared" si="548"/>
        <v>0.5150988331144849</v>
      </c>
      <c r="IM189" s="86">
        <f t="shared" si="549"/>
        <v>0.39280830164444414</v>
      </c>
      <c r="IN189" s="86">
        <f t="shared" si="550"/>
        <v>0.43064747654099872</v>
      </c>
      <c r="IO189" s="86">
        <f t="shared" si="551"/>
        <v>0.33120104550955826</v>
      </c>
      <c r="IP189" s="86">
        <f t="shared" si="552"/>
        <v>0.19814013238403144</v>
      </c>
      <c r="IQ189" s="86">
        <f t="shared" si="553"/>
        <v>9.1151727843999802E-2</v>
      </c>
      <c r="IR189" s="86">
        <f t="shared" si="554"/>
        <v>0.16365229656504335</v>
      </c>
      <c r="IS189" s="86">
        <f t="shared" si="555"/>
        <v>0.26693850386140749</v>
      </c>
      <c r="IT189" s="86">
        <f t="shared" si="556"/>
        <v>0.52876601661923661</v>
      </c>
      <c r="IU189" s="86">
        <f t="shared" si="557"/>
        <v>0.49724222215996311</v>
      </c>
      <c r="IV189" s="86">
        <f t="shared" si="558"/>
        <v>0.31763720075736263</v>
      </c>
      <c r="IW189" s="86">
        <f t="shared" si="559"/>
        <v>0.23277730479193154</v>
      </c>
      <c r="IY189" s="86">
        <f t="shared" si="560"/>
        <v>0.41752840907061917</v>
      </c>
      <c r="IZ189" s="86">
        <f t="shared" si="561"/>
        <v>0.47807920705916074</v>
      </c>
      <c r="JA189" s="86">
        <f t="shared" si="562"/>
        <v>0.22836112649029922</v>
      </c>
      <c r="JB189" s="86">
        <f t="shared" si="563"/>
        <v>0.5150988331144849</v>
      </c>
      <c r="JC189" s="86">
        <f t="shared" si="564"/>
        <v>0.39280830164444414</v>
      </c>
      <c r="JD189" s="86">
        <f t="shared" si="565"/>
        <v>0.43064747654099872</v>
      </c>
      <c r="JE189" s="86">
        <f t="shared" si="566"/>
        <v>0.33120104550955826</v>
      </c>
      <c r="JF189" s="86">
        <f t="shared" si="567"/>
        <v>0.19814013238403144</v>
      </c>
      <c r="JG189" s="86">
        <f t="shared" si="568"/>
        <v>9.1151727843999802E-2</v>
      </c>
      <c r="JH189" s="86">
        <f t="shared" si="569"/>
        <v>0.16365229656504335</v>
      </c>
      <c r="JI189" s="86">
        <f t="shared" si="570"/>
        <v>0.26693850386140749</v>
      </c>
      <c r="JJ189" s="86">
        <f t="shared" si="571"/>
        <v>0.52876601661923661</v>
      </c>
      <c r="JK189" s="86">
        <f t="shared" si="572"/>
        <v>0.49724222215996311</v>
      </c>
      <c r="JL189" s="86">
        <f t="shared" si="573"/>
        <v>0.31763720075736418</v>
      </c>
      <c r="JM189" s="86">
        <f t="shared" si="574"/>
        <v>0.23277730479204659</v>
      </c>
    </row>
    <row r="190" spans="2:273" x14ac:dyDescent="0.25">
      <c r="B190" s="2">
        <v>163</v>
      </c>
      <c r="C190" s="37">
        <v>71.120999999999995</v>
      </c>
      <c r="D190" s="37">
        <v>74.483000000000004</v>
      </c>
      <c r="E190" s="37">
        <v>80.95</v>
      </c>
      <c r="F190" s="37">
        <v>88.257999999999996</v>
      </c>
      <c r="G190" s="37">
        <v>89.441000000000003</v>
      </c>
      <c r="H190" s="37">
        <v>91.483999999999995</v>
      </c>
      <c r="I190" s="37">
        <v>93.081000000000003</v>
      </c>
      <c r="J190" s="37">
        <v>91.081000000000003</v>
      </c>
      <c r="K190" s="37">
        <v>92.033000000000001</v>
      </c>
      <c r="L190" s="37">
        <v>92.822999999999993</v>
      </c>
      <c r="M190" s="37">
        <v>93.531999999999996</v>
      </c>
      <c r="N190" s="37">
        <v>99.311000000000007</v>
      </c>
      <c r="O190" s="37">
        <v>104.81399999999999</v>
      </c>
      <c r="P190" s="37">
        <v>116.667</v>
      </c>
      <c r="Q190" s="37">
        <v>133.953</v>
      </c>
      <c r="S190" s="4">
        <f t="shared" si="446"/>
        <v>70.064323561806916</v>
      </c>
      <c r="T190" s="4">
        <f t="shared" si="447"/>
        <v>75.677643595161982</v>
      </c>
      <c r="U190" s="4">
        <f t="shared" si="448"/>
        <v>81.748303942777497</v>
      </c>
      <c r="V190" s="4">
        <f t="shared" si="449"/>
        <v>88.00298648568041</v>
      </c>
      <c r="W190" s="4">
        <f t="shared" si="450"/>
        <v>90.039525944311379</v>
      </c>
      <c r="X190" s="4">
        <f t="shared" si="451"/>
        <v>91.750285551916761</v>
      </c>
      <c r="Y190" s="4">
        <f t="shared" si="452"/>
        <v>93.303703087425788</v>
      </c>
      <c r="Z190" s="4">
        <f t="shared" si="453"/>
        <v>91.839283323842011</v>
      </c>
      <c r="AA190" s="4">
        <f t="shared" si="454"/>
        <v>92.698734005589145</v>
      </c>
      <c r="AB190" s="4">
        <f t="shared" si="455"/>
        <v>93.624414491627292</v>
      </c>
      <c r="AC190" s="4">
        <f t="shared" si="456"/>
        <v>94.53259161555539</v>
      </c>
      <c r="AD190" s="4">
        <f t="shared" si="457"/>
        <v>100.19612852823732</v>
      </c>
      <c r="AE190" s="4">
        <f t="shared" si="458"/>
        <v>105.16394865679092</v>
      </c>
      <c r="AF190" s="4">
        <f t="shared" si="459"/>
        <v>116.67493934504851</v>
      </c>
      <c r="AG190" s="4">
        <f t="shared" si="460"/>
        <v>133.06759792626139</v>
      </c>
      <c r="AI190" s="4">
        <f t="shared" si="461"/>
        <v>1.0566764381930795</v>
      </c>
      <c r="AJ190" s="4">
        <f t="shared" si="462"/>
        <v>-1.1946435951619776</v>
      </c>
      <c r="AK190" s="4">
        <f t="shared" si="463"/>
        <v>-0.79830394277749406</v>
      </c>
      <c r="AL190" s="4">
        <f t="shared" si="464"/>
        <v>0.25501351431958597</v>
      </c>
      <c r="AM190" s="4">
        <f t="shared" si="465"/>
        <v>-0.59852594431137618</v>
      </c>
      <c r="AN190" s="4">
        <f t="shared" si="466"/>
        <v>-0.26628555191676639</v>
      </c>
      <c r="AO190" s="4">
        <f t="shared" si="467"/>
        <v>-0.22270308742578493</v>
      </c>
      <c r="AP190" s="4">
        <f t="shared" si="468"/>
        <v>-0.75828332384200792</v>
      </c>
      <c r="AQ190" s="4">
        <f t="shared" si="469"/>
        <v>-0.66573400558914386</v>
      </c>
      <c r="AR190" s="4">
        <f t="shared" si="470"/>
        <v>-0.80141449162729828</v>
      </c>
      <c r="AS190" s="4">
        <f t="shared" si="471"/>
        <v>-1.0005916155553933</v>
      </c>
      <c r="AT190" s="4">
        <f t="shared" si="472"/>
        <v>-0.88512852823731691</v>
      </c>
      <c r="AU190" s="4">
        <f t="shared" si="473"/>
        <v>-0.34994865679092868</v>
      </c>
      <c r="AV190" s="4">
        <f t="shared" si="649"/>
        <v>-7.9393450485127914E-3</v>
      </c>
      <c r="AW190" s="4">
        <f t="shared" si="649"/>
        <v>0.8854020737386179</v>
      </c>
      <c r="AY190" s="2">
        <f t="shared" si="525"/>
        <v>70.064323561806916</v>
      </c>
      <c r="AZ190" s="2">
        <f t="shared" si="576"/>
        <v>75.677643595161982</v>
      </c>
      <c r="BA190" s="2">
        <f t="shared" si="577"/>
        <v>81.495302538099395</v>
      </c>
      <c r="BB190" s="2">
        <f t="shared" si="578"/>
        <v>85.320252120461703</v>
      </c>
      <c r="BC190" s="2">
        <f t="shared" si="579"/>
        <v>88.781413638227178</v>
      </c>
      <c r="BD190" s="2">
        <f t="shared" si="580"/>
        <v>89.620440126710093</v>
      </c>
      <c r="BE190" s="2">
        <f t="shared" si="581"/>
        <v>92.034998928721507</v>
      </c>
      <c r="BF190" s="2">
        <f t="shared" si="582"/>
        <v>91.363216531962507</v>
      </c>
      <c r="BG190" s="2">
        <f t="shared" si="583"/>
        <v>92.556860626713956</v>
      </c>
      <c r="BH190" s="2">
        <f t="shared" si="584"/>
        <v>93.19869771933044</v>
      </c>
      <c r="BI190" s="2">
        <f t="shared" si="585"/>
        <v>93.542503077361417</v>
      </c>
      <c r="BJ190" s="2">
        <f t="shared" si="586"/>
        <v>94.044390749832957</v>
      </c>
      <c r="BK190" s="2">
        <f t="shared" si="587"/>
        <v>94.320674003168108</v>
      </c>
      <c r="BL190" s="2">
        <f t="shared" si="588"/>
        <v>94.858732536375356</v>
      </c>
      <c r="BM190" s="2">
        <f t="shared" si="589"/>
        <v>98.703790174040648</v>
      </c>
      <c r="BO190" s="2" t="str">
        <f t="shared" si="475"/>
        <v/>
      </c>
      <c r="BP190" s="2" t="str">
        <f t="shared" si="476"/>
        <v/>
      </c>
      <c r="BQ190" s="2" t="str">
        <f t="shared" si="477"/>
        <v/>
      </c>
      <c r="BR190" s="2" t="str">
        <f t="shared" si="478"/>
        <v/>
      </c>
      <c r="BS190" s="2" t="str">
        <f t="shared" si="479"/>
        <v/>
      </c>
      <c r="BT190" s="2" t="str">
        <f t="shared" si="480"/>
        <v/>
      </c>
      <c r="BU190" s="2" t="str">
        <f t="shared" si="481"/>
        <v/>
      </c>
      <c r="BV190" s="2" t="str">
        <f t="shared" si="482"/>
        <v/>
      </c>
      <c r="BW190" s="2" t="str">
        <f t="shared" si="483"/>
        <v/>
      </c>
      <c r="BX190" s="2" t="str">
        <f t="shared" si="484"/>
        <v/>
      </c>
      <c r="BY190" s="2" t="str">
        <f t="shared" si="485"/>
        <v/>
      </c>
      <c r="BZ190" s="2" t="str">
        <f t="shared" si="486"/>
        <v/>
      </c>
      <c r="CA190" s="2" t="str">
        <f t="shared" si="487"/>
        <v/>
      </c>
      <c r="CB190" s="2" t="str">
        <f t="shared" si="488"/>
        <v/>
      </c>
      <c r="CC190" s="2" t="str">
        <f t="shared" si="489"/>
        <v/>
      </c>
      <c r="CE190" s="2" t="str">
        <f t="shared" si="526"/>
        <v/>
      </c>
      <c r="CF190" s="2" t="str">
        <f t="shared" si="527"/>
        <v/>
      </c>
      <c r="CG190" s="2" t="str">
        <f t="shared" si="528"/>
        <v/>
      </c>
      <c r="CH190" s="2" t="str">
        <f t="shared" si="529"/>
        <v/>
      </c>
      <c r="CI190" s="2" t="str">
        <f t="shared" si="530"/>
        <v/>
      </c>
      <c r="CJ190" s="2" t="str">
        <f t="shared" si="531"/>
        <v/>
      </c>
      <c r="CK190" s="2" t="str">
        <f t="shared" si="532"/>
        <v/>
      </c>
      <c r="CL190" s="2" t="str">
        <f t="shared" si="533"/>
        <v/>
      </c>
      <c r="CM190" s="2" t="str">
        <f t="shared" si="534"/>
        <v/>
      </c>
      <c r="CN190" s="2" t="str">
        <f t="shared" si="535"/>
        <v/>
      </c>
      <c r="CO190" s="2" t="str">
        <f t="shared" si="536"/>
        <v/>
      </c>
      <c r="CP190" s="2" t="str">
        <f t="shared" si="537"/>
        <v/>
      </c>
      <c r="CQ190" s="2" t="str">
        <f t="shared" si="538"/>
        <v/>
      </c>
      <c r="CR190" s="2" t="str">
        <f t="shared" si="539"/>
        <v/>
      </c>
      <c r="CS190" s="2" t="str">
        <f t="shared" si="540"/>
        <v/>
      </c>
      <c r="CU190" s="2" t="str">
        <f t="shared" si="490"/>
        <v/>
      </c>
      <c r="CV190" s="2" t="str">
        <f t="shared" si="491"/>
        <v/>
      </c>
      <c r="CW190" s="2" t="str">
        <f t="shared" si="492"/>
        <v/>
      </c>
      <c r="CX190" s="2" t="str">
        <f t="shared" si="493"/>
        <v/>
      </c>
      <c r="CY190" s="2" t="str">
        <f t="shared" si="494"/>
        <v/>
      </c>
      <c r="CZ190" s="2" t="str">
        <f t="shared" si="495"/>
        <v/>
      </c>
      <c r="DA190" s="2" t="str">
        <f t="shared" si="496"/>
        <v/>
      </c>
      <c r="DB190" s="2" t="str">
        <f t="shared" si="497"/>
        <v/>
      </c>
      <c r="DC190" s="2" t="str">
        <f t="shared" si="498"/>
        <v/>
      </c>
      <c r="DD190" s="2" t="str">
        <f t="shared" si="499"/>
        <v/>
      </c>
      <c r="DE190" s="2" t="str">
        <f t="shared" si="500"/>
        <v/>
      </c>
      <c r="DF190" s="2" t="str">
        <f t="shared" si="501"/>
        <v/>
      </c>
      <c r="DG190" s="2" t="str">
        <f t="shared" si="502"/>
        <v/>
      </c>
      <c r="DH190" s="2" t="str">
        <f t="shared" si="503"/>
        <v/>
      </c>
      <c r="DI190" s="2" t="str">
        <f t="shared" si="504"/>
        <v/>
      </c>
      <c r="DK190" s="2">
        <f t="shared" si="505"/>
        <v>117.80832436974794</v>
      </c>
      <c r="DL190" s="2">
        <f t="shared" si="650"/>
        <v>126.18863076923077</v>
      </c>
      <c r="DM190" s="2">
        <f t="shared" si="650"/>
        <v>126.18748076923079</v>
      </c>
      <c r="DN190" s="2">
        <f t="shared" si="650"/>
        <v>135.07148690958161</v>
      </c>
      <c r="DO190" s="2">
        <f t="shared" si="650"/>
        <v>131.11301268556005</v>
      </c>
      <c r="DP190" s="2">
        <f t="shared" si="650"/>
        <v>130.17888048780486</v>
      </c>
      <c r="DQ190" s="2">
        <f t="shared" si="650"/>
        <v>138.19355838262697</v>
      </c>
      <c r="DR190" s="2">
        <f t="shared" si="650"/>
        <v>133.07724771088238</v>
      </c>
      <c r="DS190" s="2">
        <f t="shared" si="650"/>
        <v>129.06542132286316</v>
      </c>
      <c r="DT190" s="2">
        <f t="shared" si="650"/>
        <v>129.08476694855534</v>
      </c>
      <c r="DU190" s="2">
        <f t="shared" si="650"/>
        <v>130.92351278934717</v>
      </c>
      <c r="DV190" s="2">
        <f t="shared" si="650"/>
        <v>127.79497004564729</v>
      </c>
      <c r="DW190" s="2">
        <f t="shared" si="650"/>
        <v>141.13846406287985</v>
      </c>
      <c r="DX190" s="2">
        <f t="shared" si="650"/>
        <v>130.50186597520459</v>
      </c>
      <c r="DY190" s="2">
        <f t="shared" si="650"/>
        <v>126.16114497130779</v>
      </c>
      <c r="EA190" s="2">
        <f t="shared" si="445"/>
        <v>69.971049323404571</v>
      </c>
      <c r="EB190" s="2">
        <f t="shared" si="507"/>
        <v>76.036614104715667</v>
      </c>
      <c r="EC190" s="2">
        <f t="shared" si="508"/>
        <v>83.163322971800454</v>
      </c>
      <c r="ED190" s="2">
        <f t="shared" si="509"/>
        <v>85.779694678705113</v>
      </c>
      <c r="EE190" s="2">
        <f t="shared" si="510"/>
        <v>88.906316259447266</v>
      </c>
      <c r="EF190" s="2">
        <f t="shared" si="511"/>
        <v>89.138965789386134</v>
      </c>
      <c r="EG190" s="2">
        <f t="shared" si="512"/>
        <v>90.778399662623485</v>
      </c>
      <c r="EH190" s="2">
        <f t="shared" si="513"/>
        <v>91.036060020885245</v>
      </c>
      <c r="EI190" s="2">
        <f t="shared" si="514"/>
        <v>92.227058998429158</v>
      </c>
      <c r="EJ190" s="2">
        <f t="shared" si="515"/>
        <v>93.376958425081256</v>
      </c>
      <c r="EK190" s="2">
        <f t="shared" si="516"/>
        <v>94.067066697260898</v>
      </c>
      <c r="EL190" s="2">
        <f t="shared" si="517"/>
        <v>94.147909286408748</v>
      </c>
      <c r="EM190" s="2">
        <f t="shared" si="518"/>
        <v>93.729134273832216</v>
      </c>
      <c r="EN190" s="2">
        <f t="shared" si="519"/>
        <v>95.060497275084586</v>
      </c>
      <c r="EO190" s="2">
        <f t="shared" si="520"/>
        <v>99.670267364162072</v>
      </c>
      <c r="EQ190" s="2">
        <f t="shared" si="521"/>
        <v>70.19783722066758</v>
      </c>
      <c r="ER190" s="2">
        <f t="shared" si="651"/>
        <v>75.358818111875735</v>
      </c>
      <c r="ES190" s="2">
        <f t="shared" si="651"/>
        <v>80.337676852891605</v>
      </c>
      <c r="ET190" s="2">
        <f t="shared" si="651"/>
        <v>84.889389715472717</v>
      </c>
      <c r="EU190" s="2">
        <f t="shared" si="651"/>
        <v>88.680208739525284</v>
      </c>
      <c r="EV190" s="2">
        <f t="shared" si="651"/>
        <v>90.02418267575527</v>
      </c>
      <c r="EW190" s="2">
        <f t="shared" si="651"/>
        <v>93.004809052331737</v>
      </c>
      <c r="EX190" s="2">
        <f t="shared" si="651"/>
        <v>91.588165489719586</v>
      </c>
      <c r="EY190" s="2">
        <f t="shared" si="651"/>
        <v>92.761383949794592</v>
      </c>
      <c r="EZ190" s="2">
        <f t="shared" si="651"/>
        <v>93.079231124872649</v>
      </c>
      <c r="FA190" s="2">
        <f t="shared" si="651"/>
        <v>93.157464831605083</v>
      </c>
      <c r="FB190" s="2">
        <f t="shared" si="651"/>
        <v>93.944107984710456</v>
      </c>
      <c r="FC190" s="2">
        <f t="shared" si="651"/>
        <v>95.019781959503518</v>
      </c>
      <c r="FD190" s="2">
        <f t="shared" si="651"/>
        <v>94.52938082593549</v>
      </c>
      <c r="FE190" s="2">
        <f t="shared" si="651"/>
        <v>96.761873373725905</v>
      </c>
      <c r="FG190" s="2">
        <f t="shared" si="523"/>
        <v>0.99999242655287957</v>
      </c>
      <c r="FH190" s="2">
        <f t="shared" si="652"/>
        <v>0.99998733077737456</v>
      </c>
      <c r="FI190" s="2">
        <f t="shared" si="652"/>
        <v>0.99998763495277998</v>
      </c>
      <c r="FJ190" s="2">
        <f t="shared" si="652"/>
        <v>0.9999886844646978</v>
      </c>
      <c r="FK190" s="2">
        <f t="shared" si="652"/>
        <v>0.99998910200736879</v>
      </c>
      <c r="FL190" s="2">
        <f t="shared" si="652"/>
        <v>0.99998650020953272</v>
      </c>
      <c r="FM190" s="2">
        <f t="shared" si="652"/>
        <v>0.99998482020897916</v>
      </c>
      <c r="FN190" s="2">
        <f t="shared" si="652"/>
        <v>0.99998523424715557</v>
      </c>
      <c r="FO190" s="2">
        <f t="shared" si="652"/>
        <v>0.99998352036075333</v>
      </c>
      <c r="FP190" s="2">
        <f t="shared" si="652"/>
        <v>0.9999827990890644</v>
      </c>
      <c r="FQ190" s="2">
        <f t="shared" si="652"/>
        <v>0.99998493288019563</v>
      </c>
      <c r="FR190" s="2">
        <f t="shared" si="652"/>
        <v>0.99998534140709305</v>
      </c>
      <c r="FS190" s="2">
        <f t="shared" si="652"/>
        <v>0.99998523492615221</v>
      </c>
      <c r="FT190" s="2">
        <f t="shared" si="652"/>
        <v>0.99998594771014404</v>
      </c>
      <c r="FU190" s="2">
        <f t="shared" si="652"/>
        <v>0.99998322904535175</v>
      </c>
      <c r="FW190" s="2">
        <f t="shared" si="541"/>
        <v>0.40968652406372663</v>
      </c>
      <c r="FX190" s="2">
        <f t="shared" si="593"/>
        <v>0.53055181856592437</v>
      </c>
      <c r="FY190" s="2">
        <f t="shared" si="594"/>
        <v>0.59050297143655139</v>
      </c>
      <c r="FZ190" s="2">
        <f t="shared" si="595"/>
        <v>0.51667725134139142</v>
      </c>
      <c r="GA190" s="2">
        <f t="shared" si="596"/>
        <v>0.55443794850336781</v>
      </c>
      <c r="GB190" s="2">
        <f t="shared" si="597"/>
        <v>0.54327963517201472</v>
      </c>
      <c r="GC190" s="2">
        <f t="shared" si="598"/>
        <v>0.56408292190233944</v>
      </c>
      <c r="GD190" s="2">
        <f t="shared" si="599"/>
        <v>0.59143725198005648</v>
      </c>
      <c r="GE190" s="2">
        <f t="shared" si="600"/>
        <v>0.61609427843863995</v>
      </c>
      <c r="GF190" s="2">
        <f t="shared" si="601"/>
        <v>0.60080117765351271</v>
      </c>
      <c r="GG190" s="2">
        <f t="shared" si="602"/>
        <v>0.57730635810614372</v>
      </c>
      <c r="GH190" s="2">
        <f t="shared" si="603"/>
        <v>0.51035863988718122</v>
      </c>
      <c r="GI190" s="2">
        <f t="shared" si="604"/>
        <v>0.45778544651647285</v>
      </c>
      <c r="GJ190" s="2">
        <f t="shared" si="605"/>
        <v>0.38082565776138988</v>
      </c>
      <c r="GK190" s="2">
        <f t="shared" si="606"/>
        <v>0.33245890020675922</v>
      </c>
      <c r="GM190" s="86">
        <f t="shared" si="542"/>
        <v>1.5625746679274596E-124</v>
      </c>
      <c r="GN190" s="86">
        <f t="shared" si="607"/>
        <v>1.9831417354149887E-290</v>
      </c>
      <c r="GO190" s="86">
        <f t="shared" si="608"/>
        <v>0</v>
      </c>
      <c r="GP190" s="86">
        <f t="shared" si="609"/>
        <v>0</v>
      </c>
      <c r="GQ190" s="86">
        <f t="shared" si="610"/>
        <v>2.0043472697488826E-285</v>
      </c>
      <c r="GR190" s="86">
        <f t="shared" si="611"/>
        <v>1.5081848998456794E-285</v>
      </c>
      <c r="GS190" s="86">
        <f t="shared" si="612"/>
        <v>1.0679703077152317E-272</v>
      </c>
      <c r="GT190" s="86">
        <f t="shared" si="613"/>
        <v>0</v>
      </c>
      <c r="GU190" s="86">
        <f t="shared" si="614"/>
        <v>0</v>
      </c>
      <c r="GV190" s="86">
        <f t="shared" si="615"/>
        <v>0</v>
      </c>
      <c r="GW190" s="86">
        <f t="shared" si="616"/>
        <v>0</v>
      </c>
      <c r="GX190" s="86">
        <f t="shared" si="617"/>
        <v>0</v>
      </c>
      <c r="GY190" s="86">
        <f t="shared" si="618"/>
        <v>0</v>
      </c>
      <c r="GZ190" s="86">
        <f t="shared" si="619"/>
        <v>0</v>
      </c>
      <c r="HA190" s="86">
        <f t="shared" si="620"/>
        <v>0</v>
      </c>
      <c r="HC190" s="86">
        <f t="shared" si="543"/>
        <v>4.8481211435047998E-76</v>
      </c>
      <c r="HD190" s="86">
        <f t="shared" si="621"/>
        <v>1.3618360770558206E-173</v>
      </c>
      <c r="HE190" s="86">
        <f t="shared" si="622"/>
        <v>1.7702267000075065E-190</v>
      </c>
      <c r="HF190" s="86">
        <f t="shared" si="623"/>
        <v>1.5544650452519247E-190</v>
      </c>
      <c r="HG190" s="86">
        <f t="shared" si="624"/>
        <v>7.278902457298299E-215</v>
      </c>
      <c r="HH190" s="86">
        <f t="shared" si="625"/>
        <v>1.980338040973923E-200</v>
      </c>
      <c r="HI190" s="86">
        <f t="shared" si="626"/>
        <v>9.6261838890153765E-238</v>
      </c>
      <c r="HJ190" s="86">
        <f t="shared" si="627"/>
        <v>8.2394968723798184E-259</v>
      </c>
      <c r="HK190" s="86">
        <f t="shared" si="628"/>
        <v>2.4292320308710194E-293</v>
      </c>
      <c r="HL190" s="86">
        <f t="shared" si="629"/>
        <v>1.5391122194993158E-239</v>
      </c>
      <c r="HM190" s="86">
        <f t="shared" si="630"/>
        <v>0</v>
      </c>
      <c r="HN190" s="86">
        <f t="shared" si="631"/>
        <v>0</v>
      </c>
      <c r="HO190" s="86">
        <f t="shared" si="632"/>
        <v>0</v>
      </c>
      <c r="HP190" s="86">
        <f t="shared" si="633"/>
        <v>0</v>
      </c>
      <c r="HQ190" s="86">
        <f t="shared" si="634"/>
        <v>0</v>
      </c>
      <c r="HS190" s="86">
        <f t="shared" si="544"/>
        <v>6.4821274595628165E-17</v>
      </c>
      <c r="HT190" s="86">
        <f t="shared" si="635"/>
        <v>6.5666037931137108E-30</v>
      </c>
      <c r="HU190" s="86">
        <f t="shared" si="636"/>
        <v>2.5273863194203949E-33</v>
      </c>
      <c r="HV190" s="86">
        <f t="shared" si="637"/>
        <v>5.7698936957059064E-32</v>
      </c>
      <c r="HW190" s="86">
        <f t="shared" si="638"/>
        <v>2.4173496247347599E-29</v>
      </c>
      <c r="HX190" s="86">
        <f t="shared" si="639"/>
        <v>7.7599761548940049E-34</v>
      </c>
      <c r="HY190" s="86">
        <f t="shared" si="640"/>
        <v>4.2695006500993843E-38</v>
      </c>
      <c r="HZ190" s="86">
        <f t="shared" si="641"/>
        <v>6.945885175130491E-41</v>
      </c>
      <c r="IA190" s="86">
        <f t="shared" si="642"/>
        <v>5.8535237112593423E-47</v>
      </c>
      <c r="IB190" s="86">
        <f t="shared" si="643"/>
        <v>1.4159430875053495E-39</v>
      </c>
      <c r="IC190" s="86">
        <f t="shared" si="644"/>
        <v>8.6161077133638825E-39</v>
      </c>
      <c r="ID190" s="86">
        <f t="shared" si="645"/>
        <v>1.0258797690368264E-34</v>
      </c>
      <c r="IE190" s="86">
        <f t="shared" si="646"/>
        <v>2.9501307895401508E-29</v>
      </c>
      <c r="IF190" s="86">
        <f t="shared" si="647"/>
        <v>1.2297118411854032E-16</v>
      </c>
      <c r="IG190" s="86">
        <f t="shared" si="648"/>
        <v>1.0709884848065597E-14</v>
      </c>
      <c r="II190" s="86">
        <f t="shared" si="545"/>
        <v>0.47630456715951786</v>
      </c>
      <c r="IJ190" s="86">
        <f t="shared" si="546"/>
        <v>0.39147742131476526</v>
      </c>
      <c r="IK190" s="86">
        <f t="shared" si="547"/>
        <v>0.14333435544095618</v>
      </c>
      <c r="IL190" s="86">
        <f t="shared" si="548"/>
        <v>0.44726553917428802</v>
      </c>
      <c r="IM190" s="86">
        <f t="shared" si="549"/>
        <v>0.29595379003492078</v>
      </c>
      <c r="IN190" s="86">
        <f t="shared" si="550"/>
        <v>0.32995860808162752</v>
      </c>
      <c r="IO190" s="86">
        <f t="shared" si="551"/>
        <v>0.2239957557292096</v>
      </c>
      <c r="IP190" s="86">
        <f t="shared" si="552"/>
        <v>0.11386606479202575</v>
      </c>
      <c r="IQ190" s="86">
        <f t="shared" si="553"/>
        <v>4.2150624310782765E-2</v>
      </c>
      <c r="IR190" s="86">
        <f t="shared" si="554"/>
        <v>9.0554590544065713E-2</v>
      </c>
      <c r="IS190" s="86">
        <f t="shared" si="555"/>
        <v>0.16804829226988766</v>
      </c>
      <c r="IT190" s="86">
        <f t="shared" si="556"/>
        <v>0.46634769377920809</v>
      </c>
      <c r="IU190" s="86">
        <f t="shared" si="557"/>
        <v>0.53802412860795357</v>
      </c>
      <c r="IV190" s="86">
        <f t="shared" si="558"/>
        <v>0.37995777506436457</v>
      </c>
      <c r="IW190" s="86">
        <f t="shared" si="559"/>
        <v>0.28958662330919388</v>
      </c>
      <c r="IY190" s="86">
        <f t="shared" si="560"/>
        <v>0.47630456715951791</v>
      </c>
      <c r="IZ190" s="86">
        <f t="shared" si="561"/>
        <v>0.39147742131476526</v>
      </c>
      <c r="JA190" s="86">
        <f t="shared" si="562"/>
        <v>0.14333435544095618</v>
      </c>
      <c r="JB190" s="86">
        <f t="shared" si="563"/>
        <v>0.44726553917428802</v>
      </c>
      <c r="JC190" s="86">
        <f t="shared" si="564"/>
        <v>0.29595379003492078</v>
      </c>
      <c r="JD190" s="86">
        <f t="shared" si="565"/>
        <v>0.32995860808162752</v>
      </c>
      <c r="JE190" s="86">
        <f t="shared" si="566"/>
        <v>0.2239957557292096</v>
      </c>
      <c r="JF190" s="86">
        <f t="shared" si="567"/>
        <v>0.11386606479202575</v>
      </c>
      <c r="JG190" s="86">
        <f t="shared" si="568"/>
        <v>4.2150624310782765E-2</v>
      </c>
      <c r="JH190" s="86">
        <f t="shared" si="569"/>
        <v>9.0554590544065713E-2</v>
      </c>
      <c r="JI190" s="86">
        <f t="shared" si="570"/>
        <v>0.16804829226988766</v>
      </c>
      <c r="JJ190" s="86">
        <f t="shared" si="571"/>
        <v>0.46634769377920809</v>
      </c>
      <c r="JK190" s="86">
        <f t="shared" si="572"/>
        <v>0.53802412860795357</v>
      </c>
      <c r="JL190" s="86">
        <f t="shared" si="573"/>
        <v>0.37995777506436468</v>
      </c>
      <c r="JM190" s="86">
        <f t="shared" si="574"/>
        <v>0.28958662330920459</v>
      </c>
    </row>
    <row r="191" spans="2:273" x14ac:dyDescent="0.25">
      <c r="B191" s="2">
        <v>164</v>
      </c>
      <c r="C191" s="37">
        <v>70.242000000000004</v>
      </c>
      <c r="D191" s="37">
        <v>74.483000000000004</v>
      </c>
      <c r="E191" s="37">
        <v>80.783000000000001</v>
      </c>
      <c r="F191" s="37">
        <v>86.5</v>
      </c>
      <c r="G191" s="37">
        <v>88.236999999999995</v>
      </c>
      <c r="H191" s="37">
        <v>91.048000000000002</v>
      </c>
      <c r="I191" s="37">
        <v>92.5</v>
      </c>
      <c r="J191" s="37">
        <v>90.71</v>
      </c>
      <c r="K191" s="37">
        <v>92.835999999999999</v>
      </c>
      <c r="L191" s="37">
        <v>93.064999999999998</v>
      </c>
      <c r="M191" s="37">
        <v>93.177000000000007</v>
      </c>
      <c r="N191" s="37">
        <v>97.525000000000006</v>
      </c>
      <c r="O191" s="37">
        <v>103.76300000000001</v>
      </c>
      <c r="P191" s="37">
        <v>116.69799999999999</v>
      </c>
      <c r="Q191" s="37">
        <v>137.93799999999999</v>
      </c>
      <c r="S191" s="4">
        <f t="shared" si="446"/>
        <v>69.976861111363462</v>
      </c>
      <c r="T191" s="4">
        <f t="shared" si="447"/>
        <v>75.563577442608377</v>
      </c>
      <c r="U191" s="4">
        <f t="shared" si="448"/>
        <v>81.468549570498837</v>
      </c>
      <c r="V191" s="4">
        <f t="shared" si="449"/>
        <v>87.031027126464963</v>
      </c>
      <c r="W191" s="4">
        <f t="shared" si="450"/>
        <v>89.436279990218537</v>
      </c>
      <c r="X191" s="4">
        <f t="shared" si="451"/>
        <v>90.788175462107333</v>
      </c>
      <c r="Y191" s="4">
        <f t="shared" si="452"/>
        <v>92.592671112667247</v>
      </c>
      <c r="Z191" s="4">
        <f t="shared" si="453"/>
        <v>91.478352751950709</v>
      </c>
      <c r="AA191" s="4">
        <f t="shared" si="454"/>
        <v>92.505802041394531</v>
      </c>
      <c r="AB191" s="4">
        <f t="shared" si="455"/>
        <v>93.262563520539572</v>
      </c>
      <c r="AC191" s="4">
        <f t="shared" si="456"/>
        <v>93.873903732614508</v>
      </c>
      <c r="AD191" s="4">
        <f t="shared" si="457"/>
        <v>98.054030810207422</v>
      </c>
      <c r="AE191" s="4">
        <f t="shared" si="458"/>
        <v>103.7090006002875</v>
      </c>
      <c r="AF191" s="4">
        <f t="shared" si="459"/>
        <v>117.81395218495167</v>
      </c>
      <c r="AG191" s="4">
        <f t="shared" si="460"/>
        <v>137.42171265561143</v>
      </c>
      <c r="AI191" s="4">
        <f t="shared" si="461"/>
        <v>0.26513888863654245</v>
      </c>
      <c r="AJ191" s="4">
        <f t="shared" si="462"/>
        <v>-1.080577442608373</v>
      </c>
      <c r="AK191" s="4">
        <f t="shared" si="463"/>
        <v>-0.68554957049883569</v>
      </c>
      <c r="AL191" s="4">
        <f t="shared" si="464"/>
        <v>-0.53102712646496286</v>
      </c>
      <c r="AM191" s="4">
        <f t="shared" si="465"/>
        <v>-1.1992799902185425</v>
      </c>
      <c r="AN191" s="4">
        <f t="shared" si="466"/>
        <v>0.25982453789266913</v>
      </c>
      <c r="AO191" s="4">
        <f t="shared" si="467"/>
        <v>-9.2671112667247257E-2</v>
      </c>
      <c r="AP191" s="4">
        <f t="shared" si="468"/>
        <v>-0.76835275195071517</v>
      </c>
      <c r="AQ191" s="4">
        <f t="shared" si="469"/>
        <v>0.33019795860546708</v>
      </c>
      <c r="AR191" s="4">
        <f t="shared" si="470"/>
        <v>-0.19756352053957471</v>
      </c>
      <c r="AS191" s="4">
        <f t="shared" si="471"/>
        <v>-0.69690373261450134</v>
      </c>
      <c r="AT191" s="4">
        <f t="shared" si="472"/>
        <v>-0.52903081020741638</v>
      </c>
      <c r="AU191" s="4">
        <f t="shared" si="473"/>
        <v>5.3999399712509444E-2</v>
      </c>
      <c r="AV191" s="4">
        <f t="shared" si="649"/>
        <v>-1.1159521849516807</v>
      </c>
      <c r="AW191" s="4">
        <f t="shared" si="649"/>
        <v>0.51628734438855872</v>
      </c>
      <c r="AY191" s="2">
        <f t="shared" si="525"/>
        <v>69.976861111363462</v>
      </c>
      <c r="AZ191" s="2">
        <f t="shared" si="576"/>
        <v>75.563577442608377</v>
      </c>
      <c r="BA191" s="2">
        <f t="shared" si="577"/>
        <v>81.353007843443294</v>
      </c>
      <c r="BB191" s="2">
        <f t="shared" si="578"/>
        <v>85.225192506108272</v>
      </c>
      <c r="BC191" s="2">
        <f t="shared" si="579"/>
        <v>88.712998281644531</v>
      </c>
      <c r="BD191" s="2">
        <f t="shared" si="580"/>
        <v>89.570103309439105</v>
      </c>
      <c r="BE191" s="2">
        <f t="shared" si="581"/>
        <v>91.977212996211648</v>
      </c>
      <c r="BF191" s="2">
        <f t="shared" si="582"/>
        <v>91.289412185715577</v>
      </c>
      <c r="BG191" s="2">
        <f t="shared" si="583"/>
        <v>92.463454227641819</v>
      </c>
      <c r="BH191" s="2">
        <f t="shared" si="584"/>
        <v>93.100129487109086</v>
      </c>
      <c r="BI191" s="2">
        <f t="shared" si="585"/>
        <v>93.433214395096286</v>
      </c>
      <c r="BJ191" s="2">
        <f t="shared" si="586"/>
        <v>93.955065918430478</v>
      </c>
      <c r="BK191" s="2">
        <f t="shared" si="587"/>
        <v>94.242104693423613</v>
      </c>
      <c r="BL191" s="2">
        <f t="shared" si="588"/>
        <v>94.765985330604167</v>
      </c>
      <c r="BM191" s="2">
        <f t="shared" si="589"/>
        <v>98.57093705887641</v>
      </c>
      <c r="BO191" s="2" t="str">
        <f t="shared" si="475"/>
        <v/>
      </c>
      <c r="BP191" s="2" t="str">
        <f t="shared" si="476"/>
        <v/>
      </c>
      <c r="BQ191" s="2" t="str">
        <f t="shared" si="477"/>
        <v/>
      </c>
      <c r="BR191" s="2" t="str">
        <f t="shared" si="478"/>
        <v/>
      </c>
      <c r="BS191" s="2" t="str">
        <f t="shared" si="479"/>
        <v/>
      </c>
      <c r="BT191" s="2" t="str">
        <f t="shared" si="480"/>
        <v/>
      </c>
      <c r="BU191" s="2" t="str">
        <f t="shared" si="481"/>
        <v/>
      </c>
      <c r="BV191" s="2" t="str">
        <f t="shared" si="482"/>
        <v/>
      </c>
      <c r="BW191" s="2" t="str">
        <f t="shared" si="483"/>
        <v/>
      </c>
      <c r="BX191" s="2" t="str">
        <f t="shared" si="484"/>
        <v/>
      </c>
      <c r="BY191" s="2" t="str">
        <f t="shared" si="485"/>
        <v/>
      </c>
      <c r="BZ191" s="2" t="str">
        <f t="shared" si="486"/>
        <v/>
      </c>
      <c r="CA191" s="2" t="str">
        <f t="shared" si="487"/>
        <v/>
      </c>
      <c r="CB191" s="2" t="str">
        <f t="shared" si="488"/>
        <v/>
      </c>
      <c r="CC191" s="2" t="str">
        <f t="shared" si="489"/>
        <v/>
      </c>
      <c r="CE191" s="2" t="str">
        <f t="shared" si="526"/>
        <v/>
      </c>
      <c r="CF191" s="2" t="str">
        <f t="shared" si="527"/>
        <v/>
      </c>
      <c r="CG191" s="2" t="str">
        <f t="shared" si="528"/>
        <v/>
      </c>
      <c r="CH191" s="2" t="str">
        <f t="shared" si="529"/>
        <v/>
      </c>
      <c r="CI191" s="2" t="str">
        <f t="shared" si="530"/>
        <v/>
      </c>
      <c r="CJ191" s="2" t="str">
        <f t="shared" si="531"/>
        <v/>
      </c>
      <c r="CK191" s="2" t="str">
        <f t="shared" si="532"/>
        <v/>
      </c>
      <c r="CL191" s="2" t="str">
        <f t="shared" si="533"/>
        <v/>
      </c>
      <c r="CM191" s="2" t="str">
        <f t="shared" si="534"/>
        <v/>
      </c>
      <c r="CN191" s="2" t="str">
        <f t="shared" si="535"/>
        <v/>
      </c>
      <c r="CO191" s="2" t="str">
        <f t="shared" si="536"/>
        <v/>
      </c>
      <c r="CP191" s="2" t="str">
        <f t="shared" si="537"/>
        <v/>
      </c>
      <c r="CQ191" s="2" t="str">
        <f t="shared" si="538"/>
        <v/>
      </c>
      <c r="CR191" s="2" t="str">
        <f t="shared" si="539"/>
        <v/>
      </c>
      <c r="CS191" s="2" t="str">
        <f t="shared" si="540"/>
        <v/>
      </c>
      <c r="CU191" s="2" t="str">
        <f t="shared" si="490"/>
        <v/>
      </c>
      <c r="CV191" s="2" t="str">
        <f t="shared" si="491"/>
        <v/>
      </c>
      <c r="CW191" s="2" t="str">
        <f t="shared" si="492"/>
        <v/>
      </c>
      <c r="CX191" s="2" t="str">
        <f t="shared" si="493"/>
        <v/>
      </c>
      <c r="CY191" s="2" t="str">
        <f t="shared" si="494"/>
        <v/>
      </c>
      <c r="CZ191" s="2" t="str">
        <f t="shared" si="495"/>
        <v/>
      </c>
      <c r="DA191" s="2" t="str">
        <f t="shared" si="496"/>
        <v/>
      </c>
      <c r="DB191" s="2" t="str">
        <f t="shared" si="497"/>
        <v/>
      </c>
      <c r="DC191" s="2" t="str">
        <f t="shared" si="498"/>
        <v/>
      </c>
      <c r="DD191" s="2" t="str">
        <f t="shared" si="499"/>
        <v/>
      </c>
      <c r="DE191" s="2" t="str">
        <f t="shared" si="500"/>
        <v/>
      </c>
      <c r="DF191" s="2" t="str">
        <f t="shared" si="501"/>
        <v/>
      </c>
      <c r="DG191" s="2" t="str">
        <f t="shared" si="502"/>
        <v/>
      </c>
      <c r="DH191" s="2" t="str">
        <f t="shared" si="503"/>
        <v/>
      </c>
      <c r="DI191" s="2" t="str">
        <f t="shared" si="504"/>
        <v/>
      </c>
      <c r="DK191" s="2">
        <f t="shared" si="505"/>
        <v>118.0331453781513</v>
      </c>
      <c r="DL191" s="2">
        <f t="shared" si="650"/>
        <v>126.44911181988743</v>
      </c>
      <c r="DM191" s="2">
        <f t="shared" si="650"/>
        <v>126.41415572232647</v>
      </c>
      <c r="DN191" s="2">
        <f t="shared" si="650"/>
        <v>135.33094399460185</v>
      </c>
      <c r="DO191" s="2">
        <f t="shared" si="650"/>
        <v>131.31377968960862</v>
      </c>
      <c r="DP191" s="2">
        <f t="shared" si="650"/>
        <v>130.36977560975609</v>
      </c>
      <c r="DQ191" s="2">
        <f t="shared" si="650"/>
        <v>138.40276079734215</v>
      </c>
      <c r="DR191" s="2">
        <f t="shared" si="650"/>
        <v>133.26431561461791</v>
      </c>
      <c r="DS191" s="2">
        <f t="shared" si="650"/>
        <v>129.21734551495015</v>
      </c>
      <c r="DT191" s="2">
        <f t="shared" si="650"/>
        <v>129.23258139534886</v>
      </c>
      <c r="DU191" s="2">
        <f t="shared" si="650"/>
        <v>131.07779291251387</v>
      </c>
      <c r="DV191" s="2">
        <f t="shared" si="650"/>
        <v>127.93036766334438</v>
      </c>
      <c r="DW191" s="2">
        <f t="shared" si="650"/>
        <v>141.35848837209303</v>
      </c>
      <c r="DX191" s="2">
        <f t="shared" si="650"/>
        <v>130.65242192691028</v>
      </c>
      <c r="DY191" s="2">
        <f t="shared" si="650"/>
        <v>126.30133056478408</v>
      </c>
      <c r="EA191" s="2">
        <f t="shared" si="445"/>
        <v>69.876132836896446</v>
      </c>
      <c r="EB191" s="2">
        <f t="shared" si="507"/>
        <v>75.944668858952824</v>
      </c>
      <c r="EC191" s="2">
        <f t="shared" si="508"/>
        <v>83.116033882863363</v>
      </c>
      <c r="ED191" s="2">
        <f t="shared" si="509"/>
        <v>85.71493543995102</v>
      </c>
      <c r="EE191" s="2">
        <f t="shared" si="510"/>
        <v>88.84595602030457</v>
      </c>
      <c r="EF191" s="2">
        <f t="shared" si="511"/>
        <v>89.05811134586591</v>
      </c>
      <c r="EG191" s="2">
        <f t="shared" si="512"/>
        <v>90.644727769298726</v>
      </c>
      <c r="EH191" s="2">
        <f t="shared" si="513"/>
        <v>90.942805526548355</v>
      </c>
      <c r="EI191" s="2">
        <f t="shared" si="514"/>
        <v>92.114429710887677</v>
      </c>
      <c r="EJ191" s="2">
        <f t="shared" si="515"/>
        <v>93.287709922756974</v>
      </c>
      <c r="EK191" s="2">
        <f t="shared" si="516"/>
        <v>93.987851074299741</v>
      </c>
      <c r="EL191" s="2">
        <f t="shared" si="517"/>
        <v>94.064848208485628</v>
      </c>
      <c r="EM191" s="2">
        <f t="shared" si="518"/>
        <v>93.608457964754265</v>
      </c>
      <c r="EN191" s="2">
        <f t="shared" si="519"/>
        <v>94.983321034588826</v>
      </c>
      <c r="EO191" s="2">
        <f t="shared" si="520"/>
        <v>99.615206571714637</v>
      </c>
      <c r="EQ191" s="2">
        <f t="shared" si="521"/>
        <v>70.108459202811616</v>
      </c>
      <c r="ER191" s="2">
        <f t="shared" si="651"/>
        <v>75.254991892876859</v>
      </c>
      <c r="ES191" s="2">
        <f t="shared" si="651"/>
        <v>80.237178594196678</v>
      </c>
      <c r="ET191" s="2">
        <f t="shared" si="651"/>
        <v>84.806426671503942</v>
      </c>
      <c r="EU191" s="2">
        <f t="shared" si="651"/>
        <v>88.614819742935126</v>
      </c>
      <c r="EV191" s="2">
        <f t="shared" si="651"/>
        <v>89.961750298358822</v>
      </c>
      <c r="EW191" s="2">
        <f t="shared" si="651"/>
        <v>92.915210696007151</v>
      </c>
      <c r="EX191" s="2">
        <f t="shared" si="651"/>
        <v>91.506850193530539</v>
      </c>
      <c r="EY191" s="2">
        <f t="shared" si="651"/>
        <v>92.660930196160649</v>
      </c>
      <c r="EZ191" s="2">
        <f t="shared" si="651"/>
        <v>92.985553861150393</v>
      </c>
      <c r="FA191" s="2">
        <f t="shared" si="651"/>
        <v>93.062001078668345</v>
      </c>
      <c r="FB191" s="2">
        <f t="shared" si="651"/>
        <v>93.858158729474923</v>
      </c>
      <c r="FC191" s="2">
        <f t="shared" si="651"/>
        <v>94.92524022111165</v>
      </c>
      <c r="FD191" s="2">
        <f t="shared" si="651"/>
        <v>94.442581882926007</v>
      </c>
      <c r="FE191" s="2">
        <f t="shared" si="651"/>
        <v>96.657496315584808</v>
      </c>
      <c r="FG191" s="2">
        <f t="shared" si="523"/>
        <v>0.9999930929295322</v>
      </c>
      <c r="FH191" s="2">
        <f t="shared" si="652"/>
        <v>0.99998844551875898</v>
      </c>
      <c r="FI191" s="2">
        <f t="shared" si="652"/>
        <v>0.9999887229306369</v>
      </c>
      <c r="FJ191" s="2">
        <f t="shared" si="652"/>
        <v>0.99998968009887634</v>
      </c>
      <c r="FK191" s="2">
        <f t="shared" si="652"/>
        <v>0.99999006090306242</v>
      </c>
      <c r="FL191" s="2">
        <f t="shared" si="652"/>
        <v>0.99998768803014015</v>
      </c>
      <c r="FM191" s="2">
        <f t="shared" si="652"/>
        <v>0.99998615584755879</v>
      </c>
      <c r="FN191" s="2">
        <f t="shared" si="652"/>
        <v>0.99998653345585853</v>
      </c>
      <c r="FO191" s="2">
        <f t="shared" si="652"/>
        <v>0.99998497036858491</v>
      </c>
      <c r="FP191" s="2">
        <f t="shared" si="652"/>
        <v>0.99998431255903708</v>
      </c>
      <c r="FQ191" s="2">
        <f t="shared" si="652"/>
        <v>0.99998625860520296</v>
      </c>
      <c r="FR191" s="2">
        <f t="shared" si="652"/>
        <v>0.99998663118713615</v>
      </c>
      <c r="FS191" s="2">
        <f t="shared" si="652"/>
        <v>0.99998653407511251</v>
      </c>
      <c r="FT191" s="2">
        <f t="shared" si="652"/>
        <v>0.99998718414348742</v>
      </c>
      <c r="FU191" s="2">
        <f t="shared" si="652"/>
        <v>0.99998470468500367</v>
      </c>
      <c r="FW191" s="2">
        <f t="shared" si="541"/>
        <v>0.43213197173036316</v>
      </c>
      <c r="FX191" s="2">
        <f t="shared" si="593"/>
        <v>0.55341121678288463</v>
      </c>
      <c r="FY191" s="2">
        <f t="shared" si="594"/>
        <v>0.61257483913340349</v>
      </c>
      <c r="FZ191" s="2">
        <f t="shared" si="595"/>
        <v>0.53962601481896688</v>
      </c>
      <c r="GA191" s="2">
        <f t="shared" si="596"/>
        <v>0.57706142884280787</v>
      </c>
      <c r="GB191" s="2">
        <f t="shared" si="597"/>
        <v>0.56602621455932767</v>
      </c>
      <c r="GC191" s="2">
        <f t="shared" si="598"/>
        <v>0.58658184201991681</v>
      </c>
      <c r="GD191" s="2">
        <f t="shared" si="599"/>
        <v>0.61349172315535472</v>
      </c>
      <c r="GE191" s="2">
        <f t="shared" si="600"/>
        <v>0.6376332372900404</v>
      </c>
      <c r="GF191" s="2">
        <f t="shared" si="601"/>
        <v>0.62267266026916435</v>
      </c>
      <c r="GG191" s="2">
        <f t="shared" si="602"/>
        <v>0.59960722509768805</v>
      </c>
      <c r="GH191" s="2">
        <f t="shared" si="603"/>
        <v>0.53333644448143047</v>
      </c>
      <c r="GI191" s="2">
        <f t="shared" si="604"/>
        <v>0.4807201245994866</v>
      </c>
      <c r="GJ191" s="2">
        <f t="shared" si="605"/>
        <v>0.40276875346256152</v>
      </c>
      <c r="GK191" s="2">
        <f t="shared" si="606"/>
        <v>0.35320487642278198</v>
      </c>
      <c r="GM191" s="86">
        <f t="shared" si="542"/>
        <v>4.1445216418797298E-127</v>
      </c>
      <c r="GN191" s="86">
        <f t="shared" si="607"/>
        <v>2.5855869855289204E-296</v>
      </c>
      <c r="GO191" s="86">
        <f t="shared" si="608"/>
        <v>0</v>
      </c>
      <c r="GP191" s="86">
        <f t="shared" si="609"/>
        <v>0</v>
      </c>
      <c r="GQ191" s="86">
        <f t="shared" si="610"/>
        <v>3.1301506659263609E-291</v>
      </c>
      <c r="GR191" s="86">
        <f t="shared" si="611"/>
        <v>2.3331577598715077E-291</v>
      </c>
      <c r="GS191" s="86">
        <f t="shared" si="612"/>
        <v>3.1212892925790561E-278</v>
      </c>
      <c r="GT191" s="86">
        <f t="shared" si="613"/>
        <v>0</v>
      </c>
      <c r="GU191" s="86">
        <f t="shared" si="614"/>
        <v>0</v>
      </c>
      <c r="GV191" s="86">
        <f t="shared" si="615"/>
        <v>0</v>
      </c>
      <c r="GW191" s="86">
        <f t="shared" si="616"/>
        <v>0</v>
      </c>
      <c r="GX191" s="86">
        <f t="shared" si="617"/>
        <v>0</v>
      </c>
      <c r="GY191" s="86">
        <f t="shared" si="618"/>
        <v>0</v>
      </c>
      <c r="GZ191" s="86">
        <f t="shared" si="619"/>
        <v>0</v>
      </c>
      <c r="HA191" s="86">
        <f t="shared" si="620"/>
        <v>0</v>
      </c>
      <c r="HC191" s="86">
        <f t="shared" si="543"/>
        <v>3.9109580826593991E-78</v>
      </c>
      <c r="HD191" s="86">
        <f t="shared" si="621"/>
        <v>2.7369435430998831E-178</v>
      </c>
      <c r="HE191" s="86">
        <f t="shared" si="622"/>
        <v>1.2610064022985787E-195</v>
      </c>
      <c r="HF191" s="86">
        <f t="shared" si="623"/>
        <v>1.1053555614815295E-195</v>
      </c>
      <c r="HG191" s="86">
        <f t="shared" si="624"/>
        <v>1.1525556445461431E-220</v>
      </c>
      <c r="HH191" s="86">
        <f t="shared" si="625"/>
        <v>8.3543890765532073E-206</v>
      </c>
      <c r="HI191" s="86">
        <f t="shared" si="626"/>
        <v>4.4977223916185103E-244</v>
      </c>
      <c r="HJ191" s="86">
        <f t="shared" si="627"/>
        <v>1.1998314432567227E-265</v>
      </c>
      <c r="HK191" s="86">
        <f t="shared" si="628"/>
        <v>4.3868873394034354E-301</v>
      </c>
      <c r="HL191" s="86">
        <f t="shared" si="629"/>
        <v>6.8065632112971121E-246</v>
      </c>
      <c r="HM191" s="86">
        <f t="shared" si="630"/>
        <v>0</v>
      </c>
      <c r="HN191" s="86">
        <f t="shared" si="631"/>
        <v>0</v>
      </c>
      <c r="HO191" s="86">
        <f t="shared" si="632"/>
        <v>0</v>
      </c>
      <c r="HP191" s="86">
        <f t="shared" si="633"/>
        <v>0</v>
      </c>
      <c r="HQ191" s="86">
        <f t="shared" si="634"/>
        <v>0</v>
      </c>
      <c r="HS191" s="86">
        <f t="shared" si="544"/>
        <v>4.972670084456573E-18</v>
      </c>
      <c r="HT191" s="86">
        <f t="shared" si="635"/>
        <v>9.8299521852233958E-32</v>
      </c>
      <c r="HU191" s="86">
        <f t="shared" si="636"/>
        <v>3.0712524301247233E-35</v>
      </c>
      <c r="HV191" s="86">
        <f t="shared" si="637"/>
        <v>7.6955288258385318E-34</v>
      </c>
      <c r="HW191" s="86">
        <f t="shared" si="638"/>
        <v>4.5172249866282734E-31</v>
      </c>
      <c r="HX191" s="86">
        <f t="shared" si="639"/>
        <v>7.7184001421857282E-36</v>
      </c>
      <c r="HY191" s="86">
        <f t="shared" si="640"/>
        <v>2.594479796111744E-40</v>
      </c>
      <c r="HZ191" s="86">
        <f t="shared" si="641"/>
        <v>3.2328776640278686E-43</v>
      </c>
      <c r="IA191" s="86">
        <f t="shared" si="642"/>
        <v>1.3336401860109754E-49</v>
      </c>
      <c r="IB191" s="86">
        <f t="shared" si="643"/>
        <v>7.7847791446692644E-42</v>
      </c>
      <c r="IC191" s="86">
        <f t="shared" si="644"/>
        <v>4.9657092490264987E-41</v>
      </c>
      <c r="ID191" s="86">
        <f t="shared" si="645"/>
        <v>7.7163910306235415E-37</v>
      </c>
      <c r="IE191" s="86">
        <f t="shared" si="646"/>
        <v>4.0865230934891914E-31</v>
      </c>
      <c r="IF191" s="86">
        <f t="shared" si="647"/>
        <v>8.965908422120435E-18</v>
      </c>
      <c r="IG191" s="86">
        <f t="shared" si="648"/>
        <v>9.0764320881909288E-16</v>
      </c>
      <c r="II191" s="86">
        <f t="shared" si="545"/>
        <v>0.52060976628823818</v>
      </c>
      <c r="IJ191" s="86">
        <f t="shared" si="546"/>
        <v>0.2901989536363182</v>
      </c>
      <c r="IK191" s="86">
        <f t="shared" si="547"/>
        <v>8.0889289189970098E-2</v>
      </c>
      <c r="IL191" s="86">
        <f t="shared" si="548"/>
        <v>0.35317015813598535</v>
      </c>
      <c r="IM191" s="86">
        <f t="shared" si="549"/>
        <v>0.20281649665975068</v>
      </c>
      <c r="IN191" s="86">
        <f t="shared" si="550"/>
        <v>0.22685820120702335</v>
      </c>
      <c r="IO191" s="86">
        <f t="shared" si="551"/>
        <v>0.13416442902622461</v>
      </c>
      <c r="IP191" s="86">
        <f t="shared" si="552"/>
        <v>5.7550502083740233E-2</v>
      </c>
      <c r="IQ191" s="86">
        <f t="shared" si="553"/>
        <v>1.6862981741758463E-2</v>
      </c>
      <c r="IR191" s="86">
        <f t="shared" si="554"/>
        <v>4.4207356665921245E-2</v>
      </c>
      <c r="IS191" s="86">
        <f t="shared" si="555"/>
        <v>9.3505255677047081E-2</v>
      </c>
      <c r="IT191" s="86">
        <f t="shared" si="556"/>
        <v>0.36841827495061225</v>
      </c>
      <c r="IU191" s="86">
        <f t="shared" si="557"/>
        <v>0.53686484097310017</v>
      </c>
      <c r="IV191" s="86">
        <f t="shared" si="558"/>
        <v>0.438790891903933</v>
      </c>
      <c r="IW191" s="86">
        <f t="shared" si="559"/>
        <v>0.35235156142074781</v>
      </c>
      <c r="IY191" s="86">
        <f t="shared" si="560"/>
        <v>0.52060976628823818</v>
      </c>
      <c r="IZ191" s="86">
        <f t="shared" si="561"/>
        <v>0.2901989536363182</v>
      </c>
      <c r="JA191" s="86">
        <f t="shared" si="562"/>
        <v>8.0889289189970098E-2</v>
      </c>
      <c r="JB191" s="86">
        <f t="shared" si="563"/>
        <v>0.35317015813598535</v>
      </c>
      <c r="JC191" s="86">
        <f t="shared" si="564"/>
        <v>0.20281649665975068</v>
      </c>
      <c r="JD191" s="86">
        <f t="shared" si="565"/>
        <v>0.22685820120702335</v>
      </c>
      <c r="JE191" s="86">
        <f t="shared" si="566"/>
        <v>0.13416442902622461</v>
      </c>
      <c r="JF191" s="86">
        <f t="shared" si="567"/>
        <v>5.7550502083740233E-2</v>
      </c>
      <c r="JG191" s="86">
        <f t="shared" si="568"/>
        <v>1.6862981741758463E-2</v>
      </c>
      <c r="JH191" s="86">
        <f t="shared" si="569"/>
        <v>4.4207356665921245E-2</v>
      </c>
      <c r="JI191" s="86">
        <f t="shared" si="570"/>
        <v>9.3505255677047081E-2</v>
      </c>
      <c r="JJ191" s="86">
        <f t="shared" si="571"/>
        <v>0.36841827495061225</v>
      </c>
      <c r="JK191" s="86">
        <f t="shared" si="572"/>
        <v>0.53686484097310017</v>
      </c>
      <c r="JL191" s="86">
        <f t="shared" si="573"/>
        <v>0.438790891903933</v>
      </c>
      <c r="JM191" s="86">
        <f t="shared" si="574"/>
        <v>0.35235156142074869</v>
      </c>
    </row>
    <row r="192" spans="2:273" x14ac:dyDescent="0.25">
      <c r="B192" s="2">
        <v>165</v>
      </c>
      <c r="C192" s="37">
        <v>69.712000000000003</v>
      </c>
      <c r="D192" s="37">
        <v>75.849999999999994</v>
      </c>
      <c r="E192" s="37">
        <v>81.382999999999996</v>
      </c>
      <c r="F192" s="37">
        <v>86.016000000000005</v>
      </c>
      <c r="G192" s="37">
        <v>88.644000000000005</v>
      </c>
      <c r="H192" s="37">
        <v>90</v>
      </c>
      <c r="I192" s="37">
        <v>91.694000000000003</v>
      </c>
      <c r="J192" s="37">
        <v>91.048000000000002</v>
      </c>
      <c r="K192" s="37">
        <v>91.573999999999998</v>
      </c>
      <c r="L192" s="37">
        <v>92.968000000000004</v>
      </c>
      <c r="M192" s="37">
        <v>93</v>
      </c>
      <c r="N192" s="37">
        <v>95.885000000000005</v>
      </c>
      <c r="O192" s="37">
        <v>101.932</v>
      </c>
      <c r="P192" s="37">
        <v>117.81</v>
      </c>
      <c r="Q192" s="37">
        <v>140.59399999999999</v>
      </c>
      <c r="S192" s="4">
        <f t="shared" si="446"/>
        <v>69.889716822701942</v>
      </c>
      <c r="T192" s="4">
        <f t="shared" si="447"/>
        <v>75.449129211242422</v>
      </c>
      <c r="U192" s="4">
        <f t="shared" si="448"/>
        <v>81.256155621004197</v>
      </c>
      <c r="V192" s="4">
        <f t="shared" si="449"/>
        <v>86.21393355031384</v>
      </c>
      <c r="W192" s="4">
        <f t="shared" si="450"/>
        <v>89.015867764498907</v>
      </c>
      <c r="X192" s="4">
        <f t="shared" si="451"/>
        <v>90.132432993434335</v>
      </c>
      <c r="Y192" s="4">
        <f t="shared" si="452"/>
        <v>92.178809819901701</v>
      </c>
      <c r="Z192" s="4">
        <f t="shared" si="453"/>
        <v>91.280138923188929</v>
      </c>
      <c r="AA192" s="4">
        <f t="shared" si="454"/>
        <v>92.38087335770004</v>
      </c>
      <c r="AB192" s="4">
        <f t="shared" si="455"/>
        <v>93.05481902261036</v>
      </c>
      <c r="AC192" s="4">
        <f t="shared" si="456"/>
        <v>93.492784298837222</v>
      </c>
      <c r="AD192" s="4">
        <f t="shared" si="457"/>
        <v>96.256330438183767</v>
      </c>
      <c r="AE192" s="4">
        <f t="shared" si="458"/>
        <v>101.62768674235765</v>
      </c>
      <c r="AF192" s="4">
        <f t="shared" si="459"/>
        <v>117.9577031397517</v>
      </c>
      <c r="AG192" s="4">
        <f t="shared" si="460"/>
        <v>141.04860437669322</v>
      </c>
      <c r="AI192" s="4">
        <f t="shared" si="461"/>
        <v>-0.17771682270193878</v>
      </c>
      <c r="AJ192" s="4">
        <f t="shared" si="462"/>
        <v>0.40087078875757243</v>
      </c>
      <c r="AK192" s="4">
        <f t="shared" si="463"/>
        <v>0.12684437899579848</v>
      </c>
      <c r="AL192" s="4">
        <f t="shared" si="464"/>
        <v>-0.19793355031383442</v>
      </c>
      <c r="AM192" s="4">
        <f t="shared" si="465"/>
        <v>-0.37186776449890147</v>
      </c>
      <c r="AN192" s="4">
        <f t="shared" si="466"/>
        <v>-0.13243299343433534</v>
      </c>
      <c r="AO192" s="4">
        <f t="shared" si="467"/>
        <v>-0.4848098199016988</v>
      </c>
      <c r="AP192" s="4">
        <f t="shared" si="468"/>
        <v>-0.23213892318892704</v>
      </c>
      <c r="AQ192" s="4">
        <f t="shared" si="469"/>
        <v>-0.80687335770004154</v>
      </c>
      <c r="AR192" s="4">
        <f t="shared" si="470"/>
        <v>-8.6819022610356456E-2</v>
      </c>
      <c r="AS192" s="4">
        <f t="shared" si="471"/>
        <v>-0.49278429883722197</v>
      </c>
      <c r="AT192" s="4">
        <f t="shared" si="472"/>
        <v>-0.37133043818376166</v>
      </c>
      <c r="AU192" s="4">
        <f t="shared" si="473"/>
        <v>0.30431325764234884</v>
      </c>
      <c r="AV192" s="4">
        <f t="shared" si="649"/>
        <v>-0.14770313975169813</v>
      </c>
      <c r="AW192" s="4">
        <f t="shared" si="649"/>
        <v>-0.45460437669322573</v>
      </c>
      <c r="AY192" s="2">
        <f t="shared" si="525"/>
        <v>69.889716822701942</v>
      </c>
      <c r="AZ192" s="2">
        <f t="shared" si="576"/>
        <v>75.449129211242422</v>
      </c>
      <c r="BA192" s="2">
        <f t="shared" si="577"/>
        <v>81.209695193594527</v>
      </c>
      <c r="BB192" s="2">
        <f t="shared" si="578"/>
        <v>85.12945567336601</v>
      </c>
      <c r="BC192" s="2">
        <f t="shared" si="579"/>
        <v>88.644433749421296</v>
      </c>
      <c r="BD192" s="2">
        <f t="shared" si="580"/>
        <v>89.520354897894379</v>
      </c>
      <c r="BE192" s="2">
        <f t="shared" si="581"/>
        <v>91.920591619982929</v>
      </c>
      <c r="BF192" s="2">
        <f t="shared" si="582"/>
        <v>91.215875968750936</v>
      </c>
      <c r="BG192" s="2">
        <f t="shared" si="583"/>
        <v>92.37027527445683</v>
      </c>
      <c r="BH192" s="2">
        <f t="shared" si="584"/>
        <v>93.001521355110924</v>
      </c>
      <c r="BI192" s="2">
        <f t="shared" si="585"/>
        <v>93.323586471981287</v>
      </c>
      <c r="BJ192" s="2">
        <f t="shared" si="586"/>
        <v>93.865641124099824</v>
      </c>
      <c r="BK192" s="2">
        <f t="shared" si="587"/>
        <v>94.164848272036835</v>
      </c>
      <c r="BL192" s="2">
        <f t="shared" si="588"/>
        <v>94.67260106352586</v>
      </c>
      <c r="BM192" s="2">
        <f t="shared" si="589"/>
        <v>98.434331837385457</v>
      </c>
      <c r="BO192" s="2" t="str">
        <f t="shared" si="475"/>
        <v/>
      </c>
      <c r="BP192" s="2" t="str">
        <f t="shared" si="476"/>
        <v/>
      </c>
      <c r="BQ192" s="2" t="str">
        <f t="shared" si="477"/>
        <v/>
      </c>
      <c r="BR192" s="2" t="str">
        <f t="shared" si="478"/>
        <v/>
      </c>
      <c r="BS192" s="2" t="str">
        <f t="shared" si="479"/>
        <v/>
      </c>
      <c r="BT192" s="2" t="str">
        <f t="shared" si="480"/>
        <v/>
      </c>
      <c r="BU192" s="2" t="str">
        <f t="shared" si="481"/>
        <v/>
      </c>
      <c r="BV192" s="2" t="str">
        <f t="shared" si="482"/>
        <v/>
      </c>
      <c r="BW192" s="2" t="str">
        <f t="shared" si="483"/>
        <v/>
      </c>
      <c r="BX192" s="2" t="str">
        <f t="shared" si="484"/>
        <v/>
      </c>
      <c r="BY192" s="2" t="str">
        <f t="shared" si="485"/>
        <v/>
      </c>
      <c r="BZ192" s="2" t="str">
        <f t="shared" si="486"/>
        <v/>
      </c>
      <c r="CA192" s="2" t="str">
        <f t="shared" si="487"/>
        <v/>
      </c>
      <c r="CB192" s="2" t="str">
        <f t="shared" si="488"/>
        <v/>
      </c>
      <c r="CC192" s="2" t="str">
        <f t="shared" si="489"/>
        <v/>
      </c>
      <c r="CE192" s="2" t="str">
        <f t="shared" si="526"/>
        <v/>
      </c>
      <c r="CF192" s="2" t="str">
        <f t="shared" si="527"/>
        <v/>
      </c>
      <c r="CG192" s="2" t="str">
        <f t="shared" si="528"/>
        <v/>
      </c>
      <c r="CH192" s="2" t="str">
        <f t="shared" si="529"/>
        <v/>
      </c>
      <c r="CI192" s="2" t="str">
        <f t="shared" si="530"/>
        <v/>
      </c>
      <c r="CJ192" s="2" t="str">
        <f t="shared" si="531"/>
        <v/>
      </c>
      <c r="CK192" s="2" t="str">
        <f t="shared" si="532"/>
        <v/>
      </c>
      <c r="CL192" s="2" t="str">
        <f t="shared" si="533"/>
        <v/>
      </c>
      <c r="CM192" s="2" t="str">
        <f t="shared" si="534"/>
        <v/>
      </c>
      <c r="CN192" s="2" t="str">
        <f t="shared" si="535"/>
        <v/>
      </c>
      <c r="CO192" s="2" t="str">
        <f t="shared" si="536"/>
        <v/>
      </c>
      <c r="CP192" s="2" t="str">
        <f t="shared" si="537"/>
        <v/>
      </c>
      <c r="CQ192" s="2" t="str">
        <f t="shared" si="538"/>
        <v/>
      </c>
      <c r="CR192" s="2" t="str">
        <f t="shared" si="539"/>
        <v/>
      </c>
      <c r="CS192" s="2" t="str">
        <f t="shared" si="540"/>
        <v/>
      </c>
      <c r="CU192" s="2" t="str">
        <f t="shared" si="490"/>
        <v/>
      </c>
      <c r="CV192" s="2" t="str">
        <f t="shared" si="491"/>
        <v/>
      </c>
      <c r="CW192" s="2" t="str">
        <f t="shared" si="492"/>
        <v/>
      </c>
      <c r="CX192" s="2" t="str">
        <f t="shared" si="493"/>
        <v/>
      </c>
      <c r="CY192" s="2" t="str">
        <f t="shared" si="494"/>
        <v/>
      </c>
      <c r="CZ192" s="2" t="str">
        <f t="shared" si="495"/>
        <v/>
      </c>
      <c r="DA192" s="2" t="str">
        <f t="shared" si="496"/>
        <v/>
      </c>
      <c r="DB192" s="2" t="str">
        <f t="shared" si="497"/>
        <v/>
      </c>
      <c r="DC192" s="2">
        <f t="shared" si="498"/>
        <v>91.573999999999998</v>
      </c>
      <c r="DD192" s="2" t="str">
        <f t="shared" si="499"/>
        <v/>
      </c>
      <c r="DE192" s="2" t="str">
        <f t="shared" si="500"/>
        <v/>
      </c>
      <c r="DF192" s="2" t="str">
        <f t="shared" si="501"/>
        <v/>
      </c>
      <c r="DG192" s="2" t="str">
        <f t="shared" si="502"/>
        <v/>
      </c>
      <c r="DH192" s="2" t="str">
        <f t="shared" si="503"/>
        <v/>
      </c>
      <c r="DI192" s="2" t="str">
        <f t="shared" si="504"/>
        <v/>
      </c>
      <c r="DK192" s="2">
        <f t="shared" si="505"/>
        <v>118.25796638655467</v>
      </c>
      <c r="DL192" s="2">
        <f t="shared" si="650"/>
        <v>126.70959287054409</v>
      </c>
      <c r="DM192" s="2">
        <f t="shared" si="650"/>
        <v>126.64083067542217</v>
      </c>
      <c r="DN192" s="2">
        <f t="shared" si="650"/>
        <v>135.5904010796221</v>
      </c>
      <c r="DO192" s="2">
        <f t="shared" si="650"/>
        <v>131.51454669365722</v>
      </c>
      <c r="DP192" s="2">
        <f t="shared" si="650"/>
        <v>130.56067073170732</v>
      </c>
      <c r="DQ192" s="2">
        <f t="shared" si="650"/>
        <v>138.61196321205733</v>
      </c>
      <c r="DR192" s="2">
        <f t="shared" si="650"/>
        <v>133.45138351835342</v>
      </c>
      <c r="DS192" s="2">
        <f t="shared" si="650"/>
        <v>129.36926970703712</v>
      </c>
      <c r="DT192" s="2">
        <f t="shared" si="650"/>
        <v>129.38039584214238</v>
      </c>
      <c r="DU192" s="2">
        <f t="shared" si="650"/>
        <v>131.23207303568054</v>
      </c>
      <c r="DV192" s="2">
        <f t="shared" si="650"/>
        <v>128.06576528104151</v>
      </c>
      <c r="DW192" s="2">
        <f t="shared" si="650"/>
        <v>141.57851268130622</v>
      </c>
      <c r="DX192" s="2">
        <f t="shared" si="650"/>
        <v>130.80297787861599</v>
      </c>
      <c r="DY192" s="2">
        <f t="shared" si="650"/>
        <v>126.44151615826037</v>
      </c>
      <c r="EA192" s="2">
        <f t="shared" si="445"/>
        <v>69.78121635038832</v>
      </c>
      <c r="EB192" s="2">
        <f t="shared" si="507"/>
        <v>75.852723613189994</v>
      </c>
      <c r="EC192" s="2">
        <f t="shared" si="508"/>
        <v>83.068744793926271</v>
      </c>
      <c r="ED192" s="2">
        <f t="shared" si="509"/>
        <v>85.650176201196928</v>
      </c>
      <c r="EE192" s="2">
        <f t="shared" si="510"/>
        <v>88.785595781161874</v>
      </c>
      <c r="EF192" s="2">
        <f t="shared" si="511"/>
        <v>88.977256902345701</v>
      </c>
      <c r="EG192" s="2">
        <f t="shared" si="512"/>
        <v>90.511055875973966</v>
      </c>
      <c r="EH192" s="2">
        <f t="shared" si="513"/>
        <v>90.849551032211451</v>
      </c>
      <c r="EI192" s="2">
        <f t="shared" si="514"/>
        <v>92.001800423346197</v>
      </c>
      <c r="EJ192" s="2">
        <f t="shared" si="515"/>
        <v>93.198461420432693</v>
      </c>
      <c r="EK192" s="2">
        <f t="shared" si="516"/>
        <v>93.908635451338583</v>
      </c>
      <c r="EL192" s="2">
        <f t="shared" si="517"/>
        <v>93.981787130562509</v>
      </c>
      <c r="EM192" s="2">
        <f t="shared" si="518"/>
        <v>93.487781655676301</v>
      </c>
      <c r="EN192" s="2">
        <f t="shared" si="519"/>
        <v>94.906144794093066</v>
      </c>
      <c r="EO192" s="2">
        <f t="shared" si="520"/>
        <v>99.560145779267202</v>
      </c>
      <c r="EQ192" s="2">
        <f t="shared" si="521"/>
        <v>70.019081184955667</v>
      </c>
      <c r="ER192" s="2">
        <f t="shared" si="651"/>
        <v>75.151165673877969</v>
      </c>
      <c r="ES192" s="2">
        <f t="shared" si="651"/>
        <v>80.136680335501765</v>
      </c>
      <c r="ET192" s="2">
        <f t="shared" si="651"/>
        <v>84.723463627535153</v>
      </c>
      <c r="EU192" s="2">
        <f t="shared" si="651"/>
        <v>88.549430746344981</v>
      </c>
      <c r="EV192" s="2">
        <f t="shared" si="651"/>
        <v>89.899317920962389</v>
      </c>
      <c r="EW192" s="2">
        <f t="shared" si="651"/>
        <v>92.825612339682579</v>
      </c>
      <c r="EX192" s="2">
        <f t="shared" si="651"/>
        <v>91.425534897341493</v>
      </c>
      <c r="EY192" s="2">
        <f t="shared" si="651"/>
        <v>92.560476442526706</v>
      </c>
      <c r="EZ192" s="2">
        <f t="shared" si="651"/>
        <v>92.891876597428137</v>
      </c>
      <c r="FA192" s="2">
        <f t="shared" si="651"/>
        <v>92.966537325731622</v>
      </c>
      <c r="FB192" s="2">
        <f t="shared" si="651"/>
        <v>93.772209474239375</v>
      </c>
      <c r="FC192" s="2">
        <f t="shared" si="651"/>
        <v>94.830698482719782</v>
      </c>
      <c r="FD192" s="2">
        <f t="shared" si="651"/>
        <v>94.355782939916523</v>
      </c>
      <c r="FE192" s="2">
        <f t="shared" si="651"/>
        <v>96.553119257443726</v>
      </c>
      <c r="FG192" s="2">
        <f t="shared" si="523"/>
        <v>0.99999370067303672</v>
      </c>
      <c r="FH192" s="2">
        <f t="shared" si="652"/>
        <v>0.99998946217715157</v>
      </c>
      <c r="FI192" s="2">
        <f t="shared" si="652"/>
        <v>0.99998971518029944</v>
      </c>
      <c r="FJ192" s="2">
        <f t="shared" si="652"/>
        <v>0.99999058812976782</v>
      </c>
      <c r="FK192" s="2">
        <f t="shared" si="652"/>
        <v>0.99999093542793227</v>
      </c>
      <c r="FL192" s="2">
        <f t="shared" si="652"/>
        <v>0.99998877133786979</v>
      </c>
      <c r="FM192" s="2">
        <f t="shared" si="652"/>
        <v>0.99998737396753179</v>
      </c>
      <c r="FN192" s="2">
        <f t="shared" si="652"/>
        <v>0.99998771835122169</v>
      </c>
      <c r="FO192" s="2">
        <f t="shared" si="652"/>
        <v>0.99998629279511086</v>
      </c>
      <c r="FP192" s="2">
        <f t="shared" si="652"/>
        <v>0.99998569286405159</v>
      </c>
      <c r="FQ192" s="2">
        <f t="shared" si="652"/>
        <v>0.9999874676838445</v>
      </c>
      <c r="FR192" s="2">
        <f t="shared" si="652"/>
        <v>0.99998780748341665</v>
      </c>
      <c r="FS192" s="2">
        <f t="shared" si="652"/>
        <v>0.99998771891598925</v>
      </c>
      <c r="FT192" s="2">
        <f t="shared" si="652"/>
        <v>0.99998831178676462</v>
      </c>
      <c r="FU192" s="2">
        <f t="shared" si="652"/>
        <v>0.99998605048815847</v>
      </c>
      <c r="FW192" s="2">
        <f t="shared" si="541"/>
        <v>0.45485959121205444</v>
      </c>
      <c r="FX192" s="2">
        <f t="shared" si="593"/>
        <v>0.57604696630293595</v>
      </c>
      <c r="FY192" s="2">
        <f t="shared" si="594"/>
        <v>0.63419401508593831</v>
      </c>
      <c r="FZ192" s="2">
        <f t="shared" si="595"/>
        <v>0.5624079931142294</v>
      </c>
      <c r="GA192" s="2">
        <f t="shared" si="596"/>
        <v>0.5993662504072822</v>
      </c>
      <c r="GB192" s="2">
        <f t="shared" si="597"/>
        <v>0.58849800445815359</v>
      </c>
      <c r="GC192" s="2">
        <f t="shared" si="598"/>
        <v>0.60872501599449824</v>
      </c>
      <c r="GD192" s="2">
        <f t="shared" si="599"/>
        <v>0.63509021335689519</v>
      </c>
      <c r="GE192" s="2">
        <f t="shared" si="600"/>
        <v>0.65863333116162803</v>
      </c>
      <c r="GF192" s="2">
        <f t="shared" si="601"/>
        <v>0.64405577302003147</v>
      </c>
      <c r="GG192" s="2">
        <f t="shared" si="602"/>
        <v>0.62150291202403496</v>
      </c>
      <c r="GH192" s="2">
        <f t="shared" si="603"/>
        <v>0.55617367794108985</v>
      </c>
      <c r="GI192" s="2">
        <f t="shared" si="604"/>
        <v>0.50373634199071826</v>
      </c>
      <c r="GJ192" s="2">
        <f t="shared" si="605"/>
        <v>0.42510813318781532</v>
      </c>
      <c r="GK192" s="2">
        <f t="shared" si="606"/>
        <v>0.37451911903764706</v>
      </c>
      <c r="GM192" s="86">
        <f t="shared" si="542"/>
        <v>1.0337120968798989E-129</v>
      </c>
      <c r="GN192" s="86">
        <f t="shared" si="607"/>
        <v>2.9402805402612328E-302</v>
      </c>
      <c r="GO192" s="86">
        <f t="shared" si="608"/>
        <v>0</v>
      </c>
      <c r="GP192" s="86">
        <f t="shared" si="609"/>
        <v>0</v>
      </c>
      <c r="GQ192" s="86">
        <f t="shared" si="610"/>
        <v>4.2691009521707506E-297</v>
      </c>
      <c r="GR192" s="86">
        <f t="shared" si="611"/>
        <v>3.1517746209700173E-297</v>
      </c>
      <c r="GS192" s="86">
        <f t="shared" si="612"/>
        <v>8.0198123277712142E-284</v>
      </c>
      <c r="GT192" s="86">
        <f t="shared" si="613"/>
        <v>0</v>
      </c>
      <c r="GU192" s="86">
        <f t="shared" si="614"/>
        <v>0</v>
      </c>
      <c r="GV192" s="86">
        <f t="shared" si="615"/>
        <v>0</v>
      </c>
      <c r="GW192" s="86">
        <f t="shared" si="616"/>
        <v>0</v>
      </c>
      <c r="GX192" s="86">
        <f t="shared" si="617"/>
        <v>0</v>
      </c>
      <c r="GY192" s="86">
        <f t="shared" si="618"/>
        <v>0</v>
      </c>
      <c r="GZ192" s="86">
        <f t="shared" si="619"/>
        <v>0</v>
      </c>
      <c r="HA192" s="86">
        <f t="shared" si="620"/>
        <v>0</v>
      </c>
      <c r="HC192" s="86">
        <f t="shared" si="543"/>
        <v>2.9513808268666985E-80</v>
      </c>
      <c r="HD192" s="86">
        <f t="shared" si="621"/>
        <v>4.7547200763402121E-183</v>
      </c>
      <c r="HE192" s="86">
        <f t="shared" si="622"/>
        <v>7.6593198625139967E-201</v>
      </c>
      <c r="HF192" s="86">
        <f t="shared" si="623"/>
        <v>6.702046576631144E-201</v>
      </c>
      <c r="HG192" s="86">
        <f t="shared" si="624"/>
        <v>1.5254751329648285E-226</v>
      </c>
      <c r="HH192" s="86">
        <f t="shared" si="625"/>
        <v>2.988044955419305E-211</v>
      </c>
      <c r="HI192" s="86">
        <f t="shared" si="626"/>
        <v>1.7328574061879994E-250</v>
      </c>
      <c r="HJ192" s="86">
        <f t="shared" si="627"/>
        <v>1.421101773910175E-272</v>
      </c>
      <c r="HK192" s="86">
        <f t="shared" si="628"/>
        <v>0</v>
      </c>
      <c r="HL192" s="86">
        <f t="shared" si="629"/>
        <v>2.4820847671777088E-252</v>
      </c>
      <c r="HM192" s="86">
        <f t="shared" si="630"/>
        <v>0</v>
      </c>
      <c r="HN192" s="86">
        <f t="shared" si="631"/>
        <v>0</v>
      </c>
      <c r="HO192" s="86">
        <f t="shared" si="632"/>
        <v>0</v>
      </c>
      <c r="HP192" s="86">
        <f t="shared" si="633"/>
        <v>0</v>
      </c>
      <c r="HQ192" s="86">
        <f t="shared" si="634"/>
        <v>0</v>
      </c>
      <c r="HS192" s="86">
        <f t="shared" si="544"/>
        <v>3.4944625654676874E-19</v>
      </c>
      <c r="HT192" s="86">
        <f t="shared" si="635"/>
        <v>1.2925251843445851E-33</v>
      </c>
      <c r="HU192" s="86">
        <f t="shared" si="636"/>
        <v>3.2837559845447176E-37</v>
      </c>
      <c r="HV192" s="86">
        <f t="shared" si="637"/>
        <v>9.0309872146480732E-36</v>
      </c>
      <c r="HW192" s="86">
        <f t="shared" si="638"/>
        <v>7.4956109146468294E-33</v>
      </c>
      <c r="HX192" s="86">
        <f t="shared" si="639"/>
        <v>6.6902485477618413E-38</v>
      </c>
      <c r="HY192" s="86">
        <f t="shared" si="640"/>
        <v>1.3580107054791737E-42</v>
      </c>
      <c r="HZ192" s="86">
        <f t="shared" si="641"/>
        <v>1.2902367391997529E-45</v>
      </c>
      <c r="IA192" s="86">
        <f t="shared" si="642"/>
        <v>2.5600872379361061E-52</v>
      </c>
      <c r="IB192" s="86">
        <f t="shared" si="643"/>
        <v>3.6864923865779945E-44</v>
      </c>
      <c r="IC192" s="86">
        <f t="shared" si="644"/>
        <v>2.464242999329834E-43</v>
      </c>
      <c r="ID192" s="86">
        <f t="shared" si="645"/>
        <v>4.9927103189113338E-39</v>
      </c>
      <c r="IE192" s="86">
        <f t="shared" si="646"/>
        <v>4.9336494502529093E-33</v>
      </c>
      <c r="IF192" s="86">
        <f t="shared" si="647"/>
        <v>5.9579675831555815E-19</v>
      </c>
      <c r="IG192" s="86">
        <f t="shared" si="648"/>
        <v>7.0018523984294409E-17</v>
      </c>
      <c r="II192" s="86">
        <f t="shared" si="545"/>
        <v>0.54218869634158917</v>
      </c>
      <c r="IJ192" s="86">
        <f t="shared" si="546"/>
        <v>0.19394337163256867</v>
      </c>
      <c r="IK192" s="86">
        <f t="shared" si="547"/>
        <v>4.0987212403995853E-2</v>
      </c>
      <c r="IL192" s="86">
        <f t="shared" si="548"/>
        <v>0.25236617946749879</v>
      </c>
      <c r="IM192" s="86">
        <f t="shared" si="549"/>
        <v>0.12608954568790803</v>
      </c>
      <c r="IN192" s="86">
        <f t="shared" si="550"/>
        <v>0.13945180362269816</v>
      </c>
      <c r="IO192" s="86">
        <f t="shared" si="551"/>
        <v>7.0976947463272863E-2</v>
      </c>
      <c r="IP192" s="86">
        <f t="shared" si="552"/>
        <v>2.5546880942499735E-2</v>
      </c>
      <c r="IQ192" s="86">
        <f t="shared" si="553"/>
        <v>5.8342731047391948E-3</v>
      </c>
      <c r="IR192" s="86">
        <f t="shared" si="554"/>
        <v>1.902085388874885E-2</v>
      </c>
      <c r="IS192" s="86">
        <f t="shared" si="555"/>
        <v>4.5892998701202253E-2</v>
      </c>
      <c r="IT192" s="86">
        <f t="shared" si="556"/>
        <v>0.25900410074626112</v>
      </c>
      <c r="IU192" s="86">
        <f t="shared" si="557"/>
        <v>0.48934217429388904</v>
      </c>
      <c r="IV192" s="86">
        <f t="shared" si="558"/>
        <v>0.48735657998752058</v>
      </c>
      <c r="IW192" s="86">
        <f t="shared" si="559"/>
        <v>0.41762661206747459</v>
      </c>
      <c r="IY192" s="86">
        <f t="shared" si="560"/>
        <v>0.54218869634158917</v>
      </c>
      <c r="IZ192" s="86">
        <f t="shared" si="561"/>
        <v>0.19394337163256867</v>
      </c>
      <c r="JA192" s="86">
        <f t="shared" si="562"/>
        <v>4.0987212403995853E-2</v>
      </c>
      <c r="JB192" s="86">
        <f t="shared" si="563"/>
        <v>0.25236617946749879</v>
      </c>
      <c r="JC192" s="86">
        <f t="shared" si="564"/>
        <v>0.12608954568790803</v>
      </c>
      <c r="JD192" s="86">
        <f t="shared" si="565"/>
        <v>0.13945180362269816</v>
      </c>
      <c r="JE192" s="86">
        <f t="shared" si="566"/>
        <v>7.0976947463272863E-2</v>
      </c>
      <c r="JF192" s="86">
        <f t="shared" si="567"/>
        <v>2.5546880942499735E-2</v>
      </c>
      <c r="JG192" s="86">
        <f t="shared" si="568"/>
        <v>5.8342731047391948E-3</v>
      </c>
      <c r="JH192" s="86">
        <f t="shared" si="569"/>
        <v>1.902085388874885E-2</v>
      </c>
      <c r="JI192" s="86">
        <f t="shared" si="570"/>
        <v>4.5892998701202253E-2</v>
      </c>
      <c r="JJ192" s="86">
        <f t="shared" si="571"/>
        <v>0.25900410074626112</v>
      </c>
      <c r="JK192" s="86">
        <f t="shared" si="572"/>
        <v>0.48934217429388904</v>
      </c>
      <c r="JL192" s="86">
        <f t="shared" si="573"/>
        <v>0.48735657998752058</v>
      </c>
      <c r="JM192" s="86">
        <f t="shared" si="574"/>
        <v>0.41762661206747465</v>
      </c>
    </row>
    <row r="193" spans="2:273" x14ac:dyDescent="0.25">
      <c r="B193" s="2">
        <v>166</v>
      </c>
      <c r="C193" s="37">
        <v>69.712000000000003</v>
      </c>
      <c r="D193" s="37">
        <v>74.2</v>
      </c>
      <c r="E193" s="37">
        <v>81.033000000000001</v>
      </c>
      <c r="F193" s="37">
        <v>87.403000000000006</v>
      </c>
      <c r="G193" s="37">
        <v>88.22</v>
      </c>
      <c r="H193" s="37">
        <v>89.903000000000006</v>
      </c>
      <c r="I193" s="37">
        <v>92.21</v>
      </c>
      <c r="J193" s="37">
        <v>90.822999999999993</v>
      </c>
      <c r="K193" s="37">
        <v>91.59</v>
      </c>
      <c r="L193" s="37">
        <v>92.129000000000005</v>
      </c>
      <c r="M193" s="37">
        <v>92.016000000000005</v>
      </c>
      <c r="N193" s="37">
        <v>93.885000000000005</v>
      </c>
      <c r="O193" s="37">
        <v>99.322000000000003</v>
      </c>
      <c r="P193" s="37">
        <v>116.31699999999999</v>
      </c>
      <c r="Q193" s="37">
        <v>142.09399999999999</v>
      </c>
      <c r="S193" s="4">
        <f t="shared" si="446"/>
        <v>69.802872665793188</v>
      </c>
      <c r="T193" s="4">
        <f t="shared" si="447"/>
        <v>75.334371467870767</v>
      </c>
      <c r="U193" s="4">
        <f t="shared" si="448"/>
        <v>81.082069099668246</v>
      </c>
      <c r="V193" s="4">
        <f t="shared" si="449"/>
        <v>85.611222137847335</v>
      </c>
      <c r="W193" s="4">
        <f t="shared" si="450"/>
        <v>88.745579456157088</v>
      </c>
      <c r="X193" s="4">
        <f t="shared" si="451"/>
        <v>89.740183531494964</v>
      </c>
      <c r="Y193" s="4">
        <f t="shared" si="452"/>
        <v>91.958238731562886</v>
      </c>
      <c r="Z193" s="4">
        <f t="shared" si="453"/>
        <v>91.161225512443139</v>
      </c>
      <c r="AA193" s="4">
        <f t="shared" si="454"/>
        <v>92.279484867502859</v>
      </c>
      <c r="AB193" s="4">
        <f t="shared" si="455"/>
        <v>92.917902579868553</v>
      </c>
      <c r="AC193" s="4">
        <f t="shared" si="456"/>
        <v>93.269567884757762</v>
      </c>
      <c r="AD193" s="4">
        <f t="shared" si="457"/>
        <v>94.988545051501063</v>
      </c>
      <c r="AE193" s="4">
        <f t="shared" si="458"/>
        <v>99.351142594218572</v>
      </c>
      <c r="AF193" s="4">
        <f t="shared" si="459"/>
        <v>116.977611241747</v>
      </c>
      <c r="AG193" s="4">
        <f t="shared" si="460"/>
        <v>143.3844033714519</v>
      </c>
      <c r="AI193" s="4">
        <f t="shared" si="461"/>
        <v>-9.0872665793185092E-2</v>
      </c>
      <c r="AJ193" s="4">
        <f t="shared" si="462"/>
        <v>-1.1343714678707641</v>
      </c>
      <c r="AK193" s="4">
        <f t="shared" si="463"/>
        <v>-4.9069099668244576E-2</v>
      </c>
      <c r="AL193" s="4">
        <f t="shared" si="464"/>
        <v>1.7917778621526708</v>
      </c>
      <c r="AM193" s="4">
        <f t="shared" si="465"/>
        <v>-0.52557945615708945</v>
      </c>
      <c r="AN193" s="4">
        <f t="shared" si="466"/>
        <v>0.16281646850504217</v>
      </c>
      <c r="AO193" s="4">
        <f t="shared" si="467"/>
        <v>0.25176126843710733</v>
      </c>
      <c r="AP193" s="4">
        <f t="shared" si="468"/>
        <v>-0.33822551244314525</v>
      </c>
      <c r="AQ193" s="4">
        <f t="shared" si="469"/>
        <v>-0.68948486750285554</v>
      </c>
      <c r="AR193" s="4">
        <f t="shared" si="470"/>
        <v>-0.78890257986854806</v>
      </c>
      <c r="AS193" s="4">
        <f t="shared" si="471"/>
        <v>-1.2535678847577572</v>
      </c>
      <c r="AT193" s="4">
        <f t="shared" si="472"/>
        <v>-1.1035450515010581</v>
      </c>
      <c r="AU193" s="4">
        <f t="shared" si="473"/>
        <v>-2.9142594218569684E-2</v>
      </c>
      <c r="AV193" s="4">
        <f t="shared" si="649"/>
        <v>-0.66061124174700581</v>
      </c>
      <c r="AW193" s="4">
        <f t="shared" si="649"/>
        <v>-1.2904033714519016</v>
      </c>
      <c r="AY193" s="2">
        <f t="shared" si="525"/>
        <v>69.802872665793188</v>
      </c>
      <c r="AZ193" s="2">
        <f t="shared" si="576"/>
        <v>75.334371467870767</v>
      </c>
      <c r="BA193" s="2">
        <f t="shared" si="577"/>
        <v>81.065659946630234</v>
      </c>
      <c r="BB193" s="2">
        <f t="shared" si="578"/>
        <v>85.03313871782052</v>
      </c>
      <c r="BC193" s="2">
        <f t="shared" si="579"/>
        <v>88.575745247293639</v>
      </c>
      <c r="BD193" s="2">
        <f t="shared" si="580"/>
        <v>89.471096335070541</v>
      </c>
      <c r="BE193" s="2">
        <f t="shared" si="581"/>
        <v>91.864891544007605</v>
      </c>
      <c r="BF193" s="2">
        <f t="shared" si="582"/>
        <v>91.142547406462242</v>
      </c>
      <c r="BG193" s="2">
        <f t="shared" si="583"/>
        <v>92.277266356261393</v>
      </c>
      <c r="BH193" s="2">
        <f t="shared" si="584"/>
        <v>92.902901634456583</v>
      </c>
      <c r="BI193" s="2">
        <f t="shared" si="585"/>
        <v>93.213714578695274</v>
      </c>
      <c r="BJ193" s="2">
        <f t="shared" si="586"/>
        <v>93.77613736439713</v>
      </c>
      <c r="BK193" s="2">
        <f t="shared" si="587"/>
        <v>94.088777465672351</v>
      </c>
      <c r="BL193" s="2">
        <f t="shared" si="588"/>
        <v>94.578616282742445</v>
      </c>
      <c r="BM193" s="2">
        <f t="shared" si="589"/>
        <v>98.29410474351883</v>
      </c>
      <c r="BO193" s="2" t="str">
        <f t="shared" si="475"/>
        <v/>
      </c>
      <c r="BP193" s="2" t="str">
        <f t="shared" si="476"/>
        <v/>
      </c>
      <c r="BQ193" s="2" t="str">
        <f t="shared" si="477"/>
        <v/>
      </c>
      <c r="BR193" s="2" t="str">
        <f t="shared" si="478"/>
        <v/>
      </c>
      <c r="BS193" s="2" t="str">
        <f t="shared" si="479"/>
        <v/>
      </c>
      <c r="BT193" s="2" t="str">
        <f t="shared" si="480"/>
        <v/>
      </c>
      <c r="BU193" s="2" t="str">
        <f t="shared" si="481"/>
        <v/>
      </c>
      <c r="BV193" s="2" t="str">
        <f t="shared" si="482"/>
        <v/>
      </c>
      <c r="BW193" s="2" t="str">
        <f t="shared" si="483"/>
        <v/>
      </c>
      <c r="BX193" s="2" t="str">
        <f t="shared" si="484"/>
        <v/>
      </c>
      <c r="BY193" s="2" t="str">
        <f t="shared" si="485"/>
        <v/>
      </c>
      <c r="BZ193" s="2" t="str">
        <f t="shared" si="486"/>
        <v/>
      </c>
      <c r="CA193" s="2" t="str">
        <f t="shared" si="487"/>
        <v/>
      </c>
      <c r="CB193" s="2" t="str">
        <f t="shared" si="488"/>
        <v/>
      </c>
      <c r="CC193" s="2" t="str">
        <f t="shared" si="489"/>
        <v/>
      </c>
      <c r="CE193" s="2" t="str">
        <f t="shared" si="526"/>
        <v/>
      </c>
      <c r="CF193" s="2" t="str">
        <f t="shared" si="527"/>
        <v/>
      </c>
      <c r="CG193" s="2" t="str">
        <f t="shared" si="528"/>
        <v/>
      </c>
      <c r="CH193" s="2" t="str">
        <f t="shared" si="529"/>
        <v/>
      </c>
      <c r="CI193" s="2" t="str">
        <f t="shared" si="530"/>
        <v/>
      </c>
      <c r="CJ193" s="2" t="str">
        <f t="shared" si="531"/>
        <v/>
      </c>
      <c r="CK193" s="2" t="str">
        <f t="shared" si="532"/>
        <v/>
      </c>
      <c r="CL193" s="2" t="str">
        <f t="shared" si="533"/>
        <v/>
      </c>
      <c r="CM193" s="2" t="str">
        <f t="shared" si="534"/>
        <v/>
      </c>
      <c r="CN193" s="2" t="str">
        <f t="shared" si="535"/>
        <v/>
      </c>
      <c r="CO193" s="2" t="str">
        <f t="shared" si="536"/>
        <v/>
      </c>
      <c r="CP193" s="2" t="str">
        <f t="shared" si="537"/>
        <v/>
      </c>
      <c r="CQ193" s="2" t="str">
        <f t="shared" si="538"/>
        <v/>
      </c>
      <c r="CR193" s="2" t="str">
        <f t="shared" si="539"/>
        <v/>
      </c>
      <c r="CS193" s="2" t="str">
        <f t="shared" si="540"/>
        <v/>
      </c>
      <c r="CU193" s="2" t="str">
        <f t="shared" si="490"/>
        <v/>
      </c>
      <c r="CV193" s="2" t="str">
        <f t="shared" si="491"/>
        <v/>
      </c>
      <c r="CW193" s="2" t="str">
        <f t="shared" si="492"/>
        <v/>
      </c>
      <c r="CX193" s="2" t="str">
        <f t="shared" si="493"/>
        <v/>
      </c>
      <c r="CY193" s="2" t="str">
        <f t="shared" si="494"/>
        <v/>
      </c>
      <c r="CZ193" s="2" t="str">
        <f t="shared" si="495"/>
        <v/>
      </c>
      <c r="DA193" s="2" t="str">
        <f t="shared" si="496"/>
        <v/>
      </c>
      <c r="DB193" s="2">
        <f t="shared" si="497"/>
        <v>90.822999999999993</v>
      </c>
      <c r="DC193" s="2">
        <f t="shared" si="498"/>
        <v>91.59</v>
      </c>
      <c r="DD193" s="2">
        <f t="shared" si="499"/>
        <v>92.129000000000005</v>
      </c>
      <c r="DE193" s="2" t="str">
        <f t="shared" si="500"/>
        <v/>
      </c>
      <c r="DF193" s="2" t="str">
        <f t="shared" si="501"/>
        <v/>
      </c>
      <c r="DG193" s="2" t="str">
        <f t="shared" si="502"/>
        <v/>
      </c>
      <c r="DH193" s="2" t="str">
        <f t="shared" si="503"/>
        <v/>
      </c>
      <c r="DI193" s="2" t="str">
        <f t="shared" si="504"/>
        <v/>
      </c>
      <c r="DK193" s="2">
        <f t="shared" si="505"/>
        <v>118.48278739495802</v>
      </c>
      <c r="DL193" s="2">
        <f t="shared" si="650"/>
        <v>126.97007392120075</v>
      </c>
      <c r="DM193" s="2">
        <f t="shared" si="650"/>
        <v>126.86750562851785</v>
      </c>
      <c r="DN193" s="2">
        <f t="shared" si="650"/>
        <v>135.84985816464234</v>
      </c>
      <c r="DO193" s="2">
        <f t="shared" si="650"/>
        <v>131.7153136977058</v>
      </c>
      <c r="DP193" s="2">
        <f t="shared" si="650"/>
        <v>130.75156585365852</v>
      </c>
      <c r="DQ193" s="2">
        <f t="shared" si="650"/>
        <v>138.82116562677251</v>
      </c>
      <c r="DR193" s="2">
        <f t="shared" si="650"/>
        <v>133.63845142208893</v>
      </c>
      <c r="DS193" s="2">
        <f t="shared" si="650"/>
        <v>129.52119389912411</v>
      </c>
      <c r="DT193" s="2">
        <f t="shared" si="650"/>
        <v>129.5282102889359</v>
      </c>
      <c r="DU193" s="2">
        <f t="shared" si="650"/>
        <v>131.38635315884721</v>
      </c>
      <c r="DV193" s="2">
        <f t="shared" si="650"/>
        <v>128.2011628987386</v>
      </c>
      <c r="DW193" s="2">
        <f t="shared" si="650"/>
        <v>141.79853699051944</v>
      </c>
      <c r="DX193" s="2">
        <f t="shared" si="650"/>
        <v>130.95353383032167</v>
      </c>
      <c r="DY193" s="2">
        <f t="shared" si="650"/>
        <v>126.58170175173666</v>
      </c>
      <c r="EA193" s="2">
        <f t="shared" si="445"/>
        <v>69.686299863880194</v>
      </c>
      <c r="EB193" s="2">
        <f t="shared" si="507"/>
        <v>75.76077836742715</v>
      </c>
      <c r="EC193" s="2">
        <f t="shared" si="508"/>
        <v>83.021455704989179</v>
      </c>
      <c r="ED193" s="2">
        <f t="shared" si="509"/>
        <v>85.585416962442835</v>
      </c>
      <c r="EE193" s="2">
        <f t="shared" si="510"/>
        <v>88.725235542019178</v>
      </c>
      <c r="EF193" s="2">
        <f t="shared" si="511"/>
        <v>88.896402458825492</v>
      </c>
      <c r="EG193" s="2">
        <f t="shared" si="512"/>
        <v>90.377383982649206</v>
      </c>
      <c r="EH193" s="2">
        <f t="shared" si="513"/>
        <v>90.756296537874562</v>
      </c>
      <c r="EI193" s="2">
        <f t="shared" si="514"/>
        <v>91.889171135804702</v>
      </c>
      <c r="EJ193" s="2">
        <f t="shared" si="515"/>
        <v>93.109212918108412</v>
      </c>
      <c r="EK193" s="2">
        <f t="shared" si="516"/>
        <v>93.829419828377439</v>
      </c>
      <c r="EL193" s="2">
        <f t="shared" si="517"/>
        <v>93.898726052639375</v>
      </c>
      <c r="EM193" s="2">
        <f t="shared" si="518"/>
        <v>93.36710534659835</v>
      </c>
      <c r="EN193" s="2">
        <f t="shared" si="519"/>
        <v>94.828968553597306</v>
      </c>
      <c r="EO193" s="2">
        <f t="shared" si="520"/>
        <v>99.505084986819782</v>
      </c>
      <c r="EQ193" s="2">
        <f t="shared" si="521"/>
        <v>69.929703167099703</v>
      </c>
      <c r="ER193" s="2">
        <f t="shared" si="651"/>
        <v>75.047339454879079</v>
      </c>
      <c r="ES193" s="2">
        <f t="shared" si="651"/>
        <v>80.036182076806853</v>
      </c>
      <c r="ET193" s="2">
        <f t="shared" si="651"/>
        <v>84.640500583566364</v>
      </c>
      <c r="EU193" s="2">
        <f t="shared" si="651"/>
        <v>88.484041749754823</v>
      </c>
      <c r="EV193" s="2">
        <f t="shared" si="651"/>
        <v>89.836885543565955</v>
      </c>
      <c r="EW193" s="2">
        <f t="shared" si="651"/>
        <v>92.736013983357992</v>
      </c>
      <c r="EX193" s="2">
        <f t="shared" si="651"/>
        <v>91.344219601152446</v>
      </c>
      <c r="EY193" s="2">
        <f t="shared" si="651"/>
        <v>92.460022688892764</v>
      </c>
      <c r="EZ193" s="2">
        <f t="shared" si="651"/>
        <v>92.798199333705867</v>
      </c>
      <c r="FA193" s="2">
        <f t="shared" si="651"/>
        <v>92.871073572794899</v>
      </c>
      <c r="FB193" s="2">
        <f t="shared" si="651"/>
        <v>93.686260219003842</v>
      </c>
      <c r="FC193" s="2">
        <f t="shared" si="651"/>
        <v>94.7361567443279</v>
      </c>
      <c r="FD193" s="2">
        <f t="shared" si="651"/>
        <v>94.268983996907039</v>
      </c>
      <c r="FE193" s="2">
        <f t="shared" si="651"/>
        <v>96.448742199302629</v>
      </c>
      <c r="FG193" s="2">
        <f t="shared" si="523"/>
        <v>0.99999425494234451</v>
      </c>
      <c r="FH193" s="2">
        <f t="shared" si="652"/>
        <v>0.9999903893824279</v>
      </c>
      <c r="FI193" s="2">
        <f t="shared" si="652"/>
        <v>0.99999062012446394</v>
      </c>
      <c r="FJ193" s="2">
        <f t="shared" si="652"/>
        <v>0.99999141626522103</v>
      </c>
      <c r="FK193" s="2">
        <f t="shared" si="652"/>
        <v>0.99999173300542643</v>
      </c>
      <c r="FL193" s="2">
        <f t="shared" si="652"/>
        <v>0.99998975932830803</v>
      </c>
      <c r="FM193" s="2">
        <f t="shared" si="652"/>
        <v>0.99998848490873815</v>
      </c>
      <c r="FN193" s="2">
        <f t="shared" si="652"/>
        <v>0.99998879899108462</v>
      </c>
      <c r="FO193" s="2">
        <f t="shared" si="652"/>
        <v>0.99998749886548643</v>
      </c>
      <c r="FP193" s="2">
        <f t="shared" si="652"/>
        <v>0.99998695172050878</v>
      </c>
      <c r="FQ193" s="2">
        <f t="shared" si="652"/>
        <v>0.9999885703792204</v>
      </c>
      <c r="FR193" s="2">
        <f t="shared" si="652"/>
        <v>0.99998888028078758</v>
      </c>
      <c r="FS193" s="2">
        <f t="shared" si="652"/>
        <v>0.99998879950615993</v>
      </c>
      <c r="FT193" s="2">
        <f t="shared" si="652"/>
        <v>0.99998934021187369</v>
      </c>
      <c r="FU193" s="2">
        <f t="shared" si="652"/>
        <v>0.9999872778783816</v>
      </c>
      <c r="FW193" s="2">
        <f t="shared" si="541"/>
        <v>0.47777684912457524</v>
      </c>
      <c r="FX193" s="2">
        <f t="shared" si="593"/>
        <v>0.59836805226590661</v>
      </c>
      <c r="FY193" s="2">
        <f t="shared" si="594"/>
        <v>0.65528566975653224</v>
      </c>
      <c r="FZ193" s="2">
        <f t="shared" si="595"/>
        <v>0.58492974998654423</v>
      </c>
      <c r="GA193" s="2">
        <f t="shared" si="596"/>
        <v>0.62126679157699094</v>
      </c>
      <c r="GB193" s="2">
        <f t="shared" si="597"/>
        <v>0.61060667711698646</v>
      </c>
      <c r="GC193" s="2">
        <f t="shared" si="598"/>
        <v>0.63042941298331978</v>
      </c>
      <c r="GD193" s="2">
        <f t="shared" si="599"/>
        <v>0.65615821062997381</v>
      </c>
      <c r="GE193" s="2">
        <f t="shared" si="600"/>
        <v>0.67902903194575015</v>
      </c>
      <c r="GF193" s="2">
        <f t="shared" si="601"/>
        <v>0.66487928270254382</v>
      </c>
      <c r="GG193" s="2">
        <f t="shared" si="602"/>
        <v>0.64291429908415754</v>
      </c>
      <c r="GH193" s="2">
        <f t="shared" si="603"/>
        <v>0.57877598296217336</v>
      </c>
      <c r="GI193" s="2">
        <f t="shared" si="604"/>
        <v>0.52673673487944839</v>
      </c>
      <c r="GJ193" s="2">
        <f t="shared" si="605"/>
        <v>0.44775761772579681</v>
      </c>
      <c r="GK193" s="2">
        <f t="shared" si="606"/>
        <v>0.39633143254080883</v>
      </c>
      <c r="GM193" s="86">
        <f t="shared" si="542"/>
        <v>2.424462163483579E-132</v>
      </c>
      <c r="GN193" s="86">
        <f t="shared" si="607"/>
        <v>0</v>
      </c>
      <c r="GO193" s="86">
        <f t="shared" si="608"/>
        <v>0</v>
      </c>
      <c r="GP193" s="86">
        <f t="shared" si="609"/>
        <v>0</v>
      </c>
      <c r="GQ193" s="86">
        <f t="shared" si="610"/>
        <v>5.0849377881629664E-303</v>
      </c>
      <c r="GR193" s="86">
        <f t="shared" si="611"/>
        <v>3.7178071802907471E-303</v>
      </c>
      <c r="GS193" s="86">
        <f t="shared" si="612"/>
        <v>1.8115438892044884E-289</v>
      </c>
      <c r="GT193" s="86">
        <f t="shared" si="613"/>
        <v>0</v>
      </c>
      <c r="GU193" s="86">
        <f t="shared" si="614"/>
        <v>0</v>
      </c>
      <c r="GV193" s="86">
        <f t="shared" si="615"/>
        <v>0</v>
      </c>
      <c r="GW193" s="86">
        <f t="shared" si="616"/>
        <v>0</v>
      </c>
      <c r="GX193" s="86">
        <f t="shared" si="617"/>
        <v>0</v>
      </c>
      <c r="GY193" s="86">
        <f t="shared" si="618"/>
        <v>0</v>
      </c>
      <c r="GZ193" s="86">
        <f t="shared" si="619"/>
        <v>0</v>
      </c>
      <c r="HA193" s="86">
        <f t="shared" si="620"/>
        <v>0</v>
      </c>
      <c r="HC193" s="86">
        <f t="shared" si="543"/>
        <v>2.0835194593483009E-82</v>
      </c>
      <c r="HD193" s="86">
        <f t="shared" si="621"/>
        <v>7.1400319161757813E-188</v>
      </c>
      <c r="HE193" s="86">
        <f t="shared" si="622"/>
        <v>3.9668485108952023E-206</v>
      </c>
      <c r="HF193" s="86">
        <f t="shared" si="623"/>
        <v>3.464936406554082E-206</v>
      </c>
      <c r="HG193" s="86">
        <f t="shared" si="624"/>
        <v>1.687693526032225E-232</v>
      </c>
      <c r="HH193" s="86">
        <f t="shared" si="625"/>
        <v>9.0605518526909193E-217</v>
      </c>
      <c r="HI193" s="86">
        <f t="shared" si="626"/>
        <v>5.5050690409609312E-257</v>
      </c>
      <c r="HJ193" s="86">
        <f t="shared" si="627"/>
        <v>1.3690321338371969E-279</v>
      </c>
      <c r="HK193" s="86">
        <f t="shared" si="628"/>
        <v>0</v>
      </c>
      <c r="HL193" s="86">
        <f t="shared" si="629"/>
        <v>7.4633629778664585E-259</v>
      </c>
      <c r="HM193" s="86">
        <f t="shared" si="630"/>
        <v>0</v>
      </c>
      <c r="HN193" s="86">
        <f t="shared" si="631"/>
        <v>0</v>
      </c>
      <c r="HO193" s="86">
        <f t="shared" si="632"/>
        <v>0</v>
      </c>
      <c r="HP193" s="86">
        <f t="shared" si="633"/>
        <v>0</v>
      </c>
      <c r="HQ193" s="86">
        <f t="shared" si="634"/>
        <v>0</v>
      </c>
      <c r="HS193" s="86">
        <f t="shared" si="544"/>
        <v>2.2493981171914693E-20</v>
      </c>
      <c r="HT193" s="86">
        <f t="shared" si="635"/>
        <v>1.4927300856555331E-35</v>
      </c>
      <c r="HU193" s="86">
        <f t="shared" si="636"/>
        <v>3.089007194853033E-39</v>
      </c>
      <c r="HV193" s="86">
        <f t="shared" si="637"/>
        <v>9.3247701440424889E-38</v>
      </c>
      <c r="HW193" s="86">
        <f t="shared" si="638"/>
        <v>1.1043968659604159E-34</v>
      </c>
      <c r="HX193" s="86">
        <f t="shared" si="639"/>
        <v>5.0534138331556149E-40</v>
      </c>
      <c r="HY193" s="86">
        <f t="shared" si="640"/>
        <v>6.1223259589283002E-45</v>
      </c>
      <c r="HZ193" s="86">
        <f t="shared" si="641"/>
        <v>4.4151938707934007E-48</v>
      </c>
      <c r="IA193" s="86">
        <f t="shared" si="642"/>
        <v>4.1404566264662684E-55</v>
      </c>
      <c r="IB193" s="86">
        <f t="shared" si="643"/>
        <v>1.5035872299033865E-46</v>
      </c>
      <c r="IC193" s="86">
        <f t="shared" si="644"/>
        <v>1.0529286732744439E-45</v>
      </c>
      <c r="ID193" s="86">
        <f t="shared" si="645"/>
        <v>2.7786925267103929E-41</v>
      </c>
      <c r="IE193" s="86">
        <f t="shared" si="646"/>
        <v>5.1910976124202434E-35</v>
      </c>
      <c r="IF193" s="86">
        <f t="shared" si="647"/>
        <v>3.608234548122662E-20</v>
      </c>
      <c r="IG193" s="86">
        <f t="shared" si="648"/>
        <v>4.9166200550730838E-18</v>
      </c>
      <c r="II193" s="86">
        <f t="shared" si="545"/>
        <v>0.53517498866355451</v>
      </c>
      <c r="IJ193" s="86">
        <f t="shared" si="546"/>
        <v>0.11651486690811932</v>
      </c>
      <c r="IK193" s="86">
        <f t="shared" si="547"/>
        <v>1.8633991374362533E-2</v>
      </c>
      <c r="IL193" s="86">
        <f t="shared" si="548"/>
        <v>0.16261469006213802</v>
      </c>
      <c r="IM193" s="86">
        <f t="shared" si="549"/>
        <v>7.0987840802485588E-2</v>
      </c>
      <c r="IN193" s="86">
        <f t="shared" si="550"/>
        <v>7.6456094488713169E-2</v>
      </c>
      <c r="IO193" s="86">
        <f t="shared" si="551"/>
        <v>3.3112595009217281E-2</v>
      </c>
      <c r="IP193" s="86">
        <f t="shared" si="552"/>
        <v>9.9541787054580073E-3</v>
      </c>
      <c r="IQ193" s="86">
        <f t="shared" si="553"/>
        <v>1.7459206941396175E-3</v>
      </c>
      <c r="IR193" s="86">
        <f t="shared" si="554"/>
        <v>7.2103892179631391E-3</v>
      </c>
      <c r="IS193" s="86">
        <f t="shared" si="555"/>
        <v>1.9847360547290256E-2</v>
      </c>
      <c r="IT193" s="86">
        <f t="shared" si="556"/>
        <v>0.16127091559930132</v>
      </c>
      <c r="IU193" s="86">
        <f t="shared" si="557"/>
        <v>0.40418133247003896</v>
      </c>
      <c r="IV193" s="86">
        <f t="shared" si="558"/>
        <v>0.51862619741973259</v>
      </c>
      <c r="IW193" s="86">
        <f t="shared" si="559"/>
        <v>0.4796024539283385</v>
      </c>
      <c r="IY193" s="86">
        <f t="shared" si="560"/>
        <v>0.53517498866355451</v>
      </c>
      <c r="IZ193" s="86">
        <f t="shared" si="561"/>
        <v>0.11651486690811932</v>
      </c>
      <c r="JA193" s="86">
        <f t="shared" si="562"/>
        <v>1.8633991374362533E-2</v>
      </c>
      <c r="JB193" s="86">
        <f t="shared" si="563"/>
        <v>0.16261469006213802</v>
      </c>
      <c r="JC193" s="86">
        <f t="shared" si="564"/>
        <v>7.0987840802485588E-2</v>
      </c>
      <c r="JD193" s="86">
        <f t="shared" si="565"/>
        <v>7.6456094488713169E-2</v>
      </c>
      <c r="JE193" s="86">
        <f t="shared" si="566"/>
        <v>3.3112595009217281E-2</v>
      </c>
      <c r="JF193" s="86">
        <f t="shared" si="567"/>
        <v>9.9541787054580073E-3</v>
      </c>
      <c r="JG193" s="86">
        <f t="shared" si="568"/>
        <v>1.7459206941396175E-3</v>
      </c>
      <c r="JH193" s="86">
        <f t="shared" si="569"/>
        <v>7.2103892179631391E-3</v>
      </c>
      <c r="JI193" s="86">
        <f t="shared" si="570"/>
        <v>1.9847360547290256E-2</v>
      </c>
      <c r="JJ193" s="86">
        <f t="shared" si="571"/>
        <v>0.16127091559930132</v>
      </c>
      <c r="JK193" s="86">
        <f t="shared" si="572"/>
        <v>0.40418133247003896</v>
      </c>
      <c r="JL193" s="86">
        <f t="shared" si="573"/>
        <v>0.51862619741973259</v>
      </c>
      <c r="JM193" s="86">
        <f t="shared" si="574"/>
        <v>0.4796024539283385</v>
      </c>
    </row>
    <row r="194" spans="2:273" x14ac:dyDescent="0.25">
      <c r="B194" s="2">
        <v>167</v>
      </c>
      <c r="C194" s="37">
        <v>68.545000000000002</v>
      </c>
      <c r="D194" s="37">
        <v>73.582999999999998</v>
      </c>
      <c r="E194" s="37">
        <v>79.867000000000004</v>
      </c>
      <c r="F194" s="37">
        <v>85.742000000000004</v>
      </c>
      <c r="G194" s="37">
        <v>88.287999999999997</v>
      </c>
      <c r="H194" s="37">
        <v>89.71</v>
      </c>
      <c r="I194" s="37">
        <v>92.370999999999995</v>
      </c>
      <c r="J194" s="37">
        <v>90.757999999999996</v>
      </c>
      <c r="K194" s="37">
        <v>91.492000000000004</v>
      </c>
      <c r="L194" s="37">
        <v>91.531999999999996</v>
      </c>
      <c r="M194" s="37">
        <v>92.548000000000002</v>
      </c>
      <c r="N194" s="37">
        <v>93.918000000000006</v>
      </c>
      <c r="O194" s="37">
        <v>96.897999999999996</v>
      </c>
      <c r="P194" s="37">
        <v>114.905</v>
      </c>
      <c r="Q194" s="37">
        <v>141.93799999999999</v>
      </c>
      <c r="S194" s="4">
        <f t="shared" si="446"/>
        <v>69.716307788728898</v>
      </c>
      <c r="T194" s="4">
        <f t="shared" si="447"/>
        <v>75.219377410062975</v>
      </c>
      <c r="U194" s="4">
        <f t="shared" si="448"/>
        <v>80.926269550671677</v>
      </c>
      <c r="V194" s="4">
        <f t="shared" si="449"/>
        <v>85.208744597814061</v>
      </c>
      <c r="W194" s="4">
        <f t="shared" si="450"/>
        <v>88.575918313587479</v>
      </c>
      <c r="X194" s="4">
        <f t="shared" si="451"/>
        <v>89.525376592396199</v>
      </c>
      <c r="Y194" s="4">
        <f t="shared" si="452"/>
        <v>91.838862649231899</v>
      </c>
      <c r="Z194" s="4">
        <f t="shared" si="453"/>
        <v>91.073996023207414</v>
      </c>
      <c r="AA194" s="4">
        <f t="shared" si="454"/>
        <v>92.184759678787856</v>
      </c>
      <c r="AB194" s="4">
        <f t="shared" si="455"/>
        <v>92.807911739285927</v>
      </c>
      <c r="AC194" s="4">
        <f t="shared" si="456"/>
        <v>93.119503751619092</v>
      </c>
      <c r="AD194" s="4">
        <f t="shared" si="457"/>
        <v>94.218404019581456</v>
      </c>
      <c r="AE194" s="4">
        <f t="shared" si="458"/>
        <v>97.307183222329314</v>
      </c>
      <c r="AF194" s="4">
        <f t="shared" si="459"/>
        <v>114.91363560634568</v>
      </c>
      <c r="AG194" s="4">
        <f t="shared" si="460"/>
        <v>143.86041072217552</v>
      </c>
      <c r="AI194" s="4">
        <f t="shared" si="461"/>
        <v>-1.1713077887288961</v>
      </c>
      <c r="AJ194" s="4">
        <f t="shared" si="462"/>
        <v>-1.6363774100629769</v>
      </c>
      <c r="AK194" s="4">
        <f t="shared" si="463"/>
        <v>-1.0592695506716723</v>
      </c>
      <c r="AL194" s="4">
        <f t="shared" si="464"/>
        <v>0.53325540218594369</v>
      </c>
      <c r="AM194" s="4">
        <f t="shared" si="465"/>
        <v>-0.28791831358748254</v>
      </c>
      <c r="AN194" s="4">
        <f t="shared" si="466"/>
        <v>0.18462340760379448</v>
      </c>
      <c r="AO194" s="4">
        <f t="shared" si="467"/>
        <v>0.53213735076809598</v>
      </c>
      <c r="AP194" s="4">
        <f t="shared" si="468"/>
        <v>-0.31599602320741838</v>
      </c>
      <c r="AQ194" s="4">
        <f t="shared" si="469"/>
        <v>-0.69275967878785139</v>
      </c>
      <c r="AR194" s="4">
        <f t="shared" si="470"/>
        <v>-1.2759117392859309</v>
      </c>
      <c r="AS194" s="4">
        <f t="shared" si="471"/>
        <v>-0.57150375161909039</v>
      </c>
      <c r="AT194" s="4">
        <f t="shared" si="472"/>
        <v>-0.30040401958144969</v>
      </c>
      <c r="AU194" s="4">
        <f t="shared" si="473"/>
        <v>-0.40918322232931814</v>
      </c>
      <c r="AV194" s="4">
        <f t="shared" si="649"/>
        <v>-8.6356063456776155E-3</v>
      </c>
      <c r="AW194" s="4">
        <f t="shared" si="649"/>
        <v>-1.9224107221755276</v>
      </c>
      <c r="AY194" s="2">
        <f t="shared" si="525"/>
        <v>69.716307788728898</v>
      </c>
      <c r="AZ194" s="2">
        <f t="shared" si="576"/>
        <v>75.219377410062975</v>
      </c>
      <c r="BA194" s="2">
        <f t="shared" si="577"/>
        <v>80.921189247749581</v>
      </c>
      <c r="BB194" s="2">
        <f t="shared" si="578"/>
        <v>84.936341428553234</v>
      </c>
      <c r="BC194" s="2">
        <f t="shared" si="579"/>
        <v>88.50695814160909</v>
      </c>
      <c r="BD194" s="2">
        <f t="shared" si="580"/>
        <v>89.422228185245473</v>
      </c>
      <c r="BE194" s="2">
        <f t="shared" si="581"/>
        <v>91.809871454379447</v>
      </c>
      <c r="BF194" s="2">
        <f t="shared" si="582"/>
        <v>91.069367282102675</v>
      </c>
      <c r="BG194" s="2">
        <f t="shared" si="583"/>
        <v>92.184371954160028</v>
      </c>
      <c r="BH194" s="2">
        <f t="shared" si="584"/>
        <v>92.804297312623675</v>
      </c>
      <c r="BI194" s="2">
        <f t="shared" si="585"/>
        <v>93.103691883081069</v>
      </c>
      <c r="BJ194" s="2">
        <f t="shared" si="586"/>
        <v>93.686575910198613</v>
      </c>
      <c r="BK194" s="2">
        <f t="shared" si="587"/>
        <v>94.013755225033606</v>
      </c>
      <c r="BL194" s="2">
        <f t="shared" si="588"/>
        <v>94.484073758260067</v>
      </c>
      <c r="BM194" s="2">
        <f t="shared" si="589"/>
        <v>98.150423547745817</v>
      </c>
      <c r="BO194" s="2" t="str">
        <f t="shared" si="475"/>
        <v/>
      </c>
      <c r="BP194" s="2" t="str">
        <f t="shared" si="476"/>
        <v/>
      </c>
      <c r="BQ194" s="2" t="str">
        <f t="shared" si="477"/>
        <v/>
      </c>
      <c r="BR194" s="2" t="str">
        <f t="shared" si="478"/>
        <v/>
      </c>
      <c r="BS194" s="2" t="str">
        <f t="shared" si="479"/>
        <v/>
      </c>
      <c r="BT194" s="2" t="str">
        <f t="shared" si="480"/>
        <v/>
      </c>
      <c r="BU194" s="2" t="str">
        <f t="shared" si="481"/>
        <v/>
      </c>
      <c r="BV194" s="2" t="str">
        <f t="shared" si="482"/>
        <v/>
      </c>
      <c r="BW194" s="2" t="str">
        <f t="shared" si="483"/>
        <v/>
      </c>
      <c r="BX194" s="2" t="str">
        <f t="shared" si="484"/>
        <v/>
      </c>
      <c r="BY194" s="2" t="str">
        <f t="shared" si="485"/>
        <v/>
      </c>
      <c r="BZ194" s="2" t="str">
        <f t="shared" si="486"/>
        <v/>
      </c>
      <c r="CA194" s="2" t="str">
        <f t="shared" si="487"/>
        <v/>
      </c>
      <c r="CB194" s="2" t="str">
        <f t="shared" si="488"/>
        <v/>
      </c>
      <c r="CC194" s="2" t="str">
        <f t="shared" si="489"/>
        <v/>
      </c>
      <c r="CE194" s="2" t="str">
        <f t="shared" si="526"/>
        <v/>
      </c>
      <c r="CF194" s="2" t="str">
        <f t="shared" si="527"/>
        <v/>
      </c>
      <c r="CG194" s="2" t="str">
        <f t="shared" si="528"/>
        <v/>
      </c>
      <c r="CH194" s="2" t="str">
        <f t="shared" si="529"/>
        <v/>
      </c>
      <c r="CI194" s="2" t="str">
        <f t="shared" si="530"/>
        <v/>
      </c>
      <c r="CJ194" s="2" t="str">
        <f t="shared" si="531"/>
        <v/>
      </c>
      <c r="CK194" s="2" t="str">
        <f t="shared" si="532"/>
        <v/>
      </c>
      <c r="CL194" s="2" t="str">
        <f t="shared" si="533"/>
        <v/>
      </c>
      <c r="CM194" s="2" t="str">
        <f t="shared" si="534"/>
        <v/>
      </c>
      <c r="CN194" s="2" t="str">
        <f t="shared" si="535"/>
        <v/>
      </c>
      <c r="CO194" s="2" t="str">
        <f t="shared" si="536"/>
        <v/>
      </c>
      <c r="CP194" s="2" t="str">
        <f t="shared" si="537"/>
        <v/>
      </c>
      <c r="CQ194" s="2" t="str">
        <f t="shared" si="538"/>
        <v/>
      </c>
      <c r="CR194" s="2" t="str">
        <f t="shared" si="539"/>
        <v/>
      </c>
      <c r="CS194" s="2" t="str">
        <f t="shared" si="540"/>
        <v/>
      </c>
      <c r="CU194" s="2" t="str">
        <f t="shared" si="490"/>
        <v/>
      </c>
      <c r="CV194" s="2" t="str">
        <f t="shared" si="491"/>
        <v/>
      </c>
      <c r="CW194" s="2">
        <f t="shared" si="492"/>
        <v>79.867000000000004</v>
      </c>
      <c r="CX194" s="2" t="str">
        <f t="shared" si="493"/>
        <v/>
      </c>
      <c r="CY194" s="2" t="str">
        <f t="shared" si="494"/>
        <v/>
      </c>
      <c r="CZ194" s="2" t="str">
        <f t="shared" si="495"/>
        <v/>
      </c>
      <c r="DA194" s="2" t="str">
        <f t="shared" si="496"/>
        <v/>
      </c>
      <c r="DB194" s="2">
        <f t="shared" si="497"/>
        <v>90.757999999999996</v>
      </c>
      <c r="DC194" s="2">
        <f t="shared" si="498"/>
        <v>91.492000000000004</v>
      </c>
      <c r="DD194" s="2">
        <f t="shared" si="499"/>
        <v>91.531999999999996</v>
      </c>
      <c r="DE194" s="2">
        <f t="shared" si="500"/>
        <v>92.548000000000002</v>
      </c>
      <c r="DF194" s="2" t="str">
        <f t="shared" si="501"/>
        <v/>
      </c>
      <c r="DG194" s="2" t="str">
        <f t="shared" si="502"/>
        <v/>
      </c>
      <c r="DH194" s="2" t="str">
        <f t="shared" si="503"/>
        <v/>
      </c>
      <c r="DI194" s="2" t="str">
        <f t="shared" si="504"/>
        <v/>
      </c>
      <c r="DK194" s="2">
        <f t="shared" si="505"/>
        <v>118.70760840336139</v>
      </c>
      <c r="DL194" s="2">
        <f t="shared" si="650"/>
        <v>127.2305549718574</v>
      </c>
      <c r="DM194" s="2">
        <f t="shared" si="650"/>
        <v>127.09418058161353</v>
      </c>
      <c r="DN194" s="2">
        <f t="shared" si="650"/>
        <v>136.10931524966259</v>
      </c>
      <c r="DO194" s="2">
        <f t="shared" si="650"/>
        <v>131.9160807017544</v>
      </c>
      <c r="DP194" s="2">
        <f t="shared" si="650"/>
        <v>130.94246097560975</v>
      </c>
      <c r="DQ194" s="2">
        <f t="shared" si="650"/>
        <v>139.03036804148769</v>
      </c>
      <c r="DR194" s="2">
        <f t="shared" si="650"/>
        <v>133.82551932582444</v>
      </c>
      <c r="DS194" s="2">
        <f t="shared" si="650"/>
        <v>129.67311809121111</v>
      </c>
      <c r="DT194" s="2">
        <f t="shared" si="650"/>
        <v>129.67602473572941</v>
      </c>
      <c r="DU194" s="2">
        <f t="shared" si="650"/>
        <v>131.54063328201389</v>
      </c>
      <c r="DV194" s="2">
        <f t="shared" si="650"/>
        <v>128.33656051643572</v>
      </c>
      <c r="DW194" s="2">
        <f t="shared" si="650"/>
        <v>142.01856129973262</v>
      </c>
      <c r="DX194" s="2">
        <f t="shared" si="650"/>
        <v>131.10408978202736</v>
      </c>
      <c r="DY194" s="2">
        <f t="shared" si="650"/>
        <v>126.72188734521296</v>
      </c>
      <c r="EA194" s="2">
        <f t="shared" si="445"/>
        <v>69.591383377372068</v>
      </c>
      <c r="EB194" s="2">
        <f t="shared" si="507"/>
        <v>75.668833121664306</v>
      </c>
      <c r="EC194" s="2">
        <f t="shared" si="508"/>
        <v>82.974166616052088</v>
      </c>
      <c r="ED194" s="2">
        <f t="shared" si="509"/>
        <v>85.520657723688743</v>
      </c>
      <c r="EE194" s="2">
        <f t="shared" si="510"/>
        <v>88.664875302876482</v>
      </c>
      <c r="EF194" s="2">
        <f t="shared" si="511"/>
        <v>88.815548015305282</v>
      </c>
      <c r="EG194" s="2">
        <f t="shared" si="512"/>
        <v>90.243712089324433</v>
      </c>
      <c r="EH194" s="2">
        <f t="shared" si="513"/>
        <v>90.663042043537672</v>
      </c>
      <c r="EI194" s="2">
        <f t="shared" si="514"/>
        <v>91.776541848263221</v>
      </c>
      <c r="EJ194" s="2">
        <f t="shared" si="515"/>
        <v>93.019964415784131</v>
      </c>
      <c r="EK194" s="2">
        <f t="shared" si="516"/>
        <v>93.750204205416281</v>
      </c>
      <c r="EL194" s="2">
        <f t="shared" si="517"/>
        <v>93.815664974716256</v>
      </c>
      <c r="EM194" s="2">
        <f t="shared" si="518"/>
        <v>93.246429037520386</v>
      </c>
      <c r="EN194" s="2">
        <f t="shared" si="519"/>
        <v>94.751792313101546</v>
      </c>
      <c r="EO194" s="2">
        <f t="shared" si="520"/>
        <v>99.450024194372347</v>
      </c>
      <c r="EQ194" s="2">
        <f t="shared" si="521"/>
        <v>69.840325149243739</v>
      </c>
      <c r="ER194" s="2">
        <f t="shared" si="651"/>
        <v>74.943513235880204</v>
      </c>
      <c r="ES194" s="2">
        <f t="shared" si="651"/>
        <v>79.935683818111926</v>
      </c>
      <c r="ET194" s="2">
        <f t="shared" si="651"/>
        <v>84.55753753959759</v>
      </c>
      <c r="EU194" s="2">
        <f t="shared" si="651"/>
        <v>88.418652753164679</v>
      </c>
      <c r="EV194" s="2">
        <f t="shared" si="651"/>
        <v>89.774453166169522</v>
      </c>
      <c r="EW194" s="2">
        <f t="shared" si="651"/>
        <v>92.646415627033406</v>
      </c>
      <c r="EX194" s="2">
        <f t="shared" si="651"/>
        <v>91.262904304963399</v>
      </c>
      <c r="EY194" s="2">
        <f t="shared" si="651"/>
        <v>92.359568935258821</v>
      </c>
      <c r="EZ194" s="2">
        <f t="shared" si="651"/>
        <v>92.704522069983611</v>
      </c>
      <c r="FA194" s="2">
        <f t="shared" si="651"/>
        <v>92.775609819858175</v>
      </c>
      <c r="FB194" s="2">
        <f t="shared" si="651"/>
        <v>93.600310963768294</v>
      </c>
      <c r="FC194" s="2">
        <f t="shared" si="651"/>
        <v>94.641615005936032</v>
      </c>
      <c r="FD194" s="2">
        <f t="shared" si="651"/>
        <v>94.18218505389757</v>
      </c>
      <c r="FE194" s="2">
        <f t="shared" si="651"/>
        <v>96.344365141161546</v>
      </c>
      <c r="FG194" s="2">
        <f t="shared" si="523"/>
        <v>0.99999476044249691</v>
      </c>
      <c r="FH194" s="2">
        <f t="shared" si="652"/>
        <v>0.99999123500518949</v>
      </c>
      <c r="FI194" s="2">
        <f t="shared" si="652"/>
        <v>0.99999144544477903</v>
      </c>
      <c r="FJ194" s="2">
        <f t="shared" si="652"/>
        <v>0.99999217153492681</v>
      </c>
      <c r="FK194" s="2">
        <f t="shared" si="652"/>
        <v>0.99999246040585577</v>
      </c>
      <c r="FL194" s="2">
        <f t="shared" si="652"/>
        <v>0.999990660387999</v>
      </c>
      <c r="FM194" s="2">
        <f t="shared" si="652"/>
        <v>0.99998949810131244</v>
      </c>
      <c r="FN194" s="2">
        <f t="shared" si="652"/>
        <v>0.99998978454838938</v>
      </c>
      <c r="FO194" s="2">
        <f t="shared" si="652"/>
        <v>0.99998859881727853</v>
      </c>
      <c r="FP194" s="2">
        <f t="shared" si="652"/>
        <v>0.99998809981400638</v>
      </c>
      <c r="FQ194" s="2">
        <f t="shared" si="652"/>
        <v>0.99998957605147609</v>
      </c>
      <c r="FR194" s="2">
        <f t="shared" si="652"/>
        <v>0.99998985868562529</v>
      </c>
      <c r="FS194" s="2">
        <f t="shared" si="652"/>
        <v>0.99998978501814462</v>
      </c>
      <c r="FT194" s="2">
        <f t="shared" si="652"/>
        <v>0.999990278148565</v>
      </c>
      <c r="FU194" s="2">
        <f t="shared" si="652"/>
        <v>0.99998839727419619</v>
      </c>
      <c r="FW194" s="2">
        <f t="shared" si="541"/>
        <v>0.50078804828200352</v>
      </c>
      <c r="FX194" s="2">
        <f t="shared" si="593"/>
        <v>0.62028859079108412</v>
      </c>
      <c r="FY194" s="2">
        <f t="shared" si="594"/>
        <v>0.6757829258702146</v>
      </c>
      <c r="FZ194" s="2">
        <f t="shared" si="595"/>
        <v>0.60710214190538314</v>
      </c>
      <c r="GA194" s="2">
        <f t="shared" si="596"/>
        <v>0.64268385648497672</v>
      </c>
      <c r="GB194" s="2">
        <f t="shared" si="597"/>
        <v>0.63226975094660687</v>
      </c>
      <c r="GC194" s="2">
        <f t="shared" si="598"/>
        <v>0.65161889012315366</v>
      </c>
      <c r="GD194" s="2">
        <f t="shared" si="599"/>
        <v>0.67662918717747078</v>
      </c>
      <c r="GE194" s="2">
        <f t="shared" si="600"/>
        <v>0.69876348662615073</v>
      </c>
      <c r="GF194" s="2">
        <f t="shared" si="601"/>
        <v>0.68508023723841327</v>
      </c>
      <c r="GG194" s="2">
        <f t="shared" si="602"/>
        <v>0.66376972554807168</v>
      </c>
      <c r="GH194" s="2">
        <f t="shared" si="603"/>
        <v>0.60105289519362382</v>
      </c>
      <c r="GI194" s="2">
        <f t="shared" si="604"/>
        <v>0.54962420668400735</v>
      </c>
      <c r="GJ194" s="2">
        <f t="shared" si="605"/>
        <v>0.47062596577758042</v>
      </c>
      <c r="GK194" s="2">
        <f t="shared" si="606"/>
        <v>0.4185639995584553</v>
      </c>
      <c r="GM194" s="86">
        <f t="shared" si="542"/>
        <v>5.3471325185520735E-135</v>
      </c>
      <c r="GN194" s="86">
        <f t="shared" si="607"/>
        <v>0</v>
      </c>
      <c r="GO194" s="86">
        <f t="shared" si="608"/>
        <v>0</v>
      </c>
      <c r="GP194" s="86">
        <f t="shared" si="609"/>
        <v>0</v>
      </c>
      <c r="GQ194" s="86">
        <f t="shared" si="610"/>
        <v>0</v>
      </c>
      <c r="GR194" s="86">
        <f t="shared" si="611"/>
        <v>0</v>
      </c>
      <c r="GS194" s="86">
        <f t="shared" si="612"/>
        <v>3.5973868766917362E-295</v>
      </c>
      <c r="GT194" s="86">
        <f t="shared" si="613"/>
        <v>0</v>
      </c>
      <c r="GU194" s="86">
        <f t="shared" si="614"/>
        <v>0</v>
      </c>
      <c r="GV194" s="86">
        <f t="shared" si="615"/>
        <v>0</v>
      </c>
      <c r="GW194" s="86">
        <f t="shared" si="616"/>
        <v>0</v>
      </c>
      <c r="GX194" s="86">
        <f t="shared" si="617"/>
        <v>0</v>
      </c>
      <c r="GY194" s="86">
        <f t="shared" si="618"/>
        <v>0</v>
      </c>
      <c r="GZ194" s="86">
        <f t="shared" si="619"/>
        <v>0</v>
      </c>
      <c r="HA194" s="86">
        <f t="shared" si="620"/>
        <v>0</v>
      </c>
      <c r="HC194" s="86">
        <f t="shared" si="543"/>
        <v>1.3759352628601815E-84</v>
      </c>
      <c r="HD194" s="86">
        <f t="shared" si="621"/>
        <v>9.2680739010785929E-193</v>
      </c>
      <c r="HE194" s="86">
        <f t="shared" si="622"/>
        <v>1.7517881333476142E-211</v>
      </c>
      <c r="HF194" s="86">
        <f t="shared" si="623"/>
        <v>1.5274378300028013E-211</v>
      </c>
      <c r="HG194" s="86">
        <f t="shared" si="624"/>
        <v>1.5607211951237219E-238</v>
      </c>
      <c r="HH194" s="86">
        <f t="shared" si="625"/>
        <v>2.3292460693836344E-222</v>
      </c>
      <c r="HI194" s="86">
        <f t="shared" si="626"/>
        <v>1.4420842174144294E-263</v>
      </c>
      <c r="HJ194" s="86">
        <f t="shared" si="627"/>
        <v>1.0727136633759058E-286</v>
      </c>
      <c r="HK194" s="86">
        <f t="shared" si="628"/>
        <v>0</v>
      </c>
      <c r="HL194" s="86">
        <f t="shared" si="629"/>
        <v>1.8504609050869259E-265</v>
      </c>
      <c r="HM194" s="86">
        <f t="shared" si="630"/>
        <v>0</v>
      </c>
      <c r="HN194" s="86">
        <f t="shared" si="631"/>
        <v>0</v>
      </c>
      <c r="HO194" s="86">
        <f t="shared" si="632"/>
        <v>0</v>
      </c>
      <c r="HP194" s="86">
        <f t="shared" si="633"/>
        <v>0</v>
      </c>
      <c r="HQ194" s="86">
        <f t="shared" si="634"/>
        <v>0</v>
      </c>
      <c r="HS194" s="86">
        <f t="shared" si="544"/>
        <v>1.3262479691701428E-21</v>
      </c>
      <c r="HT194" s="86">
        <f t="shared" si="635"/>
        <v>1.5141108052724969E-37</v>
      </c>
      <c r="HU194" s="86">
        <f t="shared" si="636"/>
        <v>2.556479320976223E-41</v>
      </c>
      <c r="HV194" s="86">
        <f t="shared" si="637"/>
        <v>8.4708852455791126E-40</v>
      </c>
      <c r="HW194" s="86">
        <f t="shared" si="638"/>
        <v>1.4447990097673978E-36</v>
      </c>
      <c r="HX194" s="86">
        <f t="shared" si="639"/>
        <v>3.3261078780813302E-42</v>
      </c>
      <c r="HY194" s="86">
        <f t="shared" si="640"/>
        <v>2.377235639628813E-47</v>
      </c>
      <c r="HZ194" s="86">
        <f t="shared" si="641"/>
        <v>1.2954288752365628E-50</v>
      </c>
      <c r="IA194" s="86">
        <f t="shared" si="642"/>
        <v>5.6416093075503363E-58</v>
      </c>
      <c r="IB194" s="86">
        <f t="shared" si="643"/>
        <v>5.2817186410963423E-49</v>
      </c>
      <c r="IC194" s="86">
        <f t="shared" si="644"/>
        <v>3.8735585075204642E-48</v>
      </c>
      <c r="ID194" s="86">
        <f t="shared" si="645"/>
        <v>1.330166580505003E-43</v>
      </c>
      <c r="IE194" s="86">
        <f t="shared" si="646"/>
        <v>4.7599641770730764E-37</v>
      </c>
      <c r="IF194" s="86">
        <f t="shared" si="647"/>
        <v>1.9914241157956669E-21</v>
      </c>
      <c r="IG194" s="86">
        <f t="shared" si="648"/>
        <v>3.1424109687164292E-19</v>
      </c>
      <c r="II194" s="86">
        <f t="shared" si="545"/>
        <v>0.49827431159375224</v>
      </c>
      <c r="IJ194" s="86">
        <f t="shared" si="546"/>
        <v>6.2803868523390635E-2</v>
      </c>
      <c r="IK194" s="86">
        <f t="shared" si="547"/>
        <v>7.5988890100999367E-3</v>
      </c>
      <c r="IL194" s="86">
        <f t="shared" si="548"/>
        <v>9.4254750054944325E-2</v>
      </c>
      <c r="IM194" s="86">
        <f t="shared" si="549"/>
        <v>3.6153237468783211E-2</v>
      </c>
      <c r="IN194" s="86">
        <f t="shared" si="550"/>
        <v>3.7331774062828442E-2</v>
      </c>
      <c r="IO194" s="86">
        <f t="shared" si="551"/>
        <v>1.3612443225256414E-2</v>
      </c>
      <c r="IP194" s="86">
        <f t="shared" si="552"/>
        <v>3.4043087591758936E-3</v>
      </c>
      <c r="IQ194" s="86">
        <f t="shared" si="553"/>
        <v>4.52098187293847E-4</v>
      </c>
      <c r="IR194" s="86">
        <f t="shared" si="554"/>
        <v>2.4083003625998962E-3</v>
      </c>
      <c r="IS194" s="86">
        <f t="shared" si="555"/>
        <v>7.5602296476304769E-3</v>
      </c>
      <c r="IT194" s="86">
        <f t="shared" si="556"/>
        <v>8.8656839595201278E-2</v>
      </c>
      <c r="IU194" s="86">
        <f t="shared" si="557"/>
        <v>0.30062586807661845</v>
      </c>
      <c r="IV194" s="86">
        <f t="shared" si="558"/>
        <v>0.52688833965457571</v>
      </c>
      <c r="IW194" s="86">
        <f t="shared" si="559"/>
        <v>0.53021147313775518</v>
      </c>
      <c r="IY194" s="86">
        <f t="shared" si="560"/>
        <v>0.49827431159375224</v>
      </c>
      <c r="IZ194" s="86">
        <f t="shared" si="561"/>
        <v>6.2803868523390635E-2</v>
      </c>
      <c r="JA194" s="86">
        <f t="shared" si="562"/>
        <v>7.5988890100999367E-3</v>
      </c>
      <c r="JB194" s="86">
        <f t="shared" si="563"/>
        <v>9.4254750054944325E-2</v>
      </c>
      <c r="JC194" s="86">
        <f t="shared" si="564"/>
        <v>3.6153237468783211E-2</v>
      </c>
      <c r="JD194" s="86">
        <f t="shared" si="565"/>
        <v>3.7331774062828442E-2</v>
      </c>
      <c r="JE194" s="86">
        <f t="shared" si="566"/>
        <v>1.3612443225256414E-2</v>
      </c>
      <c r="JF194" s="86">
        <f t="shared" si="567"/>
        <v>3.4043087591758936E-3</v>
      </c>
      <c r="JG194" s="86">
        <f t="shared" si="568"/>
        <v>4.52098187293847E-4</v>
      </c>
      <c r="JH194" s="86">
        <f t="shared" si="569"/>
        <v>2.4083003625998962E-3</v>
      </c>
      <c r="JI194" s="86">
        <f t="shared" si="570"/>
        <v>7.5602296476304769E-3</v>
      </c>
      <c r="JJ194" s="86">
        <f t="shared" si="571"/>
        <v>8.8656839595201278E-2</v>
      </c>
      <c r="JK194" s="86">
        <f t="shared" si="572"/>
        <v>0.30062586807661845</v>
      </c>
      <c r="JL194" s="86">
        <f t="shared" si="573"/>
        <v>0.52688833965457571</v>
      </c>
      <c r="JM194" s="86">
        <f t="shared" si="574"/>
        <v>0.53021147313775518</v>
      </c>
    </row>
    <row r="195" spans="2:273" x14ac:dyDescent="0.25">
      <c r="B195" s="2">
        <v>168</v>
      </c>
      <c r="C195" s="37">
        <v>69.605999999999995</v>
      </c>
      <c r="D195" s="37">
        <v>74.167000000000002</v>
      </c>
      <c r="E195" s="37">
        <v>79.367000000000004</v>
      </c>
      <c r="F195" s="37">
        <v>85.629000000000005</v>
      </c>
      <c r="G195" s="37">
        <v>88.441000000000003</v>
      </c>
      <c r="H195" s="37">
        <v>89.951999999999998</v>
      </c>
      <c r="I195" s="37">
        <v>92.144999999999996</v>
      </c>
      <c r="J195" s="37">
        <v>91.177000000000007</v>
      </c>
      <c r="K195" s="37">
        <v>90.77</v>
      </c>
      <c r="L195" s="37">
        <v>92.225999999999999</v>
      </c>
      <c r="M195" s="37">
        <v>92.161000000000001</v>
      </c>
      <c r="N195" s="37">
        <v>91.966999999999999</v>
      </c>
      <c r="O195" s="37">
        <v>95.661000000000001</v>
      </c>
      <c r="P195" s="37">
        <v>112.22199999999999</v>
      </c>
      <c r="Q195" s="37">
        <v>141.23400000000001</v>
      </c>
      <c r="S195" s="4">
        <f t="shared" si="446"/>
        <v>69.629998831435074</v>
      </c>
      <c r="T195" s="4">
        <f t="shared" si="447"/>
        <v>75.104219642578499</v>
      </c>
      <c r="U195" s="4">
        <f t="shared" si="448"/>
        <v>80.7779345048247</v>
      </c>
      <c r="V195" s="4">
        <f t="shared" si="449"/>
        <v>84.952266187072652</v>
      </c>
      <c r="W195" s="4">
        <f t="shared" si="450"/>
        <v>88.462910735891086</v>
      </c>
      <c r="X195" s="4">
        <f t="shared" si="451"/>
        <v>89.408035344386519</v>
      </c>
      <c r="Y195" s="4">
        <f t="shared" si="452"/>
        <v>91.763013221213527</v>
      </c>
      <c r="Z195" s="4">
        <f t="shared" si="453"/>
        <v>90.997254775055254</v>
      </c>
      <c r="AA195" s="4">
        <f t="shared" si="454"/>
        <v>92.091595669161435</v>
      </c>
      <c r="AB195" s="4">
        <f t="shared" si="455"/>
        <v>92.706478046999933</v>
      </c>
      <c r="AC195" s="4">
        <f t="shared" si="456"/>
        <v>92.997439102611168</v>
      </c>
      <c r="AD195" s="4">
        <f t="shared" si="457"/>
        <v>93.797936186210038</v>
      </c>
      <c r="AE195" s="4">
        <f t="shared" si="458"/>
        <v>95.757478467314428</v>
      </c>
      <c r="AF195" s="4">
        <f t="shared" si="459"/>
        <v>111.98724970611946</v>
      </c>
      <c r="AG195" s="4">
        <f t="shared" si="460"/>
        <v>142.06727715511937</v>
      </c>
      <c r="AI195" s="4">
        <f t="shared" si="461"/>
        <v>-2.3998831435079637E-2</v>
      </c>
      <c r="AJ195" s="4">
        <f t="shared" si="462"/>
        <v>-0.93721964257849777</v>
      </c>
      <c r="AK195" s="4">
        <f t="shared" si="463"/>
        <v>-1.4109345048246951</v>
      </c>
      <c r="AL195" s="4">
        <f t="shared" si="464"/>
        <v>0.67673381292735257</v>
      </c>
      <c r="AM195" s="4">
        <f t="shared" si="465"/>
        <v>-2.1910735891083277E-2</v>
      </c>
      <c r="AN195" s="4">
        <f t="shared" si="466"/>
        <v>0.54396465561347895</v>
      </c>
      <c r="AO195" s="4">
        <f t="shared" si="467"/>
        <v>0.38198677878646947</v>
      </c>
      <c r="AP195" s="4">
        <f t="shared" si="468"/>
        <v>0.17974522494475309</v>
      </c>
      <c r="AQ195" s="4">
        <f t="shared" si="469"/>
        <v>-1.3215956691614394</v>
      </c>
      <c r="AR195" s="4">
        <f t="shared" si="470"/>
        <v>-0.48047804699993435</v>
      </c>
      <c r="AS195" s="4">
        <f t="shared" si="471"/>
        <v>-0.83643910261116616</v>
      </c>
      <c r="AT195" s="4">
        <f t="shared" si="472"/>
        <v>-1.8309361862100388</v>
      </c>
      <c r="AU195" s="4">
        <f t="shared" si="473"/>
        <v>-9.6478467314426553E-2</v>
      </c>
      <c r="AV195" s="4">
        <f t="shared" si="649"/>
        <v>0.2347502938805377</v>
      </c>
      <c r="AW195" s="4">
        <f t="shared" si="649"/>
        <v>-0.83327715511936162</v>
      </c>
      <c r="AY195" s="2">
        <f t="shared" si="525"/>
        <v>69.629998831435074</v>
      </c>
      <c r="AZ195" s="2">
        <f t="shared" si="576"/>
        <v>75.104219642578499</v>
      </c>
      <c r="BA195" s="2">
        <f t="shared" si="577"/>
        <v>80.776557925775677</v>
      </c>
      <c r="BB195" s="2">
        <f t="shared" si="578"/>
        <v>84.839164566955105</v>
      </c>
      <c r="BC195" s="2">
        <f t="shared" si="579"/>
        <v>88.438097538974162</v>
      </c>
      <c r="BD195" s="2">
        <f t="shared" si="580"/>
        <v>89.373651775306982</v>
      </c>
      <c r="BE195" s="2">
        <f t="shared" si="581"/>
        <v>91.755295760575109</v>
      </c>
      <c r="BF195" s="2">
        <f t="shared" si="582"/>
        <v>90.996278497932835</v>
      </c>
      <c r="BG195" s="2">
        <f t="shared" si="583"/>
        <v>92.0915391797258</v>
      </c>
      <c r="BH195" s="2">
        <f t="shared" si="584"/>
        <v>92.705733699115996</v>
      </c>
      <c r="BI195" s="2">
        <f t="shared" si="585"/>
        <v>92.993608062893657</v>
      </c>
      <c r="BJ195" s="2">
        <f t="shared" si="586"/>
        <v>93.596977942407278</v>
      </c>
      <c r="BK195" s="2">
        <f t="shared" si="587"/>
        <v>93.939637076646164</v>
      </c>
      <c r="BL195" s="2">
        <f t="shared" si="588"/>
        <v>94.389021898338456</v>
      </c>
      <c r="BM195" s="2">
        <f t="shared" si="589"/>
        <v>98.003492345649335</v>
      </c>
      <c r="BO195" s="2" t="str">
        <f t="shared" si="475"/>
        <v/>
      </c>
      <c r="BP195" s="2" t="str">
        <f t="shared" si="476"/>
        <v/>
      </c>
      <c r="BQ195" s="2" t="str">
        <f t="shared" si="477"/>
        <v/>
      </c>
      <c r="BR195" s="2" t="str">
        <f t="shared" si="478"/>
        <v/>
      </c>
      <c r="BS195" s="2" t="str">
        <f t="shared" si="479"/>
        <v/>
      </c>
      <c r="BT195" s="2" t="str">
        <f t="shared" si="480"/>
        <v/>
      </c>
      <c r="BU195" s="2" t="str">
        <f t="shared" si="481"/>
        <v/>
      </c>
      <c r="BV195" s="2" t="str">
        <f t="shared" si="482"/>
        <v/>
      </c>
      <c r="BW195" s="2" t="str">
        <f t="shared" si="483"/>
        <v/>
      </c>
      <c r="BX195" s="2" t="str">
        <f t="shared" si="484"/>
        <v/>
      </c>
      <c r="BY195" s="2" t="str">
        <f t="shared" si="485"/>
        <v/>
      </c>
      <c r="BZ195" s="2" t="str">
        <f t="shared" si="486"/>
        <v/>
      </c>
      <c r="CA195" s="2" t="str">
        <f t="shared" si="487"/>
        <v/>
      </c>
      <c r="CB195" s="2" t="str">
        <f t="shared" si="488"/>
        <v/>
      </c>
      <c r="CC195" s="2" t="str">
        <f t="shared" si="489"/>
        <v/>
      </c>
      <c r="CE195" s="2" t="str">
        <f t="shared" si="526"/>
        <v/>
      </c>
      <c r="CF195" s="2" t="str">
        <f t="shared" si="527"/>
        <v/>
      </c>
      <c r="CG195" s="2" t="str">
        <f t="shared" si="528"/>
        <v/>
      </c>
      <c r="CH195" s="2" t="str">
        <f t="shared" si="529"/>
        <v/>
      </c>
      <c r="CI195" s="2" t="str">
        <f t="shared" si="530"/>
        <v/>
      </c>
      <c r="CJ195" s="2" t="str">
        <f t="shared" si="531"/>
        <v/>
      </c>
      <c r="CK195" s="2" t="str">
        <f t="shared" si="532"/>
        <v/>
      </c>
      <c r="CL195" s="2" t="str">
        <f t="shared" si="533"/>
        <v/>
      </c>
      <c r="CM195" s="2" t="str">
        <f t="shared" si="534"/>
        <v/>
      </c>
      <c r="CN195" s="2" t="str">
        <f t="shared" si="535"/>
        <v/>
      </c>
      <c r="CO195" s="2" t="str">
        <f t="shared" si="536"/>
        <v/>
      </c>
      <c r="CP195" s="2" t="str">
        <f t="shared" si="537"/>
        <v/>
      </c>
      <c r="CQ195" s="2" t="str">
        <f t="shared" si="538"/>
        <v/>
      </c>
      <c r="CR195" s="2" t="str">
        <f t="shared" si="539"/>
        <v/>
      </c>
      <c r="CS195" s="2" t="str">
        <f t="shared" si="540"/>
        <v/>
      </c>
      <c r="CU195" s="2" t="str">
        <f t="shared" si="490"/>
        <v/>
      </c>
      <c r="CV195" s="2" t="str">
        <f t="shared" si="491"/>
        <v/>
      </c>
      <c r="CW195" s="2">
        <f t="shared" si="492"/>
        <v>79.367000000000004</v>
      </c>
      <c r="CX195" s="2" t="str">
        <f t="shared" si="493"/>
        <v/>
      </c>
      <c r="CY195" s="2" t="str">
        <f t="shared" si="494"/>
        <v/>
      </c>
      <c r="CZ195" s="2" t="str">
        <f t="shared" si="495"/>
        <v/>
      </c>
      <c r="DA195" s="2">
        <f t="shared" si="496"/>
        <v>92.144999999999996</v>
      </c>
      <c r="DB195" s="2">
        <f t="shared" si="497"/>
        <v>91.177000000000007</v>
      </c>
      <c r="DC195" s="2">
        <f t="shared" si="498"/>
        <v>90.77</v>
      </c>
      <c r="DD195" s="2">
        <f t="shared" si="499"/>
        <v>92.225999999999999</v>
      </c>
      <c r="DE195" s="2">
        <f t="shared" si="500"/>
        <v>92.161000000000001</v>
      </c>
      <c r="DF195" s="2" t="str">
        <f t="shared" si="501"/>
        <v/>
      </c>
      <c r="DG195" s="2" t="str">
        <f t="shared" si="502"/>
        <v/>
      </c>
      <c r="DH195" s="2" t="str">
        <f t="shared" si="503"/>
        <v/>
      </c>
      <c r="DI195" s="2" t="str">
        <f t="shared" si="504"/>
        <v/>
      </c>
      <c r="DK195" s="2">
        <f t="shared" si="505"/>
        <v>118.93242941176476</v>
      </c>
      <c r="DL195" s="2">
        <f t="shared" si="650"/>
        <v>127.49103602251407</v>
      </c>
      <c r="DM195" s="2">
        <f t="shared" si="650"/>
        <v>127.32085553470921</v>
      </c>
      <c r="DN195" s="2">
        <f t="shared" si="650"/>
        <v>136.36877233468283</v>
      </c>
      <c r="DO195" s="2">
        <f t="shared" si="650"/>
        <v>132.11684770580297</v>
      </c>
      <c r="DP195" s="2">
        <f t="shared" si="650"/>
        <v>131.13335609756098</v>
      </c>
      <c r="DQ195" s="2">
        <f t="shared" si="650"/>
        <v>139.23957045620287</v>
      </c>
      <c r="DR195" s="2">
        <f t="shared" si="650"/>
        <v>134.01258722955998</v>
      </c>
      <c r="DS195" s="2">
        <f t="shared" si="650"/>
        <v>129.82504228329807</v>
      </c>
      <c r="DT195" s="2">
        <f t="shared" si="650"/>
        <v>129.82383918252293</v>
      </c>
      <c r="DU195" s="2">
        <f t="shared" si="650"/>
        <v>131.69491340518059</v>
      </c>
      <c r="DV195" s="2">
        <f t="shared" si="650"/>
        <v>128.47195813413282</v>
      </c>
      <c r="DW195" s="2">
        <f t="shared" si="650"/>
        <v>142.23858560894581</v>
      </c>
      <c r="DX195" s="2">
        <f t="shared" si="650"/>
        <v>131.25464573373307</v>
      </c>
      <c r="DY195" s="2">
        <f t="shared" si="650"/>
        <v>126.86207293868924</v>
      </c>
      <c r="EA195" s="2">
        <f t="shared" si="445"/>
        <v>69.496466890863942</v>
      </c>
      <c r="EB195" s="2">
        <f t="shared" si="507"/>
        <v>75.576887875901463</v>
      </c>
      <c r="EC195" s="2">
        <f t="shared" si="508"/>
        <v>82.926877527114982</v>
      </c>
      <c r="ED195" s="2">
        <f t="shared" si="509"/>
        <v>85.45589848493465</v>
      </c>
      <c r="EE195" s="2">
        <f t="shared" si="510"/>
        <v>88.604515063733785</v>
      </c>
      <c r="EF195" s="2">
        <f t="shared" si="511"/>
        <v>88.734693571785058</v>
      </c>
      <c r="EG195" s="2">
        <f t="shared" si="512"/>
        <v>90.110040195999673</v>
      </c>
      <c r="EH195" s="2">
        <f t="shared" si="513"/>
        <v>90.569787549200768</v>
      </c>
      <c r="EI195" s="2">
        <f t="shared" si="514"/>
        <v>91.663912560721741</v>
      </c>
      <c r="EJ195" s="2">
        <f t="shared" si="515"/>
        <v>92.930715913459849</v>
      </c>
      <c r="EK195" s="2">
        <f t="shared" si="516"/>
        <v>93.670988582455124</v>
      </c>
      <c r="EL195" s="2">
        <f t="shared" si="517"/>
        <v>93.732603896793123</v>
      </c>
      <c r="EM195" s="2">
        <f t="shared" si="518"/>
        <v>93.125752728442421</v>
      </c>
      <c r="EN195" s="2">
        <f t="shared" si="519"/>
        <v>94.674616072605801</v>
      </c>
      <c r="EO195" s="2">
        <f t="shared" si="520"/>
        <v>99.394963401924912</v>
      </c>
      <c r="EQ195" s="2">
        <f t="shared" si="521"/>
        <v>69.75094713138779</v>
      </c>
      <c r="ER195" s="2">
        <f t="shared" si="651"/>
        <v>74.839687016881314</v>
      </c>
      <c r="ES195" s="2">
        <f t="shared" si="651"/>
        <v>79.835185559417013</v>
      </c>
      <c r="ET195" s="2">
        <f t="shared" si="651"/>
        <v>84.474574495628801</v>
      </c>
      <c r="EU195" s="2">
        <f t="shared" si="651"/>
        <v>88.353263756574535</v>
      </c>
      <c r="EV195" s="2">
        <f t="shared" si="651"/>
        <v>89.712020788773088</v>
      </c>
      <c r="EW195" s="2">
        <f t="shared" si="651"/>
        <v>92.556817270708819</v>
      </c>
      <c r="EX195" s="2">
        <f t="shared" si="651"/>
        <v>91.181589008774353</v>
      </c>
      <c r="EY195" s="2">
        <f t="shared" si="651"/>
        <v>92.259115181624878</v>
      </c>
      <c r="EZ195" s="2">
        <f t="shared" si="651"/>
        <v>92.610844806261355</v>
      </c>
      <c r="FA195" s="2">
        <f t="shared" si="651"/>
        <v>92.680146066921438</v>
      </c>
      <c r="FB195" s="2">
        <f t="shared" si="651"/>
        <v>93.514361708532761</v>
      </c>
      <c r="FC195" s="2">
        <f t="shared" si="651"/>
        <v>94.547073267544164</v>
      </c>
      <c r="FD195" s="2">
        <f t="shared" si="651"/>
        <v>94.095386110888086</v>
      </c>
      <c r="FE195" s="2">
        <f t="shared" si="651"/>
        <v>96.239988083020449</v>
      </c>
      <c r="FG195" s="2">
        <f t="shared" si="523"/>
        <v>0.99999522146456066</v>
      </c>
      <c r="FH195" s="2">
        <f t="shared" si="652"/>
        <v>0.99999200622356088</v>
      </c>
      <c r="FI195" s="2">
        <f t="shared" si="652"/>
        <v>0.9999921981470401</v>
      </c>
      <c r="FJ195" s="2">
        <f t="shared" si="652"/>
        <v>0.99999286035007984</v>
      </c>
      <c r="FK195" s="2">
        <f t="shared" si="652"/>
        <v>0.99999312380385441</v>
      </c>
      <c r="FL195" s="2">
        <f t="shared" si="652"/>
        <v>0.99999148216561984</v>
      </c>
      <c r="FM195" s="2">
        <f t="shared" si="652"/>
        <v>0.99999042214571265</v>
      </c>
      <c r="FN195" s="2">
        <f t="shared" si="652"/>
        <v>0.99999068338902797</v>
      </c>
      <c r="FO195" s="2">
        <f t="shared" si="652"/>
        <v>0.99998960198734543</v>
      </c>
      <c r="FP195" s="2">
        <f t="shared" si="652"/>
        <v>0.99998914689001928</v>
      </c>
      <c r="FQ195" s="2">
        <f t="shared" si="652"/>
        <v>0.99999049323723777</v>
      </c>
      <c r="FR195" s="2">
        <f t="shared" si="652"/>
        <v>0.99999075100311186</v>
      </c>
      <c r="FS195" s="2">
        <f t="shared" si="652"/>
        <v>0.9999906838174506</v>
      </c>
      <c r="FT195" s="2">
        <f t="shared" si="652"/>
        <v>0.9999911335585282</v>
      </c>
      <c r="FU195" s="2">
        <f t="shared" si="652"/>
        <v>0.99998941817749776</v>
      </c>
      <c r="FW195" s="2">
        <f t="shared" si="541"/>
        <v>0.52379590964646339</v>
      </c>
      <c r="FX195" s="2">
        <f t="shared" si="593"/>
        <v>0.64172907238072585</v>
      </c>
      <c r="FY195" s="2">
        <f t="shared" si="594"/>
        <v>0.695627500765992</v>
      </c>
      <c r="FZ195" s="2">
        <f t="shared" si="595"/>
        <v>0.62884167186392659</v>
      </c>
      <c r="GA195" s="2">
        <f t="shared" si="596"/>
        <v>0.66354569844268174</v>
      </c>
      <c r="GB195" s="2">
        <f t="shared" si="597"/>
        <v>0.65341172090207766</v>
      </c>
      <c r="GC195" s="2">
        <f t="shared" si="598"/>
        <v>0.67222511854249056</v>
      </c>
      <c r="GD195" s="2">
        <f t="shared" si="599"/>
        <v>0.69644523137439018</v>
      </c>
      <c r="GE195" s="2">
        <f t="shared" si="600"/>
        <v>0.71778887405775149</v>
      </c>
      <c r="GF195" s="2">
        <f t="shared" si="601"/>
        <v>0.70460449348544274</v>
      </c>
      <c r="GG195" s="2">
        <f t="shared" si="602"/>
        <v>0.6840057762650722</v>
      </c>
      <c r="GH195" s="2">
        <f t="shared" si="603"/>
        <v>0.62291924237350138</v>
      </c>
      <c r="GI195" s="2">
        <f t="shared" si="604"/>
        <v>0.57230355975941338</v>
      </c>
      <c r="GJ195" s="2">
        <f t="shared" si="605"/>
        <v>0.49361829990887385</v>
      </c>
      <c r="GK195" s="2">
        <f t="shared" si="606"/>
        <v>0.4411323600580912</v>
      </c>
      <c r="GM195" s="86">
        <f t="shared" si="542"/>
        <v>1.1089586013070023E-137</v>
      </c>
      <c r="GN195" s="86">
        <f t="shared" si="607"/>
        <v>0</v>
      </c>
      <c r="GO195" s="86">
        <f t="shared" si="608"/>
        <v>0</v>
      </c>
      <c r="GP195" s="86">
        <f t="shared" si="609"/>
        <v>0</v>
      </c>
      <c r="GQ195" s="86">
        <f t="shared" si="610"/>
        <v>0</v>
      </c>
      <c r="GR195" s="86">
        <f t="shared" si="611"/>
        <v>0</v>
      </c>
      <c r="GS195" s="86">
        <f t="shared" si="612"/>
        <v>6.2802689911528417E-301</v>
      </c>
      <c r="GT195" s="86">
        <f t="shared" si="613"/>
        <v>0</v>
      </c>
      <c r="GU195" s="86">
        <f t="shared" si="614"/>
        <v>0</v>
      </c>
      <c r="GV195" s="86">
        <f t="shared" si="615"/>
        <v>0</v>
      </c>
      <c r="GW195" s="86">
        <f t="shared" si="616"/>
        <v>0</v>
      </c>
      <c r="GX195" s="86">
        <f t="shared" si="617"/>
        <v>0</v>
      </c>
      <c r="GY195" s="86">
        <f t="shared" si="618"/>
        <v>0</v>
      </c>
      <c r="GZ195" s="86">
        <f t="shared" si="619"/>
        <v>0</v>
      </c>
      <c r="HA195" s="86">
        <f t="shared" si="620"/>
        <v>0</v>
      </c>
      <c r="HC195" s="86">
        <f t="shared" si="543"/>
        <v>8.5001103616015742E-87</v>
      </c>
      <c r="HD195" s="86">
        <f t="shared" si="621"/>
        <v>1.0398988180319841E-197</v>
      </c>
      <c r="HE195" s="86">
        <f t="shared" si="622"/>
        <v>6.5962367556562073E-217</v>
      </c>
      <c r="HF195" s="86">
        <f t="shared" si="623"/>
        <v>5.7413021150285171E-217</v>
      </c>
      <c r="HG195" s="86">
        <f t="shared" si="624"/>
        <v>1.206419943284396E-244</v>
      </c>
      <c r="HH195" s="86">
        <f t="shared" si="625"/>
        <v>5.0765359675011899E-228</v>
      </c>
      <c r="HI195" s="86">
        <f t="shared" si="626"/>
        <v>3.1149035660230397E-270</v>
      </c>
      <c r="HJ195" s="86">
        <f t="shared" si="627"/>
        <v>6.8365021077499415E-294</v>
      </c>
      <c r="HK195" s="86">
        <f t="shared" si="628"/>
        <v>0</v>
      </c>
      <c r="HL195" s="86">
        <f t="shared" si="629"/>
        <v>3.7831267897510806E-272</v>
      </c>
      <c r="HM195" s="86">
        <f t="shared" si="630"/>
        <v>0</v>
      </c>
      <c r="HN195" s="86">
        <f t="shared" si="631"/>
        <v>0</v>
      </c>
      <c r="HO195" s="86">
        <f t="shared" si="632"/>
        <v>0</v>
      </c>
      <c r="HP195" s="86">
        <f t="shared" si="633"/>
        <v>0</v>
      </c>
      <c r="HQ195" s="86">
        <f t="shared" si="634"/>
        <v>0</v>
      </c>
      <c r="HS195" s="86">
        <f t="shared" si="544"/>
        <v>7.161992710851782E-23</v>
      </c>
      <c r="HT195" s="86">
        <f t="shared" si="635"/>
        <v>1.3488050638001276E-39</v>
      </c>
      <c r="HU195" s="86">
        <f t="shared" si="636"/>
        <v>1.861336615021823E-43</v>
      </c>
      <c r="HV195" s="86">
        <f t="shared" si="637"/>
        <v>6.7700243333942883E-42</v>
      </c>
      <c r="HW195" s="86">
        <f t="shared" si="638"/>
        <v>1.6781724501060684E-38</v>
      </c>
      <c r="HX195" s="86">
        <f t="shared" si="639"/>
        <v>1.9075648353632945E-44</v>
      </c>
      <c r="HY195" s="86">
        <f t="shared" si="640"/>
        <v>7.9497612219653735E-50</v>
      </c>
      <c r="HZ195" s="86">
        <f t="shared" si="641"/>
        <v>3.258706402074522E-53</v>
      </c>
      <c r="IA195" s="86">
        <f t="shared" si="642"/>
        <v>6.4759602070434418E-61</v>
      </c>
      <c r="IB195" s="86">
        <f t="shared" si="643"/>
        <v>1.5978559273436054E-51</v>
      </c>
      <c r="IC195" s="86">
        <f t="shared" si="644"/>
        <v>1.2268767221862601E-50</v>
      </c>
      <c r="ID195" s="86">
        <f t="shared" si="645"/>
        <v>5.4766382726918345E-46</v>
      </c>
      <c r="IE195" s="86">
        <f t="shared" si="646"/>
        <v>3.8034755766866231E-39</v>
      </c>
      <c r="IF195" s="86">
        <f t="shared" si="647"/>
        <v>1.0015781294810627E-22</v>
      </c>
      <c r="IG195" s="86">
        <f t="shared" si="648"/>
        <v>1.8280468294122143E-20</v>
      </c>
      <c r="II195" s="86">
        <f t="shared" si="545"/>
        <v>0.43578657797037279</v>
      </c>
      <c r="IJ195" s="86">
        <f t="shared" si="546"/>
        <v>3.0339053499584091E-2</v>
      </c>
      <c r="IK195" s="86">
        <f t="shared" si="547"/>
        <v>2.7797413803828715E-3</v>
      </c>
      <c r="IL195" s="86">
        <f t="shared" si="548"/>
        <v>4.9066237902322375E-2</v>
      </c>
      <c r="IM195" s="86">
        <f t="shared" si="549"/>
        <v>1.664657468481729E-2</v>
      </c>
      <c r="IN195" s="86">
        <f t="shared" si="550"/>
        <v>1.6221780585641901E-2</v>
      </c>
      <c r="IO195" s="86">
        <f t="shared" si="551"/>
        <v>4.9302157363107744E-3</v>
      </c>
      <c r="IP195" s="86">
        <f t="shared" si="552"/>
        <v>1.0221729202166798E-3</v>
      </c>
      <c r="IQ195" s="86">
        <f t="shared" si="553"/>
        <v>1.0135226377471477E-4</v>
      </c>
      <c r="IR195" s="86">
        <f t="shared" si="554"/>
        <v>7.0896122810025595E-4</v>
      </c>
      <c r="IS195" s="86">
        <f t="shared" si="555"/>
        <v>2.5366839718012671E-3</v>
      </c>
      <c r="IT195" s="86">
        <f t="shared" si="556"/>
        <v>4.2946977168314047E-2</v>
      </c>
      <c r="IU195" s="86">
        <f t="shared" si="557"/>
        <v>0.20041579951431232</v>
      </c>
      <c r="IV195" s="86">
        <f t="shared" si="558"/>
        <v>0.5093623349225056</v>
      </c>
      <c r="IW195" s="86">
        <f t="shared" si="559"/>
        <v>0.56029360610277457</v>
      </c>
      <c r="IY195" s="86">
        <f t="shared" si="560"/>
        <v>0.43578657797037279</v>
      </c>
      <c r="IZ195" s="86">
        <f t="shared" si="561"/>
        <v>3.0339053499584091E-2</v>
      </c>
      <c r="JA195" s="86">
        <f t="shared" si="562"/>
        <v>2.7797413803828715E-3</v>
      </c>
      <c r="JB195" s="86">
        <f t="shared" si="563"/>
        <v>4.9066237902322375E-2</v>
      </c>
      <c r="JC195" s="86">
        <f t="shared" si="564"/>
        <v>1.664657468481729E-2</v>
      </c>
      <c r="JD195" s="86">
        <f t="shared" si="565"/>
        <v>1.6221780585641901E-2</v>
      </c>
      <c r="JE195" s="86">
        <f t="shared" si="566"/>
        <v>4.9302157363107744E-3</v>
      </c>
      <c r="JF195" s="86">
        <f t="shared" si="567"/>
        <v>1.0221729202166798E-3</v>
      </c>
      <c r="JG195" s="86">
        <f t="shared" si="568"/>
        <v>1.0135226377471477E-4</v>
      </c>
      <c r="JH195" s="86">
        <f t="shared" si="569"/>
        <v>7.0896122810025595E-4</v>
      </c>
      <c r="JI195" s="86">
        <f t="shared" si="570"/>
        <v>2.5366839718012671E-3</v>
      </c>
      <c r="JJ195" s="86">
        <f t="shared" si="571"/>
        <v>4.2946977168314047E-2</v>
      </c>
      <c r="JK195" s="86">
        <f t="shared" si="572"/>
        <v>0.20041579951431232</v>
      </c>
      <c r="JL195" s="86">
        <f t="shared" si="573"/>
        <v>0.5093623349225056</v>
      </c>
      <c r="JM195" s="86">
        <f t="shared" si="574"/>
        <v>0.56029360610277457</v>
      </c>
    </row>
    <row r="196" spans="2:273" x14ac:dyDescent="0.25">
      <c r="B196" s="2">
        <v>169</v>
      </c>
      <c r="C196" s="37">
        <v>68.575999999999993</v>
      </c>
      <c r="D196" s="37">
        <v>73.599999999999994</v>
      </c>
      <c r="E196" s="37">
        <v>79.599999999999994</v>
      </c>
      <c r="F196" s="37">
        <v>85.644999999999996</v>
      </c>
      <c r="G196" s="37">
        <v>89.135999999999996</v>
      </c>
      <c r="H196" s="37">
        <v>89.338999999999999</v>
      </c>
      <c r="I196" s="37">
        <v>91.968000000000004</v>
      </c>
      <c r="J196" s="37">
        <v>90.677000000000007</v>
      </c>
      <c r="K196" s="37">
        <v>92.033000000000001</v>
      </c>
      <c r="L196" s="37">
        <v>92.483999999999995</v>
      </c>
      <c r="M196" s="37">
        <v>91.355000000000004</v>
      </c>
      <c r="N196" s="37">
        <v>92.721000000000004</v>
      </c>
      <c r="O196" s="37">
        <v>95.067999999999998</v>
      </c>
      <c r="P196" s="37">
        <v>109.714</v>
      </c>
      <c r="Q196" s="37">
        <v>138.5</v>
      </c>
      <c r="S196" s="4">
        <f t="shared" si="446"/>
        <v>69.543920306684498</v>
      </c>
      <c r="T196" s="4">
        <f t="shared" si="447"/>
        <v>74.988969022526774</v>
      </c>
      <c r="U196" s="4">
        <f t="shared" si="448"/>
        <v>80.632350989747337</v>
      </c>
      <c r="V196" s="4">
        <f t="shared" si="449"/>
        <v>84.782977701347747</v>
      </c>
      <c r="W196" s="4">
        <f t="shared" si="450"/>
        <v>88.377086221600266</v>
      </c>
      <c r="X196" s="4">
        <f t="shared" si="451"/>
        <v>89.335216343384815</v>
      </c>
      <c r="Y196" s="4">
        <f t="shared" si="452"/>
        <v>91.702695644215751</v>
      </c>
      <c r="Z196" s="4">
        <f t="shared" si="453"/>
        <v>90.923401829068482</v>
      </c>
      <c r="AA196" s="4">
        <f t="shared" si="454"/>
        <v>91.998725248640383</v>
      </c>
      <c r="AB196" s="4">
        <f t="shared" si="455"/>
        <v>92.607364984789641</v>
      </c>
      <c r="AC196" s="4">
        <f t="shared" si="456"/>
        <v>92.884341220966292</v>
      </c>
      <c r="AD196" s="4">
        <f t="shared" si="457"/>
        <v>93.572565083679507</v>
      </c>
      <c r="AE196" s="4">
        <f t="shared" si="458"/>
        <v>94.746732626361066</v>
      </c>
      <c r="AF196" s="4">
        <f t="shared" si="459"/>
        <v>108.56006001706287</v>
      </c>
      <c r="AG196" s="4">
        <f t="shared" si="460"/>
        <v>137.93915601374516</v>
      </c>
      <c r="AI196" s="4">
        <f t="shared" si="461"/>
        <v>-0.96792030668450479</v>
      </c>
      <c r="AJ196" s="4">
        <f t="shared" si="462"/>
        <v>-1.3889690225267799</v>
      </c>
      <c r="AK196" s="4">
        <f t="shared" si="463"/>
        <v>-1.0323509897473429</v>
      </c>
      <c r="AL196" s="4">
        <f t="shared" si="464"/>
        <v>0.86202229865224922</v>
      </c>
      <c r="AM196" s="4">
        <f t="shared" si="465"/>
        <v>0.75891377839973018</v>
      </c>
      <c r="AN196" s="4">
        <f t="shared" si="466"/>
        <v>3.7836566151838724E-3</v>
      </c>
      <c r="AO196" s="4">
        <f t="shared" si="467"/>
        <v>0.26530435578425227</v>
      </c>
      <c r="AP196" s="4">
        <f t="shared" si="468"/>
        <v>-0.24640182906847485</v>
      </c>
      <c r="AQ196" s="4">
        <f t="shared" si="469"/>
        <v>3.4274751359617994E-2</v>
      </c>
      <c r="AR196" s="4">
        <f t="shared" si="470"/>
        <v>-0.12336498478964586</v>
      </c>
      <c r="AS196" s="4">
        <f t="shared" si="471"/>
        <v>-1.5293412209662876</v>
      </c>
      <c r="AT196" s="4">
        <f t="shared" si="472"/>
        <v>-0.85156508367950323</v>
      </c>
      <c r="AU196" s="4">
        <f t="shared" si="473"/>
        <v>0.32126737363893199</v>
      </c>
      <c r="AV196" s="4">
        <f t="shared" si="649"/>
        <v>1.153939982937132</v>
      </c>
      <c r="AW196" s="4">
        <f t="shared" si="649"/>
        <v>0.560843986254838</v>
      </c>
      <c r="AY196" s="2">
        <f t="shared" si="525"/>
        <v>69.543920306684498</v>
      </c>
      <c r="AZ196" s="2">
        <f t="shared" si="576"/>
        <v>74.988969022526774</v>
      </c>
      <c r="BA196" s="2">
        <f t="shared" si="577"/>
        <v>80.632024959181365</v>
      </c>
      <c r="BB196" s="2">
        <f t="shared" si="578"/>
        <v>84.74170818767621</v>
      </c>
      <c r="BC196" s="2">
        <f t="shared" si="579"/>
        <v>88.369187895195722</v>
      </c>
      <c r="BD196" s="2">
        <f t="shared" si="580"/>
        <v>89.325270737650129</v>
      </c>
      <c r="BE196" s="2">
        <f t="shared" si="581"/>
        <v>91.70093802287677</v>
      </c>
      <c r="BF196" s="2">
        <f t="shared" si="582"/>
        <v>90.923226828266507</v>
      </c>
      <c r="BG196" s="2">
        <f t="shared" si="583"/>
        <v>91.99871839574584</v>
      </c>
      <c r="BH196" s="2">
        <f t="shared" si="584"/>
        <v>92.607234136476649</v>
      </c>
      <c r="BI196" s="2">
        <f t="shared" si="585"/>
        <v>92.883548089132162</v>
      </c>
      <c r="BJ196" s="2">
        <f t="shared" si="586"/>
        <v>93.507364204256433</v>
      </c>
      <c r="BK196" s="2">
        <f t="shared" si="587"/>
        <v>93.866273633079942</v>
      </c>
      <c r="BL196" s="2">
        <f t="shared" si="588"/>
        <v>94.29351400835435</v>
      </c>
      <c r="BM196" s="2">
        <f t="shared" si="589"/>
        <v>97.853549362770522</v>
      </c>
      <c r="BO196" s="2" t="str">
        <f t="shared" si="475"/>
        <v/>
      </c>
      <c r="BP196" s="2" t="str">
        <f t="shared" si="476"/>
        <v/>
      </c>
      <c r="BQ196" s="2" t="str">
        <f t="shared" si="477"/>
        <v/>
      </c>
      <c r="BR196" s="2" t="str">
        <f t="shared" si="478"/>
        <v/>
      </c>
      <c r="BS196" s="2" t="str">
        <f t="shared" si="479"/>
        <v/>
      </c>
      <c r="BT196" s="2" t="str">
        <f t="shared" si="480"/>
        <v/>
      </c>
      <c r="BU196" s="2" t="str">
        <f t="shared" si="481"/>
        <v/>
      </c>
      <c r="BV196" s="2" t="str">
        <f t="shared" si="482"/>
        <v/>
      </c>
      <c r="BW196" s="2" t="str">
        <f t="shared" si="483"/>
        <v/>
      </c>
      <c r="BX196" s="2" t="str">
        <f t="shared" si="484"/>
        <v/>
      </c>
      <c r="BY196" s="2" t="str">
        <f t="shared" si="485"/>
        <v/>
      </c>
      <c r="BZ196" s="2" t="str">
        <f t="shared" si="486"/>
        <v/>
      </c>
      <c r="CA196" s="2" t="str">
        <f t="shared" si="487"/>
        <v/>
      </c>
      <c r="CB196" s="2" t="str">
        <f t="shared" si="488"/>
        <v/>
      </c>
      <c r="CC196" s="2" t="str">
        <f t="shared" si="489"/>
        <v/>
      </c>
      <c r="CE196" s="2" t="str">
        <f t="shared" si="526"/>
        <v/>
      </c>
      <c r="CF196" s="2" t="str">
        <f t="shared" si="527"/>
        <v/>
      </c>
      <c r="CG196" s="2" t="str">
        <f t="shared" si="528"/>
        <v/>
      </c>
      <c r="CH196" s="2" t="str">
        <f t="shared" si="529"/>
        <v/>
      </c>
      <c r="CI196" s="2" t="str">
        <f t="shared" si="530"/>
        <v/>
      </c>
      <c r="CJ196" s="2" t="str">
        <f t="shared" si="531"/>
        <v/>
      </c>
      <c r="CK196" s="2" t="str">
        <f t="shared" si="532"/>
        <v/>
      </c>
      <c r="CL196" s="2" t="str">
        <f t="shared" si="533"/>
        <v/>
      </c>
      <c r="CM196" s="2" t="str">
        <f t="shared" si="534"/>
        <v/>
      </c>
      <c r="CN196" s="2" t="str">
        <f t="shared" si="535"/>
        <v/>
      </c>
      <c r="CO196" s="2" t="str">
        <f t="shared" si="536"/>
        <v/>
      </c>
      <c r="CP196" s="2" t="str">
        <f t="shared" si="537"/>
        <v/>
      </c>
      <c r="CQ196" s="2" t="str">
        <f t="shared" si="538"/>
        <v/>
      </c>
      <c r="CR196" s="2" t="str">
        <f t="shared" si="539"/>
        <v/>
      </c>
      <c r="CS196" s="2" t="str">
        <f t="shared" si="540"/>
        <v/>
      </c>
      <c r="CU196" s="2" t="str">
        <f t="shared" si="490"/>
        <v/>
      </c>
      <c r="CV196" s="2" t="str">
        <f t="shared" si="491"/>
        <v/>
      </c>
      <c r="CW196" s="2">
        <f t="shared" si="492"/>
        <v>79.599999999999994</v>
      </c>
      <c r="CX196" s="2" t="str">
        <f t="shared" si="493"/>
        <v/>
      </c>
      <c r="CY196" s="2">
        <f t="shared" si="494"/>
        <v>89.135999999999996</v>
      </c>
      <c r="CZ196" s="2">
        <f t="shared" si="495"/>
        <v>89.338999999999999</v>
      </c>
      <c r="DA196" s="2">
        <f t="shared" si="496"/>
        <v>91.968000000000004</v>
      </c>
      <c r="DB196" s="2">
        <f t="shared" si="497"/>
        <v>90.677000000000007</v>
      </c>
      <c r="DC196" s="2">
        <f t="shared" si="498"/>
        <v>92.033000000000001</v>
      </c>
      <c r="DD196" s="2">
        <f t="shared" si="499"/>
        <v>92.483999999999995</v>
      </c>
      <c r="DE196" s="2">
        <f t="shared" si="500"/>
        <v>91.355000000000004</v>
      </c>
      <c r="DF196" s="2" t="str">
        <f t="shared" si="501"/>
        <v/>
      </c>
      <c r="DG196" s="2" t="str">
        <f t="shared" si="502"/>
        <v/>
      </c>
      <c r="DH196" s="2" t="str">
        <f t="shared" si="503"/>
        <v/>
      </c>
      <c r="DI196" s="2" t="str">
        <f t="shared" si="504"/>
        <v/>
      </c>
      <c r="DK196" s="2">
        <f t="shared" si="505"/>
        <v>119.15725042016811</v>
      </c>
      <c r="DL196" s="2">
        <f t="shared" si="650"/>
        <v>127.75151707317073</v>
      </c>
      <c r="DM196" s="2">
        <f t="shared" si="650"/>
        <v>127.54753048780489</v>
      </c>
      <c r="DN196" s="2">
        <f t="shared" si="650"/>
        <v>136.62822941970308</v>
      </c>
      <c r="DO196" s="2">
        <f t="shared" si="650"/>
        <v>132.31761470985157</v>
      </c>
      <c r="DP196" s="2">
        <f t="shared" si="650"/>
        <v>131.32425121951218</v>
      </c>
      <c r="DQ196" s="2">
        <f t="shared" si="650"/>
        <v>139.44877287091805</v>
      </c>
      <c r="DR196" s="2">
        <f t="shared" si="650"/>
        <v>134.19965513329549</v>
      </c>
      <c r="DS196" s="2">
        <f t="shared" si="650"/>
        <v>129.97696647538507</v>
      </c>
      <c r="DT196" s="2">
        <f t="shared" si="650"/>
        <v>129.97165362931642</v>
      </c>
      <c r="DU196" s="2">
        <f t="shared" si="650"/>
        <v>131.84919352834726</v>
      </c>
      <c r="DV196" s="2">
        <f t="shared" si="650"/>
        <v>128.60735575182991</v>
      </c>
      <c r="DW196" s="2">
        <f t="shared" si="650"/>
        <v>142.458609918159</v>
      </c>
      <c r="DX196" s="2">
        <f t="shared" si="650"/>
        <v>131.40520168543875</v>
      </c>
      <c r="DY196" s="2">
        <f t="shared" si="650"/>
        <v>127.00225853216554</v>
      </c>
      <c r="EA196" s="2">
        <f t="shared" si="445"/>
        <v>69.401550404355817</v>
      </c>
      <c r="EB196" s="2">
        <f t="shared" si="507"/>
        <v>75.484942630138619</v>
      </c>
      <c r="EC196" s="2">
        <f t="shared" si="508"/>
        <v>82.87958843817789</v>
      </c>
      <c r="ED196" s="2">
        <f t="shared" si="509"/>
        <v>85.391139246180558</v>
      </c>
      <c r="EE196" s="2">
        <f t="shared" si="510"/>
        <v>88.544154824591089</v>
      </c>
      <c r="EF196" s="2">
        <f t="shared" si="511"/>
        <v>88.653839128264849</v>
      </c>
      <c r="EG196" s="2">
        <f t="shared" si="512"/>
        <v>89.976368302674899</v>
      </c>
      <c r="EH196" s="2">
        <f t="shared" si="513"/>
        <v>90.476533054863879</v>
      </c>
      <c r="EI196" s="2">
        <f t="shared" si="514"/>
        <v>91.551283273180246</v>
      </c>
      <c r="EJ196" s="2">
        <f t="shared" si="515"/>
        <v>92.841467411135568</v>
      </c>
      <c r="EK196" s="2">
        <f t="shared" si="516"/>
        <v>93.59177295949398</v>
      </c>
      <c r="EL196" s="2">
        <f t="shared" si="517"/>
        <v>93.649542818870003</v>
      </c>
      <c r="EM196" s="2">
        <f t="shared" si="518"/>
        <v>93.005076419364471</v>
      </c>
      <c r="EN196" s="2">
        <f t="shared" si="519"/>
        <v>94.597439832110041</v>
      </c>
      <c r="EO196" s="2">
        <f t="shared" si="520"/>
        <v>99.339902609477477</v>
      </c>
      <c r="EQ196" s="2">
        <f t="shared" si="521"/>
        <v>69.661569113531826</v>
      </c>
      <c r="ER196" s="2">
        <f t="shared" si="651"/>
        <v>74.735860797882424</v>
      </c>
      <c r="ES196" s="2">
        <f t="shared" si="651"/>
        <v>79.734687300722101</v>
      </c>
      <c r="ET196" s="2">
        <f t="shared" si="651"/>
        <v>84.391611451660026</v>
      </c>
      <c r="EU196" s="2">
        <f t="shared" si="651"/>
        <v>88.287874759984376</v>
      </c>
      <c r="EV196" s="2">
        <f t="shared" si="651"/>
        <v>89.649588411376655</v>
      </c>
      <c r="EW196" s="2">
        <f t="shared" si="651"/>
        <v>92.467218914384247</v>
      </c>
      <c r="EX196" s="2">
        <f t="shared" si="651"/>
        <v>91.100273712585306</v>
      </c>
      <c r="EY196" s="2">
        <f t="shared" si="651"/>
        <v>92.158661427990936</v>
      </c>
      <c r="EZ196" s="2">
        <f t="shared" si="651"/>
        <v>92.517167542539099</v>
      </c>
      <c r="FA196" s="2">
        <f t="shared" si="651"/>
        <v>92.584682313984715</v>
      </c>
      <c r="FB196" s="2">
        <f t="shared" si="651"/>
        <v>93.428412453297213</v>
      </c>
      <c r="FC196" s="2">
        <f t="shared" si="651"/>
        <v>94.452531529152282</v>
      </c>
      <c r="FD196" s="2">
        <f t="shared" si="651"/>
        <v>94.008587167878602</v>
      </c>
      <c r="FE196" s="2">
        <f t="shared" si="651"/>
        <v>96.135611024879353</v>
      </c>
      <c r="FG196" s="2">
        <f t="shared" si="523"/>
        <v>0.9999956419220507</v>
      </c>
      <c r="FH196" s="2">
        <f t="shared" si="652"/>
        <v>0.99999270958411235</v>
      </c>
      <c r="FI196" s="2">
        <f t="shared" si="652"/>
        <v>0.99999288462064895</v>
      </c>
      <c r="FJ196" s="2">
        <f t="shared" si="652"/>
        <v>0.99999348855779302</v>
      </c>
      <c r="FK196" s="2">
        <f t="shared" si="652"/>
        <v>0.99999372883078741</v>
      </c>
      <c r="FL196" s="2">
        <f t="shared" si="652"/>
        <v>0.99999223163689532</v>
      </c>
      <c r="FM196" s="2">
        <f t="shared" si="652"/>
        <v>0.99999126488571066</v>
      </c>
      <c r="FN196" s="2">
        <f t="shared" si="652"/>
        <v>0.99999150314284213</v>
      </c>
      <c r="FO196" s="2">
        <f t="shared" si="652"/>
        <v>0.99999051689107499</v>
      </c>
      <c r="FP196" s="2">
        <f t="shared" si="652"/>
        <v>0.99999010183660453</v>
      </c>
      <c r="FQ196" s="2">
        <f t="shared" si="652"/>
        <v>0.99999132972206106</v>
      </c>
      <c r="FR196" s="2">
        <f t="shared" si="652"/>
        <v>0.99999156480772022</v>
      </c>
      <c r="FS196" s="2">
        <f t="shared" si="652"/>
        <v>0.9999915035335688</v>
      </c>
      <c r="FT196" s="2">
        <f t="shared" si="652"/>
        <v>0.9999919137029627</v>
      </c>
      <c r="FU196" s="2">
        <f t="shared" si="652"/>
        <v>0.99999034925419206</v>
      </c>
      <c r="FW196" s="2">
        <f t="shared" si="541"/>
        <v>0.54670321055001314</v>
      </c>
      <c r="FX196" s="2">
        <f t="shared" si="593"/>
        <v>0.66261739546073817</v>
      </c>
      <c r="FY196" s="2">
        <f t="shared" si="594"/>
        <v>0.71477010249281558</v>
      </c>
      <c r="FZ196" s="2">
        <f t="shared" si="595"/>
        <v>0.6500716532525751</v>
      </c>
      <c r="GA196" s="2">
        <f t="shared" si="596"/>
        <v>0.6837888090837273</v>
      </c>
      <c r="GB196" s="2">
        <f t="shared" si="597"/>
        <v>0.67396496438649034</v>
      </c>
      <c r="GC196" s="2">
        <f t="shared" si="598"/>
        <v>0.69218826893460161</v>
      </c>
      <c r="GD196" s="2">
        <f t="shared" si="599"/>
        <v>0.71555743361396373</v>
      </c>
      <c r="GE196" s="2">
        <f t="shared" si="600"/>
        <v>0.73606652475936707</v>
      </c>
      <c r="GF196" s="2">
        <f t="shared" si="601"/>
        <v>0.72340700082408116</v>
      </c>
      <c r="GG196" s="2">
        <f t="shared" si="602"/>
        <v>0.70356782280811414</v>
      </c>
      <c r="GH196" s="2">
        <f t="shared" si="603"/>
        <v>0.64429636390414824</v>
      </c>
      <c r="GI196" s="2">
        <f t="shared" si="604"/>
        <v>0.59468305967317836</v>
      </c>
      <c r="GJ196" s="2">
        <f t="shared" si="605"/>
        <v>0.51663765952112295</v>
      </c>
      <c r="GK196" s="2">
        <f t="shared" si="606"/>
        <v>0.46394660717459729</v>
      </c>
      <c r="GM196" s="86">
        <f t="shared" si="542"/>
        <v>2.1627071745367441E-140</v>
      </c>
      <c r="GN196" s="86">
        <f t="shared" si="607"/>
        <v>0</v>
      </c>
      <c r="GO196" s="86">
        <f t="shared" si="608"/>
        <v>0</v>
      </c>
      <c r="GP196" s="86">
        <f t="shared" si="609"/>
        <v>0</v>
      </c>
      <c r="GQ196" s="86">
        <f t="shared" si="610"/>
        <v>0</v>
      </c>
      <c r="GR196" s="86">
        <f t="shared" si="611"/>
        <v>0</v>
      </c>
      <c r="GS196" s="86">
        <f t="shared" si="612"/>
        <v>9.6387644081343213E-307</v>
      </c>
      <c r="GT196" s="86">
        <f t="shared" si="613"/>
        <v>0</v>
      </c>
      <c r="GU196" s="86">
        <f t="shared" si="614"/>
        <v>0</v>
      </c>
      <c r="GV196" s="86">
        <f t="shared" si="615"/>
        <v>0</v>
      </c>
      <c r="GW196" s="86">
        <f t="shared" si="616"/>
        <v>0</v>
      </c>
      <c r="GX196" s="86">
        <f t="shared" si="617"/>
        <v>0</v>
      </c>
      <c r="GY196" s="86">
        <f t="shared" si="618"/>
        <v>0</v>
      </c>
      <c r="GZ196" s="86">
        <f t="shared" si="619"/>
        <v>0</v>
      </c>
      <c r="HA196" s="86">
        <f t="shared" si="620"/>
        <v>0</v>
      </c>
      <c r="HC196" s="86">
        <f t="shared" si="543"/>
        <v>4.9121918551635787E-89</v>
      </c>
      <c r="HD196" s="86">
        <f t="shared" si="621"/>
        <v>1.0085632489344553E-202</v>
      </c>
      <c r="HE196" s="86">
        <f t="shared" si="622"/>
        <v>2.1178138595337774E-222</v>
      </c>
      <c r="HF196" s="86">
        <f t="shared" si="623"/>
        <v>1.8400687444702662E-222</v>
      </c>
      <c r="HG196" s="86">
        <f t="shared" si="624"/>
        <v>7.7949141573065889E-251</v>
      </c>
      <c r="HH196" s="86">
        <f t="shared" si="625"/>
        <v>9.3801370500781803E-234</v>
      </c>
      <c r="HI196" s="86">
        <f t="shared" si="626"/>
        <v>5.547828149645148E-277</v>
      </c>
      <c r="HJ196" s="86">
        <f t="shared" si="627"/>
        <v>3.5437443547797398E-301</v>
      </c>
      <c r="HK196" s="86">
        <f t="shared" si="628"/>
        <v>0</v>
      </c>
      <c r="HL196" s="86">
        <f t="shared" si="629"/>
        <v>6.3774316598352534E-279</v>
      </c>
      <c r="HM196" s="86">
        <f t="shared" si="630"/>
        <v>0</v>
      </c>
      <c r="HN196" s="86">
        <f t="shared" si="631"/>
        <v>0</v>
      </c>
      <c r="HO196" s="86">
        <f t="shared" si="632"/>
        <v>0</v>
      </c>
      <c r="HP196" s="86">
        <f t="shared" si="633"/>
        <v>0</v>
      </c>
      <c r="HQ196" s="86">
        <f t="shared" si="634"/>
        <v>0</v>
      </c>
      <c r="HS196" s="86">
        <f t="shared" si="544"/>
        <v>3.5422005834867196E-24</v>
      </c>
      <c r="HT196" s="86">
        <f t="shared" si="635"/>
        <v>1.0552087661449187E-41</v>
      </c>
      <c r="HU196" s="86">
        <f t="shared" si="636"/>
        <v>1.1922078093295302E-45</v>
      </c>
      <c r="HV196" s="86">
        <f t="shared" si="637"/>
        <v>4.7599973773387822E-44</v>
      </c>
      <c r="HW196" s="86">
        <f t="shared" si="638"/>
        <v>1.7305998175271949E-40</v>
      </c>
      <c r="HX196" s="86">
        <f t="shared" si="639"/>
        <v>9.5323013605538013E-47</v>
      </c>
      <c r="HY196" s="86">
        <f t="shared" si="640"/>
        <v>2.2895322709743195E-52</v>
      </c>
      <c r="HZ196" s="86">
        <f t="shared" si="641"/>
        <v>7.0279772240569955E-56</v>
      </c>
      <c r="IA196" s="86">
        <f t="shared" si="642"/>
        <v>6.2623583703625699E-64</v>
      </c>
      <c r="IB196" s="86">
        <f t="shared" si="643"/>
        <v>4.1629502186297164E-54</v>
      </c>
      <c r="IC196" s="86">
        <f t="shared" si="644"/>
        <v>3.3454647498251008E-53</v>
      </c>
      <c r="ID196" s="86">
        <f t="shared" si="645"/>
        <v>1.9393094362942327E-48</v>
      </c>
      <c r="IE196" s="86">
        <f t="shared" si="646"/>
        <v>2.648320848866872E-41</v>
      </c>
      <c r="IF196" s="86">
        <f t="shared" si="647"/>
        <v>4.5902684384249263E-24</v>
      </c>
      <c r="IG196" s="86">
        <f t="shared" si="648"/>
        <v>9.6788563943089947E-22</v>
      </c>
      <c r="II196" s="86">
        <f t="shared" si="545"/>
        <v>0.35679859863231989</v>
      </c>
      <c r="IJ196" s="86">
        <f t="shared" si="546"/>
        <v>1.3127908698641718E-2</v>
      </c>
      <c r="IK196" s="86">
        <f t="shared" si="547"/>
        <v>9.1237454074122196E-4</v>
      </c>
      <c r="IL196" s="86">
        <f t="shared" si="548"/>
        <v>2.2920261921868874E-2</v>
      </c>
      <c r="IM196" s="86">
        <f t="shared" si="549"/>
        <v>6.9284808125495718E-3</v>
      </c>
      <c r="IN196" s="86">
        <f t="shared" si="550"/>
        <v>6.271494246162846E-3</v>
      </c>
      <c r="IO196" s="86">
        <f t="shared" si="551"/>
        <v>1.5734742761869377E-3</v>
      </c>
      <c r="IP196" s="86">
        <f t="shared" si="552"/>
        <v>2.6956983891336829E-4</v>
      </c>
      <c r="IQ196" s="86">
        <f t="shared" si="553"/>
        <v>1.9680069669443894E-5</v>
      </c>
      <c r="IR196" s="86">
        <f t="shared" si="554"/>
        <v>1.8402338721531015E-4</v>
      </c>
      <c r="IS196" s="86">
        <f t="shared" si="555"/>
        <v>7.4994711849672702E-4</v>
      </c>
      <c r="IT196" s="86">
        <f t="shared" si="556"/>
        <v>1.8313791468147617E-2</v>
      </c>
      <c r="IU196" s="86">
        <f t="shared" si="557"/>
        <v>0.11936244404439797</v>
      </c>
      <c r="IV196" s="86">
        <f t="shared" si="558"/>
        <v>0.46725572966289414</v>
      </c>
      <c r="IW196" s="86">
        <f t="shared" si="559"/>
        <v>0.56191743291617779</v>
      </c>
      <c r="IY196" s="86">
        <f t="shared" si="560"/>
        <v>0.35679859863231989</v>
      </c>
      <c r="IZ196" s="86">
        <f t="shared" si="561"/>
        <v>1.3127908698641718E-2</v>
      </c>
      <c r="JA196" s="86">
        <f t="shared" si="562"/>
        <v>9.1237454074122196E-4</v>
      </c>
      <c r="JB196" s="86">
        <f t="shared" si="563"/>
        <v>2.2920261921868874E-2</v>
      </c>
      <c r="JC196" s="86">
        <f t="shared" si="564"/>
        <v>6.9284808125495718E-3</v>
      </c>
      <c r="JD196" s="86">
        <f t="shared" si="565"/>
        <v>6.271494246162846E-3</v>
      </c>
      <c r="JE196" s="86">
        <f t="shared" si="566"/>
        <v>1.5734742761869377E-3</v>
      </c>
      <c r="JF196" s="86">
        <f t="shared" si="567"/>
        <v>2.6956983891336829E-4</v>
      </c>
      <c r="JG196" s="86">
        <f t="shared" si="568"/>
        <v>1.9680069669443894E-5</v>
      </c>
      <c r="JH196" s="86">
        <f t="shared" si="569"/>
        <v>1.8402338721531015E-4</v>
      </c>
      <c r="JI196" s="86">
        <f t="shared" si="570"/>
        <v>7.4994711849672702E-4</v>
      </c>
      <c r="JJ196" s="86">
        <f t="shared" si="571"/>
        <v>1.8313791468147617E-2</v>
      </c>
      <c r="JK196" s="86">
        <f t="shared" si="572"/>
        <v>0.11936244404439797</v>
      </c>
      <c r="JL196" s="86">
        <f t="shared" si="573"/>
        <v>0.46725572966289414</v>
      </c>
      <c r="JM196" s="86">
        <f t="shared" si="574"/>
        <v>0.56191743291617779</v>
      </c>
    </row>
    <row r="197" spans="2:273" x14ac:dyDescent="0.25">
      <c r="B197" s="2">
        <v>170</v>
      </c>
      <c r="C197" s="37">
        <v>69.652000000000001</v>
      </c>
      <c r="D197" s="37">
        <v>74.283000000000001</v>
      </c>
      <c r="E197" s="37">
        <v>79.716999999999999</v>
      </c>
      <c r="F197" s="37">
        <v>84.983999999999995</v>
      </c>
      <c r="G197" s="37">
        <v>87.644000000000005</v>
      </c>
      <c r="H197" s="37">
        <v>89.129000000000005</v>
      </c>
      <c r="I197" s="37">
        <v>91.564999999999998</v>
      </c>
      <c r="J197" s="37">
        <v>90.805999999999997</v>
      </c>
      <c r="K197" s="37">
        <v>91.295000000000002</v>
      </c>
      <c r="L197" s="37">
        <v>92.21</v>
      </c>
      <c r="M197" s="37">
        <v>92.305999999999997</v>
      </c>
      <c r="N197" s="37">
        <v>92.573999999999998</v>
      </c>
      <c r="O197" s="37">
        <v>94.474999999999994</v>
      </c>
      <c r="P197" s="37">
        <v>105.746</v>
      </c>
      <c r="Q197" s="37">
        <v>132.46899999999999</v>
      </c>
      <c r="S197" s="4">
        <f t="shared" si="446"/>
        <v>69.458045035105187</v>
      </c>
      <c r="T197" s="4">
        <f t="shared" si="447"/>
        <v>74.873693608688001</v>
      </c>
      <c r="U197" s="4">
        <f t="shared" si="448"/>
        <v>80.487898002274633</v>
      </c>
      <c r="V197" s="4">
        <f t="shared" si="449"/>
        <v>84.65727654889514</v>
      </c>
      <c r="W197" s="4">
        <f t="shared" si="450"/>
        <v>88.3024736747482</v>
      </c>
      <c r="X197" s="4">
        <f t="shared" si="451"/>
        <v>89.279484479673542</v>
      </c>
      <c r="Y197" s="4">
        <f t="shared" si="452"/>
        <v>91.646925897668481</v>
      </c>
      <c r="Z197" s="4">
        <f t="shared" si="453"/>
        <v>90.850188177933504</v>
      </c>
      <c r="AA197" s="4">
        <f t="shared" si="454"/>
        <v>91.905864401780278</v>
      </c>
      <c r="AB197" s="4">
        <f t="shared" si="455"/>
        <v>92.508839394045935</v>
      </c>
      <c r="AC197" s="4">
        <f t="shared" si="456"/>
        <v>92.773731327693611</v>
      </c>
      <c r="AD197" s="4">
        <f t="shared" si="457"/>
        <v>93.435872802130319</v>
      </c>
      <c r="AE197" s="4">
        <f t="shared" si="458"/>
        <v>94.166220392154045</v>
      </c>
      <c r="AF197" s="4">
        <f t="shared" si="459"/>
        <v>105.04803687300594</v>
      </c>
      <c r="AG197" s="4">
        <f t="shared" si="460"/>
        <v>131.86576409340518</v>
      </c>
      <c r="AI197" s="4">
        <f t="shared" si="461"/>
        <v>0.19395496489481445</v>
      </c>
      <c r="AJ197" s="4">
        <f t="shared" si="462"/>
        <v>-0.59069360868799947</v>
      </c>
      <c r="AK197" s="4">
        <f t="shared" si="463"/>
        <v>-0.77089800227463456</v>
      </c>
      <c r="AL197" s="4">
        <f t="shared" si="464"/>
        <v>0.32672345110485423</v>
      </c>
      <c r="AM197" s="4">
        <f t="shared" si="465"/>
        <v>-0.65847367474819407</v>
      </c>
      <c r="AN197" s="4">
        <f t="shared" si="466"/>
        <v>-0.15048447967353695</v>
      </c>
      <c r="AO197" s="4">
        <f t="shared" si="467"/>
        <v>-8.1925897668483572E-2</v>
      </c>
      <c r="AP197" s="4">
        <f t="shared" si="468"/>
        <v>-4.4188177933506267E-2</v>
      </c>
      <c r="AQ197" s="4">
        <f t="shared" si="469"/>
        <v>-0.61086440178027601</v>
      </c>
      <c r="AR197" s="4">
        <f t="shared" si="470"/>
        <v>-0.29883939404594173</v>
      </c>
      <c r="AS197" s="4">
        <f t="shared" si="471"/>
        <v>-0.46773132769361325</v>
      </c>
      <c r="AT197" s="4">
        <f t="shared" si="472"/>
        <v>-0.86187280213032125</v>
      </c>
      <c r="AU197" s="4">
        <f t="shared" si="473"/>
        <v>0.30877960784594904</v>
      </c>
      <c r="AV197" s="4">
        <f t="shared" si="649"/>
        <v>0.69796312699405405</v>
      </c>
      <c r="AW197" s="4">
        <f t="shared" si="649"/>
        <v>0.60323590659481852</v>
      </c>
      <c r="AY197" s="2">
        <f t="shared" si="525"/>
        <v>69.458045035105187</v>
      </c>
      <c r="AZ197" s="2">
        <f t="shared" si="576"/>
        <v>74.873693608688001</v>
      </c>
      <c r="BA197" s="2">
        <f t="shared" si="577"/>
        <v>80.487830580416912</v>
      </c>
      <c r="BB197" s="2">
        <f t="shared" si="578"/>
        <v>84.644070057159411</v>
      </c>
      <c r="BC197" s="2">
        <f t="shared" si="579"/>
        <v>88.300252664634343</v>
      </c>
      <c r="BD197" s="2">
        <f t="shared" si="580"/>
        <v>89.2769924085068</v>
      </c>
      <c r="BE197" s="2">
        <f t="shared" si="581"/>
        <v>91.64658393663936</v>
      </c>
      <c r="BF197" s="2">
        <f t="shared" si="582"/>
        <v>90.850161548662214</v>
      </c>
      <c r="BG197" s="2">
        <f t="shared" si="583"/>
        <v>91.905863710232808</v>
      </c>
      <c r="BH197" s="2">
        <f t="shared" si="584"/>
        <v>92.508819780316003</v>
      </c>
      <c r="BI197" s="2">
        <f t="shared" si="585"/>
        <v>92.773591207048128</v>
      </c>
      <c r="BJ197" s="2">
        <f t="shared" si="586"/>
        <v>93.417754680402965</v>
      </c>
      <c r="BK197" s="2">
        <f t="shared" si="587"/>
        <v>93.793513169963916</v>
      </c>
      <c r="BL197" s="2">
        <f t="shared" si="588"/>
        <v>94.197607415911648</v>
      </c>
      <c r="BM197" s="2">
        <f t="shared" si="589"/>
        <v>97.700863806595493</v>
      </c>
      <c r="BO197" s="2" t="str">
        <f t="shared" si="475"/>
        <v/>
      </c>
      <c r="BP197" s="2" t="str">
        <f t="shared" si="476"/>
        <v/>
      </c>
      <c r="BQ197" s="2" t="str">
        <f t="shared" si="477"/>
        <v/>
      </c>
      <c r="BR197" s="2" t="str">
        <f t="shared" si="478"/>
        <v/>
      </c>
      <c r="BS197" s="2" t="str">
        <f t="shared" si="479"/>
        <v/>
      </c>
      <c r="BT197" s="2" t="str">
        <f t="shared" si="480"/>
        <v/>
      </c>
      <c r="BU197" s="2" t="str">
        <f t="shared" si="481"/>
        <v/>
      </c>
      <c r="BV197" s="2" t="str">
        <f t="shared" si="482"/>
        <v/>
      </c>
      <c r="BW197" s="2" t="str">
        <f t="shared" si="483"/>
        <v/>
      </c>
      <c r="BX197" s="2" t="str">
        <f t="shared" si="484"/>
        <v/>
      </c>
      <c r="BY197" s="2" t="str">
        <f t="shared" si="485"/>
        <v/>
      </c>
      <c r="BZ197" s="2" t="str">
        <f t="shared" si="486"/>
        <v/>
      </c>
      <c r="CA197" s="2" t="str">
        <f t="shared" si="487"/>
        <v/>
      </c>
      <c r="CB197" s="2" t="str">
        <f t="shared" si="488"/>
        <v/>
      </c>
      <c r="CC197" s="2" t="str">
        <f t="shared" si="489"/>
        <v/>
      </c>
      <c r="CE197" s="2" t="str">
        <f t="shared" si="526"/>
        <v/>
      </c>
      <c r="CF197" s="2" t="str">
        <f t="shared" si="527"/>
        <v/>
      </c>
      <c r="CG197" s="2" t="str">
        <f t="shared" si="528"/>
        <v/>
      </c>
      <c r="CH197" s="2" t="str">
        <f t="shared" si="529"/>
        <v/>
      </c>
      <c r="CI197" s="2" t="str">
        <f t="shared" si="530"/>
        <v/>
      </c>
      <c r="CJ197" s="2" t="str">
        <f t="shared" si="531"/>
        <v/>
      </c>
      <c r="CK197" s="2" t="str">
        <f t="shared" si="532"/>
        <v/>
      </c>
      <c r="CL197" s="2" t="str">
        <f t="shared" si="533"/>
        <v/>
      </c>
      <c r="CM197" s="2" t="str">
        <f t="shared" si="534"/>
        <v/>
      </c>
      <c r="CN197" s="2" t="str">
        <f t="shared" si="535"/>
        <v/>
      </c>
      <c r="CO197" s="2" t="str">
        <f t="shared" si="536"/>
        <v/>
      </c>
      <c r="CP197" s="2" t="str">
        <f t="shared" si="537"/>
        <v/>
      </c>
      <c r="CQ197" s="2" t="str">
        <f t="shared" si="538"/>
        <v/>
      </c>
      <c r="CR197" s="2" t="str">
        <f t="shared" si="539"/>
        <v/>
      </c>
      <c r="CS197" s="2" t="str">
        <f t="shared" si="540"/>
        <v/>
      </c>
      <c r="CU197" s="2" t="str">
        <f t="shared" si="490"/>
        <v/>
      </c>
      <c r="CV197" s="2">
        <f t="shared" si="491"/>
        <v>74.283000000000001</v>
      </c>
      <c r="CW197" s="2">
        <f t="shared" si="492"/>
        <v>79.716999999999999</v>
      </c>
      <c r="CX197" s="2">
        <f t="shared" si="493"/>
        <v>84.983999999999995</v>
      </c>
      <c r="CY197" s="2">
        <f t="shared" si="494"/>
        <v>87.644000000000005</v>
      </c>
      <c r="CZ197" s="2">
        <f t="shared" si="495"/>
        <v>89.129000000000005</v>
      </c>
      <c r="DA197" s="2">
        <f t="shared" si="496"/>
        <v>91.564999999999998</v>
      </c>
      <c r="DB197" s="2">
        <f t="shared" si="497"/>
        <v>90.805999999999997</v>
      </c>
      <c r="DC197" s="2">
        <f t="shared" si="498"/>
        <v>91.295000000000002</v>
      </c>
      <c r="DD197" s="2">
        <f t="shared" si="499"/>
        <v>92.21</v>
      </c>
      <c r="DE197" s="2">
        <f t="shared" si="500"/>
        <v>92.305999999999997</v>
      </c>
      <c r="DF197" s="2">
        <f t="shared" si="501"/>
        <v>92.573999999999998</v>
      </c>
      <c r="DG197" s="2" t="str">
        <f t="shared" si="502"/>
        <v/>
      </c>
      <c r="DH197" s="2" t="str">
        <f t="shared" si="503"/>
        <v/>
      </c>
      <c r="DI197" s="2" t="str">
        <f t="shared" si="504"/>
        <v/>
      </c>
      <c r="DK197" s="2">
        <f t="shared" si="505"/>
        <v>119.38207142857146</v>
      </c>
      <c r="DL197" s="2">
        <f t="shared" si="650"/>
        <v>128.0119981238274</v>
      </c>
      <c r="DM197" s="2">
        <f t="shared" si="650"/>
        <v>127.77420544090057</v>
      </c>
      <c r="DN197" s="2">
        <f t="shared" si="650"/>
        <v>136.88768650472329</v>
      </c>
      <c r="DO197" s="2">
        <f t="shared" si="650"/>
        <v>132.51838171390014</v>
      </c>
      <c r="DP197" s="2">
        <f t="shared" si="650"/>
        <v>131.51514634146341</v>
      </c>
      <c r="DQ197" s="2">
        <f t="shared" si="650"/>
        <v>139.65797528563323</v>
      </c>
      <c r="DR197" s="2">
        <f t="shared" si="650"/>
        <v>134.386723037031</v>
      </c>
      <c r="DS197" s="2">
        <f t="shared" si="650"/>
        <v>130.12889066747204</v>
      </c>
      <c r="DT197" s="2">
        <f t="shared" si="650"/>
        <v>130.11946807610994</v>
      </c>
      <c r="DU197" s="2">
        <f t="shared" si="650"/>
        <v>132.00347365151393</v>
      </c>
      <c r="DV197" s="2">
        <f t="shared" si="650"/>
        <v>128.74275336952704</v>
      </c>
      <c r="DW197" s="2">
        <f t="shared" si="650"/>
        <v>142.67863422737219</v>
      </c>
      <c r="DX197" s="2">
        <f t="shared" si="650"/>
        <v>131.55575763714447</v>
      </c>
      <c r="DY197" s="2">
        <f t="shared" si="650"/>
        <v>127.14244412564183</v>
      </c>
      <c r="EA197" s="2">
        <f t="shared" si="445"/>
        <v>69.306633917847677</v>
      </c>
      <c r="EB197" s="2">
        <f t="shared" si="507"/>
        <v>75.392997384375789</v>
      </c>
      <c r="EC197" s="2">
        <f t="shared" si="508"/>
        <v>82.832299349240799</v>
      </c>
      <c r="ED197" s="2">
        <f t="shared" si="509"/>
        <v>85.326380007426465</v>
      </c>
      <c r="EE197" s="2">
        <f t="shared" si="510"/>
        <v>88.483794585448393</v>
      </c>
      <c r="EF197" s="2">
        <f t="shared" si="511"/>
        <v>88.57298468474464</v>
      </c>
      <c r="EG197" s="2">
        <f t="shared" si="512"/>
        <v>89.84269640935014</v>
      </c>
      <c r="EH197" s="2">
        <f t="shared" si="513"/>
        <v>90.383278560526975</v>
      </c>
      <c r="EI197" s="2">
        <f t="shared" si="514"/>
        <v>91.438653985638766</v>
      </c>
      <c r="EJ197" s="2">
        <f t="shared" si="515"/>
        <v>92.752218908811287</v>
      </c>
      <c r="EK197" s="2">
        <f t="shared" si="516"/>
        <v>93.512557336532822</v>
      </c>
      <c r="EL197" s="2">
        <f t="shared" si="517"/>
        <v>93.56648174094687</v>
      </c>
      <c r="EM197" s="2">
        <f t="shared" si="518"/>
        <v>92.884400110286506</v>
      </c>
      <c r="EN197" s="2">
        <f t="shared" si="519"/>
        <v>94.520263591614281</v>
      </c>
      <c r="EO197" s="2">
        <f t="shared" si="520"/>
        <v>99.284841817030042</v>
      </c>
      <c r="EQ197" s="2">
        <f t="shared" si="521"/>
        <v>69.572191095675862</v>
      </c>
      <c r="ER197" s="2">
        <f t="shared" si="651"/>
        <v>74.632034578883548</v>
      </c>
      <c r="ES197" s="2">
        <f t="shared" si="651"/>
        <v>79.634189042027174</v>
      </c>
      <c r="ET197" s="2">
        <f t="shared" si="651"/>
        <v>84.308648407691237</v>
      </c>
      <c r="EU197" s="2">
        <f t="shared" si="651"/>
        <v>88.222485763394232</v>
      </c>
      <c r="EV197" s="2">
        <f t="shared" si="651"/>
        <v>89.587156033980222</v>
      </c>
      <c r="EW197" s="2">
        <f t="shared" si="651"/>
        <v>92.377620558059661</v>
      </c>
      <c r="EX197" s="2">
        <f t="shared" si="651"/>
        <v>91.018958416396245</v>
      </c>
      <c r="EY197" s="2">
        <f t="shared" si="651"/>
        <v>92.058207674356993</v>
      </c>
      <c r="EZ197" s="2">
        <f t="shared" si="651"/>
        <v>92.423490278816843</v>
      </c>
      <c r="FA197" s="2">
        <f t="shared" si="651"/>
        <v>92.489218561047991</v>
      </c>
      <c r="FB197" s="2">
        <f t="shared" si="651"/>
        <v>93.342463198061679</v>
      </c>
      <c r="FC197" s="2">
        <f t="shared" si="651"/>
        <v>94.357989790760413</v>
      </c>
      <c r="FD197" s="2">
        <f t="shared" si="651"/>
        <v>93.921788224869118</v>
      </c>
      <c r="FE197" s="2">
        <f t="shared" si="651"/>
        <v>96.03123396673827</v>
      </c>
      <c r="FG197" s="2">
        <f t="shared" si="523"/>
        <v>0.99999602538414734</v>
      </c>
      <c r="FH197" s="2">
        <f t="shared" si="652"/>
        <v>0.99999335105742182</v>
      </c>
      <c r="FI197" s="2">
        <f t="shared" si="652"/>
        <v>0.99999351069284292</v>
      </c>
      <c r="FJ197" s="2">
        <f t="shared" si="652"/>
        <v>0.99999406149072501</v>
      </c>
      <c r="FK197" s="2">
        <f t="shared" si="652"/>
        <v>0.99999428062254681</v>
      </c>
      <c r="FL197" s="2">
        <f t="shared" si="652"/>
        <v>0.99999291516380173</v>
      </c>
      <c r="FM197" s="2">
        <f t="shared" si="652"/>
        <v>0.99999203347496213</v>
      </c>
      <c r="FN197" s="2">
        <f t="shared" si="652"/>
        <v>0.99999225076837794</v>
      </c>
      <c r="FO197" s="2">
        <f t="shared" si="652"/>
        <v>0.99999135129465311</v>
      </c>
      <c r="FP197" s="2">
        <f t="shared" si="652"/>
        <v>0.99999097275983151</v>
      </c>
      <c r="FQ197" s="2">
        <f t="shared" si="652"/>
        <v>0.99999209260650701</v>
      </c>
      <c r="FR197" s="2">
        <f t="shared" si="652"/>
        <v>0.99999230700749897</v>
      </c>
      <c r="FS197" s="2">
        <f t="shared" si="652"/>
        <v>0.99999225112472545</v>
      </c>
      <c r="FT197" s="2">
        <f t="shared" si="652"/>
        <v>0.99999262520420451</v>
      </c>
      <c r="FU197" s="2">
        <f t="shared" si="652"/>
        <v>0.99999119840774142</v>
      </c>
      <c r="FW197" s="2">
        <f t="shared" si="541"/>
        <v>0.56941442090329575</v>
      </c>
      <c r="FX197" s="2">
        <f t="shared" si="593"/>
        <v>0.68288966642211013</v>
      </c>
      <c r="FY197" s="2">
        <f t="shared" si="594"/>
        <v>0.7331705868205739</v>
      </c>
      <c r="FZ197" s="2">
        <f t="shared" si="595"/>
        <v>0.67072315308033925</v>
      </c>
      <c r="GA197" s="2">
        <f t="shared" si="596"/>
        <v>0.70335846219816256</v>
      </c>
      <c r="GB197" s="2">
        <f t="shared" si="597"/>
        <v>0.69387040573689529</v>
      </c>
      <c r="GC197" s="2">
        <f t="shared" si="598"/>
        <v>0.71145745072526834</v>
      </c>
      <c r="GD197" s="2">
        <f t="shared" si="599"/>
        <v>0.73392603359097108</v>
      </c>
      <c r="GE197" s="2">
        <f t="shared" si="600"/>
        <v>0.75356682179245293</v>
      </c>
      <c r="GF197" s="2">
        <f t="shared" si="601"/>
        <v>0.74145185234415478</v>
      </c>
      <c r="GG197" s="2">
        <f t="shared" si="602"/>
        <v>0.72241032003859929</v>
      </c>
      <c r="GH197" s="2">
        <f t="shared" si="603"/>
        <v>0.66511311706064769</v>
      </c>
      <c r="GI197" s="2">
        <f t="shared" si="604"/>
        <v>0.61667587823742365</v>
      </c>
      <c r="GJ197" s="2">
        <f t="shared" si="605"/>
        <v>0.53958662770813026</v>
      </c>
      <c r="GK197" s="2">
        <f t="shared" si="606"/>
        <v>0.48691276717607851</v>
      </c>
      <c r="GM197" s="86">
        <f t="shared" si="542"/>
        <v>3.9661331013512549E-143</v>
      </c>
      <c r="GN197" s="86">
        <f t="shared" si="607"/>
        <v>0</v>
      </c>
      <c r="GO197" s="86">
        <f t="shared" si="608"/>
        <v>0</v>
      </c>
      <c r="GP197" s="86">
        <f t="shared" si="609"/>
        <v>0</v>
      </c>
      <c r="GQ197" s="86">
        <f t="shared" si="610"/>
        <v>0</v>
      </c>
      <c r="GR197" s="86">
        <f t="shared" si="611"/>
        <v>0</v>
      </c>
      <c r="GS197" s="86">
        <f t="shared" si="612"/>
        <v>0</v>
      </c>
      <c r="GT197" s="86">
        <f t="shared" si="613"/>
        <v>0</v>
      </c>
      <c r="GU197" s="86">
        <f t="shared" si="614"/>
        <v>0</v>
      </c>
      <c r="GV197" s="86">
        <f t="shared" si="615"/>
        <v>0</v>
      </c>
      <c r="GW197" s="86">
        <f t="shared" si="616"/>
        <v>0</v>
      </c>
      <c r="GX197" s="86">
        <f t="shared" si="617"/>
        <v>0</v>
      </c>
      <c r="GY197" s="86">
        <f t="shared" si="618"/>
        <v>0</v>
      </c>
      <c r="GZ197" s="86">
        <f t="shared" si="619"/>
        <v>0</v>
      </c>
      <c r="HA197" s="86">
        <f t="shared" si="620"/>
        <v>0</v>
      </c>
      <c r="HC197" s="86">
        <f t="shared" si="543"/>
        <v>2.6555128795839375E-91</v>
      </c>
      <c r="HD197" s="86">
        <f t="shared" si="621"/>
        <v>8.45520056938112E-208</v>
      </c>
      <c r="HE197" s="86">
        <f t="shared" si="622"/>
        <v>5.7976835208050845E-228</v>
      </c>
      <c r="HF197" s="86">
        <f t="shared" si="623"/>
        <v>5.0284340500593167E-228</v>
      </c>
      <c r="HG197" s="86">
        <f t="shared" si="624"/>
        <v>4.2098061170319731E-257</v>
      </c>
      <c r="HH197" s="86">
        <f t="shared" si="625"/>
        <v>1.4693959197715998E-239</v>
      </c>
      <c r="HI197" s="86">
        <f t="shared" si="626"/>
        <v>8.1474959261047334E-284</v>
      </c>
      <c r="HJ197" s="86">
        <f t="shared" si="627"/>
        <v>0</v>
      </c>
      <c r="HK197" s="86">
        <f t="shared" si="628"/>
        <v>0</v>
      </c>
      <c r="HL197" s="86">
        <f t="shared" si="629"/>
        <v>8.8646792882507848E-286</v>
      </c>
      <c r="HM197" s="86">
        <f t="shared" si="630"/>
        <v>0</v>
      </c>
      <c r="HN197" s="86">
        <f t="shared" si="631"/>
        <v>0</v>
      </c>
      <c r="HO197" s="86">
        <f t="shared" si="632"/>
        <v>0</v>
      </c>
      <c r="HP197" s="86">
        <f t="shared" si="633"/>
        <v>0</v>
      </c>
      <c r="HQ197" s="86">
        <f t="shared" si="634"/>
        <v>0</v>
      </c>
      <c r="HS197" s="86">
        <f t="shared" si="544"/>
        <v>1.6044387651126568E-25</v>
      </c>
      <c r="HT197" s="86">
        <f t="shared" si="635"/>
        <v>7.2495175368864204E-44</v>
      </c>
      <c r="HU197" s="86">
        <f t="shared" si="636"/>
        <v>6.7175299814159608E-48</v>
      </c>
      <c r="HV197" s="86">
        <f t="shared" si="637"/>
        <v>2.9441754372946423E-46</v>
      </c>
      <c r="HW197" s="86">
        <f t="shared" si="638"/>
        <v>1.5844291968616576E-42</v>
      </c>
      <c r="HX197" s="86">
        <f t="shared" si="639"/>
        <v>4.1502747786411055E-49</v>
      </c>
      <c r="HY197" s="86">
        <f t="shared" si="640"/>
        <v>5.6785331157348516E-55</v>
      </c>
      <c r="HZ197" s="86">
        <f t="shared" si="641"/>
        <v>1.2994378920194301E-58</v>
      </c>
      <c r="IA197" s="86">
        <f t="shared" si="642"/>
        <v>5.1014238356329282E-67</v>
      </c>
      <c r="IB197" s="86">
        <f t="shared" si="643"/>
        <v>9.3401235676398103E-57</v>
      </c>
      <c r="IC197" s="86">
        <f t="shared" si="644"/>
        <v>7.8534933605574667E-56</v>
      </c>
      <c r="ID197" s="86">
        <f t="shared" si="645"/>
        <v>5.9059404265430966E-51</v>
      </c>
      <c r="IE197" s="86">
        <f t="shared" si="646"/>
        <v>1.606777219640044E-43</v>
      </c>
      <c r="IF197" s="86">
        <f t="shared" si="647"/>
        <v>1.9169212834813706E-25</v>
      </c>
      <c r="IG197" s="86">
        <f t="shared" si="648"/>
        <v>4.6639830584089509E-23</v>
      </c>
      <c r="II197" s="86">
        <f t="shared" si="545"/>
        <v>0.27272512517043185</v>
      </c>
      <c r="IJ197" s="86">
        <f t="shared" si="546"/>
        <v>5.0876199090353564E-3</v>
      </c>
      <c r="IK197" s="86">
        <f t="shared" si="547"/>
        <v>2.6877988460003458E-4</v>
      </c>
      <c r="IL197" s="86">
        <f t="shared" si="548"/>
        <v>9.6040884580877884E-3</v>
      </c>
      <c r="IM197" s="86">
        <f t="shared" si="549"/>
        <v>2.6068655738160106E-3</v>
      </c>
      <c r="IN197" s="86">
        <f t="shared" si="550"/>
        <v>2.157457517881605E-3</v>
      </c>
      <c r="IO197" s="86">
        <f t="shared" si="551"/>
        <v>4.4266542009907035E-4</v>
      </c>
      <c r="IP197" s="86">
        <f t="shared" si="552"/>
        <v>6.2467874008800077E-5</v>
      </c>
      <c r="IQ197" s="86">
        <f t="shared" si="553"/>
        <v>3.3109818968169482E-6</v>
      </c>
      <c r="IR197" s="86">
        <f t="shared" si="554"/>
        <v>4.2134339762377894E-5</v>
      </c>
      <c r="IS197" s="86">
        <f t="shared" si="555"/>
        <v>1.9543684853448403E-4</v>
      </c>
      <c r="IT197" s="86">
        <f t="shared" si="556"/>
        <v>6.8722350522162834E-3</v>
      </c>
      <c r="IU197" s="86">
        <f t="shared" si="557"/>
        <v>6.3372935931403293E-2</v>
      </c>
      <c r="IV197" s="86">
        <f t="shared" si="558"/>
        <v>0.40577174436691438</v>
      </c>
      <c r="IW197" s="86">
        <f t="shared" si="559"/>
        <v>0.53123224085317877</v>
      </c>
      <c r="IY197" s="86">
        <f t="shared" si="560"/>
        <v>0.27272512517043185</v>
      </c>
      <c r="IZ197" s="86">
        <f t="shared" si="561"/>
        <v>5.0876199090353564E-3</v>
      </c>
      <c r="JA197" s="86">
        <f t="shared" si="562"/>
        <v>2.6877988460003458E-4</v>
      </c>
      <c r="JB197" s="86">
        <f t="shared" si="563"/>
        <v>9.6040884580877884E-3</v>
      </c>
      <c r="JC197" s="86">
        <f t="shared" si="564"/>
        <v>2.6068655738160106E-3</v>
      </c>
      <c r="JD197" s="86">
        <f t="shared" si="565"/>
        <v>2.157457517881605E-3</v>
      </c>
      <c r="JE197" s="86">
        <f t="shared" si="566"/>
        <v>4.4266542009907035E-4</v>
      </c>
      <c r="JF197" s="86">
        <f t="shared" si="567"/>
        <v>6.2467874008800077E-5</v>
      </c>
      <c r="JG197" s="86">
        <f t="shared" si="568"/>
        <v>3.3109818968169482E-6</v>
      </c>
      <c r="JH197" s="86">
        <f t="shared" si="569"/>
        <v>4.2134339762377894E-5</v>
      </c>
      <c r="JI197" s="86">
        <f t="shared" si="570"/>
        <v>1.9543684853448403E-4</v>
      </c>
      <c r="JJ197" s="86">
        <f t="shared" si="571"/>
        <v>6.8722350522162834E-3</v>
      </c>
      <c r="JK197" s="86">
        <f t="shared" si="572"/>
        <v>6.3372935931403293E-2</v>
      </c>
      <c r="JL197" s="86">
        <f t="shared" si="573"/>
        <v>0.40577174436691438</v>
      </c>
      <c r="JM197" s="86">
        <f t="shared" si="574"/>
        <v>0.53123224085317877</v>
      </c>
    </row>
    <row r="198" spans="2:273" x14ac:dyDescent="0.25">
      <c r="B198" s="2">
        <v>171</v>
      </c>
      <c r="C198" s="37">
        <v>69.379000000000005</v>
      </c>
      <c r="D198" s="37">
        <v>74.349999999999994</v>
      </c>
      <c r="E198" s="37">
        <v>79.733000000000004</v>
      </c>
      <c r="F198" s="37">
        <v>84.903000000000006</v>
      </c>
      <c r="G198" s="37">
        <v>88.322000000000003</v>
      </c>
      <c r="H198" s="37">
        <v>88.935000000000002</v>
      </c>
      <c r="I198" s="37">
        <v>91.855000000000004</v>
      </c>
      <c r="J198" s="37">
        <v>90.338999999999999</v>
      </c>
      <c r="K198" s="37">
        <v>91.033000000000001</v>
      </c>
      <c r="L198" s="37">
        <v>92.855000000000004</v>
      </c>
      <c r="M198" s="37">
        <v>91.71</v>
      </c>
      <c r="N198" s="37">
        <v>93.016000000000005</v>
      </c>
      <c r="O198" s="37">
        <v>94.305000000000007</v>
      </c>
      <c r="P198" s="37">
        <v>101.68300000000001</v>
      </c>
      <c r="Q198" s="37">
        <v>125.71899999999999</v>
      </c>
      <c r="S198" s="4">
        <f t="shared" si="446"/>
        <v>69.372344618330999</v>
      </c>
      <c r="T198" s="4">
        <f t="shared" si="447"/>
        <v>74.758457743344195</v>
      </c>
      <c r="U198" s="4">
        <f t="shared" si="448"/>
        <v>80.344206216464613</v>
      </c>
      <c r="V198" s="4">
        <f t="shared" si="449"/>
        <v>84.550044314432526</v>
      </c>
      <c r="W198" s="4">
        <f t="shared" si="450"/>
        <v>88.231865102534002</v>
      </c>
      <c r="X198" s="4">
        <f t="shared" si="451"/>
        <v>89.229269225684959</v>
      </c>
      <c r="Y198" s="4">
        <f t="shared" si="452"/>
        <v>91.592090579765625</v>
      </c>
      <c r="Z198" s="4">
        <f t="shared" si="453"/>
        <v>90.777039368888126</v>
      </c>
      <c r="AA198" s="4">
        <f t="shared" si="454"/>
        <v>91.812933399001693</v>
      </c>
      <c r="AB198" s="4">
        <f t="shared" si="455"/>
        <v>92.410511953552401</v>
      </c>
      <c r="AC198" s="4">
        <f t="shared" si="456"/>
        <v>92.663831232985657</v>
      </c>
      <c r="AD198" s="4">
        <f t="shared" si="457"/>
        <v>93.332471720258297</v>
      </c>
      <c r="AE198" s="4">
        <f t="shared" si="458"/>
        <v>93.858657489751238</v>
      </c>
      <c r="AF198" s="4">
        <f t="shared" si="459"/>
        <v>101.82227647153718</v>
      </c>
      <c r="AG198" s="4">
        <f t="shared" si="460"/>
        <v>124.64775051407315</v>
      </c>
      <c r="AI198" s="4">
        <f t="shared" si="461"/>
        <v>6.655381669006033E-3</v>
      </c>
      <c r="AJ198" s="4">
        <f t="shared" si="462"/>
        <v>-0.40845774334420071</v>
      </c>
      <c r="AK198" s="4">
        <f t="shared" si="463"/>
        <v>-0.61120621646460904</v>
      </c>
      <c r="AL198" s="4">
        <f t="shared" si="464"/>
        <v>0.3529556855674798</v>
      </c>
      <c r="AM198" s="4">
        <f t="shared" si="465"/>
        <v>9.0134897466001007E-2</v>
      </c>
      <c r="AN198" s="4">
        <f t="shared" si="466"/>
        <v>-0.29426922568495684</v>
      </c>
      <c r="AO198" s="4">
        <f t="shared" si="467"/>
        <v>0.26290942023437935</v>
      </c>
      <c r="AP198" s="4">
        <f t="shared" si="468"/>
        <v>-0.438039368888127</v>
      </c>
      <c r="AQ198" s="4">
        <f t="shared" si="469"/>
        <v>-0.7799333990016919</v>
      </c>
      <c r="AR198" s="4">
        <f t="shared" si="470"/>
        <v>0.44448804644760287</v>
      </c>
      <c r="AS198" s="4">
        <f t="shared" si="471"/>
        <v>-0.95383123298566375</v>
      </c>
      <c r="AT198" s="4">
        <f t="shared" si="472"/>
        <v>-0.31647172025829207</v>
      </c>
      <c r="AU198" s="4">
        <f t="shared" si="473"/>
        <v>0.44634251024876903</v>
      </c>
      <c r="AV198" s="4">
        <f t="shared" si="649"/>
        <v>-0.1392764715371726</v>
      </c>
      <c r="AW198" s="4">
        <f t="shared" si="649"/>
        <v>1.0712494859268418</v>
      </c>
      <c r="AY198" s="2">
        <f t="shared" si="525"/>
        <v>69.372344618330999</v>
      </c>
      <c r="AZ198" s="2">
        <f t="shared" si="576"/>
        <v>74.758457743344195</v>
      </c>
      <c r="BA198" s="2">
        <f t="shared" si="577"/>
        <v>80.344194053242447</v>
      </c>
      <c r="BB198" s="2">
        <f t="shared" si="578"/>
        <v>84.546344217415111</v>
      </c>
      <c r="BC198" s="2">
        <f t="shared" si="579"/>
        <v>88.231313998418884</v>
      </c>
      <c r="BD198" s="2">
        <f t="shared" si="580"/>
        <v>89.22872904544522</v>
      </c>
      <c r="BE198" s="2">
        <f t="shared" si="581"/>
        <v>91.592033811084335</v>
      </c>
      <c r="BF198" s="2">
        <f t="shared" si="582"/>
        <v>90.777035932366957</v>
      </c>
      <c r="BG198" s="2">
        <f t="shared" si="583"/>
        <v>91.81293334099675</v>
      </c>
      <c r="BH198" s="2">
        <f t="shared" si="584"/>
        <v>92.41050944872363</v>
      </c>
      <c r="BI198" s="2">
        <f t="shared" si="585"/>
        <v>92.663810130886802</v>
      </c>
      <c r="BJ198" s="2">
        <f t="shared" si="586"/>
        <v>93.328168312147611</v>
      </c>
      <c r="BK198" s="2">
        <f t="shared" si="587"/>
        <v>93.721204177694744</v>
      </c>
      <c r="BL198" s="2">
        <f t="shared" si="588"/>
        <v>94.101362492233505</v>
      </c>
      <c r="BM198" s="2">
        <f t="shared" si="589"/>
        <v>97.545731843921487</v>
      </c>
      <c r="BO198" s="2" t="str">
        <f t="shared" si="475"/>
        <v/>
      </c>
      <c r="BP198" s="2" t="str">
        <f t="shared" si="476"/>
        <v/>
      </c>
      <c r="BQ198" s="2" t="str">
        <f t="shared" si="477"/>
        <v/>
      </c>
      <c r="BR198" s="2" t="str">
        <f t="shared" si="478"/>
        <v/>
      </c>
      <c r="BS198" s="2" t="str">
        <f t="shared" si="479"/>
        <v/>
      </c>
      <c r="BT198" s="2" t="str">
        <f t="shared" si="480"/>
        <v/>
      </c>
      <c r="BU198" s="2" t="str">
        <f t="shared" si="481"/>
        <v/>
      </c>
      <c r="BV198" s="2" t="str">
        <f t="shared" si="482"/>
        <v/>
      </c>
      <c r="BW198" s="2" t="str">
        <f t="shared" si="483"/>
        <v/>
      </c>
      <c r="BX198" s="2" t="str">
        <f t="shared" si="484"/>
        <v/>
      </c>
      <c r="BY198" s="2" t="str">
        <f t="shared" si="485"/>
        <v/>
      </c>
      <c r="BZ198" s="2" t="str">
        <f t="shared" si="486"/>
        <v/>
      </c>
      <c r="CA198" s="2" t="str">
        <f t="shared" si="487"/>
        <v/>
      </c>
      <c r="CB198" s="2" t="str">
        <f t="shared" si="488"/>
        <v/>
      </c>
      <c r="CC198" s="2" t="str">
        <f t="shared" si="489"/>
        <v/>
      </c>
      <c r="CE198" s="2" t="str">
        <f t="shared" si="526"/>
        <v/>
      </c>
      <c r="CF198" s="2" t="str">
        <f t="shared" si="527"/>
        <v/>
      </c>
      <c r="CG198" s="2" t="str">
        <f t="shared" si="528"/>
        <v/>
      </c>
      <c r="CH198" s="2" t="str">
        <f t="shared" si="529"/>
        <v/>
      </c>
      <c r="CI198" s="2" t="str">
        <f t="shared" si="530"/>
        <v/>
      </c>
      <c r="CJ198" s="2" t="str">
        <f t="shared" si="531"/>
        <v/>
      </c>
      <c r="CK198" s="2" t="str">
        <f t="shared" si="532"/>
        <v/>
      </c>
      <c r="CL198" s="2" t="str">
        <f t="shared" si="533"/>
        <v/>
      </c>
      <c r="CM198" s="2" t="str">
        <f t="shared" si="534"/>
        <v/>
      </c>
      <c r="CN198" s="2" t="str">
        <f t="shared" si="535"/>
        <v/>
      </c>
      <c r="CO198" s="2" t="str">
        <f t="shared" si="536"/>
        <v/>
      </c>
      <c r="CP198" s="2" t="str">
        <f t="shared" si="537"/>
        <v/>
      </c>
      <c r="CQ198" s="2" t="str">
        <f t="shared" si="538"/>
        <v/>
      </c>
      <c r="CR198" s="2" t="str">
        <f t="shared" si="539"/>
        <v/>
      </c>
      <c r="CS198" s="2" t="str">
        <f t="shared" si="540"/>
        <v/>
      </c>
      <c r="CU198" s="2" t="str">
        <f t="shared" si="490"/>
        <v/>
      </c>
      <c r="CV198" s="2">
        <f t="shared" si="491"/>
        <v>74.349999999999994</v>
      </c>
      <c r="CW198" s="2">
        <f t="shared" si="492"/>
        <v>79.733000000000004</v>
      </c>
      <c r="CX198" s="2">
        <f t="shared" si="493"/>
        <v>84.903000000000006</v>
      </c>
      <c r="CY198" s="2">
        <f t="shared" si="494"/>
        <v>88.322000000000003</v>
      </c>
      <c r="CZ198" s="2">
        <f t="shared" si="495"/>
        <v>88.935000000000002</v>
      </c>
      <c r="DA198" s="2">
        <f t="shared" si="496"/>
        <v>91.855000000000004</v>
      </c>
      <c r="DB198" s="2">
        <f t="shared" si="497"/>
        <v>90.338999999999999</v>
      </c>
      <c r="DC198" s="2">
        <f t="shared" si="498"/>
        <v>91.033000000000001</v>
      </c>
      <c r="DD198" s="2">
        <f t="shared" si="499"/>
        <v>92.855000000000004</v>
      </c>
      <c r="DE198" s="2">
        <f t="shared" si="500"/>
        <v>91.71</v>
      </c>
      <c r="DF198" s="2">
        <f t="shared" si="501"/>
        <v>93.016000000000005</v>
      </c>
      <c r="DG198" s="2" t="str">
        <f t="shared" si="502"/>
        <v/>
      </c>
      <c r="DH198" s="2" t="str">
        <f t="shared" si="503"/>
        <v/>
      </c>
      <c r="DI198" s="2" t="str">
        <f t="shared" si="504"/>
        <v/>
      </c>
      <c r="DK198" s="2">
        <f t="shared" si="505"/>
        <v>119.60689243697483</v>
      </c>
      <c r="DL198" s="2">
        <f t="shared" si="650"/>
        <v>128.27247917448403</v>
      </c>
      <c r="DM198" s="2">
        <f t="shared" si="650"/>
        <v>128.00088039399625</v>
      </c>
      <c r="DN198" s="2">
        <f t="shared" si="650"/>
        <v>137.14714358974354</v>
      </c>
      <c r="DO198" s="2">
        <f t="shared" si="650"/>
        <v>132.71914871794871</v>
      </c>
      <c r="DP198" s="2">
        <f t="shared" si="650"/>
        <v>131.70604146341464</v>
      </c>
      <c r="DQ198" s="2">
        <f t="shared" si="650"/>
        <v>139.86717770034841</v>
      </c>
      <c r="DR198" s="2">
        <f t="shared" si="650"/>
        <v>134.57379094076651</v>
      </c>
      <c r="DS198" s="2">
        <f t="shared" si="650"/>
        <v>130.28081485955903</v>
      </c>
      <c r="DT198" s="2">
        <f t="shared" si="650"/>
        <v>130.26728252290346</v>
      </c>
      <c r="DU198" s="2">
        <f t="shared" si="650"/>
        <v>132.15775377468063</v>
      </c>
      <c r="DV198" s="2">
        <f t="shared" si="650"/>
        <v>128.87815098722413</v>
      </c>
      <c r="DW198" s="2">
        <f t="shared" si="650"/>
        <v>142.8986585365854</v>
      </c>
      <c r="DX198" s="2">
        <f t="shared" si="650"/>
        <v>131.70631358885015</v>
      </c>
      <c r="DY198" s="2">
        <f t="shared" si="650"/>
        <v>127.28262971911812</v>
      </c>
      <c r="EA198" s="2">
        <f t="shared" si="445"/>
        <v>69.211717431339565</v>
      </c>
      <c r="EB198" s="2">
        <f t="shared" si="507"/>
        <v>75.301052138612945</v>
      </c>
      <c r="EC198" s="2">
        <f t="shared" si="508"/>
        <v>82.785010260303707</v>
      </c>
      <c r="ED198" s="2">
        <f t="shared" si="509"/>
        <v>85.261620768672373</v>
      </c>
      <c r="EE198" s="2">
        <f t="shared" si="510"/>
        <v>88.423434346305697</v>
      </c>
      <c r="EF198" s="2">
        <f t="shared" si="511"/>
        <v>88.49213024122443</v>
      </c>
      <c r="EG198" s="2">
        <f t="shared" si="512"/>
        <v>89.70902451602538</v>
      </c>
      <c r="EH198" s="2">
        <f t="shared" si="513"/>
        <v>90.290024066190085</v>
      </c>
      <c r="EI198" s="2">
        <f t="shared" si="514"/>
        <v>91.326024698097285</v>
      </c>
      <c r="EJ198" s="2">
        <f t="shared" si="515"/>
        <v>92.662970406487005</v>
      </c>
      <c r="EK198" s="2">
        <f t="shared" si="516"/>
        <v>93.433341713571679</v>
      </c>
      <c r="EL198" s="2">
        <f t="shared" si="517"/>
        <v>93.48342066302375</v>
      </c>
      <c r="EM198" s="2">
        <f t="shared" si="518"/>
        <v>92.763723801208556</v>
      </c>
      <c r="EN198" s="2">
        <f t="shared" si="519"/>
        <v>94.443087351118521</v>
      </c>
      <c r="EO198" s="2">
        <f t="shared" si="520"/>
        <v>99.229781024582607</v>
      </c>
      <c r="EQ198" s="2">
        <f t="shared" si="521"/>
        <v>69.482813077819912</v>
      </c>
      <c r="ER198" s="2">
        <f t="shared" si="651"/>
        <v>74.528208359884658</v>
      </c>
      <c r="ES198" s="2">
        <f t="shared" si="651"/>
        <v>79.533690783332261</v>
      </c>
      <c r="ET198" s="2">
        <f t="shared" si="651"/>
        <v>84.225685363722462</v>
      </c>
      <c r="EU198" s="2">
        <f t="shared" si="651"/>
        <v>88.157096766804088</v>
      </c>
      <c r="EV198" s="2">
        <f t="shared" si="651"/>
        <v>89.524723656583774</v>
      </c>
      <c r="EW198" s="2">
        <f t="shared" si="651"/>
        <v>92.288022201735075</v>
      </c>
      <c r="EX198" s="2">
        <f t="shared" si="651"/>
        <v>90.937643120207198</v>
      </c>
      <c r="EY198" s="2">
        <f t="shared" si="651"/>
        <v>91.957753920723064</v>
      </c>
      <c r="EZ198" s="2">
        <f t="shared" si="651"/>
        <v>92.329813015094587</v>
      </c>
      <c r="FA198" s="2">
        <f t="shared" si="651"/>
        <v>92.393754808111254</v>
      </c>
      <c r="FB198" s="2">
        <f t="shared" si="651"/>
        <v>93.256513942826132</v>
      </c>
      <c r="FC198" s="2">
        <f t="shared" si="651"/>
        <v>94.263448052368545</v>
      </c>
      <c r="FD198" s="2">
        <f t="shared" si="651"/>
        <v>93.834989281859649</v>
      </c>
      <c r="FE198" s="2">
        <f t="shared" si="651"/>
        <v>95.926856908597173</v>
      </c>
      <c r="FG198" s="2">
        <f t="shared" si="523"/>
        <v>0.99999637510599237</v>
      </c>
      <c r="FH198" s="2">
        <f t="shared" si="652"/>
        <v>0.99999393608875087</v>
      </c>
      <c r="FI198" s="2">
        <f t="shared" si="652"/>
        <v>0.99999408167815351</v>
      </c>
      <c r="FJ198" s="2">
        <f t="shared" si="652"/>
        <v>0.99999458401234154</v>
      </c>
      <c r="FK198" s="2">
        <f t="shared" si="652"/>
        <v>0.99999478386314333</v>
      </c>
      <c r="FL198" s="2">
        <f t="shared" si="652"/>
        <v>0.9999935385485641</v>
      </c>
      <c r="FM198" s="2">
        <f t="shared" si="652"/>
        <v>0.99999273443772052</v>
      </c>
      <c r="FN198" s="2">
        <f t="shared" si="652"/>
        <v>0.99999293261194511</v>
      </c>
      <c r="FO198" s="2">
        <f t="shared" si="652"/>
        <v>0.99999211228097473</v>
      </c>
      <c r="FP198" s="2">
        <f t="shared" si="652"/>
        <v>0.99999176705257742</v>
      </c>
      <c r="FQ198" s="2">
        <f t="shared" si="652"/>
        <v>0.9999927883664057</v>
      </c>
      <c r="FR198" s="2">
        <f t="shared" si="652"/>
        <v>0.99999298390270275</v>
      </c>
      <c r="FS198" s="2">
        <f t="shared" si="652"/>
        <v>0.99999293293693836</v>
      </c>
      <c r="FT198" s="2">
        <f t="shared" si="652"/>
        <v>0.99999327410193195</v>
      </c>
      <c r="FU198" s="2">
        <f t="shared" si="652"/>
        <v>0.99999197284623997</v>
      </c>
      <c r="FW198" s="2">
        <f t="shared" si="541"/>
        <v>0.59183727922817375</v>
      </c>
      <c r="FX198" s="2">
        <f t="shared" si="593"/>
        <v>0.70249075459260535</v>
      </c>
      <c r="FY198" s="2">
        <f t="shared" si="594"/>
        <v>0.7507978918783822</v>
      </c>
      <c r="FZ198" s="2">
        <f t="shared" si="595"/>
        <v>0.69073569567120729</v>
      </c>
      <c r="GA198" s="2">
        <f t="shared" si="596"/>
        <v>0.72220901291917605</v>
      </c>
      <c r="GB198" s="2">
        <f t="shared" si="597"/>
        <v>0.71307793433472799</v>
      </c>
      <c r="GC198" s="2">
        <f t="shared" si="598"/>
        <v>0.72999091015279816</v>
      </c>
      <c r="GD198" s="2">
        <f t="shared" si="599"/>
        <v>0.7515203460937282</v>
      </c>
      <c r="GE198" s="2">
        <f t="shared" si="600"/>
        <v>0.77026890799420811</v>
      </c>
      <c r="GF198" s="2">
        <f t="shared" si="601"/>
        <v>0.75871212411478695</v>
      </c>
      <c r="GG198" s="2">
        <f t="shared" si="602"/>
        <v>0.74049686939338721</v>
      </c>
      <c r="GH198" s="2">
        <f t="shared" si="603"/>
        <v>0.68530664765006677</v>
      </c>
      <c r="GI198" s="2">
        <f t="shared" si="604"/>
        <v>0.6382013686852871</v>
      </c>
      <c r="GJ198" s="2">
        <f t="shared" si="605"/>
        <v>0.56236897440434364</v>
      </c>
      <c r="GK198" s="2">
        <f t="shared" si="606"/>
        <v>0.50993432063409716</v>
      </c>
      <c r="GM198" s="86">
        <f t="shared" si="542"/>
        <v>6.8394822167047351E-146</v>
      </c>
      <c r="GN198" s="86">
        <f t="shared" si="607"/>
        <v>0</v>
      </c>
      <c r="GO198" s="86">
        <f t="shared" si="608"/>
        <v>0</v>
      </c>
      <c r="GP198" s="86">
        <f t="shared" si="609"/>
        <v>0</v>
      </c>
      <c r="GQ198" s="86">
        <f t="shared" si="610"/>
        <v>0</v>
      </c>
      <c r="GR198" s="86">
        <f t="shared" si="611"/>
        <v>0</v>
      </c>
      <c r="GS198" s="86">
        <f t="shared" si="612"/>
        <v>0</v>
      </c>
      <c r="GT198" s="86">
        <f t="shared" si="613"/>
        <v>0</v>
      </c>
      <c r="GU198" s="86">
        <f t="shared" si="614"/>
        <v>0</v>
      </c>
      <c r="GV198" s="86">
        <f t="shared" si="615"/>
        <v>0</v>
      </c>
      <c r="GW198" s="86">
        <f t="shared" si="616"/>
        <v>0</v>
      </c>
      <c r="GX198" s="86">
        <f t="shared" si="617"/>
        <v>0</v>
      </c>
      <c r="GY198" s="86">
        <f t="shared" si="618"/>
        <v>0</v>
      </c>
      <c r="GZ198" s="86">
        <f t="shared" si="619"/>
        <v>0</v>
      </c>
      <c r="HA198" s="86">
        <f t="shared" si="620"/>
        <v>0</v>
      </c>
      <c r="HC198" s="86">
        <f t="shared" si="543"/>
        <v>1.3428949806911752E-93</v>
      </c>
      <c r="HD198" s="86">
        <f t="shared" si="621"/>
        <v>6.1270544169235816E-213</v>
      </c>
      <c r="HE198" s="86">
        <f t="shared" si="622"/>
        <v>1.3533020083199704E-233</v>
      </c>
      <c r="HF198" s="86">
        <f t="shared" si="623"/>
        <v>1.1716688040295131E-233</v>
      </c>
      <c r="HG198" s="86">
        <f t="shared" si="624"/>
        <v>1.9004179539403636E-263</v>
      </c>
      <c r="HH198" s="86">
        <f t="shared" si="625"/>
        <v>1.9514380825963522E-245</v>
      </c>
      <c r="HI198" s="86">
        <f t="shared" si="626"/>
        <v>9.8661217076159426E-291</v>
      </c>
      <c r="HJ198" s="86">
        <f t="shared" si="627"/>
        <v>0</v>
      </c>
      <c r="HK198" s="86">
        <f t="shared" si="628"/>
        <v>0</v>
      </c>
      <c r="HL198" s="86">
        <f t="shared" si="629"/>
        <v>1.0160169735383817E-292</v>
      </c>
      <c r="HM198" s="86">
        <f t="shared" si="630"/>
        <v>0</v>
      </c>
      <c r="HN198" s="86">
        <f t="shared" si="631"/>
        <v>0</v>
      </c>
      <c r="HO198" s="86">
        <f t="shared" si="632"/>
        <v>0</v>
      </c>
      <c r="HP198" s="86">
        <f t="shared" si="633"/>
        <v>0</v>
      </c>
      <c r="HQ198" s="86">
        <f t="shared" si="634"/>
        <v>0</v>
      </c>
      <c r="HS198" s="86">
        <f t="shared" si="544"/>
        <v>6.6552696808540627E-27</v>
      </c>
      <c r="HT198" s="86">
        <f t="shared" si="635"/>
        <v>4.3736735327993757E-46</v>
      </c>
      <c r="HU198" s="86">
        <f t="shared" si="636"/>
        <v>3.3295462394492295E-50</v>
      </c>
      <c r="HV198" s="86">
        <f t="shared" si="637"/>
        <v>1.601945081429625E-48</v>
      </c>
      <c r="HW198" s="86">
        <f t="shared" si="638"/>
        <v>1.2878088349724025E-44</v>
      </c>
      <c r="HX198" s="86">
        <f t="shared" si="639"/>
        <v>1.5743554547441031E-51</v>
      </c>
      <c r="HY198" s="86">
        <f t="shared" si="640"/>
        <v>1.2128557356463006E-57</v>
      </c>
      <c r="HZ198" s="86">
        <f t="shared" si="641"/>
        <v>2.059720703293479E-61</v>
      </c>
      <c r="IA198" s="86">
        <f t="shared" si="642"/>
        <v>3.5006822634645596E-70</v>
      </c>
      <c r="IB198" s="86">
        <f t="shared" si="643"/>
        <v>1.8045932740435268E-59</v>
      </c>
      <c r="IC198" s="86">
        <f t="shared" si="644"/>
        <v>1.5871111378321719E-58</v>
      </c>
      <c r="ID198" s="86">
        <f t="shared" si="645"/>
        <v>1.5467672781429107E-53</v>
      </c>
      <c r="IE198" s="86">
        <f t="shared" si="646"/>
        <v>8.494137299344539E-46</v>
      </c>
      <c r="IF198" s="86">
        <f t="shared" si="647"/>
        <v>7.2939871820881013E-27</v>
      </c>
      <c r="IG198" s="86">
        <f t="shared" si="648"/>
        <v>2.0453592489520262E-24</v>
      </c>
      <c r="II198" s="86">
        <f t="shared" si="545"/>
        <v>0.19420492712370424</v>
      </c>
      <c r="IJ198" s="86">
        <f t="shared" si="546"/>
        <v>1.7661321511956661E-3</v>
      </c>
      <c r="IK198" s="86">
        <f t="shared" si="547"/>
        <v>7.1091474567414013E-5</v>
      </c>
      <c r="IL198" s="86">
        <f t="shared" si="548"/>
        <v>3.6098348602567848E-3</v>
      </c>
      <c r="IM198" s="86">
        <f t="shared" si="549"/>
        <v>8.8687910590264909E-4</v>
      </c>
      <c r="IN198" s="86">
        <f t="shared" si="550"/>
        <v>6.606031830400915E-4</v>
      </c>
      <c r="IO198" s="86">
        <f t="shared" si="551"/>
        <v>1.0982351404109538E-4</v>
      </c>
      <c r="IP198" s="86">
        <f t="shared" si="552"/>
        <v>1.2724413286886592E-5</v>
      </c>
      <c r="IQ198" s="86">
        <f t="shared" si="553"/>
        <v>4.8272599565689704E-7</v>
      </c>
      <c r="IR198" s="86">
        <f t="shared" si="554"/>
        <v>8.5123820705588702E-6</v>
      </c>
      <c r="IS198" s="86">
        <f t="shared" si="555"/>
        <v>4.4912708343791466E-5</v>
      </c>
      <c r="IT198" s="86">
        <f t="shared" si="556"/>
        <v>2.269491345675459E-3</v>
      </c>
      <c r="IU198" s="86">
        <f t="shared" si="557"/>
        <v>2.9956960892246715E-2</v>
      </c>
      <c r="IV198" s="86">
        <f t="shared" si="558"/>
        <v>0.33295988557430362</v>
      </c>
      <c r="IW198" s="86">
        <f t="shared" si="559"/>
        <v>0.47057626765035804</v>
      </c>
      <c r="IY198" s="86">
        <f t="shared" si="560"/>
        <v>0.19420492712370424</v>
      </c>
      <c r="IZ198" s="86">
        <f t="shared" si="561"/>
        <v>1.7661321511956661E-3</v>
      </c>
      <c r="JA198" s="86">
        <f t="shared" si="562"/>
        <v>7.1091474567414013E-5</v>
      </c>
      <c r="JB198" s="86">
        <f t="shared" si="563"/>
        <v>3.6098348602567848E-3</v>
      </c>
      <c r="JC198" s="86">
        <f t="shared" si="564"/>
        <v>8.8687910590264909E-4</v>
      </c>
      <c r="JD198" s="86">
        <f t="shared" si="565"/>
        <v>6.606031830400915E-4</v>
      </c>
      <c r="JE198" s="86">
        <f t="shared" si="566"/>
        <v>1.0982351404109538E-4</v>
      </c>
      <c r="JF198" s="86">
        <f t="shared" si="567"/>
        <v>1.2724413286886592E-5</v>
      </c>
      <c r="JG198" s="86">
        <f t="shared" si="568"/>
        <v>4.8272599565689704E-7</v>
      </c>
      <c r="JH198" s="86">
        <f t="shared" si="569"/>
        <v>8.5123820705588702E-6</v>
      </c>
      <c r="JI198" s="86">
        <f t="shared" si="570"/>
        <v>4.4912708343791466E-5</v>
      </c>
      <c r="JJ198" s="86">
        <f t="shared" si="571"/>
        <v>2.269491345675459E-3</v>
      </c>
      <c r="JK198" s="86">
        <f t="shared" si="572"/>
        <v>2.9956960892246715E-2</v>
      </c>
      <c r="JL198" s="86">
        <f t="shared" si="573"/>
        <v>0.33295988557430362</v>
      </c>
      <c r="JM198" s="86">
        <f t="shared" si="574"/>
        <v>0.47057626765035804</v>
      </c>
    </row>
    <row r="199" spans="2:273" x14ac:dyDescent="0.25">
      <c r="B199" s="2">
        <v>172</v>
      </c>
      <c r="C199" s="37">
        <v>69.075999999999993</v>
      </c>
      <c r="D199" s="37">
        <v>72.632999999999996</v>
      </c>
      <c r="E199" s="37">
        <v>78.349999999999994</v>
      </c>
      <c r="F199" s="37">
        <v>84.451999999999998</v>
      </c>
      <c r="G199" s="37">
        <v>88.254000000000005</v>
      </c>
      <c r="H199" s="37">
        <v>89.822999999999993</v>
      </c>
      <c r="I199" s="37">
        <v>91.742000000000004</v>
      </c>
      <c r="J199" s="37">
        <v>90.516000000000005</v>
      </c>
      <c r="K199" s="37">
        <v>90.426000000000002</v>
      </c>
      <c r="L199" s="37">
        <v>91.242000000000004</v>
      </c>
      <c r="M199" s="37">
        <v>91.629000000000005</v>
      </c>
      <c r="N199" s="37">
        <v>91.869</v>
      </c>
      <c r="O199" s="37">
        <v>93.492000000000004</v>
      </c>
      <c r="P199" s="37">
        <v>98.968000000000004</v>
      </c>
      <c r="Q199" s="37">
        <v>118.53100000000001</v>
      </c>
      <c r="S199" s="4">
        <f t="shared" si="446"/>
        <v>69.286789932873717</v>
      </c>
      <c r="T199" s="4">
        <f t="shared" si="447"/>
        <v>74.643321286870645</v>
      </c>
      <c r="U199" s="4">
        <f t="shared" si="448"/>
        <v>80.201314038596024</v>
      </c>
      <c r="V199" s="4">
        <f t="shared" si="449"/>
        <v>84.449526120983776</v>
      </c>
      <c r="W199" s="4">
        <f t="shared" si="450"/>
        <v>88.162513049466099</v>
      </c>
      <c r="X199" s="4">
        <f t="shared" si="451"/>
        <v>89.180500014855014</v>
      </c>
      <c r="Y199" s="4">
        <f t="shared" si="452"/>
        <v>91.537112541389149</v>
      </c>
      <c r="Z199" s="4">
        <f t="shared" si="453"/>
        <v>90.703807987486186</v>
      </c>
      <c r="AA199" s="4">
        <f t="shared" si="454"/>
        <v>91.719889857758318</v>
      </c>
      <c r="AB199" s="4">
        <f t="shared" si="455"/>
        <v>92.312319810845153</v>
      </c>
      <c r="AC199" s="4">
        <f t="shared" si="456"/>
        <v>92.554273164379836</v>
      </c>
      <c r="AD199" s="4">
        <f t="shared" si="457"/>
        <v>93.239495033112391</v>
      </c>
      <c r="AE199" s="4">
        <f t="shared" si="458"/>
        <v>93.693251156368461</v>
      </c>
      <c r="AF199" s="4">
        <f t="shared" si="459"/>
        <v>99.133058839501459</v>
      </c>
      <c r="AG199" s="4">
        <f t="shared" si="460"/>
        <v>117.28431103724409</v>
      </c>
      <c r="AI199" s="4">
        <f t="shared" si="461"/>
        <v>-0.21078993287372327</v>
      </c>
      <c r="AJ199" s="4">
        <f t="shared" si="462"/>
        <v>-2.0103212868706493</v>
      </c>
      <c r="AK199" s="4">
        <f t="shared" si="463"/>
        <v>-1.8513140385960298</v>
      </c>
      <c r="AL199" s="4">
        <f t="shared" si="464"/>
        <v>2.4738790162217583E-3</v>
      </c>
      <c r="AM199" s="4">
        <f t="shared" si="465"/>
        <v>9.1486950533905542E-2</v>
      </c>
      <c r="AN199" s="4">
        <f t="shared" si="466"/>
        <v>0.64249998514497975</v>
      </c>
      <c r="AO199" s="4">
        <f t="shared" si="467"/>
        <v>0.20488745861085533</v>
      </c>
      <c r="AP199" s="4">
        <f t="shared" si="468"/>
        <v>-0.1878079874861811</v>
      </c>
      <c r="AQ199" s="4">
        <f t="shared" si="469"/>
        <v>-1.293889857758316</v>
      </c>
      <c r="AR199" s="4">
        <f t="shared" si="470"/>
        <v>-1.0703198108451488</v>
      </c>
      <c r="AS199" s="4">
        <f t="shared" si="471"/>
        <v>-0.92527316437983131</v>
      </c>
      <c r="AT199" s="4">
        <f t="shared" si="472"/>
        <v>-1.3704950331123911</v>
      </c>
      <c r="AU199" s="4">
        <f t="shared" si="473"/>
        <v>-0.20125115636845692</v>
      </c>
      <c r="AV199" s="4">
        <f t="shared" si="649"/>
        <v>-0.16505883950145517</v>
      </c>
      <c r="AW199" s="4">
        <f t="shared" si="649"/>
        <v>1.2466889627559112</v>
      </c>
      <c r="AY199" s="2">
        <f t="shared" si="525"/>
        <v>69.286789932873717</v>
      </c>
      <c r="AZ199" s="2">
        <f t="shared" si="576"/>
        <v>74.643321286870645</v>
      </c>
      <c r="BA199" s="2">
        <f t="shared" si="577"/>
        <v>80.201312125721344</v>
      </c>
      <c r="BB199" s="2">
        <f t="shared" si="578"/>
        <v>84.448619732758047</v>
      </c>
      <c r="BC199" s="2">
        <f t="shared" si="579"/>
        <v>88.162392497087424</v>
      </c>
      <c r="BD199" s="2">
        <f t="shared" si="580"/>
        <v>89.180398838804166</v>
      </c>
      <c r="BE199" s="2">
        <f t="shared" si="581"/>
        <v>91.537104508017933</v>
      </c>
      <c r="BF199" s="2">
        <f t="shared" si="582"/>
        <v>90.703807611666093</v>
      </c>
      <c r="BG199" s="2">
        <f t="shared" si="583"/>
        <v>91.719889853717063</v>
      </c>
      <c r="BH199" s="2">
        <f t="shared" si="584"/>
        <v>92.312319538504852</v>
      </c>
      <c r="BI199" s="2">
        <f t="shared" si="585"/>
        <v>92.554270457695864</v>
      </c>
      <c r="BJ199" s="2">
        <f t="shared" si="586"/>
        <v>93.238622755858756</v>
      </c>
      <c r="BK199" s="2">
        <f t="shared" si="587"/>
        <v>93.649197800764</v>
      </c>
      <c r="BL199" s="2">
        <f t="shared" si="588"/>
        <v>94.004841604920017</v>
      </c>
      <c r="BM199" s="2">
        <f t="shared" si="589"/>
        <v>97.388471826593644</v>
      </c>
      <c r="BO199" s="2" t="str">
        <f t="shared" si="475"/>
        <v/>
      </c>
      <c r="BP199" s="2" t="str">
        <f t="shared" si="476"/>
        <v/>
      </c>
      <c r="BQ199" s="2" t="str">
        <f t="shared" si="477"/>
        <v/>
      </c>
      <c r="BR199" s="2" t="str">
        <f t="shared" si="478"/>
        <v/>
      </c>
      <c r="BS199" s="2" t="str">
        <f t="shared" si="479"/>
        <v/>
      </c>
      <c r="BT199" s="2" t="str">
        <f t="shared" si="480"/>
        <v/>
      </c>
      <c r="BU199" s="2" t="str">
        <f t="shared" si="481"/>
        <v/>
      </c>
      <c r="BV199" s="2" t="str">
        <f t="shared" si="482"/>
        <v/>
      </c>
      <c r="BW199" s="2" t="str">
        <f t="shared" si="483"/>
        <v/>
      </c>
      <c r="BX199" s="2" t="str">
        <f t="shared" si="484"/>
        <v/>
      </c>
      <c r="BY199" s="2" t="str">
        <f t="shared" si="485"/>
        <v/>
      </c>
      <c r="BZ199" s="2" t="str">
        <f t="shared" si="486"/>
        <v/>
      </c>
      <c r="CA199" s="2" t="str">
        <f t="shared" si="487"/>
        <v/>
      </c>
      <c r="CB199" s="2" t="str">
        <f t="shared" si="488"/>
        <v/>
      </c>
      <c r="CC199" s="2" t="str">
        <f t="shared" si="489"/>
        <v/>
      </c>
      <c r="CE199" s="2" t="str">
        <f t="shared" si="526"/>
        <v/>
      </c>
      <c r="CF199" s="2" t="str">
        <f t="shared" si="527"/>
        <v/>
      </c>
      <c r="CG199" s="2" t="str">
        <f t="shared" si="528"/>
        <v/>
      </c>
      <c r="CH199" s="2" t="str">
        <f t="shared" si="529"/>
        <v/>
      </c>
      <c r="CI199" s="2" t="str">
        <f t="shared" si="530"/>
        <v/>
      </c>
      <c r="CJ199" s="2" t="str">
        <f t="shared" si="531"/>
        <v/>
      </c>
      <c r="CK199" s="2" t="str">
        <f t="shared" si="532"/>
        <v/>
      </c>
      <c r="CL199" s="2" t="str">
        <f t="shared" si="533"/>
        <v/>
      </c>
      <c r="CM199" s="2" t="str">
        <f t="shared" si="534"/>
        <v/>
      </c>
      <c r="CN199" s="2" t="str">
        <f t="shared" si="535"/>
        <v/>
      </c>
      <c r="CO199" s="2" t="str">
        <f t="shared" si="536"/>
        <v/>
      </c>
      <c r="CP199" s="2" t="str">
        <f t="shared" si="537"/>
        <v/>
      </c>
      <c r="CQ199" s="2" t="str">
        <f t="shared" si="538"/>
        <v/>
      </c>
      <c r="CR199" s="2" t="str">
        <f t="shared" si="539"/>
        <v/>
      </c>
      <c r="CS199" s="2" t="str">
        <f t="shared" si="540"/>
        <v/>
      </c>
      <c r="CU199" s="2" t="str">
        <f t="shared" si="490"/>
        <v/>
      </c>
      <c r="CV199" s="2">
        <f t="shared" si="491"/>
        <v>72.632999999999996</v>
      </c>
      <c r="CW199" s="2">
        <f t="shared" si="492"/>
        <v>78.349999999999994</v>
      </c>
      <c r="CX199" s="2">
        <f t="shared" si="493"/>
        <v>84.451999999999998</v>
      </c>
      <c r="CY199" s="2">
        <f t="shared" si="494"/>
        <v>88.254000000000005</v>
      </c>
      <c r="CZ199" s="2">
        <f t="shared" si="495"/>
        <v>89.822999999999993</v>
      </c>
      <c r="DA199" s="2">
        <f t="shared" si="496"/>
        <v>91.742000000000004</v>
      </c>
      <c r="DB199" s="2">
        <f t="shared" si="497"/>
        <v>90.516000000000005</v>
      </c>
      <c r="DC199" s="2">
        <f t="shared" si="498"/>
        <v>90.426000000000002</v>
      </c>
      <c r="DD199" s="2">
        <f t="shared" si="499"/>
        <v>91.242000000000004</v>
      </c>
      <c r="DE199" s="2">
        <f t="shared" si="500"/>
        <v>91.629000000000005</v>
      </c>
      <c r="DF199" s="2">
        <f t="shared" si="501"/>
        <v>91.869</v>
      </c>
      <c r="DG199" s="2" t="str">
        <f t="shared" si="502"/>
        <v/>
      </c>
      <c r="DH199" s="2" t="str">
        <f t="shared" si="503"/>
        <v/>
      </c>
      <c r="DI199" s="2" t="str">
        <f t="shared" si="504"/>
        <v/>
      </c>
      <c r="DK199" s="2">
        <f t="shared" si="505"/>
        <v>119.8317134453782</v>
      </c>
      <c r="DL199" s="2">
        <f t="shared" si="650"/>
        <v>128.5329602251407</v>
      </c>
      <c r="DM199" s="2">
        <f t="shared" si="650"/>
        <v>128.22755534709194</v>
      </c>
      <c r="DN199" s="2">
        <f t="shared" si="650"/>
        <v>137.40660067476378</v>
      </c>
      <c r="DO199" s="2">
        <f t="shared" si="650"/>
        <v>132.91991572199731</v>
      </c>
      <c r="DP199" s="2">
        <f t="shared" si="650"/>
        <v>131.89693658536584</v>
      </c>
      <c r="DQ199" s="2">
        <f t="shared" si="650"/>
        <v>140.07638011506356</v>
      </c>
      <c r="DR199" s="2">
        <f t="shared" si="650"/>
        <v>134.76085884450202</v>
      </c>
      <c r="DS199" s="2">
        <f t="shared" si="650"/>
        <v>130.43273905164602</v>
      </c>
      <c r="DT199" s="2">
        <f t="shared" si="650"/>
        <v>130.41509696969698</v>
      </c>
      <c r="DU199" s="2">
        <f t="shared" si="650"/>
        <v>132.3120338978473</v>
      </c>
      <c r="DV199" s="2">
        <f t="shared" si="650"/>
        <v>129.01354860492125</v>
      </c>
      <c r="DW199" s="2">
        <f t="shared" si="650"/>
        <v>143.11868284579859</v>
      </c>
      <c r="DX199" s="2">
        <f t="shared" si="650"/>
        <v>131.85686954055586</v>
      </c>
      <c r="DY199" s="2">
        <f t="shared" si="650"/>
        <v>127.42281531259441</v>
      </c>
      <c r="EA199" s="2">
        <f t="shared" si="445"/>
        <v>69.116800944831425</v>
      </c>
      <c r="EB199" s="2">
        <f t="shared" si="507"/>
        <v>75.209106892850102</v>
      </c>
      <c r="EC199" s="2">
        <f t="shared" si="508"/>
        <v>82.737721171366616</v>
      </c>
      <c r="ED199" s="2">
        <f t="shared" si="509"/>
        <v>85.19686152991828</v>
      </c>
      <c r="EE199" s="2">
        <f t="shared" si="510"/>
        <v>88.363074107163001</v>
      </c>
      <c r="EF199" s="2">
        <f t="shared" si="511"/>
        <v>88.411275797704207</v>
      </c>
      <c r="EG199" s="2">
        <f t="shared" si="512"/>
        <v>89.575352622700606</v>
      </c>
      <c r="EH199" s="2">
        <f t="shared" si="513"/>
        <v>90.196769571853196</v>
      </c>
      <c r="EI199" s="2">
        <f t="shared" si="514"/>
        <v>91.21339541055579</v>
      </c>
      <c r="EJ199" s="2">
        <f t="shared" si="515"/>
        <v>92.573721904162724</v>
      </c>
      <c r="EK199" s="2">
        <f t="shared" si="516"/>
        <v>93.354126090610521</v>
      </c>
      <c r="EL199" s="2">
        <f t="shared" si="517"/>
        <v>93.400359585100617</v>
      </c>
      <c r="EM199" s="2">
        <f t="shared" si="518"/>
        <v>92.643047492130592</v>
      </c>
      <c r="EN199" s="2">
        <f t="shared" si="519"/>
        <v>94.365911110622761</v>
      </c>
      <c r="EO199" s="2">
        <f t="shared" si="520"/>
        <v>99.174720232135172</v>
      </c>
      <c r="EQ199" s="2">
        <f t="shared" si="521"/>
        <v>69.393435059963949</v>
      </c>
      <c r="ER199" s="2">
        <f t="shared" si="651"/>
        <v>74.424382140885768</v>
      </c>
      <c r="ES199" s="2">
        <f t="shared" si="651"/>
        <v>79.433192524637349</v>
      </c>
      <c r="ET199" s="2">
        <f t="shared" si="651"/>
        <v>84.142722319753673</v>
      </c>
      <c r="EU199" s="2">
        <f t="shared" si="651"/>
        <v>88.09170777021393</v>
      </c>
      <c r="EV199" s="2">
        <f t="shared" si="651"/>
        <v>89.46229127918734</v>
      </c>
      <c r="EW199" s="2">
        <f t="shared" si="651"/>
        <v>92.198423845410503</v>
      </c>
      <c r="EX199" s="2">
        <f t="shared" si="651"/>
        <v>90.856327824018152</v>
      </c>
      <c r="EY199" s="2">
        <f t="shared" si="651"/>
        <v>91.857300167089122</v>
      </c>
      <c r="EZ199" s="2">
        <f t="shared" si="651"/>
        <v>92.236135751372331</v>
      </c>
      <c r="FA199" s="2">
        <f t="shared" si="651"/>
        <v>92.298291055174531</v>
      </c>
      <c r="FB199" s="2">
        <f t="shared" si="651"/>
        <v>93.170564687590598</v>
      </c>
      <c r="FC199" s="2">
        <f t="shared" si="651"/>
        <v>94.168906313976663</v>
      </c>
      <c r="FD199" s="2">
        <f t="shared" si="651"/>
        <v>93.748190338850165</v>
      </c>
      <c r="FE199" s="2">
        <f t="shared" si="651"/>
        <v>95.822479850456091</v>
      </c>
      <c r="FG199" s="2">
        <f t="shared" si="523"/>
        <v>0.99999669405631919</v>
      </c>
      <c r="FH199" s="2">
        <f t="shared" si="652"/>
        <v>0.9999944696442612</v>
      </c>
      <c r="FI199" s="2">
        <f t="shared" si="652"/>
        <v>0.99999460242351446</v>
      </c>
      <c r="FJ199" s="2">
        <f t="shared" si="652"/>
        <v>0.99999506055819587</v>
      </c>
      <c r="FK199" s="2">
        <f t="shared" si="652"/>
        <v>0.99999524282446373</v>
      </c>
      <c r="FL199" s="2">
        <f t="shared" si="652"/>
        <v>0.99999410708290215</v>
      </c>
      <c r="FM199" s="2">
        <f t="shared" si="652"/>
        <v>0.99999337372421104</v>
      </c>
      <c r="FN199" s="2">
        <f t="shared" si="652"/>
        <v>0.99999355446147986</v>
      </c>
      <c r="FO199" s="2">
        <f t="shared" si="652"/>
        <v>0.99999280630975851</v>
      </c>
      <c r="FP199" s="2">
        <f t="shared" si="652"/>
        <v>0.99999249145727154</v>
      </c>
      <c r="FQ199" s="2">
        <f t="shared" si="652"/>
        <v>0.99999342290781912</v>
      </c>
      <c r="FR199" s="2">
        <f t="shared" si="652"/>
        <v>0.99999360123926473</v>
      </c>
      <c r="FS199" s="2">
        <f t="shared" si="652"/>
        <v>0.99999355475787755</v>
      </c>
      <c r="FT199" s="2">
        <f t="shared" si="652"/>
        <v>0.9999938659044274</v>
      </c>
      <c r="FU199" s="2">
        <f t="shared" si="652"/>
        <v>0.99999267914359091</v>
      </c>
      <c r="FW199" s="2">
        <f t="shared" si="541"/>
        <v>0.61388425399534141</v>
      </c>
      <c r="FX199" s="2">
        <f t="shared" si="593"/>
        <v>0.72137460229299999</v>
      </c>
      <c r="FY199" s="2">
        <f t="shared" si="594"/>
        <v>0.76762977467762727</v>
      </c>
      <c r="FZ199" s="2">
        <f t="shared" si="595"/>
        <v>0.71005771999645617</v>
      </c>
      <c r="GA199" s="2">
        <f t="shared" si="596"/>
        <v>0.74030396345803906</v>
      </c>
      <c r="GB199" s="2">
        <f t="shared" si="597"/>
        <v>0.73154658256888605</v>
      </c>
      <c r="GC199" s="2">
        <f t="shared" si="598"/>
        <v>0.74775600242954621</v>
      </c>
      <c r="GD199" s="2">
        <f t="shared" si="599"/>
        <v>0.76831848983087847</v>
      </c>
      <c r="GE199" s="2">
        <f t="shared" si="600"/>
        <v>0.78616022977838618</v>
      </c>
      <c r="GF199" s="2">
        <f t="shared" si="601"/>
        <v>0.77516952954506535</v>
      </c>
      <c r="GG199" s="2">
        <f t="shared" si="602"/>
        <v>0.75780006896160512</v>
      </c>
      <c r="GH199" s="2">
        <f t="shared" si="603"/>
        <v>0.70482291500998018</v>
      </c>
      <c r="GI199" s="2">
        <f t="shared" si="604"/>
        <v>0.65918613605770415</v>
      </c>
      <c r="GJ199" s="2">
        <f t="shared" si="605"/>
        <v>0.58489125723923396</v>
      </c>
      <c r="GK199" s="2">
        <f t="shared" si="606"/>
        <v>0.5329138135656728</v>
      </c>
      <c r="GM199" s="86">
        <f t="shared" si="542"/>
        <v>1.1090848241706822E-148</v>
      </c>
      <c r="GN199" s="86">
        <f t="shared" si="607"/>
        <v>0</v>
      </c>
      <c r="GO199" s="86">
        <f t="shared" si="608"/>
        <v>0</v>
      </c>
      <c r="GP199" s="86">
        <f t="shared" si="609"/>
        <v>0</v>
      </c>
      <c r="GQ199" s="86">
        <f t="shared" si="610"/>
        <v>0</v>
      </c>
      <c r="GR199" s="86">
        <f t="shared" si="611"/>
        <v>0</v>
      </c>
      <c r="GS199" s="86">
        <f t="shared" si="612"/>
        <v>0</v>
      </c>
      <c r="GT199" s="86">
        <f t="shared" si="613"/>
        <v>0</v>
      </c>
      <c r="GU199" s="86">
        <f t="shared" si="614"/>
        <v>0</v>
      </c>
      <c r="GV199" s="86">
        <f t="shared" si="615"/>
        <v>0</v>
      </c>
      <c r="GW199" s="86">
        <f t="shared" si="616"/>
        <v>0</v>
      </c>
      <c r="GX199" s="86">
        <f t="shared" si="617"/>
        <v>0</v>
      </c>
      <c r="GY199" s="86">
        <f t="shared" si="618"/>
        <v>0</v>
      </c>
      <c r="GZ199" s="86">
        <f t="shared" si="619"/>
        <v>0</v>
      </c>
      <c r="HA199" s="86">
        <f t="shared" si="620"/>
        <v>0</v>
      </c>
      <c r="HC199" s="86">
        <f t="shared" si="543"/>
        <v>6.3526439318882242E-96</v>
      </c>
      <c r="HD199" s="86">
        <f t="shared" si="621"/>
        <v>3.8378234894725924E-218</v>
      </c>
      <c r="HE199" s="86">
        <f t="shared" si="622"/>
        <v>2.6934371523160772E-239</v>
      </c>
      <c r="HF199" s="86">
        <f t="shared" si="623"/>
        <v>2.3278166466473691E-239</v>
      </c>
      <c r="HG199" s="86">
        <f t="shared" si="624"/>
        <v>7.1708531566643527E-270</v>
      </c>
      <c r="HH199" s="86">
        <f t="shared" si="625"/>
        <v>2.1971284768293207E-251</v>
      </c>
      <c r="HI199" s="86">
        <f t="shared" si="626"/>
        <v>9.8511835901973424E-298</v>
      </c>
      <c r="HJ199" s="86">
        <f t="shared" si="627"/>
        <v>0</v>
      </c>
      <c r="HK199" s="86">
        <f t="shared" si="628"/>
        <v>0</v>
      </c>
      <c r="HL199" s="86">
        <f t="shared" si="629"/>
        <v>9.6019203294347398E-300</v>
      </c>
      <c r="HM199" s="86">
        <f t="shared" si="630"/>
        <v>0</v>
      </c>
      <c r="HN199" s="86">
        <f t="shared" si="631"/>
        <v>0</v>
      </c>
      <c r="HO199" s="86">
        <f t="shared" si="632"/>
        <v>0</v>
      </c>
      <c r="HP199" s="86">
        <f t="shared" si="633"/>
        <v>0</v>
      </c>
      <c r="HQ199" s="86">
        <f t="shared" si="634"/>
        <v>0</v>
      </c>
      <c r="HS199" s="86">
        <f t="shared" si="544"/>
        <v>2.5280383903771597E-28</v>
      </c>
      <c r="HT199" s="86">
        <f t="shared" si="635"/>
        <v>2.3170546485680781E-48</v>
      </c>
      <c r="HU199" s="86">
        <f t="shared" si="636"/>
        <v>1.4516647597775922E-52</v>
      </c>
      <c r="HV199" s="86">
        <f t="shared" si="637"/>
        <v>7.6673617447256152E-51</v>
      </c>
      <c r="HW199" s="86">
        <f t="shared" si="638"/>
        <v>9.2922219012698922E-47</v>
      </c>
      <c r="HX199" s="86">
        <f t="shared" si="639"/>
        <v>5.2031073453063486E-54</v>
      </c>
      <c r="HY199" s="86">
        <f t="shared" si="640"/>
        <v>2.2307634197265646E-60</v>
      </c>
      <c r="HZ199" s="86">
        <f t="shared" si="641"/>
        <v>2.7988342308102183E-64</v>
      </c>
      <c r="IA199" s="86">
        <f t="shared" si="642"/>
        <v>2.0235346267740479E-73</v>
      </c>
      <c r="IB199" s="86">
        <f t="shared" si="643"/>
        <v>3.0024080454466453E-62</v>
      </c>
      <c r="IC199" s="86">
        <f t="shared" si="644"/>
        <v>2.7610728631199129E-61</v>
      </c>
      <c r="ID199" s="86">
        <f t="shared" si="645"/>
        <v>3.4837020165812423E-56</v>
      </c>
      <c r="IE199" s="86">
        <f t="shared" si="646"/>
        <v>3.9124257820639431E-48</v>
      </c>
      <c r="IF199" s="86">
        <f t="shared" si="647"/>
        <v>2.5287315071278802E-28</v>
      </c>
      <c r="IG199" s="86">
        <f t="shared" si="648"/>
        <v>8.162919170068975E-26</v>
      </c>
      <c r="II199" s="86">
        <f t="shared" si="545"/>
        <v>0.12863111888825904</v>
      </c>
      <c r="IJ199" s="86">
        <f t="shared" si="546"/>
        <v>5.4934841595706216E-4</v>
      </c>
      <c r="IK199" s="86">
        <f t="shared" si="547"/>
        <v>1.6887159845269195E-5</v>
      </c>
      <c r="IL199" s="86">
        <f t="shared" si="548"/>
        <v>1.2173120867902715E-3</v>
      </c>
      <c r="IM199" s="86">
        <f t="shared" si="549"/>
        <v>2.7289900242000609E-4</v>
      </c>
      <c r="IN199" s="86">
        <f t="shared" si="550"/>
        <v>1.8010509176847426E-4</v>
      </c>
      <c r="IO199" s="86">
        <f t="shared" si="551"/>
        <v>2.4037143614544404E-5</v>
      </c>
      <c r="IP199" s="86">
        <f t="shared" si="552"/>
        <v>2.2788817988612993E-6</v>
      </c>
      <c r="IQ199" s="86">
        <f t="shared" si="553"/>
        <v>6.0991692736301219E-8</v>
      </c>
      <c r="IR199" s="86">
        <f t="shared" si="554"/>
        <v>1.5177752306311601E-6</v>
      </c>
      <c r="IS199" s="86">
        <f t="shared" si="555"/>
        <v>9.1045911236756529E-6</v>
      </c>
      <c r="IT199" s="86">
        <f t="shared" si="556"/>
        <v>6.5979922510154046E-4</v>
      </c>
      <c r="IU199" s="86">
        <f t="shared" si="557"/>
        <v>1.2600715726292139E-2</v>
      </c>
      <c r="IV199" s="86">
        <f t="shared" si="558"/>
        <v>0.25778657796552423</v>
      </c>
      <c r="IW199" s="86">
        <f t="shared" si="559"/>
        <v>0.3885715029134994</v>
      </c>
      <c r="IY199" s="86">
        <f t="shared" si="560"/>
        <v>0.12863111888825904</v>
      </c>
      <c r="IZ199" s="86">
        <f t="shared" si="561"/>
        <v>5.4934841595706216E-4</v>
      </c>
      <c r="JA199" s="86">
        <f t="shared" si="562"/>
        <v>1.6887159845269195E-5</v>
      </c>
      <c r="JB199" s="86">
        <f t="shared" si="563"/>
        <v>1.2173120867902715E-3</v>
      </c>
      <c r="JC199" s="86">
        <f t="shared" si="564"/>
        <v>2.7289900242000609E-4</v>
      </c>
      <c r="JD199" s="86">
        <f t="shared" si="565"/>
        <v>1.8010509176847426E-4</v>
      </c>
      <c r="JE199" s="86">
        <f t="shared" si="566"/>
        <v>2.4037143614544404E-5</v>
      </c>
      <c r="JF199" s="86">
        <f t="shared" si="567"/>
        <v>2.2788817988612993E-6</v>
      </c>
      <c r="JG199" s="86">
        <f t="shared" si="568"/>
        <v>6.0991692736301219E-8</v>
      </c>
      <c r="JH199" s="86">
        <f t="shared" si="569"/>
        <v>1.5177752306311601E-6</v>
      </c>
      <c r="JI199" s="86">
        <f t="shared" si="570"/>
        <v>9.1045911236756529E-6</v>
      </c>
      <c r="JJ199" s="86">
        <f t="shared" si="571"/>
        <v>6.5979922510154046E-4</v>
      </c>
      <c r="JK199" s="86">
        <f t="shared" si="572"/>
        <v>1.2600715726292139E-2</v>
      </c>
      <c r="JL199" s="86">
        <f t="shared" si="573"/>
        <v>0.25778657796552423</v>
      </c>
      <c r="JM199" s="86">
        <f t="shared" si="574"/>
        <v>0.3885715029134994</v>
      </c>
    </row>
    <row r="200" spans="2:273" x14ac:dyDescent="0.25">
      <c r="B200" s="2">
        <v>173</v>
      </c>
      <c r="C200" s="37">
        <v>68.984999999999999</v>
      </c>
      <c r="D200" s="37">
        <v>73.683000000000007</v>
      </c>
      <c r="E200" s="37">
        <v>77.8</v>
      </c>
      <c r="F200" s="37">
        <v>84.144999999999996</v>
      </c>
      <c r="G200" s="37">
        <v>88.525000000000006</v>
      </c>
      <c r="H200" s="37">
        <v>88.694000000000003</v>
      </c>
      <c r="I200" s="37">
        <v>91.322999999999993</v>
      </c>
      <c r="J200" s="37">
        <v>90.387</v>
      </c>
      <c r="K200" s="37">
        <v>90.983999999999995</v>
      </c>
      <c r="L200" s="37">
        <v>91.161000000000001</v>
      </c>
      <c r="M200" s="37">
        <v>91.838999999999999</v>
      </c>
      <c r="N200" s="37">
        <v>92.507999999999996</v>
      </c>
      <c r="O200" s="37">
        <v>94.457999999999998</v>
      </c>
      <c r="P200" s="37">
        <v>96.745999999999995</v>
      </c>
      <c r="Q200" s="37">
        <v>110.51600000000001</v>
      </c>
      <c r="S200" s="4">
        <f t="shared" si="446"/>
        <v>69.201351626807835</v>
      </c>
      <c r="T200" s="4">
        <f t="shared" si="447"/>
        <v>74.528339016878988</v>
      </c>
      <c r="U200" s="4">
        <f t="shared" si="448"/>
        <v>80.059358395458332</v>
      </c>
      <c r="V200" s="4">
        <f t="shared" si="449"/>
        <v>84.351173559179912</v>
      </c>
      <c r="W200" s="4">
        <f t="shared" si="450"/>
        <v>88.093530249712742</v>
      </c>
      <c r="X200" s="4">
        <f t="shared" si="451"/>
        <v>89.131943062876147</v>
      </c>
      <c r="Y200" s="4">
        <f t="shared" si="452"/>
        <v>91.481631800611652</v>
      </c>
      <c r="Z200" s="4">
        <f t="shared" si="453"/>
        <v>90.630438842446836</v>
      </c>
      <c r="AA200" s="4">
        <f t="shared" si="454"/>
        <v>91.626700281405988</v>
      </c>
      <c r="AB200" s="4">
        <f t="shared" si="455"/>
        <v>92.214264028466431</v>
      </c>
      <c r="AC200" s="4">
        <f t="shared" si="456"/>
        <v>92.44503059128057</v>
      </c>
      <c r="AD200" s="4">
        <f t="shared" si="457"/>
        <v>93.149284876792748</v>
      </c>
      <c r="AE200" s="4">
        <f t="shared" si="458"/>
        <v>93.589595347115818</v>
      </c>
      <c r="AF200" s="4">
        <f t="shared" si="459"/>
        <v>97.081126190771968</v>
      </c>
      <c r="AG200" s="4">
        <f t="shared" si="460"/>
        <v>110.68022008843954</v>
      </c>
      <c r="AI200" s="4">
        <f t="shared" si="461"/>
        <v>-0.21635162680783537</v>
      </c>
      <c r="AJ200" s="4">
        <f t="shared" si="462"/>
        <v>-0.84533901687898094</v>
      </c>
      <c r="AK200" s="4">
        <f t="shared" si="463"/>
        <v>-2.2593583954583352</v>
      </c>
      <c r="AL200" s="4">
        <f t="shared" si="464"/>
        <v>-0.20617355917991631</v>
      </c>
      <c r="AM200" s="4">
        <f t="shared" si="465"/>
        <v>0.43146975028726331</v>
      </c>
      <c r="AN200" s="4">
        <f t="shared" si="466"/>
        <v>-0.43794306287614404</v>
      </c>
      <c r="AO200" s="4">
        <f t="shared" si="467"/>
        <v>-0.15863180061165849</v>
      </c>
      <c r="AP200" s="4">
        <f t="shared" si="468"/>
        <v>-0.24343884244683522</v>
      </c>
      <c r="AQ200" s="4">
        <f t="shared" si="469"/>
        <v>-0.64270028140599322</v>
      </c>
      <c r="AR200" s="4">
        <f t="shared" si="470"/>
        <v>-1.0532640284664296</v>
      </c>
      <c r="AS200" s="4">
        <f t="shared" si="471"/>
        <v>-0.60603059128057168</v>
      </c>
      <c r="AT200" s="4">
        <f t="shared" si="472"/>
        <v>-0.64128487679275281</v>
      </c>
      <c r="AU200" s="4">
        <f t="shared" si="473"/>
        <v>0.86840465288418045</v>
      </c>
      <c r="AV200" s="4">
        <f t="shared" si="649"/>
        <v>-0.33512619077197314</v>
      </c>
      <c r="AW200" s="4">
        <f t="shared" si="649"/>
        <v>-0.16422008843953506</v>
      </c>
      <c r="AY200" s="2">
        <f t="shared" si="525"/>
        <v>69.201351626807835</v>
      </c>
      <c r="AZ200" s="2">
        <f t="shared" si="576"/>
        <v>74.528339016878988</v>
      </c>
      <c r="BA200" s="2">
        <f t="shared" si="577"/>
        <v>80.059358133368534</v>
      </c>
      <c r="BB200" s="2">
        <f t="shared" si="578"/>
        <v>84.350979646038127</v>
      </c>
      <c r="BC200" s="2">
        <f t="shared" si="579"/>
        <v>88.093507020341036</v>
      </c>
      <c r="BD200" s="2">
        <f t="shared" si="580"/>
        <v>89.131926703120939</v>
      </c>
      <c r="BE200" s="2">
        <f t="shared" si="581"/>
        <v>91.481630832346028</v>
      </c>
      <c r="BF200" s="2">
        <f t="shared" si="582"/>
        <v>90.630438807640346</v>
      </c>
      <c r="BG200" s="2">
        <f t="shared" si="583"/>
        <v>91.626700281172248</v>
      </c>
      <c r="BH200" s="2">
        <f t="shared" si="584"/>
        <v>92.214264003272078</v>
      </c>
      <c r="BI200" s="2">
        <f t="shared" si="585"/>
        <v>92.445030295802894</v>
      </c>
      <c r="BJ200" s="2">
        <f t="shared" si="586"/>
        <v>93.149134189205427</v>
      </c>
      <c r="BK200" s="2">
        <f t="shared" si="587"/>
        <v>93.577350087477384</v>
      </c>
      <c r="BL200" s="2">
        <f t="shared" si="588"/>
        <v>93.908108040053236</v>
      </c>
      <c r="BM200" s="2">
        <f t="shared" si="589"/>
        <v>97.229418927210219</v>
      </c>
      <c r="BO200" s="2" t="str">
        <f t="shared" si="475"/>
        <v/>
      </c>
      <c r="BP200" s="2" t="str">
        <f t="shared" si="476"/>
        <v/>
      </c>
      <c r="BQ200" s="2" t="str">
        <f t="shared" si="477"/>
        <v/>
      </c>
      <c r="BR200" s="2" t="str">
        <f t="shared" si="478"/>
        <v/>
      </c>
      <c r="BS200" s="2" t="str">
        <f t="shared" si="479"/>
        <v/>
      </c>
      <c r="BT200" s="2" t="str">
        <f t="shared" si="480"/>
        <v/>
      </c>
      <c r="BU200" s="2" t="str">
        <f t="shared" si="481"/>
        <v/>
      </c>
      <c r="BV200" s="2" t="str">
        <f t="shared" si="482"/>
        <v/>
      </c>
      <c r="BW200" s="2" t="str">
        <f t="shared" si="483"/>
        <v/>
      </c>
      <c r="BX200" s="2" t="str">
        <f t="shared" si="484"/>
        <v/>
      </c>
      <c r="BY200" s="2" t="str">
        <f t="shared" si="485"/>
        <v/>
      </c>
      <c r="BZ200" s="2" t="str">
        <f t="shared" si="486"/>
        <v/>
      </c>
      <c r="CA200" s="2" t="str">
        <f t="shared" si="487"/>
        <v/>
      </c>
      <c r="CB200" s="2" t="str">
        <f t="shared" si="488"/>
        <v/>
      </c>
      <c r="CC200" s="2" t="str">
        <f t="shared" si="489"/>
        <v/>
      </c>
      <c r="CE200" s="2" t="str">
        <f t="shared" si="526"/>
        <v/>
      </c>
      <c r="CF200" s="2" t="str">
        <f t="shared" si="527"/>
        <v/>
      </c>
      <c r="CG200" s="2" t="str">
        <f t="shared" si="528"/>
        <v/>
      </c>
      <c r="CH200" s="2" t="str">
        <f t="shared" si="529"/>
        <v/>
      </c>
      <c r="CI200" s="2" t="str">
        <f t="shared" si="530"/>
        <v/>
      </c>
      <c r="CJ200" s="2" t="str">
        <f t="shared" si="531"/>
        <v/>
      </c>
      <c r="CK200" s="2" t="str">
        <f t="shared" si="532"/>
        <v/>
      </c>
      <c r="CL200" s="2" t="str">
        <f t="shared" si="533"/>
        <v/>
      </c>
      <c r="CM200" s="2" t="str">
        <f t="shared" si="534"/>
        <v/>
      </c>
      <c r="CN200" s="2" t="str">
        <f t="shared" si="535"/>
        <v/>
      </c>
      <c r="CO200" s="2" t="str">
        <f t="shared" si="536"/>
        <v/>
      </c>
      <c r="CP200" s="2" t="str">
        <f t="shared" si="537"/>
        <v/>
      </c>
      <c r="CQ200" s="2" t="str">
        <f t="shared" si="538"/>
        <v/>
      </c>
      <c r="CR200" s="2" t="str">
        <f t="shared" si="539"/>
        <v/>
      </c>
      <c r="CS200" s="2" t="str">
        <f t="shared" si="540"/>
        <v/>
      </c>
      <c r="CU200" s="2" t="str">
        <f t="shared" si="490"/>
        <v/>
      </c>
      <c r="CV200" s="2">
        <f t="shared" si="491"/>
        <v>73.683000000000007</v>
      </c>
      <c r="CW200" s="2">
        <f t="shared" si="492"/>
        <v>77.8</v>
      </c>
      <c r="CX200" s="2">
        <f t="shared" si="493"/>
        <v>84.144999999999996</v>
      </c>
      <c r="CY200" s="2">
        <f t="shared" si="494"/>
        <v>88.525000000000006</v>
      </c>
      <c r="CZ200" s="2">
        <f t="shared" si="495"/>
        <v>88.694000000000003</v>
      </c>
      <c r="DA200" s="2">
        <f t="shared" si="496"/>
        <v>91.322999999999993</v>
      </c>
      <c r="DB200" s="2">
        <f t="shared" si="497"/>
        <v>90.387</v>
      </c>
      <c r="DC200" s="2">
        <f t="shared" si="498"/>
        <v>90.983999999999995</v>
      </c>
      <c r="DD200" s="2">
        <f t="shared" si="499"/>
        <v>91.161000000000001</v>
      </c>
      <c r="DE200" s="2">
        <f t="shared" si="500"/>
        <v>91.838999999999999</v>
      </c>
      <c r="DF200" s="2">
        <f t="shared" si="501"/>
        <v>92.507999999999996</v>
      </c>
      <c r="DG200" s="2">
        <f t="shared" si="502"/>
        <v>94.457999999999998</v>
      </c>
      <c r="DH200" s="2" t="str">
        <f t="shared" si="503"/>
        <v/>
      </c>
      <c r="DI200" s="2" t="str">
        <f t="shared" si="504"/>
        <v/>
      </c>
      <c r="DK200" s="2">
        <f t="shared" si="505"/>
        <v>120.05653445378155</v>
      </c>
      <c r="DL200" s="2">
        <f t="shared" si="650"/>
        <v>128.79344127579736</v>
      </c>
      <c r="DM200" s="2">
        <f t="shared" si="650"/>
        <v>128.45423030018765</v>
      </c>
      <c r="DN200" s="2">
        <f t="shared" si="650"/>
        <v>137.66605775978402</v>
      </c>
      <c r="DO200" s="2">
        <f t="shared" si="650"/>
        <v>133.12068272604589</v>
      </c>
      <c r="DP200" s="2">
        <f t="shared" si="650"/>
        <v>132.08783170731706</v>
      </c>
      <c r="DQ200" s="2">
        <f t="shared" si="650"/>
        <v>140.28558252977876</v>
      </c>
      <c r="DR200" s="2">
        <f t="shared" si="650"/>
        <v>134.94792674823753</v>
      </c>
      <c r="DS200" s="2">
        <f t="shared" si="650"/>
        <v>130.58466324373299</v>
      </c>
      <c r="DT200" s="2">
        <f t="shared" si="650"/>
        <v>130.56291141649049</v>
      </c>
      <c r="DU200" s="2">
        <f t="shared" si="650"/>
        <v>132.46631402101397</v>
      </c>
      <c r="DV200" s="2">
        <f t="shared" si="650"/>
        <v>129.14894622261835</v>
      </c>
      <c r="DW200" s="2">
        <f t="shared" si="650"/>
        <v>143.33870715501178</v>
      </c>
      <c r="DX200" s="2">
        <f t="shared" si="650"/>
        <v>132.00742549226155</v>
      </c>
      <c r="DY200" s="2">
        <f t="shared" si="650"/>
        <v>127.5630009060707</v>
      </c>
      <c r="EA200" s="2">
        <f t="shared" si="445"/>
        <v>69.021884458323299</v>
      </c>
      <c r="EB200" s="2">
        <f t="shared" si="507"/>
        <v>75.117161647087272</v>
      </c>
      <c r="EC200" s="2">
        <f t="shared" si="508"/>
        <v>82.690432082429524</v>
      </c>
      <c r="ED200" s="2">
        <f t="shared" si="509"/>
        <v>85.132102291164188</v>
      </c>
      <c r="EE200" s="2">
        <f t="shared" si="510"/>
        <v>88.302713868020305</v>
      </c>
      <c r="EF200" s="2">
        <f t="shared" si="511"/>
        <v>88.330421354183997</v>
      </c>
      <c r="EG200" s="2">
        <f t="shared" si="512"/>
        <v>89.441680729375847</v>
      </c>
      <c r="EH200" s="2">
        <f t="shared" si="513"/>
        <v>90.103515077516306</v>
      </c>
      <c r="EI200" s="2">
        <f t="shared" si="514"/>
        <v>91.10076612301431</v>
      </c>
      <c r="EJ200" s="2">
        <f t="shared" si="515"/>
        <v>92.484473401838443</v>
      </c>
      <c r="EK200" s="2">
        <f t="shared" si="516"/>
        <v>93.274910467649363</v>
      </c>
      <c r="EL200" s="2">
        <f t="shared" si="517"/>
        <v>93.317298507177497</v>
      </c>
      <c r="EM200" s="2">
        <f t="shared" si="518"/>
        <v>92.522371183052627</v>
      </c>
      <c r="EN200" s="2">
        <f t="shared" si="519"/>
        <v>94.288734870127001</v>
      </c>
      <c r="EO200" s="2">
        <f t="shared" si="520"/>
        <v>99.119659439687752</v>
      </c>
      <c r="EQ200" s="2">
        <f t="shared" si="521"/>
        <v>69.304057042107985</v>
      </c>
      <c r="ER200" s="2">
        <f t="shared" si="651"/>
        <v>74.320555921886893</v>
      </c>
      <c r="ES200" s="2">
        <f t="shared" si="651"/>
        <v>79.332694265942436</v>
      </c>
      <c r="ET200" s="2">
        <f t="shared" si="651"/>
        <v>84.059759275784899</v>
      </c>
      <c r="EU200" s="2">
        <f t="shared" si="651"/>
        <v>88.026318773623785</v>
      </c>
      <c r="EV200" s="2">
        <f t="shared" si="651"/>
        <v>89.399858901790907</v>
      </c>
      <c r="EW200" s="2">
        <f t="shared" si="651"/>
        <v>92.108825489085916</v>
      </c>
      <c r="EX200" s="2">
        <f t="shared" si="651"/>
        <v>90.775012527829105</v>
      </c>
      <c r="EY200" s="2">
        <f t="shared" si="651"/>
        <v>91.756846413455179</v>
      </c>
      <c r="EZ200" s="2">
        <f t="shared" si="651"/>
        <v>92.142458487650075</v>
      </c>
      <c r="FA200" s="2">
        <f t="shared" si="651"/>
        <v>92.202827302237807</v>
      </c>
      <c r="FB200" s="2">
        <f t="shared" si="651"/>
        <v>93.084615432355051</v>
      </c>
      <c r="FC200" s="2">
        <f t="shared" si="651"/>
        <v>94.074364575584795</v>
      </c>
      <c r="FD200" s="2">
        <f t="shared" si="651"/>
        <v>93.661391395840681</v>
      </c>
      <c r="FE200" s="2">
        <f t="shared" si="651"/>
        <v>95.718102792314994</v>
      </c>
      <c r="FG200" s="2">
        <f t="shared" si="523"/>
        <v>0.99999698494265177</v>
      </c>
      <c r="FH200" s="2">
        <f t="shared" si="652"/>
        <v>0.99999495625316637</v>
      </c>
      <c r="FI200" s="2">
        <f t="shared" si="652"/>
        <v>0.99999507734940096</v>
      </c>
      <c r="FJ200" s="2">
        <f t="shared" si="652"/>
        <v>0.99999549517357633</v>
      </c>
      <c r="FK200" s="2">
        <f t="shared" si="652"/>
        <v>0.99999566140253016</v>
      </c>
      <c r="FL200" s="2">
        <f t="shared" si="652"/>
        <v>0.99999462559294461</v>
      </c>
      <c r="FM200" s="2">
        <f t="shared" si="652"/>
        <v>0.99999395676113245</v>
      </c>
      <c r="FN200" s="2">
        <f t="shared" si="652"/>
        <v>0.99999412159567025</v>
      </c>
      <c r="FO200" s="2">
        <f t="shared" si="652"/>
        <v>0.99999343927237205</v>
      </c>
      <c r="FP200" s="2">
        <f t="shared" si="652"/>
        <v>0.99999315212311968</v>
      </c>
      <c r="FQ200" s="2">
        <f t="shared" si="652"/>
        <v>0.99999400161716823</v>
      </c>
      <c r="FR200" s="2">
        <f t="shared" si="652"/>
        <v>0.99999416425756538</v>
      </c>
      <c r="FS200" s="2">
        <f t="shared" si="652"/>
        <v>0.99999412186598857</v>
      </c>
      <c r="FT200" s="2">
        <f t="shared" si="652"/>
        <v>0.99999440563532871</v>
      </c>
      <c r="FU200" s="2">
        <f t="shared" si="652"/>
        <v>0.99999332329530066</v>
      </c>
      <c r="FW200" s="2">
        <f t="shared" si="541"/>
        <v>0.63547384257884021</v>
      </c>
      <c r="FX200" s="2">
        <f t="shared" si="593"/>
        <v>0.7395043007323695</v>
      </c>
      <c r="FY200" s="2">
        <f t="shared" si="594"/>
        <v>0.78365237908973995</v>
      </c>
      <c r="FZ200" s="2">
        <f t="shared" si="595"/>
        <v>0.72864679516789455</v>
      </c>
      <c r="GA200" s="2">
        <f t="shared" si="596"/>
        <v>0.75761581537030565</v>
      </c>
      <c r="GB200" s="2">
        <f t="shared" si="597"/>
        <v>0.74924447958183615</v>
      </c>
      <c r="GC200" s="2">
        <f t="shared" si="598"/>
        <v>0.76472896107385124</v>
      </c>
      <c r="GD200" s="2">
        <f t="shared" si="599"/>
        <v>0.78430694903603537</v>
      </c>
      <c r="GE200" s="2">
        <f t="shared" si="600"/>
        <v>0.80123595042003137</v>
      </c>
      <c r="GF200" s="2">
        <f t="shared" si="601"/>
        <v>0.79081392009915363</v>
      </c>
      <c r="GG200" s="2">
        <f t="shared" si="602"/>
        <v>0.77430117706402835</v>
      </c>
      <c r="GH200" s="2">
        <f t="shared" si="603"/>
        <v>0.72361697286161919</v>
      </c>
      <c r="GI200" s="2">
        <f t="shared" si="604"/>
        <v>0.6795648771875018</v>
      </c>
      <c r="GJ200" s="2">
        <f t="shared" si="605"/>
        <v>0.60706432408065991</v>
      </c>
      <c r="GK200" s="2">
        <f t="shared" si="606"/>
        <v>0.55575450190702202</v>
      </c>
      <c r="GM200" s="86">
        <f t="shared" si="542"/>
        <v>1.6911850985099542E-151</v>
      </c>
      <c r="GN200" s="86">
        <f t="shared" si="607"/>
        <v>0</v>
      </c>
      <c r="GO200" s="86">
        <f t="shared" si="608"/>
        <v>0</v>
      </c>
      <c r="GP200" s="86">
        <f t="shared" si="609"/>
        <v>0</v>
      </c>
      <c r="GQ200" s="86">
        <f t="shared" si="610"/>
        <v>0</v>
      </c>
      <c r="GR200" s="86">
        <f t="shared" si="611"/>
        <v>0</v>
      </c>
      <c r="GS200" s="86">
        <f t="shared" si="612"/>
        <v>0</v>
      </c>
      <c r="GT200" s="86">
        <f t="shared" si="613"/>
        <v>0</v>
      </c>
      <c r="GU200" s="86">
        <f t="shared" si="614"/>
        <v>0</v>
      </c>
      <c r="GV200" s="86">
        <f t="shared" si="615"/>
        <v>0</v>
      </c>
      <c r="GW200" s="86">
        <f t="shared" si="616"/>
        <v>0</v>
      </c>
      <c r="GX200" s="86">
        <f t="shared" si="617"/>
        <v>0</v>
      </c>
      <c r="GY200" s="86">
        <f t="shared" si="618"/>
        <v>0</v>
      </c>
      <c r="GZ200" s="86">
        <f t="shared" si="619"/>
        <v>0</v>
      </c>
      <c r="HA200" s="86">
        <f t="shared" si="620"/>
        <v>0</v>
      </c>
      <c r="HC200" s="86">
        <f t="shared" si="543"/>
        <v>2.8111507900882828E-98</v>
      </c>
      <c r="HD200" s="86">
        <f t="shared" si="621"/>
        <v>2.0778880097810878E-223</v>
      </c>
      <c r="HE200" s="86">
        <f t="shared" si="622"/>
        <v>4.5707694685908796E-245</v>
      </c>
      <c r="HF200" s="86">
        <f t="shared" si="623"/>
        <v>3.9433281609067997E-245</v>
      </c>
      <c r="HG200" s="86">
        <f t="shared" si="624"/>
        <v>2.2616514128388578E-276</v>
      </c>
      <c r="HH200" s="86">
        <f t="shared" si="625"/>
        <v>2.0971975703026827E-257</v>
      </c>
      <c r="HI200" s="86">
        <f t="shared" si="626"/>
        <v>8.1105163132931526E-305</v>
      </c>
      <c r="HJ200" s="86">
        <f t="shared" si="627"/>
        <v>0</v>
      </c>
      <c r="HK200" s="86">
        <f t="shared" si="628"/>
        <v>0</v>
      </c>
      <c r="HL200" s="86">
        <f t="shared" si="629"/>
        <v>7.4822629233531041E-307</v>
      </c>
      <c r="HM200" s="86">
        <f t="shared" si="630"/>
        <v>0</v>
      </c>
      <c r="HN200" s="86">
        <f t="shared" si="631"/>
        <v>0</v>
      </c>
      <c r="HO200" s="86">
        <f t="shared" si="632"/>
        <v>0</v>
      </c>
      <c r="HP200" s="86">
        <f t="shared" si="633"/>
        <v>0</v>
      </c>
      <c r="HQ200" s="86">
        <f t="shared" si="634"/>
        <v>0</v>
      </c>
      <c r="HS200" s="86">
        <f t="shared" si="544"/>
        <v>8.7934901347458145E-30</v>
      </c>
      <c r="HT200" s="86">
        <f t="shared" si="635"/>
        <v>1.0778689011817063E-50</v>
      </c>
      <c r="HU200" s="86">
        <f t="shared" si="636"/>
        <v>5.5672705858353719E-55</v>
      </c>
      <c r="HV200" s="86">
        <f t="shared" si="637"/>
        <v>3.2280998782695341E-53</v>
      </c>
      <c r="HW200" s="86">
        <f t="shared" si="638"/>
        <v>5.95203476155614E-49</v>
      </c>
      <c r="HX200" s="86">
        <f t="shared" si="639"/>
        <v>1.4981141583479967E-56</v>
      </c>
      <c r="HY200" s="86">
        <f t="shared" si="640"/>
        <v>3.5331159625723809E-63</v>
      </c>
      <c r="HZ200" s="86">
        <f t="shared" si="641"/>
        <v>3.2602525259417724E-67</v>
      </c>
      <c r="IA200" s="86">
        <f t="shared" si="642"/>
        <v>9.8526906249563687E-77</v>
      </c>
      <c r="IB200" s="86">
        <f t="shared" si="643"/>
        <v>4.3014304515262718E-65</v>
      </c>
      <c r="IC200" s="86">
        <f t="shared" si="644"/>
        <v>4.134883796628598E-64</v>
      </c>
      <c r="ID200" s="86">
        <f t="shared" si="645"/>
        <v>6.7472105278378705E-59</v>
      </c>
      <c r="IE200" s="86">
        <f t="shared" si="646"/>
        <v>1.5700806765667609E-50</v>
      </c>
      <c r="IF200" s="86">
        <f t="shared" si="647"/>
        <v>7.9873165661591043E-30</v>
      </c>
      <c r="IG200" s="86">
        <f t="shared" si="648"/>
        <v>2.9646160057233514E-27</v>
      </c>
      <c r="II200" s="86">
        <f t="shared" si="545"/>
        <v>7.915906380049556E-2</v>
      </c>
      <c r="IJ200" s="86">
        <f t="shared" si="546"/>
        <v>1.5315683269830061E-4</v>
      </c>
      <c r="IK200" s="86">
        <f t="shared" si="547"/>
        <v>3.6033059014006898E-6</v>
      </c>
      <c r="IL200" s="86">
        <f t="shared" si="548"/>
        <v>3.6841300485929423E-4</v>
      </c>
      <c r="IM200" s="86">
        <f t="shared" si="549"/>
        <v>7.5972909482222427E-5</v>
      </c>
      <c r="IN200" s="86">
        <f t="shared" si="550"/>
        <v>4.3737290375938245E-5</v>
      </c>
      <c r="IO200" s="86">
        <f t="shared" si="551"/>
        <v>4.642591203193108E-6</v>
      </c>
      <c r="IP200" s="86">
        <f t="shared" si="552"/>
        <v>3.5888973787555165E-7</v>
      </c>
      <c r="IQ200" s="86">
        <f t="shared" si="553"/>
        <v>6.6777117516733072E-9</v>
      </c>
      <c r="IR200" s="86">
        <f t="shared" si="554"/>
        <v>2.3885991104185884E-7</v>
      </c>
      <c r="IS200" s="86">
        <f t="shared" si="555"/>
        <v>1.6284416358229951E-6</v>
      </c>
      <c r="IT200" s="86">
        <f t="shared" si="556"/>
        <v>1.6893898621011616E-4</v>
      </c>
      <c r="IU200" s="86">
        <f t="shared" si="557"/>
        <v>4.7156713027257588E-3</v>
      </c>
      <c r="IV200" s="86">
        <f t="shared" si="558"/>
        <v>0.18812004905839658</v>
      </c>
      <c r="IW200" s="86">
        <f t="shared" si="559"/>
        <v>0.29782694927655923</v>
      </c>
      <c r="IY200" s="86">
        <f t="shared" si="560"/>
        <v>7.915906380049556E-2</v>
      </c>
      <c r="IZ200" s="86">
        <f t="shared" si="561"/>
        <v>1.5315683269830061E-4</v>
      </c>
      <c r="JA200" s="86">
        <f t="shared" si="562"/>
        <v>3.6033059014006898E-6</v>
      </c>
      <c r="JB200" s="86">
        <f t="shared" si="563"/>
        <v>3.6841300485929423E-4</v>
      </c>
      <c r="JC200" s="86">
        <f t="shared" si="564"/>
        <v>7.5972909482222427E-5</v>
      </c>
      <c r="JD200" s="86">
        <f t="shared" si="565"/>
        <v>4.3737290375938245E-5</v>
      </c>
      <c r="JE200" s="86">
        <f t="shared" si="566"/>
        <v>4.642591203193108E-6</v>
      </c>
      <c r="JF200" s="86">
        <f t="shared" si="567"/>
        <v>3.5888973787555165E-7</v>
      </c>
      <c r="JG200" s="86">
        <f t="shared" si="568"/>
        <v>6.6777117516733072E-9</v>
      </c>
      <c r="JH200" s="86">
        <f t="shared" si="569"/>
        <v>2.3885991104185884E-7</v>
      </c>
      <c r="JI200" s="86">
        <f t="shared" si="570"/>
        <v>1.6284416358229951E-6</v>
      </c>
      <c r="JJ200" s="86">
        <f t="shared" si="571"/>
        <v>1.6893898621011616E-4</v>
      </c>
      <c r="JK200" s="86">
        <f t="shared" si="572"/>
        <v>4.7156713027257588E-3</v>
      </c>
      <c r="JL200" s="86">
        <f t="shared" si="573"/>
        <v>0.18812004905839658</v>
      </c>
      <c r="JM200" s="86">
        <f t="shared" si="574"/>
        <v>0.29782694927655923</v>
      </c>
    </row>
    <row r="201" spans="2:273" x14ac:dyDescent="0.25">
      <c r="B201" s="2">
        <v>174</v>
      </c>
      <c r="C201" s="37">
        <v>68.590999999999994</v>
      </c>
      <c r="D201" s="37">
        <v>73.95</v>
      </c>
      <c r="E201" s="37">
        <v>79.367000000000004</v>
      </c>
      <c r="F201" s="37">
        <v>83.870999999999995</v>
      </c>
      <c r="G201" s="37">
        <v>87.168999999999997</v>
      </c>
      <c r="H201" s="37">
        <v>89.081000000000003</v>
      </c>
      <c r="I201" s="37">
        <v>91.903000000000006</v>
      </c>
      <c r="J201" s="37">
        <v>89.5</v>
      </c>
      <c r="K201" s="37">
        <v>91</v>
      </c>
      <c r="L201" s="37">
        <v>91.387</v>
      </c>
      <c r="M201" s="37">
        <v>91.468000000000004</v>
      </c>
      <c r="N201" s="37">
        <v>92.376999999999995</v>
      </c>
      <c r="O201" s="37">
        <v>93.61</v>
      </c>
      <c r="P201" s="37">
        <v>94.793999999999997</v>
      </c>
      <c r="Q201" s="37">
        <v>104.71899999999999</v>
      </c>
      <c r="S201" s="4">
        <f t="shared" si="446"/>
        <v>69.11600060195164</v>
      </c>
      <c r="T201" s="4">
        <f t="shared" si="447"/>
        <v>74.413560195506435</v>
      </c>
      <c r="U201" s="4">
        <f t="shared" si="448"/>
        <v>79.918481735204651</v>
      </c>
      <c r="V201" s="4">
        <f t="shared" si="449"/>
        <v>84.25353635813785</v>
      </c>
      <c r="W201" s="4">
        <f t="shared" si="450"/>
        <v>88.024678494265473</v>
      </c>
      <c r="X201" s="4">
        <f t="shared" si="451"/>
        <v>89.083247127319567</v>
      </c>
      <c r="Y201" s="4">
        <f t="shared" si="452"/>
        <v>91.425466489222259</v>
      </c>
      <c r="Z201" s="4">
        <f t="shared" si="453"/>
        <v>90.556896439426538</v>
      </c>
      <c r="AA201" s="4">
        <f t="shared" si="454"/>
        <v>91.533336134930394</v>
      </c>
      <c r="AB201" s="4">
        <f t="shared" si="455"/>
        <v>92.116354388584384</v>
      </c>
      <c r="AC201" s="4">
        <f t="shared" si="456"/>
        <v>92.336140122763439</v>
      </c>
      <c r="AD201" s="4">
        <f t="shared" si="457"/>
        <v>93.059739330110162</v>
      </c>
      <c r="AE201" s="4">
        <f t="shared" si="458"/>
        <v>93.508471275247075</v>
      </c>
      <c r="AF201" s="4">
        <f t="shared" si="459"/>
        <v>95.637017356312128</v>
      </c>
      <c r="AG201" s="4">
        <f t="shared" si="460"/>
        <v>105.40953597959461</v>
      </c>
      <c r="AI201" s="4">
        <f t="shared" si="461"/>
        <v>-0.52500060195164622</v>
      </c>
      <c r="AJ201" s="4">
        <f t="shared" si="462"/>
        <v>-0.46356019550643168</v>
      </c>
      <c r="AK201" s="4">
        <f t="shared" si="463"/>
        <v>-0.55148173520464638</v>
      </c>
      <c r="AL201" s="4">
        <f t="shared" si="464"/>
        <v>-0.38253635813785536</v>
      </c>
      <c r="AM201" s="4">
        <f t="shared" si="465"/>
        <v>-0.85567849426547582</v>
      </c>
      <c r="AN201" s="4">
        <f t="shared" si="466"/>
        <v>-2.2471273195634467E-3</v>
      </c>
      <c r="AO201" s="4">
        <f t="shared" si="467"/>
        <v>0.47753351077774653</v>
      </c>
      <c r="AP201" s="4">
        <f t="shared" si="468"/>
        <v>-1.0568964394265379</v>
      </c>
      <c r="AQ201" s="4">
        <f t="shared" si="469"/>
        <v>-0.53333613493039422</v>
      </c>
      <c r="AR201" s="4">
        <f t="shared" si="470"/>
        <v>-0.72935438858438317</v>
      </c>
      <c r="AS201" s="4">
        <f t="shared" si="471"/>
        <v>-0.86814012276343533</v>
      </c>
      <c r="AT201" s="4">
        <f t="shared" si="472"/>
        <v>-0.68273933011016652</v>
      </c>
      <c r="AU201" s="4">
        <f t="shared" si="473"/>
        <v>0.1015287247529244</v>
      </c>
      <c r="AV201" s="4">
        <f t="shared" si="649"/>
        <v>-0.84301735631213148</v>
      </c>
      <c r="AW201" s="4">
        <f t="shared" si="649"/>
        <v>-0.69053597959461399</v>
      </c>
      <c r="AY201" s="2">
        <f t="shared" si="525"/>
        <v>69.11600060195164</v>
      </c>
      <c r="AZ201" s="2">
        <f t="shared" si="576"/>
        <v>74.413560195506435</v>
      </c>
      <c r="BA201" s="2">
        <f t="shared" si="577"/>
        <v>79.91848170393547</v>
      </c>
      <c r="BB201" s="2">
        <f t="shared" si="578"/>
        <v>84.253500159357415</v>
      </c>
      <c r="BC201" s="2">
        <f t="shared" si="579"/>
        <v>88.024674553916483</v>
      </c>
      <c r="BD201" s="2">
        <f t="shared" si="580"/>
        <v>89.083244845378943</v>
      </c>
      <c r="BE201" s="2">
        <f t="shared" si="581"/>
        <v>91.42546638988577</v>
      </c>
      <c r="BF201" s="2">
        <f t="shared" si="582"/>
        <v>90.55689643669804</v>
      </c>
      <c r="BG201" s="2">
        <f t="shared" si="583"/>
        <v>91.533336134919182</v>
      </c>
      <c r="BH201" s="2">
        <f t="shared" si="584"/>
        <v>92.116354386602239</v>
      </c>
      <c r="BI201" s="2">
        <f t="shared" si="585"/>
        <v>92.336140095327124</v>
      </c>
      <c r="BJ201" s="2">
        <f t="shared" si="586"/>
        <v>93.059717167316592</v>
      </c>
      <c r="BK201" s="2">
        <f t="shared" si="587"/>
        <v>93.505523986480654</v>
      </c>
      <c r="BL201" s="2">
        <f t="shared" si="588"/>
        <v>93.811224932191777</v>
      </c>
      <c r="BM201" s="2">
        <f t="shared" si="589"/>
        <v>97.068919375733884</v>
      </c>
      <c r="BO201" s="2" t="str">
        <f t="shared" si="475"/>
        <v/>
      </c>
      <c r="BP201" s="2" t="str">
        <f t="shared" si="476"/>
        <v/>
      </c>
      <c r="BQ201" s="2" t="str">
        <f t="shared" si="477"/>
        <v/>
      </c>
      <c r="BR201" s="2" t="str">
        <f t="shared" si="478"/>
        <v/>
      </c>
      <c r="BS201" s="2" t="str">
        <f t="shared" si="479"/>
        <v/>
      </c>
      <c r="BT201" s="2" t="str">
        <f t="shared" si="480"/>
        <v/>
      </c>
      <c r="BU201" s="2" t="str">
        <f t="shared" si="481"/>
        <v/>
      </c>
      <c r="BV201" s="2" t="str">
        <f t="shared" si="482"/>
        <v/>
      </c>
      <c r="BW201" s="2" t="str">
        <f t="shared" si="483"/>
        <v/>
      </c>
      <c r="BX201" s="2" t="str">
        <f t="shared" si="484"/>
        <v/>
      </c>
      <c r="BY201" s="2" t="str">
        <f t="shared" si="485"/>
        <v/>
      </c>
      <c r="BZ201" s="2" t="str">
        <f t="shared" si="486"/>
        <v/>
      </c>
      <c r="CA201" s="2" t="str">
        <f t="shared" si="487"/>
        <v/>
      </c>
      <c r="CB201" s="2" t="str">
        <f t="shared" si="488"/>
        <v/>
      </c>
      <c r="CC201" s="2" t="str">
        <f t="shared" si="489"/>
        <v/>
      </c>
      <c r="CE201" s="2" t="str">
        <f t="shared" si="526"/>
        <v/>
      </c>
      <c r="CF201" s="2" t="str">
        <f t="shared" si="527"/>
        <v/>
      </c>
      <c r="CG201" s="2" t="str">
        <f t="shared" si="528"/>
        <v/>
      </c>
      <c r="CH201" s="2" t="str">
        <f t="shared" si="529"/>
        <v/>
      </c>
      <c r="CI201" s="2" t="str">
        <f t="shared" si="530"/>
        <v/>
      </c>
      <c r="CJ201" s="2" t="str">
        <f t="shared" si="531"/>
        <v/>
      </c>
      <c r="CK201" s="2" t="str">
        <f t="shared" si="532"/>
        <v/>
      </c>
      <c r="CL201" s="2" t="str">
        <f t="shared" si="533"/>
        <v/>
      </c>
      <c r="CM201" s="2" t="str">
        <f t="shared" si="534"/>
        <v/>
      </c>
      <c r="CN201" s="2" t="str">
        <f t="shared" si="535"/>
        <v/>
      </c>
      <c r="CO201" s="2" t="str">
        <f t="shared" si="536"/>
        <v/>
      </c>
      <c r="CP201" s="2" t="str">
        <f t="shared" si="537"/>
        <v/>
      </c>
      <c r="CQ201" s="2" t="str">
        <f t="shared" si="538"/>
        <v/>
      </c>
      <c r="CR201" s="2" t="str">
        <f t="shared" si="539"/>
        <v/>
      </c>
      <c r="CS201" s="2" t="str">
        <f t="shared" si="540"/>
        <v/>
      </c>
      <c r="CU201" s="2" t="str">
        <f t="shared" si="490"/>
        <v/>
      </c>
      <c r="CV201" s="2">
        <f t="shared" si="491"/>
        <v>73.95</v>
      </c>
      <c r="CW201" s="2">
        <f t="shared" si="492"/>
        <v>79.367000000000004</v>
      </c>
      <c r="CX201" s="2">
        <f t="shared" si="493"/>
        <v>83.870999999999995</v>
      </c>
      <c r="CY201" s="2">
        <f t="shared" si="494"/>
        <v>87.168999999999997</v>
      </c>
      <c r="CZ201" s="2">
        <f t="shared" si="495"/>
        <v>89.081000000000003</v>
      </c>
      <c r="DA201" s="2">
        <f t="shared" si="496"/>
        <v>91.903000000000006</v>
      </c>
      <c r="DB201" s="2">
        <f t="shared" si="497"/>
        <v>89.5</v>
      </c>
      <c r="DC201" s="2">
        <f t="shared" si="498"/>
        <v>91</v>
      </c>
      <c r="DD201" s="2">
        <f t="shared" si="499"/>
        <v>91.387</v>
      </c>
      <c r="DE201" s="2">
        <f t="shared" si="500"/>
        <v>91.468000000000004</v>
      </c>
      <c r="DF201" s="2">
        <f t="shared" si="501"/>
        <v>92.376999999999995</v>
      </c>
      <c r="DG201" s="2">
        <f t="shared" si="502"/>
        <v>93.61</v>
      </c>
      <c r="DH201" s="2" t="str">
        <f t="shared" si="503"/>
        <v/>
      </c>
      <c r="DI201" s="2" t="str">
        <f t="shared" si="504"/>
        <v/>
      </c>
      <c r="DK201" s="2">
        <f t="shared" si="505"/>
        <v>120.28135546218492</v>
      </c>
      <c r="DL201" s="2">
        <f t="shared" si="650"/>
        <v>129.05392232645403</v>
      </c>
      <c r="DM201" s="2">
        <f t="shared" si="650"/>
        <v>128.68090525328333</v>
      </c>
      <c r="DN201" s="2">
        <f t="shared" si="650"/>
        <v>137.92551484480427</v>
      </c>
      <c r="DO201" s="2">
        <f t="shared" si="650"/>
        <v>133.32144973009446</v>
      </c>
      <c r="DP201" s="2">
        <f t="shared" si="650"/>
        <v>132.27872682926829</v>
      </c>
      <c r="DQ201" s="2">
        <f t="shared" si="650"/>
        <v>140.49478494449392</v>
      </c>
      <c r="DR201" s="2">
        <f t="shared" si="650"/>
        <v>135.13499465197307</v>
      </c>
      <c r="DS201" s="2">
        <f t="shared" si="650"/>
        <v>130.73658743581998</v>
      </c>
      <c r="DT201" s="2">
        <f t="shared" si="650"/>
        <v>130.71072586328401</v>
      </c>
      <c r="DU201" s="2">
        <f t="shared" si="650"/>
        <v>132.62059414418064</v>
      </c>
      <c r="DV201" s="2">
        <f t="shared" si="650"/>
        <v>129.28434384031547</v>
      </c>
      <c r="DW201" s="2">
        <f t="shared" si="650"/>
        <v>143.55873146422496</v>
      </c>
      <c r="DX201" s="2">
        <f t="shared" si="650"/>
        <v>132.15798144396726</v>
      </c>
      <c r="DY201" s="2">
        <f t="shared" si="650"/>
        <v>127.703186499547</v>
      </c>
      <c r="EA201" s="2">
        <f t="shared" si="445"/>
        <v>68.926967971815174</v>
      </c>
      <c r="EB201" s="2">
        <f t="shared" si="507"/>
        <v>75.025216401324428</v>
      </c>
      <c r="EC201" s="2">
        <f t="shared" si="508"/>
        <v>82.643142993492432</v>
      </c>
      <c r="ED201" s="2">
        <f t="shared" si="509"/>
        <v>85.067343052410081</v>
      </c>
      <c r="EE201" s="2">
        <f t="shared" si="510"/>
        <v>88.242353628877609</v>
      </c>
      <c r="EF201" s="2">
        <f t="shared" si="511"/>
        <v>88.249566910663788</v>
      </c>
      <c r="EG201" s="2">
        <f t="shared" si="512"/>
        <v>89.308008836051073</v>
      </c>
      <c r="EH201" s="2">
        <f t="shared" si="513"/>
        <v>90.010260583179402</v>
      </c>
      <c r="EI201" s="2">
        <f t="shared" si="514"/>
        <v>90.988136835472829</v>
      </c>
      <c r="EJ201" s="2">
        <f t="shared" si="515"/>
        <v>92.395224899514162</v>
      </c>
      <c r="EK201" s="2">
        <f t="shared" si="516"/>
        <v>93.195694844688205</v>
      </c>
      <c r="EL201" s="2">
        <f t="shared" si="517"/>
        <v>93.234237429254364</v>
      </c>
      <c r="EM201" s="2">
        <f t="shared" si="518"/>
        <v>92.401694873974677</v>
      </c>
      <c r="EN201" s="2">
        <f t="shared" si="519"/>
        <v>94.211558629631242</v>
      </c>
      <c r="EO201" s="2">
        <f t="shared" si="520"/>
        <v>99.064598647240317</v>
      </c>
      <c r="EQ201" s="2">
        <f t="shared" si="521"/>
        <v>69.214679024252021</v>
      </c>
      <c r="ER201" s="2">
        <f t="shared" si="651"/>
        <v>74.216729702888003</v>
      </c>
      <c r="ES201" s="2">
        <f t="shared" si="651"/>
        <v>79.232196007247509</v>
      </c>
      <c r="ET201" s="2">
        <f t="shared" si="651"/>
        <v>83.97679623181611</v>
      </c>
      <c r="EU201" s="2">
        <f t="shared" si="651"/>
        <v>87.960929777033641</v>
      </c>
      <c r="EV201" s="2">
        <f t="shared" si="651"/>
        <v>89.337426524394473</v>
      </c>
      <c r="EW201" s="2">
        <f t="shared" si="651"/>
        <v>92.01922713276133</v>
      </c>
      <c r="EX201" s="2">
        <f t="shared" si="651"/>
        <v>90.693697231640058</v>
      </c>
      <c r="EY201" s="2">
        <f t="shared" si="651"/>
        <v>91.656392659821236</v>
      </c>
      <c r="EZ201" s="2">
        <f t="shared" si="651"/>
        <v>92.048781223927818</v>
      </c>
      <c r="FA201" s="2">
        <f t="shared" si="651"/>
        <v>92.107363549301084</v>
      </c>
      <c r="FB201" s="2">
        <f t="shared" si="651"/>
        <v>92.998666177119503</v>
      </c>
      <c r="FC201" s="2">
        <f t="shared" si="651"/>
        <v>93.979822837192927</v>
      </c>
      <c r="FD201" s="2">
        <f t="shared" si="651"/>
        <v>93.574592452831197</v>
      </c>
      <c r="FE201" s="2">
        <f t="shared" si="651"/>
        <v>95.613725734173897</v>
      </c>
      <c r="FG201" s="2">
        <f t="shared" si="523"/>
        <v>0.99999725023428754</v>
      </c>
      <c r="FH201" s="2">
        <f t="shared" si="652"/>
        <v>0.99999540004617526</v>
      </c>
      <c r="FI201" s="2">
        <f t="shared" si="652"/>
        <v>0.9999955104873508</v>
      </c>
      <c r="FJ201" s="2">
        <f t="shared" si="652"/>
        <v>0.99999589154784374</v>
      </c>
      <c r="FK201" s="2">
        <f t="shared" si="652"/>
        <v>0.99999604315056934</v>
      </c>
      <c r="FL201" s="2">
        <f t="shared" si="652"/>
        <v>0.99999509848019252</v>
      </c>
      <c r="FM201" s="2">
        <f t="shared" si="652"/>
        <v>0.99999448849771722</v>
      </c>
      <c r="FN201" s="2">
        <f t="shared" si="652"/>
        <v>0.99999463882876016</v>
      </c>
      <c r="FO201" s="2">
        <f t="shared" si="652"/>
        <v>0.99999401654183517</v>
      </c>
      <c r="FP201" s="2">
        <f t="shared" si="652"/>
        <v>0.99999375465829554</v>
      </c>
      <c r="FQ201" s="2">
        <f t="shared" si="652"/>
        <v>0.99999452940695144</v>
      </c>
      <c r="FR201" s="2">
        <f t="shared" si="652"/>
        <v>0.99999467773691098</v>
      </c>
      <c r="FS201" s="2">
        <f t="shared" si="652"/>
        <v>0.99999463907529362</v>
      </c>
      <c r="FT201" s="2">
        <f t="shared" si="652"/>
        <v>0.99999489787626894</v>
      </c>
      <c r="FU201" s="2">
        <f t="shared" si="652"/>
        <v>0.99999391076936583</v>
      </c>
      <c r="FW201" s="2">
        <f t="shared" si="541"/>
        <v>0.65653166954374553</v>
      </c>
      <c r="FX201" s="2">
        <f t="shared" si="593"/>
        <v>0.75685195137267403</v>
      </c>
      <c r="FY201" s="2">
        <f t="shared" si="594"/>
        <v>0.79885966790493734</v>
      </c>
      <c r="FZ201" s="2">
        <f t="shared" si="595"/>
        <v>0.74646960859430123</v>
      </c>
      <c r="GA201" s="2">
        <f t="shared" si="596"/>
        <v>0.77412573500576876</v>
      </c>
      <c r="GB201" s="2">
        <f t="shared" si="597"/>
        <v>0.76614860446692901</v>
      </c>
      <c r="GC201" s="2">
        <f t="shared" si="598"/>
        <v>0.78089449321372506</v>
      </c>
      <c r="GD201" s="2">
        <f t="shared" si="599"/>
        <v>0.79948000055721058</v>
      </c>
      <c r="GE201" s="2">
        <f t="shared" si="600"/>
        <v>0.81549826638091039</v>
      </c>
      <c r="GF201" s="2">
        <f t="shared" si="601"/>
        <v>0.80564266568190557</v>
      </c>
      <c r="GG201" s="2">
        <f t="shared" si="602"/>
        <v>0.78998962042647003</v>
      </c>
      <c r="GH201" s="2">
        <f t="shared" si="603"/>
        <v>0.74165301795165184</v>
      </c>
      <c r="GI201" s="2">
        <f t="shared" si="604"/>
        <v>0.6992809767049315</v>
      </c>
      <c r="GJ201" s="2">
        <f t="shared" si="605"/>
        <v>0.62880466714254202</v>
      </c>
      <c r="GK201" s="2">
        <f t="shared" si="606"/>
        <v>0.57836197065263872</v>
      </c>
      <c r="GM201" s="86">
        <f t="shared" si="542"/>
        <v>2.4249435404139953E-154</v>
      </c>
      <c r="GN201" s="86">
        <f t="shared" si="607"/>
        <v>0</v>
      </c>
      <c r="GO201" s="86">
        <f t="shared" si="608"/>
        <v>0</v>
      </c>
      <c r="GP201" s="86">
        <f t="shared" si="609"/>
        <v>0</v>
      </c>
      <c r="GQ201" s="86">
        <f t="shared" si="610"/>
        <v>0</v>
      </c>
      <c r="GR201" s="86">
        <f t="shared" si="611"/>
        <v>0</v>
      </c>
      <c r="GS201" s="86">
        <f t="shared" si="612"/>
        <v>0</v>
      </c>
      <c r="GT201" s="86">
        <f t="shared" si="613"/>
        <v>0</v>
      </c>
      <c r="GU201" s="86">
        <f t="shared" si="614"/>
        <v>0</v>
      </c>
      <c r="GV201" s="86">
        <f t="shared" si="615"/>
        <v>0</v>
      </c>
      <c r="GW201" s="86">
        <f t="shared" si="616"/>
        <v>0</v>
      </c>
      <c r="GX201" s="86">
        <f t="shared" si="617"/>
        <v>0</v>
      </c>
      <c r="GY201" s="86">
        <f t="shared" si="618"/>
        <v>0</v>
      </c>
      <c r="GZ201" s="86">
        <f t="shared" si="619"/>
        <v>0</v>
      </c>
      <c r="HA201" s="86">
        <f t="shared" si="620"/>
        <v>0</v>
      </c>
      <c r="HC201" s="86">
        <f t="shared" si="543"/>
        <v>1.1636686523226975E-100</v>
      </c>
      <c r="HD201" s="86">
        <f t="shared" si="621"/>
        <v>9.7243741296511887E-229</v>
      </c>
      <c r="HE201" s="86">
        <f t="shared" si="622"/>
        <v>6.6136414772289564E-251</v>
      </c>
      <c r="HF201" s="86">
        <f t="shared" si="623"/>
        <v>5.6956832233069615E-251</v>
      </c>
      <c r="HG201" s="86">
        <f t="shared" si="624"/>
        <v>5.9622770955061426E-283</v>
      </c>
      <c r="HH201" s="86">
        <f t="shared" si="625"/>
        <v>1.6970904655936538E-263</v>
      </c>
      <c r="HI201" s="86">
        <f t="shared" si="626"/>
        <v>0</v>
      </c>
      <c r="HJ201" s="86">
        <f t="shared" si="627"/>
        <v>0</v>
      </c>
      <c r="HK201" s="86">
        <f t="shared" si="628"/>
        <v>0</v>
      </c>
      <c r="HL201" s="86">
        <f t="shared" si="629"/>
        <v>0</v>
      </c>
      <c r="HM201" s="86">
        <f t="shared" si="630"/>
        <v>0</v>
      </c>
      <c r="HN201" s="86">
        <f t="shared" si="631"/>
        <v>0</v>
      </c>
      <c r="HO201" s="86">
        <f t="shared" si="632"/>
        <v>0</v>
      </c>
      <c r="HP201" s="86">
        <f t="shared" si="633"/>
        <v>0</v>
      </c>
      <c r="HQ201" s="86">
        <f t="shared" si="634"/>
        <v>0</v>
      </c>
      <c r="HS201" s="86">
        <f t="shared" si="544"/>
        <v>2.8008103007693016E-31</v>
      </c>
      <c r="HT201" s="86">
        <f t="shared" si="635"/>
        <v>4.4027430766667463E-53</v>
      </c>
      <c r="HU201" s="86">
        <f t="shared" si="636"/>
        <v>1.8780304881891894E-57</v>
      </c>
      <c r="HV201" s="86">
        <f t="shared" si="637"/>
        <v>1.1954728715844147E-55</v>
      </c>
      <c r="HW201" s="86">
        <f t="shared" si="638"/>
        <v>3.384371007587427E-51</v>
      </c>
      <c r="HX201" s="86">
        <f t="shared" si="639"/>
        <v>3.7578379209741065E-59</v>
      </c>
      <c r="HY201" s="86">
        <f t="shared" si="640"/>
        <v>4.8184977683389256E-66</v>
      </c>
      <c r="HZ201" s="86">
        <f t="shared" si="641"/>
        <v>3.2555203842902559E-70</v>
      </c>
      <c r="IA201" s="86">
        <f t="shared" si="642"/>
        <v>4.0408765826932806E-80</v>
      </c>
      <c r="IB201" s="86">
        <f t="shared" si="643"/>
        <v>5.3063850263185808E-68</v>
      </c>
      <c r="IC201" s="86">
        <f t="shared" si="644"/>
        <v>5.3303195545436867E-67</v>
      </c>
      <c r="ID201" s="86">
        <f t="shared" si="645"/>
        <v>1.1237320786912764E-61</v>
      </c>
      <c r="IE201" s="86">
        <f t="shared" si="646"/>
        <v>5.4895109277608215E-53</v>
      </c>
      <c r="IF201" s="86">
        <f t="shared" si="647"/>
        <v>2.2984970264055366E-31</v>
      </c>
      <c r="IG201" s="86">
        <f t="shared" si="648"/>
        <v>9.7976670531087372E-29</v>
      </c>
      <c r="II201" s="86">
        <f t="shared" si="545"/>
        <v>4.5227926746009256E-2</v>
      </c>
      <c r="IJ201" s="86">
        <f t="shared" si="546"/>
        <v>3.8284850191902985E-5</v>
      </c>
      <c r="IK201" s="86">
        <f t="shared" si="547"/>
        <v>6.9071629626498985E-7</v>
      </c>
      <c r="IL201" s="86">
        <f t="shared" si="548"/>
        <v>1.0009924432091176E-4</v>
      </c>
      <c r="IM201" s="86">
        <f t="shared" si="549"/>
        <v>1.9140101686258487E-5</v>
      </c>
      <c r="IN201" s="86">
        <f t="shared" si="550"/>
        <v>9.4632835807971713E-6</v>
      </c>
      <c r="IO201" s="86">
        <f t="shared" si="551"/>
        <v>7.9140524124171759E-7</v>
      </c>
      <c r="IP201" s="86">
        <f t="shared" si="552"/>
        <v>4.970011054390748E-8</v>
      </c>
      <c r="IQ201" s="86">
        <f t="shared" si="553"/>
        <v>6.3342772699523331E-10</v>
      </c>
      <c r="IR201" s="86">
        <f t="shared" si="554"/>
        <v>3.3178058696857274E-8</v>
      </c>
      <c r="IS201" s="86">
        <f t="shared" si="555"/>
        <v>2.570068133091013E-7</v>
      </c>
      <c r="IT201" s="86">
        <f t="shared" si="556"/>
        <v>3.8111650589055964E-5</v>
      </c>
      <c r="IU201" s="86">
        <f t="shared" si="557"/>
        <v>1.5704265213806687E-3</v>
      </c>
      <c r="IV201" s="86">
        <f t="shared" si="558"/>
        <v>0.12930480274090755</v>
      </c>
      <c r="IW201" s="86">
        <f t="shared" si="559"/>
        <v>0.21117203927044867</v>
      </c>
      <c r="IY201" s="86">
        <f t="shared" si="560"/>
        <v>4.5227926746009256E-2</v>
      </c>
      <c r="IZ201" s="86">
        <f t="shared" si="561"/>
        <v>3.8284850191902985E-5</v>
      </c>
      <c r="JA201" s="86">
        <f t="shared" si="562"/>
        <v>6.9071629626498985E-7</v>
      </c>
      <c r="JB201" s="86">
        <f t="shared" si="563"/>
        <v>1.0009924432091176E-4</v>
      </c>
      <c r="JC201" s="86">
        <f t="shared" si="564"/>
        <v>1.9140101686258487E-5</v>
      </c>
      <c r="JD201" s="86">
        <f t="shared" si="565"/>
        <v>9.4632835807971713E-6</v>
      </c>
      <c r="JE201" s="86">
        <f t="shared" si="566"/>
        <v>7.9140524124171759E-7</v>
      </c>
      <c r="JF201" s="86">
        <f t="shared" si="567"/>
        <v>4.970011054390748E-8</v>
      </c>
      <c r="JG201" s="86">
        <f t="shared" si="568"/>
        <v>6.3342772699523331E-10</v>
      </c>
      <c r="JH201" s="86">
        <f t="shared" si="569"/>
        <v>3.3178058696857274E-8</v>
      </c>
      <c r="JI201" s="86">
        <f t="shared" si="570"/>
        <v>2.570068133091013E-7</v>
      </c>
      <c r="JJ201" s="86">
        <f t="shared" si="571"/>
        <v>3.8111650589055964E-5</v>
      </c>
      <c r="JK201" s="86">
        <f t="shared" si="572"/>
        <v>1.5704265213806687E-3</v>
      </c>
      <c r="JL201" s="86">
        <f t="shared" si="573"/>
        <v>0.12930480274090755</v>
      </c>
      <c r="JM201" s="86">
        <f t="shared" si="574"/>
        <v>0.21117203927044867</v>
      </c>
    </row>
    <row r="202" spans="2:273" x14ac:dyDescent="0.25">
      <c r="B202" s="2">
        <v>175</v>
      </c>
      <c r="C202" s="37">
        <v>68.045000000000002</v>
      </c>
      <c r="D202" s="37">
        <v>73.316999999999993</v>
      </c>
      <c r="E202" s="37">
        <v>78.332999999999998</v>
      </c>
      <c r="F202" s="37">
        <v>84.322999999999993</v>
      </c>
      <c r="G202" s="37">
        <v>88.203000000000003</v>
      </c>
      <c r="H202" s="37">
        <v>88.613</v>
      </c>
      <c r="I202" s="37">
        <v>92.016000000000005</v>
      </c>
      <c r="J202" s="37">
        <v>90.418999999999997</v>
      </c>
      <c r="K202" s="37">
        <v>91.131</v>
      </c>
      <c r="L202" s="37">
        <v>91.548000000000002</v>
      </c>
      <c r="M202" s="37">
        <v>91.677000000000007</v>
      </c>
      <c r="N202" s="37">
        <v>92.393000000000001</v>
      </c>
      <c r="O202" s="37">
        <v>93.881</v>
      </c>
      <c r="P202" s="37">
        <v>93.840999999999994</v>
      </c>
      <c r="Q202" s="37">
        <v>99.656000000000006</v>
      </c>
      <c r="S202" s="4">
        <f t="shared" si="446"/>
        <v>69.030708465806896</v>
      </c>
      <c r="T202" s="4">
        <f t="shared" si="447"/>
        <v>74.299028301026922</v>
      </c>
      <c r="U202" s="4">
        <f t="shared" si="448"/>
        <v>79.778809001364849</v>
      </c>
      <c r="V202" s="4">
        <f t="shared" si="449"/>
        <v>84.156255934949399</v>
      </c>
      <c r="W202" s="4">
        <f t="shared" si="450"/>
        <v>87.955910719320215</v>
      </c>
      <c r="X202" s="4">
        <f t="shared" si="451"/>
        <v>89.034293390891662</v>
      </c>
      <c r="Y202" s="4">
        <f t="shared" si="452"/>
        <v>91.368483956295123</v>
      </c>
      <c r="Z202" s="4">
        <f t="shared" si="453"/>
        <v>90.483152106163146</v>
      </c>
      <c r="AA202" s="4">
        <f t="shared" si="454"/>
        <v>91.439773323223221</v>
      </c>
      <c r="AB202" s="4">
        <f t="shared" si="455"/>
        <v>92.018599902399728</v>
      </c>
      <c r="AC202" s="4">
        <f t="shared" si="456"/>
        <v>92.227642663821769</v>
      </c>
      <c r="AD202" s="4">
        <f t="shared" si="457"/>
        <v>92.970387301463077</v>
      </c>
      <c r="AE202" s="4">
        <f t="shared" si="458"/>
        <v>93.434204489601612</v>
      </c>
      <c r="AF202" s="4">
        <f t="shared" si="459"/>
        <v>94.689873594477135</v>
      </c>
      <c r="AG202" s="4">
        <f t="shared" si="460"/>
        <v>101.63515306430283</v>
      </c>
      <c r="AI202" s="4">
        <f t="shared" si="461"/>
        <v>-0.9857084658068942</v>
      </c>
      <c r="AJ202" s="4">
        <f t="shared" si="462"/>
        <v>-0.98202830102692928</v>
      </c>
      <c r="AK202" s="4">
        <f t="shared" si="463"/>
        <v>-1.4458090013648501</v>
      </c>
      <c r="AL202" s="4">
        <f t="shared" si="464"/>
        <v>0.1667440650505938</v>
      </c>
      <c r="AM202" s="4">
        <f t="shared" si="465"/>
        <v>0.24708928067978775</v>
      </c>
      <c r="AN202" s="4">
        <f t="shared" si="466"/>
        <v>-0.42129339089166251</v>
      </c>
      <c r="AO202" s="4">
        <f t="shared" si="467"/>
        <v>0.6475160437048828</v>
      </c>
      <c r="AP202" s="4">
        <f t="shared" si="468"/>
        <v>-6.4152106163149369E-2</v>
      </c>
      <c r="AQ202" s="4">
        <f t="shared" si="469"/>
        <v>-0.30877332322322104</v>
      </c>
      <c r="AR202" s="4">
        <f t="shared" si="470"/>
        <v>-0.47059990239972649</v>
      </c>
      <c r="AS202" s="4">
        <f t="shared" si="471"/>
        <v>-0.55064266382176186</v>
      </c>
      <c r="AT202" s="4">
        <f t="shared" si="472"/>
        <v>-0.5773873014630766</v>
      </c>
      <c r="AU202" s="4">
        <f t="shared" si="473"/>
        <v>0.44679551039838827</v>
      </c>
      <c r="AV202" s="4">
        <f t="shared" si="649"/>
        <v>-0.84887359447714061</v>
      </c>
      <c r="AW202" s="4">
        <f t="shared" si="649"/>
        <v>-1.979153064302821</v>
      </c>
      <c r="AY202" s="2">
        <f t="shared" si="525"/>
        <v>69.030708465806896</v>
      </c>
      <c r="AZ202" s="2">
        <f t="shared" si="576"/>
        <v>74.299028301026922</v>
      </c>
      <c r="BA202" s="2">
        <f t="shared" si="577"/>
        <v>79.778808998117739</v>
      </c>
      <c r="BB202" s="2">
        <f t="shared" si="578"/>
        <v>84.15625004320249</v>
      </c>
      <c r="BC202" s="2">
        <f t="shared" si="579"/>
        <v>87.955910131251343</v>
      </c>
      <c r="BD202" s="2">
        <f t="shared" si="580"/>
        <v>89.034293116491881</v>
      </c>
      <c r="BE202" s="2">
        <f t="shared" si="581"/>
        <v>91.368483947625549</v>
      </c>
      <c r="BF202" s="2">
        <f t="shared" si="582"/>
        <v>90.483152105982185</v>
      </c>
      <c r="BG202" s="2">
        <f t="shared" si="583"/>
        <v>91.439773323222781</v>
      </c>
      <c r="BH202" s="2">
        <f t="shared" si="584"/>
        <v>92.018599902267169</v>
      </c>
      <c r="BI202" s="2">
        <f t="shared" si="585"/>
        <v>92.227642661655949</v>
      </c>
      <c r="BJ202" s="2">
        <f t="shared" si="586"/>
        <v>92.970384528648935</v>
      </c>
      <c r="BK202" s="2">
        <f t="shared" si="587"/>
        <v>93.43359104266473</v>
      </c>
      <c r="BL202" s="2">
        <f t="shared" si="588"/>
        <v>93.714254239042091</v>
      </c>
      <c r="BM202" s="2">
        <f t="shared" si="589"/>
        <v>96.907324505697829</v>
      </c>
      <c r="BO202" s="2" t="str">
        <f t="shared" si="475"/>
        <v/>
      </c>
      <c r="BP202" s="2" t="str">
        <f t="shared" si="476"/>
        <v/>
      </c>
      <c r="BQ202" s="2" t="str">
        <f t="shared" si="477"/>
        <v/>
      </c>
      <c r="BR202" s="2" t="str">
        <f t="shared" si="478"/>
        <v/>
      </c>
      <c r="BS202" s="2" t="str">
        <f t="shared" si="479"/>
        <v/>
      </c>
      <c r="BT202" s="2" t="str">
        <f t="shared" si="480"/>
        <v/>
      </c>
      <c r="BU202" s="2" t="str">
        <f t="shared" si="481"/>
        <v/>
      </c>
      <c r="BV202" s="2" t="str">
        <f t="shared" si="482"/>
        <v/>
      </c>
      <c r="BW202" s="2" t="str">
        <f t="shared" si="483"/>
        <v/>
      </c>
      <c r="BX202" s="2" t="str">
        <f t="shared" si="484"/>
        <v/>
      </c>
      <c r="BY202" s="2" t="str">
        <f t="shared" si="485"/>
        <v/>
      </c>
      <c r="BZ202" s="2" t="str">
        <f t="shared" si="486"/>
        <v/>
      </c>
      <c r="CA202" s="2" t="str">
        <f t="shared" si="487"/>
        <v/>
      </c>
      <c r="CB202" s="2" t="str">
        <f t="shared" si="488"/>
        <v/>
      </c>
      <c r="CC202" s="2" t="str">
        <f t="shared" si="489"/>
        <v/>
      </c>
      <c r="CE202" s="2" t="str">
        <f t="shared" si="526"/>
        <v/>
      </c>
      <c r="CF202" s="2" t="str">
        <f t="shared" si="527"/>
        <v/>
      </c>
      <c r="CG202" s="2" t="str">
        <f t="shared" si="528"/>
        <v/>
      </c>
      <c r="CH202" s="2" t="str">
        <f t="shared" si="529"/>
        <v/>
      </c>
      <c r="CI202" s="2" t="str">
        <f t="shared" si="530"/>
        <v/>
      </c>
      <c r="CJ202" s="2" t="str">
        <f t="shared" si="531"/>
        <v/>
      </c>
      <c r="CK202" s="2" t="str">
        <f t="shared" si="532"/>
        <v/>
      </c>
      <c r="CL202" s="2" t="str">
        <f t="shared" si="533"/>
        <v/>
      </c>
      <c r="CM202" s="2" t="str">
        <f t="shared" si="534"/>
        <v/>
      </c>
      <c r="CN202" s="2" t="str">
        <f t="shared" si="535"/>
        <v/>
      </c>
      <c r="CO202" s="2" t="str">
        <f t="shared" si="536"/>
        <v/>
      </c>
      <c r="CP202" s="2" t="str">
        <f t="shared" si="537"/>
        <v/>
      </c>
      <c r="CQ202" s="2" t="str">
        <f t="shared" si="538"/>
        <v/>
      </c>
      <c r="CR202" s="2" t="str">
        <f t="shared" si="539"/>
        <v/>
      </c>
      <c r="CS202" s="2" t="str">
        <f t="shared" si="540"/>
        <v/>
      </c>
      <c r="CU202" s="2" t="str">
        <f t="shared" si="490"/>
        <v/>
      </c>
      <c r="CV202" s="2">
        <f t="shared" si="491"/>
        <v>73.316999999999993</v>
      </c>
      <c r="CW202" s="2">
        <f t="shared" si="492"/>
        <v>78.332999999999998</v>
      </c>
      <c r="CX202" s="2">
        <f t="shared" si="493"/>
        <v>84.322999999999993</v>
      </c>
      <c r="CY202" s="2">
        <f t="shared" si="494"/>
        <v>88.203000000000003</v>
      </c>
      <c r="CZ202" s="2">
        <f t="shared" si="495"/>
        <v>88.613</v>
      </c>
      <c r="DA202" s="2">
        <f t="shared" si="496"/>
        <v>92.016000000000005</v>
      </c>
      <c r="DB202" s="2">
        <f t="shared" si="497"/>
        <v>90.418999999999997</v>
      </c>
      <c r="DC202" s="2">
        <f t="shared" si="498"/>
        <v>91.131</v>
      </c>
      <c r="DD202" s="2">
        <f t="shared" si="499"/>
        <v>91.548000000000002</v>
      </c>
      <c r="DE202" s="2">
        <f t="shared" si="500"/>
        <v>91.677000000000007</v>
      </c>
      <c r="DF202" s="2">
        <f t="shared" si="501"/>
        <v>92.393000000000001</v>
      </c>
      <c r="DG202" s="2">
        <f t="shared" si="502"/>
        <v>93.881</v>
      </c>
      <c r="DH202" s="2" t="str">
        <f t="shared" si="503"/>
        <v/>
      </c>
      <c r="DI202" s="2" t="str">
        <f t="shared" si="504"/>
        <v/>
      </c>
      <c r="DK202" s="2">
        <f t="shared" si="505"/>
        <v>120.50617647058829</v>
      </c>
      <c r="DL202" s="2">
        <f t="shared" si="650"/>
        <v>129.31440337711069</v>
      </c>
      <c r="DM202" s="2">
        <f t="shared" si="650"/>
        <v>128.90758020637901</v>
      </c>
      <c r="DN202" s="2">
        <f t="shared" si="650"/>
        <v>138.18497192982451</v>
      </c>
      <c r="DO202" s="2">
        <f t="shared" si="650"/>
        <v>133.52221673414306</v>
      </c>
      <c r="DP202" s="2">
        <f t="shared" si="650"/>
        <v>132.46962195121949</v>
      </c>
      <c r="DQ202" s="2">
        <f t="shared" si="650"/>
        <v>140.70398735920912</v>
      </c>
      <c r="DR202" s="2">
        <f t="shared" si="650"/>
        <v>135.32206255570858</v>
      </c>
      <c r="DS202" s="2">
        <f t="shared" si="650"/>
        <v>130.88851162790695</v>
      </c>
      <c r="DT202" s="2">
        <f t="shared" si="650"/>
        <v>130.85854031007753</v>
      </c>
      <c r="DU202" s="2">
        <f t="shared" si="650"/>
        <v>132.77487426734734</v>
      </c>
      <c r="DV202" s="2">
        <f t="shared" si="650"/>
        <v>129.41974145801257</v>
      </c>
      <c r="DW202" s="2">
        <f t="shared" si="650"/>
        <v>143.77875577343815</v>
      </c>
      <c r="DX202" s="2">
        <f t="shared" si="650"/>
        <v>132.30853739567294</v>
      </c>
      <c r="DY202" s="2">
        <f t="shared" si="650"/>
        <v>127.84337209302328</v>
      </c>
      <c r="EA202" s="2">
        <f t="shared" si="445"/>
        <v>68.832051485307048</v>
      </c>
      <c r="EB202" s="2">
        <f t="shared" si="507"/>
        <v>74.933271155561584</v>
      </c>
      <c r="EC202" s="2">
        <f t="shared" si="508"/>
        <v>82.595853904555341</v>
      </c>
      <c r="ED202" s="2">
        <f t="shared" si="509"/>
        <v>85.002583813656003</v>
      </c>
      <c r="EE202" s="2">
        <f t="shared" si="510"/>
        <v>88.181993389734913</v>
      </c>
      <c r="EF202" s="2">
        <f t="shared" si="511"/>
        <v>88.168712467143578</v>
      </c>
      <c r="EG202" s="2">
        <f t="shared" si="512"/>
        <v>89.174336942726313</v>
      </c>
      <c r="EH202" s="2">
        <f t="shared" si="513"/>
        <v>89.917006088842513</v>
      </c>
      <c r="EI202" s="2">
        <f t="shared" si="514"/>
        <v>90.875507547931335</v>
      </c>
      <c r="EJ202" s="2">
        <f t="shared" si="515"/>
        <v>92.30597639718988</v>
      </c>
      <c r="EK202" s="2">
        <f t="shared" si="516"/>
        <v>93.116479221727062</v>
      </c>
      <c r="EL202" s="2">
        <f t="shared" si="517"/>
        <v>93.151176351331245</v>
      </c>
      <c r="EM202" s="2">
        <f t="shared" si="518"/>
        <v>92.281018564896712</v>
      </c>
      <c r="EN202" s="2">
        <f t="shared" si="519"/>
        <v>94.134382389135482</v>
      </c>
      <c r="EO202" s="2">
        <f t="shared" si="520"/>
        <v>99.009537854792882</v>
      </c>
      <c r="EQ202" s="2">
        <f t="shared" si="521"/>
        <v>69.125301006396072</v>
      </c>
      <c r="ER202" s="2">
        <f t="shared" si="651"/>
        <v>74.112903483889113</v>
      </c>
      <c r="ES202" s="2">
        <f t="shared" si="651"/>
        <v>79.131697748552597</v>
      </c>
      <c r="ET202" s="2">
        <f t="shared" si="651"/>
        <v>83.893833187847335</v>
      </c>
      <c r="EU202" s="2">
        <f t="shared" si="651"/>
        <v>87.895540780443483</v>
      </c>
      <c r="EV202" s="2">
        <f t="shared" si="651"/>
        <v>89.27499414699804</v>
      </c>
      <c r="EW202" s="2">
        <f t="shared" si="651"/>
        <v>91.929628776436758</v>
      </c>
      <c r="EX202" s="2">
        <f t="shared" si="651"/>
        <v>90.612381935451012</v>
      </c>
      <c r="EY202" s="2">
        <f t="shared" si="651"/>
        <v>91.555938906187293</v>
      </c>
      <c r="EZ202" s="2">
        <f t="shared" si="651"/>
        <v>91.955103960205548</v>
      </c>
      <c r="FA202" s="2">
        <f t="shared" si="651"/>
        <v>92.011899796364347</v>
      </c>
      <c r="FB202" s="2">
        <f t="shared" si="651"/>
        <v>92.91271692188397</v>
      </c>
      <c r="FC202" s="2">
        <f t="shared" si="651"/>
        <v>93.885281098801045</v>
      </c>
      <c r="FD202" s="2">
        <f t="shared" si="651"/>
        <v>93.487793509821728</v>
      </c>
      <c r="FE202" s="2">
        <f t="shared" si="651"/>
        <v>95.509348676032801</v>
      </c>
      <c r="FG202" s="2">
        <f t="shared" si="523"/>
        <v>0.99999749218325784</v>
      </c>
      <c r="FH202" s="2">
        <f t="shared" si="652"/>
        <v>0.99999580479055328</v>
      </c>
      <c r="FI202" s="2">
        <f t="shared" si="652"/>
        <v>0.99999590551418305</v>
      </c>
      <c r="FJ202" s="2">
        <f t="shared" si="652"/>
        <v>0.99999625304574602</v>
      </c>
      <c r="FK202" s="2">
        <f t="shared" si="652"/>
        <v>0.99999639130917317</v>
      </c>
      <c r="FL202" s="2">
        <f t="shared" si="652"/>
        <v>0.99999552975887829</v>
      </c>
      <c r="FM202" s="2">
        <f t="shared" si="652"/>
        <v>0.99999497344773935</v>
      </c>
      <c r="FN202" s="2">
        <f t="shared" si="652"/>
        <v>0.99999511055141121</v>
      </c>
      <c r="FO202" s="2">
        <f t="shared" si="652"/>
        <v>0.99999454301842383</v>
      </c>
      <c r="FP202" s="2">
        <f t="shared" si="652"/>
        <v>0.99999430417754009</v>
      </c>
      <c r="FQ202" s="2">
        <f t="shared" si="652"/>
        <v>0.99999501075744046</v>
      </c>
      <c r="FR202" s="2">
        <f t="shared" si="652"/>
        <v>0.99999514603609985</v>
      </c>
      <c r="FS202" s="2">
        <f t="shared" si="652"/>
        <v>0.99999511077625258</v>
      </c>
      <c r="FT202" s="2">
        <f t="shared" si="652"/>
        <v>0.99999534680576463</v>
      </c>
      <c r="FU202" s="2">
        <f t="shared" si="652"/>
        <v>0.99999444655268277</v>
      </c>
      <c r="FW202" s="2">
        <f t="shared" si="541"/>
        <v>0.67699135714464143</v>
      </c>
      <c r="FX202" s="2">
        <f t="shared" si="593"/>
        <v>0.77339833916273104</v>
      </c>
      <c r="FY202" s="2">
        <f t="shared" si="594"/>
        <v>0.813252752553421</v>
      </c>
      <c r="FZ202" s="2">
        <f t="shared" si="595"/>
        <v>0.76350174937802073</v>
      </c>
      <c r="GA202" s="2">
        <f t="shared" si="596"/>
        <v>0.78982306319807638</v>
      </c>
      <c r="GB202" s="2">
        <f t="shared" si="597"/>
        <v>0.78224436810239273</v>
      </c>
      <c r="GC202" s="2">
        <f t="shared" si="598"/>
        <v>0.79624523310984863</v>
      </c>
      <c r="GD202" s="2">
        <f t="shared" si="599"/>
        <v>0.81383904001058949</v>
      </c>
      <c r="GE202" s="2">
        <f t="shared" si="600"/>
        <v>0.82895565911470437</v>
      </c>
      <c r="GF202" s="2">
        <f t="shared" si="601"/>
        <v>0.81965994808245513</v>
      </c>
      <c r="GG202" s="2">
        <f t="shared" si="602"/>
        <v>0.80486238020554424</v>
      </c>
      <c r="GH202" s="2">
        <f t="shared" si="603"/>
        <v>0.75890422705244776</v>
      </c>
      <c r="GI202" s="2">
        <f t="shared" si="604"/>
        <v>0.71828685732869424</v>
      </c>
      <c r="GJ202" s="2">
        <f t="shared" si="605"/>
        <v>0.65003558721500609</v>
      </c>
      <c r="GK202" s="2">
        <f t="shared" si="606"/>
        <v>0.60064567053464368</v>
      </c>
      <c r="GM202" s="86">
        <f t="shared" si="542"/>
        <v>3.2696066865088703E-157</v>
      </c>
      <c r="GN202" s="86">
        <f t="shared" si="607"/>
        <v>0</v>
      </c>
      <c r="GO202" s="86">
        <f t="shared" si="608"/>
        <v>0</v>
      </c>
      <c r="GP202" s="86">
        <f t="shared" si="609"/>
        <v>0</v>
      </c>
      <c r="GQ202" s="86">
        <f t="shared" si="610"/>
        <v>0</v>
      </c>
      <c r="GR202" s="86">
        <f t="shared" si="611"/>
        <v>0</v>
      </c>
      <c r="GS202" s="86">
        <f t="shared" si="612"/>
        <v>0</v>
      </c>
      <c r="GT202" s="86">
        <f t="shared" si="613"/>
        <v>0</v>
      </c>
      <c r="GU202" s="86">
        <f t="shared" si="614"/>
        <v>0</v>
      </c>
      <c r="GV202" s="86">
        <f t="shared" si="615"/>
        <v>0</v>
      </c>
      <c r="GW202" s="86">
        <f t="shared" si="616"/>
        <v>0</v>
      </c>
      <c r="GX202" s="86">
        <f t="shared" si="617"/>
        <v>0</v>
      </c>
      <c r="GY202" s="86">
        <f t="shared" si="618"/>
        <v>0</v>
      </c>
      <c r="GZ202" s="86">
        <f t="shared" si="619"/>
        <v>0</v>
      </c>
      <c r="HA202" s="86">
        <f t="shared" si="620"/>
        <v>0</v>
      </c>
      <c r="HC202" s="86">
        <f t="shared" si="543"/>
        <v>4.5059726454013934E-103</v>
      </c>
      <c r="HD202" s="86">
        <f t="shared" si="621"/>
        <v>3.9337079763344854E-234</v>
      </c>
      <c r="HE202" s="86">
        <f t="shared" si="622"/>
        <v>8.1594220501710029E-257</v>
      </c>
      <c r="HF202" s="86">
        <f t="shared" si="623"/>
        <v>7.0144891975248905E-257</v>
      </c>
      <c r="HG202" s="86">
        <f t="shared" si="624"/>
        <v>1.3137987932142921E-289</v>
      </c>
      <c r="HH202" s="86">
        <f t="shared" si="625"/>
        <v>1.1642627040799058E-269</v>
      </c>
      <c r="HI202" s="86">
        <f t="shared" si="626"/>
        <v>0</v>
      </c>
      <c r="HJ202" s="86">
        <f t="shared" si="627"/>
        <v>0</v>
      </c>
      <c r="HK202" s="86">
        <f t="shared" si="628"/>
        <v>0</v>
      </c>
      <c r="HL202" s="86">
        <f t="shared" si="629"/>
        <v>0</v>
      </c>
      <c r="HM202" s="86">
        <f t="shared" si="630"/>
        <v>0</v>
      </c>
      <c r="HN202" s="86">
        <f t="shared" si="631"/>
        <v>0</v>
      </c>
      <c r="HO202" s="86">
        <f t="shared" si="632"/>
        <v>0</v>
      </c>
      <c r="HP202" s="86">
        <f t="shared" si="633"/>
        <v>0</v>
      </c>
      <c r="HQ202" s="86">
        <f t="shared" si="634"/>
        <v>0</v>
      </c>
      <c r="HS202" s="86">
        <f t="shared" si="544"/>
        <v>8.1684019592602167E-33</v>
      </c>
      <c r="HT202" s="86">
        <f t="shared" si="635"/>
        <v>1.5790550747392477E-55</v>
      </c>
      <c r="HU202" s="86">
        <f t="shared" si="636"/>
        <v>5.5723390440291515E-60</v>
      </c>
      <c r="HV202" s="86">
        <f t="shared" si="637"/>
        <v>3.8941621303084655E-58</v>
      </c>
      <c r="HW202" s="86">
        <f t="shared" si="638"/>
        <v>1.7082315155838028E-53</v>
      </c>
      <c r="HX202" s="86">
        <f t="shared" si="639"/>
        <v>8.2116761343636409E-62</v>
      </c>
      <c r="HY202" s="86">
        <f t="shared" si="640"/>
        <v>5.6585466443644795E-69</v>
      </c>
      <c r="HZ202" s="86">
        <f t="shared" si="641"/>
        <v>2.7866040103982783E-73</v>
      </c>
      <c r="IA202" s="86">
        <f t="shared" si="642"/>
        <v>1.3959303642292999E-83</v>
      </c>
      <c r="IB202" s="86">
        <f t="shared" si="643"/>
        <v>5.6366073392952024E-71</v>
      </c>
      <c r="IC202" s="86">
        <f t="shared" si="644"/>
        <v>5.9147710123854249E-70</v>
      </c>
      <c r="ID202" s="86">
        <f t="shared" si="645"/>
        <v>1.6093310166925444E-64</v>
      </c>
      <c r="IE202" s="86">
        <f t="shared" si="646"/>
        <v>1.6721255944255298E-55</v>
      </c>
      <c r="IF202" s="86">
        <f t="shared" si="647"/>
        <v>6.0258350564124894E-33</v>
      </c>
      <c r="IG202" s="86">
        <f t="shared" si="648"/>
        <v>2.9464084810779258E-30</v>
      </c>
      <c r="II202" s="86">
        <f t="shared" si="545"/>
        <v>2.3981584153816127E-2</v>
      </c>
      <c r="IJ202" s="86">
        <f t="shared" si="546"/>
        <v>8.5828038826003775E-6</v>
      </c>
      <c r="IK202" s="86">
        <f t="shared" si="547"/>
        <v>1.1895000745674034E-7</v>
      </c>
      <c r="IL202" s="86">
        <f t="shared" si="548"/>
        <v>2.4424040895742391E-5</v>
      </c>
      <c r="IM202" s="86">
        <f t="shared" si="549"/>
        <v>4.3645415360118087E-6</v>
      </c>
      <c r="IN202" s="86">
        <f t="shared" si="550"/>
        <v>1.8246411272805077E-6</v>
      </c>
      <c r="IO202" s="86">
        <f t="shared" si="551"/>
        <v>1.1907453402990184E-7</v>
      </c>
      <c r="IP202" s="86">
        <f t="shared" si="552"/>
        <v>6.0516366169962068E-9</v>
      </c>
      <c r="IQ202" s="86">
        <f t="shared" si="553"/>
        <v>5.2045619713167118E-11</v>
      </c>
      <c r="IR202" s="86">
        <f t="shared" si="554"/>
        <v>4.0671291551998558E-9</v>
      </c>
      <c r="IS202" s="86">
        <f t="shared" si="555"/>
        <v>3.5790831424624553E-8</v>
      </c>
      <c r="IT202" s="86">
        <f t="shared" si="556"/>
        <v>7.5776339484748263E-6</v>
      </c>
      <c r="IU202" s="86">
        <f t="shared" si="557"/>
        <v>4.6554237700350952E-4</v>
      </c>
      <c r="IV202" s="86">
        <f t="shared" si="558"/>
        <v>8.3680414167433312E-2</v>
      </c>
      <c r="IW202" s="86">
        <f t="shared" si="559"/>
        <v>0.13814734914878707</v>
      </c>
      <c r="IY202" s="86">
        <f t="shared" si="560"/>
        <v>2.3981584153816127E-2</v>
      </c>
      <c r="IZ202" s="86">
        <f t="shared" si="561"/>
        <v>8.5828038826003775E-6</v>
      </c>
      <c r="JA202" s="86">
        <f t="shared" si="562"/>
        <v>1.1895000745674034E-7</v>
      </c>
      <c r="JB202" s="86">
        <f t="shared" si="563"/>
        <v>2.4424040895742391E-5</v>
      </c>
      <c r="JC202" s="86">
        <f t="shared" si="564"/>
        <v>4.3645415360118087E-6</v>
      </c>
      <c r="JD202" s="86">
        <f t="shared" si="565"/>
        <v>1.8246411272805077E-6</v>
      </c>
      <c r="JE202" s="86">
        <f t="shared" si="566"/>
        <v>1.1907453402990184E-7</v>
      </c>
      <c r="JF202" s="86">
        <f t="shared" si="567"/>
        <v>6.0516366169962068E-9</v>
      </c>
      <c r="JG202" s="86">
        <f t="shared" si="568"/>
        <v>5.2045619713167118E-11</v>
      </c>
      <c r="JH202" s="86">
        <f t="shared" si="569"/>
        <v>4.0671291551998558E-9</v>
      </c>
      <c r="JI202" s="86">
        <f t="shared" si="570"/>
        <v>3.5790831424624553E-8</v>
      </c>
      <c r="JJ202" s="86">
        <f t="shared" si="571"/>
        <v>7.5776339484748263E-6</v>
      </c>
      <c r="JK202" s="86">
        <f t="shared" si="572"/>
        <v>4.6554237700350952E-4</v>
      </c>
      <c r="JL202" s="86">
        <f t="shared" si="573"/>
        <v>8.3680414167433312E-2</v>
      </c>
      <c r="JM202" s="86">
        <f t="shared" si="574"/>
        <v>0.13814734914878707</v>
      </c>
    </row>
    <row r="203" spans="2:273" x14ac:dyDescent="0.25">
      <c r="B203" s="2">
        <v>176</v>
      </c>
      <c r="C203" s="37">
        <v>68.864000000000004</v>
      </c>
      <c r="D203" s="37">
        <v>72.933000000000007</v>
      </c>
      <c r="E203" s="37">
        <v>78.349999999999994</v>
      </c>
      <c r="F203" s="37">
        <v>83.581000000000003</v>
      </c>
      <c r="G203" s="37">
        <v>87.626999999999995</v>
      </c>
      <c r="H203" s="37">
        <v>88.903000000000006</v>
      </c>
      <c r="I203" s="37">
        <v>91.548000000000002</v>
      </c>
      <c r="J203" s="37">
        <v>89.903000000000006</v>
      </c>
      <c r="K203" s="37">
        <v>90.738</v>
      </c>
      <c r="L203" s="37">
        <v>91.016000000000005</v>
      </c>
      <c r="M203" s="37">
        <v>91.483999999999995</v>
      </c>
      <c r="N203" s="37">
        <v>92.066000000000003</v>
      </c>
      <c r="O203" s="37">
        <v>93.694999999999993</v>
      </c>
      <c r="P203" s="37">
        <v>92.683000000000007</v>
      </c>
      <c r="Q203" s="37">
        <v>96.656000000000006</v>
      </c>
      <c r="S203" s="4">
        <f t="shared" si="446"/>
        <v>68.94544793990184</v>
      </c>
      <c r="T203" s="4">
        <f t="shared" si="447"/>
        <v>74.184780913700394</v>
      </c>
      <c r="U203" s="4">
        <f t="shared" si="448"/>
        <v>79.640443409488995</v>
      </c>
      <c r="V203" s="4">
        <f t="shared" si="449"/>
        <v>84.059291103573941</v>
      </c>
      <c r="W203" s="4">
        <f t="shared" si="450"/>
        <v>87.887226882909118</v>
      </c>
      <c r="X203" s="4">
        <f t="shared" si="451"/>
        <v>88.985019188836645</v>
      </c>
      <c r="Y203" s="4">
        <f t="shared" si="452"/>
        <v>91.310575347257711</v>
      </c>
      <c r="Z203" s="4">
        <f t="shared" si="453"/>
        <v>90.409182012314588</v>
      </c>
      <c r="AA203" s="4">
        <f t="shared" si="454"/>
        <v>91.345991990466416</v>
      </c>
      <c r="AB203" s="4">
        <f t="shared" si="455"/>
        <v>91.921007552930106</v>
      </c>
      <c r="AC203" s="4">
        <f t="shared" si="456"/>
        <v>92.119573328448354</v>
      </c>
      <c r="AD203" s="4">
        <f t="shared" si="457"/>
        <v>92.881147643189593</v>
      </c>
      <c r="AE203" s="4">
        <f t="shared" si="458"/>
        <v>93.361543060701109</v>
      </c>
      <c r="AF203" s="4">
        <f t="shared" si="459"/>
        <v>94.100796499838879</v>
      </c>
      <c r="AG203" s="4">
        <f t="shared" si="460"/>
        <v>99.188141307384171</v>
      </c>
      <c r="AI203" s="4">
        <f t="shared" si="461"/>
        <v>-8.1447939901835298E-2</v>
      </c>
      <c r="AJ203" s="4">
        <f t="shared" si="462"/>
        <v>-1.2517809137003866</v>
      </c>
      <c r="AK203" s="4">
        <f t="shared" si="463"/>
        <v>-1.2904434094890007</v>
      </c>
      <c r="AL203" s="4">
        <f t="shared" si="464"/>
        <v>-0.47829110357393745</v>
      </c>
      <c r="AM203" s="4">
        <f t="shared" si="465"/>
        <v>-0.26022688290912299</v>
      </c>
      <c r="AN203" s="4">
        <f t="shared" si="466"/>
        <v>-8.2019188836639501E-2</v>
      </c>
      <c r="AO203" s="4">
        <f t="shared" si="467"/>
        <v>0.23742465274229119</v>
      </c>
      <c r="AP203" s="4">
        <f t="shared" si="468"/>
        <v>-0.50618201231458215</v>
      </c>
      <c r="AQ203" s="4">
        <f t="shared" si="469"/>
        <v>-0.60799199046641661</v>
      </c>
      <c r="AR203" s="4">
        <f t="shared" si="470"/>
        <v>-0.90500755293010116</v>
      </c>
      <c r="AS203" s="4">
        <f t="shared" si="471"/>
        <v>-0.63557332844835912</v>
      </c>
      <c r="AT203" s="4">
        <f t="shared" si="472"/>
        <v>-0.8151476431895901</v>
      </c>
      <c r="AU203" s="4">
        <f t="shared" si="473"/>
        <v>0.33345693929888398</v>
      </c>
      <c r="AV203" s="4">
        <f t="shared" ref="AV203:AW218" si="653">IF(OR($B203 &lt; P$230, $B203 &gt; P$233), 0, P203-AF203)</f>
        <v>-1.4177964998388717</v>
      </c>
      <c r="AW203" s="4">
        <f t="shared" si="653"/>
        <v>-2.5321413073841654</v>
      </c>
      <c r="AY203" s="2">
        <f t="shared" si="525"/>
        <v>68.94544793990184</v>
      </c>
      <c r="AZ203" s="2">
        <f t="shared" si="576"/>
        <v>74.184780913700394</v>
      </c>
      <c r="BA203" s="2">
        <f t="shared" si="577"/>
        <v>79.640443409195612</v>
      </c>
      <c r="BB203" s="2">
        <f t="shared" si="578"/>
        <v>84.059290268006237</v>
      </c>
      <c r="BC203" s="2">
        <f t="shared" si="579"/>
        <v>87.887226805727295</v>
      </c>
      <c r="BD203" s="2">
        <f t="shared" si="580"/>
        <v>88.985019160406267</v>
      </c>
      <c r="BE203" s="2">
        <f t="shared" si="581"/>
        <v>91.310575346614343</v>
      </c>
      <c r="BF203" s="2">
        <f t="shared" si="582"/>
        <v>90.409182012304441</v>
      </c>
      <c r="BG203" s="2">
        <f t="shared" si="583"/>
        <v>91.345991990466402</v>
      </c>
      <c r="BH203" s="2">
        <f t="shared" si="584"/>
        <v>91.921007552922575</v>
      </c>
      <c r="BI203" s="2">
        <f t="shared" si="585"/>
        <v>92.119573328303062</v>
      </c>
      <c r="BJ203" s="2">
        <f t="shared" si="586"/>
        <v>92.881147348302349</v>
      </c>
      <c r="BK203" s="2">
        <f t="shared" si="587"/>
        <v>93.36143276232329</v>
      </c>
      <c r="BL203" s="2">
        <f t="shared" si="588"/>
        <v>93.617255793755845</v>
      </c>
      <c r="BM203" s="2">
        <f t="shared" si="589"/>
        <v>96.744984823603218</v>
      </c>
      <c r="BO203" s="2" t="str">
        <f t="shared" si="475"/>
        <v/>
      </c>
      <c r="BP203" s="2" t="str">
        <f t="shared" si="476"/>
        <v/>
      </c>
      <c r="BQ203" s="2" t="str">
        <f t="shared" si="477"/>
        <v/>
      </c>
      <c r="BR203" s="2" t="str">
        <f t="shared" si="478"/>
        <v/>
      </c>
      <c r="BS203" s="2" t="str">
        <f t="shared" si="479"/>
        <v/>
      </c>
      <c r="BT203" s="2" t="str">
        <f t="shared" si="480"/>
        <v/>
      </c>
      <c r="BU203" s="2" t="str">
        <f t="shared" si="481"/>
        <v/>
      </c>
      <c r="BV203" s="2" t="str">
        <f t="shared" si="482"/>
        <v/>
      </c>
      <c r="BW203" s="2" t="str">
        <f t="shared" si="483"/>
        <v/>
      </c>
      <c r="BX203" s="2" t="str">
        <f t="shared" si="484"/>
        <v/>
      </c>
      <c r="BY203" s="2" t="str">
        <f t="shared" si="485"/>
        <v/>
      </c>
      <c r="BZ203" s="2" t="str">
        <f t="shared" si="486"/>
        <v/>
      </c>
      <c r="CA203" s="2" t="str">
        <f t="shared" si="487"/>
        <v/>
      </c>
      <c r="CB203" s="2" t="str">
        <f t="shared" si="488"/>
        <v/>
      </c>
      <c r="CC203" s="2" t="str">
        <f t="shared" si="489"/>
        <v/>
      </c>
      <c r="CE203" s="2" t="str">
        <f t="shared" si="526"/>
        <v/>
      </c>
      <c r="CF203" s="2" t="str">
        <f t="shared" si="527"/>
        <v/>
      </c>
      <c r="CG203" s="2" t="str">
        <f t="shared" si="528"/>
        <v/>
      </c>
      <c r="CH203" s="2" t="str">
        <f t="shared" si="529"/>
        <v/>
      </c>
      <c r="CI203" s="2" t="str">
        <f t="shared" si="530"/>
        <v/>
      </c>
      <c r="CJ203" s="2" t="str">
        <f t="shared" si="531"/>
        <v/>
      </c>
      <c r="CK203" s="2" t="str">
        <f t="shared" si="532"/>
        <v/>
      </c>
      <c r="CL203" s="2" t="str">
        <f t="shared" si="533"/>
        <v/>
      </c>
      <c r="CM203" s="2" t="str">
        <f t="shared" si="534"/>
        <v/>
      </c>
      <c r="CN203" s="2" t="str">
        <f t="shared" si="535"/>
        <v/>
      </c>
      <c r="CO203" s="2" t="str">
        <f t="shared" si="536"/>
        <v/>
      </c>
      <c r="CP203" s="2" t="str">
        <f t="shared" si="537"/>
        <v/>
      </c>
      <c r="CQ203" s="2" t="str">
        <f t="shared" si="538"/>
        <v/>
      </c>
      <c r="CR203" s="2" t="str">
        <f t="shared" si="539"/>
        <v/>
      </c>
      <c r="CS203" s="2" t="str">
        <f t="shared" si="540"/>
        <v/>
      </c>
      <c r="CU203" s="2" t="str">
        <f t="shared" si="490"/>
        <v/>
      </c>
      <c r="CV203" s="2">
        <f t="shared" si="491"/>
        <v>72.933000000000007</v>
      </c>
      <c r="CW203" s="2">
        <f t="shared" si="492"/>
        <v>78.349999999999994</v>
      </c>
      <c r="CX203" s="2">
        <f t="shared" si="493"/>
        <v>83.581000000000003</v>
      </c>
      <c r="CY203" s="2">
        <f t="shared" si="494"/>
        <v>87.626999999999995</v>
      </c>
      <c r="CZ203" s="2">
        <f t="shared" si="495"/>
        <v>88.903000000000006</v>
      </c>
      <c r="DA203" s="2">
        <f t="shared" si="496"/>
        <v>91.548000000000002</v>
      </c>
      <c r="DB203" s="2">
        <f t="shared" si="497"/>
        <v>89.903000000000006</v>
      </c>
      <c r="DC203" s="2">
        <f t="shared" si="498"/>
        <v>90.738</v>
      </c>
      <c r="DD203" s="2">
        <f t="shared" si="499"/>
        <v>91.016000000000005</v>
      </c>
      <c r="DE203" s="2">
        <f t="shared" si="500"/>
        <v>91.483999999999995</v>
      </c>
      <c r="DF203" s="2">
        <f t="shared" si="501"/>
        <v>92.066000000000003</v>
      </c>
      <c r="DG203" s="2">
        <f t="shared" si="502"/>
        <v>93.694999999999993</v>
      </c>
      <c r="DH203" s="2" t="str">
        <f t="shared" si="503"/>
        <v/>
      </c>
      <c r="DI203" s="2" t="str">
        <f t="shared" si="504"/>
        <v/>
      </c>
      <c r="DK203" s="2">
        <f t="shared" si="505"/>
        <v>120.73099747899164</v>
      </c>
      <c r="DL203" s="2">
        <f t="shared" ref="DL203:DY218" si="654">BP$228*$B203+BP$229</f>
        <v>129.57488442776736</v>
      </c>
      <c r="DM203" s="2">
        <f t="shared" si="654"/>
        <v>129.13425515947469</v>
      </c>
      <c r="DN203" s="2">
        <f t="shared" si="654"/>
        <v>138.44442901484476</v>
      </c>
      <c r="DO203" s="2">
        <f t="shared" si="654"/>
        <v>133.72298373819163</v>
      </c>
      <c r="DP203" s="2">
        <f t="shared" si="654"/>
        <v>132.66051707317072</v>
      </c>
      <c r="DQ203" s="2">
        <f t="shared" si="654"/>
        <v>140.91318977392427</v>
      </c>
      <c r="DR203" s="2">
        <f t="shared" si="654"/>
        <v>135.50913045944409</v>
      </c>
      <c r="DS203" s="2">
        <f t="shared" si="654"/>
        <v>131.04043581999395</v>
      </c>
      <c r="DT203" s="2">
        <f t="shared" si="654"/>
        <v>131.00635475687105</v>
      </c>
      <c r="DU203" s="2">
        <f t="shared" si="654"/>
        <v>132.92915439051401</v>
      </c>
      <c r="DV203" s="2">
        <f t="shared" si="654"/>
        <v>129.55513907570969</v>
      </c>
      <c r="DW203" s="2">
        <f t="shared" si="654"/>
        <v>143.99878008265136</v>
      </c>
      <c r="DX203" s="2">
        <f t="shared" si="654"/>
        <v>132.45909334737865</v>
      </c>
      <c r="DY203" s="2">
        <f t="shared" si="654"/>
        <v>127.98355768649958</v>
      </c>
      <c r="EA203" s="2">
        <f t="shared" si="445"/>
        <v>68.737134998798922</v>
      </c>
      <c r="EB203" s="2">
        <f t="shared" si="507"/>
        <v>74.841325909798741</v>
      </c>
      <c r="EC203" s="2">
        <f t="shared" si="508"/>
        <v>82.548564815618249</v>
      </c>
      <c r="ED203" s="2">
        <f t="shared" si="509"/>
        <v>84.937824574901896</v>
      </c>
      <c r="EE203" s="2">
        <f t="shared" si="510"/>
        <v>88.121633150592217</v>
      </c>
      <c r="EF203" s="2">
        <f t="shared" si="511"/>
        <v>88.087858023623355</v>
      </c>
      <c r="EG203" s="2">
        <f t="shared" si="512"/>
        <v>89.040665049401554</v>
      </c>
      <c r="EH203" s="2">
        <f t="shared" si="513"/>
        <v>89.823751594505609</v>
      </c>
      <c r="EI203" s="2">
        <f t="shared" si="514"/>
        <v>90.762878260389854</v>
      </c>
      <c r="EJ203" s="2">
        <f t="shared" si="515"/>
        <v>92.216727894865613</v>
      </c>
      <c r="EK203" s="2">
        <f t="shared" si="516"/>
        <v>93.037263598765904</v>
      </c>
      <c r="EL203" s="2">
        <f t="shared" si="517"/>
        <v>93.068115273408125</v>
      </c>
      <c r="EM203" s="2">
        <f t="shared" si="518"/>
        <v>92.160342255818762</v>
      </c>
      <c r="EN203" s="2">
        <f t="shared" si="519"/>
        <v>94.057206148639722</v>
      </c>
      <c r="EO203" s="2">
        <f t="shared" si="520"/>
        <v>98.954477062345447</v>
      </c>
      <c r="EQ203" s="2">
        <f t="shared" si="521"/>
        <v>69.035922988540108</v>
      </c>
      <c r="ER203" s="2">
        <f t="shared" ref="ER203:FE218" si="655">CV$228*$B203+CV$229</f>
        <v>74.009077264890237</v>
      </c>
      <c r="ES203" s="2">
        <f t="shared" si="655"/>
        <v>79.031199489857684</v>
      </c>
      <c r="ET203" s="2">
        <f t="shared" si="655"/>
        <v>83.810870143878546</v>
      </c>
      <c r="EU203" s="2">
        <f t="shared" si="655"/>
        <v>87.830151783853339</v>
      </c>
      <c r="EV203" s="2">
        <f t="shared" si="655"/>
        <v>89.212561769601606</v>
      </c>
      <c r="EW203" s="2">
        <f t="shared" si="655"/>
        <v>91.840030420112171</v>
      </c>
      <c r="EX203" s="2">
        <f t="shared" si="655"/>
        <v>90.531066639261951</v>
      </c>
      <c r="EY203" s="2">
        <f t="shared" si="655"/>
        <v>91.455485152553351</v>
      </c>
      <c r="EZ203" s="2">
        <f t="shared" si="655"/>
        <v>91.861426696483306</v>
      </c>
      <c r="FA203" s="2">
        <f t="shared" si="655"/>
        <v>91.916436043427623</v>
      </c>
      <c r="FB203" s="2">
        <f t="shared" si="655"/>
        <v>92.826767666648436</v>
      </c>
      <c r="FC203" s="2">
        <f t="shared" si="655"/>
        <v>93.790739360409177</v>
      </c>
      <c r="FD203" s="2">
        <f t="shared" si="655"/>
        <v>93.400994566812244</v>
      </c>
      <c r="FE203" s="2">
        <f t="shared" si="655"/>
        <v>95.404971617891718</v>
      </c>
      <c r="FG203" s="2">
        <f t="shared" si="523"/>
        <v>0.9999977128434433</v>
      </c>
      <c r="FH203" s="2">
        <f t="shared" ref="FH203:FU218" si="656">POWER(10,($B203-D$231)/D$229)/(1+POWER(10,($B203-D$231)/D$229))</f>
        <v>0.99999617392209894</v>
      </c>
      <c r="FI203" s="2">
        <f t="shared" si="656"/>
        <v>0.99999626578320799</v>
      </c>
      <c r="FJ203" s="2">
        <f t="shared" si="656"/>
        <v>0.99999658273597913</v>
      </c>
      <c r="FK203" s="2">
        <f t="shared" si="656"/>
        <v>0.99999670883380498</v>
      </c>
      <c r="FL203" s="2">
        <f t="shared" si="656"/>
        <v>0.99999592309003893</v>
      </c>
      <c r="FM203" s="2">
        <f t="shared" si="656"/>
        <v>0.99999541572782613</v>
      </c>
      <c r="FN203" s="2">
        <f t="shared" si="656"/>
        <v>0.99999554076797004</v>
      </c>
      <c r="FO203" s="2">
        <f t="shared" si="656"/>
        <v>0.99999502317126276</v>
      </c>
      <c r="FP203" s="2">
        <f t="shared" si="656"/>
        <v>0.99999480534557406</v>
      </c>
      <c r="FQ203" s="2">
        <f t="shared" si="656"/>
        <v>0.999995449754708</v>
      </c>
      <c r="FR203" s="2">
        <f t="shared" si="656"/>
        <v>0.99999557313041854</v>
      </c>
      <c r="FS203" s="2">
        <f t="shared" si="656"/>
        <v>0.99999554097302801</v>
      </c>
      <c r="FT203" s="2">
        <f t="shared" si="656"/>
        <v>0.99999575623468218</v>
      </c>
      <c r="FU203" s="2">
        <f t="shared" si="656"/>
        <v>0.99999493519337601</v>
      </c>
      <c r="FW203" s="2">
        <f t="shared" si="541"/>
        <v>0.69679515291021632</v>
      </c>
      <c r="FX203" s="2">
        <f t="shared" si="593"/>
        <v>0.78913244854755227</v>
      </c>
      <c r="FY203" s="2">
        <f t="shared" si="594"/>
        <v>0.8268391532121917</v>
      </c>
      <c r="FZ203" s="2">
        <f t="shared" si="595"/>
        <v>0.77972731540880968</v>
      </c>
      <c r="GA203" s="2">
        <f t="shared" si="596"/>
        <v>0.80470470244003489</v>
      </c>
      <c r="GB203" s="2">
        <f t="shared" si="597"/>
        <v>0.79752505606270829</v>
      </c>
      <c r="GC203" s="2">
        <f t="shared" si="598"/>
        <v>0.81078108745231392</v>
      </c>
      <c r="GD203" s="2">
        <f t="shared" si="599"/>
        <v>0.82739183965144503</v>
      </c>
      <c r="GE203" s="2">
        <f t="shared" si="600"/>
        <v>0.84162211229197137</v>
      </c>
      <c r="GF203" s="2">
        <f t="shared" si="601"/>
        <v>0.83287599928520517</v>
      </c>
      <c r="GG203" s="2">
        <f t="shared" si="602"/>
        <v>0.81892328929588942</v>
      </c>
      <c r="GH203" s="2">
        <f t="shared" si="603"/>
        <v>0.77535240938972105</v>
      </c>
      <c r="GI203" s="2">
        <f t="shared" si="604"/>
        <v>0.73654409354078698</v>
      </c>
      <c r="GJ203" s="2">
        <f t="shared" si="605"/>
        <v>0.67068813728528831</v>
      </c>
      <c r="GK203" s="2">
        <f t="shared" si="606"/>
        <v>0.62252032008423319</v>
      </c>
      <c r="GM203" s="86">
        <f t="shared" si="542"/>
        <v>4.1454539273173792E-160</v>
      </c>
      <c r="GN203" s="86">
        <f t="shared" si="607"/>
        <v>0</v>
      </c>
      <c r="GO203" s="86">
        <f t="shared" si="608"/>
        <v>0</v>
      </c>
      <c r="GP203" s="86">
        <f t="shared" si="609"/>
        <v>0</v>
      </c>
      <c r="GQ203" s="86">
        <f t="shared" si="610"/>
        <v>0</v>
      </c>
      <c r="GR203" s="86">
        <f t="shared" si="611"/>
        <v>0</v>
      </c>
      <c r="GS203" s="86">
        <f t="shared" si="612"/>
        <v>0</v>
      </c>
      <c r="GT203" s="86">
        <f t="shared" si="613"/>
        <v>0</v>
      </c>
      <c r="GU203" s="86">
        <f t="shared" si="614"/>
        <v>0</v>
      </c>
      <c r="GV203" s="86">
        <f t="shared" si="615"/>
        <v>0</v>
      </c>
      <c r="GW203" s="86">
        <f t="shared" si="616"/>
        <v>0</v>
      </c>
      <c r="GX203" s="86">
        <f t="shared" si="617"/>
        <v>0</v>
      </c>
      <c r="GY203" s="86">
        <f t="shared" si="618"/>
        <v>0</v>
      </c>
      <c r="GZ203" s="86">
        <f t="shared" si="619"/>
        <v>0</v>
      </c>
      <c r="HA203" s="86">
        <f t="shared" si="620"/>
        <v>0</v>
      </c>
      <c r="HC203" s="86">
        <f t="shared" si="543"/>
        <v>1.6321508682612609E-105</v>
      </c>
      <c r="HD203" s="86">
        <f t="shared" si="621"/>
        <v>1.3754414611639537E-239</v>
      </c>
      <c r="HE203" s="86">
        <f t="shared" si="622"/>
        <v>8.5831000698847606E-263</v>
      </c>
      <c r="HF203" s="86">
        <f t="shared" si="623"/>
        <v>7.3656690449149518E-263</v>
      </c>
      <c r="HG203" s="86">
        <f t="shared" si="624"/>
        <v>2.4197716932000615E-296</v>
      </c>
      <c r="HH203" s="86">
        <f t="shared" si="625"/>
        <v>6.7713608733462781E-276</v>
      </c>
      <c r="HI203" s="86">
        <f t="shared" si="626"/>
        <v>0</v>
      </c>
      <c r="HJ203" s="86">
        <f t="shared" si="627"/>
        <v>0</v>
      </c>
      <c r="HK203" s="86">
        <f t="shared" si="628"/>
        <v>0</v>
      </c>
      <c r="HL203" s="86">
        <f t="shared" si="629"/>
        <v>0</v>
      </c>
      <c r="HM203" s="86">
        <f t="shared" si="630"/>
        <v>0</v>
      </c>
      <c r="HN203" s="86">
        <f t="shared" si="631"/>
        <v>0</v>
      </c>
      <c r="HO203" s="86">
        <f t="shared" si="632"/>
        <v>0</v>
      </c>
      <c r="HP203" s="86">
        <f t="shared" si="633"/>
        <v>0</v>
      </c>
      <c r="HQ203" s="86">
        <f t="shared" si="634"/>
        <v>0</v>
      </c>
      <c r="HS203" s="86">
        <f t="shared" si="544"/>
        <v>2.1812659681020919E-34</v>
      </c>
      <c r="HT203" s="86">
        <f t="shared" si="635"/>
        <v>4.972528549569313E-58</v>
      </c>
      <c r="HU203" s="86">
        <f t="shared" si="636"/>
        <v>1.4542460807784423E-62</v>
      </c>
      <c r="HV203" s="86">
        <f t="shared" si="637"/>
        <v>1.1157331093065847E-60</v>
      </c>
      <c r="HW203" s="86">
        <f t="shared" si="638"/>
        <v>7.6535347069988082E-56</v>
      </c>
      <c r="HX203" s="86">
        <f t="shared" si="639"/>
        <v>1.5632070389610193E-64</v>
      </c>
      <c r="HY203" s="86">
        <f t="shared" si="640"/>
        <v>5.7217425761483389E-72</v>
      </c>
      <c r="HZ203" s="86">
        <f t="shared" si="641"/>
        <v>2.0445931218338502E-76</v>
      </c>
      <c r="IA203" s="86">
        <f t="shared" si="642"/>
        <v>4.0617277443651986E-87</v>
      </c>
      <c r="IB203" s="86">
        <f t="shared" si="643"/>
        <v>5.1553847008414003E-74</v>
      </c>
      <c r="IC203" s="86">
        <f t="shared" si="644"/>
        <v>5.6494771256984934E-73</v>
      </c>
      <c r="ID203" s="86">
        <f t="shared" si="645"/>
        <v>1.9818082841619585E-67</v>
      </c>
      <c r="IE203" s="86">
        <f t="shared" si="646"/>
        <v>4.4372740552336434E-58</v>
      </c>
      <c r="IF203" s="86">
        <f t="shared" si="647"/>
        <v>1.4391533527500821E-34</v>
      </c>
      <c r="IG203" s="86">
        <f t="shared" si="648"/>
        <v>8.0624067729615887E-32</v>
      </c>
      <c r="II203" s="86">
        <f t="shared" si="545"/>
        <v>1.1798552199984236E-2</v>
      </c>
      <c r="IJ203" s="86">
        <f t="shared" si="546"/>
        <v>1.7258963330865003E-6</v>
      </c>
      <c r="IK203" s="86">
        <f t="shared" si="547"/>
        <v>1.8402511786148734E-8</v>
      </c>
      <c r="IL203" s="86">
        <f t="shared" si="548"/>
        <v>5.3529283277848734E-6</v>
      </c>
      <c r="IM203" s="86">
        <f t="shared" si="549"/>
        <v>9.0092569823201881E-7</v>
      </c>
      <c r="IN203" s="86">
        <f t="shared" si="550"/>
        <v>3.1354221257659191E-7</v>
      </c>
      <c r="IO203" s="86">
        <f t="shared" si="551"/>
        <v>1.5812438522958549E-8</v>
      </c>
      <c r="IP203" s="86">
        <f t="shared" si="552"/>
        <v>6.4780200676317571E-10</v>
      </c>
      <c r="IQ203" s="86">
        <f t="shared" si="553"/>
        <v>3.7032780408491816E-12</v>
      </c>
      <c r="IR203" s="86">
        <f t="shared" si="554"/>
        <v>4.3993464407674072E-10</v>
      </c>
      <c r="IS203" s="86">
        <f t="shared" si="555"/>
        <v>4.3975624760786136E-9</v>
      </c>
      <c r="IT203" s="86">
        <f t="shared" si="556"/>
        <v>1.3281430561268973E-6</v>
      </c>
      <c r="IU203" s="86">
        <f t="shared" si="557"/>
        <v>1.2289367725615174E-4</v>
      </c>
      <c r="IV203" s="86">
        <f t="shared" si="558"/>
        <v>5.0978830817830813E-2</v>
      </c>
      <c r="IW203" s="86">
        <f t="shared" si="559"/>
        <v>8.3217428106466762E-2</v>
      </c>
      <c r="IY203" s="86">
        <f t="shared" si="560"/>
        <v>1.1798552199984236E-2</v>
      </c>
      <c r="IZ203" s="86">
        <f t="shared" si="561"/>
        <v>1.7258963330865003E-6</v>
      </c>
      <c r="JA203" s="86">
        <f t="shared" si="562"/>
        <v>1.8402511786148734E-8</v>
      </c>
      <c r="JB203" s="86">
        <f t="shared" si="563"/>
        <v>5.3529283277848734E-6</v>
      </c>
      <c r="JC203" s="86">
        <f t="shared" si="564"/>
        <v>9.0092569823201881E-7</v>
      </c>
      <c r="JD203" s="86">
        <f t="shared" si="565"/>
        <v>3.1354221257659191E-7</v>
      </c>
      <c r="JE203" s="86">
        <f t="shared" si="566"/>
        <v>1.5812438522958549E-8</v>
      </c>
      <c r="JF203" s="86">
        <f t="shared" si="567"/>
        <v>6.4780200676317571E-10</v>
      </c>
      <c r="JG203" s="86">
        <f t="shared" si="568"/>
        <v>3.7032780408491816E-12</v>
      </c>
      <c r="JH203" s="86">
        <f t="shared" si="569"/>
        <v>4.3993464407674072E-10</v>
      </c>
      <c r="JI203" s="86">
        <f t="shared" si="570"/>
        <v>4.3975624760786136E-9</v>
      </c>
      <c r="JJ203" s="86">
        <f t="shared" si="571"/>
        <v>1.3281430561268973E-6</v>
      </c>
      <c r="JK203" s="86">
        <f t="shared" si="572"/>
        <v>1.2289367725615174E-4</v>
      </c>
      <c r="JL203" s="86">
        <f t="shared" si="573"/>
        <v>5.0978830817830813E-2</v>
      </c>
      <c r="JM203" s="86">
        <f t="shared" si="574"/>
        <v>8.3217428106466762E-2</v>
      </c>
    </row>
    <row r="204" spans="2:273" x14ac:dyDescent="0.25">
      <c r="B204" s="2">
        <v>177</v>
      </c>
      <c r="C204" s="37">
        <v>69.152000000000001</v>
      </c>
      <c r="D204" s="37">
        <v>72.55</v>
      </c>
      <c r="E204" s="37">
        <v>77.983000000000004</v>
      </c>
      <c r="F204" s="37">
        <v>83.918999999999997</v>
      </c>
      <c r="G204" s="37">
        <v>87.813999999999993</v>
      </c>
      <c r="H204" s="37">
        <v>88.081000000000003</v>
      </c>
      <c r="I204" s="37">
        <v>91.79</v>
      </c>
      <c r="J204" s="37">
        <v>89</v>
      </c>
      <c r="K204" s="37">
        <v>91.164000000000001</v>
      </c>
      <c r="L204" s="37">
        <v>91.21</v>
      </c>
      <c r="M204" s="37">
        <v>91.048000000000002</v>
      </c>
      <c r="N204" s="37">
        <v>91.474999999999994</v>
      </c>
      <c r="O204" s="37">
        <v>94.78</v>
      </c>
      <c r="P204" s="37">
        <v>93.27</v>
      </c>
      <c r="Q204" s="37">
        <v>94.421999999999997</v>
      </c>
      <c r="S204" s="4">
        <f t="shared" si="446"/>
        <v>68.860193214138079</v>
      </c>
      <c r="T204" s="4">
        <f t="shared" si="447"/>
        <v>74.070849740910688</v>
      </c>
      <c r="U204" s="4">
        <f t="shared" si="448"/>
        <v>79.503466638936928</v>
      </c>
      <c r="V204" s="4">
        <f t="shared" si="449"/>
        <v>83.962673947073498</v>
      </c>
      <c r="W204" s="4">
        <f t="shared" si="450"/>
        <v>87.818635676788915</v>
      </c>
      <c r="X204" s="4">
        <f t="shared" si="451"/>
        <v>88.935378383817209</v>
      </c>
      <c r="Y204" s="4">
        <f t="shared" si="452"/>
        <v>91.251651027928574</v>
      </c>
      <c r="Z204" s="4">
        <f t="shared" si="453"/>
        <v>90.334966760683912</v>
      </c>
      <c r="AA204" s="4">
        <f t="shared" si="454"/>
        <v>91.251976293738707</v>
      </c>
      <c r="AB204" s="4">
        <f t="shared" si="455"/>
        <v>91.823582278535582</v>
      </c>
      <c r="AC204" s="4">
        <f t="shared" si="456"/>
        <v>92.011960262932845</v>
      </c>
      <c r="AD204" s="4">
        <f t="shared" si="457"/>
        <v>92.792014961506922</v>
      </c>
      <c r="AE204" s="4">
        <f t="shared" si="458"/>
        <v>93.288958751237644</v>
      </c>
      <c r="AF204" s="4">
        <f t="shared" si="459"/>
        <v>93.742342959371442</v>
      </c>
      <c r="AG204" s="4">
        <f t="shared" si="460"/>
        <v>97.730653218497054</v>
      </c>
      <c r="AI204" s="4">
        <f t="shared" si="461"/>
        <v>0.29180678586192244</v>
      </c>
      <c r="AJ204" s="4">
        <f t="shared" si="462"/>
        <v>-1.5208497409106911</v>
      </c>
      <c r="AK204" s="4">
        <f t="shared" si="463"/>
        <v>-1.5204666389369237</v>
      </c>
      <c r="AL204" s="4">
        <f t="shared" si="464"/>
        <v>-4.3673947073500585E-2</v>
      </c>
      <c r="AM204" s="4">
        <f t="shared" si="465"/>
        <v>-4.6356767889221828E-3</v>
      </c>
      <c r="AN204" s="4">
        <f t="shared" si="466"/>
        <v>-0.8543783838172061</v>
      </c>
      <c r="AO204" s="4">
        <f t="shared" si="467"/>
        <v>0.53834897207143229</v>
      </c>
      <c r="AP204" s="4">
        <f t="shared" si="468"/>
        <v>-1.334966760683912</v>
      </c>
      <c r="AQ204" s="4">
        <f t="shared" si="469"/>
        <v>-8.7976293738705635E-2</v>
      </c>
      <c r="AR204" s="4">
        <f t="shared" si="470"/>
        <v>-0.61358227853558844</v>
      </c>
      <c r="AS204" s="4">
        <f t="shared" si="471"/>
        <v>-0.96396026293284365</v>
      </c>
      <c r="AT204" s="4">
        <f t="shared" si="472"/>
        <v>-1.3170149615069278</v>
      </c>
      <c r="AU204" s="4">
        <f t="shared" si="473"/>
        <v>1.4910412487623574</v>
      </c>
      <c r="AV204" s="4">
        <f t="shared" si="653"/>
        <v>-0.47234295937144566</v>
      </c>
      <c r="AW204" s="4">
        <f t="shared" si="653"/>
        <v>-3.3086532184970565</v>
      </c>
      <c r="AY204" s="2">
        <f t="shared" si="525"/>
        <v>68.860193214138079</v>
      </c>
      <c r="AZ204" s="2">
        <f t="shared" si="576"/>
        <v>74.070849740910688</v>
      </c>
      <c r="BA204" s="2">
        <f t="shared" si="577"/>
        <v>79.503466638913878</v>
      </c>
      <c r="BB204" s="2">
        <f t="shared" si="578"/>
        <v>83.962673843874796</v>
      </c>
      <c r="BC204" s="2">
        <f t="shared" si="579"/>
        <v>87.818635667884166</v>
      </c>
      <c r="BD204" s="2">
        <f t="shared" si="580"/>
        <v>88.935378381280302</v>
      </c>
      <c r="BE204" s="2">
        <f t="shared" si="581"/>
        <v>91.251651027887988</v>
      </c>
      <c r="BF204" s="2">
        <f t="shared" si="582"/>
        <v>90.334966760683429</v>
      </c>
      <c r="BG204" s="2">
        <f t="shared" si="583"/>
        <v>91.251976293738707</v>
      </c>
      <c r="BH204" s="2">
        <f t="shared" si="584"/>
        <v>91.823582278535213</v>
      </c>
      <c r="BI204" s="2">
        <f t="shared" si="585"/>
        <v>92.011960262924561</v>
      </c>
      <c r="BJ204" s="2">
        <f t="shared" si="586"/>
        <v>92.792014934864653</v>
      </c>
      <c r="BK204" s="2">
        <f t="shared" si="587"/>
        <v>93.288941634571657</v>
      </c>
      <c r="BL204" s="2">
        <f t="shared" si="588"/>
        <v>93.520286462287871</v>
      </c>
      <c r="BM204" s="2">
        <f t="shared" si="589"/>
        <v>96.582244307108084</v>
      </c>
      <c r="BO204" s="2" t="str">
        <f t="shared" si="475"/>
        <v/>
      </c>
      <c r="BP204" s="2" t="str">
        <f t="shared" si="476"/>
        <v/>
      </c>
      <c r="BQ204" s="2" t="str">
        <f t="shared" si="477"/>
        <v/>
      </c>
      <c r="BR204" s="2" t="str">
        <f t="shared" si="478"/>
        <v/>
      </c>
      <c r="BS204" s="2" t="str">
        <f t="shared" si="479"/>
        <v/>
      </c>
      <c r="BT204" s="2" t="str">
        <f t="shared" si="480"/>
        <v/>
      </c>
      <c r="BU204" s="2" t="str">
        <f t="shared" si="481"/>
        <v/>
      </c>
      <c r="BV204" s="2" t="str">
        <f t="shared" si="482"/>
        <v/>
      </c>
      <c r="BW204" s="2" t="str">
        <f t="shared" si="483"/>
        <v/>
      </c>
      <c r="BX204" s="2" t="str">
        <f t="shared" si="484"/>
        <v/>
      </c>
      <c r="BY204" s="2" t="str">
        <f t="shared" si="485"/>
        <v/>
      </c>
      <c r="BZ204" s="2" t="str">
        <f t="shared" si="486"/>
        <v/>
      </c>
      <c r="CA204" s="2" t="str">
        <f t="shared" si="487"/>
        <v/>
      </c>
      <c r="CB204" s="2" t="str">
        <f t="shared" si="488"/>
        <v/>
      </c>
      <c r="CC204" s="2" t="str">
        <f t="shared" si="489"/>
        <v/>
      </c>
      <c r="CE204" s="2" t="str">
        <f t="shared" si="526"/>
        <v/>
      </c>
      <c r="CF204" s="2" t="str">
        <f t="shared" si="527"/>
        <v/>
      </c>
      <c r="CG204" s="2" t="str">
        <f t="shared" si="528"/>
        <v/>
      </c>
      <c r="CH204" s="2" t="str">
        <f t="shared" si="529"/>
        <v/>
      </c>
      <c r="CI204" s="2" t="str">
        <f t="shared" si="530"/>
        <v/>
      </c>
      <c r="CJ204" s="2" t="str">
        <f t="shared" si="531"/>
        <v/>
      </c>
      <c r="CK204" s="2" t="str">
        <f t="shared" si="532"/>
        <v/>
      </c>
      <c r="CL204" s="2" t="str">
        <f t="shared" si="533"/>
        <v/>
      </c>
      <c r="CM204" s="2" t="str">
        <f t="shared" si="534"/>
        <v/>
      </c>
      <c r="CN204" s="2" t="str">
        <f t="shared" si="535"/>
        <v/>
      </c>
      <c r="CO204" s="2" t="str">
        <f t="shared" si="536"/>
        <v/>
      </c>
      <c r="CP204" s="2" t="str">
        <f t="shared" si="537"/>
        <v/>
      </c>
      <c r="CQ204" s="2" t="str">
        <f t="shared" si="538"/>
        <v/>
      </c>
      <c r="CR204" s="2" t="str">
        <f t="shared" si="539"/>
        <v/>
      </c>
      <c r="CS204" s="2" t="str">
        <f t="shared" si="540"/>
        <v/>
      </c>
      <c r="CU204" s="2">
        <f t="shared" si="490"/>
        <v>69.152000000000001</v>
      </c>
      <c r="CV204" s="2">
        <f t="shared" si="491"/>
        <v>72.55</v>
      </c>
      <c r="CW204" s="2">
        <f t="shared" si="492"/>
        <v>77.983000000000004</v>
      </c>
      <c r="CX204" s="2">
        <f t="shared" si="493"/>
        <v>83.918999999999997</v>
      </c>
      <c r="CY204" s="2">
        <f t="shared" si="494"/>
        <v>87.813999999999993</v>
      </c>
      <c r="CZ204" s="2">
        <f t="shared" si="495"/>
        <v>88.081000000000003</v>
      </c>
      <c r="DA204" s="2">
        <f t="shared" si="496"/>
        <v>91.79</v>
      </c>
      <c r="DB204" s="2">
        <f t="shared" si="497"/>
        <v>89</v>
      </c>
      <c r="DC204" s="2">
        <f t="shared" si="498"/>
        <v>91.164000000000001</v>
      </c>
      <c r="DD204" s="2">
        <f t="shared" si="499"/>
        <v>91.21</v>
      </c>
      <c r="DE204" s="2">
        <f t="shared" si="500"/>
        <v>91.048000000000002</v>
      </c>
      <c r="DF204" s="2">
        <f t="shared" si="501"/>
        <v>91.474999999999994</v>
      </c>
      <c r="DG204" s="2">
        <f t="shared" si="502"/>
        <v>94.78</v>
      </c>
      <c r="DH204" s="2" t="str">
        <f t="shared" si="503"/>
        <v/>
      </c>
      <c r="DI204" s="2" t="str">
        <f t="shared" si="504"/>
        <v/>
      </c>
      <c r="DK204" s="2">
        <f t="shared" si="505"/>
        <v>120.95581848739499</v>
      </c>
      <c r="DL204" s="2">
        <f t="shared" si="654"/>
        <v>129.83536547842402</v>
      </c>
      <c r="DM204" s="2">
        <f t="shared" si="654"/>
        <v>129.36093011257037</v>
      </c>
      <c r="DN204" s="2">
        <f t="shared" si="654"/>
        <v>138.703886099865</v>
      </c>
      <c r="DO204" s="2">
        <f t="shared" si="654"/>
        <v>133.9237507422402</v>
      </c>
      <c r="DP204" s="2">
        <f t="shared" si="654"/>
        <v>132.85141219512195</v>
      </c>
      <c r="DQ204" s="2">
        <f t="shared" si="654"/>
        <v>141.12239218863945</v>
      </c>
      <c r="DR204" s="2">
        <f t="shared" si="654"/>
        <v>135.6961983631796</v>
      </c>
      <c r="DS204" s="2">
        <f t="shared" si="654"/>
        <v>131.19236001208094</v>
      </c>
      <c r="DT204" s="2">
        <f t="shared" si="654"/>
        <v>131.15416920366457</v>
      </c>
      <c r="DU204" s="2">
        <f t="shared" si="654"/>
        <v>133.08343451368069</v>
      </c>
      <c r="DV204" s="2">
        <f t="shared" si="654"/>
        <v>129.69053669340678</v>
      </c>
      <c r="DW204" s="2">
        <f t="shared" si="654"/>
        <v>144.21880439186452</v>
      </c>
      <c r="DX204" s="2">
        <f t="shared" si="654"/>
        <v>132.60964929908434</v>
      </c>
      <c r="DY204" s="2">
        <f t="shared" si="654"/>
        <v>128.12374327997588</v>
      </c>
      <c r="EA204" s="2">
        <f t="shared" si="445"/>
        <v>68.642218512290796</v>
      </c>
      <c r="EB204" s="2">
        <f t="shared" si="507"/>
        <v>74.749380664035911</v>
      </c>
      <c r="EC204" s="2">
        <f t="shared" si="508"/>
        <v>82.501275726681143</v>
      </c>
      <c r="ED204" s="2">
        <f t="shared" si="509"/>
        <v>84.873065336147803</v>
      </c>
      <c r="EE204" s="2">
        <f t="shared" si="510"/>
        <v>88.061272911449521</v>
      </c>
      <c r="EF204" s="2">
        <f t="shared" si="511"/>
        <v>88.007003580103145</v>
      </c>
      <c r="EG204" s="2">
        <f t="shared" si="512"/>
        <v>88.90699315607678</v>
      </c>
      <c r="EH204" s="2">
        <f t="shared" si="513"/>
        <v>89.730497100168719</v>
      </c>
      <c r="EI204" s="2">
        <f t="shared" si="514"/>
        <v>90.650248972848374</v>
      </c>
      <c r="EJ204" s="2">
        <f t="shared" si="515"/>
        <v>92.127479392541318</v>
      </c>
      <c r="EK204" s="2">
        <f t="shared" si="516"/>
        <v>92.95804797580476</v>
      </c>
      <c r="EL204" s="2">
        <f t="shared" si="517"/>
        <v>92.985054195484992</v>
      </c>
      <c r="EM204" s="2">
        <f t="shared" si="518"/>
        <v>92.039665946740797</v>
      </c>
      <c r="EN204" s="2">
        <f t="shared" si="519"/>
        <v>93.980029908143962</v>
      </c>
      <c r="EO204" s="2">
        <f t="shared" si="520"/>
        <v>98.899416269898012</v>
      </c>
      <c r="EQ204" s="2">
        <f t="shared" si="521"/>
        <v>68.946544970684144</v>
      </c>
      <c r="ER204" s="2">
        <f t="shared" si="655"/>
        <v>73.905251045891347</v>
      </c>
      <c r="ES204" s="2">
        <f t="shared" si="655"/>
        <v>78.930701231162772</v>
      </c>
      <c r="ET204" s="2">
        <f t="shared" si="655"/>
        <v>83.727907099909771</v>
      </c>
      <c r="EU204" s="2">
        <f t="shared" si="655"/>
        <v>87.764762787263194</v>
      </c>
      <c r="EV204" s="2">
        <f t="shared" si="655"/>
        <v>89.150129392205173</v>
      </c>
      <c r="EW204" s="2">
        <f t="shared" si="655"/>
        <v>91.750432063787585</v>
      </c>
      <c r="EX204" s="2">
        <f t="shared" si="655"/>
        <v>90.449751343072904</v>
      </c>
      <c r="EY204" s="2">
        <f t="shared" si="655"/>
        <v>91.355031398919408</v>
      </c>
      <c r="EZ204" s="2">
        <f t="shared" si="655"/>
        <v>91.767749432761036</v>
      </c>
      <c r="FA204" s="2">
        <f t="shared" si="655"/>
        <v>91.8209722904909</v>
      </c>
      <c r="FB204" s="2">
        <f t="shared" si="655"/>
        <v>92.740818411412889</v>
      </c>
      <c r="FC204" s="2">
        <f t="shared" si="655"/>
        <v>93.696197622017309</v>
      </c>
      <c r="FD204" s="2">
        <f t="shared" si="655"/>
        <v>93.31419562380276</v>
      </c>
      <c r="FE204" s="2">
        <f t="shared" si="655"/>
        <v>95.300594559750635</v>
      </c>
      <c r="FG204" s="2">
        <f t="shared" si="523"/>
        <v>0.9999979140880092</v>
      </c>
      <c r="FH204" s="2">
        <f t="shared" si="656"/>
        <v>0.99999651057430727</v>
      </c>
      <c r="FI204" s="2">
        <f t="shared" si="656"/>
        <v>0.99999659435269017</v>
      </c>
      <c r="FJ204" s="2">
        <f t="shared" si="656"/>
        <v>0.99999688341723492</v>
      </c>
      <c r="FK204" s="2">
        <f t="shared" si="656"/>
        <v>0.99999699841988687</v>
      </c>
      <c r="FL204" s="2">
        <f t="shared" si="656"/>
        <v>0.99999628181259059</v>
      </c>
      <c r="FM204" s="2">
        <f t="shared" si="656"/>
        <v>0.99999581909240043</v>
      </c>
      <c r="FN204" s="2">
        <f t="shared" si="656"/>
        <v>0.99999593313045776</v>
      </c>
      <c r="FO204" s="2">
        <f t="shared" si="656"/>
        <v>0.99999546107625836</v>
      </c>
      <c r="FP204" s="2">
        <f t="shared" si="656"/>
        <v>0.99999526241669145</v>
      </c>
      <c r="FQ204" s="2">
        <f t="shared" si="656"/>
        <v>0.99999585012531045</v>
      </c>
      <c r="FR204" s="2">
        <f t="shared" si="656"/>
        <v>0.9999959626453846</v>
      </c>
      <c r="FS204" s="2">
        <f t="shared" si="656"/>
        <v>0.99999593331747305</v>
      </c>
      <c r="FT204" s="2">
        <f t="shared" si="656"/>
        <v>0.9999961296385852</v>
      </c>
      <c r="FU204" s="2">
        <f t="shared" si="656"/>
        <v>0.9999953808394012</v>
      </c>
      <c r="FW204" s="2">
        <f t="shared" si="541"/>
        <v>0.71589431110263602</v>
      </c>
      <c r="FX204" s="2">
        <f t="shared" si="593"/>
        <v>0.80405085544541766</v>
      </c>
      <c r="FY204" s="2">
        <f t="shared" si="594"/>
        <v>0.8396320197173005</v>
      </c>
      <c r="FZ204" s="2">
        <f t="shared" si="595"/>
        <v>0.79513837622346595</v>
      </c>
      <c r="GA204" s="2">
        <f t="shared" si="596"/>
        <v>0.81877441498148051</v>
      </c>
      <c r="GB204" s="2">
        <f t="shared" si="597"/>
        <v>0.81199116618216327</v>
      </c>
      <c r="GC204" s="2">
        <f t="shared" si="598"/>
        <v>0.82450850542100906</v>
      </c>
      <c r="GD204" s="2">
        <f t="shared" si="599"/>
        <v>0.8401517682597095</v>
      </c>
      <c r="GE204" s="2">
        <f t="shared" si="600"/>
        <v>0.85351632090690543</v>
      </c>
      <c r="GF204" s="2">
        <f t="shared" si="601"/>
        <v>0.84530631361946684</v>
      </c>
      <c r="GG204" s="2">
        <f t="shared" si="602"/>
        <v>0.83218227284934077</v>
      </c>
      <c r="GH204" s="2">
        <f t="shared" si="603"/>
        <v>0.79098750579675703</v>
      </c>
      <c r="GI204" s="2">
        <f t="shared" si="604"/>
        <v>0.75402330693844166</v>
      </c>
      <c r="GJ204" s="2">
        <f t="shared" si="605"/>
        <v>0.69070182665568991</v>
      </c>
      <c r="GK204" s="2">
        <f t="shared" si="606"/>
        <v>0.64390712885714818</v>
      </c>
      <c r="GM204" s="86">
        <f t="shared" si="542"/>
        <v>4.9423181110338163E-163</v>
      </c>
      <c r="GN204" s="86">
        <f t="shared" si="607"/>
        <v>0</v>
      </c>
      <c r="GO204" s="86">
        <f t="shared" si="608"/>
        <v>0</v>
      </c>
      <c r="GP204" s="86">
        <f t="shared" si="609"/>
        <v>0</v>
      </c>
      <c r="GQ204" s="86">
        <f t="shared" si="610"/>
        <v>0</v>
      </c>
      <c r="GR204" s="86">
        <f t="shared" si="611"/>
        <v>0</v>
      </c>
      <c r="GS204" s="86">
        <f t="shared" si="612"/>
        <v>0</v>
      </c>
      <c r="GT204" s="86">
        <f t="shared" si="613"/>
        <v>0</v>
      </c>
      <c r="GU204" s="86">
        <f t="shared" si="614"/>
        <v>0</v>
      </c>
      <c r="GV204" s="86">
        <f t="shared" si="615"/>
        <v>0</v>
      </c>
      <c r="GW204" s="86">
        <f t="shared" si="616"/>
        <v>0</v>
      </c>
      <c r="GX204" s="86">
        <f t="shared" si="617"/>
        <v>0</v>
      </c>
      <c r="GY204" s="86">
        <f t="shared" si="618"/>
        <v>0</v>
      </c>
      <c r="GZ204" s="86">
        <f t="shared" si="619"/>
        <v>0</v>
      </c>
      <c r="HA204" s="86">
        <f t="shared" si="620"/>
        <v>0</v>
      </c>
      <c r="HC204" s="86">
        <f t="shared" si="543"/>
        <v>5.5302294009244131E-108</v>
      </c>
      <c r="HD204" s="86">
        <f t="shared" si="621"/>
        <v>4.1570025950583203E-245</v>
      </c>
      <c r="HE204" s="86">
        <f t="shared" si="622"/>
        <v>7.6982788805959957E-269</v>
      </c>
      <c r="HF204" s="86">
        <f t="shared" si="623"/>
        <v>6.594667996325155E-269</v>
      </c>
      <c r="HG204" s="86">
        <f t="shared" si="624"/>
        <v>3.7251813413667043E-303</v>
      </c>
      <c r="HH204" s="86">
        <f t="shared" si="625"/>
        <v>3.3387092504039686E-282</v>
      </c>
      <c r="HI204" s="86">
        <f t="shared" si="626"/>
        <v>0</v>
      </c>
      <c r="HJ204" s="86">
        <f t="shared" si="627"/>
        <v>0</v>
      </c>
      <c r="HK204" s="86">
        <f t="shared" si="628"/>
        <v>0</v>
      </c>
      <c r="HL204" s="86">
        <f t="shared" si="629"/>
        <v>0</v>
      </c>
      <c r="HM204" s="86">
        <f t="shared" si="630"/>
        <v>0</v>
      </c>
      <c r="HN204" s="86">
        <f t="shared" si="631"/>
        <v>0</v>
      </c>
      <c r="HO204" s="86">
        <f t="shared" si="632"/>
        <v>0</v>
      </c>
      <c r="HP204" s="86">
        <f t="shared" si="633"/>
        <v>0</v>
      </c>
      <c r="HQ204" s="86">
        <f t="shared" si="634"/>
        <v>0</v>
      </c>
      <c r="HS204" s="86">
        <f t="shared" si="544"/>
        <v>5.3331801029003923E-36</v>
      </c>
      <c r="HT204" s="86">
        <f t="shared" si="635"/>
        <v>1.3748445041457172E-60</v>
      </c>
      <c r="HU204" s="86">
        <f t="shared" si="636"/>
        <v>3.3380681599440774E-65</v>
      </c>
      <c r="HV204" s="86">
        <f t="shared" si="637"/>
        <v>2.8117043230329435E-63</v>
      </c>
      <c r="HW204" s="86">
        <f t="shared" si="638"/>
        <v>3.0437912299046479E-58</v>
      </c>
      <c r="HX204" s="86">
        <f t="shared" si="639"/>
        <v>2.5922866151177139E-67</v>
      </c>
      <c r="HY204" s="86">
        <f t="shared" si="640"/>
        <v>4.9816498195676822E-75</v>
      </c>
      <c r="HZ204" s="86">
        <f t="shared" si="641"/>
        <v>1.2858994700026227E-79</v>
      </c>
      <c r="IA204" s="86">
        <f t="shared" si="642"/>
        <v>9.9542543491553499E-91</v>
      </c>
      <c r="IB204" s="86">
        <f t="shared" si="643"/>
        <v>4.0599464149729456E-77</v>
      </c>
      <c r="IC204" s="86">
        <f t="shared" si="644"/>
        <v>4.6446783691646291E-76</v>
      </c>
      <c r="ID204" s="86">
        <f t="shared" si="645"/>
        <v>2.0984653301200412E-70</v>
      </c>
      <c r="IE204" s="86">
        <f t="shared" si="646"/>
        <v>1.0258055690379988E-60</v>
      </c>
      <c r="IF204" s="86">
        <f t="shared" si="647"/>
        <v>3.1311265589617383E-36</v>
      </c>
      <c r="IG204" s="86">
        <f t="shared" si="648"/>
        <v>2.0073543558347387E-33</v>
      </c>
      <c r="II204" s="86">
        <f t="shared" si="545"/>
        <v>5.3857664217810347E-3</v>
      </c>
      <c r="IJ204" s="86">
        <f t="shared" si="546"/>
        <v>3.1132631985567253E-7</v>
      </c>
      <c r="IK204" s="86">
        <f t="shared" si="547"/>
        <v>2.557387383980661E-9</v>
      </c>
      <c r="IL204" s="86">
        <f t="shared" si="548"/>
        <v>1.0539276080356948E-6</v>
      </c>
      <c r="IM204" s="86">
        <f t="shared" si="549"/>
        <v>1.6834893296182056E-7</v>
      </c>
      <c r="IN204" s="86">
        <f t="shared" si="550"/>
        <v>4.8017027214107732E-8</v>
      </c>
      <c r="IO204" s="86">
        <f t="shared" si="551"/>
        <v>1.8530469796046915E-9</v>
      </c>
      <c r="IP204" s="86">
        <f t="shared" si="552"/>
        <v>6.0951550959292391E-11</v>
      </c>
      <c r="IQ204" s="86">
        <f t="shared" si="553"/>
        <v>2.2813986962876656E-13</v>
      </c>
      <c r="IR204" s="86">
        <f t="shared" si="554"/>
        <v>4.1982901759109678E-11</v>
      </c>
      <c r="IS204" s="86">
        <f t="shared" si="555"/>
        <v>4.7665011545024009E-10</v>
      </c>
      <c r="IT204" s="86">
        <f t="shared" si="556"/>
        <v>2.0522317536512984E-7</v>
      </c>
      <c r="IU204" s="86">
        <f t="shared" si="557"/>
        <v>2.8898527452225922E-5</v>
      </c>
      <c r="IV204" s="86">
        <f t="shared" si="558"/>
        <v>2.9236100440424143E-2</v>
      </c>
      <c r="IW204" s="86">
        <f t="shared" si="559"/>
        <v>4.6090612829674672E-2</v>
      </c>
      <c r="IY204" s="86">
        <f t="shared" si="560"/>
        <v>5.3857664217810347E-3</v>
      </c>
      <c r="IZ204" s="86">
        <f t="shared" si="561"/>
        <v>3.1132631985567253E-7</v>
      </c>
      <c r="JA204" s="86">
        <f t="shared" si="562"/>
        <v>2.557387383980661E-9</v>
      </c>
      <c r="JB204" s="86">
        <f t="shared" si="563"/>
        <v>1.0539276080356948E-6</v>
      </c>
      <c r="JC204" s="86">
        <f t="shared" si="564"/>
        <v>1.6834893296182056E-7</v>
      </c>
      <c r="JD204" s="86">
        <f t="shared" si="565"/>
        <v>4.8017027214107732E-8</v>
      </c>
      <c r="JE204" s="86">
        <f t="shared" si="566"/>
        <v>1.8530469796046915E-9</v>
      </c>
      <c r="JF204" s="86">
        <f t="shared" si="567"/>
        <v>6.0951550959292391E-11</v>
      </c>
      <c r="JG204" s="86">
        <f t="shared" si="568"/>
        <v>2.2813986962876656E-13</v>
      </c>
      <c r="JH204" s="86">
        <f t="shared" si="569"/>
        <v>4.1982901759109678E-11</v>
      </c>
      <c r="JI204" s="86">
        <f t="shared" si="570"/>
        <v>4.7665011545024009E-10</v>
      </c>
      <c r="JJ204" s="86">
        <f t="shared" si="571"/>
        <v>2.0522317536512984E-7</v>
      </c>
      <c r="JK204" s="86">
        <f t="shared" si="572"/>
        <v>2.8898527452225922E-5</v>
      </c>
      <c r="JL204" s="86">
        <f t="shared" si="573"/>
        <v>2.9236100440424143E-2</v>
      </c>
      <c r="JM204" s="86">
        <f t="shared" si="574"/>
        <v>4.6090612829674672E-2</v>
      </c>
    </row>
    <row r="205" spans="2:273" x14ac:dyDescent="0.25">
      <c r="B205" s="2">
        <v>178</v>
      </c>
      <c r="C205" s="37">
        <v>68.090999999999994</v>
      </c>
      <c r="D205" s="37">
        <v>72.316999999999993</v>
      </c>
      <c r="E205" s="37">
        <v>78.5</v>
      </c>
      <c r="F205" s="37">
        <v>83.355000000000004</v>
      </c>
      <c r="G205" s="37">
        <v>87.864000000000004</v>
      </c>
      <c r="H205" s="37">
        <v>88.564999999999998</v>
      </c>
      <c r="I205" s="37">
        <v>91.935000000000002</v>
      </c>
      <c r="J205" s="37">
        <v>90.064999999999998</v>
      </c>
      <c r="K205" s="37">
        <v>90.983999999999995</v>
      </c>
      <c r="L205" s="37">
        <v>91.935000000000002</v>
      </c>
      <c r="M205" s="37">
        <v>91.305999999999997</v>
      </c>
      <c r="N205" s="37">
        <v>92.474999999999994</v>
      </c>
      <c r="O205" s="37">
        <v>93.677999999999997</v>
      </c>
      <c r="P205" s="37">
        <v>92.921000000000006</v>
      </c>
      <c r="Q205" s="37">
        <v>94.108999999999995</v>
      </c>
      <c r="S205" s="4">
        <f t="shared" si="446"/>
        <v>68.774920240009678</v>
      </c>
      <c r="T205" s="4">
        <f t="shared" si="447"/>
        <v>73.957260763251924</v>
      </c>
      <c r="U205" s="4">
        <f t="shared" si="448"/>
        <v>79.367940066089062</v>
      </c>
      <c r="V205" s="4">
        <f t="shared" si="449"/>
        <v>83.866445858944815</v>
      </c>
      <c r="W205" s="4">
        <f t="shared" si="450"/>
        <v>87.750145902002359</v>
      </c>
      <c r="X205" s="4">
        <f t="shared" si="451"/>
        <v>88.885333753517983</v>
      </c>
      <c r="Y205" s="4">
        <f t="shared" si="452"/>
        <v>91.191639237473424</v>
      </c>
      <c r="Z205" s="4">
        <f t="shared" si="453"/>
        <v>90.260491118986209</v>
      </c>
      <c r="AA205" s="4">
        <f t="shared" si="454"/>
        <v>91.157714131954052</v>
      </c>
      <c r="AB205" s="4">
        <f t="shared" si="455"/>
        <v>91.726327126148703</v>
      </c>
      <c r="AC205" s="4">
        <f t="shared" si="456"/>
        <v>91.904824879326313</v>
      </c>
      <c r="AD205" s="4">
        <f t="shared" si="457"/>
        <v>92.702994867686073</v>
      </c>
      <c r="AE205" s="4">
        <f t="shared" si="458"/>
        <v>93.216024102800773</v>
      </c>
      <c r="AF205" s="4">
        <f t="shared" si="459"/>
        <v>93.517804092596691</v>
      </c>
      <c r="AG205" s="4">
        <f t="shared" si="460"/>
        <v>96.909556893818845</v>
      </c>
      <c r="AI205" s="4">
        <f t="shared" si="461"/>
        <v>-0.68392024000968377</v>
      </c>
      <c r="AJ205" s="4">
        <f t="shared" si="462"/>
        <v>-1.6402607632519306</v>
      </c>
      <c r="AK205" s="4">
        <f t="shared" si="463"/>
        <v>-0.86794006608906216</v>
      </c>
      <c r="AL205" s="4">
        <f t="shared" si="464"/>
        <v>-0.51144585894481054</v>
      </c>
      <c r="AM205" s="4">
        <f t="shared" si="465"/>
        <v>0.11385409799764545</v>
      </c>
      <c r="AN205" s="4">
        <f t="shared" si="466"/>
        <v>-0.32033375351798554</v>
      </c>
      <c r="AO205" s="4">
        <f t="shared" si="467"/>
        <v>0.7433607625265779</v>
      </c>
      <c r="AP205" s="4">
        <f t="shared" si="468"/>
        <v>-0.19549111898621163</v>
      </c>
      <c r="AQ205" s="4">
        <f t="shared" si="469"/>
        <v>-0.17371413195405694</v>
      </c>
      <c r="AR205" s="4">
        <f t="shared" si="470"/>
        <v>0.20867287385129885</v>
      </c>
      <c r="AS205" s="4">
        <f t="shared" si="471"/>
        <v>-0.59882487932631534</v>
      </c>
      <c r="AT205" s="4">
        <f t="shared" si="472"/>
        <v>-0.22799486768607835</v>
      </c>
      <c r="AU205" s="4">
        <f t="shared" si="473"/>
        <v>0.46197589719922405</v>
      </c>
      <c r="AV205" s="4">
        <f t="shared" si="653"/>
        <v>-0.59680409259668465</v>
      </c>
      <c r="AW205" s="4">
        <f t="shared" si="653"/>
        <v>-2.8005568938188503</v>
      </c>
      <c r="AY205" s="2">
        <f t="shared" si="525"/>
        <v>68.774920240009678</v>
      </c>
      <c r="AZ205" s="2">
        <f t="shared" si="576"/>
        <v>73.957260763251924</v>
      </c>
      <c r="BA205" s="2">
        <f t="shared" si="577"/>
        <v>79.367940066087485</v>
      </c>
      <c r="BB205" s="2">
        <f t="shared" si="578"/>
        <v>83.866445847849874</v>
      </c>
      <c r="BC205" s="2">
        <f t="shared" si="579"/>
        <v>87.750145901099543</v>
      </c>
      <c r="BD205" s="2">
        <f t="shared" si="580"/>
        <v>88.885333753323096</v>
      </c>
      <c r="BE205" s="2">
        <f t="shared" si="581"/>
        <v>91.19163923747125</v>
      </c>
      <c r="BF205" s="2">
        <f t="shared" si="582"/>
        <v>90.260491118986195</v>
      </c>
      <c r="BG205" s="2">
        <f t="shared" si="583"/>
        <v>91.157714131954052</v>
      </c>
      <c r="BH205" s="2">
        <f t="shared" si="584"/>
        <v>91.726327126148689</v>
      </c>
      <c r="BI205" s="2">
        <f t="shared" si="585"/>
        <v>91.904824879325915</v>
      </c>
      <c r="BJ205" s="2">
        <f t="shared" si="586"/>
        <v>92.702994865642225</v>
      </c>
      <c r="BK205" s="2">
        <f t="shared" si="587"/>
        <v>93.216021811869211</v>
      </c>
      <c r="BL205" s="2">
        <f t="shared" si="588"/>
        <v>93.423399426574235</v>
      </c>
      <c r="BM205" s="2">
        <f t="shared" si="589"/>
        <v>96.419435117812441</v>
      </c>
      <c r="BO205" s="2" t="str">
        <f t="shared" si="475"/>
        <v/>
      </c>
      <c r="BP205" s="2" t="str">
        <f t="shared" si="476"/>
        <v/>
      </c>
      <c r="BQ205" s="2" t="str">
        <f t="shared" si="477"/>
        <v/>
      </c>
      <c r="BR205" s="2" t="str">
        <f t="shared" si="478"/>
        <v/>
      </c>
      <c r="BS205" s="2" t="str">
        <f t="shared" si="479"/>
        <v/>
      </c>
      <c r="BT205" s="2" t="str">
        <f t="shared" si="480"/>
        <v/>
      </c>
      <c r="BU205" s="2" t="str">
        <f t="shared" si="481"/>
        <v/>
      </c>
      <c r="BV205" s="2" t="str">
        <f t="shared" si="482"/>
        <v/>
      </c>
      <c r="BW205" s="2" t="str">
        <f t="shared" si="483"/>
        <v/>
      </c>
      <c r="BX205" s="2" t="str">
        <f t="shared" si="484"/>
        <v/>
      </c>
      <c r="BY205" s="2" t="str">
        <f t="shared" si="485"/>
        <v/>
      </c>
      <c r="BZ205" s="2" t="str">
        <f t="shared" si="486"/>
        <v/>
      </c>
      <c r="CA205" s="2" t="str">
        <f t="shared" si="487"/>
        <v/>
      </c>
      <c r="CB205" s="2" t="str">
        <f t="shared" si="488"/>
        <v/>
      </c>
      <c r="CC205" s="2" t="str">
        <f t="shared" si="489"/>
        <v/>
      </c>
      <c r="CE205" s="2" t="str">
        <f t="shared" si="526"/>
        <v/>
      </c>
      <c r="CF205" s="2" t="str">
        <f t="shared" si="527"/>
        <v/>
      </c>
      <c r="CG205" s="2" t="str">
        <f t="shared" si="528"/>
        <v/>
      </c>
      <c r="CH205" s="2" t="str">
        <f t="shared" si="529"/>
        <v/>
      </c>
      <c r="CI205" s="2" t="str">
        <f t="shared" si="530"/>
        <v/>
      </c>
      <c r="CJ205" s="2" t="str">
        <f t="shared" si="531"/>
        <v/>
      </c>
      <c r="CK205" s="2" t="str">
        <f t="shared" si="532"/>
        <v/>
      </c>
      <c r="CL205" s="2" t="str">
        <f t="shared" si="533"/>
        <v/>
      </c>
      <c r="CM205" s="2" t="str">
        <f t="shared" si="534"/>
        <v/>
      </c>
      <c r="CN205" s="2" t="str">
        <f t="shared" si="535"/>
        <v/>
      </c>
      <c r="CO205" s="2" t="str">
        <f t="shared" si="536"/>
        <v/>
      </c>
      <c r="CP205" s="2" t="str">
        <f t="shared" si="537"/>
        <v/>
      </c>
      <c r="CQ205" s="2" t="str">
        <f t="shared" si="538"/>
        <v/>
      </c>
      <c r="CR205" s="2" t="str">
        <f t="shared" si="539"/>
        <v/>
      </c>
      <c r="CS205" s="2" t="str">
        <f t="shared" si="540"/>
        <v/>
      </c>
      <c r="CU205" s="2">
        <f t="shared" si="490"/>
        <v>68.090999999999994</v>
      </c>
      <c r="CV205" s="2">
        <f t="shared" si="491"/>
        <v>72.316999999999993</v>
      </c>
      <c r="CW205" s="2">
        <f t="shared" si="492"/>
        <v>78.5</v>
      </c>
      <c r="CX205" s="2">
        <f t="shared" si="493"/>
        <v>83.355000000000004</v>
      </c>
      <c r="CY205" s="2">
        <f t="shared" si="494"/>
        <v>87.864000000000004</v>
      </c>
      <c r="CZ205" s="2">
        <f t="shared" si="495"/>
        <v>88.564999999999998</v>
      </c>
      <c r="DA205" s="2">
        <f t="shared" si="496"/>
        <v>91.935000000000002</v>
      </c>
      <c r="DB205" s="2">
        <f t="shared" si="497"/>
        <v>90.064999999999998</v>
      </c>
      <c r="DC205" s="2">
        <f t="shared" si="498"/>
        <v>90.983999999999995</v>
      </c>
      <c r="DD205" s="2">
        <f t="shared" si="499"/>
        <v>91.935000000000002</v>
      </c>
      <c r="DE205" s="2">
        <f t="shared" si="500"/>
        <v>91.305999999999997</v>
      </c>
      <c r="DF205" s="2">
        <f t="shared" si="501"/>
        <v>92.474999999999994</v>
      </c>
      <c r="DG205" s="2">
        <f t="shared" si="502"/>
        <v>93.677999999999997</v>
      </c>
      <c r="DH205" s="2" t="str">
        <f t="shared" si="503"/>
        <v/>
      </c>
      <c r="DI205" s="2" t="str">
        <f t="shared" si="504"/>
        <v/>
      </c>
      <c r="DK205" s="2">
        <f t="shared" si="505"/>
        <v>121.18063949579837</v>
      </c>
      <c r="DL205" s="2">
        <f t="shared" si="654"/>
        <v>130.09584652908069</v>
      </c>
      <c r="DM205" s="2">
        <f t="shared" si="654"/>
        <v>129.58760506566605</v>
      </c>
      <c r="DN205" s="2">
        <f t="shared" si="654"/>
        <v>138.96334318488525</v>
      </c>
      <c r="DO205" s="2">
        <f t="shared" si="654"/>
        <v>134.1245177462888</v>
      </c>
      <c r="DP205" s="2">
        <f t="shared" si="654"/>
        <v>133.04230731707315</v>
      </c>
      <c r="DQ205" s="2">
        <f t="shared" si="654"/>
        <v>141.33159460335463</v>
      </c>
      <c r="DR205" s="2">
        <f t="shared" si="654"/>
        <v>135.88326626691514</v>
      </c>
      <c r="DS205" s="2">
        <f t="shared" si="654"/>
        <v>131.34428420416791</v>
      </c>
      <c r="DT205" s="2">
        <f t="shared" si="654"/>
        <v>131.30198365045808</v>
      </c>
      <c r="DU205" s="2">
        <f t="shared" si="654"/>
        <v>133.23771463684739</v>
      </c>
      <c r="DV205" s="2">
        <f t="shared" si="654"/>
        <v>129.82593431110388</v>
      </c>
      <c r="DW205" s="2">
        <f t="shared" si="654"/>
        <v>144.43882870107774</v>
      </c>
      <c r="DX205" s="2">
        <f t="shared" si="654"/>
        <v>132.76020525079002</v>
      </c>
      <c r="DY205" s="2">
        <f t="shared" si="654"/>
        <v>128.26392887345216</v>
      </c>
      <c r="EA205" s="2">
        <f t="shared" si="445"/>
        <v>68.54730202578267</v>
      </c>
      <c r="EB205" s="2">
        <f t="shared" si="507"/>
        <v>74.657435418273067</v>
      </c>
      <c r="EC205" s="2">
        <f t="shared" si="508"/>
        <v>82.453986637744052</v>
      </c>
      <c r="ED205" s="2">
        <f t="shared" si="509"/>
        <v>84.808306097393711</v>
      </c>
      <c r="EE205" s="2">
        <f t="shared" si="510"/>
        <v>88.000912672306825</v>
      </c>
      <c r="EF205" s="2">
        <f t="shared" si="511"/>
        <v>87.926149136582936</v>
      </c>
      <c r="EG205" s="2">
        <f t="shared" si="512"/>
        <v>88.77332126275202</v>
      </c>
      <c r="EH205" s="2">
        <f t="shared" si="513"/>
        <v>89.63724260583183</v>
      </c>
      <c r="EI205" s="2">
        <f t="shared" si="514"/>
        <v>90.537619685306879</v>
      </c>
      <c r="EJ205" s="2">
        <f t="shared" si="515"/>
        <v>92.038230890217051</v>
      </c>
      <c r="EK205" s="2">
        <f t="shared" si="516"/>
        <v>92.878832352843602</v>
      </c>
      <c r="EL205" s="2">
        <f t="shared" si="517"/>
        <v>92.901993117561872</v>
      </c>
      <c r="EM205" s="2">
        <f t="shared" si="518"/>
        <v>91.918989637662833</v>
      </c>
      <c r="EN205" s="2">
        <f t="shared" si="519"/>
        <v>93.902853667648202</v>
      </c>
      <c r="EO205" s="2">
        <f t="shared" si="520"/>
        <v>98.844355477450591</v>
      </c>
      <c r="EQ205" s="2">
        <f t="shared" si="521"/>
        <v>68.857166952828194</v>
      </c>
      <c r="ER205" s="2">
        <f t="shared" si="655"/>
        <v>73.801424826892458</v>
      </c>
      <c r="ES205" s="2">
        <f t="shared" si="655"/>
        <v>78.830202972467845</v>
      </c>
      <c r="ET205" s="2">
        <f t="shared" si="655"/>
        <v>83.644944055940982</v>
      </c>
      <c r="EU205" s="2">
        <f t="shared" si="655"/>
        <v>87.699373790673036</v>
      </c>
      <c r="EV205" s="2">
        <f t="shared" si="655"/>
        <v>89.087697014808725</v>
      </c>
      <c r="EW205" s="2">
        <f t="shared" si="655"/>
        <v>91.660833707463013</v>
      </c>
      <c r="EX205" s="2">
        <f t="shared" si="655"/>
        <v>90.368436046883858</v>
      </c>
      <c r="EY205" s="2">
        <f t="shared" si="655"/>
        <v>91.254577645285465</v>
      </c>
      <c r="EZ205" s="2">
        <f t="shared" si="655"/>
        <v>91.67407216903878</v>
      </c>
      <c r="FA205" s="2">
        <f t="shared" si="655"/>
        <v>91.725508537554163</v>
      </c>
      <c r="FB205" s="2">
        <f t="shared" si="655"/>
        <v>92.654869156177341</v>
      </c>
      <c r="FC205" s="2">
        <f t="shared" si="655"/>
        <v>93.601655883625426</v>
      </c>
      <c r="FD205" s="2">
        <f t="shared" si="655"/>
        <v>93.227396680793277</v>
      </c>
      <c r="FE205" s="2">
        <f t="shared" si="655"/>
        <v>95.196217501609539</v>
      </c>
      <c r="FG205" s="2">
        <f t="shared" si="523"/>
        <v>0.99999809762530534</v>
      </c>
      <c r="FH205" s="2">
        <f t="shared" si="656"/>
        <v>0.99999681760496806</v>
      </c>
      <c r="FI205" s="2">
        <f t="shared" si="656"/>
        <v>0.99999689401180769</v>
      </c>
      <c r="FJ205" s="2">
        <f t="shared" si="656"/>
        <v>0.99999715764195707</v>
      </c>
      <c r="FK205" s="2">
        <f t="shared" si="656"/>
        <v>0.99999726252567867</v>
      </c>
      <c r="FL205" s="2">
        <f t="shared" si="656"/>
        <v>0.99999660897167053</v>
      </c>
      <c r="FM205" s="2">
        <f t="shared" si="656"/>
        <v>0.99999618696554815</v>
      </c>
      <c r="FN205" s="2">
        <f t="shared" si="656"/>
        <v>0.99999629096956799</v>
      </c>
      <c r="FO205" s="2">
        <f t="shared" si="656"/>
        <v>0.99999586045069533</v>
      </c>
      <c r="FP205" s="2">
        <f t="shared" si="656"/>
        <v>0.99999567927086908</v>
      </c>
      <c r="FQ205" s="2">
        <f t="shared" si="656"/>
        <v>0.99999621526791915</v>
      </c>
      <c r="FR205" s="2">
        <f t="shared" si="656"/>
        <v>0.99999631788752041</v>
      </c>
      <c r="FS205" s="2">
        <f t="shared" si="656"/>
        <v>0.999996291140128</v>
      </c>
      <c r="FT205" s="2">
        <f t="shared" si="656"/>
        <v>0.99999647018723536</v>
      </c>
      <c r="FU205" s="2">
        <f t="shared" si="656"/>
        <v>0.99999578727375293</v>
      </c>
      <c r="FW205" s="2">
        <f t="shared" si="541"/>
        <v>0.73424923584295732</v>
      </c>
      <c r="FX205" s="2">
        <f t="shared" si="593"/>
        <v>0.81815702865974826</v>
      </c>
      <c r="FY205" s="2">
        <f t="shared" si="594"/>
        <v>0.85164934035421269</v>
      </c>
      <c r="FZ205" s="2">
        <f t="shared" si="595"/>
        <v>0.80973432515706867</v>
      </c>
      <c r="GA205" s="2">
        <f t="shared" si="596"/>
        <v>0.832042063804181</v>
      </c>
      <c r="GB205" s="2">
        <f t="shared" si="597"/>
        <v>0.82564967363594788</v>
      </c>
      <c r="GC205" s="2">
        <f t="shared" si="598"/>
        <v>0.83743970442152282</v>
      </c>
      <c r="GD205" s="2">
        <f t="shared" si="599"/>
        <v>0.85213699995555514</v>
      </c>
      <c r="GE205" s="2">
        <f t="shared" si="600"/>
        <v>0.86466091465941086</v>
      </c>
      <c r="GF205" s="2">
        <f t="shared" si="601"/>
        <v>0.85697085902259018</v>
      </c>
      <c r="GG205" s="2">
        <f t="shared" si="602"/>
        <v>0.84465456115612314</v>
      </c>
      <c r="GH205" s="2">
        <f t="shared" si="603"/>
        <v>0.805806967922712</v>
      </c>
      <c r="GI205" s="2">
        <f t="shared" si="604"/>
        <v>0.77070386869317586</v>
      </c>
      <c r="GJ205" s="2">
        <f t="shared" si="605"/>
        <v>0.71002507869918019</v>
      </c>
      <c r="GK205" s="2">
        <f t="shared" si="606"/>
        <v>0.66473480781332206</v>
      </c>
      <c r="GM205" s="86">
        <f t="shared" si="542"/>
        <v>5.5407768871914724E-166</v>
      </c>
      <c r="GN205" s="86">
        <f t="shared" si="607"/>
        <v>0</v>
      </c>
      <c r="GO205" s="86">
        <f t="shared" si="608"/>
        <v>0</v>
      </c>
      <c r="GP205" s="86">
        <f t="shared" si="609"/>
        <v>0</v>
      </c>
      <c r="GQ205" s="86">
        <f t="shared" si="610"/>
        <v>0</v>
      </c>
      <c r="GR205" s="86">
        <f t="shared" si="611"/>
        <v>0</v>
      </c>
      <c r="GS205" s="86">
        <f t="shared" si="612"/>
        <v>0</v>
      </c>
      <c r="GT205" s="86">
        <f t="shared" si="613"/>
        <v>0</v>
      </c>
      <c r="GU205" s="86">
        <f t="shared" si="614"/>
        <v>0</v>
      </c>
      <c r="GV205" s="86">
        <f t="shared" si="615"/>
        <v>0</v>
      </c>
      <c r="GW205" s="86">
        <f t="shared" si="616"/>
        <v>0</v>
      </c>
      <c r="GX205" s="86">
        <f t="shared" si="617"/>
        <v>0</v>
      </c>
      <c r="GY205" s="86">
        <f t="shared" si="618"/>
        <v>0</v>
      </c>
      <c r="GZ205" s="86">
        <f t="shared" si="619"/>
        <v>0</v>
      </c>
      <c r="HA205" s="86">
        <f t="shared" si="620"/>
        <v>0</v>
      </c>
      <c r="HC205" s="86">
        <f t="shared" si="543"/>
        <v>1.752813472245132E-110</v>
      </c>
      <c r="HD205" s="86">
        <f t="shared" si="621"/>
        <v>1.085963841784019E-250</v>
      </c>
      <c r="HE205" s="86">
        <f t="shared" si="622"/>
        <v>5.887168854200858E-275</v>
      </c>
      <c r="HF205" s="86">
        <f t="shared" si="623"/>
        <v>5.0342752710298436E-275</v>
      </c>
      <c r="HG205" s="86">
        <f t="shared" si="624"/>
        <v>0</v>
      </c>
      <c r="HH205" s="86">
        <f t="shared" si="625"/>
        <v>1.3955893157653394E-288</v>
      </c>
      <c r="HI205" s="86">
        <f t="shared" si="626"/>
        <v>0</v>
      </c>
      <c r="HJ205" s="86">
        <f t="shared" si="627"/>
        <v>0</v>
      </c>
      <c r="HK205" s="86">
        <f t="shared" si="628"/>
        <v>0</v>
      </c>
      <c r="HL205" s="86">
        <f t="shared" si="629"/>
        <v>0</v>
      </c>
      <c r="HM205" s="86">
        <f t="shared" si="630"/>
        <v>0</v>
      </c>
      <c r="HN205" s="86">
        <f t="shared" si="631"/>
        <v>0</v>
      </c>
      <c r="HO205" s="86">
        <f t="shared" si="632"/>
        <v>0</v>
      </c>
      <c r="HP205" s="86">
        <f t="shared" si="633"/>
        <v>0</v>
      </c>
      <c r="HQ205" s="86">
        <f t="shared" si="634"/>
        <v>0</v>
      </c>
      <c r="HS205" s="86">
        <f t="shared" si="544"/>
        <v>1.1938747330658661E-37</v>
      </c>
      <c r="HT205" s="86">
        <f t="shared" si="635"/>
        <v>3.337467189285083E-63</v>
      </c>
      <c r="HU205" s="86">
        <f t="shared" si="636"/>
        <v>6.7390922533755846E-68</v>
      </c>
      <c r="HV205" s="86">
        <f t="shared" si="637"/>
        <v>6.232088505153678E-66</v>
      </c>
      <c r="HW205" s="86">
        <f t="shared" si="638"/>
        <v>1.0744757694633938E-60</v>
      </c>
      <c r="HX205" s="86">
        <f t="shared" si="639"/>
        <v>3.7447499910009052E-70</v>
      </c>
      <c r="HY205" s="86">
        <f t="shared" si="640"/>
        <v>3.734490573786431E-78</v>
      </c>
      <c r="HZ205" s="86">
        <f t="shared" si="641"/>
        <v>6.9321477604944502E-83</v>
      </c>
      <c r="IA205" s="86">
        <f t="shared" si="642"/>
        <v>2.0547074096892358E-94</v>
      </c>
      <c r="IB205" s="86">
        <f t="shared" si="643"/>
        <v>2.7528820839207009E-80</v>
      </c>
      <c r="IC205" s="86">
        <f t="shared" si="644"/>
        <v>3.2867908882579288E-79</v>
      </c>
      <c r="ID205" s="86">
        <f t="shared" si="645"/>
        <v>1.9105425910646038E-73</v>
      </c>
      <c r="IE205" s="86">
        <f t="shared" si="646"/>
        <v>2.0658810669200766E-63</v>
      </c>
      <c r="IF205" s="86">
        <f t="shared" si="647"/>
        <v>6.2056300785220319E-38</v>
      </c>
      <c r="IG205" s="86">
        <f t="shared" si="648"/>
        <v>4.5473440430790895E-35</v>
      </c>
      <c r="II205" s="86">
        <f t="shared" si="545"/>
        <v>2.2812490707706267E-3</v>
      </c>
      <c r="IJ205" s="86">
        <f t="shared" si="546"/>
        <v>5.0376716512528291E-8</v>
      </c>
      <c r="IK205" s="86">
        <f t="shared" si="547"/>
        <v>3.1920282217450562E-10</v>
      </c>
      <c r="IL205" s="86">
        <f t="shared" si="548"/>
        <v>1.8642166822003448E-7</v>
      </c>
      <c r="IM205" s="86">
        <f t="shared" si="549"/>
        <v>2.8476762616491342E-8</v>
      </c>
      <c r="IN205" s="86">
        <f t="shared" si="550"/>
        <v>6.5530232380602864E-9</v>
      </c>
      <c r="IO205" s="86">
        <f t="shared" si="551"/>
        <v>1.9160628930031448E-10</v>
      </c>
      <c r="IP205" s="86">
        <f t="shared" si="552"/>
        <v>5.0397948549044684E-12</v>
      </c>
      <c r="IQ205" s="86">
        <f t="shared" si="553"/>
        <v>1.2165554411299001E-14</v>
      </c>
      <c r="IR205" s="86">
        <f t="shared" si="554"/>
        <v>3.5339210410955313E-12</v>
      </c>
      <c r="IS205" s="86">
        <f t="shared" si="555"/>
        <v>4.5567560392759117E-11</v>
      </c>
      <c r="IT205" s="86">
        <f t="shared" si="556"/>
        <v>2.7955513525567813E-8</v>
      </c>
      <c r="IU205" s="86">
        <f t="shared" si="557"/>
        <v>6.0549468221122827E-6</v>
      </c>
      <c r="IV205" s="86">
        <f t="shared" si="558"/>
        <v>1.578616778846071E-2</v>
      </c>
      <c r="IW205" s="86">
        <f t="shared" si="559"/>
        <v>2.3446764755641041E-2</v>
      </c>
      <c r="IY205" s="86">
        <f t="shared" si="560"/>
        <v>2.2812490707706267E-3</v>
      </c>
      <c r="IZ205" s="86">
        <f t="shared" si="561"/>
        <v>5.0376716512528291E-8</v>
      </c>
      <c r="JA205" s="86">
        <f t="shared" si="562"/>
        <v>3.1920282217450562E-10</v>
      </c>
      <c r="JB205" s="86">
        <f t="shared" si="563"/>
        <v>1.8642166822003448E-7</v>
      </c>
      <c r="JC205" s="86">
        <f t="shared" si="564"/>
        <v>2.8476762616491342E-8</v>
      </c>
      <c r="JD205" s="86">
        <f t="shared" si="565"/>
        <v>6.5530232380602864E-9</v>
      </c>
      <c r="JE205" s="86">
        <f t="shared" si="566"/>
        <v>1.9160628930031448E-10</v>
      </c>
      <c r="JF205" s="86">
        <f t="shared" si="567"/>
        <v>5.0397948549044684E-12</v>
      </c>
      <c r="JG205" s="86">
        <f t="shared" si="568"/>
        <v>1.2165554411299001E-14</v>
      </c>
      <c r="JH205" s="86">
        <f t="shared" si="569"/>
        <v>3.5339210410955313E-12</v>
      </c>
      <c r="JI205" s="86">
        <f t="shared" si="570"/>
        <v>4.5567560392759117E-11</v>
      </c>
      <c r="JJ205" s="86">
        <f t="shared" si="571"/>
        <v>2.7955513525567813E-8</v>
      </c>
      <c r="JK205" s="86">
        <f t="shared" si="572"/>
        <v>6.0549468221122827E-6</v>
      </c>
      <c r="JL205" s="86">
        <f t="shared" si="573"/>
        <v>1.578616778846071E-2</v>
      </c>
      <c r="JM205" s="86">
        <f t="shared" si="574"/>
        <v>2.3446764755641041E-2</v>
      </c>
    </row>
    <row r="206" spans="2:273" x14ac:dyDescent="0.25">
      <c r="B206" s="2">
        <v>179</v>
      </c>
      <c r="C206" s="37">
        <v>69.424000000000007</v>
      </c>
      <c r="D206" s="37">
        <v>73.132999999999996</v>
      </c>
      <c r="E206" s="37">
        <v>78.082999999999998</v>
      </c>
      <c r="F206" s="37">
        <v>84.177000000000007</v>
      </c>
      <c r="G206" s="37">
        <v>88.168999999999997</v>
      </c>
      <c r="H206" s="37">
        <v>88.629000000000005</v>
      </c>
      <c r="I206" s="37">
        <v>91.774000000000001</v>
      </c>
      <c r="J206" s="37">
        <v>90.113</v>
      </c>
      <c r="K206" s="37">
        <v>90.82</v>
      </c>
      <c r="L206" s="37">
        <v>90.887</v>
      </c>
      <c r="M206" s="37">
        <v>91.144999999999996</v>
      </c>
      <c r="N206" s="37">
        <v>92.311000000000007</v>
      </c>
      <c r="O206" s="37">
        <v>93.186000000000007</v>
      </c>
      <c r="P206" s="37">
        <v>91.968000000000004</v>
      </c>
      <c r="Q206" s="37">
        <v>94.483999999999995</v>
      </c>
      <c r="S206" s="4">
        <f t="shared" si="446"/>
        <v>68.689606958883317</v>
      </c>
      <c r="T206" s="4">
        <f t="shared" si="447"/>
        <v>73.844034481272075</v>
      </c>
      <c r="U206" s="4">
        <f t="shared" si="448"/>
        <v>79.233906327597595</v>
      </c>
      <c r="V206" s="4">
        <f t="shared" si="449"/>
        <v>83.770643614749886</v>
      </c>
      <c r="W206" s="4">
        <f t="shared" si="450"/>
        <v>87.68176486887252</v>
      </c>
      <c r="X206" s="4">
        <f t="shared" si="451"/>
        <v>88.83485550015078</v>
      </c>
      <c r="Y206" s="4">
        <f t="shared" si="452"/>
        <v>91.130484978035227</v>
      </c>
      <c r="Z206" s="4">
        <f t="shared" si="453"/>
        <v>90.185743724757742</v>
      </c>
      <c r="AA206" s="4">
        <f t="shared" si="454"/>
        <v>91.063196841900123</v>
      </c>
      <c r="AB206" s="4">
        <f t="shared" si="455"/>
        <v>91.629243433232205</v>
      </c>
      <c r="AC206" s="4">
        <f t="shared" si="456"/>
        <v>91.798182328785387</v>
      </c>
      <c r="AD206" s="4">
        <f t="shared" si="457"/>
        <v>92.614093054484599</v>
      </c>
      <c r="AE206" s="4">
        <f t="shared" si="458"/>
        <v>93.142589730443831</v>
      </c>
      <c r="AF206" s="4">
        <f t="shared" si="459"/>
        <v>93.363771563379672</v>
      </c>
      <c r="AG206" s="4">
        <f t="shared" si="460"/>
        <v>96.446509726942566</v>
      </c>
      <c r="AI206" s="4">
        <f t="shared" si="461"/>
        <v>0.73439304111668946</v>
      </c>
      <c r="AJ206" s="4">
        <f t="shared" si="462"/>
        <v>-0.71103448127207969</v>
      </c>
      <c r="AK206" s="4">
        <f t="shared" si="463"/>
        <v>-1.1509063275975961</v>
      </c>
      <c r="AL206" s="4">
        <f t="shared" si="464"/>
        <v>0.40635638525012041</v>
      </c>
      <c r="AM206" s="4">
        <f t="shared" si="465"/>
        <v>0.48723513112747696</v>
      </c>
      <c r="AN206" s="4">
        <f t="shared" si="466"/>
        <v>-0.20585550015077558</v>
      </c>
      <c r="AO206" s="4">
        <f t="shared" si="467"/>
        <v>0.64351502196477384</v>
      </c>
      <c r="AP206" s="4">
        <f t="shared" si="468"/>
        <v>-7.2743724757742712E-2</v>
      </c>
      <c r="AQ206" s="4">
        <f t="shared" si="469"/>
        <v>-0.24319684190012936</v>
      </c>
      <c r="AR206" s="4">
        <f t="shared" si="470"/>
        <v>-0.7422434332322041</v>
      </c>
      <c r="AS206" s="4">
        <f t="shared" si="471"/>
        <v>-0.65318232878539106</v>
      </c>
      <c r="AT206" s="4">
        <f t="shared" si="472"/>
        <v>-0.30309305448459156</v>
      </c>
      <c r="AU206" s="4">
        <f t="shared" si="473"/>
        <v>4.3410269556176218E-2</v>
      </c>
      <c r="AV206" s="4">
        <f t="shared" si="653"/>
        <v>-1.3957715633796681</v>
      </c>
      <c r="AW206" s="4">
        <f t="shared" si="653"/>
        <v>-1.9625097269425709</v>
      </c>
      <c r="AY206" s="2">
        <f t="shared" si="525"/>
        <v>68.689606958883317</v>
      </c>
      <c r="AZ206" s="2">
        <f t="shared" si="576"/>
        <v>73.844034481272075</v>
      </c>
      <c r="BA206" s="2">
        <f t="shared" si="577"/>
        <v>79.233906327597495</v>
      </c>
      <c r="BB206" s="2">
        <f t="shared" si="578"/>
        <v>83.770643613711968</v>
      </c>
      <c r="BC206" s="2">
        <f t="shared" si="579"/>
        <v>87.681764868792115</v>
      </c>
      <c r="BD206" s="2">
        <f t="shared" si="580"/>
        <v>88.834855500137891</v>
      </c>
      <c r="BE206" s="2">
        <f t="shared" si="581"/>
        <v>91.130484978035128</v>
      </c>
      <c r="BF206" s="2">
        <f t="shared" si="582"/>
        <v>90.185743724757742</v>
      </c>
      <c r="BG206" s="2">
        <f t="shared" si="583"/>
        <v>91.063196841900123</v>
      </c>
      <c r="BH206" s="2">
        <f t="shared" si="584"/>
        <v>91.629243433232205</v>
      </c>
      <c r="BI206" s="2">
        <f t="shared" si="585"/>
        <v>91.798182328785373</v>
      </c>
      <c r="BJ206" s="2">
        <f t="shared" si="586"/>
        <v>92.614093054351528</v>
      </c>
      <c r="BK206" s="2">
        <f t="shared" si="587"/>
        <v>93.142589466151463</v>
      </c>
      <c r="BL206" s="2">
        <f t="shared" si="588"/>
        <v>93.326643607033233</v>
      </c>
      <c r="BM206" s="2">
        <f t="shared" si="589"/>
        <v>96.256872884949075</v>
      </c>
      <c r="BO206" s="2" t="str">
        <f t="shared" si="475"/>
        <v/>
      </c>
      <c r="BP206" s="2" t="str">
        <f t="shared" si="476"/>
        <v/>
      </c>
      <c r="BQ206" s="2" t="str">
        <f t="shared" si="477"/>
        <v/>
      </c>
      <c r="BR206" s="2" t="str">
        <f t="shared" si="478"/>
        <v/>
      </c>
      <c r="BS206" s="2" t="str">
        <f t="shared" si="479"/>
        <v/>
      </c>
      <c r="BT206" s="2" t="str">
        <f t="shared" si="480"/>
        <v/>
      </c>
      <c r="BU206" s="2" t="str">
        <f t="shared" si="481"/>
        <v/>
      </c>
      <c r="BV206" s="2" t="str">
        <f t="shared" si="482"/>
        <v/>
      </c>
      <c r="BW206" s="2" t="str">
        <f t="shared" si="483"/>
        <v/>
      </c>
      <c r="BX206" s="2" t="str">
        <f t="shared" si="484"/>
        <v/>
      </c>
      <c r="BY206" s="2" t="str">
        <f t="shared" si="485"/>
        <v/>
      </c>
      <c r="BZ206" s="2" t="str">
        <f t="shared" si="486"/>
        <v/>
      </c>
      <c r="CA206" s="2" t="str">
        <f t="shared" si="487"/>
        <v/>
      </c>
      <c r="CB206" s="2" t="str">
        <f t="shared" si="488"/>
        <v/>
      </c>
      <c r="CC206" s="2" t="str">
        <f t="shared" si="489"/>
        <v/>
      </c>
      <c r="CE206" s="2" t="str">
        <f t="shared" si="526"/>
        <v/>
      </c>
      <c r="CF206" s="2" t="str">
        <f t="shared" si="527"/>
        <v/>
      </c>
      <c r="CG206" s="2" t="str">
        <f t="shared" si="528"/>
        <v/>
      </c>
      <c r="CH206" s="2" t="str">
        <f t="shared" si="529"/>
        <v/>
      </c>
      <c r="CI206" s="2" t="str">
        <f t="shared" si="530"/>
        <v/>
      </c>
      <c r="CJ206" s="2" t="str">
        <f t="shared" si="531"/>
        <v/>
      </c>
      <c r="CK206" s="2" t="str">
        <f t="shared" si="532"/>
        <v/>
      </c>
      <c r="CL206" s="2" t="str">
        <f t="shared" si="533"/>
        <v/>
      </c>
      <c r="CM206" s="2" t="str">
        <f t="shared" si="534"/>
        <v/>
      </c>
      <c r="CN206" s="2" t="str">
        <f t="shared" si="535"/>
        <v/>
      </c>
      <c r="CO206" s="2" t="str">
        <f t="shared" si="536"/>
        <v/>
      </c>
      <c r="CP206" s="2" t="str">
        <f t="shared" si="537"/>
        <v/>
      </c>
      <c r="CQ206" s="2" t="str">
        <f t="shared" si="538"/>
        <v/>
      </c>
      <c r="CR206" s="2" t="str">
        <f t="shared" si="539"/>
        <v/>
      </c>
      <c r="CS206" s="2" t="str">
        <f t="shared" si="540"/>
        <v/>
      </c>
      <c r="CU206" s="2">
        <f t="shared" si="490"/>
        <v>69.424000000000007</v>
      </c>
      <c r="CV206" s="2">
        <f t="shared" si="491"/>
        <v>73.132999999999996</v>
      </c>
      <c r="CW206" s="2">
        <f t="shared" si="492"/>
        <v>78.082999999999998</v>
      </c>
      <c r="CX206" s="2">
        <f t="shared" si="493"/>
        <v>84.177000000000007</v>
      </c>
      <c r="CY206" s="2">
        <f t="shared" si="494"/>
        <v>88.168999999999997</v>
      </c>
      <c r="CZ206" s="2">
        <f t="shared" si="495"/>
        <v>88.629000000000005</v>
      </c>
      <c r="DA206" s="2">
        <f t="shared" si="496"/>
        <v>91.774000000000001</v>
      </c>
      <c r="DB206" s="2">
        <f t="shared" si="497"/>
        <v>90.113</v>
      </c>
      <c r="DC206" s="2">
        <f t="shared" si="498"/>
        <v>90.82</v>
      </c>
      <c r="DD206" s="2">
        <f t="shared" si="499"/>
        <v>90.887</v>
      </c>
      <c r="DE206" s="2">
        <f t="shared" si="500"/>
        <v>91.144999999999996</v>
      </c>
      <c r="DF206" s="2">
        <f t="shared" si="501"/>
        <v>92.311000000000007</v>
      </c>
      <c r="DG206" s="2">
        <f t="shared" si="502"/>
        <v>93.186000000000007</v>
      </c>
      <c r="DH206" s="2">
        <f t="shared" si="503"/>
        <v>91.968000000000004</v>
      </c>
      <c r="DI206" s="2" t="str">
        <f t="shared" si="504"/>
        <v/>
      </c>
      <c r="DK206" s="2">
        <f t="shared" si="505"/>
        <v>121.40546050420173</v>
      </c>
      <c r="DL206" s="2">
        <f t="shared" si="654"/>
        <v>130.35632757973733</v>
      </c>
      <c r="DM206" s="2">
        <f t="shared" si="654"/>
        <v>129.81428001876174</v>
      </c>
      <c r="DN206" s="2">
        <f t="shared" si="654"/>
        <v>139.22280026990549</v>
      </c>
      <c r="DO206" s="2">
        <f t="shared" si="654"/>
        <v>134.32528475033737</v>
      </c>
      <c r="DP206" s="2">
        <f t="shared" si="654"/>
        <v>133.23320243902438</v>
      </c>
      <c r="DQ206" s="2">
        <f t="shared" si="654"/>
        <v>141.54079701806981</v>
      </c>
      <c r="DR206" s="2">
        <f t="shared" si="654"/>
        <v>136.07033417065065</v>
      </c>
      <c r="DS206" s="2">
        <f t="shared" si="654"/>
        <v>131.4962083962549</v>
      </c>
      <c r="DT206" s="2">
        <f t="shared" si="654"/>
        <v>131.4497980972516</v>
      </c>
      <c r="DU206" s="2">
        <f t="shared" si="654"/>
        <v>133.39199476001406</v>
      </c>
      <c r="DV206" s="2">
        <f t="shared" si="654"/>
        <v>129.961331928801</v>
      </c>
      <c r="DW206" s="2">
        <f t="shared" si="654"/>
        <v>144.65885301029093</v>
      </c>
      <c r="DX206" s="2">
        <f t="shared" si="654"/>
        <v>132.91076120249573</v>
      </c>
      <c r="DY206" s="2">
        <f t="shared" si="654"/>
        <v>128.40411446692846</v>
      </c>
      <c r="EA206" s="2">
        <f t="shared" si="445"/>
        <v>68.452385539274545</v>
      </c>
      <c r="EB206" s="2">
        <f t="shared" si="507"/>
        <v>74.565490172510223</v>
      </c>
      <c r="EC206" s="2">
        <f t="shared" si="508"/>
        <v>82.40669754880696</v>
      </c>
      <c r="ED206" s="2">
        <f t="shared" si="509"/>
        <v>84.743546858639618</v>
      </c>
      <c r="EE206" s="2">
        <f t="shared" si="510"/>
        <v>87.940552433164129</v>
      </c>
      <c r="EF206" s="2">
        <f t="shared" si="511"/>
        <v>87.845294693062726</v>
      </c>
      <c r="EG206" s="2">
        <f t="shared" si="512"/>
        <v>88.639649369427246</v>
      </c>
      <c r="EH206" s="2">
        <f t="shared" si="513"/>
        <v>89.54398811149494</v>
      </c>
      <c r="EI206" s="2">
        <f t="shared" si="514"/>
        <v>90.424990397765399</v>
      </c>
      <c r="EJ206" s="2">
        <f t="shared" si="515"/>
        <v>91.948982387892755</v>
      </c>
      <c r="EK206" s="2">
        <f t="shared" si="516"/>
        <v>92.799616729882445</v>
      </c>
      <c r="EL206" s="2">
        <f t="shared" si="517"/>
        <v>92.818932039638739</v>
      </c>
      <c r="EM206" s="2">
        <f t="shared" si="518"/>
        <v>91.798313328584882</v>
      </c>
      <c r="EN206" s="2">
        <f t="shared" si="519"/>
        <v>93.825677427152442</v>
      </c>
      <c r="EO206" s="2">
        <f t="shared" si="520"/>
        <v>98.789294685003156</v>
      </c>
      <c r="EQ206" s="2">
        <f t="shared" si="521"/>
        <v>68.767788934972231</v>
      </c>
      <c r="ER206" s="2">
        <f t="shared" si="655"/>
        <v>73.697598607893582</v>
      </c>
      <c r="ES206" s="2">
        <f t="shared" si="655"/>
        <v>78.729704713772932</v>
      </c>
      <c r="ET206" s="2">
        <f t="shared" si="655"/>
        <v>83.561981011972208</v>
      </c>
      <c r="EU206" s="2">
        <f t="shared" si="655"/>
        <v>87.633984794082892</v>
      </c>
      <c r="EV206" s="2">
        <f t="shared" si="655"/>
        <v>89.025264637412292</v>
      </c>
      <c r="EW206" s="2">
        <f t="shared" si="655"/>
        <v>91.571235351138426</v>
      </c>
      <c r="EX206" s="2">
        <f t="shared" si="655"/>
        <v>90.287120750694811</v>
      </c>
      <c r="EY206" s="2">
        <f t="shared" si="655"/>
        <v>91.154123891651523</v>
      </c>
      <c r="EZ206" s="2">
        <f t="shared" si="655"/>
        <v>91.580394905316524</v>
      </c>
      <c r="FA206" s="2">
        <f t="shared" si="655"/>
        <v>91.630044784617439</v>
      </c>
      <c r="FB206" s="2">
        <f t="shared" si="655"/>
        <v>92.568919900941808</v>
      </c>
      <c r="FC206" s="2">
        <f t="shared" si="655"/>
        <v>93.507114145233558</v>
      </c>
      <c r="FD206" s="2">
        <f t="shared" si="655"/>
        <v>93.140597737783807</v>
      </c>
      <c r="FE206" s="2">
        <f t="shared" si="655"/>
        <v>95.091840443468442</v>
      </c>
      <c r="FG206" s="2">
        <f t="shared" si="523"/>
        <v>0.99999826501336753</v>
      </c>
      <c r="FH206" s="2">
        <f t="shared" si="656"/>
        <v>0.99999709762042299</v>
      </c>
      <c r="FI206" s="2">
        <f t="shared" si="656"/>
        <v>0.99999716730432753</v>
      </c>
      <c r="FJ206" s="2">
        <f t="shared" si="656"/>
        <v>0.99999740773800716</v>
      </c>
      <c r="FK206" s="2">
        <f t="shared" si="656"/>
        <v>0.99999750339314508</v>
      </c>
      <c r="FL206" s="2">
        <f t="shared" si="656"/>
        <v>0.9999969073444841</v>
      </c>
      <c r="FM206" s="2">
        <f t="shared" si="656"/>
        <v>0.99999652247008242</v>
      </c>
      <c r="FN206" s="2">
        <f t="shared" si="656"/>
        <v>0.99999661732293854</v>
      </c>
      <c r="FO206" s="2">
        <f t="shared" si="656"/>
        <v>0.99999622468478899</v>
      </c>
      <c r="FP206" s="2">
        <f t="shared" si="656"/>
        <v>0.99999605944670056</v>
      </c>
      <c r="FQ206" s="2">
        <f t="shared" si="656"/>
        <v>0.99999654828216877</v>
      </c>
      <c r="FR206" s="2">
        <f t="shared" si="656"/>
        <v>0.99999664187241888</v>
      </c>
      <c r="FS206" s="2">
        <f t="shared" si="656"/>
        <v>0.99999661747849133</v>
      </c>
      <c r="FT206" s="2">
        <f t="shared" si="656"/>
        <v>0.99999678077149801</v>
      </c>
      <c r="FU206" s="2">
        <f t="shared" si="656"/>
        <v>0.99999615794657526</v>
      </c>
      <c r="FW206" s="2">
        <f t="shared" si="541"/>
        <v>0.7518294031268099</v>
      </c>
      <c r="FX206" s="2">
        <f t="shared" si="593"/>
        <v>0.83146057277784602</v>
      </c>
      <c r="FY206" s="2">
        <f t="shared" si="594"/>
        <v>0.86291316160092546</v>
      </c>
      <c r="FZ206" s="2">
        <f t="shared" si="595"/>
        <v>0.8235211538740056</v>
      </c>
      <c r="GA206" s="2">
        <f t="shared" si="596"/>
        <v>0.84452282565959991</v>
      </c>
      <c r="GB206" s="2">
        <f t="shared" si="597"/>
        <v>0.8385132542145598</v>
      </c>
      <c r="GC206" s="2">
        <f t="shared" si="598"/>
        <v>0.84959187921564661</v>
      </c>
      <c r="GD206" s="2">
        <f t="shared" si="599"/>
        <v>0.86336973484306923</v>
      </c>
      <c r="GE206" s="2">
        <f t="shared" si="600"/>
        <v>0.87508171369277965</v>
      </c>
      <c r="GF206" s="2">
        <f t="shared" si="601"/>
        <v>0.86789330851477919</v>
      </c>
      <c r="GG206" s="2">
        <f t="shared" si="602"/>
        <v>0.85635990037807708</v>
      </c>
      <c r="GH206" s="2">
        <f t="shared" si="603"/>
        <v>0.81981505087306072</v>
      </c>
      <c r="GI206" s="2">
        <f t="shared" si="604"/>
        <v>0.78657343943117308</v>
      </c>
      <c r="GJ206" s="2">
        <f t="shared" si="605"/>
        <v>0.72861544675908407</v>
      </c>
      <c r="GK206" s="2">
        <f t="shared" si="606"/>
        <v>0.6849403444470098</v>
      </c>
      <c r="GM206" s="86">
        <f t="shared" si="542"/>
        <v>5.841055795377804E-169</v>
      </c>
      <c r="GN206" s="86">
        <f t="shared" si="607"/>
        <v>0</v>
      </c>
      <c r="GO206" s="86">
        <f t="shared" si="608"/>
        <v>0</v>
      </c>
      <c r="GP206" s="86">
        <f t="shared" si="609"/>
        <v>0</v>
      </c>
      <c r="GQ206" s="86">
        <f t="shared" si="610"/>
        <v>0</v>
      </c>
      <c r="GR206" s="86">
        <f t="shared" si="611"/>
        <v>0</v>
      </c>
      <c r="GS206" s="86">
        <f t="shared" si="612"/>
        <v>0</v>
      </c>
      <c r="GT206" s="86">
        <f t="shared" si="613"/>
        <v>0</v>
      </c>
      <c r="GU206" s="86">
        <f t="shared" si="614"/>
        <v>0</v>
      </c>
      <c r="GV206" s="86">
        <f t="shared" si="615"/>
        <v>0</v>
      </c>
      <c r="GW206" s="86">
        <f t="shared" si="616"/>
        <v>0</v>
      </c>
      <c r="GX206" s="86">
        <f t="shared" si="617"/>
        <v>0</v>
      </c>
      <c r="GY206" s="86">
        <f t="shared" si="618"/>
        <v>0</v>
      </c>
      <c r="GZ206" s="86">
        <f t="shared" si="619"/>
        <v>0</v>
      </c>
      <c r="HA206" s="86">
        <f t="shared" si="620"/>
        <v>0</v>
      </c>
      <c r="HC206" s="86">
        <f t="shared" si="543"/>
        <v>5.1968074709706313E-113</v>
      </c>
      <c r="HD206" s="86">
        <f t="shared" si="621"/>
        <v>2.4521445105544289E-256</v>
      </c>
      <c r="HE206" s="86">
        <f t="shared" si="622"/>
        <v>3.8386761903454152E-281</v>
      </c>
      <c r="HF206" s="86">
        <f t="shared" si="623"/>
        <v>3.2767477916819425E-281</v>
      </c>
      <c r="HG206" s="86">
        <f t="shared" si="624"/>
        <v>0</v>
      </c>
      <c r="HH206" s="86">
        <f t="shared" si="625"/>
        <v>4.9455185703793642E-295</v>
      </c>
      <c r="HI206" s="86">
        <f t="shared" si="626"/>
        <v>0</v>
      </c>
      <c r="HJ206" s="86">
        <f t="shared" si="627"/>
        <v>0</v>
      </c>
      <c r="HK206" s="86">
        <f t="shared" si="628"/>
        <v>0</v>
      </c>
      <c r="HL206" s="86">
        <f t="shared" si="629"/>
        <v>0</v>
      </c>
      <c r="HM206" s="86">
        <f t="shared" si="630"/>
        <v>0</v>
      </c>
      <c r="HN206" s="86">
        <f t="shared" si="631"/>
        <v>0</v>
      </c>
      <c r="HO206" s="86">
        <f t="shared" si="632"/>
        <v>0</v>
      </c>
      <c r="HP206" s="86">
        <f t="shared" si="633"/>
        <v>0</v>
      </c>
      <c r="HQ206" s="86">
        <f t="shared" si="634"/>
        <v>0</v>
      </c>
      <c r="HS206" s="86">
        <f t="shared" si="544"/>
        <v>2.4468968756108228E-39</v>
      </c>
      <c r="HT206" s="86">
        <f t="shared" si="635"/>
        <v>7.1131007612538321E-66</v>
      </c>
      <c r="HU206" s="86">
        <f t="shared" si="636"/>
        <v>1.1965998904817598E-70</v>
      </c>
      <c r="HV206" s="86">
        <f t="shared" si="637"/>
        <v>1.2149105978365282E-68</v>
      </c>
      <c r="HW206" s="86">
        <f t="shared" si="638"/>
        <v>3.3666606853091035E-63</v>
      </c>
      <c r="HX206" s="86">
        <f t="shared" si="639"/>
        <v>4.7122456613595054E-73</v>
      </c>
      <c r="HY206" s="86">
        <f t="shared" si="640"/>
        <v>2.4104334473865721E-81</v>
      </c>
      <c r="HZ206" s="86">
        <f t="shared" si="641"/>
        <v>3.2031843069519987E-86</v>
      </c>
      <c r="IA206" s="86">
        <f t="shared" si="642"/>
        <v>3.5721317890838413E-98</v>
      </c>
      <c r="IB206" s="86">
        <f t="shared" si="643"/>
        <v>1.6071470847305978E-83</v>
      </c>
      <c r="IC206" s="86">
        <f t="shared" si="644"/>
        <v>2.0019350618993415E-82</v>
      </c>
      <c r="ID206" s="86">
        <f t="shared" si="645"/>
        <v>1.4956082401108486E-76</v>
      </c>
      <c r="IE206" s="86">
        <f t="shared" si="646"/>
        <v>3.6243297173425479E-66</v>
      </c>
      <c r="IF206" s="86">
        <f t="shared" si="647"/>
        <v>1.120344609196809E-39</v>
      </c>
      <c r="IG206" s="86">
        <f t="shared" si="648"/>
        <v>9.372459627583523E-37</v>
      </c>
      <c r="II206" s="86">
        <f t="shared" si="545"/>
        <v>8.9675282599605943E-4</v>
      </c>
      <c r="IJ206" s="86">
        <f t="shared" si="546"/>
        <v>7.3118329100570547E-9</v>
      </c>
      <c r="IK206" s="86">
        <f t="shared" si="547"/>
        <v>3.5778621414216563E-11</v>
      </c>
      <c r="IL206" s="86">
        <f t="shared" si="548"/>
        <v>2.9623531922620193E-8</v>
      </c>
      <c r="IM206" s="86">
        <f t="shared" si="549"/>
        <v>4.3601011426863377E-9</v>
      </c>
      <c r="IN206" s="86">
        <f t="shared" si="550"/>
        <v>7.9685647148208646E-10</v>
      </c>
      <c r="IO206" s="86">
        <f t="shared" si="551"/>
        <v>1.7477816029350785E-11</v>
      </c>
      <c r="IP206" s="86">
        <f t="shared" si="552"/>
        <v>3.6613329513989815E-13</v>
      </c>
      <c r="IQ206" s="86">
        <f t="shared" si="553"/>
        <v>5.6142200450681392E-16</v>
      </c>
      <c r="IR206" s="86">
        <f t="shared" si="554"/>
        <v>2.6233613094008688E-13</v>
      </c>
      <c r="IS206" s="86">
        <f t="shared" si="555"/>
        <v>3.8414575705407835E-12</v>
      </c>
      <c r="IT206" s="86">
        <f t="shared" si="556"/>
        <v>3.356777016727963E-9</v>
      </c>
      <c r="IU206" s="86">
        <f t="shared" si="557"/>
        <v>1.1305831351022322E-6</v>
      </c>
      <c r="IV206" s="86">
        <f t="shared" si="558"/>
        <v>8.0271868924201017E-3</v>
      </c>
      <c r="IW206" s="86">
        <f t="shared" si="559"/>
        <v>1.0947572664316285E-2</v>
      </c>
      <c r="IY206" s="86">
        <f t="shared" si="560"/>
        <v>8.9675282599605943E-4</v>
      </c>
      <c r="IZ206" s="86">
        <f t="shared" si="561"/>
        <v>7.3118329100570547E-9</v>
      </c>
      <c r="JA206" s="86">
        <f t="shared" si="562"/>
        <v>3.5778621414216563E-11</v>
      </c>
      <c r="JB206" s="86">
        <f t="shared" si="563"/>
        <v>2.9623531922620193E-8</v>
      </c>
      <c r="JC206" s="86">
        <f t="shared" si="564"/>
        <v>4.3601011426863377E-9</v>
      </c>
      <c r="JD206" s="86">
        <f t="shared" si="565"/>
        <v>7.9685647148208646E-10</v>
      </c>
      <c r="JE206" s="86">
        <f t="shared" si="566"/>
        <v>1.7477816029350785E-11</v>
      </c>
      <c r="JF206" s="86">
        <f t="shared" si="567"/>
        <v>3.6613329513989815E-13</v>
      </c>
      <c r="JG206" s="86">
        <f t="shared" si="568"/>
        <v>5.6142200450681392E-16</v>
      </c>
      <c r="JH206" s="86">
        <f t="shared" si="569"/>
        <v>2.6233613094008688E-13</v>
      </c>
      <c r="JI206" s="86">
        <f t="shared" si="570"/>
        <v>3.8414575705407835E-12</v>
      </c>
      <c r="JJ206" s="86">
        <f t="shared" si="571"/>
        <v>3.356777016727963E-9</v>
      </c>
      <c r="JK206" s="86">
        <f t="shared" si="572"/>
        <v>1.1305831351022322E-6</v>
      </c>
      <c r="JL206" s="86">
        <f t="shared" si="573"/>
        <v>8.0271868924201017E-3</v>
      </c>
      <c r="JM206" s="86">
        <f t="shared" si="574"/>
        <v>1.0947572664316285E-2</v>
      </c>
    </row>
    <row r="207" spans="2:273" x14ac:dyDescent="0.25">
      <c r="B207" s="2">
        <v>180</v>
      </c>
      <c r="C207" s="37">
        <v>68.802999999999997</v>
      </c>
      <c r="D207" s="37">
        <v>73.367000000000004</v>
      </c>
      <c r="E207" s="37">
        <v>77.683000000000007</v>
      </c>
      <c r="F207" s="37">
        <v>82.71</v>
      </c>
      <c r="G207" s="37">
        <v>87.813999999999993</v>
      </c>
      <c r="H207" s="37">
        <v>89.177000000000007</v>
      </c>
      <c r="I207" s="37">
        <v>91.194000000000003</v>
      </c>
      <c r="J207" s="37">
        <v>89.418999999999997</v>
      </c>
      <c r="K207" s="37">
        <v>89.869</v>
      </c>
      <c r="L207" s="37">
        <v>91.418999999999997</v>
      </c>
      <c r="M207" s="37">
        <v>91.242000000000004</v>
      </c>
      <c r="N207" s="37">
        <v>91.474999999999994</v>
      </c>
      <c r="O207" s="37">
        <v>93.135999999999996</v>
      </c>
      <c r="P207" s="37">
        <v>92.507999999999996</v>
      </c>
      <c r="Q207" s="37">
        <v>92.781000000000006</v>
      </c>
      <c r="S207" s="4">
        <f t="shared" si="446"/>
        <v>68.604233464671694</v>
      </c>
      <c r="T207" s="4">
        <f t="shared" si="447"/>
        <v>73.731186241927304</v>
      </c>
      <c r="U207" s="4">
        <f t="shared" si="448"/>
        <v>79.101391037639374</v>
      </c>
      <c r="V207" s="4">
        <f t="shared" si="449"/>
        <v>83.675297056971289</v>
      </c>
      <c r="W207" s="4">
        <f t="shared" si="450"/>
        <v>87.613498226178038</v>
      </c>
      <c r="X207" s="4">
        <f t="shared" si="451"/>
        <v>88.783920671016602</v>
      </c>
      <c r="Y207" s="4">
        <f t="shared" si="452"/>
        <v>91.068148772925994</v>
      </c>
      <c r="Z207" s="4">
        <f t="shared" si="453"/>
        <v>90.110716759263525</v>
      </c>
      <c r="AA207" s="4">
        <f t="shared" si="454"/>
        <v>90.968418874200808</v>
      </c>
      <c r="AB207" s="4">
        <f t="shared" si="455"/>
        <v>91.532331017724658</v>
      </c>
      <c r="AC207" s="4">
        <f t="shared" si="456"/>
        <v>91.692042045637791</v>
      </c>
      <c r="AD207" s="4">
        <f t="shared" si="457"/>
        <v>92.525313844986513</v>
      </c>
      <c r="AE207" s="4">
        <f t="shared" si="458"/>
        <v>93.068572874271908</v>
      </c>
      <c r="AF207" s="4">
        <f t="shared" si="459"/>
        <v>93.243562532842176</v>
      </c>
      <c r="AG207" s="4">
        <f t="shared" si="460"/>
        <v>96.161290664558564</v>
      </c>
      <c r="AI207" s="4">
        <f t="shared" si="461"/>
        <v>0.19876653532830346</v>
      </c>
      <c r="AJ207" s="4">
        <f t="shared" si="462"/>
        <v>-0.36418624192729965</v>
      </c>
      <c r="AK207" s="4">
        <f t="shared" si="463"/>
        <v>-1.4183910376393669</v>
      </c>
      <c r="AL207" s="4">
        <f t="shared" si="464"/>
        <v>-0.96529705697129486</v>
      </c>
      <c r="AM207" s="4">
        <f t="shared" si="465"/>
        <v>0.200501773821955</v>
      </c>
      <c r="AN207" s="4">
        <f t="shared" si="466"/>
        <v>0.39307932898340425</v>
      </c>
      <c r="AO207" s="4">
        <f t="shared" si="467"/>
        <v>0.12585122707400842</v>
      </c>
      <c r="AP207" s="4">
        <f t="shared" si="468"/>
        <v>-0.69171675926352805</v>
      </c>
      <c r="AQ207" s="4">
        <f t="shared" si="469"/>
        <v>-1.0994188742008077</v>
      </c>
      <c r="AR207" s="4">
        <f t="shared" si="470"/>
        <v>-0.11333101772466136</v>
      </c>
      <c r="AS207" s="4">
        <f t="shared" si="471"/>
        <v>-0.45004204563778671</v>
      </c>
      <c r="AT207" s="4">
        <f t="shared" si="472"/>
        <v>-1.050313844986519</v>
      </c>
      <c r="AU207" s="4">
        <f t="shared" si="473"/>
        <v>6.7427125728087844E-2</v>
      </c>
      <c r="AV207" s="4">
        <f t="shared" si="653"/>
        <v>-0.73556253284218087</v>
      </c>
      <c r="AW207" s="4">
        <f t="shared" si="653"/>
        <v>-3.380290664558558</v>
      </c>
      <c r="AY207" s="2">
        <f t="shared" si="525"/>
        <v>68.604233464671694</v>
      </c>
      <c r="AZ207" s="2">
        <f t="shared" si="576"/>
        <v>73.731186241927304</v>
      </c>
      <c r="BA207" s="2">
        <f t="shared" si="577"/>
        <v>79.101391037639374</v>
      </c>
      <c r="BB207" s="2">
        <f t="shared" si="578"/>
        <v>83.675297056886834</v>
      </c>
      <c r="BC207" s="2">
        <f t="shared" si="579"/>
        <v>87.613498226171743</v>
      </c>
      <c r="BD207" s="2">
        <f t="shared" si="580"/>
        <v>88.783920671015863</v>
      </c>
      <c r="BE207" s="2">
        <f t="shared" si="581"/>
        <v>91.068148772925994</v>
      </c>
      <c r="BF207" s="2">
        <f t="shared" si="582"/>
        <v>90.110716759263525</v>
      </c>
      <c r="BG207" s="2">
        <f t="shared" si="583"/>
        <v>90.968418874200808</v>
      </c>
      <c r="BH207" s="2">
        <f t="shared" si="584"/>
        <v>91.532331017724658</v>
      </c>
      <c r="BI207" s="2">
        <f t="shared" si="585"/>
        <v>91.692042045637791</v>
      </c>
      <c r="BJ207" s="2">
        <f t="shared" si="586"/>
        <v>92.525313844979166</v>
      </c>
      <c r="BK207" s="2">
        <f t="shared" si="587"/>
        <v>93.068572848004635</v>
      </c>
      <c r="BL207" s="2">
        <f t="shared" si="588"/>
        <v>93.230063230611179</v>
      </c>
      <c r="BM207" s="2">
        <f t="shared" si="589"/>
        <v>96.09485267990209</v>
      </c>
      <c r="BO207" s="2" t="str">
        <f t="shared" si="475"/>
        <v/>
      </c>
      <c r="BP207" s="2" t="str">
        <f t="shared" si="476"/>
        <v/>
      </c>
      <c r="BQ207" s="2" t="str">
        <f t="shared" si="477"/>
        <v/>
      </c>
      <c r="BR207" s="2" t="str">
        <f t="shared" si="478"/>
        <v/>
      </c>
      <c r="BS207" s="2" t="str">
        <f t="shared" si="479"/>
        <v/>
      </c>
      <c r="BT207" s="2" t="str">
        <f t="shared" si="480"/>
        <v/>
      </c>
      <c r="BU207" s="2" t="str">
        <f t="shared" si="481"/>
        <v/>
      </c>
      <c r="BV207" s="2" t="str">
        <f t="shared" si="482"/>
        <v/>
      </c>
      <c r="BW207" s="2" t="str">
        <f t="shared" si="483"/>
        <v/>
      </c>
      <c r="BX207" s="2" t="str">
        <f t="shared" si="484"/>
        <v/>
      </c>
      <c r="BY207" s="2" t="str">
        <f t="shared" si="485"/>
        <v/>
      </c>
      <c r="BZ207" s="2" t="str">
        <f t="shared" si="486"/>
        <v/>
      </c>
      <c r="CA207" s="2" t="str">
        <f t="shared" si="487"/>
        <v/>
      </c>
      <c r="CB207" s="2" t="str">
        <f t="shared" si="488"/>
        <v/>
      </c>
      <c r="CC207" s="2" t="str">
        <f t="shared" si="489"/>
        <v/>
      </c>
      <c r="CE207" s="2" t="str">
        <f t="shared" si="526"/>
        <v/>
      </c>
      <c r="CF207" s="2" t="str">
        <f t="shared" si="527"/>
        <v/>
      </c>
      <c r="CG207" s="2" t="str">
        <f t="shared" si="528"/>
        <v/>
      </c>
      <c r="CH207" s="2" t="str">
        <f t="shared" si="529"/>
        <v/>
      </c>
      <c r="CI207" s="2" t="str">
        <f t="shared" si="530"/>
        <v/>
      </c>
      <c r="CJ207" s="2" t="str">
        <f t="shared" si="531"/>
        <v/>
      </c>
      <c r="CK207" s="2" t="str">
        <f t="shared" si="532"/>
        <v/>
      </c>
      <c r="CL207" s="2" t="str">
        <f t="shared" si="533"/>
        <v/>
      </c>
      <c r="CM207" s="2" t="str">
        <f t="shared" si="534"/>
        <v/>
      </c>
      <c r="CN207" s="2" t="str">
        <f t="shared" si="535"/>
        <v/>
      </c>
      <c r="CO207" s="2" t="str">
        <f t="shared" si="536"/>
        <v/>
      </c>
      <c r="CP207" s="2" t="str">
        <f t="shared" si="537"/>
        <v/>
      </c>
      <c r="CQ207" s="2" t="str">
        <f t="shared" si="538"/>
        <v/>
      </c>
      <c r="CR207" s="2" t="str">
        <f t="shared" si="539"/>
        <v/>
      </c>
      <c r="CS207" s="2" t="str">
        <f t="shared" si="540"/>
        <v/>
      </c>
      <c r="CU207" s="2">
        <f t="shared" si="490"/>
        <v>68.802999999999997</v>
      </c>
      <c r="CV207" s="2">
        <f t="shared" si="491"/>
        <v>73.367000000000004</v>
      </c>
      <c r="CW207" s="2">
        <f t="shared" si="492"/>
        <v>77.683000000000007</v>
      </c>
      <c r="CX207" s="2">
        <f t="shared" si="493"/>
        <v>82.71</v>
      </c>
      <c r="CY207" s="2">
        <f t="shared" si="494"/>
        <v>87.813999999999993</v>
      </c>
      <c r="CZ207" s="2">
        <f t="shared" si="495"/>
        <v>89.177000000000007</v>
      </c>
      <c r="DA207" s="2">
        <f t="shared" si="496"/>
        <v>91.194000000000003</v>
      </c>
      <c r="DB207" s="2">
        <f t="shared" si="497"/>
        <v>89.418999999999997</v>
      </c>
      <c r="DC207" s="2">
        <f t="shared" si="498"/>
        <v>89.869</v>
      </c>
      <c r="DD207" s="2">
        <f t="shared" si="499"/>
        <v>91.418999999999997</v>
      </c>
      <c r="DE207" s="2">
        <f t="shared" si="500"/>
        <v>91.242000000000004</v>
      </c>
      <c r="DF207" s="2">
        <f t="shared" si="501"/>
        <v>91.474999999999994</v>
      </c>
      <c r="DG207" s="2">
        <f t="shared" si="502"/>
        <v>93.135999999999996</v>
      </c>
      <c r="DH207" s="2">
        <f t="shared" si="503"/>
        <v>92.507999999999996</v>
      </c>
      <c r="DI207" s="2">
        <f t="shared" si="504"/>
        <v>92.781000000000006</v>
      </c>
      <c r="DK207" s="2">
        <f t="shared" si="505"/>
        <v>121.63028151260508</v>
      </c>
      <c r="DL207" s="2">
        <f t="shared" si="654"/>
        <v>130.61680863039399</v>
      </c>
      <c r="DM207" s="2">
        <f t="shared" si="654"/>
        <v>130.04095497185745</v>
      </c>
      <c r="DN207" s="2">
        <f t="shared" si="654"/>
        <v>139.48225735492574</v>
      </c>
      <c r="DO207" s="2">
        <f t="shared" si="654"/>
        <v>134.52605175438597</v>
      </c>
      <c r="DP207" s="2">
        <f t="shared" si="654"/>
        <v>133.42409756097561</v>
      </c>
      <c r="DQ207" s="2">
        <f t="shared" si="654"/>
        <v>141.74999943278499</v>
      </c>
      <c r="DR207" s="2">
        <f t="shared" si="654"/>
        <v>136.25740207438616</v>
      </c>
      <c r="DS207" s="2">
        <f t="shared" si="654"/>
        <v>131.64813258834187</v>
      </c>
      <c r="DT207" s="2">
        <f t="shared" si="654"/>
        <v>131.59761254404512</v>
      </c>
      <c r="DU207" s="2">
        <f t="shared" si="654"/>
        <v>133.54627488318073</v>
      </c>
      <c r="DV207" s="2">
        <f t="shared" si="654"/>
        <v>130.0967295464981</v>
      </c>
      <c r="DW207" s="2">
        <f t="shared" si="654"/>
        <v>144.87887731950411</v>
      </c>
      <c r="DX207" s="2">
        <f t="shared" si="654"/>
        <v>133.06131715420142</v>
      </c>
      <c r="DY207" s="2">
        <f t="shared" si="654"/>
        <v>128.54430006040474</v>
      </c>
      <c r="EA207" s="2">
        <f t="shared" si="445"/>
        <v>68.357469052766419</v>
      </c>
      <c r="EB207" s="2">
        <f t="shared" si="507"/>
        <v>74.473544926747394</v>
      </c>
      <c r="EC207" s="2">
        <f t="shared" si="508"/>
        <v>82.359408459869869</v>
      </c>
      <c r="ED207" s="2">
        <f t="shared" si="509"/>
        <v>84.678787619885526</v>
      </c>
      <c r="EE207" s="2">
        <f t="shared" si="510"/>
        <v>87.880192194021433</v>
      </c>
      <c r="EF207" s="2">
        <f t="shared" si="511"/>
        <v>87.764440249542503</v>
      </c>
      <c r="EG207" s="2">
        <f t="shared" si="512"/>
        <v>88.505977476102487</v>
      </c>
      <c r="EH207" s="2">
        <f t="shared" si="513"/>
        <v>89.450733617158036</v>
      </c>
      <c r="EI207" s="2">
        <f t="shared" si="514"/>
        <v>90.312361110223918</v>
      </c>
      <c r="EJ207" s="2">
        <f t="shared" si="515"/>
        <v>91.859733885568488</v>
      </c>
      <c r="EK207" s="2">
        <f t="shared" si="516"/>
        <v>92.720401106921301</v>
      </c>
      <c r="EL207" s="2">
        <f t="shared" si="517"/>
        <v>92.735870961715619</v>
      </c>
      <c r="EM207" s="2">
        <f t="shared" si="518"/>
        <v>91.677637019506918</v>
      </c>
      <c r="EN207" s="2">
        <f t="shared" si="519"/>
        <v>93.748501186656682</v>
      </c>
      <c r="EO207" s="2">
        <f t="shared" si="520"/>
        <v>98.734233892555721</v>
      </c>
      <c r="EQ207" s="2">
        <f t="shared" si="521"/>
        <v>68.678410917116267</v>
      </c>
      <c r="ER207" s="2">
        <f t="shared" si="655"/>
        <v>73.593772388894692</v>
      </c>
      <c r="ES207" s="2">
        <f t="shared" si="655"/>
        <v>78.62920645507802</v>
      </c>
      <c r="ET207" s="2">
        <f t="shared" si="655"/>
        <v>83.479017968003419</v>
      </c>
      <c r="EU207" s="2">
        <f t="shared" si="655"/>
        <v>87.568595797492748</v>
      </c>
      <c r="EV207" s="2">
        <f t="shared" si="655"/>
        <v>88.962832260015858</v>
      </c>
      <c r="EW207" s="2">
        <f t="shared" si="655"/>
        <v>91.48163699481384</v>
      </c>
      <c r="EX207" s="2">
        <f t="shared" si="655"/>
        <v>90.205805454505764</v>
      </c>
      <c r="EY207" s="2">
        <f t="shared" si="655"/>
        <v>91.053670138017594</v>
      </c>
      <c r="EZ207" s="2">
        <f t="shared" si="655"/>
        <v>91.486717641594268</v>
      </c>
      <c r="FA207" s="2">
        <f t="shared" si="655"/>
        <v>91.534581031680716</v>
      </c>
      <c r="FB207" s="2">
        <f t="shared" si="655"/>
        <v>92.48297064570626</v>
      </c>
      <c r="FC207" s="2">
        <f t="shared" si="655"/>
        <v>93.41257240684169</v>
      </c>
      <c r="FD207" s="2">
        <f t="shared" si="655"/>
        <v>93.053798794774323</v>
      </c>
      <c r="FE207" s="2">
        <f t="shared" si="655"/>
        <v>94.987463385327345</v>
      </c>
      <c r="FG207" s="2">
        <f t="shared" si="523"/>
        <v>0.99999841767314346</v>
      </c>
      <c r="FH207" s="2">
        <f t="shared" si="656"/>
        <v>0.99999735299768988</v>
      </c>
      <c r="FI207" s="2">
        <f t="shared" si="656"/>
        <v>0.99999741655019825</v>
      </c>
      <c r="FJ207" s="2">
        <f t="shared" si="656"/>
        <v>0.99999763582842482</v>
      </c>
      <c r="FK207" s="2">
        <f t="shared" si="656"/>
        <v>0.99999772306698653</v>
      </c>
      <c r="FL207" s="2">
        <f t="shared" si="656"/>
        <v>0.99999717946387967</v>
      </c>
      <c r="FM207" s="2">
        <f t="shared" si="656"/>
        <v>0.99999682845405047</v>
      </c>
      <c r="FN207" s="2">
        <f t="shared" si="656"/>
        <v>0.99999691496093568</v>
      </c>
      <c r="FO207" s="2">
        <f t="shared" si="656"/>
        <v>0.99999655687046185</v>
      </c>
      <c r="FP207" s="2">
        <f t="shared" si="656"/>
        <v>0.99999640617143182</v>
      </c>
      <c r="FQ207" s="2">
        <f t="shared" si="656"/>
        <v>0.99999685199496746</v>
      </c>
      <c r="FR207" s="2">
        <f t="shared" si="656"/>
        <v>0.99999693735034112</v>
      </c>
      <c r="FS207" s="2">
        <f t="shared" si="656"/>
        <v>0.99999691510280153</v>
      </c>
      <c r="FT207" s="2">
        <f t="shared" si="656"/>
        <v>0.99999706402788013</v>
      </c>
      <c r="FU207" s="2">
        <f t="shared" si="656"/>
        <v>0.99999649600444673</v>
      </c>
      <c r="FW207" s="2">
        <f t="shared" si="541"/>
        <v>0.76861308637036163</v>
      </c>
      <c r="FX207" s="2">
        <f t="shared" si="593"/>
        <v>0.84397644188926613</v>
      </c>
      <c r="FY207" s="2">
        <f t="shared" si="594"/>
        <v>0.8734488376036843</v>
      </c>
      <c r="FZ207" s="2">
        <f t="shared" si="595"/>
        <v>0.83651068038740639</v>
      </c>
      <c r="GA207" s="2">
        <f t="shared" si="596"/>
        <v>0.85623640170276394</v>
      </c>
      <c r="GB207" s="2">
        <f t="shared" si="597"/>
        <v>0.85059949319757755</v>
      </c>
      <c r="GC207" s="2">
        <f t="shared" si="598"/>
        <v>0.86098641825488065</v>
      </c>
      <c r="GD207" s="2">
        <f t="shared" si="599"/>
        <v>0.87387545007979783</v>
      </c>
      <c r="GE207" s="2">
        <f t="shared" si="600"/>
        <v>0.88480703049484066</v>
      </c>
      <c r="GF207" s="2">
        <f t="shared" si="601"/>
        <v>0.87810030865581457</v>
      </c>
      <c r="GG207" s="2">
        <f t="shared" si="602"/>
        <v>0.86732178246430403</v>
      </c>
      <c r="GH207" s="2">
        <f t="shared" si="603"/>
        <v>0.83302205106560123</v>
      </c>
      <c r="GI207" s="2">
        <f t="shared" si="604"/>
        <v>0.80162737949398422</v>
      </c>
      <c r="GJ207" s="2">
        <f t="shared" si="605"/>
        <v>0.74643960267946363</v>
      </c>
      <c r="GK207" s="2">
        <f t="shared" si="606"/>
        <v>0.70446953233478138</v>
      </c>
      <c r="GM207" s="86">
        <f t="shared" si="542"/>
        <v>5.7901811154291953E-172</v>
      </c>
      <c r="GN207" s="86">
        <f t="shared" si="607"/>
        <v>0</v>
      </c>
      <c r="GO207" s="86">
        <f t="shared" si="608"/>
        <v>0</v>
      </c>
      <c r="GP207" s="86">
        <f t="shared" si="609"/>
        <v>0</v>
      </c>
      <c r="GQ207" s="86">
        <f t="shared" si="610"/>
        <v>0</v>
      </c>
      <c r="GR207" s="86">
        <f t="shared" si="611"/>
        <v>0</v>
      </c>
      <c r="GS207" s="86">
        <f t="shared" si="612"/>
        <v>0</v>
      </c>
      <c r="GT207" s="86">
        <f t="shared" si="613"/>
        <v>0</v>
      </c>
      <c r="GU207" s="86">
        <f t="shared" si="614"/>
        <v>0</v>
      </c>
      <c r="GV207" s="86">
        <f t="shared" si="615"/>
        <v>0</v>
      </c>
      <c r="GW207" s="86">
        <f t="shared" si="616"/>
        <v>0</v>
      </c>
      <c r="GX207" s="86">
        <f t="shared" si="617"/>
        <v>0</v>
      </c>
      <c r="GY207" s="86">
        <f t="shared" si="618"/>
        <v>0</v>
      </c>
      <c r="GZ207" s="86">
        <f t="shared" si="619"/>
        <v>0</v>
      </c>
      <c r="HA207" s="86">
        <f t="shared" si="620"/>
        <v>0</v>
      </c>
      <c r="HC207" s="86">
        <f t="shared" si="543"/>
        <v>1.4412676093170083E-115</v>
      </c>
      <c r="HD207" s="86">
        <f t="shared" si="621"/>
        <v>4.7859831308973885E-262</v>
      </c>
      <c r="HE207" s="86">
        <f t="shared" si="622"/>
        <v>2.1341128818576368E-287</v>
      </c>
      <c r="HF207" s="86">
        <f t="shared" si="623"/>
        <v>1.8184857149592175E-287</v>
      </c>
      <c r="HG207" s="86">
        <f t="shared" si="624"/>
        <v>0</v>
      </c>
      <c r="HH207" s="86">
        <f t="shared" si="625"/>
        <v>1.4857304163808521E-301</v>
      </c>
      <c r="HI207" s="86">
        <f t="shared" si="626"/>
        <v>0</v>
      </c>
      <c r="HJ207" s="86">
        <f t="shared" si="627"/>
        <v>0</v>
      </c>
      <c r="HK207" s="86">
        <f t="shared" si="628"/>
        <v>0</v>
      </c>
      <c r="HL207" s="86">
        <f t="shared" si="629"/>
        <v>0</v>
      </c>
      <c r="HM207" s="86">
        <f t="shared" si="630"/>
        <v>0</v>
      </c>
      <c r="HN207" s="86">
        <f t="shared" si="631"/>
        <v>0</v>
      </c>
      <c r="HO207" s="86">
        <f t="shared" si="632"/>
        <v>0</v>
      </c>
      <c r="HP207" s="86">
        <f t="shared" si="633"/>
        <v>0</v>
      </c>
      <c r="HQ207" s="86">
        <f t="shared" si="634"/>
        <v>0</v>
      </c>
      <c r="HS207" s="86">
        <f t="shared" si="544"/>
        <v>4.5914213359388836E-41</v>
      </c>
      <c r="HT207" s="86">
        <f t="shared" si="635"/>
        <v>1.3309795423666898E-68</v>
      </c>
      <c r="HU207" s="86">
        <f t="shared" si="636"/>
        <v>1.8686620518714954E-73</v>
      </c>
      <c r="HV207" s="86">
        <f t="shared" si="637"/>
        <v>2.0830243640278799E-71</v>
      </c>
      <c r="HW207" s="86">
        <f t="shared" si="638"/>
        <v>9.3630102535752222E-66</v>
      </c>
      <c r="HX207" s="86">
        <f t="shared" si="639"/>
        <v>5.1652431261502309E-76</v>
      </c>
      <c r="HY207" s="86">
        <f t="shared" si="640"/>
        <v>1.3395449658948689E-84</v>
      </c>
      <c r="HZ207" s="86">
        <f t="shared" si="641"/>
        <v>1.2686518179944345E-89</v>
      </c>
      <c r="IA207" s="86">
        <f t="shared" si="642"/>
        <v>5.2303951883691629E-102</v>
      </c>
      <c r="IB207" s="86">
        <f t="shared" si="643"/>
        <v>8.0782520693543232E-87</v>
      </c>
      <c r="IC207" s="86">
        <f t="shared" si="644"/>
        <v>1.0494995789709009E-85</v>
      </c>
      <c r="ID207" s="86">
        <f t="shared" si="645"/>
        <v>1.0066468324531111E-79</v>
      </c>
      <c r="IE207" s="86">
        <f t="shared" si="646"/>
        <v>5.5388990414516894E-69</v>
      </c>
      <c r="IF207" s="86">
        <f t="shared" si="647"/>
        <v>1.8424145116044891E-41</v>
      </c>
      <c r="IG207" s="86">
        <f t="shared" si="648"/>
        <v>1.7575173457073965E-38</v>
      </c>
      <c r="II207" s="86">
        <f t="shared" si="545"/>
        <v>3.2721224509896083E-4</v>
      </c>
      <c r="IJ207" s="86">
        <f t="shared" si="546"/>
        <v>9.5182036861789154E-10</v>
      </c>
      <c r="IK207" s="86">
        <f t="shared" si="547"/>
        <v>3.6008098646846597E-12</v>
      </c>
      <c r="IL207" s="86">
        <f t="shared" si="548"/>
        <v>4.228593799893918E-9</v>
      </c>
      <c r="IM207" s="86">
        <f t="shared" si="549"/>
        <v>6.0419998162869769E-10</v>
      </c>
      <c r="IN207" s="86">
        <f t="shared" si="550"/>
        <v>8.6326142126877043E-11</v>
      </c>
      <c r="IO207" s="86">
        <f t="shared" si="551"/>
        <v>1.4061589064536138E-12</v>
      </c>
      <c r="IP207" s="86">
        <f t="shared" si="552"/>
        <v>2.3365794462353622E-14</v>
      </c>
      <c r="IQ207" s="86">
        <f t="shared" si="553"/>
        <v>2.2417818013727891E-17</v>
      </c>
      <c r="IR207" s="86">
        <f t="shared" si="554"/>
        <v>1.7171064897488849E-14</v>
      </c>
      <c r="IS207" s="86">
        <f t="shared" si="555"/>
        <v>2.8552024393456151E-13</v>
      </c>
      <c r="IT207" s="86">
        <f t="shared" si="556"/>
        <v>3.5524087106601858E-10</v>
      </c>
      <c r="IU207" s="86">
        <f t="shared" si="557"/>
        <v>1.8813857804488567E-7</v>
      </c>
      <c r="IV207" s="86">
        <f t="shared" si="558"/>
        <v>3.8450405846580751E-3</v>
      </c>
      <c r="IW207" s="86">
        <f t="shared" si="559"/>
        <v>4.6894605877693864E-3</v>
      </c>
      <c r="IY207" s="86">
        <f t="shared" si="560"/>
        <v>3.2721224509896083E-4</v>
      </c>
      <c r="IZ207" s="86">
        <f t="shared" si="561"/>
        <v>9.5182036861789154E-10</v>
      </c>
      <c r="JA207" s="86">
        <f t="shared" si="562"/>
        <v>3.6008098646846597E-12</v>
      </c>
      <c r="JB207" s="86">
        <f t="shared" si="563"/>
        <v>4.228593799893918E-9</v>
      </c>
      <c r="JC207" s="86">
        <f t="shared" si="564"/>
        <v>6.0419998162869769E-10</v>
      </c>
      <c r="JD207" s="86">
        <f t="shared" si="565"/>
        <v>8.6326142126877043E-11</v>
      </c>
      <c r="JE207" s="86">
        <f t="shared" si="566"/>
        <v>1.4061589064536138E-12</v>
      </c>
      <c r="JF207" s="86">
        <f t="shared" si="567"/>
        <v>2.3365794462353622E-14</v>
      </c>
      <c r="JG207" s="86">
        <f t="shared" si="568"/>
        <v>2.2417818013727891E-17</v>
      </c>
      <c r="JH207" s="86">
        <f t="shared" si="569"/>
        <v>1.7171064897488849E-14</v>
      </c>
      <c r="JI207" s="86">
        <f t="shared" si="570"/>
        <v>2.8552024393456151E-13</v>
      </c>
      <c r="JJ207" s="86">
        <f t="shared" si="571"/>
        <v>3.5524087106601858E-10</v>
      </c>
      <c r="JK207" s="86">
        <f t="shared" si="572"/>
        <v>1.8813857804488567E-7</v>
      </c>
      <c r="JL207" s="86">
        <f t="shared" si="573"/>
        <v>3.8450405846580751E-3</v>
      </c>
      <c r="JM207" s="86">
        <f t="shared" si="574"/>
        <v>4.6894605877693864E-3</v>
      </c>
    </row>
    <row r="208" spans="2:273" x14ac:dyDescent="0.25">
      <c r="B208" s="2">
        <v>181</v>
      </c>
      <c r="C208" s="37">
        <v>67.697000000000003</v>
      </c>
      <c r="D208" s="37">
        <v>73.466999999999999</v>
      </c>
      <c r="E208" s="37">
        <v>77.283000000000001</v>
      </c>
      <c r="F208" s="37">
        <v>83.257999999999996</v>
      </c>
      <c r="G208" s="37">
        <v>88.102000000000004</v>
      </c>
      <c r="H208" s="37">
        <v>89.613</v>
      </c>
      <c r="I208" s="37">
        <v>92.113</v>
      </c>
      <c r="J208" s="37">
        <v>89.564999999999998</v>
      </c>
      <c r="K208" s="37">
        <v>91.459000000000003</v>
      </c>
      <c r="L208" s="37">
        <v>90.903000000000006</v>
      </c>
      <c r="M208" s="37">
        <v>91.031999999999996</v>
      </c>
      <c r="N208" s="37">
        <v>91.933999999999997</v>
      </c>
      <c r="O208" s="37">
        <v>92.78</v>
      </c>
      <c r="P208" s="37">
        <v>92.111000000000004</v>
      </c>
      <c r="Q208" s="37">
        <v>93.671999999999997</v>
      </c>
      <c r="S208" s="4">
        <f t="shared" si="446"/>
        <v>68.518782103014416</v>
      </c>
      <c r="T208" s="4">
        <f t="shared" si="447"/>
        <v>73.618726624243521</v>
      </c>
      <c r="U208" s="4">
        <f t="shared" si="448"/>
        <v>78.970404579345143</v>
      </c>
      <c r="V208" s="4">
        <f t="shared" si="449"/>
        <v>83.580429106298908</v>
      </c>
      <c r="W208" s="4">
        <f t="shared" si="450"/>
        <v>87.545350049848381</v>
      </c>
      <c r="X208" s="4">
        <f t="shared" si="451"/>
        <v>88.732512640854807</v>
      </c>
      <c r="Y208" s="4">
        <f t="shared" si="452"/>
        <v>91.004605303795444</v>
      </c>
      <c r="Z208" s="4">
        <f t="shared" si="453"/>
        <v>90.035405602257157</v>
      </c>
      <c r="AA208" s="4">
        <f t="shared" si="454"/>
        <v>90.873377460503434</v>
      </c>
      <c r="AB208" s="4">
        <f t="shared" si="455"/>
        <v>91.435588368882392</v>
      </c>
      <c r="AC208" s="4">
        <f t="shared" si="456"/>
        <v>91.586408324494116</v>
      </c>
      <c r="AD208" s="4">
        <f t="shared" si="457"/>
        <v>92.43666012551293</v>
      </c>
      <c r="AE208" s="4">
        <f t="shared" si="458"/>
        <v>92.993912086493069</v>
      </c>
      <c r="AF208" s="4">
        <f t="shared" si="459"/>
        <v>93.138232661942567</v>
      </c>
      <c r="AG208" s="4">
        <f t="shared" si="460"/>
        <v>95.954700074623872</v>
      </c>
      <c r="AI208" s="4">
        <f t="shared" si="461"/>
        <v>-0.82178210301441368</v>
      </c>
      <c r="AJ208" s="4">
        <f t="shared" si="462"/>
        <v>-0.15172662424352268</v>
      </c>
      <c r="AK208" s="4">
        <f t="shared" si="463"/>
        <v>-1.6874045793451415</v>
      </c>
      <c r="AL208" s="4">
        <f t="shared" si="464"/>
        <v>-0.32242910629891242</v>
      </c>
      <c r="AM208" s="4">
        <f t="shared" si="465"/>
        <v>0.55664995015162333</v>
      </c>
      <c r="AN208" s="4">
        <f t="shared" si="466"/>
        <v>0.88048735914519227</v>
      </c>
      <c r="AO208" s="4">
        <f t="shared" si="467"/>
        <v>1.1083946962045559</v>
      </c>
      <c r="AP208" s="4">
        <f t="shared" si="468"/>
        <v>-0.47040560225715922</v>
      </c>
      <c r="AQ208" s="4">
        <f t="shared" si="469"/>
        <v>0.58562253949656906</v>
      </c>
      <c r="AR208" s="4">
        <f t="shared" si="470"/>
        <v>-0.53258836888238648</v>
      </c>
      <c r="AS208" s="4">
        <f t="shared" si="471"/>
        <v>-0.55440832449411914</v>
      </c>
      <c r="AT208" s="4">
        <f t="shared" si="472"/>
        <v>-0.50266012551293215</v>
      </c>
      <c r="AU208" s="4">
        <f t="shared" si="473"/>
        <v>-0.21391208649306748</v>
      </c>
      <c r="AV208" s="4">
        <f t="shared" si="653"/>
        <v>-1.0272326619425627</v>
      </c>
      <c r="AW208" s="4">
        <f t="shared" si="653"/>
        <v>-2.2827000746238753</v>
      </c>
      <c r="AY208" s="2">
        <f t="shared" si="525"/>
        <v>68.518782103014416</v>
      </c>
      <c r="AZ208" s="2">
        <f t="shared" si="576"/>
        <v>73.618726624243521</v>
      </c>
      <c r="BA208" s="2">
        <f t="shared" si="577"/>
        <v>78.970404579345143</v>
      </c>
      <c r="BB208" s="2">
        <f t="shared" si="578"/>
        <v>83.580429106292925</v>
      </c>
      <c r="BC208" s="2">
        <f t="shared" si="579"/>
        <v>87.545350049847954</v>
      </c>
      <c r="BD208" s="2">
        <f t="shared" si="580"/>
        <v>88.732512640854765</v>
      </c>
      <c r="BE208" s="2">
        <f t="shared" si="581"/>
        <v>91.004605303795444</v>
      </c>
      <c r="BF208" s="2">
        <f t="shared" si="582"/>
        <v>90.035405602257157</v>
      </c>
      <c r="BG208" s="2">
        <f t="shared" si="583"/>
        <v>90.873377460503434</v>
      </c>
      <c r="BH208" s="2">
        <f t="shared" si="584"/>
        <v>91.435588368882392</v>
      </c>
      <c r="BI208" s="2">
        <f t="shared" si="585"/>
        <v>91.586408324494116</v>
      </c>
      <c r="BJ208" s="2">
        <f t="shared" si="586"/>
        <v>92.436660125512589</v>
      </c>
      <c r="BK208" s="2">
        <f t="shared" si="587"/>
        <v>92.993912084244968</v>
      </c>
      <c r="BL208" s="2">
        <f t="shared" si="588"/>
        <v>93.133697543791357</v>
      </c>
      <c r="BM208" s="2">
        <f t="shared" si="589"/>
        <v>95.933645761354882</v>
      </c>
      <c r="BO208" s="2" t="str">
        <f t="shared" si="475"/>
        <v/>
      </c>
      <c r="BP208" s="2" t="str">
        <f t="shared" si="476"/>
        <v/>
      </c>
      <c r="BQ208" s="2" t="str">
        <f t="shared" si="477"/>
        <v/>
      </c>
      <c r="BR208" s="2" t="str">
        <f t="shared" si="478"/>
        <v/>
      </c>
      <c r="BS208" s="2" t="str">
        <f t="shared" si="479"/>
        <v/>
      </c>
      <c r="BT208" s="2" t="str">
        <f t="shared" si="480"/>
        <v/>
      </c>
      <c r="BU208" s="2" t="str">
        <f t="shared" si="481"/>
        <v/>
      </c>
      <c r="BV208" s="2" t="str">
        <f t="shared" si="482"/>
        <v/>
      </c>
      <c r="BW208" s="2" t="str">
        <f t="shared" si="483"/>
        <v/>
      </c>
      <c r="BX208" s="2" t="str">
        <f t="shared" si="484"/>
        <v/>
      </c>
      <c r="BY208" s="2" t="str">
        <f t="shared" si="485"/>
        <v/>
      </c>
      <c r="BZ208" s="2" t="str">
        <f t="shared" si="486"/>
        <v/>
      </c>
      <c r="CA208" s="2" t="str">
        <f t="shared" si="487"/>
        <v/>
      </c>
      <c r="CB208" s="2" t="str">
        <f t="shared" si="488"/>
        <v/>
      </c>
      <c r="CC208" s="2" t="str">
        <f t="shared" si="489"/>
        <v/>
      </c>
      <c r="CE208" s="2" t="str">
        <f t="shared" si="526"/>
        <v/>
      </c>
      <c r="CF208" s="2" t="str">
        <f t="shared" si="527"/>
        <v/>
      </c>
      <c r="CG208" s="2" t="str">
        <f t="shared" si="528"/>
        <v/>
      </c>
      <c r="CH208" s="2" t="str">
        <f t="shared" si="529"/>
        <v/>
      </c>
      <c r="CI208" s="2" t="str">
        <f t="shared" si="530"/>
        <v/>
      </c>
      <c r="CJ208" s="2" t="str">
        <f t="shared" si="531"/>
        <v/>
      </c>
      <c r="CK208" s="2" t="str">
        <f t="shared" si="532"/>
        <v/>
      </c>
      <c r="CL208" s="2" t="str">
        <f t="shared" si="533"/>
        <v/>
      </c>
      <c r="CM208" s="2" t="str">
        <f t="shared" si="534"/>
        <v/>
      </c>
      <c r="CN208" s="2" t="str">
        <f t="shared" si="535"/>
        <v/>
      </c>
      <c r="CO208" s="2" t="str">
        <f t="shared" si="536"/>
        <v/>
      </c>
      <c r="CP208" s="2" t="str">
        <f t="shared" si="537"/>
        <v/>
      </c>
      <c r="CQ208" s="2" t="str">
        <f t="shared" si="538"/>
        <v/>
      </c>
      <c r="CR208" s="2" t="str">
        <f t="shared" si="539"/>
        <v/>
      </c>
      <c r="CS208" s="2" t="str">
        <f t="shared" si="540"/>
        <v/>
      </c>
      <c r="CU208" s="2">
        <f t="shared" si="490"/>
        <v>67.697000000000003</v>
      </c>
      <c r="CV208" s="2">
        <f t="shared" si="491"/>
        <v>73.466999999999999</v>
      </c>
      <c r="CW208" s="2">
        <f t="shared" si="492"/>
        <v>77.283000000000001</v>
      </c>
      <c r="CX208" s="2">
        <f t="shared" si="493"/>
        <v>83.257999999999996</v>
      </c>
      <c r="CY208" s="2">
        <f t="shared" si="494"/>
        <v>88.102000000000004</v>
      </c>
      <c r="CZ208" s="2">
        <f t="shared" si="495"/>
        <v>89.613</v>
      </c>
      <c r="DA208" s="2">
        <f t="shared" si="496"/>
        <v>92.113</v>
      </c>
      <c r="DB208" s="2">
        <f t="shared" si="497"/>
        <v>89.564999999999998</v>
      </c>
      <c r="DC208" s="2">
        <f t="shared" si="498"/>
        <v>91.459000000000003</v>
      </c>
      <c r="DD208" s="2">
        <f t="shared" si="499"/>
        <v>90.903000000000006</v>
      </c>
      <c r="DE208" s="2">
        <f t="shared" si="500"/>
        <v>91.031999999999996</v>
      </c>
      <c r="DF208" s="2">
        <f t="shared" si="501"/>
        <v>91.933999999999997</v>
      </c>
      <c r="DG208" s="2">
        <f t="shared" si="502"/>
        <v>92.78</v>
      </c>
      <c r="DH208" s="2">
        <f t="shared" si="503"/>
        <v>92.111000000000004</v>
      </c>
      <c r="DI208" s="2">
        <f t="shared" si="504"/>
        <v>93.671999999999997</v>
      </c>
      <c r="DK208" s="2">
        <f t="shared" si="505"/>
        <v>121.85510252100845</v>
      </c>
      <c r="DL208" s="2">
        <f t="shared" si="654"/>
        <v>130.87728968105066</v>
      </c>
      <c r="DM208" s="2">
        <f t="shared" si="654"/>
        <v>130.2676299249531</v>
      </c>
      <c r="DN208" s="2">
        <f t="shared" si="654"/>
        <v>139.74171443994598</v>
      </c>
      <c r="DO208" s="2">
        <f t="shared" si="654"/>
        <v>134.72681875843455</v>
      </c>
      <c r="DP208" s="2">
        <f t="shared" si="654"/>
        <v>133.61499268292681</v>
      </c>
      <c r="DQ208" s="2">
        <f t="shared" si="654"/>
        <v>141.95920184750017</v>
      </c>
      <c r="DR208" s="2">
        <f t="shared" si="654"/>
        <v>136.44446997812167</v>
      </c>
      <c r="DS208" s="2">
        <f t="shared" si="654"/>
        <v>131.80005678042886</v>
      </c>
      <c r="DT208" s="2">
        <f t="shared" si="654"/>
        <v>131.74542699083864</v>
      </c>
      <c r="DU208" s="2">
        <f t="shared" si="654"/>
        <v>133.70055500634743</v>
      </c>
      <c r="DV208" s="2">
        <f t="shared" si="654"/>
        <v>130.23212716419522</v>
      </c>
      <c r="DW208" s="2">
        <f t="shared" si="654"/>
        <v>145.0989016287173</v>
      </c>
      <c r="DX208" s="2">
        <f t="shared" si="654"/>
        <v>133.21187310590713</v>
      </c>
      <c r="DY208" s="2">
        <f t="shared" si="654"/>
        <v>128.68448565388104</v>
      </c>
      <c r="EA208" s="2">
        <f t="shared" si="445"/>
        <v>68.262552566258279</v>
      </c>
      <c r="EB208" s="2">
        <f t="shared" si="507"/>
        <v>74.38159968098455</v>
      </c>
      <c r="EC208" s="2">
        <f t="shared" si="508"/>
        <v>82.312119370932777</v>
      </c>
      <c r="ED208" s="2">
        <f t="shared" si="509"/>
        <v>84.614028381131433</v>
      </c>
      <c r="EE208" s="2">
        <f t="shared" si="510"/>
        <v>87.819831954878737</v>
      </c>
      <c r="EF208" s="2">
        <f t="shared" si="511"/>
        <v>87.683585806022293</v>
      </c>
      <c r="EG208" s="2">
        <f t="shared" si="512"/>
        <v>88.372305582777727</v>
      </c>
      <c r="EH208" s="2">
        <f t="shared" si="513"/>
        <v>89.357479122821147</v>
      </c>
      <c r="EI208" s="2">
        <f t="shared" si="514"/>
        <v>90.199731822682423</v>
      </c>
      <c r="EJ208" s="2">
        <f t="shared" si="515"/>
        <v>91.770485383244193</v>
      </c>
      <c r="EK208" s="2">
        <f t="shared" si="516"/>
        <v>92.641185483960143</v>
      </c>
      <c r="EL208" s="2">
        <f t="shared" si="517"/>
        <v>92.652809883792486</v>
      </c>
      <c r="EM208" s="2">
        <f t="shared" si="518"/>
        <v>91.556960710428967</v>
      </c>
      <c r="EN208" s="2">
        <f t="shared" si="519"/>
        <v>93.671324946160922</v>
      </c>
      <c r="EO208" s="2">
        <f t="shared" si="520"/>
        <v>98.679173100108287</v>
      </c>
      <c r="EQ208" s="2">
        <f t="shared" si="521"/>
        <v>68.589032899260317</v>
      </c>
      <c r="ER208" s="2">
        <f t="shared" si="655"/>
        <v>73.489946169895802</v>
      </c>
      <c r="ES208" s="2">
        <f t="shared" si="655"/>
        <v>78.528708196383093</v>
      </c>
      <c r="ET208" s="2">
        <f t="shared" si="655"/>
        <v>83.396054924034644</v>
      </c>
      <c r="EU208" s="2">
        <f t="shared" si="655"/>
        <v>87.503206800902589</v>
      </c>
      <c r="EV208" s="2">
        <f t="shared" si="655"/>
        <v>88.900399882619425</v>
      </c>
      <c r="EW208" s="2">
        <f t="shared" si="655"/>
        <v>91.392038638489254</v>
      </c>
      <c r="EX208" s="2">
        <f t="shared" si="655"/>
        <v>90.124490158316718</v>
      </c>
      <c r="EY208" s="2">
        <f t="shared" si="655"/>
        <v>90.953216384383637</v>
      </c>
      <c r="EZ208" s="2">
        <f t="shared" si="655"/>
        <v>91.393040377872012</v>
      </c>
      <c r="FA208" s="2">
        <f t="shared" si="655"/>
        <v>91.439117278743993</v>
      </c>
      <c r="FB208" s="2">
        <f t="shared" si="655"/>
        <v>92.397021390470726</v>
      </c>
      <c r="FC208" s="2">
        <f t="shared" si="655"/>
        <v>93.318030668449808</v>
      </c>
      <c r="FD208" s="2">
        <f t="shared" si="655"/>
        <v>92.966999851764839</v>
      </c>
      <c r="FE208" s="2">
        <f t="shared" si="655"/>
        <v>94.883086327186263</v>
      </c>
      <c r="FG208" s="2">
        <f t="shared" si="523"/>
        <v>0.9999985569005545</v>
      </c>
      <c r="FH208" s="2">
        <f t="shared" si="656"/>
        <v>0.99999758590463905</v>
      </c>
      <c r="FI208" s="2">
        <f t="shared" si="656"/>
        <v>0.99999764386524226</v>
      </c>
      <c r="FJ208" s="2">
        <f t="shared" si="656"/>
        <v>0.99999784384944879</v>
      </c>
      <c r="FK208" s="2">
        <f t="shared" si="656"/>
        <v>0.99999792341199523</v>
      </c>
      <c r="FL208" s="2">
        <f t="shared" si="656"/>
        <v>0.999997427639847</v>
      </c>
      <c r="FM208" s="2">
        <f t="shared" si="656"/>
        <v>0.99999710751490933</v>
      </c>
      <c r="FN208" s="2">
        <f t="shared" si="656"/>
        <v>0.99999718641016977</v>
      </c>
      <c r="FO208" s="2">
        <f t="shared" si="656"/>
        <v>0.99999685982758857</v>
      </c>
      <c r="FP208" s="2">
        <f t="shared" si="656"/>
        <v>0.99999672238835458</v>
      </c>
      <c r="FQ208" s="2">
        <f t="shared" si="656"/>
        <v>0.99999712898449267</v>
      </c>
      <c r="FR208" s="2">
        <f t="shared" si="656"/>
        <v>0.99999720682956128</v>
      </c>
      <c r="FS208" s="2">
        <f t="shared" si="656"/>
        <v>0.99999718653955305</v>
      </c>
      <c r="FT208" s="2">
        <f t="shared" si="656"/>
        <v>0.99999732236091088</v>
      </c>
      <c r="FU208" s="2">
        <f t="shared" si="656"/>
        <v>0.99999680431708904</v>
      </c>
      <c r="FW208" s="2">
        <f t="shared" si="541"/>
        <v>0.78458691530253466</v>
      </c>
      <c r="FX208" s="2">
        <f t="shared" si="593"/>
        <v>0.85572414983540512</v>
      </c>
      <c r="FY208" s="2">
        <f t="shared" si="594"/>
        <v>0.88328432386961797</v>
      </c>
      <c r="FZ208" s="2">
        <f t="shared" si="595"/>
        <v>0.84871975855138737</v>
      </c>
      <c r="GA208" s="2">
        <f t="shared" si="596"/>
        <v>0.86720624709939775</v>
      </c>
      <c r="GB208" s="2">
        <f t="shared" si="597"/>
        <v>0.86193010327813468</v>
      </c>
      <c r="GC208" s="2">
        <f t="shared" si="598"/>
        <v>0.87164814675945701</v>
      </c>
      <c r="GD208" s="2">
        <f t="shared" si="599"/>
        <v>0.88368219567984641</v>
      </c>
      <c r="GE208" s="2">
        <f t="shared" si="600"/>
        <v>0.89386702775650451</v>
      </c>
      <c r="GF208" s="2">
        <f t="shared" si="601"/>
        <v>0.88762079753997469</v>
      </c>
      <c r="GG208" s="2">
        <f t="shared" si="602"/>
        <v>0.87756671125243058</v>
      </c>
      <c r="GH208" s="2">
        <f t="shared" si="603"/>
        <v>0.84544351823522734</v>
      </c>
      <c r="GI208" s="2">
        <f t="shared" si="604"/>
        <v>0.81586806312777138</v>
      </c>
      <c r="GJ208" s="2">
        <f t="shared" si="605"/>
        <v>0.76347312053108907</v>
      </c>
      <c r="GK208" s="2">
        <f t="shared" si="606"/>
        <v>0.72327725641122287</v>
      </c>
      <c r="GM208" s="86">
        <f t="shared" si="542"/>
        <v>5.3972487845791038E-175</v>
      </c>
      <c r="GN208" s="86">
        <f t="shared" si="607"/>
        <v>0</v>
      </c>
      <c r="GO208" s="86">
        <f t="shared" si="608"/>
        <v>0</v>
      </c>
      <c r="GP208" s="86">
        <f t="shared" si="609"/>
        <v>0</v>
      </c>
      <c r="GQ208" s="86">
        <f t="shared" si="610"/>
        <v>0</v>
      </c>
      <c r="GR208" s="86">
        <f t="shared" si="611"/>
        <v>0</v>
      </c>
      <c r="GS208" s="86">
        <f t="shared" si="612"/>
        <v>0</v>
      </c>
      <c r="GT208" s="86">
        <f t="shared" si="613"/>
        <v>0</v>
      </c>
      <c r="GU208" s="86">
        <f t="shared" si="614"/>
        <v>0</v>
      </c>
      <c r="GV208" s="86">
        <f t="shared" si="615"/>
        <v>0</v>
      </c>
      <c r="GW208" s="86">
        <f t="shared" si="616"/>
        <v>0</v>
      </c>
      <c r="GX208" s="86">
        <f t="shared" si="617"/>
        <v>0</v>
      </c>
      <c r="GY208" s="86">
        <f t="shared" si="618"/>
        <v>0</v>
      </c>
      <c r="GZ208" s="86">
        <f t="shared" si="619"/>
        <v>0</v>
      </c>
      <c r="HA208" s="86">
        <f t="shared" si="620"/>
        <v>0</v>
      </c>
      <c r="HC208" s="86">
        <f t="shared" si="543"/>
        <v>3.7390256743857259E-118</v>
      </c>
      <c r="HD208" s="86">
        <f t="shared" si="621"/>
        <v>8.07401395753208E-268</v>
      </c>
      <c r="HE208" s="86">
        <f t="shared" si="622"/>
        <v>1.0116098381207197E-293</v>
      </c>
      <c r="HF208" s="86">
        <f t="shared" si="623"/>
        <v>8.6047136330870756E-294</v>
      </c>
      <c r="HG208" s="86">
        <f t="shared" si="624"/>
        <v>0</v>
      </c>
      <c r="HH208" s="86">
        <f t="shared" si="625"/>
        <v>0</v>
      </c>
      <c r="HI208" s="86">
        <f t="shared" si="626"/>
        <v>0</v>
      </c>
      <c r="HJ208" s="86">
        <f t="shared" si="627"/>
        <v>0</v>
      </c>
      <c r="HK208" s="86">
        <f t="shared" si="628"/>
        <v>0</v>
      </c>
      <c r="HL208" s="86">
        <f t="shared" si="629"/>
        <v>0</v>
      </c>
      <c r="HM208" s="86">
        <f t="shared" si="630"/>
        <v>0</v>
      </c>
      <c r="HN208" s="86">
        <f t="shared" si="631"/>
        <v>0</v>
      </c>
      <c r="HO208" s="86">
        <f t="shared" si="632"/>
        <v>0</v>
      </c>
      <c r="HP208" s="86">
        <f t="shared" si="633"/>
        <v>0</v>
      </c>
      <c r="HQ208" s="86">
        <f t="shared" si="634"/>
        <v>0</v>
      </c>
      <c r="HS208" s="86">
        <f t="shared" si="544"/>
        <v>7.8875841286187331E-43</v>
      </c>
      <c r="HT208" s="86">
        <f t="shared" si="635"/>
        <v>2.1864858746590958E-71</v>
      </c>
      <c r="HU208" s="86">
        <f t="shared" si="636"/>
        <v>2.5664932495794317E-76</v>
      </c>
      <c r="HV208" s="86">
        <f t="shared" si="637"/>
        <v>3.1410634458606885E-74</v>
      </c>
      <c r="HW208" s="86">
        <f t="shared" si="638"/>
        <v>2.3112024751610854E-68</v>
      </c>
      <c r="HX208" s="86">
        <f t="shared" si="639"/>
        <v>4.9317865439637116E-79</v>
      </c>
      <c r="HY208" s="86">
        <f t="shared" si="640"/>
        <v>6.4093060337384312E-88</v>
      </c>
      <c r="HZ208" s="86">
        <f t="shared" si="641"/>
        <v>4.306682331006666E-93</v>
      </c>
      <c r="IA208" s="86">
        <f t="shared" si="642"/>
        <v>6.4500750536987858E-106</v>
      </c>
      <c r="IB208" s="86">
        <f t="shared" si="643"/>
        <v>3.4959594431000588E-90</v>
      </c>
      <c r="IC208" s="86">
        <f t="shared" si="644"/>
        <v>4.7354605215039777E-89</v>
      </c>
      <c r="ID208" s="86">
        <f t="shared" si="645"/>
        <v>5.8254168439032629E-83</v>
      </c>
      <c r="IE208" s="86">
        <f t="shared" si="646"/>
        <v>7.3736809726252114E-72</v>
      </c>
      <c r="IF208" s="86">
        <f t="shared" si="647"/>
        <v>2.759835431616323E-43</v>
      </c>
      <c r="IG208" s="86">
        <f t="shared" si="648"/>
        <v>2.9983678165551442E-40</v>
      </c>
      <c r="II208" s="86">
        <f t="shared" si="545"/>
        <v>1.1084737878720456E-4</v>
      </c>
      <c r="IJ208" s="86">
        <f t="shared" si="546"/>
        <v>1.1111026191206681E-10</v>
      </c>
      <c r="IK208" s="86">
        <f t="shared" si="547"/>
        <v>3.2533465880455456E-13</v>
      </c>
      <c r="IL208" s="86">
        <f t="shared" si="548"/>
        <v>5.4215170536158709E-10</v>
      </c>
      <c r="IM208" s="86">
        <f t="shared" si="549"/>
        <v>7.5768224539199617E-11</v>
      </c>
      <c r="IN208" s="86">
        <f t="shared" si="550"/>
        <v>8.3301830293898153E-12</v>
      </c>
      <c r="IO208" s="86">
        <f t="shared" si="551"/>
        <v>9.9762992934626623E-14</v>
      </c>
      <c r="IP208" s="86">
        <f t="shared" si="552"/>
        <v>1.3096633549363678E-15</v>
      </c>
      <c r="IQ208" s="86">
        <f t="shared" si="553"/>
        <v>7.7441119989747618E-19</v>
      </c>
      <c r="IR208" s="86">
        <f t="shared" si="554"/>
        <v>9.9083449509701091E-16</v>
      </c>
      <c r="IS208" s="86">
        <f t="shared" si="555"/>
        <v>1.8706774861563891E-14</v>
      </c>
      <c r="IT208" s="86">
        <f t="shared" si="556"/>
        <v>3.3127433896027699E-11</v>
      </c>
      <c r="IU208" s="86">
        <f t="shared" si="557"/>
        <v>2.7901304369613524E-8</v>
      </c>
      <c r="IV208" s="86">
        <f t="shared" si="558"/>
        <v>1.7354644092596213E-3</v>
      </c>
      <c r="IW208" s="86">
        <f t="shared" si="559"/>
        <v>1.8424227186768637E-3</v>
      </c>
      <c r="IY208" s="86">
        <f t="shared" si="560"/>
        <v>1.1084737878720456E-4</v>
      </c>
      <c r="IZ208" s="86">
        <f t="shared" si="561"/>
        <v>1.1111026191206681E-10</v>
      </c>
      <c r="JA208" s="86">
        <f t="shared" si="562"/>
        <v>3.2533465880455456E-13</v>
      </c>
      <c r="JB208" s="86">
        <f t="shared" si="563"/>
        <v>5.4215170536158709E-10</v>
      </c>
      <c r="JC208" s="86">
        <f t="shared" si="564"/>
        <v>7.5768224539199617E-11</v>
      </c>
      <c r="JD208" s="86">
        <f t="shared" si="565"/>
        <v>8.3301830293898153E-12</v>
      </c>
      <c r="JE208" s="86">
        <f t="shared" si="566"/>
        <v>9.9762992934626623E-14</v>
      </c>
      <c r="JF208" s="86">
        <f t="shared" si="567"/>
        <v>1.3096633549363678E-15</v>
      </c>
      <c r="JG208" s="86">
        <f t="shared" si="568"/>
        <v>7.7441119989747618E-19</v>
      </c>
      <c r="JH208" s="86">
        <f t="shared" si="569"/>
        <v>9.9083449509701091E-16</v>
      </c>
      <c r="JI208" s="86">
        <f t="shared" si="570"/>
        <v>1.8706774861563891E-14</v>
      </c>
      <c r="JJ208" s="86">
        <f t="shared" si="571"/>
        <v>3.3127433896027699E-11</v>
      </c>
      <c r="JK208" s="86">
        <f t="shared" si="572"/>
        <v>2.7901304369613524E-8</v>
      </c>
      <c r="JL208" s="86">
        <f t="shared" si="573"/>
        <v>1.7354644092596213E-3</v>
      </c>
      <c r="JM208" s="86">
        <f t="shared" si="574"/>
        <v>1.8424227186768637E-3</v>
      </c>
    </row>
    <row r="209" spans="2:273" x14ac:dyDescent="0.25">
      <c r="B209" s="2">
        <v>182</v>
      </c>
      <c r="C209" s="37">
        <v>68.847999999999999</v>
      </c>
      <c r="D209" s="37">
        <v>73.533000000000001</v>
      </c>
      <c r="E209" s="37">
        <v>78.367000000000004</v>
      </c>
      <c r="F209" s="37">
        <v>83.161000000000001</v>
      </c>
      <c r="G209" s="37">
        <v>87.846999999999994</v>
      </c>
      <c r="H209" s="37">
        <v>88.725999999999999</v>
      </c>
      <c r="I209" s="37">
        <v>91.144999999999996</v>
      </c>
      <c r="J209" s="37">
        <v>89.838999999999999</v>
      </c>
      <c r="K209" s="37">
        <v>90.902000000000001</v>
      </c>
      <c r="L209" s="37">
        <v>91.838999999999999</v>
      </c>
      <c r="M209" s="37">
        <v>90.79</v>
      </c>
      <c r="N209" s="37">
        <v>92.41</v>
      </c>
      <c r="O209" s="37">
        <v>92.983000000000004</v>
      </c>
      <c r="P209" s="37">
        <v>92.143000000000001</v>
      </c>
      <c r="Q209" s="37">
        <v>93.656000000000006</v>
      </c>
      <c r="S209" s="4">
        <f t="shared" si="446"/>
        <v>68.433237511372852</v>
      </c>
      <c r="T209" s="4">
        <f t="shared" si="447"/>
        <v>73.506661864978469</v>
      </c>
      <c r="U209" s="4">
        <f t="shared" si="448"/>
        <v>78.840943912339839</v>
      </c>
      <c r="V209" s="4">
        <f t="shared" si="449"/>
        <v>83.486056215677522</v>
      </c>
      <c r="W209" s="4">
        <f t="shared" si="450"/>
        <v>87.477322979141036</v>
      </c>
      <c r="X209" s="4">
        <f t="shared" si="451"/>
        <v>88.680620558544788</v>
      </c>
      <c r="Y209" s="4">
        <f t="shared" si="452"/>
        <v>90.939841976734755</v>
      </c>
      <c r="Z209" s="4">
        <f t="shared" si="453"/>
        <v>89.959808479193242</v>
      </c>
      <c r="AA209" s="4">
        <f t="shared" si="454"/>
        <v>90.778072281393364</v>
      </c>
      <c r="AB209" s="4">
        <f t="shared" si="455"/>
        <v>91.339012834086049</v>
      </c>
      <c r="AC209" s="4">
        <f t="shared" si="456"/>
        <v>91.48128090940854</v>
      </c>
      <c r="AD209" s="4">
        <f t="shared" si="457"/>
        <v>92.348133455533954</v>
      </c>
      <c r="AE209" s="4">
        <f t="shared" si="458"/>
        <v>92.918558754372455</v>
      </c>
      <c r="AF209" s="4">
        <f t="shared" si="459"/>
        <v>93.038987780465192</v>
      </c>
      <c r="AG209" s="4">
        <f t="shared" si="460"/>
        <v>95.77952725976931</v>
      </c>
      <c r="AI209" s="4">
        <f t="shared" si="461"/>
        <v>0.41476248862714726</v>
      </c>
      <c r="AJ209" s="4">
        <f t="shared" si="462"/>
        <v>2.6338135021532594E-2</v>
      </c>
      <c r="AK209" s="4">
        <f t="shared" si="463"/>
        <v>-0.47394391233983413</v>
      </c>
      <c r="AL209" s="4">
        <f t="shared" si="464"/>
        <v>-0.3250562156775203</v>
      </c>
      <c r="AM209" s="4">
        <f t="shared" si="465"/>
        <v>0.36967702085895837</v>
      </c>
      <c r="AN209" s="4">
        <f t="shared" si="466"/>
        <v>4.5379441455210667E-2</v>
      </c>
      <c r="AO209" s="4">
        <f t="shared" si="467"/>
        <v>0.20515802326524124</v>
      </c>
      <c r="AP209" s="4">
        <f t="shared" si="468"/>
        <v>-0.12080847919324356</v>
      </c>
      <c r="AQ209" s="4">
        <f t="shared" si="469"/>
        <v>0.12392771860663743</v>
      </c>
      <c r="AR209" s="4">
        <f t="shared" si="470"/>
        <v>0.49998716591395009</v>
      </c>
      <c r="AS209" s="4">
        <f t="shared" si="471"/>
        <v>-0.69128090940853326</v>
      </c>
      <c r="AT209" s="4">
        <f t="shared" si="472"/>
        <v>6.1866544466042228E-2</v>
      </c>
      <c r="AU209" s="4">
        <f t="shared" si="473"/>
        <v>6.4441245627548938E-2</v>
      </c>
      <c r="AV209" s="4">
        <f t="shared" si="653"/>
        <v>-0.89598778046519101</v>
      </c>
      <c r="AW209" s="4">
        <f t="shared" si="653"/>
        <v>-2.123527259769304</v>
      </c>
      <c r="AY209" s="2">
        <f t="shared" si="525"/>
        <v>68.433237511372852</v>
      </c>
      <c r="AZ209" s="2">
        <f t="shared" si="576"/>
        <v>73.506661864978469</v>
      </c>
      <c r="BA209" s="2">
        <f t="shared" si="577"/>
        <v>78.840943912339839</v>
      </c>
      <c r="BB209" s="2">
        <f t="shared" si="578"/>
        <v>83.486056215677152</v>
      </c>
      <c r="BC209" s="2">
        <f t="shared" si="579"/>
        <v>87.477322979141007</v>
      </c>
      <c r="BD209" s="2">
        <f t="shared" si="580"/>
        <v>88.680620558544788</v>
      </c>
      <c r="BE209" s="2">
        <f t="shared" si="581"/>
        <v>90.939841976734755</v>
      </c>
      <c r="BF209" s="2">
        <f t="shared" si="582"/>
        <v>89.959808479193242</v>
      </c>
      <c r="BG209" s="2">
        <f t="shared" si="583"/>
        <v>90.778072281393364</v>
      </c>
      <c r="BH209" s="2">
        <f t="shared" si="584"/>
        <v>91.339012834086049</v>
      </c>
      <c r="BI209" s="2">
        <f t="shared" si="585"/>
        <v>91.48128090940854</v>
      </c>
      <c r="BJ209" s="2">
        <f t="shared" si="586"/>
        <v>92.34813345553394</v>
      </c>
      <c r="BK209" s="2">
        <f t="shared" si="587"/>
        <v>92.918558754206828</v>
      </c>
      <c r="BL209" s="2">
        <f t="shared" si="588"/>
        <v>93.037580664046004</v>
      </c>
      <c r="BM209" s="2">
        <f t="shared" si="589"/>
        <v>95.773497130182051</v>
      </c>
      <c r="BO209" s="2" t="str">
        <f t="shared" si="475"/>
        <v/>
      </c>
      <c r="BP209" s="2" t="str">
        <f t="shared" si="476"/>
        <v/>
      </c>
      <c r="BQ209" s="2" t="str">
        <f t="shared" si="477"/>
        <v/>
      </c>
      <c r="BR209" s="2" t="str">
        <f t="shared" si="478"/>
        <v/>
      </c>
      <c r="BS209" s="2" t="str">
        <f t="shared" si="479"/>
        <v/>
      </c>
      <c r="BT209" s="2" t="str">
        <f t="shared" si="480"/>
        <v/>
      </c>
      <c r="BU209" s="2" t="str">
        <f t="shared" si="481"/>
        <v/>
      </c>
      <c r="BV209" s="2" t="str">
        <f t="shared" si="482"/>
        <v/>
      </c>
      <c r="BW209" s="2" t="str">
        <f t="shared" si="483"/>
        <v/>
      </c>
      <c r="BX209" s="2" t="str">
        <f t="shared" si="484"/>
        <v/>
      </c>
      <c r="BY209" s="2" t="str">
        <f t="shared" si="485"/>
        <v/>
      </c>
      <c r="BZ209" s="2" t="str">
        <f t="shared" si="486"/>
        <v/>
      </c>
      <c r="CA209" s="2" t="str">
        <f t="shared" si="487"/>
        <v/>
      </c>
      <c r="CB209" s="2" t="str">
        <f t="shared" si="488"/>
        <v/>
      </c>
      <c r="CC209" s="2" t="str">
        <f t="shared" si="489"/>
        <v/>
      </c>
      <c r="CE209" s="2" t="str">
        <f t="shared" si="526"/>
        <v/>
      </c>
      <c r="CF209" s="2" t="str">
        <f t="shared" si="527"/>
        <v/>
      </c>
      <c r="CG209" s="2" t="str">
        <f t="shared" si="528"/>
        <v/>
      </c>
      <c r="CH209" s="2" t="str">
        <f t="shared" si="529"/>
        <v/>
      </c>
      <c r="CI209" s="2" t="str">
        <f t="shared" si="530"/>
        <v/>
      </c>
      <c r="CJ209" s="2" t="str">
        <f t="shared" si="531"/>
        <v/>
      </c>
      <c r="CK209" s="2" t="str">
        <f t="shared" si="532"/>
        <v/>
      </c>
      <c r="CL209" s="2" t="str">
        <f t="shared" si="533"/>
        <v/>
      </c>
      <c r="CM209" s="2" t="str">
        <f t="shared" si="534"/>
        <v/>
      </c>
      <c r="CN209" s="2" t="str">
        <f t="shared" si="535"/>
        <v/>
      </c>
      <c r="CO209" s="2" t="str">
        <f t="shared" si="536"/>
        <v/>
      </c>
      <c r="CP209" s="2" t="str">
        <f t="shared" si="537"/>
        <v/>
      </c>
      <c r="CQ209" s="2" t="str">
        <f t="shared" si="538"/>
        <v/>
      </c>
      <c r="CR209" s="2" t="str">
        <f t="shared" si="539"/>
        <v/>
      </c>
      <c r="CS209" s="2" t="str">
        <f t="shared" si="540"/>
        <v/>
      </c>
      <c r="CU209" s="2">
        <f t="shared" si="490"/>
        <v>68.847999999999999</v>
      </c>
      <c r="CV209" s="2">
        <f t="shared" si="491"/>
        <v>73.533000000000001</v>
      </c>
      <c r="CW209" s="2">
        <f t="shared" si="492"/>
        <v>78.367000000000004</v>
      </c>
      <c r="CX209" s="2">
        <f t="shared" si="493"/>
        <v>83.161000000000001</v>
      </c>
      <c r="CY209" s="2">
        <f t="shared" si="494"/>
        <v>87.846999999999994</v>
      </c>
      <c r="CZ209" s="2">
        <f t="shared" si="495"/>
        <v>88.725999999999999</v>
      </c>
      <c r="DA209" s="2">
        <f t="shared" si="496"/>
        <v>91.144999999999996</v>
      </c>
      <c r="DB209" s="2">
        <f t="shared" si="497"/>
        <v>89.838999999999999</v>
      </c>
      <c r="DC209" s="2">
        <f t="shared" si="498"/>
        <v>90.902000000000001</v>
      </c>
      <c r="DD209" s="2">
        <f t="shared" si="499"/>
        <v>91.838999999999999</v>
      </c>
      <c r="DE209" s="2">
        <f t="shared" si="500"/>
        <v>90.79</v>
      </c>
      <c r="DF209" s="2">
        <f t="shared" si="501"/>
        <v>92.41</v>
      </c>
      <c r="DG209" s="2">
        <f t="shared" si="502"/>
        <v>92.983000000000004</v>
      </c>
      <c r="DH209" s="2">
        <f t="shared" si="503"/>
        <v>92.143000000000001</v>
      </c>
      <c r="DI209" s="2">
        <f t="shared" si="504"/>
        <v>93.656000000000006</v>
      </c>
      <c r="DK209" s="2">
        <f t="shared" si="505"/>
        <v>122.07992352941181</v>
      </c>
      <c r="DL209" s="2">
        <f t="shared" si="654"/>
        <v>131.13777073170732</v>
      </c>
      <c r="DM209" s="2">
        <f t="shared" si="654"/>
        <v>130.49430487804881</v>
      </c>
      <c r="DN209" s="2">
        <f t="shared" si="654"/>
        <v>140.00117152496622</v>
      </c>
      <c r="DO209" s="2">
        <f t="shared" si="654"/>
        <v>134.92758576248315</v>
      </c>
      <c r="DP209" s="2">
        <f t="shared" si="654"/>
        <v>133.80588780487804</v>
      </c>
      <c r="DQ209" s="2">
        <f t="shared" si="654"/>
        <v>142.16840426221535</v>
      </c>
      <c r="DR209" s="2">
        <f t="shared" si="654"/>
        <v>136.63153788185718</v>
      </c>
      <c r="DS209" s="2">
        <f t="shared" si="654"/>
        <v>131.95198097251586</v>
      </c>
      <c r="DT209" s="2">
        <f t="shared" si="654"/>
        <v>131.89324143763216</v>
      </c>
      <c r="DU209" s="2">
        <f t="shared" si="654"/>
        <v>133.8548351295141</v>
      </c>
      <c r="DV209" s="2">
        <f t="shared" si="654"/>
        <v>130.36752478189231</v>
      </c>
      <c r="DW209" s="2">
        <f t="shared" si="654"/>
        <v>145.31892593793049</v>
      </c>
      <c r="DX209" s="2">
        <f t="shared" si="654"/>
        <v>133.36242905761281</v>
      </c>
      <c r="DY209" s="2">
        <f t="shared" si="654"/>
        <v>128.82467124735732</v>
      </c>
      <c r="EA209" s="2">
        <f t="shared" si="445"/>
        <v>68.167636079750167</v>
      </c>
      <c r="EB209" s="2">
        <f t="shared" si="507"/>
        <v>74.289654435221706</v>
      </c>
      <c r="EC209" s="2">
        <f t="shared" si="508"/>
        <v>82.264830281995685</v>
      </c>
      <c r="ED209" s="2">
        <f t="shared" si="509"/>
        <v>84.549269142377341</v>
      </c>
      <c r="EE209" s="2">
        <f t="shared" si="510"/>
        <v>87.759471715736041</v>
      </c>
      <c r="EF209" s="2">
        <f t="shared" si="511"/>
        <v>87.602731362502084</v>
      </c>
      <c r="EG209" s="2">
        <f t="shared" si="512"/>
        <v>88.238633689452968</v>
      </c>
      <c r="EH209" s="2">
        <f t="shared" si="513"/>
        <v>89.264224628484243</v>
      </c>
      <c r="EI209" s="2">
        <f t="shared" si="514"/>
        <v>90.087102535140943</v>
      </c>
      <c r="EJ209" s="2">
        <f t="shared" si="515"/>
        <v>91.681236880919926</v>
      </c>
      <c r="EK209" s="2">
        <f t="shared" si="516"/>
        <v>92.561969860998985</v>
      </c>
      <c r="EL209" s="2">
        <f t="shared" si="517"/>
        <v>92.569748805869366</v>
      </c>
      <c r="EM209" s="2">
        <f t="shared" si="518"/>
        <v>91.436284401351003</v>
      </c>
      <c r="EN209" s="2">
        <f t="shared" si="519"/>
        <v>93.594148705665177</v>
      </c>
      <c r="EO209" s="2">
        <f t="shared" si="520"/>
        <v>98.624112307660852</v>
      </c>
      <c r="EQ209" s="2">
        <f t="shared" si="521"/>
        <v>68.499654881404354</v>
      </c>
      <c r="ER209" s="2">
        <f t="shared" si="655"/>
        <v>73.386119950896926</v>
      </c>
      <c r="ES209" s="2">
        <f t="shared" si="655"/>
        <v>78.42820993768818</v>
      </c>
      <c r="ET209" s="2">
        <f t="shared" si="655"/>
        <v>83.313091880065855</v>
      </c>
      <c r="EU209" s="2">
        <f t="shared" si="655"/>
        <v>87.437817804312445</v>
      </c>
      <c r="EV209" s="2">
        <f t="shared" si="655"/>
        <v>88.837967505222991</v>
      </c>
      <c r="EW209" s="2">
        <f t="shared" si="655"/>
        <v>91.302440282164682</v>
      </c>
      <c r="EX209" s="2">
        <f t="shared" si="655"/>
        <v>90.043174862127671</v>
      </c>
      <c r="EY209" s="2">
        <f t="shared" si="655"/>
        <v>90.852762630749709</v>
      </c>
      <c r="EZ209" s="2">
        <f t="shared" si="655"/>
        <v>91.299363114149756</v>
      </c>
      <c r="FA209" s="2">
        <f t="shared" si="655"/>
        <v>91.343653525807255</v>
      </c>
      <c r="FB209" s="2">
        <f t="shared" si="655"/>
        <v>92.311072135235179</v>
      </c>
      <c r="FC209" s="2">
        <f t="shared" si="655"/>
        <v>93.22348893005794</v>
      </c>
      <c r="FD209" s="2">
        <f t="shared" si="655"/>
        <v>92.880200908755356</v>
      </c>
      <c r="FE209" s="2">
        <f t="shared" si="655"/>
        <v>94.778709269045166</v>
      </c>
      <c r="FG209" s="2">
        <f t="shared" si="523"/>
        <v>0.99999868387749635</v>
      </c>
      <c r="FH209" s="2">
        <f t="shared" si="656"/>
        <v>0.99999779831839597</v>
      </c>
      <c r="FI209" s="2">
        <f t="shared" si="656"/>
        <v>0.99999785117911644</v>
      </c>
      <c r="FJ209" s="2">
        <f t="shared" si="656"/>
        <v>0.99999803356695294</v>
      </c>
      <c r="FK209" s="2">
        <f t="shared" si="656"/>
        <v>0.99999810612888473</v>
      </c>
      <c r="FL209" s="2">
        <f t="shared" si="656"/>
        <v>0.99999765397912677</v>
      </c>
      <c r="FM209" s="2">
        <f t="shared" si="656"/>
        <v>0.9999973620215733</v>
      </c>
      <c r="FN209" s="2">
        <f t="shared" si="656"/>
        <v>0.99999743397494212</v>
      </c>
      <c r="FO209" s="2">
        <f t="shared" si="656"/>
        <v>0.99999713612793206</v>
      </c>
      <c r="FP209" s="2">
        <f t="shared" si="656"/>
        <v>0.99999701078179015</v>
      </c>
      <c r="FQ209" s="2">
        <f t="shared" si="656"/>
        <v>0.99999738160207596</v>
      </c>
      <c r="FR209" s="2">
        <f t="shared" si="656"/>
        <v>0.9999974525976576</v>
      </c>
      <c r="FS209" s="2">
        <f t="shared" si="656"/>
        <v>0.99999743409294106</v>
      </c>
      <c r="FT209" s="2">
        <f t="shared" si="656"/>
        <v>0.9999975579635515</v>
      </c>
      <c r="FU209" s="2">
        <f t="shared" si="656"/>
        <v>0.99999708550172661</v>
      </c>
      <c r="FW209" s="2">
        <f t="shared" si="541"/>
        <v>0.79974530094384566</v>
      </c>
      <c r="FX209" s="2">
        <f t="shared" si="593"/>
        <v>0.8667269985609336</v>
      </c>
      <c r="FY209" s="2">
        <f t="shared" si="594"/>
        <v>0.8924495255930982</v>
      </c>
      <c r="FZ209" s="2">
        <f t="shared" si="595"/>
        <v>0.8601694931399162</v>
      </c>
      <c r="GA209" s="2">
        <f t="shared" si="596"/>
        <v>0.87745883665656188</v>
      </c>
      <c r="GB209" s="2">
        <f t="shared" si="597"/>
        <v>0.87253017070825956</v>
      </c>
      <c r="GC209" s="2">
        <f t="shared" si="598"/>
        <v>0.88160461177146232</v>
      </c>
      <c r="GD209" s="2">
        <f t="shared" si="599"/>
        <v>0.89281994530427089</v>
      </c>
      <c r="GE209" s="2">
        <f t="shared" si="600"/>
        <v>0.90229313837644487</v>
      </c>
      <c r="GF209" s="2">
        <f t="shared" si="601"/>
        <v>0.89648538098244623</v>
      </c>
      <c r="GG209" s="2">
        <f t="shared" si="602"/>
        <v>0.88712351753295671</v>
      </c>
      <c r="GH209" s="2">
        <f t="shared" si="603"/>
        <v>0.85709946681673721</v>
      </c>
      <c r="GI209" s="2">
        <f t="shared" si="604"/>
        <v>0.82930412898958916</v>
      </c>
      <c r="GJ209" s="2">
        <f t="shared" si="605"/>
        <v>0.77970008398192969</v>
      </c>
      <c r="GK209" s="2">
        <f t="shared" si="606"/>
        <v>0.74132754572896875</v>
      </c>
      <c r="GM209" s="86">
        <f t="shared" si="542"/>
        <v>4.7307677732655718E-178</v>
      </c>
      <c r="GN209" s="86">
        <f t="shared" si="607"/>
        <v>0</v>
      </c>
      <c r="GO209" s="86">
        <f t="shared" si="608"/>
        <v>0</v>
      </c>
      <c r="GP209" s="86">
        <f t="shared" si="609"/>
        <v>0</v>
      </c>
      <c r="GQ209" s="86">
        <f t="shared" si="610"/>
        <v>0</v>
      </c>
      <c r="GR209" s="86">
        <f t="shared" si="611"/>
        <v>0</v>
      </c>
      <c r="GS209" s="86">
        <f t="shared" si="612"/>
        <v>0</v>
      </c>
      <c r="GT209" s="86">
        <f t="shared" si="613"/>
        <v>0</v>
      </c>
      <c r="GU209" s="86">
        <f t="shared" si="614"/>
        <v>0</v>
      </c>
      <c r="GV209" s="86">
        <f t="shared" si="615"/>
        <v>0</v>
      </c>
      <c r="GW209" s="86">
        <f t="shared" si="616"/>
        <v>0</v>
      </c>
      <c r="GX209" s="86">
        <f t="shared" si="617"/>
        <v>0</v>
      </c>
      <c r="GY209" s="86">
        <f t="shared" si="618"/>
        <v>0</v>
      </c>
      <c r="GZ209" s="86">
        <f t="shared" si="619"/>
        <v>0</v>
      </c>
      <c r="HA209" s="86">
        <f t="shared" si="620"/>
        <v>0</v>
      </c>
      <c r="HC209" s="86">
        <f t="shared" si="543"/>
        <v>9.0735425243385743E-121</v>
      </c>
      <c r="HD209" s="86">
        <f t="shared" si="621"/>
        <v>1.1773346271041383E-273</v>
      </c>
      <c r="HE209" s="86">
        <f t="shared" si="622"/>
        <v>4.0885311879180631E-300</v>
      </c>
      <c r="HF209" s="86">
        <f t="shared" si="623"/>
        <v>3.4715343252906935E-300</v>
      </c>
      <c r="HG209" s="86">
        <f t="shared" si="624"/>
        <v>0</v>
      </c>
      <c r="HH209" s="86">
        <f t="shared" si="625"/>
        <v>0</v>
      </c>
      <c r="HI209" s="86">
        <f t="shared" si="626"/>
        <v>0</v>
      </c>
      <c r="HJ209" s="86">
        <f t="shared" si="627"/>
        <v>0</v>
      </c>
      <c r="HK209" s="86">
        <f t="shared" si="628"/>
        <v>0</v>
      </c>
      <c r="HL209" s="86">
        <f t="shared" si="629"/>
        <v>0</v>
      </c>
      <c r="HM209" s="86">
        <f t="shared" si="630"/>
        <v>0</v>
      </c>
      <c r="HN209" s="86">
        <f t="shared" si="631"/>
        <v>0</v>
      </c>
      <c r="HO209" s="86">
        <f t="shared" si="632"/>
        <v>0</v>
      </c>
      <c r="HP209" s="86">
        <f t="shared" si="633"/>
        <v>0</v>
      </c>
      <c r="HQ209" s="86">
        <f t="shared" si="634"/>
        <v>0</v>
      </c>
      <c r="HS209" s="86">
        <f t="shared" si="544"/>
        <v>1.2405023808264632E-44</v>
      </c>
      <c r="HT209" s="86">
        <f t="shared" si="635"/>
        <v>3.1533901415636817E-74</v>
      </c>
      <c r="HU209" s="86">
        <f t="shared" si="636"/>
        <v>3.1000644232375074E-79</v>
      </c>
      <c r="HV209" s="86">
        <f t="shared" si="637"/>
        <v>4.1656694553297723E-77</v>
      </c>
      <c r="HW209" s="86">
        <f t="shared" si="638"/>
        <v>5.0636088686007624E-71</v>
      </c>
      <c r="HX209" s="86">
        <f t="shared" si="639"/>
        <v>4.1016797324091456E-82</v>
      </c>
      <c r="HY209" s="86">
        <f t="shared" si="640"/>
        <v>2.6402792057424764E-91</v>
      </c>
      <c r="HZ209" s="86">
        <f t="shared" si="641"/>
        <v>1.2530746499287301E-96</v>
      </c>
      <c r="IA209" s="86">
        <f t="shared" si="642"/>
        <v>6.6990359170984207E-110</v>
      </c>
      <c r="IB209" s="86">
        <f t="shared" si="643"/>
        <v>1.3025559795845654E-93</v>
      </c>
      <c r="IC209" s="86">
        <f t="shared" si="644"/>
        <v>1.8390075697476118E-92</v>
      </c>
      <c r="ID209" s="86">
        <f t="shared" si="645"/>
        <v>2.8984135938466243E-86</v>
      </c>
      <c r="IE209" s="86">
        <f t="shared" si="646"/>
        <v>8.5507194603394169E-75</v>
      </c>
      <c r="IF209" s="86">
        <f t="shared" si="647"/>
        <v>3.7655629805725035E-45</v>
      </c>
      <c r="IG209" s="86">
        <f t="shared" si="648"/>
        <v>4.6537073517135145E-42</v>
      </c>
      <c r="II209" s="86">
        <f t="shared" si="545"/>
        <v>3.4868544339166805E-5</v>
      </c>
      <c r="IJ209" s="86">
        <f t="shared" si="546"/>
        <v>1.1629374524498987E-11</v>
      </c>
      <c r="IK209" s="86">
        <f t="shared" si="547"/>
        <v>2.6384628687353878E-14</v>
      </c>
      <c r="IL209" s="86">
        <f t="shared" si="548"/>
        <v>6.2423594491856168E-11</v>
      </c>
      <c r="IM209" s="86">
        <f t="shared" si="549"/>
        <v>8.5971829352108479E-12</v>
      </c>
      <c r="IN209" s="86">
        <f t="shared" si="550"/>
        <v>7.1588347169355811E-13</v>
      </c>
      <c r="IO209" s="86">
        <f t="shared" si="551"/>
        <v>6.2404419737509426E-15</v>
      </c>
      <c r="IP209" s="86">
        <f t="shared" si="552"/>
        <v>6.4462380709124922E-17</v>
      </c>
      <c r="IQ209" s="86">
        <f t="shared" si="553"/>
        <v>2.3139823192671299E-20</v>
      </c>
      <c r="IR209" s="86">
        <f t="shared" si="554"/>
        <v>5.0396831706215062E-17</v>
      </c>
      <c r="IS209" s="86">
        <f t="shared" si="555"/>
        <v>1.0802109028232134E-15</v>
      </c>
      <c r="IT209" s="86">
        <f t="shared" si="556"/>
        <v>2.7216470007855478E-12</v>
      </c>
      <c r="IU209" s="86">
        <f t="shared" si="557"/>
        <v>3.6872445595154283E-9</v>
      </c>
      <c r="IV209" s="86">
        <f t="shared" si="558"/>
        <v>7.3829008464077622E-4</v>
      </c>
      <c r="IW209" s="86">
        <f t="shared" si="559"/>
        <v>6.6385036799778872E-4</v>
      </c>
      <c r="IY209" s="86">
        <f t="shared" si="560"/>
        <v>3.4868544339166805E-5</v>
      </c>
      <c r="IZ209" s="86">
        <f t="shared" si="561"/>
        <v>1.1629374524498987E-11</v>
      </c>
      <c r="JA209" s="86">
        <f t="shared" si="562"/>
        <v>2.6384628687353878E-14</v>
      </c>
      <c r="JB209" s="86">
        <f t="shared" si="563"/>
        <v>6.2423594491856168E-11</v>
      </c>
      <c r="JC209" s="86">
        <f t="shared" si="564"/>
        <v>8.5971829352108479E-12</v>
      </c>
      <c r="JD209" s="86">
        <f t="shared" si="565"/>
        <v>7.1588347169355811E-13</v>
      </c>
      <c r="JE209" s="86">
        <f t="shared" si="566"/>
        <v>6.2404419737509426E-15</v>
      </c>
      <c r="JF209" s="86">
        <f t="shared" si="567"/>
        <v>6.4462380709124922E-17</v>
      </c>
      <c r="JG209" s="86">
        <f t="shared" si="568"/>
        <v>2.3139823192671299E-20</v>
      </c>
      <c r="JH209" s="86">
        <f t="shared" si="569"/>
        <v>5.0396831706215062E-17</v>
      </c>
      <c r="JI209" s="86">
        <f t="shared" si="570"/>
        <v>1.0802109028232134E-15</v>
      </c>
      <c r="JJ209" s="86">
        <f t="shared" si="571"/>
        <v>2.7216470007855478E-12</v>
      </c>
      <c r="JK209" s="86">
        <f t="shared" si="572"/>
        <v>3.6872445595154283E-9</v>
      </c>
      <c r="JL209" s="86">
        <f t="shared" si="573"/>
        <v>7.3829008464077622E-4</v>
      </c>
      <c r="JM209" s="86">
        <f t="shared" si="574"/>
        <v>6.6385036799778872E-4</v>
      </c>
    </row>
    <row r="210" spans="2:273" x14ac:dyDescent="0.25">
      <c r="B210" s="2">
        <v>183</v>
      </c>
      <c r="C210" s="37">
        <v>67.53</v>
      </c>
      <c r="D210" s="37">
        <v>73.417000000000002</v>
      </c>
      <c r="E210" s="37">
        <v>77.566999999999993</v>
      </c>
      <c r="F210" s="37">
        <v>82.983999999999995</v>
      </c>
      <c r="G210" s="37">
        <v>88.102000000000004</v>
      </c>
      <c r="H210" s="37">
        <v>88.774000000000001</v>
      </c>
      <c r="I210" s="37">
        <v>91.144999999999996</v>
      </c>
      <c r="J210" s="37">
        <v>90.468000000000004</v>
      </c>
      <c r="K210" s="37">
        <v>91.311000000000007</v>
      </c>
      <c r="L210" s="37">
        <v>91.225999999999999</v>
      </c>
      <c r="M210" s="37">
        <v>91.870999999999995</v>
      </c>
      <c r="N210" s="37">
        <v>91.869</v>
      </c>
      <c r="O210" s="37">
        <v>93.168999999999997</v>
      </c>
      <c r="P210" s="37">
        <v>92.048000000000002</v>
      </c>
      <c r="Q210" s="37">
        <v>92.843999999999994</v>
      </c>
      <c r="S210" s="4">
        <f t="shared" si="446"/>
        <v>68.347586606178922</v>
      </c>
      <c r="T210" s="4">
        <f t="shared" si="447"/>
        <v>73.394994306987897</v>
      </c>
      <c r="U210" s="4">
        <f t="shared" si="448"/>
        <v>78.712994349668932</v>
      </c>
      <c r="V210" s="4">
        <f t="shared" si="449"/>
        <v>83.392188928807187</v>
      </c>
      <c r="W210" s="4">
        <f t="shared" si="450"/>
        <v>87.409418363634813</v>
      </c>
      <c r="X210" s="4">
        <f t="shared" si="451"/>
        <v>88.628238766091144</v>
      </c>
      <c r="Y210" s="4">
        <f t="shared" si="452"/>
        <v>90.873857464378673</v>
      </c>
      <c r="Z210" s="4">
        <f t="shared" si="453"/>
        <v>89.883926110692101</v>
      </c>
      <c r="AA210" s="4">
        <f t="shared" si="454"/>
        <v>90.682505142724949</v>
      </c>
      <c r="AB210" s="4">
        <f t="shared" si="455"/>
        <v>91.242600797791582</v>
      </c>
      <c r="AC210" s="4">
        <f t="shared" si="456"/>
        <v>91.376655578490002</v>
      </c>
      <c r="AD210" s="4">
        <f t="shared" si="457"/>
        <v>92.259734202180255</v>
      </c>
      <c r="AE210" s="4">
        <f t="shared" si="458"/>
        <v>92.842475287237448</v>
      </c>
      <c r="AF210" s="4">
        <f t="shared" si="459"/>
        <v>92.942144609622659</v>
      </c>
      <c r="AG210" s="4">
        <f t="shared" si="460"/>
        <v>95.616183673857932</v>
      </c>
      <c r="AI210" s="4">
        <f t="shared" si="461"/>
        <v>-0.81758660617892076</v>
      </c>
      <c r="AJ210" s="4">
        <f t="shared" si="462"/>
        <v>2.2005693012104643E-2</v>
      </c>
      <c r="AK210" s="4">
        <f t="shared" si="463"/>
        <v>-1.1459943496689391</v>
      </c>
      <c r="AL210" s="4">
        <f t="shared" si="464"/>
        <v>-0.40818892880719204</v>
      </c>
      <c r="AM210" s="4">
        <f t="shared" si="465"/>
        <v>0.69258163636519043</v>
      </c>
      <c r="AN210" s="4">
        <f t="shared" si="466"/>
        <v>0.14576123390885698</v>
      </c>
      <c r="AO210" s="4">
        <f t="shared" si="467"/>
        <v>0.27114253562132262</v>
      </c>
      <c r="AP210" s="4">
        <f t="shared" si="468"/>
        <v>0.58407388930790205</v>
      </c>
      <c r="AQ210" s="4">
        <f t="shared" si="469"/>
        <v>0.62849485727505794</v>
      </c>
      <c r="AR210" s="4">
        <f t="shared" si="470"/>
        <v>-1.6600797791582522E-2</v>
      </c>
      <c r="AS210" s="4">
        <f t="shared" si="471"/>
        <v>0.49434442150999303</v>
      </c>
      <c r="AT210" s="4">
        <f t="shared" si="472"/>
        <v>-0.3907342021802549</v>
      </c>
      <c r="AU210" s="4">
        <f t="shared" si="473"/>
        <v>0.32652471276254857</v>
      </c>
      <c r="AV210" s="4">
        <f t="shared" si="653"/>
        <v>-0.89414460962265707</v>
      </c>
      <c r="AW210" s="4">
        <f t="shared" si="653"/>
        <v>-2.7721836738579384</v>
      </c>
      <c r="AY210" s="2">
        <f t="shared" si="525"/>
        <v>68.347586606178922</v>
      </c>
      <c r="AZ210" s="2">
        <f t="shared" si="576"/>
        <v>73.394994306987897</v>
      </c>
      <c r="BA210" s="2">
        <f t="shared" si="577"/>
        <v>78.712994349668932</v>
      </c>
      <c r="BB210" s="2">
        <f t="shared" si="578"/>
        <v>83.392188928807172</v>
      </c>
      <c r="BC210" s="2">
        <f t="shared" si="579"/>
        <v>87.409418363634813</v>
      </c>
      <c r="BD210" s="2">
        <f t="shared" si="580"/>
        <v>88.628238766091144</v>
      </c>
      <c r="BE210" s="2">
        <f t="shared" si="581"/>
        <v>90.873857464378673</v>
      </c>
      <c r="BF210" s="2">
        <f t="shared" si="582"/>
        <v>89.883926110692101</v>
      </c>
      <c r="BG210" s="2">
        <f t="shared" si="583"/>
        <v>90.682505142724949</v>
      </c>
      <c r="BH210" s="2">
        <f t="shared" si="584"/>
        <v>91.242600797791582</v>
      </c>
      <c r="BI210" s="2">
        <f t="shared" si="585"/>
        <v>91.376655578490002</v>
      </c>
      <c r="BJ210" s="2">
        <f t="shared" si="586"/>
        <v>92.259734202180255</v>
      </c>
      <c r="BK210" s="2">
        <f t="shared" si="587"/>
        <v>92.842475287226947</v>
      </c>
      <c r="BL210" s="2">
        <f t="shared" si="588"/>
        <v>92.941741558406108</v>
      </c>
      <c r="BM210" s="2">
        <f t="shared" si="589"/>
        <v>95.614623894783563</v>
      </c>
      <c r="BO210" s="2" t="str">
        <f t="shared" si="475"/>
        <v/>
      </c>
      <c r="BP210" s="2" t="str">
        <f t="shared" si="476"/>
        <v/>
      </c>
      <c r="BQ210" s="2" t="str">
        <f t="shared" si="477"/>
        <v/>
      </c>
      <c r="BR210" s="2" t="str">
        <f t="shared" si="478"/>
        <v/>
      </c>
      <c r="BS210" s="2" t="str">
        <f t="shared" si="479"/>
        <v/>
      </c>
      <c r="BT210" s="2" t="str">
        <f t="shared" si="480"/>
        <v/>
      </c>
      <c r="BU210" s="2" t="str">
        <f t="shared" si="481"/>
        <v/>
      </c>
      <c r="BV210" s="2" t="str">
        <f t="shared" si="482"/>
        <v/>
      </c>
      <c r="BW210" s="2" t="str">
        <f t="shared" si="483"/>
        <v/>
      </c>
      <c r="BX210" s="2" t="str">
        <f t="shared" si="484"/>
        <v/>
      </c>
      <c r="BY210" s="2" t="str">
        <f t="shared" si="485"/>
        <v/>
      </c>
      <c r="BZ210" s="2" t="str">
        <f t="shared" si="486"/>
        <v/>
      </c>
      <c r="CA210" s="2" t="str">
        <f t="shared" si="487"/>
        <v/>
      </c>
      <c r="CB210" s="2" t="str">
        <f t="shared" si="488"/>
        <v/>
      </c>
      <c r="CC210" s="2" t="str">
        <f t="shared" si="489"/>
        <v/>
      </c>
      <c r="CE210" s="2" t="str">
        <f t="shared" si="526"/>
        <v/>
      </c>
      <c r="CF210" s="2" t="str">
        <f t="shared" si="527"/>
        <v/>
      </c>
      <c r="CG210" s="2" t="str">
        <f t="shared" si="528"/>
        <v/>
      </c>
      <c r="CH210" s="2" t="str">
        <f t="shared" si="529"/>
        <v/>
      </c>
      <c r="CI210" s="2" t="str">
        <f t="shared" si="530"/>
        <v/>
      </c>
      <c r="CJ210" s="2" t="str">
        <f t="shared" si="531"/>
        <v/>
      </c>
      <c r="CK210" s="2" t="str">
        <f t="shared" si="532"/>
        <v/>
      </c>
      <c r="CL210" s="2" t="str">
        <f t="shared" si="533"/>
        <v/>
      </c>
      <c r="CM210" s="2" t="str">
        <f t="shared" si="534"/>
        <v/>
      </c>
      <c r="CN210" s="2" t="str">
        <f t="shared" si="535"/>
        <v/>
      </c>
      <c r="CO210" s="2" t="str">
        <f t="shared" si="536"/>
        <v/>
      </c>
      <c r="CP210" s="2" t="str">
        <f t="shared" si="537"/>
        <v/>
      </c>
      <c r="CQ210" s="2" t="str">
        <f t="shared" si="538"/>
        <v/>
      </c>
      <c r="CR210" s="2" t="str">
        <f t="shared" si="539"/>
        <v/>
      </c>
      <c r="CS210" s="2" t="str">
        <f t="shared" si="540"/>
        <v/>
      </c>
      <c r="CU210" s="2">
        <f t="shared" si="490"/>
        <v>67.53</v>
      </c>
      <c r="CV210" s="2">
        <f t="shared" si="491"/>
        <v>73.417000000000002</v>
      </c>
      <c r="CW210" s="2">
        <f t="shared" si="492"/>
        <v>77.566999999999993</v>
      </c>
      <c r="CX210" s="2">
        <f t="shared" si="493"/>
        <v>82.983999999999995</v>
      </c>
      <c r="CY210" s="2">
        <f t="shared" si="494"/>
        <v>88.102000000000004</v>
      </c>
      <c r="CZ210" s="2">
        <f t="shared" si="495"/>
        <v>88.774000000000001</v>
      </c>
      <c r="DA210" s="2">
        <f t="shared" si="496"/>
        <v>91.144999999999996</v>
      </c>
      <c r="DB210" s="2">
        <f t="shared" si="497"/>
        <v>90.468000000000004</v>
      </c>
      <c r="DC210" s="2">
        <f t="shared" si="498"/>
        <v>91.311000000000007</v>
      </c>
      <c r="DD210" s="2">
        <f t="shared" si="499"/>
        <v>91.225999999999999</v>
      </c>
      <c r="DE210" s="2">
        <f t="shared" si="500"/>
        <v>91.870999999999995</v>
      </c>
      <c r="DF210" s="2">
        <f t="shared" si="501"/>
        <v>91.869</v>
      </c>
      <c r="DG210" s="2">
        <f t="shared" si="502"/>
        <v>93.168999999999997</v>
      </c>
      <c r="DH210" s="2">
        <f t="shared" si="503"/>
        <v>92.048000000000002</v>
      </c>
      <c r="DI210" s="2">
        <f t="shared" si="504"/>
        <v>92.843999999999994</v>
      </c>
      <c r="DK210" s="2">
        <f t="shared" si="505"/>
        <v>122.30474453781517</v>
      </c>
      <c r="DL210" s="2">
        <f t="shared" si="654"/>
        <v>131.39825178236396</v>
      </c>
      <c r="DM210" s="2">
        <f t="shared" si="654"/>
        <v>130.72097983114449</v>
      </c>
      <c r="DN210" s="2">
        <f t="shared" si="654"/>
        <v>140.26062860998647</v>
      </c>
      <c r="DO210" s="2">
        <f t="shared" si="654"/>
        <v>135.12835276653172</v>
      </c>
      <c r="DP210" s="2">
        <f t="shared" si="654"/>
        <v>133.99678292682927</v>
      </c>
      <c r="DQ210" s="2">
        <f t="shared" si="654"/>
        <v>142.37760667693053</v>
      </c>
      <c r="DR210" s="2">
        <f t="shared" si="654"/>
        <v>136.81860578559269</v>
      </c>
      <c r="DS210" s="2">
        <f t="shared" si="654"/>
        <v>132.10390516460282</v>
      </c>
      <c r="DT210" s="2">
        <f t="shared" si="654"/>
        <v>132.04105588442567</v>
      </c>
      <c r="DU210" s="2">
        <f t="shared" si="654"/>
        <v>134.00911525268077</v>
      </c>
      <c r="DV210" s="2">
        <f t="shared" si="654"/>
        <v>130.50292239958944</v>
      </c>
      <c r="DW210" s="2">
        <f t="shared" si="654"/>
        <v>145.5389502471437</v>
      </c>
      <c r="DX210" s="2">
        <f t="shared" si="654"/>
        <v>133.51298500931853</v>
      </c>
      <c r="DY210" s="2">
        <f t="shared" si="654"/>
        <v>128.96485684083362</v>
      </c>
      <c r="EA210" s="2">
        <f t="shared" si="445"/>
        <v>68.072719593242027</v>
      </c>
      <c r="EB210" s="2">
        <f t="shared" si="507"/>
        <v>74.197709189458863</v>
      </c>
      <c r="EC210" s="2">
        <f t="shared" si="508"/>
        <v>82.217541193058594</v>
      </c>
      <c r="ED210" s="2">
        <f t="shared" si="509"/>
        <v>84.484509903623248</v>
      </c>
      <c r="EE210" s="2">
        <f t="shared" si="510"/>
        <v>87.699111476593345</v>
      </c>
      <c r="EF210" s="2">
        <f t="shared" si="511"/>
        <v>87.52187691898186</v>
      </c>
      <c r="EG210" s="2">
        <f t="shared" si="512"/>
        <v>88.104961796128194</v>
      </c>
      <c r="EH210" s="2">
        <f t="shared" si="513"/>
        <v>89.170970134147353</v>
      </c>
      <c r="EI210" s="2">
        <f t="shared" si="514"/>
        <v>89.974473247599462</v>
      </c>
      <c r="EJ210" s="2">
        <f t="shared" si="515"/>
        <v>91.591988378595644</v>
      </c>
      <c r="EK210" s="2">
        <f t="shared" si="516"/>
        <v>92.482754238037842</v>
      </c>
      <c r="EL210" s="2">
        <f t="shared" si="517"/>
        <v>92.486687727946247</v>
      </c>
      <c r="EM210" s="2">
        <f t="shared" si="518"/>
        <v>91.315608092273038</v>
      </c>
      <c r="EN210" s="2">
        <f t="shared" si="519"/>
        <v>93.516972465169417</v>
      </c>
      <c r="EO210" s="2">
        <f t="shared" si="520"/>
        <v>98.569051515213417</v>
      </c>
      <c r="EQ210" s="2">
        <f t="shared" si="521"/>
        <v>68.41027686354839</v>
      </c>
      <c r="ER210" s="2">
        <f t="shared" si="655"/>
        <v>73.282293731898037</v>
      </c>
      <c r="ES210" s="2">
        <f t="shared" si="655"/>
        <v>78.327711678993268</v>
      </c>
      <c r="ET210" s="2">
        <f t="shared" si="655"/>
        <v>83.23012883609708</v>
      </c>
      <c r="EU210" s="2">
        <f t="shared" si="655"/>
        <v>87.372428807722287</v>
      </c>
      <c r="EV210" s="2">
        <f t="shared" si="655"/>
        <v>88.775535127826558</v>
      </c>
      <c r="EW210" s="2">
        <f t="shared" si="655"/>
        <v>91.212841925840095</v>
      </c>
      <c r="EX210" s="2">
        <f t="shared" si="655"/>
        <v>89.961859565938624</v>
      </c>
      <c r="EY210" s="2">
        <f t="shared" si="655"/>
        <v>90.752308877115766</v>
      </c>
      <c r="EZ210" s="2">
        <f t="shared" si="655"/>
        <v>91.2056858504275</v>
      </c>
      <c r="FA210" s="2">
        <f t="shared" si="655"/>
        <v>91.248189772870532</v>
      </c>
      <c r="FB210" s="2">
        <f t="shared" si="655"/>
        <v>92.225122879999645</v>
      </c>
      <c r="FC210" s="2">
        <f t="shared" si="655"/>
        <v>93.128947191666072</v>
      </c>
      <c r="FD210" s="2">
        <f t="shared" si="655"/>
        <v>92.793401965745886</v>
      </c>
      <c r="FE210" s="2">
        <f t="shared" si="655"/>
        <v>94.674332210904083</v>
      </c>
      <c r="FG210" s="2">
        <f t="shared" si="523"/>
        <v>0.99999879968187178</v>
      </c>
      <c r="FH210" s="2">
        <f t="shared" si="656"/>
        <v>0.99999799204212336</v>
      </c>
      <c r="FI210" s="2">
        <f t="shared" si="656"/>
        <v>0.99999804025169181</v>
      </c>
      <c r="FJ210" s="2">
        <f t="shared" si="656"/>
        <v>0.99999820659143601</v>
      </c>
      <c r="FK210" s="2">
        <f t="shared" si="656"/>
        <v>0.99999827276872666</v>
      </c>
      <c r="FL210" s="2">
        <f t="shared" si="656"/>
        <v>0.99999786040309258</v>
      </c>
      <c r="FM210" s="2">
        <f t="shared" si="656"/>
        <v>0.99999759413452238</v>
      </c>
      <c r="FN210" s="2">
        <f t="shared" si="656"/>
        <v>0.99999765975680477</v>
      </c>
      <c r="FO210" s="2">
        <f t="shared" si="656"/>
        <v>0.99999738811697336</v>
      </c>
      <c r="FP210" s="2">
        <f t="shared" si="656"/>
        <v>0.99999727379987435</v>
      </c>
      <c r="FQ210" s="2">
        <f t="shared" si="656"/>
        <v>0.99999761199216131</v>
      </c>
      <c r="FR210" s="2">
        <f t="shared" si="656"/>
        <v>0.99999767674093087</v>
      </c>
      <c r="FS210" s="2">
        <f t="shared" si="656"/>
        <v>0.99999765986442113</v>
      </c>
      <c r="FT210" s="2">
        <f t="shared" si="656"/>
        <v>0.99999777283581037</v>
      </c>
      <c r="FU210" s="2">
        <f t="shared" si="656"/>
        <v>0.99999734194530177</v>
      </c>
      <c r="FW210" s="2">
        <f t="shared" si="541"/>
        <v>0.81408976024962387</v>
      </c>
      <c r="FX210" s="2">
        <f t="shared" si="593"/>
        <v>0.87701134181216167</v>
      </c>
      <c r="FY210" s="2">
        <f t="shared" si="594"/>
        <v>0.90097570735399835</v>
      </c>
      <c r="FZ210" s="2">
        <f t="shared" si="595"/>
        <v>0.87088448037519983</v>
      </c>
      <c r="GA210" s="2">
        <f t="shared" si="596"/>
        <v>0.88702297929897711</v>
      </c>
      <c r="GB210" s="2">
        <f t="shared" si="597"/>
        <v>0.8824274445293887</v>
      </c>
      <c r="GC210" s="2">
        <f t="shared" si="598"/>
        <v>0.89088542028950179</v>
      </c>
      <c r="GD210" s="2">
        <f t="shared" si="599"/>
        <v>0.90132000863272843</v>
      </c>
      <c r="GE210" s="2">
        <f t="shared" si="600"/>
        <v>0.91011755069328648</v>
      </c>
      <c r="GF210" s="2">
        <f t="shared" si="601"/>
        <v>0.90472577208932259</v>
      </c>
      <c r="GG210" s="2">
        <f t="shared" si="602"/>
        <v>0.8960227319304388</v>
      </c>
      <c r="GH210" s="2">
        <f t="shared" si="603"/>
        <v>0.8680136077548336</v>
      </c>
      <c r="GI210" s="2">
        <f t="shared" si="604"/>
        <v>0.84194969682877296</v>
      </c>
      <c r="GJ210" s="2">
        <f t="shared" si="605"/>
        <v>0.79511254937638343</v>
      </c>
      <c r="GK210" s="2">
        <f t="shared" si="606"/>
        <v>0.75859341413230463</v>
      </c>
      <c r="GM210" s="86">
        <f t="shared" si="542"/>
        <v>3.8991428840911443E-181</v>
      </c>
      <c r="GN210" s="86">
        <f t="shared" si="607"/>
        <v>0</v>
      </c>
      <c r="GO210" s="86">
        <f t="shared" si="608"/>
        <v>0</v>
      </c>
      <c r="GP210" s="86">
        <f t="shared" si="609"/>
        <v>0</v>
      </c>
      <c r="GQ210" s="86">
        <f t="shared" si="610"/>
        <v>0</v>
      </c>
      <c r="GR210" s="86">
        <f t="shared" si="611"/>
        <v>0</v>
      </c>
      <c r="GS210" s="86">
        <f t="shared" si="612"/>
        <v>0</v>
      </c>
      <c r="GT210" s="86">
        <f t="shared" si="613"/>
        <v>0</v>
      </c>
      <c r="GU210" s="86">
        <f t="shared" si="614"/>
        <v>0</v>
      </c>
      <c r="GV210" s="86">
        <f t="shared" si="615"/>
        <v>0</v>
      </c>
      <c r="GW210" s="86">
        <f t="shared" si="616"/>
        <v>0</v>
      </c>
      <c r="GX210" s="86">
        <f t="shared" si="617"/>
        <v>0</v>
      </c>
      <c r="GY210" s="86">
        <f t="shared" si="618"/>
        <v>0</v>
      </c>
      <c r="GZ210" s="86">
        <f t="shared" si="619"/>
        <v>0</v>
      </c>
      <c r="HA210" s="86">
        <f t="shared" si="620"/>
        <v>0</v>
      </c>
      <c r="HC210" s="86">
        <f t="shared" si="543"/>
        <v>2.059675248149222E-123</v>
      </c>
      <c r="HD210" s="86">
        <f t="shared" si="621"/>
        <v>1.4838886901393447E-279</v>
      </c>
      <c r="HE210" s="86">
        <f t="shared" si="622"/>
        <v>1.408896533467912E-306</v>
      </c>
      <c r="HF210" s="86">
        <f t="shared" si="623"/>
        <v>1.194163856493494E-306</v>
      </c>
      <c r="HG210" s="86">
        <f t="shared" si="624"/>
        <v>0</v>
      </c>
      <c r="HH210" s="86">
        <f t="shared" si="625"/>
        <v>0</v>
      </c>
      <c r="HI210" s="86">
        <f t="shared" si="626"/>
        <v>0</v>
      </c>
      <c r="HJ210" s="86">
        <f t="shared" si="627"/>
        <v>0</v>
      </c>
      <c r="HK210" s="86">
        <f t="shared" si="628"/>
        <v>0</v>
      </c>
      <c r="HL210" s="86">
        <f t="shared" si="629"/>
        <v>0</v>
      </c>
      <c r="HM210" s="86">
        <f t="shared" si="630"/>
        <v>0</v>
      </c>
      <c r="HN210" s="86">
        <f t="shared" si="631"/>
        <v>0</v>
      </c>
      <c r="HO210" s="86">
        <f t="shared" si="632"/>
        <v>0</v>
      </c>
      <c r="HP210" s="86">
        <f t="shared" si="633"/>
        <v>0</v>
      </c>
      <c r="HQ210" s="86">
        <f t="shared" si="634"/>
        <v>0</v>
      </c>
      <c r="HS210" s="86">
        <f t="shared" si="544"/>
        <v>1.7860755710966637E-46</v>
      </c>
      <c r="HT210" s="86">
        <f t="shared" si="635"/>
        <v>3.9926177874074445E-77</v>
      </c>
      <c r="HU210" s="86">
        <f t="shared" si="636"/>
        <v>3.2931883804594205E-82</v>
      </c>
      <c r="HV210" s="86">
        <f t="shared" si="637"/>
        <v>4.8586142425921271E-80</v>
      </c>
      <c r="HW210" s="86">
        <f t="shared" si="638"/>
        <v>9.8463590440408051E-74</v>
      </c>
      <c r="HX210" s="86">
        <f t="shared" si="639"/>
        <v>2.9713710407364636E-85</v>
      </c>
      <c r="HY210" s="86">
        <f t="shared" si="640"/>
        <v>9.36413718063517E-95</v>
      </c>
      <c r="HZ210" s="86">
        <f t="shared" si="641"/>
        <v>3.1249202669649315E-100</v>
      </c>
      <c r="IA210" s="86">
        <f t="shared" si="642"/>
        <v>5.8596473879085763E-114</v>
      </c>
      <c r="IB210" s="86">
        <f t="shared" si="643"/>
        <v>4.1783189752098713E-97</v>
      </c>
      <c r="IC210" s="86">
        <f t="shared" si="644"/>
        <v>6.1466740695424176E-96</v>
      </c>
      <c r="ID210" s="86">
        <f t="shared" si="645"/>
        <v>1.2398537905685879E-89</v>
      </c>
      <c r="IE210" s="86">
        <f t="shared" si="646"/>
        <v>8.6371631410210901E-78</v>
      </c>
      <c r="IF210" s="86">
        <f t="shared" si="647"/>
        <v>4.6797092187499095E-47</v>
      </c>
      <c r="IG210" s="86">
        <f t="shared" si="648"/>
        <v>6.5710134329160475E-44</v>
      </c>
      <c r="II210" s="86">
        <f t="shared" si="545"/>
        <v>1.0186224426637685E-5</v>
      </c>
      <c r="IJ210" s="86">
        <f t="shared" si="546"/>
        <v>1.0911720187923143E-12</v>
      </c>
      <c r="IK210" s="86">
        <f t="shared" si="547"/>
        <v>1.9204519098246618E-15</v>
      </c>
      <c r="IL210" s="86">
        <f t="shared" si="548"/>
        <v>6.4537649088776648E-12</v>
      </c>
      <c r="IM210" s="86">
        <f t="shared" si="549"/>
        <v>8.8252714579447659E-13</v>
      </c>
      <c r="IN210" s="86">
        <f t="shared" si="550"/>
        <v>5.4781521544032974E-14</v>
      </c>
      <c r="IO210" s="86">
        <f t="shared" si="551"/>
        <v>3.4411316300504991E-16</v>
      </c>
      <c r="IP210" s="86">
        <f t="shared" si="552"/>
        <v>2.7858465022503169E-18</v>
      </c>
      <c r="IQ210" s="86">
        <f t="shared" si="553"/>
        <v>5.9800008091910748E-22</v>
      </c>
      <c r="IR210" s="86">
        <f t="shared" si="554"/>
        <v>2.2591419178326592E-18</v>
      </c>
      <c r="IS210" s="86">
        <f t="shared" si="555"/>
        <v>5.4966598252279994E-17</v>
      </c>
      <c r="IT210" s="86">
        <f t="shared" si="556"/>
        <v>1.969567345768736E-13</v>
      </c>
      <c r="IU210" s="86">
        <f t="shared" si="557"/>
        <v>4.3416070442695514E-10</v>
      </c>
      <c r="IV210" s="86">
        <f t="shared" si="558"/>
        <v>2.9610016245329261E-4</v>
      </c>
      <c r="IW210" s="86">
        <f t="shared" si="559"/>
        <v>2.1936192424462954E-4</v>
      </c>
      <c r="IY210" s="86">
        <f t="shared" si="560"/>
        <v>1.0186224426637685E-5</v>
      </c>
      <c r="IZ210" s="86">
        <f t="shared" si="561"/>
        <v>1.0911720187923143E-12</v>
      </c>
      <c r="JA210" s="86">
        <f t="shared" si="562"/>
        <v>1.9204519098246618E-15</v>
      </c>
      <c r="JB210" s="86">
        <f t="shared" si="563"/>
        <v>6.4537649088776648E-12</v>
      </c>
      <c r="JC210" s="86">
        <f t="shared" si="564"/>
        <v>8.8252714579447659E-13</v>
      </c>
      <c r="JD210" s="86">
        <f t="shared" si="565"/>
        <v>5.4781521544032974E-14</v>
      </c>
      <c r="JE210" s="86">
        <f t="shared" si="566"/>
        <v>3.4411316300504991E-16</v>
      </c>
      <c r="JF210" s="86">
        <f t="shared" si="567"/>
        <v>2.7858465022503169E-18</v>
      </c>
      <c r="JG210" s="86">
        <f t="shared" si="568"/>
        <v>5.9800008091910748E-22</v>
      </c>
      <c r="JH210" s="86">
        <f t="shared" si="569"/>
        <v>2.2591419178326592E-18</v>
      </c>
      <c r="JI210" s="86">
        <f t="shared" si="570"/>
        <v>5.4966598252279994E-17</v>
      </c>
      <c r="JJ210" s="86">
        <f t="shared" si="571"/>
        <v>1.969567345768736E-13</v>
      </c>
      <c r="JK210" s="86">
        <f t="shared" si="572"/>
        <v>4.3416070442695514E-10</v>
      </c>
      <c r="JL210" s="86">
        <f t="shared" si="573"/>
        <v>2.9610016245329261E-4</v>
      </c>
      <c r="JM210" s="86">
        <f t="shared" si="574"/>
        <v>2.1936192424462954E-4</v>
      </c>
    </row>
    <row r="211" spans="2:273" x14ac:dyDescent="0.25">
      <c r="B211" s="2">
        <v>184</v>
      </c>
      <c r="C211" s="37">
        <v>67.03</v>
      </c>
      <c r="D211" s="37">
        <v>73.25</v>
      </c>
      <c r="E211" s="37">
        <v>78.216999999999999</v>
      </c>
      <c r="F211" s="37">
        <v>82.016000000000005</v>
      </c>
      <c r="G211" s="37">
        <v>87.728999999999999</v>
      </c>
      <c r="H211" s="37">
        <v>88.918999999999997</v>
      </c>
      <c r="I211" s="37">
        <v>90.968000000000004</v>
      </c>
      <c r="J211" s="37">
        <v>89.581000000000003</v>
      </c>
      <c r="K211" s="37">
        <v>91.081999999999994</v>
      </c>
      <c r="L211" s="37">
        <v>91.242000000000004</v>
      </c>
      <c r="M211" s="37">
        <v>90.129000000000005</v>
      </c>
      <c r="N211" s="37">
        <v>92.328000000000003</v>
      </c>
      <c r="O211" s="37">
        <v>92.406999999999996</v>
      </c>
      <c r="P211" s="37">
        <v>92.745999999999995</v>
      </c>
      <c r="Q211" s="37">
        <v>92.968999999999994</v>
      </c>
      <c r="S211" s="4">
        <f t="shared" si="446"/>
        <v>68.261818524337926</v>
      </c>
      <c r="T211" s="4">
        <f t="shared" si="447"/>
        <v>73.283722855290193</v>
      </c>
      <c r="U211" s="4">
        <f t="shared" si="448"/>
        <v>78.586531267249228</v>
      </c>
      <c r="V211" s="4">
        <f t="shared" si="449"/>
        <v>83.298832475493299</v>
      </c>
      <c r="W211" s="4">
        <f t="shared" si="450"/>
        <v>87.341636412298897</v>
      </c>
      <c r="X211" s="4">
        <f t="shared" si="451"/>
        <v>88.575366207724556</v>
      </c>
      <c r="Y211" s="4">
        <f t="shared" si="452"/>
        <v>90.806660263522915</v>
      </c>
      <c r="Z211" s="4">
        <f t="shared" si="453"/>
        <v>89.807761372147212</v>
      </c>
      <c r="AA211" s="4">
        <f t="shared" si="454"/>
        <v>90.586679666326873</v>
      </c>
      <c r="AB211" s="4">
        <f t="shared" si="455"/>
        <v>91.146347849779545</v>
      </c>
      <c r="AC211" s="4">
        <f t="shared" si="456"/>
        <v>91.27252471066565</v>
      </c>
      <c r="AD211" s="4">
        <f t="shared" si="457"/>
        <v>92.171461679631435</v>
      </c>
      <c r="AE211" s="4">
        <f t="shared" si="458"/>
        <v>92.765634223620424</v>
      </c>
      <c r="AF211" s="4">
        <f t="shared" si="459"/>
        <v>92.846310677795401</v>
      </c>
      <c r="AG211" s="4">
        <f t="shared" si="460"/>
        <v>95.45757857095758</v>
      </c>
      <c r="AI211" s="4">
        <f t="shared" si="461"/>
        <v>-1.2318185243379247</v>
      </c>
      <c r="AJ211" s="4">
        <f t="shared" si="462"/>
        <v>-3.3722855290193365E-2</v>
      </c>
      <c r="AK211" s="4">
        <f t="shared" si="463"/>
        <v>-0.36953126724922924</v>
      </c>
      <c r="AL211" s="4">
        <f t="shared" si="464"/>
        <v>-1.2828324754932936</v>
      </c>
      <c r="AM211" s="4">
        <f t="shared" si="465"/>
        <v>0.38736358770110257</v>
      </c>
      <c r="AN211" s="4">
        <f t="shared" si="466"/>
        <v>0.34363379227544044</v>
      </c>
      <c r="AO211" s="4">
        <f t="shared" si="467"/>
        <v>0.16133973647708899</v>
      </c>
      <c r="AP211" s="4">
        <f t="shared" si="468"/>
        <v>-0.22676137214720882</v>
      </c>
      <c r="AQ211" s="4">
        <f t="shared" si="469"/>
        <v>0.49532033367312067</v>
      </c>
      <c r="AR211" s="4">
        <f t="shared" si="470"/>
        <v>9.5652150220459475E-2</v>
      </c>
      <c r="AS211" s="4">
        <f t="shared" si="471"/>
        <v>-1.1435247106656448</v>
      </c>
      <c r="AT211" s="4">
        <f t="shared" si="472"/>
        <v>0.15653832036856841</v>
      </c>
      <c r="AU211" s="4">
        <f t="shared" si="473"/>
        <v>-0.35863422362042741</v>
      </c>
      <c r="AV211" s="4">
        <f t="shared" si="653"/>
        <v>-0.10031067779540592</v>
      </c>
      <c r="AW211" s="4">
        <f t="shared" si="653"/>
        <v>-2.4885785709575856</v>
      </c>
      <c r="AY211" s="2">
        <f t="shared" si="525"/>
        <v>68.261818524337926</v>
      </c>
      <c r="AZ211" s="2">
        <f t="shared" si="576"/>
        <v>73.283722855290193</v>
      </c>
      <c r="BA211" s="2">
        <f t="shared" si="577"/>
        <v>78.586531267249228</v>
      </c>
      <c r="BB211" s="2">
        <f t="shared" si="578"/>
        <v>83.298832475493299</v>
      </c>
      <c r="BC211" s="2">
        <f t="shared" si="579"/>
        <v>87.341636412298897</v>
      </c>
      <c r="BD211" s="2">
        <f t="shared" si="580"/>
        <v>88.575366207724556</v>
      </c>
      <c r="BE211" s="2">
        <f t="shared" si="581"/>
        <v>90.806660263522915</v>
      </c>
      <c r="BF211" s="2">
        <f t="shared" si="582"/>
        <v>89.807761372147212</v>
      </c>
      <c r="BG211" s="2">
        <f t="shared" si="583"/>
        <v>90.586679666326873</v>
      </c>
      <c r="BH211" s="2">
        <f t="shared" si="584"/>
        <v>91.146347849779545</v>
      </c>
      <c r="BI211" s="2">
        <f t="shared" si="585"/>
        <v>91.27252471066565</v>
      </c>
      <c r="BJ211" s="2">
        <f t="shared" si="586"/>
        <v>92.171461679631435</v>
      </c>
      <c r="BK211" s="2">
        <f t="shared" si="587"/>
        <v>92.765634223619855</v>
      </c>
      <c r="BL211" s="2">
        <f t="shared" si="588"/>
        <v>92.846204134284477</v>
      </c>
      <c r="BM211" s="2">
        <f t="shared" si="589"/>
        <v>95.457214413704364</v>
      </c>
      <c r="BO211" s="2" t="str">
        <f t="shared" si="475"/>
        <v/>
      </c>
      <c r="BP211" s="2" t="str">
        <f t="shared" si="476"/>
        <v/>
      </c>
      <c r="BQ211" s="2" t="str">
        <f t="shared" si="477"/>
        <v/>
      </c>
      <c r="BR211" s="2" t="str">
        <f t="shared" si="478"/>
        <v/>
      </c>
      <c r="BS211" s="2" t="str">
        <f t="shared" si="479"/>
        <v/>
      </c>
      <c r="BT211" s="2" t="str">
        <f t="shared" si="480"/>
        <v/>
      </c>
      <c r="BU211" s="2" t="str">
        <f t="shared" si="481"/>
        <v/>
      </c>
      <c r="BV211" s="2" t="str">
        <f t="shared" si="482"/>
        <v/>
      </c>
      <c r="BW211" s="2" t="str">
        <f t="shared" si="483"/>
        <v/>
      </c>
      <c r="BX211" s="2" t="str">
        <f t="shared" si="484"/>
        <v/>
      </c>
      <c r="BY211" s="2" t="str">
        <f t="shared" si="485"/>
        <v/>
      </c>
      <c r="BZ211" s="2" t="str">
        <f t="shared" si="486"/>
        <v/>
      </c>
      <c r="CA211" s="2" t="str">
        <f t="shared" si="487"/>
        <v/>
      </c>
      <c r="CB211" s="2" t="str">
        <f t="shared" si="488"/>
        <v/>
      </c>
      <c r="CC211" s="2" t="str">
        <f t="shared" si="489"/>
        <v/>
      </c>
      <c r="CE211" s="2" t="str">
        <f t="shared" si="526"/>
        <v/>
      </c>
      <c r="CF211" s="2" t="str">
        <f t="shared" si="527"/>
        <v/>
      </c>
      <c r="CG211" s="2" t="str">
        <f t="shared" si="528"/>
        <v/>
      </c>
      <c r="CH211" s="2" t="str">
        <f t="shared" si="529"/>
        <v/>
      </c>
      <c r="CI211" s="2" t="str">
        <f t="shared" si="530"/>
        <v/>
      </c>
      <c r="CJ211" s="2" t="str">
        <f t="shared" si="531"/>
        <v/>
      </c>
      <c r="CK211" s="2" t="str">
        <f t="shared" si="532"/>
        <v/>
      </c>
      <c r="CL211" s="2" t="str">
        <f t="shared" si="533"/>
        <v/>
      </c>
      <c r="CM211" s="2" t="str">
        <f t="shared" si="534"/>
        <v/>
      </c>
      <c r="CN211" s="2" t="str">
        <f t="shared" si="535"/>
        <v/>
      </c>
      <c r="CO211" s="2" t="str">
        <f t="shared" si="536"/>
        <v/>
      </c>
      <c r="CP211" s="2" t="str">
        <f t="shared" si="537"/>
        <v/>
      </c>
      <c r="CQ211" s="2" t="str">
        <f t="shared" si="538"/>
        <v/>
      </c>
      <c r="CR211" s="2" t="str">
        <f t="shared" si="539"/>
        <v/>
      </c>
      <c r="CS211" s="2" t="str">
        <f t="shared" si="540"/>
        <v/>
      </c>
      <c r="CU211" s="2">
        <f t="shared" si="490"/>
        <v>67.03</v>
      </c>
      <c r="CV211" s="2">
        <f t="shared" si="491"/>
        <v>73.25</v>
      </c>
      <c r="CW211" s="2">
        <f t="shared" si="492"/>
        <v>78.216999999999999</v>
      </c>
      <c r="CX211" s="2">
        <f t="shared" si="493"/>
        <v>82.016000000000005</v>
      </c>
      <c r="CY211" s="2">
        <f t="shared" si="494"/>
        <v>87.728999999999999</v>
      </c>
      <c r="CZ211" s="2">
        <f t="shared" si="495"/>
        <v>88.918999999999997</v>
      </c>
      <c r="DA211" s="2">
        <f t="shared" si="496"/>
        <v>90.968000000000004</v>
      </c>
      <c r="DB211" s="2">
        <f t="shared" si="497"/>
        <v>89.581000000000003</v>
      </c>
      <c r="DC211" s="2">
        <f t="shared" si="498"/>
        <v>91.081999999999994</v>
      </c>
      <c r="DD211" s="2">
        <f t="shared" si="499"/>
        <v>91.242000000000004</v>
      </c>
      <c r="DE211" s="2">
        <f t="shared" si="500"/>
        <v>90.129000000000005</v>
      </c>
      <c r="DF211" s="2">
        <f t="shared" si="501"/>
        <v>92.328000000000003</v>
      </c>
      <c r="DG211" s="2">
        <f t="shared" si="502"/>
        <v>92.406999999999996</v>
      </c>
      <c r="DH211" s="2">
        <f t="shared" si="503"/>
        <v>92.745999999999995</v>
      </c>
      <c r="DI211" s="2">
        <f t="shared" si="504"/>
        <v>92.968999999999994</v>
      </c>
      <c r="DK211" s="2">
        <f t="shared" si="505"/>
        <v>122.52956554621854</v>
      </c>
      <c r="DL211" s="2">
        <f t="shared" si="654"/>
        <v>131.65873283302062</v>
      </c>
      <c r="DM211" s="2">
        <f t="shared" si="654"/>
        <v>130.94765478424017</v>
      </c>
      <c r="DN211" s="2">
        <f t="shared" si="654"/>
        <v>140.52008569500669</v>
      </c>
      <c r="DO211" s="2">
        <f t="shared" si="654"/>
        <v>135.32911977058029</v>
      </c>
      <c r="DP211" s="2">
        <f t="shared" si="654"/>
        <v>134.18767804878047</v>
      </c>
      <c r="DQ211" s="2">
        <f t="shared" si="654"/>
        <v>142.5868090916457</v>
      </c>
      <c r="DR211" s="2">
        <f t="shared" si="654"/>
        <v>137.00567368932821</v>
      </c>
      <c r="DS211" s="2">
        <f t="shared" si="654"/>
        <v>132.25582935668982</v>
      </c>
      <c r="DT211" s="2">
        <f t="shared" si="654"/>
        <v>132.18887033121919</v>
      </c>
      <c r="DU211" s="2">
        <f t="shared" si="654"/>
        <v>134.16339537584747</v>
      </c>
      <c r="DV211" s="2">
        <f t="shared" si="654"/>
        <v>130.63832001728653</v>
      </c>
      <c r="DW211" s="2">
        <f t="shared" si="654"/>
        <v>145.75897455635689</v>
      </c>
      <c r="DX211" s="2">
        <f t="shared" si="654"/>
        <v>133.66354096102421</v>
      </c>
      <c r="DY211" s="2">
        <f t="shared" si="654"/>
        <v>129.10504243430989</v>
      </c>
      <c r="EA211" s="2">
        <f t="shared" si="445"/>
        <v>67.977803106733901</v>
      </c>
      <c r="EB211" s="2">
        <f t="shared" si="507"/>
        <v>74.105763943696019</v>
      </c>
      <c r="EC211" s="2">
        <f t="shared" si="508"/>
        <v>82.170252104121488</v>
      </c>
      <c r="ED211" s="2">
        <f t="shared" si="509"/>
        <v>84.419750664869156</v>
      </c>
      <c r="EE211" s="2">
        <f t="shared" si="510"/>
        <v>87.638751237450649</v>
      </c>
      <c r="EF211" s="2">
        <f t="shared" si="511"/>
        <v>87.441022475461651</v>
      </c>
      <c r="EG211" s="2">
        <f t="shared" si="512"/>
        <v>87.971289902803434</v>
      </c>
      <c r="EH211" s="2">
        <f t="shared" si="513"/>
        <v>89.077715639810464</v>
      </c>
      <c r="EI211" s="2">
        <f t="shared" si="514"/>
        <v>89.861843960057968</v>
      </c>
      <c r="EJ211" s="2">
        <f t="shared" si="515"/>
        <v>91.502739876271363</v>
      </c>
      <c r="EK211" s="2">
        <f t="shared" si="516"/>
        <v>92.403538615076684</v>
      </c>
      <c r="EL211" s="2">
        <f t="shared" si="517"/>
        <v>92.403626650023114</v>
      </c>
      <c r="EM211" s="2">
        <f t="shared" si="518"/>
        <v>91.194931783195088</v>
      </c>
      <c r="EN211" s="2">
        <f t="shared" si="519"/>
        <v>93.439796224673657</v>
      </c>
      <c r="EO211" s="2">
        <f t="shared" si="520"/>
        <v>98.513990722765982</v>
      </c>
      <c r="EQ211" s="2">
        <f t="shared" si="521"/>
        <v>68.32089884569244</v>
      </c>
      <c r="ER211" s="2">
        <f t="shared" si="655"/>
        <v>73.178467512899147</v>
      </c>
      <c r="ES211" s="2">
        <f t="shared" si="655"/>
        <v>78.227213420298341</v>
      </c>
      <c r="ET211" s="2">
        <f t="shared" si="655"/>
        <v>83.147165792128291</v>
      </c>
      <c r="EU211" s="2">
        <f t="shared" si="655"/>
        <v>87.307039811132142</v>
      </c>
      <c r="EV211" s="2">
        <f t="shared" si="655"/>
        <v>88.71310275043011</v>
      </c>
      <c r="EW211" s="2">
        <f t="shared" si="655"/>
        <v>91.123243569515523</v>
      </c>
      <c r="EX211" s="2">
        <f t="shared" si="655"/>
        <v>89.880544269749564</v>
      </c>
      <c r="EY211" s="2">
        <f t="shared" si="655"/>
        <v>90.651855123481823</v>
      </c>
      <c r="EZ211" s="2">
        <f t="shared" si="655"/>
        <v>91.11200858670523</v>
      </c>
      <c r="FA211" s="2">
        <f t="shared" si="655"/>
        <v>91.152726019933795</v>
      </c>
      <c r="FB211" s="2">
        <f t="shared" si="655"/>
        <v>92.139173624764098</v>
      </c>
      <c r="FC211" s="2">
        <f t="shared" si="655"/>
        <v>93.034405453274189</v>
      </c>
      <c r="FD211" s="2">
        <f t="shared" si="655"/>
        <v>92.706603022736402</v>
      </c>
      <c r="FE211" s="2">
        <f t="shared" si="655"/>
        <v>94.569955152762986</v>
      </c>
      <c r="FG211" s="2">
        <f t="shared" si="523"/>
        <v>0.99999890529674074</v>
      </c>
      <c r="FH211" s="2">
        <f t="shared" si="656"/>
        <v>0.99999816872032798</v>
      </c>
      <c r="FI211" s="2">
        <f t="shared" si="656"/>
        <v>0.99999821268799238</v>
      </c>
      <c r="FJ211" s="2">
        <f t="shared" si="656"/>
        <v>0.9999983643916921</v>
      </c>
      <c r="FK211" s="2">
        <f t="shared" si="656"/>
        <v>0.99999842474611722</v>
      </c>
      <c r="FL211" s="2">
        <f t="shared" si="656"/>
        <v>0.99999804866406117</v>
      </c>
      <c r="FM211" s="2">
        <f t="shared" si="656"/>
        <v>0.99999780582414188</v>
      </c>
      <c r="FN211" s="2">
        <f t="shared" si="656"/>
        <v>0.99999786567239968</v>
      </c>
      <c r="FO211" s="2">
        <f t="shared" si="656"/>
        <v>0.99999761793382114</v>
      </c>
      <c r="FP211" s="2">
        <f t="shared" si="656"/>
        <v>0.99999751367533873</v>
      </c>
      <c r="FQ211" s="2">
        <f t="shared" si="656"/>
        <v>0.99999782211050903</v>
      </c>
      <c r="FR211" s="2">
        <f t="shared" si="656"/>
        <v>0.99999788116211319</v>
      </c>
      <c r="FS211" s="2">
        <f t="shared" si="656"/>
        <v>0.99999786577054706</v>
      </c>
      <c r="FT211" s="2">
        <f t="shared" si="656"/>
        <v>0.99999796880171998</v>
      </c>
      <c r="FU211" s="2">
        <f t="shared" si="656"/>
        <v>0.99999757582473658</v>
      </c>
      <c r="FW211" s="2">
        <f t="shared" si="541"/>
        <v>0.82762817303948855</v>
      </c>
      <c r="FX211" s="2">
        <f t="shared" si="593"/>
        <v>0.88660589719006488</v>
      </c>
      <c r="FY211" s="2">
        <f t="shared" si="594"/>
        <v>0.90889496773461309</v>
      </c>
      <c r="FZ211" s="2">
        <f t="shared" si="595"/>
        <v>0.8808920894490202</v>
      </c>
      <c r="GA211" s="2">
        <f t="shared" si="596"/>
        <v>0.89592919028538187</v>
      </c>
      <c r="GB211" s="2">
        <f t="shared" si="597"/>
        <v>0.8916516796567695</v>
      </c>
      <c r="GC211" s="2">
        <f t="shared" si="598"/>
        <v>0.89952163783655503</v>
      </c>
      <c r="GD211" s="2">
        <f t="shared" si="599"/>
        <v>0.90921450874071397</v>
      </c>
      <c r="GE211" s="2">
        <f t="shared" si="600"/>
        <v>0.91737275945463259</v>
      </c>
      <c r="GF211" s="2">
        <f t="shared" si="601"/>
        <v>0.91237429645622492</v>
      </c>
      <c r="GG211" s="2">
        <f t="shared" si="602"/>
        <v>0.90429602096787376</v>
      </c>
      <c r="GH211" s="2">
        <f t="shared" si="603"/>
        <v>0.87821261746243318</v>
      </c>
      <c r="GI211" s="2">
        <f t="shared" si="604"/>
        <v>0.85382357670282716</v>
      </c>
      <c r="GJ211" s="2">
        <f t="shared" si="605"/>
        <v>0.80970989804828919</v>
      </c>
      <c r="GK211" s="2">
        <f t="shared" si="606"/>
        <v>0.77505651581386314</v>
      </c>
      <c r="GM211" s="86">
        <f t="shared" si="542"/>
        <v>3.0219302620313182E-184</v>
      </c>
      <c r="GN211" s="86">
        <f t="shared" si="607"/>
        <v>0</v>
      </c>
      <c r="GO211" s="86">
        <f t="shared" si="608"/>
        <v>0</v>
      </c>
      <c r="GP211" s="86">
        <f t="shared" si="609"/>
        <v>0</v>
      </c>
      <c r="GQ211" s="86">
        <f t="shared" si="610"/>
        <v>0</v>
      </c>
      <c r="GR211" s="86">
        <f t="shared" si="611"/>
        <v>0</v>
      </c>
      <c r="GS211" s="86">
        <f t="shared" si="612"/>
        <v>0</v>
      </c>
      <c r="GT211" s="86">
        <f t="shared" si="613"/>
        <v>0</v>
      </c>
      <c r="GU211" s="86">
        <f t="shared" si="614"/>
        <v>0</v>
      </c>
      <c r="GV211" s="86">
        <f t="shared" si="615"/>
        <v>0</v>
      </c>
      <c r="GW211" s="86">
        <f t="shared" si="616"/>
        <v>0</v>
      </c>
      <c r="GX211" s="86">
        <f t="shared" si="617"/>
        <v>0</v>
      </c>
      <c r="GY211" s="86">
        <f t="shared" si="618"/>
        <v>0</v>
      </c>
      <c r="GZ211" s="86">
        <f t="shared" si="619"/>
        <v>0</v>
      </c>
      <c r="HA211" s="86">
        <f t="shared" si="620"/>
        <v>0</v>
      </c>
      <c r="HC211" s="86">
        <f t="shared" si="543"/>
        <v>4.3734375204365177E-126</v>
      </c>
      <c r="HD211" s="86">
        <f t="shared" si="621"/>
        <v>1.6165630551231019E-285</v>
      </c>
      <c r="HE211" s="86">
        <f t="shared" si="622"/>
        <v>0</v>
      </c>
      <c r="HF211" s="86">
        <f t="shared" si="623"/>
        <v>0</v>
      </c>
      <c r="HG211" s="86">
        <f t="shared" si="624"/>
        <v>0</v>
      </c>
      <c r="HH211" s="86">
        <f t="shared" si="625"/>
        <v>0</v>
      </c>
      <c r="HI211" s="86">
        <f t="shared" si="626"/>
        <v>0</v>
      </c>
      <c r="HJ211" s="86">
        <f t="shared" si="627"/>
        <v>0</v>
      </c>
      <c r="HK211" s="86">
        <f t="shared" si="628"/>
        <v>0</v>
      </c>
      <c r="HL211" s="86">
        <f t="shared" si="629"/>
        <v>0</v>
      </c>
      <c r="HM211" s="86">
        <f t="shared" si="630"/>
        <v>0</v>
      </c>
      <c r="HN211" s="86">
        <f t="shared" si="631"/>
        <v>0</v>
      </c>
      <c r="HO211" s="86">
        <f t="shared" si="632"/>
        <v>0</v>
      </c>
      <c r="HP211" s="86">
        <f t="shared" si="633"/>
        <v>0</v>
      </c>
      <c r="HQ211" s="86">
        <f t="shared" si="634"/>
        <v>0</v>
      </c>
      <c r="HS211" s="86">
        <f t="shared" si="544"/>
        <v>2.3541984051068871E-48</v>
      </c>
      <c r="HT211" s="86">
        <f t="shared" si="635"/>
        <v>4.4379297122163157E-80</v>
      </c>
      <c r="HU211" s="86">
        <f t="shared" si="636"/>
        <v>3.0766071611671975E-85</v>
      </c>
      <c r="HV211" s="86">
        <f t="shared" si="637"/>
        <v>4.9837203933455506E-83</v>
      </c>
      <c r="HW211" s="86">
        <f t="shared" si="638"/>
        <v>1.6993333734954338E-76</v>
      </c>
      <c r="HX211" s="86">
        <f t="shared" si="639"/>
        <v>1.8749242711735728E-88</v>
      </c>
      <c r="HY211" s="86">
        <f t="shared" si="640"/>
        <v>2.8592952877523592E-98</v>
      </c>
      <c r="HZ211" s="86">
        <f t="shared" si="641"/>
        <v>6.6791826594571877E-104</v>
      </c>
      <c r="IA211" s="86">
        <f t="shared" si="642"/>
        <v>4.3165518612866854E-118</v>
      </c>
      <c r="IB211" s="86">
        <f t="shared" si="643"/>
        <v>1.1539219683730774E-100</v>
      </c>
      <c r="IC211" s="86">
        <f t="shared" si="644"/>
        <v>1.7681804190925954E-99</v>
      </c>
      <c r="ID211" s="86">
        <f t="shared" si="645"/>
        <v>4.5598549258160041E-93</v>
      </c>
      <c r="IE211" s="86">
        <f t="shared" si="646"/>
        <v>7.5994627281539357E-81</v>
      </c>
      <c r="IF211" s="86">
        <f t="shared" si="647"/>
        <v>5.297145483055894E-49</v>
      </c>
      <c r="IG211" s="86">
        <f t="shared" si="648"/>
        <v>8.4406443337860994E-46</v>
      </c>
      <c r="II211" s="86">
        <f t="shared" si="545"/>
        <v>2.7637856431455078E-6</v>
      </c>
      <c r="IJ211" s="86">
        <f t="shared" si="546"/>
        <v>9.1769548161642486E-14</v>
      </c>
      <c r="IK211" s="86">
        <f t="shared" si="547"/>
        <v>1.254393431661349E-16</v>
      </c>
      <c r="IL211" s="86">
        <f t="shared" si="548"/>
        <v>5.9902826520567813E-13</v>
      </c>
      <c r="IM211" s="86">
        <f t="shared" si="549"/>
        <v>8.1949271570399792E-14</v>
      </c>
      <c r="IN211" s="86">
        <f t="shared" si="550"/>
        <v>3.7321821662574138E-15</v>
      </c>
      <c r="IO211" s="86">
        <f t="shared" si="551"/>
        <v>1.6724883529597507E-17</v>
      </c>
      <c r="IP211" s="86">
        <f t="shared" si="552"/>
        <v>1.0569520755373718E-19</v>
      </c>
      <c r="IQ211" s="86">
        <f t="shared" si="553"/>
        <v>1.3364231830972728E-23</v>
      </c>
      <c r="IR211" s="86">
        <f t="shared" si="554"/>
        <v>8.9241720388976662E-20</v>
      </c>
      <c r="IS211" s="86">
        <f t="shared" si="555"/>
        <v>2.464389698816345E-18</v>
      </c>
      <c r="IT211" s="86">
        <f t="shared" si="556"/>
        <v>1.2552358840112632E-14</v>
      </c>
      <c r="IU211" s="86">
        <f t="shared" si="557"/>
        <v>4.5540716149711501E-11</v>
      </c>
      <c r="IV211" s="86">
        <f t="shared" si="558"/>
        <v>1.1197819561991774E-4</v>
      </c>
      <c r="IW211" s="86">
        <f t="shared" si="559"/>
        <v>6.6478981013356849E-5</v>
      </c>
      <c r="IY211" s="86">
        <f t="shared" si="560"/>
        <v>2.7637856431455078E-6</v>
      </c>
      <c r="IZ211" s="86">
        <f t="shared" si="561"/>
        <v>9.1769548161642486E-14</v>
      </c>
      <c r="JA211" s="86">
        <f t="shared" si="562"/>
        <v>1.254393431661349E-16</v>
      </c>
      <c r="JB211" s="86">
        <f t="shared" si="563"/>
        <v>5.9902826520567813E-13</v>
      </c>
      <c r="JC211" s="86">
        <f t="shared" si="564"/>
        <v>8.1949271570399792E-14</v>
      </c>
      <c r="JD211" s="86">
        <f t="shared" si="565"/>
        <v>3.7321821662574138E-15</v>
      </c>
      <c r="JE211" s="86">
        <f t="shared" si="566"/>
        <v>1.6724883529597507E-17</v>
      </c>
      <c r="JF211" s="86">
        <f t="shared" si="567"/>
        <v>1.0569520755373718E-19</v>
      </c>
      <c r="JG211" s="86">
        <f t="shared" si="568"/>
        <v>1.3364231830972728E-23</v>
      </c>
      <c r="JH211" s="86">
        <f t="shared" si="569"/>
        <v>8.9241720388976662E-20</v>
      </c>
      <c r="JI211" s="86">
        <f t="shared" si="570"/>
        <v>2.464389698816345E-18</v>
      </c>
      <c r="JJ211" s="86">
        <f t="shared" si="571"/>
        <v>1.2552358840112632E-14</v>
      </c>
      <c r="JK211" s="86">
        <f t="shared" si="572"/>
        <v>4.5540716149711501E-11</v>
      </c>
      <c r="JL211" s="86">
        <f t="shared" si="573"/>
        <v>1.1197819561991774E-4</v>
      </c>
      <c r="JM211" s="86">
        <f t="shared" si="574"/>
        <v>6.6478981013356849E-5</v>
      </c>
    </row>
    <row r="212" spans="2:273" x14ac:dyDescent="0.25">
      <c r="B212" s="2">
        <v>185</v>
      </c>
      <c r="C212" s="37">
        <v>67.697000000000003</v>
      </c>
      <c r="D212" s="37">
        <v>73.066999999999993</v>
      </c>
      <c r="E212" s="37">
        <v>77.55</v>
      </c>
      <c r="F212" s="37">
        <v>81.968000000000004</v>
      </c>
      <c r="G212" s="37">
        <v>87.965999999999994</v>
      </c>
      <c r="H212" s="37">
        <v>88.661000000000001</v>
      </c>
      <c r="I212" s="37">
        <v>91.355000000000004</v>
      </c>
      <c r="J212" s="37">
        <v>89.031999999999996</v>
      </c>
      <c r="K212" s="37">
        <v>90.983999999999995</v>
      </c>
      <c r="L212" s="37">
        <v>90.951999999999998</v>
      </c>
      <c r="M212" s="37">
        <v>90.935000000000002</v>
      </c>
      <c r="N212" s="37">
        <v>91.638999999999996</v>
      </c>
      <c r="O212" s="37">
        <v>93.813999999999993</v>
      </c>
      <c r="P212" s="37">
        <v>93.063000000000002</v>
      </c>
      <c r="Q212" s="37">
        <v>93.171999999999997</v>
      </c>
      <c r="S212" s="4">
        <f t="shared" si="446"/>
        <v>68.175924527001939</v>
      </c>
      <c r="T212" s="4">
        <f t="shared" si="447"/>
        <v>73.17284342829204</v>
      </c>
      <c r="U212" s="4">
        <f t="shared" si="448"/>
        <v>78.461521718112422</v>
      </c>
      <c r="V212" s="4">
        <f t="shared" si="449"/>
        <v>83.205987378495735</v>
      </c>
      <c r="W212" s="4">
        <f t="shared" si="450"/>
        <v>87.273976340324637</v>
      </c>
      <c r="X212" s="4">
        <f t="shared" si="451"/>
        <v>88.522005845039132</v>
      </c>
      <c r="Y212" s="4">
        <f t="shared" si="452"/>
        <v>90.738267299902589</v>
      </c>
      <c r="Z212" s="4">
        <f t="shared" si="453"/>
        <v>89.731318969546919</v>
      </c>
      <c r="AA212" s="4">
        <f t="shared" si="454"/>
        <v>90.490600999452923</v>
      </c>
      <c r="AB212" s="4">
        <f t="shared" si="455"/>
        <v>91.050248940728679</v>
      </c>
      <c r="AC212" s="4">
        <f t="shared" si="456"/>
        <v>91.168877824377716</v>
      </c>
      <c r="AD212" s="4">
        <f t="shared" si="457"/>
        <v>92.083314288027694</v>
      </c>
      <c r="AE212" s="4">
        <f t="shared" si="458"/>
        <v>92.688017379340621</v>
      </c>
      <c r="AF212" s="4">
        <f t="shared" si="459"/>
        <v>92.751013408929552</v>
      </c>
      <c r="AG212" s="4">
        <f t="shared" si="460"/>
        <v>95.301504852404179</v>
      </c>
      <c r="AI212" s="4">
        <f t="shared" si="461"/>
        <v>-0.47892452700193644</v>
      </c>
      <c r="AJ212" s="4">
        <f t="shared" si="462"/>
        <v>-0.10584342829204729</v>
      </c>
      <c r="AK212" s="4">
        <f t="shared" si="463"/>
        <v>-0.91152171811242511</v>
      </c>
      <c r="AL212" s="4">
        <f t="shared" si="464"/>
        <v>-1.2379873784957311</v>
      </c>
      <c r="AM212" s="4">
        <f t="shared" si="465"/>
        <v>0.69202365967535684</v>
      </c>
      <c r="AN212" s="4">
        <f t="shared" si="466"/>
        <v>0.13899415496086931</v>
      </c>
      <c r="AO212" s="4">
        <f t="shared" si="467"/>
        <v>0.61673270009741543</v>
      </c>
      <c r="AP212" s="4">
        <f t="shared" si="468"/>
        <v>-0.69931896954692263</v>
      </c>
      <c r="AQ212" s="4">
        <f t="shared" si="469"/>
        <v>0.49339900054707186</v>
      </c>
      <c r="AR212" s="4">
        <f t="shared" si="470"/>
        <v>-9.8248940728680623E-2</v>
      </c>
      <c r="AS212" s="4">
        <f t="shared" si="471"/>
        <v>-0.23387782437771421</v>
      </c>
      <c r="AT212" s="4">
        <f t="shared" si="472"/>
        <v>-0.44431428802769801</v>
      </c>
      <c r="AU212" s="4">
        <f t="shared" si="473"/>
        <v>1.1259826206593715</v>
      </c>
      <c r="AV212" s="4">
        <f t="shared" si="653"/>
        <v>0.31198659107045046</v>
      </c>
      <c r="AW212" s="4">
        <f t="shared" si="653"/>
        <v>-2.1295048524041817</v>
      </c>
      <c r="AY212" s="2">
        <f t="shared" si="525"/>
        <v>68.175924527001939</v>
      </c>
      <c r="AZ212" s="2">
        <f t="shared" si="576"/>
        <v>73.17284342829204</v>
      </c>
      <c r="BA212" s="2">
        <f t="shared" si="577"/>
        <v>78.461521718112422</v>
      </c>
      <c r="BB212" s="2">
        <f t="shared" si="578"/>
        <v>83.205987378495735</v>
      </c>
      <c r="BC212" s="2">
        <f t="shared" si="579"/>
        <v>87.273976340324637</v>
      </c>
      <c r="BD212" s="2">
        <f t="shared" si="580"/>
        <v>88.522005845039132</v>
      </c>
      <c r="BE212" s="2">
        <f t="shared" si="581"/>
        <v>90.738267299902589</v>
      </c>
      <c r="BF212" s="2">
        <f t="shared" si="582"/>
        <v>89.731318969546919</v>
      </c>
      <c r="BG212" s="2">
        <f t="shared" si="583"/>
        <v>90.490600999452923</v>
      </c>
      <c r="BH212" s="2">
        <f t="shared" si="584"/>
        <v>91.050248940728679</v>
      </c>
      <c r="BI212" s="2">
        <f t="shared" si="585"/>
        <v>91.168877824377716</v>
      </c>
      <c r="BJ212" s="2">
        <f t="shared" si="586"/>
        <v>92.083314288027694</v>
      </c>
      <c r="BK212" s="2">
        <f t="shared" si="587"/>
        <v>92.688017379340593</v>
      </c>
      <c r="BL212" s="2">
        <f t="shared" si="588"/>
        <v>92.750987425429869</v>
      </c>
      <c r="BM212" s="2">
        <f t="shared" si="589"/>
        <v>95.301428154683521</v>
      </c>
      <c r="BO212" s="2" t="str">
        <f t="shared" si="475"/>
        <v/>
      </c>
      <c r="BP212" s="2" t="str">
        <f t="shared" si="476"/>
        <v/>
      </c>
      <c r="BQ212" s="2" t="str">
        <f t="shared" si="477"/>
        <v/>
      </c>
      <c r="BR212" s="2" t="str">
        <f t="shared" si="478"/>
        <v/>
      </c>
      <c r="BS212" s="2" t="str">
        <f t="shared" si="479"/>
        <v/>
      </c>
      <c r="BT212" s="2" t="str">
        <f t="shared" si="480"/>
        <v/>
      </c>
      <c r="BU212" s="2" t="str">
        <f t="shared" si="481"/>
        <v/>
      </c>
      <c r="BV212" s="2" t="str">
        <f t="shared" si="482"/>
        <v/>
      </c>
      <c r="BW212" s="2" t="str">
        <f t="shared" si="483"/>
        <v/>
      </c>
      <c r="BX212" s="2" t="str">
        <f t="shared" si="484"/>
        <v/>
      </c>
      <c r="BY212" s="2" t="str">
        <f t="shared" si="485"/>
        <v/>
      </c>
      <c r="BZ212" s="2" t="str">
        <f t="shared" si="486"/>
        <v/>
      </c>
      <c r="CA212" s="2" t="str">
        <f t="shared" si="487"/>
        <v/>
      </c>
      <c r="CB212" s="2" t="str">
        <f t="shared" si="488"/>
        <v/>
      </c>
      <c r="CC212" s="2" t="str">
        <f t="shared" si="489"/>
        <v/>
      </c>
      <c r="CE212" s="2" t="str">
        <f t="shared" si="526"/>
        <v/>
      </c>
      <c r="CF212" s="2" t="str">
        <f t="shared" si="527"/>
        <v/>
      </c>
      <c r="CG212" s="2" t="str">
        <f t="shared" si="528"/>
        <v/>
      </c>
      <c r="CH212" s="2" t="str">
        <f t="shared" si="529"/>
        <v/>
      </c>
      <c r="CI212" s="2" t="str">
        <f t="shared" si="530"/>
        <v/>
      </c>
      <c r="CJ212" s="2" t="str">
        <f t="shared" si="531"/>
        <v/>
      </c>
      <c r="CK212" s="2" t="str">
        <f t="shared" si="532"/>
        <v/>
      </c>
      <c r="CL212" s="2" t="str">
        <f t="shared" si="533"/>
        <v/>
      </c>
      <c r="CM212" s="2" t="str">
        <f t="shared" si="534"/>
        <v/>
      </c>
      <c r="CN212" s="2" t="str">
        <f t="shared" si="535"/>
        <v/>
      </c>
      <c r="CO212" s="2" t="str">
        <f t="shared" si="536"/>
        <v/>
      </c>
      <c r="CP212" s="2" t="str">
        <f t="shared" si="537"/>
        <v/>
      </c>
      <c r="CQ212" s="2" t="str">
        <f t="shared" si="538"/>
        <v/>
      </c>
      <c r="CR212" s="2" t="str">
        <f t="shared" si="539"/>
        <v/>
      </c>
      <c r="CS212" s="2" t="str">
        <f t="shared" si="540"/>
        <v/>
      </c>
      <c r="CU212" s="2">
        <f t="shared" si="490"/>
        <v>67.697000000000003</v>
      </c>
      <c r="CV212" s="2">
        <f t="shared" si="491"/>
        <v>73.066999999999993</v>
      </c>
      <c r="CW212" s="2">
        <f t="shared" si="492"/>
        <v>77.55</v>
      </c>
      <c r="CX212" s="2">
        <f t="shared" si="493"/>
        <v>81.968000000000004</v>
      </c>
      <c r="CY212" s="2">
        <f t="shared" si="494"/>
        <v>87.965999999999994</v>
      </c>
      <c r="CZ212" s="2">
        <f t="shared" si="495"/>
        <v>88.661000000000001</v>
      </c>
      <c r="DA212" s="2">
        <f t="shared" si="496"/>
        <v>91.355000000000004</v>
      </c>
      <c r="DB212" s="2">
        <f t="shared" si="497"/>
        <v>89.031999999999996</v>
      </c>
      <c r="DC212" s="2">
        <f t="shared" si="498"/>
        <v>90.983999999999995</v>
      </c>
      <c r="DD212" s="2">
        <f t="shared" si="499"/>
        <v>90.951999999999998</v>
      </c>
      <c r="DE212" s="2">
        <f t="shared" si="500"/>
        <v>90.935000000000002</v>
      </c>
      <c r="DF212" s="2">
        <f t="shared" si="501"/>
        <v>91.638999999999996</v>
      </c>
      <c r="DG212" s="2">
        <f t="shared" si="502"/>
        <v>93.813999999999993</v>
      </c>
      <c r="DH212" s="2">
        <f t="shared" si="503"/>
        <v>93.063000000000002</v>
      </c>
      <c r="DI212" s="2">
        <f t="shared" si="504"/>
        <v>93.171999999999997</v>
      </c>
      <c r="DK212" s="2">
        <f t="shared" si="505"/>
        <v>122.7543865546219</v>
      </c>
      <c r="DL212" s="2">
        <f t="shared" si="654"/>
        <v>131.91921388367729</v>
      </c>
      <c r="DM212" s="2">
        <f t="shared" si="654"/>
        <v>131.17432973733585</v>
      </c>
      <c r="DN212" s="2">
        <f t="shared" si="654"/>
        <v>140.77954278002693</v>
      </c>
      <c r="DO212" s="2">
        <f t="shared" si="654"/>
        <v>135.52988677462889</v>
      </c>
      <c r="DP212" s="2">
        <f t="shared" si="654"/>
        <v>134.3785731707317</v>
      </c>
      <c r="DQ212" s="2">
        <f t="shared" si="654"/>
        <v>142.79601150636088</v>
      </c>
      <c r="DR212" s="2">
        <f t="shared" si="654"/>
        <v>137.19274159306374</v>
      </c>
      <c r="DS212" s="2">
        <f t="shared" si="654"/>
        <v>132.40775354877678</v>
      </c>
      <c r="DT212" s="2">
        <f t="shared" si="654"/>
        <v>132.33668477801271</v>
      </c>
      <c r="DU212" s="2">
        <f t="shared" si="654"/>
        <v>134.31767549901414</v>
      </c>
      <c r="DV212" s="2">
        <f t="shared" si="654"/>
        <v>130.77371763498365</v>
      </c>
      <c r="DW212" s="2">
        <f t="shared" si="654"/>
        <v>145.97899886557008</v>
      </c>
      <c r="DX212" s="2">
        <f t="shared" si="654"/>
        <v>133.81409691272992</v>
      </c>
      <c r="DY212" s="2">
        <f t="shared" si="654"/>
        <v>129.2452280277862</v>
      </c>
      <c r="EA212" s="2">
        <f t="shared" si="445"/>
        <v>67.882886620225776</v>
      </c>
      <c r="EB212" s="2">
        <f t="shared" si="507"/>
        <v>74.013818697933189</v>
      </c>
      <c r="EC212" s="2">
        <f t="shared" si="508"/>
        <v>82.122963015184396</v>
      </c>
      <c r="ED212" s="2">
        <f t="shared" si="509"/>
        <v>84.354991426115063</v>
      </c>
      <c r="EE212" s="2">
        <f t="shared" si="510"/>
        <v>87.578390998307952</v>
      </c>
      <c r="EF212" s="2">
        <f t="shared" si="511"/>
        <v>87.360168031941441</v>
      </c>
      <c r="EG212" s="2">
        <f t="shared" si="512"/>
        <v>87.83761800947866</v>
      </c>
      <c r="EH212" s="2">
        <f t="shared" si="513"/>
        <v>88.984461145473574</v>
      </c>
      <c r="EI212" s="2">
        <f t="shared" si="514"/>
        <v>89.749214672516487</v>
      </c>
      <c r="EJ212" s="2">
        <f t="shared" si="515"/>
        <v>91.413491373947082</v>
      </c>
      <c r="EK212" s="2">
        <f t="shared" si="516"/>
        <v>92.324322992115526</v>
      </c>
      <c r="EL212" s="2">
        <f t="shared" si="517"/>
        <v>92.320565572099994</v>
      </c>
      <c r="EM212" s="2">
        <f t="shared" si="518"/>
        <v>91.074255474117123</v>
      </c>
      <c r="EN212" s="2">
        <f t="shared" si="519"/>
        <v>93.362619984177897</v>
      </c>
      <c r="EO212" s="2">
        <f t="shared" si="520"/>
        <v>98.458929930318561</v>
      </c>
      <c r="EQ212" s="2">
        <f t="shared" si="521"/>
        <v>68.231520827836476</v>
      </c>
      <c r="ER212" s="2">
        <f t="shared" si="655"/>
        <v>73.074641293900257</v>
      </c>
      <c r="ES212" s="2">
        <f t="shared" si="655"/>
        <v>78.126715161603428</v>
      </c>
      <c r="ET212" s="2">
        <f t="shared" si="655"/>
        <v>83.064202748159516</v>
      </c>
      <c r="EU212" s="2">
        <f t="shared" si="655"/>
        <v>87.241650814541998</v>
      </c>
      <c r="EV212" s="2">
        <f t="shared" si="655"/>
        <v>88.650670373033677</v>
      </c>
      <c r="EW212" s="2">
        <f t="shared" si="655"/>
        <v>91.033645213190937</v>
      </c>
      <c r="EX212" s="2">
        <f t="shared" si="655"/>
        <v>89.799228973560517</v>
      </c>
      <c r="EY212" s="2">
        <f t="shared" si="655"/>
        <v>90.551401369847881</v>
      </c>
      <c r="EZ212" s="2">
        <f t="shared" si="655"/>
        <v>91.018331322982988</v>
      </c>
      <c r="FA212" s="2">
        <f t="shared" si="655"/>
        <v>91.057262266997071</v>
      </c>
      <c r="FB212" s="2">
        <f t="shared" si="655"/>
        <v>92.05322436952855</v>
      </c>
      <c r="FC212" s="2">
        <f t="shared" si="655"/>
        <v>92.939863714882321</v>
      </c>
      <c r="FD212" s="2">
        <f t="shared" si="655"/>
        <v>92.619804079726919</v>
      </c>
      <c r="FE212" s="2">
        <f t="shared" si="655"/>
        <v>94.46557809462189</v>
      </c>
      <c r="FG212" s="2">
        <f t="shared" si="523"/>
        <v>0.99999900161866551</v>
      </c>
      <c r="FH212" s="2">
        <f t="shared" si="656"/>
        <v>0.99999832985282011</v>
      </c>
      <c r="FI212" s="2">
        <f t="shared" si="656"/>
        <v>0.99999836995181934</v>
      </c>
      <c r="FJ212" s="2">
        <f t="shared" si="656"/>
        <v>0.99999850830727954</v>
      </c>
      <c r="FK212" s="2">
        <f t="shared" si="656"/>
        <v>0.99999856335118509</v>
      </c>
      <c r="FL212" s="2">
        <f t="shared" si="656"/>
        <v>0.99999822036016706</v>
      </c>
      <c r="FM212" s="2">
        <f t="shared" si="656"/>
        <v>0.99999799888744767</v>
      </c>
      <c r="FN212" s="2">
        <f t="shared" si="656"/>
        <v>0.99999805346972825</v>
      </c>
      <c r="FO212" s="2">
        <f t="shared" si="656"/>
        <v>0.99999782752936939</v>
      </c>
      <c r="FP212" s="2">
        <f t="shared" si="656"/>
        <v>0.99999773244446266</v>
      </c>
      <c r="FQ212" s="2">
        <f t="shared" si="656"/>
        <v>0.99999801374079667</v>
      </c>
      <c r="FR212" s="2">
        <f t="shared" si="656"/>
        <v>0.9999980675965201</v>
      </c>
      <c r="FS212" s="2">
        <f t="shared" si="656"/>
        <v>0.99999805355923976</v>
      </c>
      <c r="FT212" s="2">
        <f t="shared" si="656"/>
        <v>0.99999814752482064</v>
      </c>
      <c r="FU212" s="2">
        <f t="shared" si="656"/>
        <v>0.99999778912541171</v>
      </c>
      <c r="FW212" s="2">
        <f t="shared" si="541"/>
        <v>0.84037400145765684</v>
      </c>
      <c r="FX212" s="2">
        <f t="shared" si="593"/>
        <v>0.89554111562093153</v>
      </c>
      <c r="FY212" s="2">
        <f t="shared" si="594"/>
        <v>0.91623977974290016</v>
      </c>
      <c r="FZ212" s="2">
        <f t="shared" si="595"/>
        <v>0.89022179643833121</v>
      </c>
      <c r="GA212" s="2">
        <f t="shared" si="596"/>
        <v>0.90420912656661645</v>
      </c>
      <c r="GB212" s="2">
        <f t="shared" si="597"/>
        <v>0.90023404086795811</v>
      </c>
      <c r="GC212" s="2">
        <f t="shared" si="598"/>
        <v>0.907545251530957</v>
      </c>
      <c r="GD212" s="2">
        <f t="shared" si="599"/>
        <v>0.9165359252702624</v>
      </c>
      <c r="GE212" s="2">
        <f t="shared" si="600"/>
        <v>0.92409118099268228</v>
      </c>
      <c r="GF212" s="2">
        <f t="shared" si="601"/>
        <v>0.91946346283172009</v>
      </c>
      <c r="GG212" s="2">
        <f t="shared" si="602"/>
        <v>0.91197568870480406</v>
      </c>
      <c r="GH212" s="2">
        <f t="shared" si="603"/>
        <v>0.88772545643703871</v>
      </c>
      <c r="GI212" s="2">
        <f t="shared" si="604"/>
        <v>0.86494849300791521</v>
      </c>
      <c r="GJ212" s="2">
        <f t="shared" si="605"/>
        <v>0.82349811095808279</v>
      </c>
      <c r="GK212" s="2">
        <f t="shared" si="606"/>
        <v>0.79070664699603299</v>
      </c>
      <c r="GM212" s="86">
        <f t="shared" si="542"/>
        <v>2.2023023672086439E-187</v>
      </c>
      <c r="GN212" s="86">
        <f t="shared" si="607"/>
        <v>0</v>
      </c>
      <c r="GO212" s="86">
        <f t="shared" si="608"/>
        <v>0</v>
      </c>
      <c r="GP212" s="86">
        <f t="shared" si="609"/>
        <v>0</v>
      </c>
      <c r="GQ212" s="86">
        <f t="shared" si="610"/>
        <v>0</v>
      </c>
      <c r="GR212" s="86">
        <f t="shared" si="611"/>
        <v>0</v>
      </c>
      <c r="GS212" s="86">
        <f t="shared" si="612"/>
        <v>0</v>
      </c>
      <c r="GT212" s="86">
        <f t="shared" si="613"/>
        <v>0</v>
      </c>
      <c r="GU212" s="86">
        <f t="shared" si="614"/>
        <v>0</v>
      </c>
      <c r="GV212" s="86">
        <f t="shared" si="615"/>
        <v>0</v>
      </c>
      <c r="GW212" s="86">
        <f t="shared" si="616"/>
        <v>0</v>
      </c>
      <c r="GX212" s="86">
        <f t="shared" si="617"/>
        <v>0</v>
      </c>
      <c r="GY212" s="86">
        <f t="shared" si="618"/>
        <v>0</v>
      </c>
      <c r="GZ212" s="86">
        <f t="shared" si="619"/>
        <v>0</v>
      </c>
      <c r="HA212" s="86">
        <f t="shared" si="620"/>
        <v>0</v>
      </c>
      <c r="HC212" s="86">
        <f t="shared" si="543"/>
        <v>8.6865697442449333E-129</v>
      </c>
      <c r="HD212" s="86">
        <f t="shared" si="621"/>
        <v>1.5222039894253445E-291</v>
      </c>
      <c r="HE212" s="86">
        <f t="shared" si="622"/>
        <v>0</v>
      </c>
      <c r="HF212" s="86">
        <f t="shared" si="623"/>
        <v>0</v>
      </c>
      <c r="HG212" s="86">
        <f t="shared" si="624"/>
        <v>0</v>
      </c>
      <c r="HH212" s="86">
        <f t="shared" si="625"/>
        <v>0</v>
      </c>
      <c r="HI212" s="86">
        <f t="shared" si="626"/>
        <v>0</v>
      </c>
      <c r="HJ212" s="86">
        <f t="shared" si="627"/>
        <v>0</v>
      </c>
      <c r="HK212" s="86">
        <f t="shared" si="628"/>
        <v>0</v>
      </c>
      <c r="HL212" s="86">
        <f t="shared" si="629"/>
        <v>0</v>
      </c>
      <c r="HM212" s="86">
        <f t="shared" si="630"/>
        <v>0</v>
      </c>
      <c r="HN212" s="86">
        <f t="shared" si="631"/>
        <v>0</v>
      </c>
      <c r="HO212" s="86">
        <f t="shared" si="632"/>
        <v>0</v>
      </c>
      <c r="HP212" s="86">
        <f t="shared" si="633"/>
        <v>0</v>
      </c>
      <c r="HQ212" s="86">
        <f t="shared" si="634"/>
        <v>0</v>
      </c>
      <c r="HS212" s="86">
        <f t="shared" si="544"/>
        <v>2.8406655926479128E-50</v>
      </c>
      <c r="HT212" s="86">
        <f t="shared" si="635"/>
        <v>4.3305170547404199E-83</v>
      </c>
      <c r="HU212" s="86">
        <f t="shared" si="636"/>
        <v>2.5277364538990244E-88</v>
      </c>
      <c r="HV212" s="86">
        <f t="shared" si="637"/>
        <v>4.4957587050564168E-86</v>
      </c>
      <c r="HW212" s="86">
        <f t="shared" si="638"/>
        <v>2.6029347099023514E-79</v>
      </c>
      <c r="HX212" s="86">
        <f t="shared" si="639"/>
        <v>1.0304730686181413E-91</v>
      </c>
      <c r="HY212" s="86">
        <f t="shared" si="640"/>
        <v>7.5165430835787443E-102</v>
      </c>
      <c r="HZ212" s="86">
        <f t="shared" si="641"/>
        <v>1.2235588664174152E-107</v>
      </c>
      <c r="IA212" s="86">
        <f t="shared" si="642"/>
        <v>2.6779575884866711E-122</v>
      </c>
      <c r="IB212" s="86">
        <f t="shared" si="643"/>
        <v>2.7435679110367002E-104</v>
      </c>
      <c r="IC212" s="86">
        <f t="shared" si="644"/>
        <v>4.3776128102738125E-103</v>
      </c>
      <c r="ID212" s="86">
        <f t="shared" si="645"/>
        <v>1.4417701613322222E-96</v>
      </c>
      <c r="IE212" s="86">
        <f t="shared" si="646"/>
        <v>5.8241358711897988E-84</v>
      </c>
      <c r="IF212" s="86">
        <f t="shared" si="647"/>
        <v>5.4612411490635135E-51</v>
      </c>
      <c r="IG212" s="86">
        <f t="shared" si="648"/>
        <v>9.8632533581784334E-48</v>
      </c>
      <c r="II212" s="86">
        <f t="shared" si="545"/>
        <v>6.965133753299485E-7</v>
      </c>
      <c r="IJ212" s="86">
        <f t="shared" si="546"/>
        <v>6.916880052858972E-15</v>
      </c>
      <c r="IK212" s="86">
        <f t="shared" si="547"/>
        <v>7.3517867067955145E-18</v>
      </c>
      <c r="IL212" s="86">
        <f t="shared" si="548"/>
        <v>4.9909971731108794E-14</v>
      </c>
      <c r="IM212" s="86">
        <f t="shared" si="549"/>
        <v>6.8826061730883991E-15</v>
      </c>
      <c r="IN212" s="86">
        <f t="shared" si="550"/>
        <v>2.2634298655356319E-16</v>
      </c>
      <c r="IO212" s="86">
        <f t="shared" si="551"/>
        <v>7.1637920190544999E-19</v>
      </c>
      <c r="IP212" s="86">
        <f t="shared" si="552"/>
        <v>3.5200563193781786E-21</v>
      </c>
      <c r="IQ212" s="86">
        <f t="shared" si="553"/>
        <v>2.5825121939949067E-25</v>
      </c>
      <c r="IR212" s="86">
        <f t="shared" si="554"/>
        <v>3.1061894587382615E-21</v>
      </c>
      <c r="IS212" s="86">
        <f t="shared" si="555"/>
        <v>9.7338750833601735E-20</v>
      </c>
      <c r="IT212" s="86">
        <f t="shared" si="556"/>
        <v>7.0440417962213603E-16</v>
      </c>
      <c r="IU212" s="86">
        <f t="shared" si="557"/>
        <v>4.2547644813342314E-12</v>
      </c>
      <c r="IV212" s="86">
        <f t="shared" si="558"/>
        <v>3.9936623275305843E-5</v>
      </c>
      <c r="IW212" s="86">
        <f t="shared" si="559"/>
        <v>1.8478851418658654E-5</v>
      </c>
      <c r="IY212" s="86">
        <f t="shared" si="560"/>
        <v>6.965133753299485E-7</v>
      </c>
      <c r="IZ212" s="86">
        <f t="shared" si="561"/>
        <v>6.916880052858972E-15</v>
      </c>
      <c r="JA212" s="86">
        <f t="shared" si="562"/>
        <v>7.3517867067955145E-18</v>
      </c>
      <c r="JB212" s="86">
        <f t="shared" si="563"/>
        <v>4.9909971731108794E-14</v>
      </c>
      <c r="JC212" s="86">
        <f t="shared" si="564"/>
        <v>6.8826061730883991E-15</v>
      </c>
      <c r="JD212" s="86">
        <f t="shared" si="565"/>
        <v>2.2634298655356319E-16</v>
      </c>
      <c r="JE212" s="86">
        <f t="shared" si="566"/>
        <v>7.1637920190544999E-19</v>
      </c>
      <c r="JF212" s="86">
        <f t="shared" si="567"/>
        <v>3.5200563193781786E-21</v>
      </c>
      <c r="JG212" s="86">
        <f t="shared" si="568"/>
        <v>2.5825121939949067E-25</v>
      </c>
      <c r="JH212" s="86">
        <f t="shared" si="569"/>
        <v>3.1061894587382615E-21</v>
      </c>
      <c r="JI212" s="86">
        <f t="shared" si="570"/>
        <v>9.7338750833601735E-20</v>
      </c>
      <c r="JJ212" s="86">
        <f t="shared" si="571"/>
        <v>7.0440417962213603E-16</v>
      </c>
      <c r="JK212" s="86">
        <f t="shared" si="572"/>
        <v>4.2547644813342314E-12</v>
      </c>
      <c r="JL212" s="86">
        <f t="shared" si="573"/>
        <v>3.9936623275305843E-5</v>
      </c>
      <c r="JM212" s="86">
        <f t="shared" si="574"/>
        <v>1.8478851418658654E-5</v>
      </c>
    </row>
    <row r="213" spans="2:273" x14ac:dyDescent="0.25">
      <c r="B213" s="2">
        <v>186</v>
      </c>
      <c r="C213" s="37">
        <v>68.135999999999996</v>
      </c>
      <c r="D213" s="37">
        <v>71.783000000000001</v>
      </c>
      <c r="E213" s="37">
        <v>78.033000000000001</v>
      </c>
      <c r="F213" s="37">
        <v>82.581000000000003</v>
      </c>
      <c r="G213" s="37">
        <v>87.406999999999996</v>
      </c>
      <c r="H213" s="37">
        <v>87.870999999999995</v>
      </c>
      <c r="I213" s="37">
        <v>91</v>
      </c>
      <c r="J213" s="37">
        <v>89.855000000000004</v>
      </c>
      <c r="K213" s="37">
        <v>90.721000000000004</v>
      </c>
      <c r="L213" s="37">
        <v>90.903000000000006</v>
      </c>
      <c r="M213" s="37">
        <v>91.225999999999999</v>
      </c>
      <c r="N213" s="37">
        <v>92.754000000000005</v>
      </c>
      <c r="O213" s="37">
        <v>92.813999999999993</v>
      </c>
      <c r="P213" s="37">
        <v>92.254000000000005</v>
      </c>
      <c r="Q213" s="37">
        <v>94.031000000000006</v>
      </c>
      <c r="S213" s="4">
        <f t="shared" si="446"/>
        <v>68.089897873668036</v>
      </c>
      <c r="T213" s="4">
        <f t="shared" si="447"/>
        <v>73.062349394119295</v>
      </c>
      <c r="U213" s="4">
        <f t="shared" si="448"/>
        <v>78.337925931933853</v>
      </c>
      <c r="V213" s="4">
        <f t="shared" si="449"/>
        <v>83.113650054671339</v>
      </c>
      <c r="W213" s="4">
        <f t="shared" si="450"/>
        <v>87.206436510623433</v>
      </c>
      <c r="X213" s="4">
        <f t="shared" si="451"/>
        <v>88.468164090998073</v>
      </c>
      <c r="Y213" s="4">
        <f t="shared" si="452"/>
        <v>90.668702604292264</v>
      </c>
      <c r="Z213" s="4">
        <f t="shared" si="453"/>
        <v>89.654605135918374</v>
      </c>
      <c r="AA213" s="4">
        <f t="shared" si="454"/>
        <v>90.394275545947721</v>
      </c>
      <c r="AB213" s="4">
        <f t="shared" si="455"/>
        <v>90.954298523898657</v>
      </c>
      <c r="AC213" s="4">
        <f t="shared" si="456"/>
        <v>91.065702080812727</v>
      </c>
      <c r="AD213" s="4">
        <f t="shared" si="457"/>
        <v>91.995289648482327</v>
      </c>
      <c r="AE213" s="4">
        <f t="shared" si="458"/>
        <v>92.609614951024909</v>
      </c>
      <c r="AF213" s="4">
        <f t="shared" si="459"/>
        <v>92.65611169944718</v>
      </c>
      <c r="AG213" s="4">
        <f t="shared" si="460"/>
        <v>95.147410755061173</v>
      </c>
      <c r="AI213" s="4">
        <f t="shared" si="461"/>
        <v>4.6102126331959425E-2</v>
      </c>
      <c r="AJ213" s="4">
        <f t="shared" si="462"/>
        <v>-1.2793493941192935</v>
      </c>
      <c r="AK213" s="4">
        <f t="shared" si="463"/>
        <v>-0.30492593193385176</v>
      </c>
      <c r="AL213" s="4">
        <f t="shared" si="464"/>
        <v>-0.53265005467133619</v>
      </c>
      <c r="AM213" s="4">
        <f t="shared" si="465"/>
        <v>0.2005634893765631</v>
      </c>
      <c r="AN213" s="4">
        <f t="shared" si="466"/>
        <v>-0.59716409099807777</v>
      </c>
      <c r="AO213" s="4">
        <f t="shared" si="467"/>
        <v>0.33129739570773609</v>
      </c>
      <c r="AP213" s="4">
        <f t="shared" si="468"/>
        <v>0.20039486408163043</v>
      </c>
      <c r="AQ213" s="4">
        <f t="shared" si="469"/>
        <v>0.32672445405228245</v>
      </c>
      <c r="AR213" s="4">
        <f t="shared" si="470"/>
        <v>-5.1298523898651638E-2</v>
      </c>
      <c r="AS213" s="4">
        <f t="shared" si="471"/>
        <v>0.16029791918727199</v>
      </c>
      <c r="AT213" s="4">
        <f t="shared" si="472"/>
        <v>0.75871035151767785</v>
      </c>
      <c r="AU213" s="4">
        <f t="shared" si="473"/>
        <v>0.20438504897508381</v>
      </c>
      <c r="AV213" s="4">
        <f t="shared" si="653"/>
        <v>-0.4021116994471754</v>
      </c>
      <c r="AW213" s="4">
        <f t="shared" si="653"/>
        <v>-1.1164107550611675</v>
      </c>
      <c r="AY213" s="2">
        <f t="shared" si="525"/>
        <v>68.089897873668036</v>
      </c>
      <c r="AZ213" s="2">
        <f t="shared" si="576"/>
        <v>73.062349394119295</v>
      </c>
      <c r="BA213" s="2">
        <f t="shared" si="577"/>
        <v>78.337925931933853</v>
      </c>
      <c r="BB213" s="2">
        <f t="shared" si="578"/>
        <v>83.113650054671339</v>
      </c>
      <c r="BC213" s="2">
        <f t="shared" si="579"/>
        <v>87.206436510623433</v>
      </c>
      <c r="BD213" s="2">
        <f t="shared" si="580"/>
        <v>88.468164090998073</v>
      </c>
      <c r="BE213" s="2">
        <f t="shared" si="581"/>
        <v>90.668702604292264</v>
      </c>
      <c r="BF213" s="2">
        <f t="shared" si="582"/>
        <v>89.654605135918374</v>
      </c>
      <c r="BG213" s="2">
        <f t="shared" si="583"/>
        <v>90.394275545947721</v>
      </c>
      <c r="BH213" s="2">
        <f t="shared" si="584"/>
        <v>90.954298523898657</v>
      </c>
      <c r="BI213" s="2">
        <f t="shared" si="585"/>
        <v>91.065702080812727</v>
      </c>
      <c r="BJ213" s="2">
        <f t="shared" si="586"/>
        <v>91.995289648482327</v>
      </c>
      <c r="BK213" s="2">
        <f t="shared" si="587"/>
        <v>92.609614951024909</v>
      </c>
      <c r="BL213" s="2">
        <f t="shared" si="588"/>
        <v>92.656105854830713</v>
      </c>
      <c r="BM213" s="2">
        <f t="shared" si="589"/>
        <v>95.147396188593248</v>
      </c>
      <c r="BO213" s="2" t="str">
        <f t="shared" si="475"/>
        <v/>
      </c>
      <c r="BP213" s="2" t="str">
        <f t="shared" si="476"/>
        <v/>
      </c>
      <c r="BQ213" s="2" t="str">
        <f t="shared" si="477"/>
        <v/>
      </c>
      <c r="BR213" s="2" t="str">
        <f t="shared" si="478"/>
        <v/>
      </c>
      <c r="BS213" s="2" t="str">
        <f t="shared" si="479"/>
        <v/>
      </c>
      <c r="BT213" s="2" t="str">
        <f t="shared" si="480"/>
        <v/>
      </c>
      <c r="BU213" s="2" t="str">
        <f t="shared" si="481"/>
        <v/>
      </c>
      <c r="BV213" s="2" t="str">
        <f t="shared" si="482"/>
        <v/>
      </c>
      <c r="BW213" s="2" t="str">
        <f t="shared" si="483"/>
        <v/>
      </c>
      <c r="BX213" s="2" t="str">
        <f t="shared" si="484"/>
        <v/>
      </c>
      <c r="BY213" s="2" t="str">
        <f t="shared" si="485"/>
        <v/>
      </c>
      <c r="BZ213" s="2" t="str">
        <f t="shared" si="486"/>
        <v/>
      </c>
      <c r="CA213" s="2" t="str">
        <f t="shared" si="487"/>
        <v/>
      </c>
      <c r="CB213" s="2" t="str">
        <f t="shared" si="488"/>
        <v/>
      </c>
      <c r="CC213" s="2" t="str">
        <f t="shared" si="489"/>
        <v/>
      </c>
      <c r="CE213" s="2" t="str">
        <f t="shared" si="526"/>
        <v/>
      </c>
      <c r="CF213" s="2" t="str">
        <f t="shared" si="527"/>
        <v/>
      </c>
      <c r="CG213" s="2" t="str">
        <f t="shared" si="528"/>
        <v/>
      </c>
      <c r="CH213" s="2" t="str">
        <f t="shared" si="529"/>
        <v/>
      </c>
      <c r="CI213" s="2" t="str">
        <f t="shared" si="530"/>
        <v/>
      </c>
      <c r="CJ213" s="2" t="str">
        <f t="shared" si="531"/>
        <v/>
      </c>
      <c r="CK213" s="2" t="str">
        <f t="shared" si="532"/>
        <v/>
      </c>
      <c r="CL213" s="2" t="str">
        <f t="shared" si="533"/>
        <v/>
      </c>
      <c r="CM213" s="2" t="str">
        <f t="shared" si="534"/>
        <v/>
      </c>
      <c r="CN213" s="2" t="str">
        <f t="shared" si="535"/>
        <v/>
      </c>
      <c r="CO213" s="2" t="str">
        <f t="shared" si="536"/>
        <v/>
      </c>
      <c r="CP213" s="2" t="str">
        <f t="shared" si="537"/>
        <v/>
      </c>
      <c r="CQ213" s="2" t="str">
        <f t="shared" si="538"/>
        <v/>
      </c>
      <c r="CR213" s="2" t="str">
        <f t="shared" si="539"/>
        <v/>
      </c>
      <c r="CS213" s="2" t="str">
        <f t="shared" si="540"/>
        <v/>
      </c>
      <c r="CU213" s="2">
        <f t="shared" si="490"/>
        <v>68.135999999999996</v>
      </c>
      <c r="CV213" s="2">
        <f t="shared" si="491"/>
        <v>71.783000000000001</v>
      </c>
      <c r="CW213" s="2">
        <f t="shared" si="492"/>
        <v>78.033000000000001</v>
      </c>
      <c r="CX213" s="2">
        <f t="shared" si="493"/>
        <v>82.581000000000003</v>
      </c>
      <c r="CY213" s="2">
        <f t="shared" si="494"/>
        <v>87.406999999999996</v>
      </c>
      <c r="CZ213" s="2">
        <f t="shared" si="495"/>
        <v>87.870999999999995</v>
      </c>
      <c r="DA213" s="2">
        <f t="shared" si="496"/>
        <v>91</v>
      </c>
      <c r="DB213" s="2">
        <f t="shared" si="497"/>
        <v>89.855000000000004</v>
      </c>
      <c r="DC213" s="2">
        <f t="shared" si="498"/>
        <v>90.721000000000004</v>
      </c>
      <c r="DD213" s="2">
        <f t="shared" si="499"/>
        <v>90.903000000000006</v>
      </c>
      <c r="DE213" s="2">
        <f t="shared" si="500"/>
        <v>91.225999999999999</v>
      </c>
      <c r="DF213" s="2">
        <f t="shared" si="501"/>
        <v>92.754000000000005</v>
      </c>
      <c r="DG213" s="2">
        <f t="shared" si="502"/>
        <v>92.813999999999993</v>
      </c>
      <c r="DH213" s="2">
        <f t="shared" si="503"/>
        <v>92.254000000000005</v>
      </c>
      <c r="DI213" s="2">
        <f t="shared" si="504"/>
        <v>94.031000000000006</v>
      </c>
      <c r="DK213" s="2">
        <f t="shared" si="505"/>
        <v>122.97920756302526</v>
      </c>
      <c r="DL213" s="2">
        <f t="shared" si="654"/>
        <v>132.17969493433395</v>
      </c>
      <c r="DM213" s="2">
        <f t="shared" si="654"/>
        <v>131.40100469043153</v>
      </c>
      <c r="DN213" s="2">
        <f t="shared" si="654"/>
        <v>141.03899986504717</v>
      </c>
      <c r="DO213" s="2">
        <f t="shared" si="654"/>
        <v>135.73065377867746</v>
      </c>
      <c r="DP213" s="2">
        <f t="shared" si="654"/>
        <v>134.56946829268293</v>
      </c>
      <c r="DQ213" s="2">
        <f t="shared" si="654"/>
        <v>143.00521392107606</v>
      </c>
      <c r="DR213" s="2">
        <f t="shared" si="654"/>
        <v>137.37980949679925</v>
      </c>
      <c r="DS213" s="2">
        <f t="shared" si="654"/>
        <v>132.55967774086378</v>
      </c>
      <c r="DT213" s="2">
        <f t="shared" si="654"/>
        <v>132.4844992248062</v>
      </c>
      <c r="DU213" s="2">
        <f t="shared" si="654"/>
        <v>134.47195562218081</v>
      </c>
      <c r="DV213" s="2">
        <f t="shared" si="654"/>
        <v>130.90911525268075</v>
      </c>
      <c r="DW213" s="2">
        <f t="shared" si="654"/>
        <v>146.19902317478326</v>
      </c>
      <c r="DX213" s="2">
        <f t="shared" si="654"/>
        <v>133.96465286443561</v>
      </c>
      <c r="DY213" s="2">
        <f t="shared" si="654"/>
        <v>129.3854136212625</v>
      </c>
      <c r="EA213" s="2">
        <f t="shared" ref="EA213:EA227" si="657">CE$228*$B213+CE$229</f>
        <v>67.78797013371765</v>
      </c>
      <c r="EB213" s="2">
        <f t="shared" si="507"/>
        <v>73.921873452170345</v>
      </c>
      <c r="EC213" s="2">
        <f t="shared" si="508"/>
        <v>82.075673926247305</v>
      </c>
      <c r="ED213" s="2">
        <f t="shared" si="509"/>
        <v>84.290232187360971</v>
      </c>
      <c r="EE213" s="2">
        <f t="shared" si="510"/>
        <v>87.518030759165256</v>
      </c>
      <c r="EF213" s="2">
        <f t="shared" si="511"/>
        <v>87.279313588421232</v>
      </c>
      <c r="EG213" s="2">
        <f t="shared" si="512"/>
        <v>87.703946116153901</v>
      </c>
      <c r="EH213" s="2">
        <f t="shared" si="513"/>
        <v>88.89120665113667</v>
      </c>
      <c r="EI213" s="2">
        <f t="shared" si="514"/>
        <v>89.636585384975007</v>
      </c>
      <c r="EJ213" s="2">
        <f t="shared" si="515"/>
        <v>91.324242871622801</v>
      </c>
      <c r="EK213" s="2">
        <f t="shared" si="516"/>
        <v>92.245107369154383</v>
      </c>
      <c r="EL213" s="2">
        <f t="shared" si="517"/>
        <v>92.237504494176861</v>
      </c>
      <c r="EM213" s="2">
        <f t="shared" si="518"/>
        <v>90.953579165039173</v>
      </c>
      <c r="EN213" s="2">
        <f t="shared" si="519"/>
        <v>93.285443743682137</v>
      </c>
      <c r="EO213" s="2">
        <f t="shared" si="520"/>
        <v>98.403869137871126</v>
      </c>
      <c r="EQ213" s="2">
        <f t="shared" si="521"/>
        <v>68.142142809980513</v>
      </c>
      <c r="ER213" s="2">
        <f t="shared" si="655"/>
        <v>72.970815074901381</v>
      </c>
      <c r="ES213" s="2">
        <f t="shared" si="655"/>
        <v>78.026216902908516</v>
      </c>
      <c r="ET213" s="2">
        <f t="shared" si="655"/>
        <v>82.981239704190727</v>
      </c>
      <c r="EU213" s="2">
        <f t="shared" si="655"/>
        <v>87.17626181795184</v>
      </c>
      <c r="EV213" s="2">
        <f t="shared" si="655"/>
        <v>88.588237995637243</v>
      </c>
      <c r="EW213" s="2">
        <f t="shared" si="655"/>
        <v>90.94404685686635</v>
      </c>
      <c r="EX213" s="2">
        <f t="shared" si="655"/>
        <v>89.71791367737147</v>
      </c>
      <c r="EY213" s="2">
        <f t="shared" si="655"/>
        <v>90.450947616213938</v>
      </c>
      <c r="EZ213" s="2">
        <f t="shared" si="655"/>
        <v>90.924654059260718</v>
      </c>
      <c r="FA213" s="2">
        <f t="shared" si="655"/>
        <v>90.961798514060348</v>
      </c>
      <c r="FB213" s="2">
        <f t="shared" si="655"/>
        <v>91.967275114293017</v>
      </c>
      <c r="FC213" s="2">
        <f t="shared" si="655"/>
        <v>92.845321976490453</v>
      </c>
      <c r="FD213" s="2">
        <f t="shared" si="655"/>
        <v>92.533005136717435</v>
      </c>
      <c r="FE213" s="2">
        <f t="shared" si="655"/>
        <v>94.361201036480807</v>
      </c>
      <c r="FG213" s="2">
        <f t="shared" si="523"/>
        <v>0.99999908946532112</v>
      </c>
      <c r="FH213" s="2">
        <f t="shared" si="656"/>
        <v>0.9999984768074448</v>
      </c>
      <c r="FI213" s="2">
        <f t="shared" si="656"/>
        <v>0.99999851337817736</v>
      </c>
      <c r="FJ213" s="2">
        <f t="shared" si="656"/>
        <v>0.99999863955989143</v>
      </c>
      <c r="FK213" s="2">
        <f t="shared" si="656"/>
        <v>0.99999868976054285</v>
      </c>
      <c r="FL213" s="2">
        <f t="shared" si="656"/>
        <v>0.99999837694892801</v>
      </c>
      <c r="FM213" s="2">
        <f t="shared" si="656"/>
        <v>0.99999817496334009</v>
      </c>
      <c r="FN213" s="2">
        <f t="shared" si="656"/>
        <v>0.99999822474298894</v>
      </c>
      <c r="FO213" s="2">
        <f t="shared" si="656"/>
        <v>0.99999801868285798</v>
      </c>
      <c r="FP213" s="2">
        <f t="shared" si="656"/>
        <v>0.99999793196435849</v>
      </c>
      <c r="FQ213" s="2">
        <f t="shared" si="656"/>
        <v>0.99999818850976019</v>
      </c>
      <c r="FR213" s="2">
        <f t="shared" si="656"/>
        <v>0.99999823762678064</v>
      </c>
      <c r="FS213" s="2">
        <f t="shared" si="656"/>
        <v>0.99999822482462442</v>
      </c>
      <c r="FT213" s="2">
        <f t="shared" si="656"/>
        <v>0.99999831052228139</v>
      </c>
      <c r="FU213" s="2">
        <f t="shared" si="656"/>
        <v>0.99999798365801873</v>
      </c>
      <c r="FW213" s="2">
        <f t="shared" si="541"/>
        <v>0.85234549881169297</v>
      </c>
      <c r="FX213" s="2">
        <f t="shared" si="593"/>
        <v>0.90384861379325809</v>
      </c>
      <c r="FY213" s="2">
        <f t="shared" si="594"/>
        <v>0.92304259580577641</v>
      </c>
      <c r="FZ213" s="2">
        <f t="shared" si="595"/>
        <v>0.8989045782291627</v>
      </c>
      <c r="GA213" s="2">
        <f t="shared" si="596"/>
        <v>0.91189508770549976</v>
      </c>
      <c r="GB213" s="2">
        <f t="shared" si="597"/>
        <v>0.90820657150780926</v>
      </c>
      <c r="GC213" s="2">
        <f t="shared" si="598"/>
        <v>0.91498869897649993</v>
      </c>
      <c r="GD213" s="2">
        <f t="shared" si="599"/>
        <v>0.92331670208008909</v>
      </c>
      <c r="GE213" s="2">
        <f t="shared" si="600"/>
        <v>0.93030482953692295</v>
      </c>
      <c r="GF213" s="2">
        <f t="shared" si="601"/>
        <v>0.92602559719815714</v>
      </c>
      <c r="GG213" s="2">
        <f t="shared" si="602"/>
        <v>0.91909424390178385</v>
      </c>
      <c r="GH213" s="2">
        <f t="shared" si="603"/>
        <v>0.89658274614633815</v>
      </c>
      <c r="GI213" s="2">
        <f t="shared" si="604"/>
        <v>0.8753503412884891</v>
      </c>
      <c r="GJ213" s="2">
        <f t="shared" si="605"/>
        <v>0.83648899676722355</v>
      </c>
      <c r="GK213" s="2">
        <f t="shared" si="606"/>
        <v>0.80554112704594905</v>
      </c>
      <c r="GM213" s="86">
        <f t="shared" si="542"/>
        <v>1.5091977207792912E-190</v>
      </c>
      <c r="GN213" s="86">
        <f t="shared" si="607"/>
        <v>0</v>
      </c>
      <c r="GO213" s="86">
        <f t="shared" si="608"/>
        <v>0</v>
      </c>
      <c r="GP213" s="86">
        <f t="shared" si="609"/>
        <v>0</v>
      </c>
      <c r="GQ213" s="86">
        <f t="shared" si="610"/>
        <v>0</v>
      </c>
      <c r="GR213" s="86">
        <f t="shared" si="611"/>
        <v>0</v>
      </c>
      <c r="GS213" s="86">
        <f t="shared" si="612"/>
        <v>0</v>
      </c>
      <c r="GT213" s="86">
        <f t="shared" si="613"/>
        <v>0</v>
      </c>
      <c r="GU213" s="86">
        <f t="shared" si="614"/>
        <v>0</v>
      </c>
      <c r="GV213" s="86">
        <f t="shared" si="615"/>
        <v>0</v>
      </c>
      <c r="GW213" s="86">
        <f t="shared" si="616"/>
        <v>0</v>
      </c>
      <c r="GX213" s="86">
        <f t="shared" si="617"/>
        <v>0</v>
      </c>
      <c r="GY213" s="86">
        <f t="shared" si="618"/>
        <v>0</v>
      </c>
      <c r="GZ213" s="86">
        <f t="shared" si="619"/>
        <v>0</v>
      </c>
      <c r="HA213" s="86">
        <f t="shared" si="620"/>
        <v>0</v>
      </c>
      <c r="HC213" s="86">
        <f t="shared" si="543"/>
        <v>1.6138896639281671E-131</v>
      </c>
      <c r="HD213" s="86">
        <f t="shared" si="621"/>
        <v>1.2389133753250232E-297</v>
      </c>
      <c r="HE213" s="86">
        <f t="shared" si="622"/>
        <v>0</v>
      </c>
      <c r="HF213" s="86">
        <f t="shared" si="623"/>
        <v>0</v>
      </c>
      <c r="HG213" s="86">
        <f t="shared" si="624"/>
        <v>0</v>
      </c>
      <c r="HH213" s="86">
        <f t="shared" si="625"/>
        <v>0</v>
      </c>
      <c r="HI213" s="86">
        <f t="shared" si="626"/>
        <v>0</v>
      </c>
      <c r="HJ213" s="86">
        <f t="shared" si="627"/>
        <v>0</v>
      </c>
      <c r="HK213" s="86">
        <f t="shared" si="628"/>
        <v>0</v>
      </c>
      <c r="HL213" s="86">
        <f t="shared" si="629"/>
        <v>0</v>
      </c>
      <c r="HM213" s="86">
        <f t="shared" si="630"/>
        <v>0</v>
      </c>
      <c r="HN213" s="86">
        <f t="shared" si="631"/>
        <v>0</v>
      </c>
      <c r="HO213" s="86">
        <f t="shared" si="632"/>
        <v>0</v>
      </c>
      <c r="HP213" s="86">
        <f t="shared" si="633"/>
        <v>0</v>
      </c>
      <c r="HQ213" s="86">
        <f t="shared" si="634"/>
        <v>0</v>
      </c>
      <c r="HS213" s="86">
        <f t="shared" si="544"/>
        <v>3.1377924110613057E-52</v>
      </c>
      <c r="HT213" s="86">
        <f t="shared" si="635"/>
        <v>3.709625478861678E-86</v>
      </c>
      <c r="HU213" s="86">
        <f t="shared" si="636"/>
        <v>1.826378333171704E-91</v>
      </c>
      <c r="HV213" s="86">
        <f t="shared" si="637"/>
        <v>3.566605943871657E-89</v>
      </c>
      <c r="HW213" s="86">
        <f t="shared" si="638"/>
        <v>3.5385423684294153E-82</v>
      </c>
      <c r="HX213" s="86">
        <f t="shared" si="639"/>
        <v>4.932990703985738E-95</v>
      </c>
      <c r="HY213" s="86">
        <f t="shared" si="640"/>
        <v>1.701139989857161E-105</v>
      </c>
      <c r="HZ213" s="86">
        <f t="shared" si="641"/>
        <v>1.921049880015891E-111</v>
      </c>
      <c r="IA213" s="86">
        <f t="shared" si="642"/>
        <v>1.3991584038112147E-126</v>
      </c>
      <c r="IB213" s="86">
        <f t="shared" si="643"/>
        <v>5.6158364419325054E-108</v>
      </c>
      <c r="IC213" s="86">
        <f t="shared" si="644"/>
        <v>9.3275466464210221E-107</v>
      </c>
      <c r="ID213" s="86">
        <f t="shared" si="645"/>
        <v>3.9192218131141027E-100</v>
      </c>
      <c r="IE213" s="86">
        <f t="shared" si="646"/>
        <v>3.8878620756289481E-87</v>
      </c>
      <c r="IF213" s="86">
        <f t="shared" si="647"/>
        <v>5.1281416839662409E-53</v>
      </c>
      <c r="IG213" s="86">
        <f t="shared" si="648"/>
        <v>1.0484748399293343E-49</v>
      </c>
      <c r="II213" s="86">
        <f t="shared" si="545"/>
        <v>1.6303986805489187E-7</v>
      </c>
      <c r="IJ213" s="86">
        <f t="shared" si="546"/>
        <v>4.6716545117302836E-16</v>
      </c>
      <c r="IK213" s="86">
        <f t="shared" si="547"/>
        <v>3.8657725128171847E-19</v>
      </c>
      <c r="IL213" s="86">
        <f t="shared" si="548"/>
        <v>3.7322721314350585E-15</v>
      </c>
      <c r="IM213" s="86">
        <f t="shared" si="549"/>
        <v>5.2275867503450584E-16</v>
      </c>
      <c r="IN213" s="86">
        <f t="shared" si="550"/>
        <v>1.2217737453523175E-17</v>
      </c>
      <c r="IO213" s="86">
        <f t="shared" si="551"/>
        <v>2.7038892673228318E-20</v>
      </c>
      <c r="IP213" s="86">
        <f t="shared" si="552"/>
        <v>1.0289499695653334E-22</v>
      </c>
      <c r="IQ213" s="86">
        <f t="shared" si="553"/>
        <v>4.3147445465920693E-27</v>
      </c>
      <c r="IR213" s="86">
        <f t="shared" si="554"/>
        <v>9.5253260061729373E-23</v>
      </c>
      <c r="IS213" s="86">
        <f t="shared" si="555"/>
        <v>3.3867189654745325E-21</v>
      </c>
      <c r="IT213" s="86">
        <f t="shared" si="556"/>
        <v>3.4801170660856938E-17</v>
      </c>
      <c r="IU213" s="86">
        <f t="shared" si="557"/>
        <v>3.5400029593942296E-13</v>
      </c>
      <c r="IV213" s="86">
        <f t="shared" si="558"/>
        <v>1.3433503184301997E-5</v>
      </c>
      <c r="IW213" s="86">
        <f t="shared" si="559"/>
        <v>4.7116418305229677E-6</v>
      </c>
      <c r="IY213" s="86">
        <f t="shared" si="560"/>
        <v>1.6303986805489187E-7</v>
      </c>
      <c r="IZ213" s="86">
        <f t="shared" si="561"/>
        <v>4.6716545117302836E-16</v>
      </c>
      <c r="JA213" s="86">
        <f t="shared" si="562"/>
        <v>3.8657725128171847E-19</v>
      </c>
      <c r="JB213" s="86">
        <f t="shared" si="563"/>
        <v>3.7322721314350585E-15</v>
      </c>
      <c r="JC213" s="86">
        <f t="shared" si="564"/>
        <v>5.2275867503450584E-16</v>
      </c>
      <c r="JD213" s="86">
        <f t="shared" si="565"/>
        <v>1.2217737453523175E-17</v>
      </c>
      <c r="JE213" s="86">
        <f t="shared" si="566"/>
        <v>2.7038892673228318E-20</v>
      </c>
      <c r="JF213" s="86">
        <f t="shared" si="567"/>
        <v>1.0289499695653334E-22</v>
      </c>
      <c r="JG213" s="86">
        <f t="shared" si="568"/>
        <v>4.3147445465920693E-27</v>
      </c>
      <c r="JH213" s="86">
        <f t="shared" si="569"/>
        <v>9.5253260061729373E-23</v>
      </c>
      <c r="JI213" s="86">
        <f t="shared" si="570"/>
        <v>3.3867189654745325E-21</v>
      </c>
      <c r="JJ213" s="86">
        <f t="shared" si="571"/>
        <v>3.4801170660856938E-17</v>
      </c>
      <c r="JK213" s="86">
        <f t="shared" si="572"/>
        <v>3.5400029593942296E-13</v>
      </c>
      <c r="JL213" s="86">
        <f t="shared" si="573"/>
        <v>1.3433503184301997E-5</v>
      </c>
      <c r="JM213" s="86">
        <f t="shared" si="574"/>
        <v>4.7116418305229677E-6</v>
      </c>
    </row>
    <row r="214" spans="2:273" x14ac:dyDescent="0.25">
      <c r="B214" s="2">
        <v>187</v>
      </c>
      <c r="C214" s="37">
        <v>68.302999999999997</v>
      </c>
      <c r="D214" s="37">
        <v>73.066999999999993</v>
      </c>
      <c r="E214" s="37">
        <v>77.599999999999994</v>
      </c>
      <c r="F214" s="37">
        <v>82.694000000000003</v>
      </c>
      <c r="G214" s="37">
        <v>86.644000000000005</v>
      </c>
      <c r="H214" s="37">
        <v>88.774000000000001</v>
      </c>
      <c r="I214" s="37">
        <v>91.5</v>
      </c>
      <c r="J214" s="37">
        <v>90.194000000000003</v>
      </c>
      <c r="K214" s="37">
        <v>90.754000000000005</v>
      </c>
      <c r="L214" s="37">
        <v>90.451999999999998</v>
      </c>
      <c r="M214" s="37">
        <v>90.71</v>
      </c>
      <c r="N214" s="37">
        <v>91.41</v>
      </c>
      <c r="O214" s="37">
        <v>92.474999999999994</v>
      </c>
      <c r="P214" s="37">
        <v>92.221999999999994</v>
      </c>
      <c r="Q214" s="37">
        <v>94.438000000000002</v>
      </c>
      <c r="S214" s="4">
        <f t="shared" si="446"/>
        <v>68.003733674396983</v>
      </c>
      <c r="T214" s="4">
        <f t="shared" si="447"/>
        <v>72.952231984364502</v>
      </c>
      <c r="U214" s="4">
        <f t="shared" si="448"/>
        <v>78.215698687499213</v>
      </c>
      <c r="V214" s="4">
        <f t="shared" si="449"/>
        <v>83.021813397009709</v>
      </c>
      <c r="W214" s="4">
        <f t="shared" si="450"/>
        <v>87.139014567684541</v>
      </c>
      <c r="X214" s="4">
        <f t="shared" si="451"/>
        <v>88.4138502726165</v>
      </c>
      <c r="Y214" s="4">
        <f t="shared" si="452"/>
        <v>90.597996077271603</v>
      </c>
      <c r="Z214" s="4">
        <f t="shared" si="453"/>
        <v>89.577627351338876</v>
      </c>
      <c r="AA214" s="4">
        <f t="shared" si="454"/>
        <v>90.297710720896674</v>
      </c>
      <c r="AB214" s="4">
        <f t="shared" si="455"/>
        <v>90.858490682344822</v>
      </c>
      <c r="AC214" s="4">
        <f t="shared" si="456"/>
        <v>90.9629827467529</v>
      </c>
      <c r="AD214" s="4">
        <f t="shared" si="457"/>
        <v>91.90738473160124</v>
      </c>
      <c r="AE214" s="4">
        <f t="shared" si="458"/>
        <v>92.530424593668727</v>
      </c>
      <c r="AF214" s="4">
        <f t="shared" si="459"/>
        <v>92.561570768643449</v>
      </c>
      <c r="AG214" s="4">
        <f t="shared" si="460"/>
        <v>94.995224716928945</v>
      </c>
      <c r="AI214" s="4">
        <f t="shared" si="461"/>
        <v>0.29926632560301414</v>
      </c>
      <c r="AJ214" s="4">
        <f t="shared" si="462"/>
        <v>0.11476801563549088</v>
      </c>
      <c r="AK214" s="4">
        <f t="shared" si="463"/>
        <v>-0.61569868749921852</v>
      </c>
      <c r="AL214" s="4">
        <f t="shared" si="464"/>
        <v>-0.32781339700970591</v>
      </c>
      <c r="AM214" s="4">
        <f t="shared" si="465"/>
        <v>-0.49501456768453522</v>
      </c>
      <c r="AN214" s="4">
        <f t="shared" si="466"/>
        <v>0.36014972738350082</v>
      </c>
      <c r="AO214" s="4">
        <f t="shared" si="467"/>
        <v>0.90200392272839736</v>
      </c>
      <c r="AP214" s="4">
        <f t="shared" si="468"/>
        <v>0.61637264866112673</v>
      </c>
      <c r="AQ214" s="4">
        <f t="shared" si="469"/>
        <v>0.45628927910333061</v>
      </c>
      <c r="AR214" s="4">
        <f t="shared" si="470"/>
        <v>-0.40649068234482399</v>
      </c>
      <c r="AS214" s="4">
        <f t="shared" si="471"/>
        <v>-0.252982746752906</v>
      </c>
      <c r="AT214" s="4">
        <f t="shared" si="472"/>
        <v>-0.49738473160124386</v>
      </c>
      <c r="AU214" s="4">
        <f t="shared" si="473"/>
        <v>-5.5424593668732314E-2</v>
      </c>
      <c r="AV214" s="4">
        <f t="shared" si="653"/>
        <v>-0.33957076864345481</v>
      </c>
      <c r="AW214" s="4">
        <f t="shared" si="653"/>
        <v>-0.5572247169289426</v>
      </c>
      <c r="AY214" s="2">
        <f t="shared" si="525"/>
        <v>68.003733674396983</v>
      </c>
      <c r="AZ214" s="2">
        <f t="shared" si="576"/>
        <v>72.952231984364502</v>
      </c>
      <c r="BA214" s="2">
        <f t="shared" si="577"/>
        <v>78.215698687499213</v>
      </c>
      <c r="BB214" s="2">
        <f t="shared" si="578"/>
        <v>83.021813397009709</v>
      </c>
      <c r="BC214" s="2">
        <f t="shared" si="579"/>
        <v>87.139014567684541</v>
      </c>
      <c r="BD214" s="2">
        <f t="shared" si="580"/>
        <v>88.4138502726165</v>
      </c>
      <c r="BE214" s="2">
        <f t="shared" si="581"/>
        <v>90.597996077271603</v>
      </c>
      <c r="BF214" s="2">
        <f t="shared" si="582"/>
        <v>89.577627351338876</v>
      </c>
      <c r="BG214" s="2">
        <f t="shared" si="583"/>
        <v>90.297710720896674</v>
      </c>
      <c r="BH214" s="2">
        <f t="shared" si="584"/>
        <v>90.858490682344822</v>
      </c>
      <c r="BI214" s="2">
        <f t="shared" si="585"/>
        <v>90.9629827467529</v>
      </c>
      <c r="BJ214" s="2">
        <f t="shared" si="586"/>
        <v>91.90738473160124</v>
      </c>
      <c r="BK214" s="2">
        <f t="shared" si="587"/>
        <v>92.530424593668727</v>
      </c>
      <c r="BL214" s="2">
        <f t="shared" si="588"/>
        <v>92.561569556371524</v>
      </c>
      <c r="BM214" s="2">
        <f t="shared" si="589"/>
        <v>94.99522222324245</v>
      </c>
      <c r="BO214" s="2" t="str">
        <f t="shared" si="475"/>
        <v/>
      </c>
      <c r="BP214" s="2" t="str">
        <f t="shared" si="476"/>
        <v/>
      </c>
      <c r="BQ214" s="2" t="str">
        <f t="shared" si="477"/>
        <v/>
      </c>
      <c r="BR214" s="2" t="str">
        <f t="shared" si="478"/>
        <v/>
      </c>
      <c r="BS214" s="2" t="str">
        <f t="shared" si="479"/>
        <v/>
      </c>
      <c r="BT214" s="2" t="str">
        <f t="shared" si="480"/>
        <v/>
      </c>
      <c r="BU214" s="2" t="str">
        <f t="shared" si="481"/>
        <v/>
      </c>
      <c r="BV214" s="2" t="str">
        <f t="shared" si="482"/>
        <v/>
      </c>
      <c r="BW214" s="2" t="str">
        <f t="shared" si="483"/>
        <v/>
      </c>
      <c r="BX214" s="2" t="str">
        <f t="shared" si="484"/>
        <v/>
      </c>
      <c r="BY214" s="2" t="str">
        <f t="shared" si="485"/>
        <v/>
      </c>
      <c r="BZ214" s="2" t="str">
        <f t="shared" si="486"/>
        <v/>
      </c>
      <c r="CA214" s="2" t="str">
        <f t="shared" si="487"/>
        <v/>
      </c>
      <c r="CB214" s="2" t="str">
        <f t="shared" si="488"/>
        <v/>
      </c>
      <c r="CC214" s="2" t="str">
        <f t="shared" si="489"/>
        <v/>
      </c>
      <c r="CE214" s="2" t="str">
        <f t="shared" si="526"/>
        <v/>
      </c>
      <c r="CF214" s="2" t="str">
        <f t="shared" si="527"/>
        <v/>
      </c>
      <c r="CG214" s="2" t="str">
        <f t="shared" si="528"/>
        <v/>
      </c>
      <c r="CH214" s="2" t="str">
        <f t="shared" si="529"/>
        <v/>
      </c>
      <c r="CI214" s="2" t="str">
        <f t="shared" si="530"/>
        <v/>
      </c>
      <c r="CJ214" s="2" t="str">
        <f t="shared" si="531"/>
        <v/>
      </c>
      <c r="CK214" s="2" t="str">
        <f t="shared" si="532"/>
        <v/>
      </c>
      <c r="CL214" s="2" t="str">
        <f t="shared" si="533"/>
        <v/>
      </c>
      <c r="CM214" s="2" t="str">
        <f t="shared" si="534"/>
        <v/>
      </c>
      <c r="CN214" s="2" t="str">
        <f t="shared" si="535"/>
        <v/>
      </c>
      <c r="CO214" s="2" t="str">
        <f t="shared" si="536"/>
        <v/>
      </c>
      <c r="CP214" s="2" t="str">
        <f t="shared" si="537"/>
        <v/>
      </c>
      <c r="CQ214" s="2" t="str">
        <f t="shared" si="538"/>
        <v/>
      </c>
      <c r="CR214" s="2" t="str">
        <f t="shared" si="539"/>
        <v/>
      </c>
      <c r="CS214" s="2" t="str">
        <f t="shared" si="540"/>
        <v/>
      </c>
      <c r="CU214" s="2">
        <f t="shared" si="490"/>
        <v>68.302999999999997</v>
      </c>
      <c r="CV214" s="2">
        <f t="shared" si="491"/>
        <v>73.066999999999993</v>
      </c>
      <c r="CW214" s="2">
        <f t="shared" si="492"/>
        <v>77.599999999999994</v>
      </c>
      <c r="CX214" s="2">
        <f t="shared" si="493"/>
        <v>82.694000000000003</v>
      </c>
      <c r="CY214" s="2">
        <f t="shared" si="494"/>
        <v>86.644000000000005</v>
      </c>
      <c r="CZ214" s="2">
        <f t="shared" si="495"/>
        <v>88.774000000000001</v>
      </c>
      <c r="DA214" s="2">
        <f t="shared" si="496"/>
        <v>91.5</v>
      </c>
      <c r="DB214" s="2">
        <f t="shared" si="497"/>
        <v>90.194000000000003</v>
      </c>
      <c r="DC214" s="2">
        <f t="shared" si="498"/>
        <v>90.754000000000005</v>
      </c>
      <c r="DD214" s="2">
        <f t="shared" si="499"/>
        <v>90.451999999999998</v>
      </c>
      <c r="DE214" s="2">
        <f t="shared" si="500"/>
        <v>90.71</v>
      </c>
      <c r="DF214" s="2">
        <f t="shared" si="501"/>
        <v>91.41</v>
      </c>
      <c r="DG214" s="2">
        <f t="shared" si="502"/>
        <v>92.474999999999994</v>
      </c>
      <c r="DH214" s="2">
        <f t="shared" si="503"/>
        <v>92.221999999999994</v>
      </c>
      <c r="DI214" s="2">
        <f t="shared" si="504"/>
        <v>94.438000000000002</v>
      </c>
      <c r="DK214" s="2">
        <f t="shared" si="505"/>
        <v>123.20402857142861</v>
      </c>
      <c r="DL214" s="2">
        <f t="shared" si="654"/>
        <v>132.44017598499062</v>
      </c>
      <c r="DM214" s="2">
        <f t="shared" si="654"/>
        <v>131.62767964352722</v>
      </c>
      <c r="DN214" s="2">
        <f t="shared" si="654"/>
        <v>141.29845695006742</v>
      </c>
      <c r="DO214" s="2">
        <f t="shared" si="654"/>
        <v>135.93142078272604</v>
      </c>
      <c r="DP214" s="2">
        <f t="shared" si="654"/>
        <v>134.76036341463413</v>
      </c>
      <c r="DQ214" s="2">
        <f t="shared" si="654"/>
        <v>143.21441633579121</v>
      </c>
      <c r="DR214" s="2">
        <f t="shared" si="654"/>
        <v>137.56687740053476</v>
      </c>
      <c r="DS214" s="2">
        <f t="shared" si="654"/>
        <v>132.71160193295077</v>
      </c>
      <c r="DT214" s="2">
        <f t="shared" si="654"/>
        <v>132.63231367159972</v>
      </c>
      <c r="DU214" s="2">
        <f t="shared" si="654"/>
        <v>134.62623574534751</v>
      </c>
      <c r="DV214" s="2">
        <f t="shared" si="654"/>
        <v>131.04451287037784</v>
      </c>
      <c r="DW214" s="2">
        <f t="shared" si="654"/>
        <v>146.41904748399645</v>
      </c>
      <c r="DX214" s="2">
        <f t="shared" si="654"/>
        <v>134.11520881614132</v>
      </c>
      <c r="DY214" s="2">
        <f t="shared" si="654"/>
        <v>129.52559921473878</v>
      </c>
      <c r="EA214" s="2">
        <f t="shared" si="657"/>
        <v>67.693053647209524</v>
      </c>
      <c r="EB214" s="2">
        <f t="shared" si="507"/>
        <v>73.829928206407502</v>
      </c>
      <c r="EC214" s="2">
        <f t="shared" si="508"/>
        <v>82.028384837310213</v>
      </c>
      <c r="ED214" s="2">
        <f t="shared" si="509"/>
        <v>84.225472948606864</v>
      </c>
      <c r="EE214" s="2">
        <f t="shared" si="510"/>
        <v>87.45767052002256</v>
      </c>
      <c r="EF214" s="2">
        <f t="shared" si="511"/>
        <v>87.198459144901022</v>
      </c>
      <c r="EG214" s="2">
        <f t="shared" si="512"/>
        <v>87.570274222829141</v>
      </c>
      <c r="EH214" s="2">
        <f t="shared" si="513"/>
        <v>88.797952156799781</v>
      </c>
      <c r="EI214" s="2">
        <f t="shared" si="514"/>
        <v>89.523956097433512</v>
      </c>
      <c r="EJ214" s="2">
        <f t="shared" si="515"/>
        <v>91.234994369298519</v>
      </c>
      <c r="EK214" s="2">
        <f t="shared" si="516"/>
        <v>92.165891746193225</v>
      </c>
      <c r="EL214" s="2">
        <f t="shared" si="517"/>
        <v>92.154443416253741</v>
      </c>
      <c r="EM214" s="2">
        <f t="shared" si="518"/>
        <v>90.832902855961208</v>
      </c>
      <c r="EN214" s="2">
        <f t="shared" si="519"/>
        <v>93.208267503186377</v>
      </c>
      <c r="EO214" s="2">
        <f t="shared" si="520"/>
        <v>98.348808345423691</v>
      </c>
      <c r="EQ214" s="2">
        <f t="shared" si="521"/>
        <v>68.052764792124563</v>
      </c>
      <c r="ER214" s="2">
        <f t="shared" si="655"/>
        <v>72.866988855902491</v>
      </c>
      <c r="ES214" s="2">
        <f t="shared" si="655"/>
        <v>77.925718644213589</v>
      </c>
      <c r="ET214" s="2">
        <f t="shared" si="655"/>
        <v>82.898276660221953</v>
      </c>
      <c r="EU214" s="2">
        <f t="shared" si="655"/>
        <v>87.110872821361696</v>
      </c>
      <c r="EV214" s="2">
        <f t="shared" si="655"/>
        <v>88.52580561824081</v>
      </c>
      <c r="EW214" s="2">
        <f t="shared" si="655"/>
        <v>90.854448500541764</v>
      </c>
      <c r="EX214" s="2">
        <f t="shared" si="655"/>
        <v>89.636598381182424</v>
      </c>
      <c r="EY214" s="2">
        <f t="shared" si="655"/>
        <v>90.350493862579995</v>
      </c>
      <c r="EZ214" s="2">
        <f t="shared" si="655"/>
        <v>90.830976795538461</v>
      </c>
      <c r="FA214" s="2">
        <f t="shared" si="655"/>
        <v>90.866334761123625</v>
      </c>
      <c r="FB214" s="2">
        <f t="shared" si="655"/>
        <v>91.881325859057483</v>
      </c>
      <c r="FC214" s="2">
        <f t="shared" si="655"/>
        <v>92.750780238098585</v>
      </c>
      <c r="FD214" s="2">
        <f t="shared" si="655"/>
        <v>92.446206193707951</v>
      </c>
      <c r="FE214" s="2">
        <f t="shared" si="655"/>
        <v>94.25682397833971</v>
      </c>
      <c r="FG214" s="2">
        <f t="shared" si="523"/>
        <v>0.99999916958243673</v>
      </c>
      <c r="FH214" s="2">
        <f t="shared" si="656"/>
        <v>0.99999861083169295</v>
      </c>
      <c r="FI214" s="2">
        <f t="shared" si="656"/>
        <v>0.99999864418460638</v>
      </c>
      <c r="FJ214" s="2">
        <f t="shared" si="656"/>
        <v>0.99999875926372617</v>
      </c>
      <c r="FK214" s="2">
        <f t="shared" si="656"/>
        <v>0.99999880504727512</v>
      </c>
      <c r="FL214" s="2">
        <f t="shared" si="656"/>
        <v>0.99999851975961818</v>
      </c>
      <c r="FM214" s="2">
        <f t="shared" si="656"/>
        <v>0.99999833554651663</v>
      </c>
      <c r="FN214" s="2">
        <f t="shared" si="656"/>
        <v>0.99999838094611038</v>
      </c>
      <c r="FO214" s="2">
        <f t="shared" si="656"/>
        <v>0.99999819301697523</v>
      </c>
      <c r="FP214" s="2">
        <f t="shared" si="656"/>
        <v>0.99999811392873561</v>
      </c>
      <c r="FQ214" s="2">
        <f t="shared" si="656"/>
        <v>0.99999834790100262</v>
      </c>
      <c r="FR214" s="2">
        <f t="shared" si="656"/>
        <v>0.99999839269627178</v>
      </c>
      <c r="FS214" s="2">
        <f t="shared" si="656"/>
        <v>0.99999838102056282</v>
      </c>
      <c r="FT214" s="2">
        <f t="shared" si="656"/>
        <v>0.99999845917777874</v>
      </c>
      <c r="FU214" s="2">
        <f t="shared" si="656"/>
        <v>0.99999816107393102</v>
      </c>
      <c r="FW214" s="2">
        <f t="shared" si="541"/>
        <v>0.86356493061200479</v>
      </c>
      <c r="FX214" s="2">
        <f t="shared" si="593"/>
        <v>0.91156067210394032</v>
      </c>
      <c r="FY214" s="2">
        <f t="shared" si="594"/>
        <v>0.92933551447932927</v>
      </c>
      <c r="FZ214" s="2">
        <f t="shared" si="595"/>
        <v>0.90697237074366743</v>
      </c>
      <c r="GA214" s="2">
        <f t="shared" si="596"/>
        <v>0.91901958233480874</v>
      </c>
      <c r="GB214" s="2">
        <f t="shared" si="597"/>
        <v>0.91560172801470918</v>
      </c>
      <c r="GC214" s="2">
        <f t="shared" si="598"/>
        <v>0.92188446207093255</v>
      </c>
      <c r="GD214" s="2">
        <f t="shared" si="599"/>
        <v>0.92958891646458985</v>
      </c>
      <c r="GE214" s="2">
        <f t="shared" si="600"/>
        <v>0.93604505050430975</v>
      </c>
      <c r="GF214" s="2">
        <f t="shared" si="601"/>
        <v>0.93209253682540838</v>
      </c>
      <c r="GG214" s="2">
        <f t="shared" si="602"/>
        <v>0.9256840307527141</v>
      </c>
      <c r="GH214" s="2">
        <f t="shared" si="603"/>
        <v>0.90481620933856399</v>
      </c>
      <c r="GI214" s="2">
        <f t="shared" si="604"/>
        <v>0.88505749152256297</v>
      </c>
      <c r="GJ214" s="2">
        <f t="shared" si="605"/>
        <v>0.84869940134042765</v>
      </c>
      <c r="GK214" s="2">
        <f t="shared" si="606"/>
        <v>0.81956409241723915</v>
      </c>
      <c r="GM214" s="86">
        <f t="shared" si="542"/>
        <v>9.7250423933506805E-194</v>
      </c>
      <c r="GN214" s="86">
        <f t="shared" si="607"/>
        <v>0</v>
      </c>
      <c r="GO214" s="86">
        <f t="shared" si="608"/>
        <v>0</v>
      </c>
      <c r="GP214" s="86">
        <f t="shared" si="609"/>
        <v>0</v>
      </c>
      <c r="GQ214" s="86">
        <f t="shared" si="610"/>
        <v>0</v>
      </c>
      <c r="GR214" s="86">
        <f t="shared" si="611"/>
        <v>0</v>
      </c>
      <c r="GS214" s="86">
        <f t="shared" si="612"/>
        <v>0</v>
      </c>
      <c r="GT214" s="86">
        <f t="shared" si="613"/>
        <v>0</v>
      </c>
      <c r="GU214" s="86">
        <f t="shared" si="614"/>
        <v>0</v>
      </c>
      <c r="GV214" s="86">
        <f t="shared" si="615"/>
        <v>0</v>
      </c>
      <c r="GW214" s="86">
        <f t="shared" si="616"/>
        <v>0</v>
      </c>
      <c r="GX214" s="86">
        <f t="shared" si="617"/>
        <v>0</v>
      </c>
      <c r="GY214" s="86">
        <f t="shared" si="618"/>
        <v>0</v>
      </c>
      <c r="GZ214" s="86">
        <f t="shared" si="619"/>
        <v>0</v>
      </c>
      <c r="HA214" s="86">
        <f t="shared" si="620"/>
        <v>0</v>
      </c>
      <c r="HC214" s="86">
        <f t="shared" si="543"/>
        <v>2.8047779489425513E-134</v>
      </c>
      <c r="HD214" s="86">
        <f t="shared" si="621"/>
        <v>8.7155727943143277E-304</v>
      </c>
      <c r="HE214" s="86">
        <f t="shared" si="622"/>
        <v>0</v>
      </c>
      <c r="HF214" s="86">
        <f t="shared" si="623"/>
        <v>0</v>
      </c>
      <c r="HG214" s="86">
        <f t="shared" si="624"/>
        <v>0</v>
      </c>
      <c r="HH214" s="86">
        <f t="shared" si="625"/>
        <v>0</v>
      </c>
      <c r="HI214" s="86">
        <f t="shared" si="626"/>
        <v>0</v>
      </c>
      <c r="HJ214" s="86">
        <f t="shared" si="627"/>
        <v>0</v>
      </c>
      <c r="HK214" s="86">
        <f t="shared" si="628"/>
        <v>0</v>
      </c>
      <c r="HL214" s="86">
        <f t="shared" si="629"/>
        <v>0</v>
      </c>
      <c r="HM214" s="86">
        <f t="shared" si="630"/>
        <v>0</v>
      </c>
      <c r="HN214" s="86">
        <f t="shared" si="631"/>
        <v>0</v>
      </c>
      <c r="HO214" s="86">
        <f t="shared" si="632"/>
        <v>0</v>
      </c>
      <c r="HP214" s="86">
        <f t="shared" si="633"/>
        <v>0</v>
      </c>
      <c r="HQ214" s="86">
        <f t="shared" si="634"/>
        <v>0</v>
      </c>
      <c r="HS214" s="86">
        <f t="shared" si="544"/>
        <v>3.1728457761557769E-54</v>
      </c>
      <c r="HT214" s="86">
        <f t="shared" si="635"/>
        <v>2.7896260375021816E-89</v>
      </c>
      <c r="HU214" s="86">
        <f t="shared" si="636"/>
        <v>1.1604972311389788E-94</v>
      </c>
      <c r="HV214" s="86">
        <f t="shared" si="637"/>
        <v>2.488313431205686E-92</v>
      </c>
      <c r="HW214" s="86">
        <f t="shared" si="638"/>
        <v>4.2693023230000622E-85</v>
      </c>
      <c r="HX214" s="86">
        <f t="shared" si="639"/>
        <v>2.0568358365125344E-98</v>
      </c>
      <c r="HY214" s="86">
        <f t="shared" si="640"/>
        <v>3.3145138875229265E-109</v>
      </c>
      <c r="HZ214" s="86">
        <f t="shared" si="641"/>
        <v>2.5849964448447529E-115</v>
      </c>
      <c r="IA214" s="86">
        <f t="shared" si="642"/>
        <v>6.1563313510016076E-131</v>
      </c>
      <c r="IB214" s="86">
        <f t="shared" si="643"/>
        <v>9.896188168476073E-112</v>
      </c>
      <c r="IC214" s="86">
        <f t="shared" si="644"/>
        <v>1.7104564579043646E-110</v>
      </c>
      <c r="ID214" s="86">
        <f t="shared" si="645"/>
        <v>9.1591907989022849E-104</v>
      </c>
      <c r="IE214" s="86">
        <f t="shared" si="646"/>
        <v>2.2605555249098393E-90</v>
      </c>
      <c r="IF214" s="86">
        <f t="shared" si="647"/>
        <v>4.3857218833741281E-55</v>
      </c>
      <c r="IG214" s="86">
        <f t="shared" si="648"/>
        <v>1.0138680584454546E-51</v>
      </c>
      <c r="II214" s="86">
        <f t="shared" si="545"/>
        <v>3.5447707067302489E-8</v>
      </c>
      <c r="IJ214" s="86">
        <f t="shared" si="546"/>
        <v>2.8270113126284783E-17</v>
      </c>
      <c r="IK214" s="86">
        <f t="shared" si="547"/>
        <v>1.8235749851303439E-20</v>
      </c>
      <c r="IL214" s="86">
        <f t="shared" si="548"/>
        <v>2.5046677484713897E-16</v>
      </c>
      <c r="IM214" s="86">
        <f t="shared" si="549"/>
        <v>3.5904095281716765E-17</v>
      </c>
      <c r="IN214" s="86">
        <f t="shared" si="550"/>
        <v>5.8692619968799262E-19</v>
      </c>
      <c r="IO214" s="86">
        <f t="shared" si="551"/>
        <v>8.9919558926888017E-22</v>
      </c>
      <c r="IP214" s="86">
        <f t="shared" si="552"/>
        <v>2.6396596754577396E-24</v>
      </c>
      <c r="IQ214" s="86">
        <f t="shared" si="553"/>
        <v>6.2322501698739735E-29</v>
      </c>
      <c r="IR214" s="86">
        <f t="shared" si="554"/>
        <v>2.5732635015373241E-24</v>
      </c>
      <c r="IS214" s="86">
        <f t="shared" si="555"/>
        <v>1.037876332660909E-22</v>
      </c>
      <c r="IT214" s="86">
        <f t="shared" si="556"/>
        <v>1.5134949432716861E-18</v>
      </c>
      <c r="IU214" s="86">
        <f t="shared" si="557"/>
        <v>2.6224890945500529E-14</v>
      </c>
      <c r="IV214" s="86">
        <f t="shared" si="558"/>
        <v>4.2619027595431355E-6</v>
      </c>
      <c r="IW214" s="86">
        <f t="shared" si="559"/>
        <v>1.1020773303037332E-6</v>
      </c>
      <c r="IY214" s="86">
        <f t="shared" si="560"/>
        <v>3.5447707067302489E-8</v>
      </c>
      <c r="IZ214" s="86">
        <f t="shared" si="561"/>
        <v>2.8270113126284783E-17</v>
      </c>
      <c r="JA214" s="86">
        <f t="shared" si="562"/>
        <v>1.8235749851303439E-20</v>
      </c>
      <c r="JB214" s="86">
        <f t="shared" si="563"/>
        <v>2.5046677484713897E-16</v>
      </c>
      <c r="JC214" s="86">
        <f t="shared" si="564"/>
        <v>3.5904095281716765E-17</v>
      </c>
      <c r="JD214" s="86">
        <f t="shared" si="565"/>
        <v>5.8692619968799262E-19</v>
      </c>
      <c r="JE214" s="86">
        <f t="shared" si="566"/>
        <v>8.9919558926888017E-22</v>
      </c>
      <c r="JF214" s="86">
        <f t="shared" si="567"/>
        <v>2.6396596754577396E-24</v>
      </c>
      <c r="JG214" s="86">
        <f t="shared" si="568"/>
        <v>6.2322501698739735E-29</v>
      </c>
      <c r="JH214" s="86">
        <f t="shared" si="569"/>
        <v>2.5732635015373241E-24</v>
      </c>
      <c r="JI214" s="86">
        <f t="shared" si="570"/>
        <v>1.037876332660909E-22</v>
      </c>
      <c r="JJ214" s="86">
        <f t="shared" si="571"/>
        <v>1.5134949432716861E-18</v>
      </c>
      <c r="JK214" s="86">
        <f t="shared" si="572"/>
        <v>2.6224890945500529E-14</v>
      </c>
      <c r="JL214" s="86">
        <f t="shared" si="573"/>
        <v>4.2619027595431355E-6</v>
      </c>
      <c r="JM214" s="86">
        <f t="shared" si="574"/>
        <v>1.1020773303037332E-6</v>
      </c>
    </row>
    <row r="215" spans="2:273" x14ac:dyDescent="0.25">
      <c r="B215" s="2">
        <v>188</v>
      </c>
      <c r="C215" s="37">
        <v>67.454999999999998</v>
      </c>
      <c r="D215" s="37">
        <v>73.2</v>
      </c>
      <c r="E215" s="37">
        <v>77.716999999999999</v>
      </c>
      <c r="F215" s="37">
        <v>82.194000000000003</v>
      </c>
      <c r="G215" s="37">
        <v>87.575999999999993</v>
      </c>
      <c r="H215" s="37">
        <v>88.629000000000005</v>
      </c>
      <c r="I215" s="37">
        <v>90.742000000000004</v>
      </c>
      <c r="J215" s="37">
        <v>89.855000000000004</v>
      </c>
      <c r="K215" s="37">
        <v>91.41</v>
      </c>
      <c r="L215" s="37">
        <v>89.79</v>
      </c>
      <c r="M215" s="37">
        <v>90.694000000000003</v>
      </c>
      <c r="N215" s="37">
        <v>92.393000000000001</v>
      </c>
      <c r="O215" s="37">
        <v>92.983000000000004</v>
      </c>
      <c r="P215" s="37">
        <v>92.54</v>
      </c>
      <c r="Q215" s="37">
        <v>93.218999999999994</v>
      </c>
      <c r="S215" s="4">
        <f t="shared" si="446"/>
        <v>67.917428727387531</v>
      </c>
      <c r="T215" s="4">
        <f t="shared" si="447"/>
        <v>72.842480679726421</v>
      </c>
      <c r="U215" s="4">
        <f t="shared" si="448"/>
        <v>78.094790551790894</v>
      </c>
      <c r="V215" s="4">
        <f t="shared" si="449"/>
        <v>82.930467327342285</v>
      </c>
      <c r="W215" s="4">
        <f t="shared" si="450"/>
        <v>87.071707562165471</v>
      </c>
      <c r="X215" s="4">
        <f t="shared" si="451"/>
        <v>88.359076129371076</v>
      </c>
      <c r="Y215" s="4">
        <f t="shared" si="452"/>
        <v>90.5261823540161</v>
      </c>
      <c r="Z215" s="4">
        <f t="shared" si="453"/>
        <v>89.500394088210825</v>
      </c>
      <c r="AA215" s="4">
        <f t="shared" si="454"/>
        <v>90.200914729535555</v>
      </c>
      <c r="AB215" s="4">
        <f t="shared" si="455"/>
        <v>90.762819241603495</v>
      </c>
      <c r="AC215" s="4">
        <f t="shared" si="456"/>
        <v>90.860703614264494</v>
      </c>
      <c r="AD215" s="4">
        <f t="shared" si="457"/>
        <v>91.819595977613091</v>
      </c>
      <c r="AE215" s="4">
        <f t="shared" si="458"/>
        <v>92.450450498286529</v>
      </c>
      <c r="AF215" s="4">
        <f t="shared" si="459"/>
        <v>92.467384969690798</v>
      </c>
      <c r="AG215" s="4">
        <f t="shared" si="460"/>
        <v>94.844984460022687</v>
      </c>
      <c r="AI215" s="4">
        <f t="shared" si="461"/>
        <v>-0.46242872738753249</v>
      </c>
      <c r="AJ215" s="4">
        <f t="shared" si="462"/>
        <v>0.3575193202735818</v>
      </c>
      <c r="AK215" s="4">
        <f t="shared" si="463"/>
        <v>-0.37779055179089482</v>
      </c>
      <c r="AL215" s="4">
        <f t="shared" si="464"/>
        <v>-0.73646732734228237</v>
      </c>
      <c r="AM215" s="4">
        <f t="shared" si="465"/>
        <v>0.50429243783452193</v>
      </c>
      <c r="AN215" s="4">
        <f t="shared" si="466"/>
        <v>0.26992387062892931</v>
      </c>
      <c r="AO215" s="4">
        <f t="shared" si="467"/>
        <v>0.21581764598390407</v>
      </c>
      <c r="AP215" s="4">
        <f t="shared" si="468"/>
        <v>0.35460591178917866</v>
      </c>
      <c r="AQ215" s="4">
        <f t="shared" si="469"/>
        <v>1.2090852704644419</v>
      </c>
      <c r="AR215" s="4">
        <f t="shared" si="470"/>
        <v>-0.97281924160348865</v>
      </c>
      <c r="AS215" s="4">
        <f t="shared" si="471"/>
        <v>-0.16670361426449176</v>
      </c>
      <c r="AT215" s="4">
        <f t="shared" si="472"/>
        <v>0.57340402238691013</v>
      </c>
      <c r="AU215" s="4">
        <f t="shared" si="473"/>
        <v>0.53254950171347559</v>
      </c>
      <c r="AV215" s="4">
        <f t="shared" si="653"/>
        <v>7.261503030920835E-2</v>
      </c>
      <c r="AW215" s="4">
        <f t="shared" si="653"/>
        <v>-1.6259844600226927</v>
      </c>
      <c r="AY215" s="2">
        <f t="shared" si="525"/>
        <v>67.917428727387531</v>
      </c>
      <c r="AZ215" s="2">
        <f t="shared" si="576"/>
        <v>72.842480679726421</v>
      </c>
      <c r="BA215" s="2">
        <f t="shared" si="577"/>
        <v>78.094790551790894</v>
      </c>
      <c r="BB215" s="2">
        <f t="shared" si="578"/>
        <v>82.930467327342285</v>
      </c>
      <c r="BC215" s="2">
        <f t="shared" si="579"/>
        <v>87.071707562165471</v>
      </c>
      <c r="BD215" s="2">
        <f t="shared" si="580"/>
        <v>88.359076129371076</v>
      </c>
      <c r="BE215" s="2">
        <f t="shared" si="581"/>
        <v>90.5261823540161</v>
      </c>
      <c r="BF215" s="2">
        <f t="shared" si="582"/>
        <v>89.500394088210825</v>
      </c>
      <c r="BG215" s="2">
        <f t="shared" si="583"/>
        <v>90.200914729535555</v>
      </c>
      <c r="BH215" s="2">
        <f t="shared" si="584"/>
        <v>90.762819241603495</v>
      </c>
      <c r="BI215" s="2">
        <f t="shared" si="585"/>
        <v>90.860703614264494</v>
      </c>
      <c r="BJ215" s="2">
        <f t="shared" si="586"/>
        <v>91.819595977613091</v>
      </c>
      <c r="BK215" s="2">
        <f t="shared" si="587"/>
        <v>92.450450498286529</v>
      </c>
      <c r="BL215" s="2">
        <f t="shared" si="588"/>
        <v>92.467384737876785</v>
      </c>
      <c r="BM215" s="2">
        <f t="shared" si="589"/>
        <v>94.844984075337948</v>
      </c>
      <c r="BO215" s="2" t="str">
        <f t="shared" si="475"/>
        <v/>
      </c>
      <c r="BP215" s="2" t="str">
        <f t="shared" si="476"/>
        <v/>
      </c>
      <c r="BQ215" s="2" t="str">
        <f t="shared" si="477"/>
        <v/>
      </c>
      <c r="BR215" s="2" t="str">
        <f t="shared" si="478"/>
        <v/>
      </c>
      <c r="BS215" s="2" t="str">
        <f t="shared" si="479"/>
        <v/>
      </c>
      <c r="BT215" s="2" t="str">
        <f t="shared" si="480"/>
        <v/>
      </c>
      <c r="BU215" s="2" t="str">
        <f t="shared" si="481"/>
        <v/>
      </c>
      <c r="BV215" s="2" t="str">
        <f t="shared" si="482"/>
        <v/>
      </c>
      <c r="BW215" s="2" t="str">
        <f t="shared" si="483"/>
        <v/>
      </c>
      <c r="BX215" s="2" t="str">
        <f t="shared" si="484"/>
        <v/>
      </c>
      <c r="BY215" s="2" t="str">
        <f t="shared" si="485"/>
        <v/>
      </c>
      <c r="BZ215" s="2" t="str">
        <f t="shared" si="486"/>
        <v/>
      </c>
      <c r="CA215" s="2" t="str">
        <f t="shared" si="487"/>
        <v/>
      </c>
      <c r="CB215" s="2" t="str">
        <f t="shared" si="488"/>
        <v/>
      </c>
      <c r="CC215" s="2" t="str">
        <f t="shared" si="489"/>
        <v/>
      </c>
      <c r="CE215" s="2" t="str">
        <f t="shared" si="526"/>
        <v/>
      </c>
      <c r="CF215" s="2" t="str">
        <f t="shared" si="527"/>
        <v/>
      </c>
      <c r="CG215" s="2" t="str">
        <f t="shared" si="528"/>
        <v/>
      </c>
      <c r="CH215" s="2" t="str">
        <f t="shared" si="529"/>
        <v/>
      </c>
      <c r="CI215" s="2" t="str">
        <f t="shared" si="530"/>
        <v/>
      </c>
      <c r="CJ215" s="2" t="str">
        <f t="shared" si="531"/>
        <v/>
      </c>
      <c r="CK215" s="2" t="str">
        <f t="shared" si="532"/>
        <v/>
      </c>
      <c r="CL215" s="2" t="str">
        <f t="shared" si="533"/>
        <v/>
      </c>
      <c r="CM215" s="2" t="str">
        <f t="shared" si="534"/>
        <v/>
      </c>
      <c r="CN215" s="2" t="str">
        <f t="shared" si="535"/>
        <v/>
      </c>
      <c r="CO215" s="2" t="str">
        <f t="shared" si="536"/>
        <v/>
      </c>
      <c r="CP215" s="2" t="str">
        <f t="shared" si="537"/>
        <v/>
      </c>
      <c r="CQ215" s="2" t="str">
        <f t="shared" si="538"/>
        <v/>
      </c>
      <c r="CR215" s="2" t="str">
        <f t="shared" si="539"/>
        <v/>
      </c>
      <c r="CS215" s="2" t="str">
        <f t="shared" si="540"/>
        <v/>
      </c>
      <c r="CU215" s="2">
        <f t="shared" si="490"/>
        <v>67.454999999999998</v>
      </c>
      <c r="CV215" s="2">
        <f t="shared" si="491"/>
        <v>73.2</v>
      </c>
      <c r="CW215" s="2">
        <f t="shared" si="492"/>
        <v>77.716999999999999</v>
      </c>
      <c r="CX215" s="2">
        <f t="shared" si="493"/>
        <v>82.194000000000003</v>
      </c>
      <c r="CY215" s="2">
        <f t="shared" si="494"/>
        <v>87.575999999999993</v>
      </c>
      <c r="CZ215" s="2">
        <f t="shared" si="495"/>
        <v>88.629000000000005</v>
      </c>
      <c r="DA215" s="2">
        <f t="shared" si="496"/>
        <v>90.742000000000004</v>
      </c>
      <c r="DB215" s="2">
        <f t="shared" si="497"/>
        <v>89.855000000000004</v>
      </c>
      <c r="DC215" s="2">
        <f t="shared" si="498"/>
        <v>91.41</v>
      </c>
      <c r="DD215" s="2">
        <f t="shared" si="499"/>
        <v>89.79</v>
      </c>
      <c r="DE215" s="2">
        <f t="shared" si="500"/>
        <v>90.694000000000003</v>
      </c>
      <c r="DF215" s="2">
        <f t="shared" si="501"/>
        <v>92.393000000000001</v>
      </c>
      <c r="DG215" s="2">
        <f t="shared" si="502"/>
        <v>92.983000000000004</v>
      </c>
      <c r="DH215" s="2">
        <f t="shared" si="503"/>
        <v>92.54</v>
      </c>
      <c r="DI215" s="2">
        <f t="shared" si="504"/>
        <v>93.218999999999994</v>
      </c>
      <c r="DK215" s="2">
        <f t="shared" si="505"/>
        <v>123.42884957983199</v>
      </c>
      <c r="DL215" s="2">
        <f t="shared" si="654"/>
        <v>132.70065703564728</v>
      </c>
      <c r="DM215" s="2">
        <f t="shared" si="654"/>
        <v>131.8543545966229</v>
      </c>
      <c r="DN215" s="2">
        <f t="shared" si="654"/>
        <v>141.55791403508766</v>
      </c>
      <c r="DO215" s="2">
        <f t="shared" si="654"/>
        <v>136.13218778677464</v>
      </c>
      <c r="DP215" s="2">
        <f t="shared" si="654"/>
        <v>134.95125853658536</v>
      </c>
      <c r="DQ215" s="2">
        <f t="shared" si="654"/>
        <v>143.42361875050642</v>
      </c>
      <c r="DR215" s="2">
        <f t="shared" si="654"/>
        <v>137.75394530427027</v>
      </c>
      <c r="DS215" s="2">
        <f t="shared" si="654"/>
        <v>132.86352612503774</v>
      </c>
      <c r="DT215" s="2">
        <f t="shared" si="654"/>
        <v>132.78012811839324</v>
      </c>
      <c r="DU215" s="2">
        <f t="shared" si="654"/>
        <v>134.78051586851419</v>
      </c>
      <c r="DV215" s="2">
        <f t="shared" si="654"/>
        <v>131.17991048807497</v>
      </c>
      <c r="DW215" s="2">
        <f t="shared" si="654"/>
        <v>146.63907179320967</v>
      </c>
      <c r="DX215" s="2">
        <f t="shared" si="654"/>
        <v>134.265764767847</v>
      </c>
      <c r="DY215" s="2">
        <f t="shared" si="654"/>
        <v>129.66578480821508</v>
      </c>
      <c r="EA215" s="2">
        <f t="shared" si="657"/>
        <v>67.598137160701398</v>
      </c>
      <c r="EB215" s="2">
        <f t="shared" si="507"/>
        <v>73.737982960644672</v>
      </c>
      <c r="EC215" s="2">
        <f t="shared" si="508"/>
        <v>81.981095748373122</v>
      </c>
      <c r="ED215" s="2">
        <f t="shared" si="509"/>
        <v>84.160713709852772</v>
      </c>
      <c r="EE215" s="2">
        <f t="shared" si="510"/>
        <v>87.397310280879864</v>
      </c>
      <c r="EF215" s="2">
        <f t="shared" si="511"/>
        <v>87.117604701380799</v>
      </c>
      <c r="EG215" s="2">
        <f t="shared" si="512"/>
        <v>87.436602329504368</v>
      </c>
      <c r="EH215" s="2">
        <f t="shared" si="513"/>
        <v>88.704697662462877</v>
      </c>
      <c r="EI215" s="2">
        <f t="shared" si="514"/>
        <v>89.411326809892032</v>
      </c>
      <c r="EJ215" s="2">
        <f t="shared" si="515"/>
        <v>91.145745866974238</v>
      </c>
      <c r="EK215" s="2">
        <f t="shared" si="516"/>
        <v>92.086676123232081</v>
      </c>
      <c r="EL215" s="2">
        <f t="shared" si="517"/>
        <v>92.071382338330608</v>
      </c>
      <c r="EM215" s="2">
        <f t="shared" si="518"/>
        <v>90.712226546883244</v>
      </c>
      <c r="EN215" s="2">
        <f t="shared" si="519"/>
        <v>93.131091262690617</v>
      </c>
      <c r="EO215" s="2">
        <f t="shared" si="520"/>
        <v>98.293747552976257</v>
      </c>
      <c r="EQ215" s="2">
        <f t="shared" si="521"/>
        <v>67.963386774268599</v>
      </c>
      <c r="ER215" s="2">
        <f t="shared" si="655"/>
        <v>72.763162636903601</v>
      </c>
      <c r="ES215" s="2">
        <f t="shared" si="655"/>
        <v>77.825220385518676</v>
      </c>
      <c r="ET215" s="2">
        <f t="shared" si="655"/>
        <v>82.815313616253164</v>
      </c>
      <c r="EU215" s="2">
        <f t="shared" si="655"/>
        <v>87.045483824771551</v>
      </c>
      <c r="EV215" s="2">
        <f t="shared" si="655"/>
        <v>88.463373240844376</v>
      </c>
      <c r="EW215" s="2">
        <f t="shared" si="655"/>
        <v>90.764850144217192</v>
      </c>
      <c r="EX215" s="2">
        <f t="shared" si="655"/>
        <v>89.555283084993377</v>
      </c>
      <c r="EY215" s="2">
        <f t="shared" si="655"/>
        <v>90.250040108946052</v>
      </c>
      <c r="EZ215" s="2">
        <f t="shared" si="655"/>
        <v>90.737299531816205</v>
      </c>
      <c r="FA215" s="2">
        <f t="shared" si="655"/>
        <v>90.770871008186887</v>
      </c>
      <c r="FB215" s="2">
        <f t="shared" si="655"/>
        <v>91.795376603821936</v>
      </c>
      <c r="FC215" s="2">
        <f t="shared" si="655"/>
        <v>92.656238499706703</v>
      </c>
      <c r="FD215" s="2">
        <f t="shared" si="655"/>
        <v>92.359407250698482</v>
      </c>
      <c r="FE215" s="2">
        <f t="shared" si="655"/>
        <v>94.152446920198628</v>
      </c>
      <c r="FG215" s="2">
        <f t="shared" si="523"/>
        <v>0.99999924265012574</v>
      </c>
      <c r="FH215" s="2">
        <f t="shared" si="656"/>
        <v>0.99999873306329146</v>
      </c>
      <c r="FI215" s="2">
        <f t="shared" si="656"/>
        <v>0.99999876348151739</v>
      </c>
      <c r="FJ215" s="2">
        <f t="shared" si="656"/>
        <v>0.9999988684349459</v>
      </c>
      <c r="FK215" s="2">
        <f t="shared" si="656"/>
        <v>0.99999891019004783</v>
      </c>
      <c r="FL215" s="2">
        <f t="shared" si="656"/>
        <v>0.99999865000455113</v>
      </c>
      <c r="FM215" s="2">
        <f t="shared" si="656"/>
        <v>0.99999848200015928</v>
      </c>
      <c r="FN215" s="2">
        <f t="shared" si="656"/>
        <v>0.99999852340509288</v>
      </c>
      <c r="FO215" s="2">
        <f t="shared" si="656"/>
        <v>0.9999983520116329</v>
      </c>
      <c r="FP215" s="2">
        <f t="shared" si="656"/>
        <v>0.99999827988227763</v>
      </c>
      <c r="FQ215" s="2">
        <f t="shared" si="656"/>
        <v>0.99999849326758761</v>
      </c>
      <c r="FR215" s="2">
        <f t="shared" si="656"/>
        <v>0.99999853412137041</v>
      </c>
      <c r="FS215" s="2">
        <f t="shared" si="656"/>
        <v>0.99999852347299434</v>
      </c>
      <c r="FT215" s="2">
        <f t="shared" si="656"/>
        <v>0.99999859475324215</v>
      </c>
      <c r="FU215" s="2">
        <f t="shared" si="656"/>
        <v>0.99999832287922097</v>
      </c>
      <c r="FW215" s="2">
        <f t="shared" si="541"/>
        <v>0.87405782633186868</v>
      </c>
      <c r="FX215" s="2">
        <f t="shared" si="593"/>
        <v>0.91870979818877108</v>
      </c>
      <c r="FY215" s="2">
        <f t="shared" si="594"/>
        <v>0.93515000486425914</v>
      </c>
      <c r="FZ215" s="2">
        <f t="shared" si="595"/>
        <v>0.91445759297139362</v>
      </c>
      <c r="GA215" s="2">
        <f t="shared" si="596"/>
        <v>0.92561495821297701</v>
      </c>
      <c r="GB215" s="2">
        <f t="shared" si="597"/>
        <v>0.92245197920150046</v>
      </c>
      <c r="GC215" s="2">
        <f t="shared" si="598"/>
        <v>0.92826472312918795</v>
      </c>
      <c r="GD215" s="2">
        <f t="shared" si="599"/>
        <v>0.93538400589054682</v>
      </c>
      <c r="GE215" s="2">
        <f t="shared" si="600"/>
        <v>0.9413423059047924</v>
      </c>
      <c r="GF215" s="2">
        <f t="shared" si="601"/>
        <v>0.93769537988712781</v>
      </c>
      <c r="GG215" s="2">
        <f t="shared" si="602"/>
        <v>0.93177691980444699</v>
      </c>
      <c r="GH215" s="2">
        <f t="shared" si="603"/>
        <v>0.91245817599215628</v>
      </c>
      <c r="GI215" s="2">
        <f t="shared" si="604"/>
        <v>0.89410014757444101</v>
      </c>
      <c r="GJ215" s="2">
        <f t="shared" si="605"/>
        <v>0.86015042279660536</v>
      </c>
      <c r="GK215" s="2">
        <f t="shared" si="606"/>
        <v>0.83278573524392829</v>
      </c>
      <c r="GM215" s="86">
        <f t="shared" si="542"/>
        <v>5.8926755060881732E-197</v>
      </c>
      <c r="GN215" s="86">
        <f t="shared" si="607"/>
        <v>0</v>
      </c>
      <c r="GO215" s="86">
        <f t="shared" si="608"/>
        <v>0</v>
      </c>
      <c r="GP215" s="86">
        <f t="shared" si="609"/>
        <v>0</v>
      </c>
      <c r="GQ215" s="86">
        <f t="shared" si="610"/>
        <v>0</v>
      </c>
      <c r="GR215" s="86">
        <f t="shared" si="611"/>
        <v>0</v>
      </c>
      <c r="GS215" s="86">
        <f t="shared" si="612"/>
        <v>0</v>
      </c>
      <c r="GT215" s="86">
        <f t="shared" si="613"/>
        <v>0</v>
      </c>
      <c r="GU215" s="86">
        <f t="shared" si="614"/>
        <v>0</v>
      </c>
      <c r="GV215" s="86">
        <f t="shared" si="615"/>
        <v>0</v>
      </c>
      <c r="GW215" s="86">
        <f t="shared" si="616"/>
        <v>0</v>
      </c>
      <c r="GX215" s="86">
        <f t="shared" si="617"/>
        <v>0</v>
      </c>
      <c r="GY215" s="86">
        <f t="shared" si="618"/>
        <v>0</v>
      </c>
      <c r="GZ215" s="86">
        <f t="shared" si="619"/>
        <v>0</v>
      </c>
      <c r="HA215" s="86">
        <f t="shared" si="620"/>
        <v>0</v>
      </c>
      <c r="HC215" s="86">
        <f t="shared" si="543"/>
        <v>4.5595422608611135E-137</v>
      </c>
      <c r="HD215" s="86">
        <f t="shared" si="621"/>
        <v>0</v>
      </c>
      <c r="HE215" s="86">
        <f t="shared" si="622"/>
        <v>0</v>
      </c>
      <c r="HF215" s="86">
        <f t="shared" si="623"/>
        <v>0</v>
      </c>
      <c r="HG215" s="86">
        <f t="shared" si="624"/>
        <v>0</v>
      </c>
      <c r="HH215" s="86">
        <f t="shared" si="625"/>
        <v>0</v>
      </c>
      <c r="HI215" s="86">
        <f t="shared" si="626"/>
        <v>0</v>
      </c>
      <c r="HJ215" s="86">
        <f t="shared" si="627"/>
        <v>0</v>
      </c>
      <c r="HK215" s="86">
        <f t="shared" si="628"/>
        <v>0</v>
      </c>
      <c r="HL215" s="86">
        <f t="shared" si="629"/>
        <v>0</v>
      </c>
      <c r="HM215" s="86">
        <f t="shared" si="630"/>
        <v>0</v>
      </c>
      <c r="HN215" s="86">
        <f t="shared" si="631"/>
        <v>0</v>
      </c>
      <c r="HO215" s="86">
        <f t="shared" si="632"/>
        <v>0</v>
      </c>
      <c r="HP215" s="86">
        <f t="shared" si="633"/>
        <v>0</v>
      </c>
      <c r="HQ215" s="86">
        <f t="shared" si="634"/>
        <v>0</v>
      </c>
      <c r="HS215" s="86">
        <f t="shared" si="544"/>
        <v>2.9368944376822207E-56</v>
      </c>
      <c r="HT215" s="86">
        <f t="shared" si="635"/>
        <v>1.8415454133209188E-92</v>
      </c>
      <c r="HU215" s="86">
        <f t="shared" si="636"/>
        <v>6.4846616404374753E-98</v>
      </c>
      <c r="HV215" s="86">
        <f t="shared" si="637"/>
        <v>1.5266803797965319E-95</v>
      </c>
      <c r="HW215" s="86">
        <f t="shared" si="638"/>
        <v>4.5714714480228929E-88</v>
      </c>
      <c r="HX215" s="86">
        <f t="shared" si="639"/>
        <v>7.4696431277564305E-102</v>
      </c>
      <c r="HY215" s="86">
        <f t="shared" si="640"/>
        <v>5.5597196552958156E-113</v>
      </c>
      <c r="HZ215" s="86">
        <f t="shared" si="641"/>
        <v>2.9811535224772065E-119</v>
      </c>
      <c r="IA215" s="86">
        <f t="shared" si="642"/>
        <v>2.2812069080961327E-135</v>
      </c>
      <c r="IB215" s="86">
        <f t="shared" si="643"/>
        <v>1.501314670262292E-115</v>
      </c>
      <c r="IC215" s="86">
        <f t="shared" si="644"/>
        <v>2.6993958034525283E-114</v>
      </c>
      <c r="ID215" s="86">
        <f t="shared" si="645"/>
        <v>1.8401903604285575E-107</v>
      </c>
      <c r="IE215" s="86">
        <f t="shared" si="646"/>
        <v>1.1448248050021294E-93</v>
      </c>
      <c r="IF215" s="86">
        <f t="shared" si="647"/>
        <v>3.4160809617376018E-57</v>
      </c>
      <c r="IG215" s="86">
        <f t="shared" si="648"/>
        <v>8.918324714447106E-54</v>
      </c>
      <c r="II215" s="86">
        <f t="shared" si="545"/>
        <v>7.1580004905904959E-9</v>
      </c>
      <c r="IJ215" s="86">
        <f t="shared" si="546"/>
        <v>1.5326151241575175E-18</v>
      </c>
      <c r="IK215" s="86">
        <f t="shared" si="547"/>
        <v>7.7164642293203054E-22</v>
      </c>
      <c r="IL215" s="86">
        <f t="shared" si="548"/>
        <v>1.5082297708449816E-17</v>
      </c>
      <c r="IM215" s="86">
        <f t="shared" si="549"/>
        <v>2.2296624309736635E-18</v>
      </c>
      <c r="IN215" s="86">
        <f t="shared" si="550"/>
        <v>2.5089933822032745E-20</v>
      </c>
      <c r="IO215" s="86">
        <f t="shared" si="551"/>
        <v>2.6344908058461042E-23</v>
      </c>
      <c r="IP215" s="86">
        <f t="shared" si="552"/>
        <v>5.9425572196937518E-26</v>
      </c>
      <c r="IQ215" s="86">
        <f t="shared" si="553"/>
        <v>7.7817639004100352E-31</v>
      </c>
      <c r="IR215" s="86">
        <f t="shared" si="554"/>
        <v>6.1235823318382604E-26</v>
      </c>
      <c r="IS215" s="86">
        <f t="shared" si="555"/>
        <v>2.8012088601097085E-24</v>
      </c>
      <c r="IT215" s="86">
        <f t="shared" si="556"/>
        <v>5.7933427104013852E-20</v>
      </c>
      <c r="IU215" s="86">
        <f t="shared" si="557"/>
        <v>1.7295782459049664E-15</v>
      </c>
      <c r="IV215" s="86">
        <f t="shared" si="558"/>
        <v>1.2753013690905081E-6</v>
      </c>
      <c r="IW215" s="86">
        <f t="shared" si="559"/>
        <v>2.3649517946944029E-7</v>
      </c>
      <c r="IY215" s="86">
        <f t="shared" si="560"/>
        <v>7.1580004905904959E-9</v>
      </c>
      <c r="IZ215" s="86">
        <f t="shared" si="561"/>
        <v>1.5326151241575175E-18</v>
      </c>
      <c r="JA215" s="86">
        <f t="shared" si="562"/>
        <v>7.7164642293203054E-22</v>
      </c>
      <c r="JB215" s="86">
        <f t="shared" si="563"/>
        <v>1.5082297708449816E-17</v>
      </c>
      <c r="JC215" s="86">
        <f t="shared" si="564"/>
        <v>2.2296624309736635E-18</v>
      </c>
      <c r="JD215" s="86">
        <f t="shared" si="565"/>
        <v>2.5089933822032745E-20</v>
      </c>
      <c r="JE215" s="86">
        <f t="shared" si="566"/>
        <v>2.6344908058461042E-23</v>
      </c>
      <c r="JF215" s="86">
        <f t="shared" si="567"/>
        <v>5.9425572196937518E-26</v>
      </c>
      <c r="JG215" s="86">
        <f t="shared" si="568"/>
        <v>7.7817639004100352E-31</v>
      </c>
      <c r="JH215" s="86">
        <f t="shared" si="569"/>
        <v>6.1235823318382604E-26</v>
      </c>
      <c r="JI215" s="86">
        <f t="shared" si="570"/>
        <v>2.8012088601097085E-24</v>
      </c>
      <c r="JJ215" s="86">
        <f t="shared" si="571"/>
        <v>5.7933427104013852E-20</v>
      </c>
      <c r="JK215" s="86">
        <f t="shared" si="572"/>
        <v>1.7295782459049664E-15</v>
      </c>
      <c r="JL215" s="86">
        <f t="shared" si="573"/>
        <v>1.2753013690905081E-6</v>
      </c>
      <c r="JM215" s="86">
        <f t="shared" si="574"/>
        <v>2.3649517946944029E-7</v>
      </c>
    </row>
    <row r="216" spans="2:273" x14ac:dyDescent="0.25">
      <c r="B216" s="2">
        <v>189</v>
      </c>
      <c r="C216" s="37">
        <v>68.317999999999998</v>
      </c>
      <c r="D216" s="37">
        <v>72.433000000000007</v>
      </c>
      <c r="E216" s="37">
        <v>77.150000000000006</v>
      </c>
      <c r="F216" s="37">
        <v>81.613</v>
      </c>
      <c r="G216" s="37">
        <v>87.135999999999996</v>
      </c>
      <c r="H216" s="37">
        <v>88.113</v>
      </c>
      <c r="I216" s="37">
        <v>90.935000000000002</v>
      </c>
      <c r="J216" s="37">
        <v>89.677000000000007</v>
      </c>
      <c r="K216" s="37">
        <v>90.376999999999995</v>
      </c>
      <c r="L216" s="37">
        <v>90.903000000000006</v>
      </c>
      <c r="M216" s="37">
        <v>90.870999999999995</v>
      </c>
      <c r="N216" s="37">
        <v>92.262</v>
      </c>
      <c r="O216" s="37">
        <v>92.915000000000006</v>
      </c>
      <c r="P216" s="37">
        <v>92.206000000000003</v>
      </c>
      <c r="Q216" s="37">
        <v>94.406000000000006</v>
      </c>
      <c r="S216" s="4">
        <f t="shared" si="446"/>
        <v>67.830981348373612</v>
      </c>
      <c r="T216" s="4">
        <f t="shared" si="447"/>
        <v>72.733083563924353</v>
      </c>
      <c r="U216" s="4">
        <f t="shared" si="448"/>
        <v>77.975148984285624</v>
      </c>
      <c r="V216" s="4">
        <f t="shared" si="449"/>
        <v>82.839599312366389</v>
      </c>
      <c r="W216" s="4">
        <f t="shared" si="450"/>
        <v>87.004512065176499</v>
      </c>
      <c r="X216" s="4">
        <f t="shared" si="451"/>
        <v>88.303855351963591</v>
      </c>
      <c r="Y216" s="4">
        <f t="shared" si="452"/>
        <v>90.453299775389468</v>
      </c>
      <c r="Z216" s="4">
        <f t="shared" si="453"/>
        <v>89.422914582467769</v>
      </c>
      <c r="AA216" s="4">
        <f t="shared" si="454"/>
        <v>90.10389637039799</v>
      </c>
      <c r="AB216" s="4">
        <f t="shared" si="455"/>
        <v>90.667277868190666</v>
      </c>
      <c r="AC216" s="4">
        <f t="shared" si="456"/>
        <v>90.758847376194197</v>
      </c>
      <c r="AD216" s="4">
        <f t="shared" si="457"/>
        <v>91.731919406833455</v>
      </c>
      <c r="AE216" s="4">
        <f t="shared" si="458"/>
        <v>92.369702491837344</v>
      </c>
      <c r="AF216" s="4">
        <f t="shared" si="459"/>
        <v>92.373554110501317</v>
      </c>
      <c r="AG216" s="4">
        <f t="shared" si="460"/>
        <v>94.696735531661204</v>
      </c>
      <c r="AI216" s="4">
        <f t="shared" si="461"/>
        <v>0.48701865162638569</v>
      </c>
      <c r="AJ216" s="4">
        <f t="shared" si="462"/>
        <v>-0.30008356392434621</v>
      </c>
      <c r="AK216" s="4">
        <f t="shared" si="463"/>
        <v>-0.82514898428561878</v>
      </c>
      <c r="AL216" s="4">
        <f t="shared" si="464"/>
        <v>-1.226599312366389</v>
      </c>
      <c r="AM216" s="4">
        <f t="shared" si="465"/>
        <v>0.13148793482349674</v>
      </c>
      <c r="AN216" s="4">
        <f t="shared" si="466"/>
        <v>-0.1908553519635916</v>
      </c>
      <c r="AO216" s="4">
        <f t="shared" si="467"/>
        <v>0.48170022461053463</v>
      </c>
      <c r="AP216" s="4">
        <f t="shared" si="468"/>
        <v>0.25408541753223801</v>
      </c>
      <c r="AQ216" s="4">
        <f t="shared" si="469"/>
        <v>0.27310362960200507</v>
      </c>
      <c r="AR216" s="4">
        <f t="shared" si="470"/>
        <v>0.23572213180933943</v>
      </c>
      <c r="AS216" s="4">
        <f t="shared" si="471"/>
        <v>0.11215262380579816</v>
      </c>
      <c r="AT216" s="4">
        <f t="shared" si="472"/>
        <v>0.5300805931665451</v>
      </c>
      <c r="AU216" s="4">
        <f t="shared" si="473"/>
        <v>0.54529750816266187</v>
      </c>
      <c r="AV216" s="4">
        <f t="shared" si="653"/>
        <v>-0.16755411050131386</v>
      </c>
      <c r="AW216" s="4">
        <f t="shared" si="653"/>
        <v>-0.29073553166119837</v>
      </c>
      <c r="AY216" s="2">
        <f t="shared" si="525"/>
        <v>67.830981348373612</v>
      </c>
      <c r="AZ216" s="2">
        <f t="shared" si="576"/>
        <v>72.733083563924353</v>
      </c>
      <c r="BA216" s="2">
        <f t="shared" si="577"/>
        <v>77.975148984285624</v>
      </c>
      <c r="BB216" s="2">
        <f t="shared" si="578"/>
        <v>82.839599312366389</v>
      </c>
      <c r="BC216" s="2">
        <f t="shared" si="579"/>
        <v>87.004512065176499</v>
      </c>
      <c r="BD216" s="2">
        <f t="shared" si="580"/>
        <v>88.303855351963591</v>
      </c>
      <c r="BE216" s="2">
        <f t="shared" si="581"/>
        <v>90.453299775389468</v>
      </c>
      <c r="BF216" s="2">
        <f t="shared" si="582"/>
        <v>89.422914582467769</v>
      </c>
      <c r="BG216" s="2">
        <f t="shared" si="583"/>
        <v>90.10389637039799</v>
      </c>
      <c r="BH216" s="2">
        <f t="shared" si="584"/>
        <v>90.667277868190666</v>
      </c>
      <c r="BI216" s="2">
        <f t="shared" si="585"/>
        <v>90.758847376194197</v>
      </c>
      <c r="BJ216" s="2">
        <f t="shared" si="586"/>
        <v>91.731919406833455</v>
      </c>
      <c r="BK216" s="2">
        <f t="shared" si="587"/>
        <v>92.369702491837344</v>
      </c>
      <c r="BL216" s="2">
        <f t="shared" si="588"/>
        <v>92.373554069641614</v>
      </c>
      <c r="BM216" s="2">
        <f t="shared" si="589"/>
        <v>94.696735478202072</v>
      </c>
      <c r="BO216" s="2" t="str">
        <f t="shared" si="475"/>
        <v/>
      </c>
      <c r="BP216" s="2" t="str">
        <f t="shared" si="476"/>
        <v/>
      </c>
      <c r="BQ216" s="2" t="str">
        <f t="shared" si="477"/>
        <v/>
      </c>
      <c r="BR216" s="2" t="str">
        <f t="shared" si="478"/>
        <v/>
      </c>
      <c r="BS216" s="2" t="str">
        <f t="shared" si="479"/>
        <v/>
      </c>
      <c r="BT216" s="2" t="str">
        <f t="shared" si="480"/>
        <v/>
      </c>
      <c r="BU216" s="2" t="str">
        <f t="shared" si="481"/>
        <v/>
      </c>
      <c r="BV216" s="2" t="str">
        <f t="shared" si="482"/>
        <v/>
      </c>
      <c r="BW216" s="2" t="str">
        <f t="shared" si="483"/>
        <v/>
      </c>
      <c r="BX216" s="2" t="str">
        <f t="shared" si="484"/>
        <v/>
      </c>
      <c r="BY216" s="2" t="str">
        <f t="shared" si="485"/>
        <v/>
      </c>
      <c r="BZ216" s="2" t="str">
        <f t="shared" si="486"/>
        <v/>
      </c>
      <c r="CA216" s="2" t="str">
        <f t="shared" si="487"/>
        <v/>
      </c>
      <c r="CB216" s="2" t="str">
        <f t="shared" si="488"/>
        <v/>
      </c>
      <c r="CC216" s="2" t="str">
        <f t="shared" si="489"/>
        <v/>
      </c>
      <c r="CE216" s="2" t="str">
        <f t="shared" si="526"/>
        <v/>
      </c>
      <c r="CF216" s="2" t="str">
        <f t="shared" si="527"/>
        <v/>
      </c>
      <c r="CG216" s="2" t="str">
        <f t="shared" si="528"/>
        <v/>
      </c>
      <c r="CH216" s="2" t="str">
        <f t="shared" si="529"/>
        <v/>
      </c>
      <c r="CI216" s="2" t="str">
        <f t="shared" si="530"/>
        <v/>
      </c>
      <c r="CJ216" s="2" t="str">
        <f t="shared" si="531"/>
        <v/>
      </c>
      <c r="CK216" s="2" t="str">
        <f t="shared" si="532"/>
        <v/>
      </c>
      <c r="CL216" s="2" t="str">
        <f t="shared" si="533"/>
        <v/>
      </c>
      <c r="CM216" s="2" t="str">
        <f t="shared" si="534"/>
        <v/>
      </c>
      <c r="CN216" s="2" t="str">
        <f t="shared" si="535"/>
        <v/>
      </c>
      <c r="CO216" s="2" t="str">
        <f t="shared" si="536"/>
        <v/>
      </c>
      <c r="CP216" s="2" t="str">
        <f t="shared" si="537"/>
        <v/>
      </c>
      <c r="CQ216" s="2" t="str">
        <f t="shared" si="538"/>
        <v/>
      </c>
      <c r="CR216" s="2" t="str">
        <f t="shared" si="539"/>
        <v/>
      </c>
      <c r="CS216" s="2" t="str">
        <f t="shared" si="540"/>
        <v/>
      </c>
      <c r="CU216" s="2">
        <f t="shared" si="490"/>
        <v>68.317999999999998</v>
      </c>
      <c r="CV216" s="2">
        <f t="shared" si="491"/>
        <v>72.433000000000007</v>
      </c>
      <c r="CW216" s="2">
        <f t="shared" si="492"/>
        <v>77.150000000000006</v>
      </c>
      <c r="CX216" s="2">
        <f t="shared" si="493"/>
        <v>81.613</v>
      </c>
      <c r="CY216" s="2">
        <f t="shared" si="494"/>
        <v>87.135999999999996</v>
      </c>
      <c r="CZ216" s="2">
        <f t="shared" si="495"/>
        <v>88.113</v>
      </c>
      <c r="DA216" s="2">
        <f t="shared" si="496"/>
        <v>90.935000000000002</v>
      </c>
      <c r="DB216" s="2">
        <f t="shared" si="497"/>
        <v>89.677000000000007</v>
      </c>
      <c r="DC216" s="2">
        <f t="shared" si="498"/>
        <v>90.376999999999995</v>
      </c>
      <c r="DD216" s="2">
        <f t="shared" si="499"/>
        <v>90.903000000000006</v>
      </c>
      <c r="DE216" s="2">
        <f t="shared" si="500"/>
        <v>90.870999999999995</v>
      </c>
      <c r="DF216" s="2">
        <f t="shared" si="501"/>
        <v>92.262</v>
      </c>
      <c r="DG216" s="2">
        <f t="shared" si="502"/>
        <v>92.915000000000006</v>
      </c>
      <c r="DH216" s="2">
        <f t="shared" si="503"/>
        <v>92.206000000000003</v>
      </c>
      <c r="DI216" s="2">
        <f t="shared" si="504"/>
        <v>94.406000000000006</v>
      </c>
      <c r="DK216" s="2">
        <f t="shared" si="505"/>
        <v>123.65367058823534</v>
      </c>
      <c r="DL216" s="2">
        <f t="shared" si="654"/>
        <v>132.96113808630395</v>
      </c>
      <c r="DM216" s="2">
        <f t="shared" si="654"/>
        <v>132.08102954971861</v>
      </c>
      <c r="DN216" s="2">
        <f t="shared" si="654"/>
        <v>141.81737112010791</v>
      </c>
      <c r="DO216" s="2">
        <f t="shared" si="654"/>
        <v>136.33295479082321</v>
      </c>
      <c r="DP216" s="2">
        <f t="shared" si="654"/>
        <v>135.14215365853659</v>
      </c>
      <c r="DQ216" s="2">
        <f t="shared" si="654"/>
        <v>143.63282116522157</v>
      </c>
      <c r="DR216" s="2">
        <f t="shared" si="654"/>
        <v>137.94101320800581</v>
      </c>
      <c r="DS216" s="2">
        <f t="shared" si="654"/>
        <v>133.01545031712473</v>
      </c>
      <c r="DT216" s="2">
        <f t="shared" si="654"/>
        <v>132.92794256518675</v>
      </c>
      <c r="DU216" s="2">
        <f t="shared" si="654"/>
        <v>134.93479599168086</v>
      </c>
      <c r="DV216" s="2">
        <f t="shared" si="654"/>
        <v>131.31530810577206</v>
      </c>
      <c r="DW216" s="2">
        <f t="shared" si="654"/>
        <v>146.85909610242282</v>
      </c>
      <c r="DX216" s="2">
        <f t="shared" si="654"/>
        <v>134.41632071955269</v>
      </c>
      <c r="DY216" s="2">
        <f t="shared" si="654"/>
        <v>129.80597040169135</v>
      </c>
      <c r="EA216" s="2">
        <f t="shared" si="657"/>
        <v>67.503220674193273</v>
      </c>
      <c r="EB216" s="2">
        <f t="shared" si="507"/>
        <v>73.646037714881828</v>
      </c>
      <c r="EC216" s="2">
        <f t="shared" si="508"/>
        <v>81.93380665943603</v>
      </c>
      <c r="ED216" s="2">
        <f t="shared" si="509"/>
        <v>84.095954471098679</v>
      </c>
      <c r="EE216" s="2">
        <f t="shared" si="510"/>
        <v>87.336950041737168</v>
      </c>
      <c r="EF216" s="2">
        <f t="shared" si="511"/>
        <v>87.036750257860589</v>
      </c>
      <c r="EG216" s="2">
        <f t="shared" si="512"/>
        <v>87.302930436179608</v>
      </c>
      <c r="EH216" s="2">
        <f t="shared" si="513"/>
        <v>88.611443168125987</v>
      </c>
      <c r="EI216" s="2">
        <f t="shared" si="514"/>
        <v>89.298697522350551</v>
      </c>
      <c r="EJ216" s="2">
        <f t="shared" si="515"/>
        <v>91.056497364649957</v>
      </c>
      <c r="EK216" s="2">
        <f t="shared" si="516"/>
        <v>92.007460500270923</v>
      </c>
      <c r="EL216" s="2">
        <f t="shared" si="517"/>
        <v>91.988321260407488</v>
      </c>
      <c r="EM216" s="2">
        <f t="shared" si="518"/>
        <v>90.591550237805293</v>
      </c>
      <c r="EN216" s="2">
        <f t="shared" si="519"/>
        <v>93.053915022194857</v>
      </c>
      <c r="EO216" s="2">
        <f t="shared" si="520"/>
        <v>98.238686760528822</v>
      </c>
      <c r="EQ216" s="2">
        <f t="shared" si="521"/>
        <v>67.874008756412636</v>
      </c>
      <c r="ER216" s="2">
        <f t="shared" si="655"/>
        <v>72.659336417904711</v>
      </c>
      <c r="ES216" s="2">
        <f t="shared" si="655"/>
        <v>77.724722126823764</v>
      </c>
      <c r="ET216" s="2">
        <f t="shared" si="655"/>
        <v>82.732350572284389</v>
      </c>
      <c r="EU216" s="2">
        <f t="shared" si="655"/>
        <v>86.980094828181393</v>
      </c>
      <c r="EV216" s="2">
        <f t="shared" si="655"/>
        <v>88.400940863447943</v>
      </c>
      <c r="EW216" s="2">
        <f t="shared" si="655"/>
        <v>90.675251787892606</v>
      </c>
      <c r="EX216" s="2">
        <f t="shared" si="655"/>
        <v>89.47396778880433</v>
      </c>
      <c r="EY216" s="2">
        <f t="shared" si="655"/>
        <v>90.14958635531211</v>
      </c>
      <c r="EZ216" s="2">
        <f t="shared" si="655"/>
        <v>90.643622268093949</v>
      </c>
      <c r="FA216" s="2">
        <f t="shared" si="655"/>
        <v>90.675407255250164</v>
      </c>
      <c r="FB216" s="2">
        <f t="shared" si="655"/>
        <v>91.709427348586388</v>
      </c>
      <c r="FC216" s="2">
        <f t="shared" si="655"/>
        <v>92.561696761314835</v>
      </c>
      <c r="FD216" s="2">
        <f t="shared" si="655"/>
        <v>92.272608307688998</v>
      </c>
      <c r="FE216" s="2">
        <f t="shared" si="655"/>
        <v>94.048069862057531</v>
      </c>
      <c r="FG216" s="2">
        <f t="shared" si="523"/>
        <v>0.99999930928865954</v>
      </c>
      <c r="FH216" s="2">
        <f t="shared" si="656"/>
        <v>0.99999884453986021</v>
      </c>
      <c r="FI216" s="2">
        <f t="shared" si="656"/>
        <v>0.9999988722816181</v>
      </c>
      <c r="FJ216" s="2">
        <f t="shared" si="656"/>
        <v>0.99999896800030252</v>
      </c>
      <c r="FK216" s="2">
        <f t="shared" si="656"/>
        <v>0.99999900608141545</v>
      </c>
      <c r="FL216" s="2">
        <f t="shared" si="656"/>
        <v>0.99999876878937122</v>
      </c>
      <c r="FM216" s="2">
        <f t="shared" si="656"/>
        <v>0.99999861556750624</v>
      </c>
      <c r="FN216" s="2">
        <f t="shared" si="656"/>
        <v>0.9999986533292643</v>
      </c>
      <c r="FO216" s="2">
        <f t="shared" si="656"/>
        <v>0.9999984970165281</v>
      </c>
      <c r="FP216" s="2">
        <f t="shared" si="656"/>
        <v>0.99999843123375476</v>
      </c>
      <c r="FQ216" s="2">
        <f t="shared" si="656"/>
        <v>0.99999862584352572</v>
      </c>
      <c r="FR216" s="2">
        <f t="shared" si="656"/>
        <v>0.99999866310262819</v>
      </c>
      <c r="FS216" s="2">
        <f t="shared" si="656"/>
        <v>0.99999865339119121</v>
      </c>
      <c r="FT216" s="2">
        <f t="shared" si="656"/>
        <v>0.99999871839956644</v>
      </c>
      <c r="FU216" s="2">
        <f t="shared" si="656"/>
        <v>0.99999847044744483</v>
      </c>
      <c r="FW216" s="2">
        <f t="shared" si="541"/>
        <v>0.8838522761201405</v>
      </c>
      <c r="FX216" s="2">
        <f t="shared" si="593"/>
        <v>0.92532835417242998</v>
      </c>
      <c r="FY216" s="2">
        <f t="shared" si="594"/>
        <v>0.94051668395421528</v>
      </c>
      <c r="FZ216" s="2">
        <f t="shared" si="595"/>
        <v>0.92139273604990046</v>
      </c>
      <c r="GA216" s="2">
        <f t="shared" si="596"/>
        <v>0.93171309250995682</v>
      </c>
      <c r="GB216" s="2">
        <f t="shared" si="597"/>
        <v>0.92878946756381253</v>
      </c>
      <c r="GC216" s="2">
        <f t="shared" si="598"/>
        <v>0.93416107948269733</v>
      </c>
      <c r="GD216" s="2">
        <f t="shared" si="599"/>
        <v>0.940732547455015</v>
      </c>
      <c r="GE216" s="2">
        <f t="shared" si="600"/>
        <v>0.94622600661972756</v>
      </c>
      <c r="GF216" s="2">
        <f t="shared" si="601"/>
        <v>0.94286428563113378</v>
      </c>
      <c r="GG216" s="2">
        <f t="shared" si="602"/>
        <v>0.93740405469546395</v>
      </c>
      <c r="GH216" s="2">
        <f t="shared" si="603"/>
        <v>0.91954115471653119</v>
      </c>
      <c r="GI216" s="2">
        <f t="shared" si="604"/>
        <v>0.90250976891391332</v>
      </c>
      <c r="GJ216" s="2">
        <f t="shared" si="605"/>
        <v>0.87086665197885937</v>
      </c>
      <c r="GK216" s="2">
        <f t="shared" si="606"/>
        <v>0.84522151558120284</v>
      </c>
      <c r="GM216" s="86">
        <f t="shared" si="542"/>
        <v>3.3574435206269741E-200</v>
      </c>
      <c r="GN216" s="86">
        <f t="shared" si="607"/>
        <v>0</v>
      </c>
      <c r="GO216" s="86">
        <f t="shared" si="608"/>
        <v>0</v>
      </c>
      <c r="GP216" s="86">
        <f t="shared" si="609"/>
        <v>0</v>
      </c>
      <c r="GQ216" s="86">
        <f t="shared" si="610"/>
        <v>0</v>
      </c>
      <c r="GR216" s="86">
        <f t="shared" si="611"/>
        <v>0</v>
      </c>
      <c r="GS216" s="86">
        <f t="shared" si="612"/>
        <v>0</v>
      </c>
      <c r="GT216" s="86">
        <f t="shared" si="613"/>
        <v>0</v>
      </c>
      <c r="GU216" s="86">
        <f t="shared" si="614"/>
        <v>0</v>
      </c>
      <c r="GV216" s="86">
        <f t="shared" si="615"/>
        <v>0</v>
      </c>
      <c r="GW216" s="86">
        <f t="shared" si="616"/>
        <v>0</v>
      </c>
      <c r="GX216" s="86">
        <f t="shared" si="617"/>
        <v>0</v>
      </c>
      <c r="GY216" s="86">
        <f t="shared" si="618"/>
        <v>0</v>
      </c>
      <c r="GZ216" s="86">
        <f t="shared" si="619"/>
        <v>0</v>
      </c>
      <c r="HA216" s="86">
        <f t="shared" si="620"/>
        <v>0</v>
      </c>
      <c r="HC216" s="86">
        <f t="shared" si="543"/>
        <v>6.9333185742071853E-140</v>
      </c>
      <c r="HD216" s="86">
        <f t="shared" si="621"/>
        <v>0</v>
      </c>
      <c r="HE216" s="86">
        <f t="shared" si="622"/>
        <v>0</v>
      </c>
      <c r="HF216" s="86">
        <f t="shared" si="623"/>
        <v>0</v>
      </c>
      <c r="HG216" s="86">
        <f t="shared" si="624"/>
        <v>0</v>
      </c>
      <c r="HH216" s="86">
        <f t="shared" si="625"/>
        <v>0</v>
      </c>
      <c r="HI216" s="86">
        <f t="shared" si="626"/>
        <v>0</v>
      </c>
      <c r="HJ216" s="86">
        <f t="shared" si="627"/>
        <v>0</v>
      </c>
      <c r="HK216" s="86">
        <f t="shared" si="628"/>
        <v>0</v>
      </c>
      <c r="HL216" s="86">
        <f t="shared" si="629"/>
        <v>0</v>
      </c>
      <c r="HM216" s="86">
        <f t="shared" si="630"/>
        <v>0</v>
      </c>
      <c r="HN216" s="86">
        <f t="shared" si="631"/>
        <v>0</v>
      </c>
      <c r="HO216" s="86">
        <f t="shared" si="632"/>
        <v>0</v>
      </c>
      <c r="HP216" s="86">
        <f t="shared" si="633"/>
        <v>0</v>
      </c>
      <c r="HQ216" s="86">
        <f t="shared" si="634"/>
        <v>0</v>
      </c>
      <c r="HS216" s="86">
        <f t="shared" si="544"/>
        <v>2.4884941318780786E-58</v>
      </c>
      <c r="HT216" s="86">
        <f t="shared" si="635"/>
        <v>1.0671723833267242E-95</v>
      </c>
      <c r="HU216" s="86">
        <f t="shared" si="636"/>
        <v>3.1865156117837008E-101</v>
      </c>
      <c r="HV216" s="86">
        <f t="shared" si="637"/>
        <v>8.2372027514141709E-99</v>
      </c>
      <c r="HW216" s="86">
        <f t="shared" si="638"/>
        <v>4.3442734750079301E-91</v>
      </c>
      <c r="HX216" s="86">
        <f t="shared" si="639"/>
        <v>2.3626882199510748E-105</v>
      </c>
      <c r="HY216" s="86">
        <f t="shared" si="640"/>
        <v>8.0285073922907561E-117</v>
      </c>
      <c r="HZ216" s="86">
        <f t="shared" si="641"/>
        <v>2.9465077287309767E-123</v>
      </c>
      <c r="IA216" s="86">
        <f t="shared" si="642"/>
        <v>7.1185387113749231E-140</v>
      </c>
      <c r="IB216" s="86">
        <f t="shared" si="643"/>
        <v>1.9607469892016734E-119</v>
      </c>
      <c r="IC216" s="86">
        <f t="shared" si="644"/>
        <v>3.6662893291237872E-118</v>
      </c>
      <c r="ID216" s="86">
        <f t="shared" si="645"/>
        <v>3.1784250320886947E-111</v>
      </c>
      <c r="IE216" s="86">
        <f t="shared" si="646"/>
        <v>5.0498355903459072E-97</v>
      </c>
      <c r="IF216" s="86">
        <f t="shared" si="647"/>
        <v>2.4233444983196719E-59</v>
      </c>
      <c r="IG216" s="86">
        <f t="shared" si="648"/>
        <v>7.1360313780725647E-56</v>
      </c>
      <c r="II216" s="86">
        <f t="shared" si="545"/>
        <v>1.342380086281439E-9</v>
      </c>
      <c r="IJ216" s="86">
        <f t="shared" si="546"/>
        <v>7.442935853907314E-20</v>
      </c>
      <c r="IK216" s="86">
        <f t="shared" si="547"/>
        <v>2.9287836134325712E-23</v>
      </c>
      <c r="IL216" s="86">
        <f t="shared" si="548"/>
        <v>8.1485404322722683E-19</v>
      </c>
      <c r="IM216" s="86">
        <f t="shared" si="549"/>
        <v>1.2518388338155016E-19</v>
      </c>
      <c r="IN216" s="86">
        <f t="shared" si="550"/>
        <v>9.5432792530289178E-22</v>
      </c>
      <c r="IO216" s="86">
        <f t="shared" si="551"/>
        <v>6.7995235406913809E-25</v>
      </c>
      <c r="IP216" s="86">
        <f t="shared" si="552"/>
        <v>1.1739154421305471E-27</v>
      </c>
      <c r="IQ216" s="86">
        <f t="shared" si="553"/>
        <v>8.3989311615513334E-33</v>
      </c>
      <c r="IR216" s="86">
        <f t="shared" si="554"/>
        <v>1.2835460775216597E-27</v>
      </c>
      <c r="IS216" s="86">
        <f t="shared" si="555"/>
        <v>6.6579877519433222E-26</v>
      </c>
      <c r="IT216" s="86">
        <f t="shared" si="556"/>
        <v>1.951596446089955E-21</v>
      </c>
      <c r="IU216" s="86">
        <f t="shared" si="557"/>
        <v>1.015367441121388E-16</v>
      </c>
      <c r="IV216" s="86">
        <f t="shared" si="558"/>
        <v>3.5991678152755354E-7</v>
      </c>
      <c r="IW216" s="86">
        <f t="shared" si="559"/>
        <v>4.6560805440391669E-8</v>
      </c>
      <c r="IY216" s="86">
        <f t="shared" si="560"/>
        <v>1.342380086281439E-9</v>
      </c>
      <c r="IZ216" s="86">
        <f t="shared" si="561"/>
        <v>7.442935853907314E-20</v>
      </c>
      <c r="JA216" s="86">
        <f t="shared" si="562"/>
        <v>2.9287836134325712E-23</v>
      </c>
      <c r="JB216" s="86">
        <f t="shared" si="563"/>
        <v>8.1485404322722683E-19</v>
      </c>
      <c r="JC216" s="86">
        <f t="shared" si="564"/>
        <v>1.2518388338155016E-19</v>
      </c>
      <c r="JD216" s="86">
        <f t="shared" si="565"/>
        <v>9.5432792530289178E-22</v>
      </c>
      <c r="JE216" s="86">
        <f t="shared" si="566"/>
        <v>6.7995235406913809E-25</v>
      </c>
      <c r="JF216" s="86">
        <f t="shared" si="567"/>
        <v>1.1739154421305471E-27</v>
      </c>
      <c r="JG216" s="86">
        <f t="shared" si="568"/>
        <v>8.3989311615513334E-33</v>
      </c>
      <c r="JH216" s="86">
        <f t="shared" si="569"/>
        <v>1.2835460775216597E-27</v>
      </c>
      <c r="JI216" s="86">
        <f t="shared" si="570"/>
        <v>6.6579877519433222E-26</v>
      </c>
      <c r="JJ216" s="86">
        <f t="shared" si="571"/>
        <v>1.951596446089955E-21</v>
      </c>
      <c r="JK216" s="86">
        <f t="shared" si="572"/>
        <v>1.015367441121388E-16</v>
      </c>
      <c r="JL216" s="86">
        <f t="shared" si="573"/>
        <v>3.5991678152755354E-7</v>
      </c>
      <c r="JM216" s="86">
        <f t="shared" si="574"/>
        <v>4.6560805440391669E-8</v>
      </c>
    </row>
    <row r="217" spans="2:273" x14ac:dyDescent="0.25">
      <c r="B217" s="2">
        <v>190</v>
      </c>
      <c r="C217" s="37">
        <v>67.5</v>
      </c>
      <c r="D217" s="37">
        <v>73.150000000000006</v>
      </c>
      <c r="E217" s="37">
        <v>77.45</v>
      </c>
      <c r="F217" s="37">
        <v>82.935000000000002</v>
      </c>
      <c r="G217" s="37">
        <v>86.983000000000004</v>
      </c>
      <c r="H217" s="37">
        <v>89.305999999999997</v>
      </c>
      <c r="I217" s="37">
        <v>91.081000000000003</v>
      </c>
      <c r="J217" s="37">
        <v>90.387</v>
      </c>
      <c r="K217" s="37">
        <v>90.507999999999996</v>
      </c>
      <c r="L217" s="37">
        <v>91.29</v>
      </c>
      <c r="M217" s="37">
        <v>89.968000000000004</v>
      </c>
      <c r="N217" s="37">
        <v>91.966999999999999</v>
      </c>
      <c r="O217" s="37">
        <v>92.796999999999997</v>
      </c>
      <c r="P217" s="37">
        <v>92.524000000000001</v>
      </c>
      <c r="Q217" s="37">
        <v>94.733999999999995</v>
      </c>
      <c r="S217" s="4">
        <f t="shared" si="446"/>
        <v>67.744391197417372</v>
      </c>
      <c r="T217" s="4">
        <f t="shared" si="447"/>
        <v>72.624027643893811</v>
      </c>
      <c r="U217" s="4">
        <f t="shared" si="448"/>
        <v>77.856719308910655</v>
      </c>
      <c r="V217" s="4">
        <f t="shared" si="449"/>
        <v>82.749194838139445</v>
      </c>
      <c r="W217" s="4">
        <f t="shared" si="450"/>
        <v>86.93742427171415</v>
      </c>
      <c r="X217" s="4">
        <f t="shared" si="451"/>
        <v>88.248203164008885</v>
      </c>
      <c r="Y217" s="4">
        <f t="shared" si="452"/>
        <v>90.379389467439665</v>
      </c>
      <c r="Z217" s="4">
        <f t="shared" si="453"/>
        <v>89.345198630556965</v>
      </c>
      <c r="AA217" s="4">
        <f t="shared" si="454"/>
        <v>90.006664862063289</v>
      </c>
      <c r="AB217" s="4">
        <f t="shared" si="455"/>
        <v>90.571860154557498</v>
      </c>
      <c r="AC217" s="4">
        <f t="shared" si="456"/>
        <v>90.657395957842652</v>
      </c>
      <c r="AD217" s="4">
        <f t="shared" si="457"/>
        <v>91.644350719719398</v>
      </c>
      <c r="AE217" s="4">
        <f t="shared" si="458"/>
        <v>92.288195176806283</v>
      </c>
      <c r="AF217" s="4">
        <f t="shared" si="459"/>
        <v>92.280077091072357</v>
      </c>
      <c r="AG217" s="4">
        <f t="shared" si="460"/>
        <v>94.550508133750895</v>
      </c>
      <c r="AI217" s="4">
        <f t="shared" si="461"/>
        <v>-0.24439119741737159</v>
      </c>
      <c r="AJ217" s="4">
        <f t="shared" si="462"/>
        <v>0.52597235610619464</v>
      </c>
      <c r="AK217" s="4">
        <f t="shared" si="463"/>
        <v>-0.40671930891065244</v>
      </c>
      <c r="AL217" s="4">
        <f t="shared" si="464"/>
        <v>0.18580516186055718</v>
      </c>
      <c r="AM217" s="4">
        <f t="shared" si="465"/>
        <v>4.5575728285854211E-2</v>
      </c>
      <c r="AN217" s="4">
        <f t="shared" si="466"/>
        <v>1.0577968359911125</v>
      </c>
      <c r="AO217" s="4">
        <f t="shared" si="467"/>
        <v>0.70161053256033767</v>
      </c>
      <c r="AP217" s="4">
        <f t="shared" si="468"/>
        <v>1.0418013694430357</v>
      </c>
      <c r="AQ217" s="4">
        <f t="shared" si="469"/>
        <v>0.50133513793670659</v>
      </c>
      <c r="AR217" s="4">
        <f t="shared" si="470"/>
        <v>0.71813984544250786</v>
      </c>
      <c r="AS217" s="4">
        <f t="shared" si="471"/>
        <v>-0.68939595784264895</v>
      </c>
      <c r="AT217" s="4">
        <f t="shared" si="472"/>
        <v>0.32264928028060069</v>
      </c>
      <c r="AU217" s="4">
        <f t="shared" si="473"/>
        <v>0.50880482319371367</v>
      </c>
      <c r="AV217" s="4">
        <f t="shared" si="653"/>
        <v>0.24392290892764379</v>
      </c>
      <c r="AW217" s="4">
        <f t="shared" si="653"/>
        <v>0.18349186624909919</v>
      </c>
      <c r="AY217" s="2">
        <f t="shared" si="525"/>
        <v>67.744391197417372</v>
      </c>
      <c r="AZ217" s="2">
        <f t="shared" si="576"/>
        <v>72.624027643893811</v>
      </c>
      <c r="BA217" s="2">
        <f t="shared" si="577"/>
        <v>77.856719308910655</v>
      </c>
      <c r="BB217" s="2">
        <f t="shared" si="578"/>
        <v>82.749194838139445</v>
      </c>
      <c r="BC217" s="2">
        <f t="shared" si="579"/>
        <v>86.93742427171415</v>
      </c>
      <c r="BD217" s="2">
        <f t="shared" si="580"/>
        <v>88.248203164008885</v>
      </c>
      <c r="BE217" s="2">
        <f t="shared" si="581"/>
        <v>90.379389467439665</v>
      </c>
      <c r="BF217" s="2">
        <f t="shared" si="582"/>
        <v>89.345198630556965</v>
      </c>
      <c r="BG217" s="2">
        <f t="shared" si="583"/>
        <v>90.006664862063289</v>
      </c>
      <c r="BH217" s="2">
        <f t="shared" si="584"/>
        <v>90.571860154557498</v>
      </c>
      <c r="BI217" s="2">
        <f t="shared" si="585"/>
        <v>90.657395957842652</v>
      </c>
      <c r="BJ217" s="2">
        <f t="shared" si="586"/>
        <v>91.644350719719398</v>
      </c>
      <c r="BK217" s="2">
        <f t="shared" si="587"/>
        <v>92.288195176806283</v>
      </c>
      <c r="BL217" s="2">
        <f t="shared" si="588"/>
        <v>92.280077084434993</v>
      </c>
      <c r="BM217" s="2">
        <f t="shared" si="589"/>
        <v>94.55050812705997</v>
      </c>
      <c r="BO217" s="2" t="str">
        <f t="shared" si="475"/>
        <v/>
      </c>
      <c r="BP217" s="2" t="str">
        <f t="shared" si="476"/>
        <v/>
      </c>
      <c r="BQ217" s="2" t="str">
        <f t="shared" si="477"/>
        <v/>
      </c>
      <c r="BR217" s="2" t="str">
        <f t="shared" si="478"/>
        <v/>
      </c>
      <c r="BS217" s="2" t="str">
        <f t="shared" si="479"/>
        <v/>
      </c>
      <c r="BT217" s="2" t="str">
        <f t="shared" si="480"/>
        <v/>
      </c>
      <c r="BU217" s="2" t="str">
        <f t="shared" si="481"/>
        <v/>
      </c>
      <c r="BV217" s="2" t="str">
        <f t="shared" si="482"/>
        <v/>
      </c>
      <c r="BW217" s="2" t="str">
        <f t="shared" si="483"/>
        <v/>
      </c>
      <c r="BX217" s="2" t="str">
        <f t="shared" si="484"/>
        <v/>
      </c>
      <c r="BY217" s="2" t="str">
        <f t="shared" si="485"/>
        <v/>
      </c>
      <c r="BZ217" s="2" t="str">
        <f t="shared" si="486"/>
        <v/>
      </c>
      <c r="CA217" s="2" t="str">
        <f t="shared" si="487"/>
        <v/>
      </c>
      <c r="CB217" s="2" t="str">
        <f t="shared" si="488"/>
        <v/>
      </c>
      <c r="CC217" s="2" t="str">
        <f t="shared" si="489"/>
        <v/>
      </c>
      <c r="CE217" s="2" t="str">
        <f t="shared" si="526"/>
        <v/>
      </c>
      <c r="CF217" s="2" t="str">
        <f t="shared" si="527"/>
        <v/>
      </c>
      <c r="CG217" s="2" t="str">
        <f t="shared" si="528"/>
        <v/>
      </c>
      <c r="CH217" s="2" t="str">
        <f t="shared" si="529"/>
        <v/>
      </c>
      <c r="CI217" s="2" t="str">
        <f t="shared" si="530"/>
        <v/>
      </c>
      <c r="CJ217" s="2" t="str">
        <f t="shared" si="531"/>
        <v/>
      </c>
      <c r="CK217" s="2" t="str">
        <f t="shared" si="532"/>
        <v/>
      </c>
      <c r="CL217" s="2" t="str">
        <f t="shared" si="533"/>
        <v/>
      </c>
      <c r="CM217" s="2" t="str">
        <f t="shared" si="534"/>
        <v/>
      </c>
      <c r="CN217" s="2" t="str">
        <f t="shared" si="535"/>
        <v/>
      </c>
      <c r="CO217" s="2" t="str">
        <f t="shared" si="536"/>
        <v/>
      </c>
      <c r="CP217" s="2" t="str">
        <f t="shared" si="537"/>
        <v/>
      </c>
      <c r="CQ217" s="2" t="str">
        <f t="shared" si="538"/>
        <v/>
      </c>
      <c r="CR217" s="2" t="str">
        <f t="shared" si="539"/>
        <v/>
      </c>
      <c r="CS217" s="2" t="str">
        <f t="shared" si="540"/>
        <v/>
      </c>
      <c r="CU217" s="2">
        <f t="shared" si="490"/>
        <v>67.5</v>
      </c>
      <c r="CV217" s="2">
        <f t="shared" si="491"/>
        <v>73.150000000000006</v>
      </c>
      <c r="CW217" s="2">
        <f t="shared" si="492"/>
        <v>77.45</v>
      </c>
      <c r="CX217" s="2">
        <f t="shared" si="493"/>
        <v>82.935000000000002</v>
      </c>
      <c r="CY217" s="2">
        <f t="shared" si="494"/>
        <v>86.983000000000004</v>
      </c>
      <c r="CZ217" s="2">
        <f t="shared" si="495"/>
        <v>89.305999999999997</v>
      </c>
      <c r="DA217" s="2">
        <f t="shared" si="496"/>
        <v>91.081000000000003</v>
      </c>
      <c r="DB217" s="2">
        <f t="shared" si="497"/>
        <v>90.387</v>
      </c>
      <c r="DC217" s="2">
        <f t="shared" si="498"/>
        <v>90.507999999999996</v>
      </c>
      <c r="DD217" s="2">
        <f t="shared" si="499"/>
        <v>91.29</v>
      </c>
      <c r="DE217" s="2">
        <f t="shared" si="500"/>
        <v>89.968000000000004</v>
      </c>
      <c r="DF217" s="2">
        <f t="shared" si="501"/>
        <v>91.966999999999999</v>
      </c>
      <c r="DG217" s="2">
        <f t="shared" si="502"/>
        <v>92.796999999999997</v>
      </c>
      <c r="DH217" s="2">
        <f t="shared" si="503"/>
        <v>92.524000000000001</v>
      </c>
      <c r="DI217" s="2">
        <f t="shared" si="504"/>
        <v>94.733999999999995</v>
      </c>
      <c r="DK217" s="2">
        <f t="shared" si="505"/>
        <v>123.8784915966387</v>
      </c>
      <c r="DL217" s="2">
        <f t="shared" si="654"/>
        <v>133.22161913696061</v>
      </c>
      <c r="DM217" s="2">
        <f t="shared" si="654"/>
        <v>132.30770450281426</v>
      </c>
      <c r="DN217" s="2">
        <f t="shared" si="654"/>
        <v>142.07682820512815</v>
      </c>
      <c r="DO217" s="2">
        <f t="shared" si="654"/>
        <v>136.53372179487178</v>
      </c>
      <c r="DP217" s="2">
        <f t="shared" si="654"/>
        <v>135.33304878048779</v>
      </c>
      <c r="DQ217" s="2">
        <f t="shared" si="654"/>
        <v>143.84202357993678</v>
      </c>
      <c r="DR217" s="2">
        <f t="shared" si="654"/>
        <v>138.12808111174132</v>
      </c>
      <c r="DS217" s="2">
        <f t="shared" si="654"/>
        <v>133.1673745092117</v>
      </c>
      <c r="DT217" s="2">
        <f t="shared" si="654"/>
        <v>133.07575701198027</v>
      </c>
      <c r="DU217" s="2">
        <f t="shared" si="654"/>
        <v>135.08907611484756</v>
      </c>
      <c r="DV217" s="2">
        <f t="shared" si="654"/>
        <v>131.45070572346918</v>
      </c>
      <c r="DW217" s="2">
        <f t="shared" si="654"/>
        <v>147.07912041163604</v>
      </c>
      <c r="DX217" s="2">
        <f t="shared" si="654"/>
        <v>134.5668766712584</v>
      </c>
      <c r="DY217" s="2">
        <f t="shared" si="654"/>
        <v>129.94615599516766</v>
      </c>
      <c r="EA217" s="2">
        <f t="shared" si="657"/>
        <v>67.408304187685147</v>
      </c>
      <c r="EB217" s="2">
        <f t="shared" si="507"/>
        <v>73.554092469118984</v>
      </c>
      <c r="EC217" s="2">
        <f t="shared" si="508"/>
        <v>81.886517570498938</v>
      </c>
      <c r="ED217" s="2">
        <f t="shared" si="509"/>
        <v>84.031195232344587</v>
      </c>
      <c r="EE217" s="2">
        <f t="shared" si="510"/>
        <v>87.276589802594472</v>
      </c>
      <c r="EF217" s="2">
        <f t="shared" si="511"/>
        <v>86.95589581434038</v>
      </c>
      <c r="EG217" s="2">
        <f t="shared" si="512"/>
        <v>87.169258542854834</v>
      </c>
      <c r="EH217" s="2">
        <f t="shared" si="513"/>
        <v>88.518188673789098</v>
      </c>
      <c r="EI217" s="2">
        <f t="shared" si="514"/>
        <v>89.186068234809056</v>
      </c>
      <c r="EJ217" s="2">
        <f t="shared" si="515"/>
        <v>90.967248862325675</v>
      </c>
      <c r="EK217" s="2">
        <f t="shared" si="516"/>
        <v>91.928244877309766</v>
      </c>
      <c r="EL217" s="2">
        <f t="shared" si="517"/>
        <v>91.905260182484369</v>
      </c>
      <c r="EM217" s="2">
        <f t="shared" si="518"/>
        <v>90.470873928727329</v>
      </c>
      <c r="EN217" s="2">
        <f t="shared" si="519"/>
        <v>92.976738781699098</v>
      </c>
      <c r="EO217" s="2">
        <f t="shared" si="520"/>
        <v>98.183625968081401</v>
      </c>
      <c r="EQ217" s="2">
        <f t="shared" si="521"/>
        <v>67.784630738556672</v>
      </c>
      <c r="ER217" s="2">
        <f t="shared" si="655"/>
        <v>72.555510198905836</v>
      </c>
      <c r="ES217" s="2">
        <f t="shared" si="655"/>
        <v>77.624223868128851</v>
      </c>
      <c r="ET217" s="2">
        <f t="shared" si="655"/>
        <v>82.6493875283156</v>
      </c>
      <c r="EU217" s="2">
        <f t="shared" si="655"/>
        <v>86.914705831591249</v>
      </c>
      <c r="EV217" s="2">
        <f t="shared" si="655"/>
        <v>88.338508486051495</v>
      </c>
      <c r="EW217" s="2">
        <f t="shared" si="655"/>
        <v>90.585653431568019</v>
      </c>
      <c r="EX217" s="2">
        <f t="shared" si="655"/>
        <v>89.392652492615269</v>
      </c>
      <c r="EY217" s="2">
        <f t="shared" si="655"/>
        <v>90.049132601678167</v>
      </c>
      <c r="EZ217" s="2">
        <f t="shared" si="655"/>
        <v>90.549945004371693</v>
      </c>
      <c r="FA217" s="2">
        <f t="shared" si="655"/>
        <v>90.579943502313441</v>
      </c>
      <c r="FB217" s="2">
        <f t="shared" si="655"/>
        <v>91.623478093350855</v>
      </c>
      <c r="FC217" s="2">
        <f t="shared" si="655"/>
        <v>92.467155022922967</v>
      </c>
      <c r="FD217" s="2">
        <f t="shared" si="655"/>
        <v>92.185809364679514</v>
      </c>
      <c r="FE217" s="2">
        <f t="shared" si="655"/>
        <v>93.943692803916434</v>
      </c>
      <c r="FG217" s="2">
        <f t="shared" si="523"/>
        <v>0.9999993700637323</v>
      </c>
      <c r="FH217" s="2">
        <f t="shared" si="656"/>
        <v>0.99999894620772101</v>
      </c>
      <c r="FI217" s="2">
        <f t="shared" si="656"/>
        <v>0.99999897150850992</v>
      </c>
      <c r="FJ217" s="2">
        <f t="shared" si="656"/>
        <v>0.99999905880500417</v>
      </c>
      <c r="FK217" s="2">
        <f t="shared" si="656"/>
        <v>0.99999909353539818</v>
      </c>
      <c r="FL217" s="2">
        <f t="shared" si="656"/>
        <v>0.9999988771224394</v>
      </c>
      <c r="FM217" s="2">
        <f t="shared" si="656"/>
        <v>0.99999873738240552</v>
      </c>
      <c r="FN217" s="2">
        <f t="shared" si="656"/>
        <v>0.99999877182154651</v>
      </c>
      <c r="FO217" s="2">
        <f t="shared" si="656"/>
        <v>0.99999862926260097</v>
      </c>
      <c r="FP217" s="2">
        <f t="shared" si="656"/>
        <v>0.99999856926798247</v>
      </c>
      <c r="FQ217" s="2">
        <f t="shared" si="656"/>
        <v>0.99999874675424893</v>
      </c>
      <c r="FR217" s="2">
        <f t="shared" si="656"/>
        <v>0.9999987807349624</v>
      </c>
      <c r="FS217" s="2">
        <f t="shared" si="656"/>
        <v>0.99999877187802455</v>
      </c>
      <c r="FT217" s="2">
        <f t="shared" si="656"/>
        <v>0.999998831166381</v>
      </c>
      <c r="FU217" s="2">
        <f t="shared" si="656"/>
        <v>0.99999860503130267</v>
      </c>
      <c r="FW217" s="2">
        <f t="shared" si="541"/>
        <v>0.89297828265073653</v>
      </c>
      <c r="FX217" s="2">
        <f t="shared" si="593"/>
        <v>0.93144824432497575</v>
      </c>
      <c r="FY217" s="2">
        <f t="shared" si="594"/>
        <v>0.94546514171680385</v>
      </c>
      <c r="FZ217" s="2">
        <f t="shared" si="595"/>
        <v>0.92781001490025794</v>
      </c>
      <c r="GA217" s="2">
        <f t="shared" si="596"/>
        <v>0.93734513796368846</v>
      </c>
      <c r="GB217" s="2">
        <f t="shared" si="597"/>
        <v>0.93464572869109896</v>
      </c>
      <c r="GC217" s="2">
        <f t="shared" si="598"/>
        <v>0.93960431189020444</v>
      </c>
      <c r="GD217" s="2">
        <f t="shared" si="599"/>
        <v>0.94566408485251585</v>
      </c>
      <c r="GE217" s="2">
        <f t="shared" si="600"/>
        <v>0.95072438618856459</v>
      </c>
      <c r="GF217" s="2">
        <f t="shared" si="601"/>
        <v>0.94762831980002227</v>
      </c>
      <c r="GG217" s="2">
        <f t="shared" si="602"/>
        <v>0.94259564972922794</v>
      </c>
      <c r="GH217" s="2">
        <f t="shared" si="603"/>
        <v>0.92609746753800859</v>
      </c>
      <c r="GI217" s="2">
        <f t="shared" si="604"/>
        <v>0.91031855760758351</v>
      </c>
      <c r="GJ217" s="2">
        <f t="shared" si="605"/>
        <v>0.88087545389431554</v>
      </c>
      <c r="GK217" s="2">
        <f t="shared" si="606"/>
        <v>0.85689137259598713</v>
      </c>
      <c r="GM217" s="86">
        <f t="shared" si="542"/>
        <v>1.798786372693252E-203</v>
      </c>
      <c r="GN217" s="86">
        <f t="shared" si="607"/>
        <v>0</v>
      </c>
      <c r="GO217" s="86">
        <f t="shared" si="608"/>
        <v>0</v>
      </c>
      <c r="GP217" s="86">
        <f t="shared" si="609"/>
        <v>0</v>
      </c>
      <c r="GQ217" s="86">
        <f t="shared" si="610"/>
        <v>0</v>
      </c>
      <c r="GR217" s="86">
        <f t="shared" si="611"/>
        <v>0</v>
      </c>
      <c r="GS217" s="86">
        <f t="shared" si="612"/>
        <v>0</v>
      </c>
      <c r="GT217" s="86">
        <f t="shared" si="613"/>
        <v>0</v>
      </c>
      <c r="GU217" s="86">
        <f t="shared" si="614"/>
        <v>0</v>
      </c>
      <c r="GV217" s="86">
        <f t="shared" si="615"/>
        <v>0</v>
      </c>
      <c r="GW217" s="86">
        <f t="shared" si="616"/>
        <v>0</v>
      </c>
      <c r="GX217" s="86">
        <f t="shared" si="617"/>
        <v>0</v>
      </c>
      <c r="GY217" s="86">
        <f t="shared" si="618"/>
        <v>0</v>
      </c>
      <c r="GZ217" s="86">
        <f t="shared" si="619"/>
        <v>0</v>
      </c>
      <c r="HA217" s="86">
        <f t="shared" si="620"/>
        <v>0</v>
      </c>
      <c r="HC217" s="86">
        <f t="shared" si="543"/>
        <v>9.8618246721312959E-143</v>
      </c>
      <c r="HD217" s="86">
        <f t="shared" si="621"/>
        <v>0</v>
      </c>
      <c r="HE217" s="86">
        <f t="shared" si="622"/>
        <v>0</v>
      </c>
      <c r="HF217" s="86">
        <f t="shared" si="623"/>
        <v>0</v>
      </c>
      <c r="HG217" s="86">
        <f t="shared" si="624"/>
        <v>0</v>
      </c>
      <c r="HH217" s="86">
        <f t="shared" si="625"/>
        <v>0</v>
      </c>
      <c r="HI217" s="86">
        <f t="shared" si="626"/>
        <v>0</v>
      </c>
      <c r="HJ217" s="86">
        <f t="shared" si="627"/>
        <v>0</v>
      </c>
      <c r="HK217" s="86">
        <f t="shared" si="628"/>
        <v>0</v>
      </c>
      <c r="HL217" s="86">
        <f t="shared" si="629"/>
        <v>0</v>
      </c>
      <c r="HM217" s="86">
        <f t="shared" si="630"/>
        <v>0</v>
      </c>
      <c r="HN217" s="86">
        <f t="shared" si="631"/>
        <v>0</v>
      </c>
      <c r="HO217" s="86">
        <f t="shared" si="632"/>
        <v>0</v>
      </c>
      <c r="HP217" s="86">
        <f t="shared" si="633"/>
        <v>0</v>
      </c>
      <c r="HQ217" s="86">
        <f t="shared" si="634"/>
        <v>0</v>
      </c>
      <c r="HS217" s="86">
        <f t="shared" si="544"/>
        <v>1.9301382201515142E-60</v>
      </c>
      <c r="HT217" s="86">
        <f t="shared" si="635"/>
        <v>5.4287250147195546E-99</v>
      </c>
      <c r="HU217" s="86">
        <f t="shared" si="636"/>
        <v>1.3769754010960511E-104</v>
      </c>
      <c r="HV217" s="86">
        <f t="shared" si="637"/>
        <v>3.9083703272088336E-102</v>
      </c>
      <c r="HW217" s="86">
        <f t="shared" si="638"/>
        <v>3.6638359701528565E-94</v>
      </c>
      <c r="HX217" s="86">
        <f t="shared" si="639"/>
        <v>6.5090108583024152E-109</v>
      </c>
      <c r="HY217" s="86">
        <f t="shared" si="640"/>
        <v>9.9807096706563266E-121</v>
      </c>
      <c r="HZ217" s="86">
        <f t="shared" si="641"/>
        <v>2.4958912217202847E-127</v>
      </c>
      <c r="IA217" s="86">
        <f t="shared" si="642"/>
        <v>1.8706674804299323E-144</v>
      </c>
      <c r="IB217" s="86">
        <f t="shared" si="643"/>
        <v>2.2045166928430586E-123</v>
      </c>
      <c r="IC217" s="86">
        <f t="shared" si="644"/>
        <v>4.2853707857972579E-122</v>
      </c>
      <c r="ID217" s="86">
        <f t="shared" si="645"/>
        <v>4.7195458163567206E-115</v>
      </c>
      <c r="IE217" s="86">
        <f t="shared" si="646"/>
        <v>1.9401035273465835E-100</v>
      </c>
      <c r="IF217" s="86">
        <f t="shared" si="647"/>
        <v>1.565656060653549E-61</v>
      </c>
      <c r="IG217" s="86">
        <f t="shared" si="648"/>
        <v>5.1939223154668601E-58</v>
      </c>
      <c r="II217" s="86">
        <f t="shared" si="545"/>
        <v>2.3377875345781571E-10</v>
      </c>
      <c r="IJ217" s="86">
        <f t="shared" si="546"/>
        <v>3.2375912396337885E-21</v>
      </c>
      <c r="IK217" s="86">
        <f t="shared" si="547"/>
        <v>9.970117443879748E-25</v>
      </c>
      <c r="IL217" s="86">
        <f t="shared" si="548"/>
        <v>3.949532856691869E-20</v>
      </c>
      <c r="IM217" s="86">
        <f t="shared" si="549"/>
        <v>6.3538529574848384E-21</v>
      </c>
      <c r="IN217" s="86">
        <f t="shared" si="550"/>
        <v>3.2295393428237654E-23</v>
      </c>
      <c r="IO217" s="86">
        <f t="shared" si="551"/>
        <v>1.5458422830911506E-26</v>
      </c>
      <c r="IP217" s="86">
        <f t="shared" si="552"/>
        <v>2.0347339560588954E-29</v>
      </c>
      <c r="IQ217" s="86">
        <f t="shared" si="553"/>
        <v>7.8352879032199773E-35</v>
      </c>
      <c r="IR217" s="86">
        <f t="shared" si="554"/>
        <v>2.3695867599172901E-29</v>
      </c>
      <c r="IS217" s="86">
        <f t="shared" si="555"/>
        <v>1.3934957407617686E-27</v>
      </c>
      <c r="IT217" s="86">
        <f t="shared" si="556"/>
        <v>5.785217275896254E-23</v>
      </c>
      <c r="IU217" s="86">
        <f t="shared" si="557"/>
        <v>5.3052803820126529E-18</v>
      </c>
      <c r="IV217" s="86">
        <f t="shared" si="558"/>
        <v>9.5795755770689938E-8</v>
      </c>
      <c r="IW217" s="86">
        <f t="shared" si="559"/>
        <v>8.4103302561731802E-9</v>
      </c>
      <c r="IY217" s="86">
        <f t="shared" si="560"/>
        <v>2.3377875345781571E-10</v>
      </c>
      <c r="IZ217" s="86">
        <f t="shared" si="561"/>
        <v>3.2375912396337885E-21</v>
      </c>
      <c r="JA217" s="86">
        <f t="shared" si="562"/>
        <v>9.970117443879748E-25</v>
      </c>
      <c r="JB217" s="86">
        <f t="shared" si="563"/>
        <v>3.949532856691869E-20</v>
      </c>
      <c r="JC217" s="86">
        <f t="shared" si="564"/>
        <v>6.3538529574848384E-21</v>
      </c>
      <c r="JD217" s="86">
        <f t="shared" si="565"/>
        <v>3.2295393428237654E-23</v>
      </c>
      <c r="JE217" s="86">
        <f t="shared" si="566"/>
        <v>1.5458422830911506E-26</v>
      </c>
      <c r="JF217" s="86">
        <f t="shared" si="567"/>
        <v>2.0347339560588954E-29</v>
      </c>
      <c r="JG217" s="86">
        <f t="shared" si="568"/>
        <v>7.8352879032199773E-35</v>
      </c>
      <c r="JH217" s="86">
        <f t="shared" si="569"/>
        <v>2.3695867599172901E-29</v>
      </c>
      <c r="JI217" s="86">
        <f t="shared" si="570"/>
        <v>1.3934957407617686E-27</v>
      </c>
      <c r="JJ217" s="86">
        <f t="shared" si="571"/>
        <v>5.785217275896254E-23</v>
      </c>
      <c r="JK217" s="86">
        <f t="shared" si="572"/>
        <v>5.3052803820126529E-18</v>
      </c>
      <c r="JL217" s="86">
        <f t="shared" si="573"/>
        <v>9.5795755770689938E-8</v>
      </c>
      <c r="JM217" s="86">
        <f t="shared" si="574"/>
        <v>8.4103302561731802E-9</v>
      </c>
    </row>
    <row r="218" spans="2:273" x14ac:dyDescent="0.25">
      <c r="B218" s="2">
        <v>191</v>
      </c>
      <c r="C218" s="37">
        <v>67.424000000000007</v>
      </c>
      <c r="D218" s="37">
        <v>72.983000000000004</v>
      </c>
      <c r="E218" s="37">
        <v>78.316999999999993</v>
      </c>
      <c r="F218" s="37">
        <v>82.694000000000003</v>
      </c>
      <c r="G218" s="37">
        <v>86.932000000000002</v>
      </c>
      <c r="H218" s="37">
        <v>88.355000000000004</v>
      </c>
      <c r="I218" s="37">
        <v>90.5</v>
      </c>
      <c r="J218" s="37">
        <v>89.79</v>
      </c>
      <c r="K218" s="37">
        <v>90.262</v>
      </c>
      <c r="L218" s="37">
        <v>91.242000000000004</v>
      </c>
      <c r="M218" s="37">
        <v>90.951999999999998</v>
      </c>
      <c r="N218" s="37">
        <v>91.573999999999998</v>
      </c>
      <c r="O218" s="37">
        <v>92.287999999999997</v>
      </c>
      <c r="P218" s="37">
        <v>91.968000000000004</v>
      </c>
      <c r="Q218" s="37">
        <v>93.593999999999994</v>
      </c>
      <c r="S218" s="4">
        <f t="shared" si="446"/>
        <v>67.657659107729387</v>
      </c>
      <c r="T218" s="4">
        <f t="shared" si="447"/>
        <v>72.515299135605559</v>
      </c>
      <c r="U218" s="4">
        <f t="shared" si="448"/>
        <v>77.739445559007592</v>
      </c>
      <c r="V218" s="4">
        <f t="shared" si="449"/>
        <v>82.65923784033707</v>
      </c>
      <c r="W218" s="4">
        <f t="shared" si="450"/>
        <v>86.870440093102218</v>
      </c>
      <c r="X218" s="4">
        <f t="shared" si="451"/>
        <v>88.192135947526481</v>
      </c>
      <c r="Y218" s="4">
        <f t="shared" si="452"/>
        <v>90.304494528088981</v>
      </c>
      <c r="Z218" s="4">
        <f t="shared" si="453"/>
        <v>89.267256411414593</v>
      </c>
      <c r="AA218" s="4">
        <f t="shared" si="454"/>
        <v>89.909229692411984</v>
      </c>
      <c r="AB218" s="4">
        <f t="shared" si="455"/>
        <v>90.476559691357892</v>
      </c>
      <c r="AC218" s="4">
        <f t="shared" si="456"/>
        <v>90.556330806255829</v>
      </c>
      <c r="AD218" s="4">
        <f t="shared" si="457"/>
        <v>91.556885386215782</v>
      </c>
      <c r="AE218" s="4">
        <f t="shared" si="458"/>
        <v>92.205947123286677</v>
      </c>
      <c r="AF218" s="4">
        <f t="shared" si="459"/>
        <v>92.186950578074715</v>
      </c>
      <c r="AG218" s="4">
        <f t="shared" si="460"/>
        <v>94.406313872386107</v>
      </c>
      <c r="AI218" s="4">
        <f t="shared" si="461"/>
        <v>-0.23365910772938037</v>
      </c>
      <c r="AJ218" s="4">
        <f t="shared" si="462"/>
        <v>0.46770086439444469</v>
      </c>
      <c r="AK218" s="4">
        <f t="shared" si="463"/>
        <v>0.57755444099240094</v>
      </c>
      <c r="AL218" s="4">
        <f t="shared" si="464"/>
        <v>3.476215966293239E-2</v>
      </c>
      <c r="AM218" s="4">
        <f t="shared" si="465"/>
        <v>6.1559906897784344E-2</v>
      </c>
      <c r="AN218" s="4">
        <f t="shared" si="466"/>
        <v>0.1628640524735232</v>
      </c>
      <c r="AO218" s="4">
        <f t="shared" si="467"/>
        <v>0.19550547191101941</v>
      </c>
      <c r="AP218" s="4">
        <f t="shared" si="468"/>
        <v>0.52274358858541348</v>
      </c>
      <c r="AQ218" s="4">
        <f t="shared" si="469"/>
        <v>0.35277030758801686</v>
      </c>
      <c r="AR218" s="4">
        <f t="shared" si="470"/>
        <v>0.76544030864211265</v>
      </c>
      <c r="AS218" s="4">
        <f t="shared" si="471"/>
        <v>0.39566919374416898</v>
      </c>
      <c r="AT218" s="4">
        <f t="shared" si="472"/>
        <v>1.7114613784215749E-2</v>
      </c>
      <c r="AU218" s="4">
        <f t="shared" si="473"/>
        <v>8.2052876713319733E-2</v>
      </c>
      <c r="AV218" s="4">
        <f t="shared" si="653"/>
        <v>-0.21895057807471119</v>
      </c>
      <c r="AW218" s="4">
        <f t="shared" si="653"/>
        <v>-0.81231387238611319</v>
      </c>
      <c r="AY218" s="2">
        <f t="shared" si="525"/>
        <v>67.657659107729387</v>
      </c>
      <c r="AZ218" s="2">
        <f t="shared" si="576"/>
        <v>72.515299135605559</v>
      </c>
      <c r="BA218" s="2">
        <f t="shared" si="577"/>
        <v>77.739445559007592</v>
      </c>
      <c r="BB218" s="2">
        <f t="shared" si="578"/>
        <v>82.65923784033707</v>
      </c>
      <c r="BC218" s="2">
        <f t="shared" si="579"/>
        <v>86.870440093102218</v>
      </c>
      <c r="BD218" s="2">
        <f t="shared" si="580"/>
        <v>88.192135947526481</v>
      </c>
      <c r="BE218" s="2">
        <f t="shared" si="581"/>
        <v>90.304494528088981</v>
      </c>
      <c r="BF218" s="2">
        <f t="shared" si="582"/>
        <v>89.267256411414593</v>
      </c>
      <c r="BG218" s="2">
        <f t="shared" si="583"/>
        <v>89.909229692411984</v>
      </c>
      <c r="BH218" s="2">
        <f t="shared" si="584"/>
        <v>90.476559691357892</v>
      </c>
      <c r="BI218" s="2">
        <f t="shared" si="585"/>
        <v>90.556330806255829</v>
      </c>
      <c r="BJ218" s="2">
        <f t="shared" si="586"/>
        <v>91.556885386215782</v>
      </c>
      <c r="BK218" s="2">
        <f t="shared" si="587"/>
        <v>92.205947123286677</v>
      </c>
      <c r="BL218" s="2">
        <f t="shared" si="588"/>
        <v>92.186950577081191</v>
      </c>
      <c r="BM218" s="2">
        <f t="shared" si="589"/>
        <v>94.406313871632051</v>
      </c>
      <c r="BO218" s="2" t="str">
        <f t="shared" si="475"/>
        <v/>
      </c>
      <c r="BP218" s="2" t="str">
        <f t="shared" si="476"/>
        <v/>
      </c>
      <c r="BQ218" s="2" t="str">
        <f t="shared" si="477"/>
        <v/>
      </c>
      <c r="BR218" s="2" t="str">
        <f t="shared" si="478"/>
        <v/>
      </c>
      <c r="BS218" s="2" t="str">
        <f t="shared" si="479"/>
        <v/>
      </c>
      <c r="BT218" s="2" t="str">
        <f t="shared" si="480"/>
        <v/>
      </c>
      <c r="BU218" s="2" t="str">
        <f t="shared" si="481"/>
        <v/>
      </c>
      <c r="BV218" s="2" t="str">
        <f t="shared" si="482"/>
        <v/>
      </c>
      <c r="BW218" s="2" t="str">
        <f t="shared" si="483"/>
        <v/>
      </c>
      <c r="BX218" s="2" t="str">
        <f t="shared" si="484"/>
        <v/>
      </c>
      <c r="BY218" s="2" t="str">
        <f t="shared" si="485"/>
        <v/>
      </c>
      <c r="BZ218" s="2" t="str">
        <f t="shared" si="486"/>
        <v/>
      </c>
      <c r="CA218" s="2" t="str">
        <f t="shared" si="487"/>
        <v/>
      </c>
      <c r="CB218" s="2" t="str">
        <f t="shared" si="488"/>
        <v/>
      </c>
      <c r="CC218" s="2" t="str">
        <f t="shared" si="489"/>
        <v/>
      </c>
      <c r="CE218" s="2" t="str">
        <f t="shared" si="526"/>
        <v/>
      </c>
      <c r="CF218" s="2" t="str">
        <f t="shared" si="527"/>
        <v/>
      </c>
      <c r="CG218" s="2" t="str">
        <f t="shared" si="528"/>
        <v/>
      </c>
      <c r="CH218" s="2" t="str">
        <f t="shared" si="529"/>
        <v/>
      </c>
      <c r="CI218" s="2" t="str">
        <f t="shared" si="530"/>
        <v/>
      </c>
      <c r="CJ218" s="2" t="str">
        <f t="shared" si="531"/>
        <v/>
      </c>
      <c r="CK218" s="2" t="str">
        <f t="shared" si="532"/>
        <v/>
      </c>
      <c r="CL218" s="2" t="str">
        <f t="shared" si="533"/>
        <v/>
      </c>
      <c r="CM218" s="2" t="str">
        <f t="shared" si="534"/>
        <v/>
      </c>
      <c r="CN218" s="2" t="str">
        <f t="shared" si="535"/>
        <v/>
      </c>
      <c r="CO218" s="2" t="str">
        <f t="shared" si="536"/>
        <v/>
      </c>
      <c r="CP218" s="2" t="str">
        <f t="shared" si="537"/>
        <v/>
      </c>
      <c r="CQ218" s="2" t="str">
        <f t="shared" si="538"/>
        <v/>
      </c>
      <c r="CR218" s="2" t="str">
        <f t="shared" si="539"/>
        <v/>
      </c>
      <c r="CS218" s="2" t="str">
        <f t="shared" si="540"/>
        <v/>
      </c>
      <c r="CU218" s="2">
        <f t="shared" si="490"/>
        <v>67.424000000000007</v>
      </c>
      <c r="CV218" s="2">
        <f t="shared" si="491"/>
        <v>72.983000000000004</v>
      </c>
      <c r="CW218" s="2">
        <f t="shared" si="492"/>
        <v>78.316999999999993</v>
      </c>
      <c r="CX218" s="2">
        <f t="shared" si="493"/>
        <v>82.694000000000003</v>
      </c>
      <c r="CY218" s="2">
        <f t="shared" si="494"/>
        <v>86.932000000000002</v>
      </c>
      <c r="CZ218" s="2">
        <f t="shared" si="495"/>
        <v>88.355000000000004</v>
      </c>
      <c r="DA218" s="2">
        <f t="shared" si="496"/>
        <v>90.5</v>
      </c>
      <c r="DB218" s="2">
        <f t="shared" si="497"/>
        <v>89.79</v>
      </c>
      <c r="DC218" s="2">
        <f t="shared" si="498"/>
        <v>90.262</v>
      </c>
      <c r="DD218" s="2">
        <f t="shared" si="499"/>
        <v>91.242000000000004</v>
      </c>
      <c r="DE218" s="2">
        <f t="shared" si="500"/>
        <v>90.951999999999998</v>
      </c>
      <c r="DF218" s="2">
        <f t="shared" si="501"/>
        <v>91.573999999999998</v>
      </c>
      <c r="DG218" s="2">
        <f t="shared" si="502"/>
        <v>92.287999999999997</v>
      </c>
      <c r="DH218" s="2">
        <f t="shared" si="503"/>
        <v>91.968000000000004</v>
      </c>
      <c r="DI218" s="2">
        <f t="shared" si="504"/>
        <v>93.593999999999994</v>
      </c>
      <c r="DK218" s="2">
        <f t="shared" si="505"/>
        <v>124.10331260504206</v>
      </c>
      <c r="DL218" s="2">
        <f t="shared" si="654"/>
        <v>133.48210018761725</v>
      </c>
      <c r="DM218" s="2">
        <f t="shared" si="654"/>
        <v>132.53437945590997</v>
      </c>
      <c r="DN218" s="2">
        <f t="shared" si="654"/>
        <v>142.3362852901484</v>
      </c>
      <c r="DO218" s="2">
        <f t="shared" si="654"/>
        <v>136.73448879892038</v>
      </c>
      <c r="DP218" s="2">
        <f t="shared" si="654"/>
        <v>135.52394390243902</v>
      </c>
      <c r="DQ218" s="2">
        <f t="shared" si="654"/>
        <v>144.05122599465193</v>
      </c>
      <c r="DR218" s="2">
        <f t="shared" si="654"/>
        <v>138.31514901547683</v>
      </c>
      <c r="DS218" s="2">
        <f t="shared" si="654"/>
        <v>133.31929870129869</v>
      </c>
      <c r="DT218" s="2">
        <f t="shared" si="654"/>
        <v>133.22357145877379</v>
      </c>
      <c r="DU218" s="2">
        <f t="shared" si="654"/>
        <v>135.24335623801423</v>
      </c>
      <c r="DV218" s="2">
        <f t="shared" si="654"/>
        <v>131.58610334116628</v>
      </c>
      <c r="DW218" s="2">
        <f t="shared" si="654"/>
        <v>147.29914472084923</v>
      </c>
      <c r="DX218" s="2">
        <f t="shared" si="654"/>
        <v>134.71743262296408</v>
      </c>
      <c r="DY218" s="2">
        <f t="shared" si="654"/>
        <v>130.08634158864393</v>
      </c>
      <c r="EA218" s="2">
        <f t="shared" si="657"/>
        <v>67.313387701177021</v>
      </c>
      <c r="EB218" s="2">
        <f t="shared" si="507"/>
        <v>73.462147223356141</v>
      </c>
      <c r="EC218" s="2">
        <f t="shared" si="508"/>
        <v>81.839228481561847</v>
      </c>
      <c r="ED218" s="2">
        <f t="shared" si="509"/>
        <v>83.966435993590494</v>
      </c>
      <c r="EE218" s="2">
        <f t="shared" si="510"/>
        <v>87.216229563451776</v>
      </c>
      <c r="EF218" s="2">
        <f t="shared" si="511"/>
        <v>86.875041370820156</v>
      </c>
      <c r="EG218" s="2">
        <f t="shared" si="512"/>
        <v>87.035586649530075</v>
      </c>
      <c r="EH218" s="2">
        <f t="shared" si="513"/>
        <v>88.424934179452194</v>
      </c>
      <c r="EI218" s="2">
        <f t="shared" si="514"/>
        <v>89.073438947267576</v>
      </c>
      <c r="EJ218" s="2">
        <f t="shared" si="515"/>
        <v>90.878000360001394</v>
      </c>
      <c r="EK218" s="2">
        <f t="shared" si="516"/>
        <v>91.849029254348622</v>
      </c>
      <c r="EL218" s="2">
        <f t="shared" si="517"/>
        <v>91.822199104561236</v>
      </c>
      <c r="EM218" s="2">
        <f t="shared" si="518"/>
        <v>90.350197619649379</v>
      </c>
      <c r="EN218" s="2">
        <f t="shared" si="519"/>
        <v>92.899562541203338</v>
      </c>
      <c r="EO218" s="2">
        <f t="shared" si="520"/>
        <v>98.128565175633966</v>
      </c>
      <c r="EQ218" s="2">
        <f t="shared" si="521"/>
        <v>67.695252720700722</v>
      </c>
      <c r="ER218" s="2">
        <f t="shared" si="655"/>
        <v>72.451683979906946</v>
      </c>
      <c r="ES218" s="2">
        <f t="shared" si="655"/>
        <v>77.523725609433939</v>
      </c>
      <c r="ET218" s="2">
        <f t="shared" si="655"/>
        <v>82.566424484346811</v>
      </c>
      <c r="EU218" s="2">
        <f t="shared" si="655"/>
        <v>86.849316835001105</v>
      </c>
      <c r="EV218" s="2">
        <f t="shared" si="655"/>
        <v>88.276076108655062</v>
      </c>
      <c r="EW218" s="2">
        <f t="shared" si="655"/>
        <v>90.496055075243447</v>
      </c>
      <c r="EX218" s="2">
        <f t="shared" si="655"/>
        <v>89.311337196426223</v>
      </c>
      <c r="EY218" s="2">
        <f t="shared" si="655"/>
        <v>89.948678848044239</v>
      </c>
      <c r="EZ218" s="2">
        <f t="shared" si="655"/>
        <v>90.456267740649437</v>
      </c>
      <c r="FA218" s="2">
        <f t="shared" si="655"/>
        <v>90.484479749376703</v>
      </c>
      <c r="FB218" s="2">
        <f t="shared" si="655"/>
        <v>91.537528838115307</v>
      </c>
      <c r="FC218" s="2">
        <f t="shared" si="655"/>
        <v>92.372613284531099</v>
      </c>
      <c r="FD218" s="2">
        <f t="shared" si="655"/>
        <v>92.099010421670044</v>
      </c>
      <c r="FE218" s="2">
        <f t="shared" si="655"/>
        <v>93.839315745775338</v>
      </c>
      <c r="FG218" s="2">
        <f t="shared" si="523"/>
        <v>0.99999942549126397</v>
      </c>
      <c r="FH218" s="2">
        <f t="shared" si="656"/>
        <v>0.99999903892992992</v>
      </c>
      <c r="FI218" s="2">
        <f t="shared" si="656"/>
        <v>0.99999906200452793</v>
      </c>
      <c r="FJ218" s="2">
        <f t="shared" si="656"/>
        <v>0.99999914161989079</v>
      </c>
      <c r="FK218" s="2">
        <f t="shared" si="656"/>
        <v>0.9999991732943917</v>
      </c>
      <c r="FL218" s="2">
        <f t="shared" si="656"/>
        <v>0.99999897592339226</v>
      </c>
      <c r="FM218" s="2">
        <f t="shared" si="656"/>
        <v>0.99999884847893994</v>
      </c>
      <c r="FN218" s="2">
        <f t="shared" si="656"/>
        <v>0.99999887988781666</v>
      </c>
      <c r="FO218" s="2">
        <f t="shared" si="656"/>
        <v>0.99999874987248338</v>
      </c>
      <c r="FP218" s="2">
        <f t="shared" si="656"/>
        <v>0.99999869515672746</v>
      </c>
      <c r="FQ218" s="2">
        <f t="shared" si="656"/>
        <v>0.99999885702616464</v>
      </c>
      <c r="FR218" s="2">
        <f t="shared" si="656"/>
        <v>0.99999888801695036</v>
      </c>
      <c r="FS218" s="2">
        <f t="shared" si="656"/>
        <v>0.99999887993932524</v>
      </c>
      <c r="FT218" s="2">
        <f t="shared" si="656"/>
        <v>0.99999893401096052</v>
      </c>
      <c r="FU218" s="2">
        <f t="shared" si="656"/>
        <v>0.99999872777327126</v>
      </c>
      <c r="FW218" s="2">
        <f t="shared" si="541"/>
        <v>0.90146717464135107</v>
      </c>
      <c r="FX218" s="2">
        <f t="shared" si="593"/>
        <v>0.93710065880153182</v>
      </c>
      <c r="FY218" s="2">
        <f t="shared" si="594"/>
        <v>0.95002380854743063</v>
      </c>
      <c r="FZ218" s="2">
        <f t="shared" si="595"/>
        <v>0.93374107865530731</v>
      </c>
      <c r="GA218" s="2">
        <f t="shared" si="596"/>
        <v>0.94254131992772894</v>
      </c>
      <c r="GB218" s="2">
        <f t="shared" si="597"/>
        <v>0.94005146406187079</v>
      </c>
      <c r="GC218" s="2">
        <f t="shared" si="598"/>
        <v>0.94462420161385585</v>
      </c>
      <c r="GD218" s="2">
        <f t="shared" si="599"/>
        <v>0.95020699748995263</v>
      </c>
      <c r="GE218" s="2">
        <f t="shared" si="600"/>
        <v>0.95486441081585427</v>
      </c>
      <c r="GF218" s="2">
        <f t="shared" si="601"/>
        <v>0.95201533994219179</v>
      </c>
      <c r="GG218" s="2">
        <f t="shared" si="602"/>
        <v>0.94738083298761211</v>
      </c>
      <c r="GH218" s="2">
        <f t="shared" si="603"/>
        <v>0.93215894461306326</v>
      </c>
      <c r="GI218" s="2">
        <f t="shared" si="604"/>
        <v>0.9175590110303592</v>
      </c>
      <c r="GJ218" s="2">
        <f t="shared" si="605"/>
        <v>0.89020630153196467</v>
      </c>
      <c r="GK218" s="2">
        <f t="shared" si="606"/>
        <v>0.86781895583580981</v>
      </c>
      <c r="GM218" s="86">
        <f t="shared" si="542"/>
        <v>9.0620128766747385E-207</v>
      </c>
      <c r="GN218" s="86">
        <f t="shared" si="607"/>
        <v>0</v>
      </c>
      <c r="GO218" s="86">
        <f t="shared" si="608"/>
        <v>0</v>
      </c>
      <c r="GP218" s="86">
        <f t="shared" si="609"/>
        <v>0</v>
      </c>
      <c r="GQ218" s="86">
        <f t="shared" si="610"/>
        <v>0</v>
      </c>
      <c r="GR218" s="86">
        <f t="shared" si="611"/>
        <v>0</v>
      </c>
      <c r="GS218" s="86">
        <f t="shared" si="612"/>
        <v>0</v>
      </c>
      <c r="GT218" s="86">
        <f t="shared" si="613"/>
        <v>0</v>
      </c>
      <c r="GU218" s="86">
        <f t="shared" si="614"/>
        <v>0</v>
      </c>
      <c r="GV218" s="86">
        <f t="shared" si="615"/>
        <v>0</v>
      </c>
      <c r="GW218" s="86">
        <f t="shared" si="616"/>
        <v>0</v>
      </c>
      <c r="GX218" s="86">
        <f t="shared" si="617"/>
        <v>0</v>
      </c>
      <c r="GY218" s="86">
        <f t="shared" si="618"/>
        <v>0</v>
      </c>
      <c r="GZ218" s="86">
        <f t="shared" si="619"/>
        <v>0</v>
      </c>
      <c r="HA218" s="86">
        <f t="shared" si="620"/>
        <v>0</v>
      </c>
      <c r="HC218" s="86">
        <f t="shared" si="543"/>
        <v>1.3121053297020557E-145</v>
      </c>
      <c r="HD218" s="86">
        <f t="shared" si="621"/>
        <v>0</v>
      </c>
      <c r="HE218" s="86">
        <f t="shared" si="622"/>
        <v>0</v>
      </c>
      <c r="HF218" s="86">
        <f t="shared" si="623"/>
        <v>0</v>
      </c>
      <c r="HG218" s="86">
        <f t="shared" si="624"/>
        <v>0</v>
      </c>
      <c r="HH218" s="86">
        <f t="shared" si="625"/>
        <v>0</v>
      </c>
      <c r="HI218" s="86">
        <f t="shared" si="626"/>
        <v>0</v>
      </c>
      <c r="HJ218" s="86">
        <f t="shared" si="627"/>
        <v>0</v>
      </c>
      <c r="HK218" s="86">
        <f t="shared" si="628"/>
        <v>0</v>
      </c>
      <c r="HL218" s="86">
        <f t="shared" si="629"/>
        <v>0</v>
      </c>
      <c r="HM218" s="86">
        <f t="shared" si="630"/>
        <v>0</v>
      </c>
      <c r="HN218" s="86">
        <f t="shared" si="631"/>
        <v>0</v>
      </c>
      <c r="HO218" s="86">
        <f t="shared" si="632"/>
        <v>0</v>
      </c>
      <c r="HP218" s="86">
        <f t="shared" si="633"/>
        <v>0</v>
      </c>
      <c r="HQ218" s="86">
        <f t="shared" si="634"/>
        <v>0</v>
      </c>
      <c r="HS218" s="86">
        <f t="shared" si="544"/>
        <v>1.3703723409937895E-62</v>
      </c>
      <c r="HT218" s="86">
        <f t="shared" si="635"/>
        <v>2.4241968402695641E-102</v>
      </c>
      <c r="HU218" s="86">
        <f t="shared" si="636"/>
        <v>5.232554921838316E-108</v>
      </c>
      <c r="HV218" s="86">
        <f t="shared" si="637"/>
        <v>1.6307670077077734E-105</v>
      </c>
      <c r="HW218" s="86">
        <f t="shared" si="638"/>
        <v>2.7422591727175875E-97</v>
      </c>
      <c r="HX218" s="86">
        <f t="shared" si="639"/>
        <v>1.561785848979139E-112</v>
      </c>
      <c r="HY218" s="86">
        <f t="shared" si="640"/>
        <v>1.0681414128316513E-124</v>
      </c>
      <c r="HZ218" s="86">
        <f t="shared" si="641"/>
        <v>1.8119020535718748E-131</v>
      </c>
      <c r="IA218" s="86">
        <f t="shared" si="642"/>
        <v>4.139788858634714E-149</v>
      </c>
      <c r="IB218" s="86">
        <f t="shared" si="643"/>
        <v>2.1337492882591522E-127</v>
      </c>
      <c r="IC218" s="86">
        <f t="shared" si="644"/>
        <v>4.3106986106555598E-126</v>
      </c>
      <c r="ID218" s="86">
        <f t="shared" si="645"/>
        <v>6.0245292764646211E-119</v>
      </c>
      <c r="IE218" s="86">
        <f t="shared" si="646"/>
        <v>6.491983128761445E-104</v>
      </c>
      <c r="IF218" s="86">
        <f t="shared" si="647"/>
        <v>9.2122634685216051E-64</v>
      </c>
      <c r="IG218" s="86">
        <f t="shared" si="648"/>
        <v>3.438692395893892E-60</v>
      </c>
      <c r="II218" s="86">
        <f t="shared" si="545"/>
        <v>3.7804452452377147E-11</v>
      </c>
      <c r="IJ218" s="86">
        <f t="shared" si="546"/>
        <v>1.2613364578866395E-22</v>
      </c>
      <c r="IK218" s="86">
        <f t="shared" si="547"/>
        <v>3.0438960094257665E-26</v>
      </c>
      <c r="IL218" s="86">
        <f t="shared" si="548"/>
        <v>1.7172272587190447E-21</v>
      </c>
      <c r="IM218" s="86">
        <f t="shared" si="549"/>
        <v>2.9152360727610465E-22</v>
      </c>
      <c r="IN218" s="86">
        <f t="shared" si="550"/>
        <v>9.7228724542874701E-25</v>
      </c>
      <c r="IO218" s="86">
        <f t="shared" si="551"/>
        <v>3.0954628738513317E-28</v>
      </c>
      <c r="IP218" s="86">
        <f t="shared" si="552"/>
        <v>3.0942680601214231E-31</v>
      </c>
      <c r="IQ218" s="86">
        <f t="shared" si="553"/>
        <v>6.317503056102253E-37</v>
      </c>
      <c r="IR218" s="86">
        <f t="shared" si="554"/>
        <v>3.8526739485287252E-31</v>
      </c>
      <c r="IS218" s="86">
        <f t="shared" si="555"/>
        <v>2.5680527707859797E-29</v>
      </c>
      <c r="IT218" s="86">
        <f t="shared" si="556"/>
        <v>1.508963704039625E-24</v>
      </c>
      <c r="IU218" s="86">
        <f t="shared" si="557"/>
        <v>2.4668706494938375E-19</v>
      </c>
      <c r="IV218" s="86">
        <f t="shared" si="558"/>
        <v>2.4044382449620493E-8</v>
      </c>
      <c r="IW218" s="86">
        <f t="shared" si="559"/>
        <v>1.3937849089515007E-9</v>
      </c>
      <c r="IY218" s="86">
        <f t="shared" si="560"/>
        <v>3.7804452452377147E-11</v>
      </c>
      <c r="IZ218" s="86">
        <f t="shared" si="561"/>
        <v>1.2613364578866395E-22</v>
      </c>
      <c r="JA218" s="86">
        <f t="shared" si="562"/>
        <v>3.0438960094257665E-26</v>
      </c>
      <c r="JB218" s="86">
        <f t="shared" si="563"/>
        <v>1.7172272587190447E-21</v>
      </c>
      <c r="JC218" s="86">
        <f t="shared" si="564"/>
        <v>2.9152360727610465E-22</v>
      </c>
      <c r="JD218" s="86">
        <f t="shared" si="565"/>
        <v>9.7228724542874701E-25</v>
      </c>
      <c r="JE218" s="86">
        <f t="shared" si="566"/>
        <v>3.0954628738513317E-28</v>
      </c>
      <c r="JF218" s="86">
        <f t="shared" si="567"/>
        <v>3.0942680601214231E-31</v>
      </c>
      <c r="JG218" s="86">
        <f t="shared" si="568"/>
        <v>6.317503056102253E-37</v>
      </c>
      <c r="JH218" s="86">
        <f t="shared" si="569"/>
        <v>3.8526739485287252E-31</v>
      </c>
      <c r="JI218" s="86">
        <f t="shared" si="570"/>
        <v>2.5680527707859797E-29</v>
      </c>
      <c r="JJ218" s="86">
        <f t="shared" si="571"/>
        <v>1.508963704039625E-24</v>
      </c>
      <c r="JK218" s="86">
        <f t="shared" si="572"/>
        <v>2.4668706494938375E-19</v>
      </c>
      <c r="JL218" s="86">
        <f t="shared" si="573"/>
        <v>2.4044382449620493E-8</v>
      </c>
      <c r="JM218" s="86">
        <f t="shared" si="574"/>
        <v>1.3937849089515007E-9</v>
      </c>
    </row>
    <row r="219" spans="2:273" x14ac:dyDescent="0.25">
      <c r="B219" s="2">
        <v>192</v>
      </c>
      <c r="C219" s="37">
        <v>66.984999999999999</v>
      </c>
      <c r="D219" s="37">
        <v>72.417000000000002</v>
      </c>
      <c r="E219" s="37">
        <v>77.167000000000002</v>
      </c>
      <c r="F219" s="37">
        <v>82.677000000000007</v>
      </c>
      <c r="G219" s="37">
        <v>86.034000000000006</v>
      </c>
      <c r="H219" s="37">
        <v>89.016000000000005</v>
      </c>
      <c r="I219" s="37">
        <v>90.483999999999995</v>
      </c>
      <c r="J219" s="37">
        <v>89.144999999999996</v>
      </c>
      <c r="K219" s="37">
        <v>90.77</v>
      </c>
      <c r="L219" s="37">
        <v>90.225999999999999</v>
      </c>
      <c r="M219" s="37">
        <v>89.983999999999995</v>
      </c>
      <c r="N219" s="37">
        <v>91.525000000000006</v>
      </c>
      <c r="O219" s="37">
        <v>91.881</v>
      </c>
      <c r="P219" s="37">
        <v>92.444000000000003</v>
      </c>
      <c r="Q219" s="37">
        <v>93.561999999999998</v>
      </c>
      <c r="S219" s="4">
        <f t="shared" ref="S219:S227" si="658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67.570786920211745</v>
      </c>
      <c r="T219" s="4">
        <f t="shared" ref="T219:T227" si="659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72.406883715911391</v>
      </c>
      <c r="U219" s="4">
        <f t="shared" ref="U219:U227" si="660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77.623271202724325</v>
      </c>
      <c r="V219" s="4">
        <f t="shared" ref="V219:V227" si="661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82.56971108932801</v>
      </c>
      <c r="W219" s="4">
        <f t="shared" ref="W219:W227" si="662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86.80355523861607</v>
      </c>
      <c r="X219" s="4">
        <f t="shared" ref="X219:X227" si="663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88.13567091177444</v>
      </c>
      <c r="Y219" s="4">
        <f t="shared" ref="Y219:Y227" si="664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90.228659317285803</v>
      </c>
      <c r="Z219" s="4">
        <f t="shared" ref="Z219:Z227" si="665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89.189098332187129</v>
      </c>
      <c r="AA219" s="4">
        <f t="shared" ref="AA219:AA227" si="666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89.811600488978812</v>
      </c>
      <c r="AB219" s="4">
        <f t="shared" ref="AB219:AB227" si="667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90.381370128019583</v>
      </c>
      <c r="AC219" s="4">
        <f t="shared" ref="AC219:AC227" si="668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90.455633139356735</v>
      </c>
      <c r="AD219" s="4">
        <f t="shared" ref="AD219:AD227" si="669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91.469518724450637</v>
      </c>
      <c r="AE219" s="4">
        <f t="shared" ref="AE219:AE227" si="670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92.122980122351066</v>
      </c>
      <c r="AF219" s="4">
        <f t="shared" ref="AF219:AF227" si="671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92.094168994052879</v>
      </c>
      <c r="AG219" s="4">
        <f t="shared" ref="AG219:AG227" si="672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94.264146976284849</v>
      </c>
      <c r="AI219" s="4">
        <f t="shared" ref="AI219:AI227" si="673">IF(OR($B219 &lt; C$230, $B219 &gt; C$233), 0, C219-S219)</f>
        <v>-0.58578692021174561</v>
      </c>
      <c r="AJ219" s="4">
        <f t="shared" ref="AJ219:AJ227" si="674">IF(OR($B219 &lt; D$230, $B219 &gt; D$233), 0, D219-T219)</f>
        <v>1.0116284088610428E-2</v>
      </c>
      <c r="AK219" s="4">
        <f t="shared" ref="AK219:AK227" si="675">IF(OR($B219 &lt; E$230, $B219 &gt; E$233), 0, E219-U219)</f>
        <v>-0.45627120272432364</v>
      </c>
      <c r="AL219" s="4">
        <f t="shared" ref="AL219:AL227" si="676">IF(OR($B219 &lt; F$230, $B219 &gt; F$233), 0, F219-V219)</f>
        <v>0.10728891067199697</v>
      </c>
      <c r="AM219" s="4">
        <f t="shared" ref="AM219:AM227" si="677">IF(OR($B219 &lt; G$230, $B219 &gt; G$233), 0, G219-W219)</f>
        <v>-0.76955523861606423</v>
      </c>
      <c r="AN219" s="4">
        <f t="shared" ref="AN219:AN227" si="678">IF(OR($B219 &lt; H$230, $B219 &gt; H$233), 0, H219-X219)</f>
        <v>0.88032908822556521</v>
      </c>
      <c r="AO219" s="4">
        <f t="shared" ref="AO219:AO227" si="679">IF(OR($B219 &lt; I$230, $B219 &gt; I$233), 0, I219-Y219)</f>
        <v>0.2553406827141913</v>
      </c>
      <c r="AP219" s="4">
        <f t="shared" ref="AP219:AP227" si="680">IF(OR($B219 &lt; J$230, $B219 &gt; J$233), 0, J219-Z219)</f>
        <v>-4.4098332187132883E-2</v>
      </c>
      <c r="AQ219" s="4">
        <f t="shared" ref="AQ219:AQ227" si="681">IF(OR($B219 &lt; K$230, $B219 &gt; K$233), 0, K219-AA219)</f>
        <v>0.95839951102118448</v>
      </c>
      <c r="AR219" s="4">
        <f t="shared" ref="AR219:AR227" si="682">IF(OR($B219 &lt; L$230, $B219 &gt; L$233), 0, L219-AB219)</f>
        <v>-0.15537012801958383</v>
      </c>
      <c r="AS219" s="4">
        <f t="shared" ref="AS219:AS227" si="683">IF(OR($B219 &lt; M$230, $B219 &gt; M$233), 0, M219-AC219)</f>
        <v>-0.47163313935674012</v>
      </c>
      <c r="AT219" s="4">
        <f t="shared" ref="AT219:AT227" si="684">IF(OR($B219 &lt; N$230, $B219 &gt; N$233), 0, N219-AD219)</f>
        <v>5.5481275549368547E-2</v>
      </c>
      <c r="AU219" s="4">
        <f t="shared" ref="AU219:AU227" si="685">IF(OR($B219 &lt; O$230, $B219 &gt; O$233), 0, O219-AE219)</f>
        <v>-0.24198012235106603</v>
      </c>
      <c r="AV219" s="4">
        <f t="shared" ref="AV219:AW227" si="686">IF(OR($B219 &lt; P$230, $B219 &gt; P$233), 0, P219-AF219)</f>
        <v>0.34983100594712369</v>
      </c>
      <c r="AW219" s="4">
        <f t="shared" si="686"/>
        <v>-0.70214697628485112</v>
      </c>
      <c r="AY219" s="2">
        <f t="shared" si="525"/>
        <v>67.570786920211745</v>
      </c>
      <c r="AZ219" s="2">
        <f t="shared" si="576"/>
        <v>72.406883715911391</v>
      </c>
      <c r="BA219" s="2">
        <f t="shared" si="577"/>
        <v>77.623271202724325</v>
      </c>
      <c r="BB219" s="2">
        <f t="shared" si="578"/>
        <v>82.56971108932801</v>
      </c>
      <c r="BC219" s="2">
        <f t="shared" si="579"/>
        <v>86.80355523861607</v>
      </c>
      <c r="BD219" s="2">
        <f t="shared" si="580"/>
        <v>88.13567091177444</v>
      </c>
      <c r="BE219" s="2">
        <f t="shared" si="581"/>
        <v>90.228659317285803</v>
      </c>
      <c r="BF219" s="2">
        <f t="shared" si="582"/>
        <v>89.189098332187129</v>
      </c>
      <c r="BG219" s="2">
        <f t="shared" si="583"/>
        <v>89.811600488978812</v>
      </c>
      <c r="BH219" s="2">
        <f t="shared" si="584"/>
        <v>90.381370128019583</v>
      </c>
      <c r="BI219" s="2">
        <f t="shared" si="585"/>
        <v>90.455633139356735</v>
      </c>
      <c r="BJ219" s="2">
        <f t="shared" si="586"/>
        <v>91.469518724450637</v>
      </c>
      <c r="BK219" s="2">
        <f t="shared" si="587"/>
        <v>92.122980122351066</v>
      </c>
      <c r="BL219" s="2">
        <f t="shared" si="588"/>
        <v>92.094168993915858</v>
      </c>
      <c r="BM219" s="2">
        <f t="shared" si="589"/>
        <v>94.264146976208337</v>
      </c>
      <c r="BO219" s="2" t="str">
        <f t="shared" ref="BO219:BO227" si="687">IF(AND(IY219 &lt; $CC$22, $B219 &lt; C$7, $B219 &gt; C$230), C219, "")</f>
        <v/>
      </c>
      <c r="BP219" s="2" t="str">
        <f t="shared" ref="BP219:BP227" si="688">IF(AND(IZ219 &lt; $CC$22, $B219 &lt; D$7, $B219 &gt; D$230), D219, "")</f>
        <v/>
      </c>
      <c r="BQ219" s="2" t="str">
        <f t="shared" ref="BQ219:BQ227" si="689">IF(AND(JA219 &lt; $CC$22, $B219 &lt; E$7, $B219 &gt; E$230), E219, "")</f>
        <v/>
      </c>
      <c r="BR219" s="2" t="str">
        <f t="shared" ref="BR219:BR227" si="690">IF(AND(JB219 &lt; $CC$22, $B219 &lt; F$7, $B219 &gt; F$230), F219, "")</f>
        <v/>
      </c>
      <c r="BS219" s="2" t="str">
        <f t="shared" ref="BS219:BS227" si="691">IF(AND(JC219 &lt; $CC$22, $B219 &lt; G$7, $B219 &gt; G$230), G219, "")</f>
        <v/>
      </c>
      <c r="BT219" s="2" t="str">
        <f t="shared" ref="BT219:BT227" si="692">IF(AND(JD219 &lt; $CC$22, $B219 &lt; H$7, $B219 &gt; H$230), H219, "")</f>
        <v/>
      </c>
      <c r="BU219" s="2" t="str">
        <f t="shared" ref="BU219:BU227" si="693">IF(AND(JE219 &lt; $CC$22, $B219 &lt; I$7, $B219 &gt; I$230), I219, "")</f>
        <v/>
      </c>
      <c r="BV219" s="2" t="str">
        <f t="shared" ref="BV219:BV227" si="694">IF(AND(JF219 &lt; $CC$22, $B219 &lt; J$7, $B219 &gt; J$230), J219, "")</f>
        <v/>
      </c>
      <c r="BW219" s="2" t="str">
        <f t="shared" ref="BW219:BW227" si="695">IF(AND(JG219 &lt; $CC$22, $B219 &lt; K$7, $B219 &gt; K$230), K219, "")</f>
        <v/>
      </c>
      <c r="BX219" s="2" t="str">
        <f t="shared" ref="BX219:BX227" si="696">IF(AND(JH219 &lt; $CC$22, $B219 &lt; L$7, $B219 &gt; L$230), L219, "")</f>
        <v/>
      </c>
      <c r="BY219" s="2" t="str">
        <f t="shared" ref="BY219:BY227" si="697">IF(AND(JI219 &lt; $CC$22, $B219 &lt; M$7, $B219 &gt; M$230), M219, "")</f>
        <v/>
      </c>
      <c r="BZ219" s="2" t="str">
        <f t="shared" ref="BZ219:BZ227" si="698">IF(AND(JJ219 &lt; $CC$22, $B219 &lt; N$7, $B219 &gt; N$230), N219, "")</f>
        <v/>
      </c>
      <c r="CA219" s="2" t="str">
        <f t="shared" ref="CA219:CA227" si="699">IF(AND(JK219 &lt; $CC$22, $B219 &lt; O$7, $B219 &gt; O$230), O219, "")</f>
        <v/>
      </c>
      <c r="CB219" s="2" t="str">
        <f t="shared" ref="CB219:CB227" si="700">IF(AND(JL219 &lt; $CC$22, $B219 &lt; P$7, $B219 &gt; P$230), P219, "")</f>
        <v/>
      </c>
      <c r="CC219" s="2" t="str">
        <f t="shared" ref="CC219:CC227" si="701">IF(AND(JM219 &lt; $CC$22, $B219 &lt; Q$7, $B219 &gt; Q$230), Q219, "")</f>
        <v/>
      </c>
      <c r="CE219" s="2" t="str">
        <f t="shared" si="526"/>
        <v/>
      </c>
      <c r="CF219" s="2" t="str">
        <f t="shared" si="527"/>
        <v/>
      </c>
      <c r="CG219" s="2" t="str">
        <f t="shared" si="528"/>
        <v/>
      </c>
      <c r="CH219" s="2" t="str">
        <f t="shared" si="529"/>
        <v/>
      </c>
      <c r="CI219" s="2" t="str">
        <f t="shared" si="530"/>
        <v/>
      </c>
      <c r="CJ219" s="2" t="str">
        <f t="shared" si="531"/>
        <v/>
      </c>
      <c r="CK219" s="2" t="str">
        <f t="shared" si="532"/>
        <v/>
      </c>
      <c r="CL219" s="2" t="str">
        <f t="shared" si="533"/>
        <v/>
      </c>
      <c r="CM219" s="2" t="str">
        <f t="shared" si="534"/>
        <v/>
      </c>
      <c r="CN219" s="2" t="str">
        <f t="shared" si="535"/>
        <v/>
      </c>
      <c r="CO219" s="2" t="str">
        <f t="shared" si="536"/>
        <v/>
      </c>
      <c r="CP219" s="2" t="str">
        <f t="shared" si="537"/>
        <v/>
      </c>
      <c r="CQ219" s="2" t="str">
        <f t="shared" si="538"/>
        <v/>
      </c>
      <c r="CR219" s="2" t="str">
        <f t="shared" si="539"/>
        <v/>
      </c>
      <c r="CS219" s="2" t="str">
        <f t="shared" si="540"/>
        <v/>
      </c>
      <c r="CU219" s="2">
        <f t="shared" ref="CU219:CU227" si="702">IF(AND(IY219 &lt; $DI$22, $B219 &gt; C$7, $B219 &lt; C$233), C219, "")</f>
        <v>66.984999999999999</v>
      </c>
      <c r="CV219" s="2">
        <f t="shared" ref="CV219:CV227" si="703">IF(AND(IZ219 &lt; $DI$22, $B219 &gt; D$7, $B219 &lt; D$233), D219, "")</f>
        <v>72.417000000000002</v>
      </c>
      <c r="CW219" s="2">
        <f t="shared" ref="CW219:CW227" si="704">IF(AND(JA219 &lt; $DI$22, $B219 &gt; E$7, $B219 &lt; E$233), E219, "")</f>
        <v>77.167000000000002</v>
      </c>
      <c r="CX219" s="2">
        <f t="shared" ref="CX219:CX227" si="705">IF(AND(JB219 &lt; $DI$22, $B219 &gt; F$7, $B219 &lt; F$233), F219, "")</f>
        <v>82.677000000000007</v>
      </c>
      <c r="CY219" s="2">
        <f t="shared" ref="CY219:CY227" si="706">IF(AND(JC219 &lt; $DI$22, $B219 &gt; G$7, $B219 &lt; G$233), G219, "")</f>
        <v>86.034000000000006</v>
      </c>
      <c r="CZ219" s="2">
        <f t="shared" ref="CZ219:CZ227" si="707">IF(AND(JD219 &lt; $DI$22, $B219 &gt; H$7, $B219 &lt; H$233), H219, "")</f>
        <v>89.016000000000005</v>
      </c>
      <c r="DA219" s="2">
        <f t="shared" ref="DA219:DA227" si="708">IF(AND(JE219 &lt; $DI$22, $B219 &gt; I$7, $B219 &lt; I$233), I219, "")</f>
        <v>90.483999999999995</v>
      </c>
      <c r="DB219" s="2">
        <f t="shared" ref="DB219:DB227" si="709">IF(AND(JF219 &lt; $DI$22, $B219 &gt; J$7, $B219 &lt; J$233), J219, "")</f>
        <v>89.144999999999996</v>
      </c>
      <c r="DC219" s="2">
        <f t="shared" ref="DC219:DC227" si="710">IF(AND(JG219 &lt; $DI$22, $B219 &gt; K$7, $B219 &lt; K$233), K219, "")</f>
        <v>90.77</v>
      </c>
      <c r="DD219" s="2">
        <f t="shared" ref="DD219:DD227" si="711">IF(AND(JH219 &lt; $DI$22, $B219 &gt; L$7, $B219 &lt; L$233), L219, "")</f>
        <v>90.225999999999999</v>
      </c>
      <c r="DE219" s="2">
        <f t="shared" ref="DE219:DE227" si="712">IF(AND(JI219 &lt; $DI$22, $B219 &gt; M$7, $B219 &lt; M$233), M219, "")</f>
        <v>89.983999999999995</v>
      </c>
      <c r="DF219" s="2">
        <f t="shared" ref="DF219:DF227" si="713">IF(AND(JJ219 &lt; $DI$22, $B219 &gt; N$7, $B219 &lt; N$233), N219, "")</f>
        <v>91.525000000000006</v>
      </c>
      <c r="DG219" s="2">
        <f t="shared" ref="DG219:DG227" si="714">IF(AND(JK219 &lt; $DI$22, $B219 &gt; O$7, $B219 &lt; O$233), O219, "")</f>
        <v>91.881</v>
      </c>
      <c r="DH219" s="2">
        <f t="shared" ref="DH219:DH227" si="715">IF(AND(JL219 &lt; $DI$22, $B219 &gt; P$7, $B219 &lt; P$233), P219, "")</f>
        <v>92.444000000000003</v>
      </c>
      <c r="DI219" s="2">
        <f t="shared" ref="DI219:DI227" si="716">IF(AND(JM219 &lt; $DI$22, $B219 &gt; Q$7, $B219 &lt; Q$233), Q219, "")</f>
        <v>93.561999999999998</v>
      </c>
      <c r="DK219" s="2">
        <f t="shared" ref="DK219:DK227" si="717">BO$228*$B219+BO$229</f>
        <v>124.32813361344543</v>
      </c>
      <c r="DL219" s="2">
        <f t="shared" ref="DL219:DY227" si="718">BP$228*$B219+BP$229</f>
        <v>133.74258123827391</v>
      </c>
      <c r="DM219" s="2">
        <f t="shared" si="718"/>
        <v>132.76105440900565</v>
      </c>
      <c r="DN219" s="2">
        <f t="shared" si="718"/>
        <v>142.59574237516864</v>
      </c>
      <c r="DO219" s="2">
        <f t="shared" si="718"/>
        <v>136.93525580296898</v>
      </c>
      <c r="DP219" s="2">
        <f t="shared" si="718"/>
        <v>135.71483902439024</v>
      </c>
      <c r="DQ219" s="2">
        <f t="shared" si="718"/>
        <v>144.26042840936711</v>
      </c>
      <c r="DR219" s="2">
        <f t="shared" si="718"/>
        <v>138.50221691921234</v>
      </c>
      <c r="DS219" s="2">
        <f t="shared" si="718"/>
        <v>133.47122289338569</v>
      </c>
      <c r="DT219" s="2">
        <f t="shared" si="718"/>
        <v>133.37138590556731</v>
      </c>
      <c r="DU219" s="2">
        <f t="shared" si="718"/>
        <v>135.3976363611809</v>
      </c>
      <c r="DV219" s="2">
        <f t="shared" si="718"/>
        <v>131.72150095886337</v>
      </c>
      <c r="DW219" s="2">
        <f t="shared" si="718"/>
        <v>147.51916903006241</v>
      </c>
      <c r="DX219" s="2">
        <f t="shared" si="718"/>
        <v>134.86798857466979</v>
      </c>
      <c r="DY219" s="2">
        <f t="shared" si="718"/>
        <v>130.22652718212024</v>
      </c>
      <c r="EA219" s="2">
        <f t="shared" si="657"/>
        <v>67.218471214668881</v>
      </c>
      <c r="EB219" s="2">
        <f t="shared" ref="EB219:EB227" si="719">CF$228*$B219+CF$229</f>
        <v>73.370201977593297</v>
      </c>
      <c r="EC219" s="2">
        <f t="shared" ref="EC219:EC227" si="720">CG$228*$B219+CG$229</f>
        <v>81.791939392624755</v>
      </c>
      <c r="ED219" s="2">
        <f t="shared" ref="ED219:ED227" si="721">CH$228*$B219+CH$229</f>
        <v>83.901676754836402</v>
      </c>
      <c r="EE219" s="2">
        <f t="shared" ref="EE219:EE227" si="722">CI$228*$B219+CI$229</f>
        <v>87.15586932430908</v>
      </c>
      <c r="EF219" s="2">
        <f t="shared" ref="EF219:EF227" si="723">CJ$228*$B219+CJ$229</f>
        <v>86.794186927299947</v>
      </c>
      <c r="EG219" s="2">
        <f t="shared" ref="EG219:EG227" si="724">CK$228*$B219+CK$229</f>
        <v>86.901914756205315</v>
      </c>
      <c r="EH219" s="2">
        <f t="shared" ref="EH219:EH227" si="725">CL$228*$B219+CL$229</f>
        <v>88.331679685115304</v>
      </c>
      <c r="EI219" s="2">
        <f t="shared" ref="EI219:EI227" si="726">CM$228*$B219+CM$229</f>
        <v>88.960809659726095</v>
      </c>
      <c r="EJ219" s="2">
        <f t="shared" ref="EJ219:EJ227" si="727">CN$228*$B219+CN$229</f>
        <v>90.788751857677113</v>
      </c>
      <c r="EK219" s="2">
        <f t="shared" ref="EK219:EK227" si="728">CO$228*$B219+CO$229</f>
        <v>91.769813631387464</v>
      </c>
      <c r="EL219" s="2">
        <f t="shared" ref="EL219:EL227" si="729">CP$228*$B219+CP$229</f>
        <v>91.739138026638116</v>
      </c>
      <c r="EM219" s="2">
        <f t="shared" ref="EM219:EM227" si="730">CQ$228*$B219+CQ$229</f>
        <v>90.229521310571414</v>
      </c>
      <c r="EN219" s="2">
        <f t="shared" ref="EN219:EN227" si="731">CR$228*$B219+CR$229</f>
        <v>92.822386300707578</v>
      </c>
      <c r="EO219" s="2">
        <f t="shared" ref="EO219:EO227" si="732">CS$228*$B219+CS$229</f>
        <v>98.073504383186531</v>
      </c>
      <c r="EQ219" s="2">
        <f t="shared" ref="EQ219:EQ227" si="733">CU$228*$B219+CU$229</f>
        <v>67.605874702844758</v>
      </c>
      <c r="ER219" s="2">
        <f t="shared" ref="ER219:FE227" si="734">CV$228*$B219+CV$229</f>
        <v>72.347857760908056</v>
      </c>
      <c r="ES219" s="2">
        <f t="shared" si="734"/>
        <v>77.423227350739012</v>
      </c>
      <c r="ET219" s="2">
        <f t="shared" si="734"/>
        <v>82.483461440378036</v>
      </c>
      <c r="EU219" s="2">
        <f t="shared" si="734"/>
        <v>86.783927838410946</v>
      </c>
      <c r="EV219" s="2">
        <f t="shared" si="734"/>
        <v>88.213643731258628</v>
      </c>
      <c r="EW219" s="2">
        <f t="shared" si="734"/>
        <v>90.406456718918861</v>
      </c>
      <c r="EX219" s="2">
        <f t="shared" si="734"/>
        <v>89.230021900237176</v>
      </c>
      <c r="EY219" s="2">
        <f t="shared" si="734"/>
        <v>89.848225094410282</v>
      </c>
      <c r="EZ219" s="2">
        <f t="shared" si="734"/>
        <v>90.362590476927181</v>
      </c>
      <c r="FA219" s="2">
        <f t="shared" si="734"/>
        <v>90.38901599643998</v>
      </c>
      <c r="FB219" s="2">
        <f t="shared" si="734"/>
        <v>91.451579582879774</v>
      </c>
      <c r="FC219" s="2">
        <f t="shared" si="734"/>
        <v>92.278071546139216</v>
      </c>
      <c r="FD219" s="2">
        <f t="shared" si="734"/>
        <v>92.012211478660561</v>
      </c>
      <c r="FE219" s="2">
        <f t="shared" si="734"/>
        <v>93.734938687634255</v>
      </c>
      <c r="FG219" s="2">
        <f t="shared" ref="FG219:FG227" si="735">POWER(10,($B219-C$231)/C$229)/(1+POWER(10,($B219-C$231)/C$229))</f>
        <v>0.99999947604177886</v>
      </c>
      <c r="FH219" s="2">
        <f t="shared" ref="FH219:FU227" si="736">POWER(10,($B219-D$231)/D$229)/(1+POWER(10,($B219-D$231)/D$229))</f>
        <v>0.99999912349360465</v>
      </c>
      <c r="FI219" s="2">
        <f t="shared" si="736"/>
        <v>0.99999914453789163</v>
      </c>
      <c r="FJ219" s="2">
        <f t="shared" si="736"/>
        <v>0.99999921714797702</v>
      </c>
      <c r="FK219" s="2">
        <f t="shared" si="736"/>
        <v>0.99999924603546941</v>
      </c>
      <c r="FL219" s="2">
        <f t="shared" si="736"/>
        <v>0.99999906603094924</v>
      </c>
      <c r="FM219" s="2">
        <f t="shared" si="736"/>
        <v>0.99999894980020509</v>
      </c>
      <c r="FN219" s="2">
        <f t="shared" si="736"/>
        <v>0.99999897844544683</v>
      </c>
      <c r="FO219" s="2">
        <f t="shared" si="736"/>
        <v>0.9999988598700289</v>
      </c>
      <c r="FP219" s="2">
        <f t="shared" si="736"/>
        <v>0.9999988099686552</v>
      </c>
      <c r="FQ219" s="2">
        <f t="shared" si="736"/>
        <v>0.99999895759536828</v>
      </c>
      <c r="FR219" s="2">
        <f t="shared" si="736"/>
        <v>0.99999898585930624</v>
      </c>
      <c r="FS219" s="2">
        <f t="shared" si="736"/>
        <v>0.99999897849242325</v>
      </c>
      <c r="FT219" s="2">
        <f t="shared" si="736"/>
        <v>0.99999902780635008</v>
      </c>
      <c r="FU219" s="2">
        <f t="shared" si="736"/>
        <v>0.99999883971530346</v>
      </c>
      <c r="FW219" s="2">
        <f t="shared" si="541"/>
        <v>0.90935108541357301</v>
      </c>
      <c r="FX219" s="2">
        <f t="shared" si="593"/>
        <v>0.94231586850658822</v>
      </c>
      <c r="FY219" s="2">
        <f t="shared" si="594"/>
        <v>0.95421985978448987</v>
      </c>
      <c r="FZ219" s="2">
        <f t="shared" si="595"/>
        <v>0.93921677526456626</v>
      </c>
      <c r="GA219" s="2">
        <f t="shared" si="596"/>
        <v>0.94733077901739826</v>
      </c>
      <c r="GB219" s="2">
        <f t="shared" si="597"/>
        <v>0.94503636204947694</v>
      </c>
      <c r="GC219" s="2">
        <f t="shared" si="598"/>
        <v>0.94924939081208448</v>
      </c>
      <c r="GD219" s="2">
        <f t="shared" si="599"/>
        <v>0.95438840644350065</v>
      </c>
      <c r="GE219" s="2">
        <f t="shared" si="600"/>
        <v>0.95867172053337579</v>
      </c>
      <c r="GF219" s="2">
        <f t="shared" si="601"/>
        <v>0.95605191537960987</v>
      </c>
      <c r="GG219" s="2">
        <f t="shared" si="602"/>
        <v>0.9517875296224686</v>
      </c>
      <c r="GH219" s="2">
        <f t="shared" si="603"/>
        <v>0.93775667444974808</v>
      </c>
      <c r="GI219" s="2">
        <f t="shared" si="604"/>
        <v>0.92426353871944067</v>
      </c>
      <c r="GJ219" s="2">
        <f t="shared" si="605"/>
        <v>0.8988901696787005</v>
      </c>
      <c r="GK219" s="2">
        <f t="shared" si="606"/>
        <v>0.87803089337651874</v>
      </c>
      <c r="GM219" s="86">
        <f t="shared" si="542"/>
        <v>4.2928282642194717E-210</v>
      </c>
      <c r="GN219" s="86">
        <f t="shared" si="607"/>
        <v>0</v>
      </c>
      <c r="GO219" s="86">
        <f t="shared" si="608"/>
        <v>0</v>
      </c>
      <c r="GP219" s="86">
        <f t="shared" si="609"/>
        <v>0</v>
      </c>
      <c r="GQ219" s="86">
        <f t="shared" si="610"/>
        <v>0</v>
      </c>
      <c r="GR219" s="86">
        <f t="shared" si="611"/>
        <v>0</v>
      </c>
      <c r="GS219" s="86">
        <f t="shared" si="612"/>
        <v>0</v>
      </c>
      <c r="GT219" s="86">
        <f t="shared" si="613"/>
        <v>0</v>
      </c>
      <c r="GU219" s="86">
        <f t="shared" si="614"/>
        <v>0</v>
      </c>
      <c r="GV219" s="86">
        <f t="shared" si="615"/>
        <v>0</v>
      </c>
      <c r="GW219" s="86">
        <f t="shared" si="616"/>
        <v>0</v>
      </c>
      <c r="GX219" s="86">
        <f t="shared" si="617"/>
        <v>0</v>
      </c>
      <c r="GY219" s="86">
        <f t="shared" si="618"/>
        <v>0</v>
      </c>
      <c r="GZ219" s="86">
        <f t="shared" si="619"/>
        <v>0</v>
      </c>
      <c r="HA219" s="86">
        <f t="shared" si="620"/>
        <v>0</v>
      </c>
      <c r="HC219" s="86">
        <f t="shared" si="543"/>
        <v>1.632956214303818E-148</v>
      </c>
      <c r="HD219" s="86">
        <f t="shared" si="621"/>
        <v>0</v>
      </c>
      <c r="HE219" s="86">
        <f t="shared" si="622"/>
        <v>0</v>
      </c>
      <c r="HF219" s="86">
        <f t="shared" si="623"/>
        <v>0</v>
      </c>
      <c r="HG219" s="86">
        <f t="shared" si="624"/>
        <v>0</v>
      </c>
      <c r="HH219" s="86">
        <f t="shared" si="625"/>
        <v>0</v>
      </c>
      <c r="HI219" s="86">
        <f t="shared" si="626"/>
        <v>0</v>
      </c>
      <c r="HJ219" s="86">
        <f t="shared" si="627"/>
        <v>0</v>
      </c>
      <c r="HK219" s="86">
        <f t="shared" si="628"/>
        <v>0</v>
      </c>
      <c r="HL219" s="86">
        <f t="shared" si="629"/>
        <v>0</v>
      </c>
      <c r="HM219" s="86">
        <f t="shared" si="630"/>
        <v>0</v>
      </c>
      <c r="HN219" s="86">
        <f t="shared" si="631"/>
        <v>0</v>
      </c>
      <c r="HO219" s="86">
        <f t="shared" si="632"/>
        <v>0</v>
      </c>
      <c r="HP219" s="86">
        <f t="shared" si="633"/>
        <v>0</v>
      </c>
      <c r="HQ219" s="86">
        <f t="shared" si="634"/>
        <v>0</v>
      </c>
      <c r="HS219" s="86">
        <f t="shared" si="544"/>
        <v>8.905991686450468E-65</v>
      </c>
      <c r="HT219" s="86">
        <f t="shared" si="635"/>
        <v>9.5025585515683936E-106</v>
      </c>
      <c r="HU219" s="86">
        <f t="shared" si="636"/>
        <v>1.7485383385542909E-111</v>
      </c>
      <c r="HV219" s="86">
        <f t="shared" si="637"/>
        <v>5.9836270492263499E-109</v>
      </c>
      <c r="HW219" s="86">
        <f t="shared" si="638"/>
        <v>1.8215062767193422E-100</v>
      </c>
      <c r="HX219" s="86">
        <f t="shared" si="639"/>
        <v>3.2637881925758805E-116</v>
      </c>
      <c r="HY219" s="86">
        <f t="shared" si="640"/>
        <v>9.8408592779665771E-129</v>
      </c>
      <c r="HZ219" s="86">
        <f t="shared" si="641"/>
        <v>1.127278243610252E-135</v>
      </c>
      <c r="IA219" s="86">
        <f t="shared" si="642"/>
        <v>7.7149317300704342E-154</v>
      </c>
      <c r="IB219" s="86">
        <f t="shared" si="643"/>
        <v>1.7779022834970141E-131</v>
      </c>
      <c r="IC219" s="86">
        <f t="shared" si="644"/>
        <v>3.7316488348153363E-130</v>
      </c>
      <c r="ID219" s="86">
        <f t="shared" si="645"/>
        <v>6.6111435824850142E-123</v>
      </c>
      <c r="IE219" s="86">
        <f t="shared" si="646"/>
        <v>1.8920397519308723E-107</v>
      </c>
      <c r="IF219" s="86">
        <f t="shared" si="647"/>
        <v>4.9365095111045871E-66</v>
      </c>
      <c r="IG219" s="86">
        <f t="shared" si="648"/>
        <v>2.0708310417496951E-62</v>
      </c>
      <c r="II219" s="86">
        <f t="shared" si="545"/>
        <v>5.6761104858498458E-12</v>
      </c>
      <c r="IJ219" s="86">
        <f t="shared" si="546"/>
        <v>4.4008741642257623E-24</v>
      </c>
      <c r="IK219" s="86">
        <f t="shared" si="547"/>
        <v>8.3339476579201609E-28</v>
      </c>
      <c r="IL219" s="86">
        <f t="shared" si="548"/>
        <v>6.6971800428456481E-23</v>
      </c>
      <c r="IM219" s="86">
        <f t="shared" si="549"/>
        <v>1.2090084098178197E-23</v>
      </c>
      <c r="IN219" s="86">
        <f t="shared" si="550"/>
        <v>2.6039280696347517E-26</v>
      </c>
      <c r="IO219" s="86">
        <f t="shared" si="551"/>
        <v>5.4592294913082123E-30</v>
      </c>
      <c r="IP219" s="86">
        <f t="shared" si="552"/>
        <v>4.1282145804797472E-33</v>
      </c>
      <c r="IQ219" s="86">
        <f t="shared" si="553"/>
        <v>4.4022255088648186E-39</v>
      </c>
      <c r="IR219" s="86">
        <f t="shared" si="554"/>
        <v>5.5164023505747482E-33</v>
      </c>
      <c r="IS219" s="86">
        <f t="shared" si="555"/>
        <v>4.1668799806270408E-31</v>
      </c>
      <c r="IT219" s="86">
        <f t="shared" si="556"/>
        <v>3.4628347250466213E-26</v>
      </c>
      <c r="IU219" s="86">
        <f t="shared" si="557"/>
        <v>1.0206879212887974E-20</v>
      </c>
      <c r="IV219" s="86">
        <f t="shared" si="558"/>
        <v>5.6907389422729062E-9</v>
      </c>
      <c r="IW219" s="86">
        <f t="shared" si="559"/>
        <v>2.1191176886835656E-10</v>
      </c>
      <c r="IY219" s="86">
        <f t="shared" si="560"/>
        <v>5.6761104858498458E-12</v>
      </c>
      <c r="IZ219" s="86">
        <f t="shared" si="561"/>
        <v>4.4008741642257623E-24</v>
      </c>
      <c r="JA219" s="86">
        <f t="shared" si="562"/>
        <v>8.3339476579201609E-28</v>
      </c>
      <c r="JB219" s="86">
        <f t="shared" si="563"/>
        <v>6.6971800428456481E-23</v>
      </c>
      <c r="JC219" s="86">
        <f t="shared" si="564"/>
        <v>1.2090084098178197E-23</v>
      </c>
      <c r="JD219" s="86">
        <f t="shared" si="565"/>
        <v>2.6039280696347517E-26</v>
      </c>
      <c r="JE219" s="86">
        <f t="shared" si="566"/>
        <v>5.4592294913082123E-30</v>
      </c>
      <c r="JF219" s="86">
        <f t="shared" si="567"/>
        <v>4.1282145804797472E-33</v>
      </c>
      <c r="JG219" s="86">
        <f t="shared" si="568"/>
        <v>4.4022255088648186E-39</v>
      </c>
      <c r="JH219" s="86">
        <f t="shared" si="569"/>
        <v>5.5164023505747482E-33</v>
      </c>
      <c r="JI219" s="86">
        <f t="shared" si="570"/>
        <v>4.1668799806270408E-31</v>
      </c>
      <c r="JJ219" s="86">
        <f t="shared" si="571"/>
        <v>3.4628347250466213E-26</v>
      </c>
      <c r="JK219" s="86">
        <f t="shared" si="572"/>
        <v>1.0206879212887974E-20</v>
      </c>
      <c r="JL219" s="86">
        <f t="shared" si="573"/>
        <v>5.6907389422729062E-9</v>
      </c>
      <c r="JM219" s="86">
        <f t="shared" si="574"/>
        <v>2.1191176886835656E-10</v>
      </c>
    </row>
    <row r="220" spans="2:273" x14ac:dyDescent="0.25">
      <c r="B220" s="2">
        <v>193</v>
      </c>
      <c r="C220" s="37">
        <v>67.909000000000006</v>
      </c>
      <c r="D220" s="37">
        <v>72.25</v>
      </c>
      <c r="E220" s="37">
        <v>76.882999999999996</v>
      </c>
      <c r="F220" s="37">
        <v>82.596999999999994</v>
      </c>
      <c r="G220" s="37">
        <v>86.525000000000006</v>
      </c>
      <c r="H220" s="37">
        <v>88.516000000000005</v>
      </c>
      <c r="I220" s="37">
        <v>91.129000000000005</v>
      </c>
      <c r="J220" s="37">
        <v>89.742000000000004</v>
      </c>
      <c r="K220" s="37">
        <v>90.081999999999994</v>
      </c>
      <c r="L220" s="37">
        <v>90.935000000000002</v>
      </c>
      <c r="M220" s="37">
        <v>90.064999999999998</v>
      </c>
      <c r="N220" s="37">
        <v>91.623000000000005</v>
      </c>
      <c r="O220" s="37">
        <v>92.796999999999997</v>
      </c>
      <c r="P220" s="37">
        <v>92.078999999999994</v>
      </c>
      <c r="Q220" s="37">
        <v>93.561999999999998</v>
      </c>
      <c r="S220" s="4">
        <f t="shared" si="658"/>
        <v>67.483777326537336</v>
      </c>
      <c r="T220" s="4">
        <f t="shared" si="659"/>
        <v>72.29876674162719</v>
      </c>
      <c r="U220" s="4">
        <f t="shared" si="660"/>
        <v>77.508139757620867</v>
      </c>
      <c r="V220" s="4">
        <f t="shared" si="661"/>
        <v>82.480596530516252</v>
      </c>
      <c r="W220" s="4">
        <f t="shared" si="662"/>
        <v>86.736765286704582</v>
      </c>
      <c r="X220" s="4">
        <f t="shared" si="663"/>
        <v>88.07882580394093</v>
      </c>
      <c r="Y220" s="4">
        <f t="shared" si="664"/>
        <v>90.151928845056432</v>
      </c>
      <c r="Z220" s="4">
        <f t="shared" si="665"/>
        <v>89.110734896135654</v>
      </c>
      <c r="AA220" s="4">
        <f t="shared" si="666"/>
        <v>89.713786908791519</v>
      </c>
      <c r="AB220" s="4">
        <f t="shared" si="667"/>
        <v>90.28628522268491</v>
      </c>
      <c r="AC220" s="4">
        <f t="shared" si="668"/>
        <v>90.355284157671775</v>
      </c>
      <c r="AD220" s="4">
        <f t="shared" si="669"/>
        <v>91.382245969111551</v>
      </c>
      <c r="AE220" s="4">
        <f t="shared" si="670"/>
        <v>92.039318506003383</v>
      </c>
      <c r="AF220" s="4">
        <f t="shared" si="671"/>
        <v>92.001724804565811</v>
      </c>
      <c r="AG220" s="4">
        <f t="shared" si="672"/>
        <v>94.123986379257715</v>
      </c>
      <c r="AI220" s="4">
        <f t="shared" si="673"/>
        <v>0.42522267346267029</v>
      </c>
      <c r="AJ220" s="4">
        <f t="shared" si="674"/>
        <v>-4.8766741627190413E-2</v>
      </c>
      <c r="AK220" s="4">
        <f t="shared" si="675"/>
        <v>-0.62513975762087171</v>
      </c>
      <c r="AL220" s="4">
        <f t="shared" si="676"/>
        <v>0.11640346948374258</v>
      </c>
      <c r="AM220" s="4">
        <f t="shared" si="677"/>
        <v>-0.21176528670457628</v>
      </c>
      <c r="AN220" s="4">
        <f t="shared" si="678"/>
        <v>0.43717419605907537</v>
      </c>
      <c r="AO220" s="4">
        <f t="shared" si="679"/>
        <v>0.97707115494357311</v>
      </c>
      <c r="AP220" s="4">
        <f t="shared" si="680"/>
        <v>0.63126510386435086</v>
      </c>
      <c r="AQ220" s="4">
        <f t="shared" si="681"/>
        <v>0.36821309120847445</v>
      </c>
      <c r="AR220" s="4">
        <f t="shared" si="682"/>
        <v>0.64871477731509231</v>
      </c>
      <c r="AS220" s="4">
        <f t="shared" si="683"/>
        <v>-0.29028415767177762</v>
      </c>
      <c r="AT220" s="4">
        <f t="shared" si="684"/>
        <v>0.24075403088845349</v>
      </c>
      <c r="AU220" s="4">
        <f t="shared" si="685"/>
        <v>0.75768149399661411</v>
      </c>
      <c r="AV220" s="4">
        <f t="shared" si="686"/>
        <v>7.727519543418282E-2</v>
      </c>
      <c r="AW220" s="4">
        <f t="shared" si="686"/>
        <v>-0.56198637925771777</v>
      </c>
      <c r="AY220" s="2">
        <f t="shared" ref="AY220:AY227" si="737">IF(OR($B220 &lt; C$230, $B220 &gt; C$233), #N/A, ((1-FG220)*DK220) + (FG220 - FW220)*EA220 + (FW220*EQ220))</f>
        <v>67.483777326537336</v>
      </c>
      <c r="AZ220" s="2">
        <f t="shared" si="576"/>
        <v>72.29876674162719</v>
      </c>
      <c r="BA220" s="2">
        <f t="shared" si="577"/>
        <v>77.508139757620867</v>
      </c>
      <c r="BB220" s="2">
        <f t="shared" si="578"/>
        <v>82.480596530516252</v>
      </c>
      <c r="BC220" s="2">
        <f t="shared" si="579"/>
        <v>86.736765286704582</v>
      </c>
      <c r="BD220" s="2">
        <f t="shared" si="580"/>
        <v>88.07882580394093</v>
      </c>
      <c r="BE220" s="2">
        <f t="shared" si="581"/>
        <v>90.151928845056432</v>
      </c>
      <c r="BF220" s="2">
        <f t="shared" si="582"/>
        <v>89.110734896135654</v>
      </c>
      <c r="BG220" s="2">
        <f t="shared" si="583"/>
        <v>89.713786908791519</v>
      </c>
      <c r="BH220" s="2">
        <f t="shared" si="584"/>
        <v>90.28628522268491</v>
      </c>
      <c r="BI220" s="2">
        <f t="shared" si="585"/>
        <v>90.355284157671775</v>
      </c>
      <c r="BJ220" s="2">
        <f t="shared" si="586"/>
        <v>91.382245969111551</v>
      </c>
      <c r="BK220" s="2">
        <f t="shared" si="587"/>
        <v>92.039318506003383</v>
      </c>
      <c r="BL220" s="2">
        <f t="shared" si="588"/>
        <v>92.001724804548402</v>
      </c>
      <c r="BM220" s="2">
        <f t="shared" si="589"/>
        <v>94.123986379250724</v>
      </c>
      <c r="BO220" s="2" t="str">
        <f t="shared" si="687"/>
        <v/>
      </c>
      <c r="BP220" s="2" t="str">
        <f t="shared" si="688"/>
        <v/>
      </c>
      <c r="BQ220" s="2" t="str">
        <f t="shared" si="689"/>
        <v/>
      </c>
      <c r="BR220" s="2" t="str">
        <f t="shared" si="690"/>
        <v/>
      </c>
      <c r="BS220" s="2" t="str">
        <f t="shared" si="691"/>
        <v/>
      </c>
      <c r="BT220" s="2" t="str">
        <f t="shared" si="692"/>
        <v/>
      </c>
      <c r="BU220" s="2" t="str">
        <f t="shared" si="693"/>
        <v/>
      </c>
      <c r="BV220" s="2" t="str">
        <f t="shared" si="694"/>
        <v/>
      </c>
      <c r="BW220" s="2" t="str">
        <f t="shared" si="695"/>
        <v/>
      </c>
      <c r="BX220" s="2" t="str">
        <f t="shared" si="696"/>
        <v/>
      </c>
      <c r="BY220" s="2" t="str">
        <f t="shared" si="697"/>
        <v/>
      </c>
      <c r="BZ220" s="2" t="str">
        <f t="shared" si="698"/>
        <v/>
      </c>
      <c r="CA220" s="2" t="str">
        <f t="shared" si="699"/>
        <v/>
      </c>
      <c r="CB220" s="2" t="str">
        <f t="shared" si="700"/>
        <v/>
      </c>
      <c r="CC220" s="2" t="str">
        <f t="shared" si="701"/>
        <v/>
      </c>
      <c r="CE220" s="2" t="str">
        <f t="shared" ref="CE220:CE227" si="738">IF(AND(IY220 &lt; $CS$22, $B220 &gt; C$231, $B220 &lt; C$232), C220, "")</f>
        <v/>
      </c>
      <c r="CF220" s="2" t="str">
        <f t="shared" ref="CF220:CF227" si="739">IF(AND(IZ220 &lt; $CS$22, $B220 &gt; D$231, $B220 &lt; D$232), D220, "")</f>
        <v/>
      </c>
      <c r="CG220" s="2" t="str">
        <f t="shared" ref="CG220:CG227" si="740">IF(AND(JA220 &lt; $CS$22, $B220 &gt; E$231, $B220 &lt; E$232), E220, "")</f>
        <v/>
      </c>
      <c r="CH220" s="2" t="str">
        <f t="shared" ref="CH220:CH227" si="741">IF(AND(JB220 &lt; $CS$22, $B220 &gt; F$231, $B220 &lt; F$232), F220, "")</f>
        <v/>
      </c>
      <c r="CI220" s="2" t="str">
        <f t="shared" ref="CI220:CI227" si="742">IF(AND(JC220 &lt; $CS$22, $B220 &gt; G$231, $B220 &lt; G$232), G220, "")</f>
        <v/>
      </c>
      <c r="CJ220" s="2" t="str">
        <f t="shared" ref="CJ220:CJ227" si="743">IF(AND(JD220 &lt; $CS$22, $B220 &gt; H$231, $B220 &lt; H$232), H220, "")</f>
        <v/>
      </c>
      <c r="CK220" s="2" t="str">
        <f t="shared" ref="CK220:CK227" si="744">IF(AND(JE220 &lt; $CS$22, $B220 &gt; I$231, $B220 &lt; I$232), I220, "")</f>
        <v/>
      </c>
      <c r="CL220" s="2" t="str">
        <f t="shared" ref="CL220:CL227" si="745">IF(AND(JF220 &lt; $CS$22, $B220 &gt; J$231, $B220 &lt; J$232), J220, "")</f>
        <v/>
      </c>
      <c r="CM220" s="2" t="str">
        <f t="shared" ref="CM220:CM227" si="746">IF(AND(JG220 &lt; $CS$22, $B220 &gt; K$231, $B220 &lt; K$232), K220, "")</f>
        <v/>
      </c>
      <c r="CN220" s="2" t="str">
        <f t="shared" ref="CN220:CN227" si="747">IF(AND(JH220 &lt; $CS$22, $B220 &gt; L$231, $B220 &lt; L$232), L220, "")</f>
        <v/>
      </c>
      <c r="CO220" s="2" t="str">
        <f t="shared" ref="CO220:CO227" si="748">IF(AND(JI220 &lt; $CS$22, $B220 &gt; M$231, $B220 &lt; M$232), M220, "")</f>
        <v/>
      </c>
      <c r="CP220" s="2" t="str">
        <f t="shared" ref="CP220:CP227" si="749">IF(AND(JJ220 &lt; $CS$22, $B220 &gt; N$231, $B220 &lt; N$232), N220, "")</f>
        <v/>
      </c>
      <c r="CQ220" s="2" t="str">
        <f t="shared" ref="CQ220:CQ227" si="750">IF(AND(JK220 &lt; $CS$22, $B220 &gt; O$231, $B220 &lt; O$232), O220, "")</f>
        <v/>
      </c>
      <c r="CR220" s="2" t="str">
        <f t="shared" ref="CR220:CR227" si="751">IF(AND(JL220 &lt; $CS$22, $B220 &gt; P$231, $B220 &lt; P$232), P220, "")</f>
        <v/>
      </c>
      <c r="CS220" s="2" t="str">
        <f t="shared" ref="CS220:CS227" si="752">IF(AND(JM220 &lt; $CS$22, $B220 &gt; Q$231, $B220 &lt; Q$232), Q220, "")</f>
        <v/>
      </c>
      <c r="CU220" s="2">
        <f t="shared" si="702"/>
        <v>67.909000000000006</v>
      </c>
      <c r="CV220" s="2">
        <f t="shared" si="703"/>
        <v>72.25</v>
      </c>
      <c r="CW220" s="2">
        <f t="shared" si="704"/>
        <v>76.882999999999996</v>
      </c>
      <c r="CX220" s="2">
        <f t="shared" si="705"/>
        <v>82.596999999999994</v>
      </c>
      <c r="CY220" s="2">
        <f t="shared" si="706"/>
        <v>86.525000000000006</v>
      </c>
      <c r="CZ220" s="2">
        <f t="shared" si="707"/>
        <v>88.516000000000005</v>
      </c>
      <c r="DA220" s="2">
        <f t="shared" si="708"/>
        <v>91.129000000000005</v>
      </c>
      <c r="DB220" s="2">
        <f t="shared" si="709"/>
        <v>89.742000000000004</v>
      </c>
      <c r="DC220" s="2">
        <f t="shared" si="710"/>
        <v>90.081999999999994</v>
      </c>
      <c r="DD220" s="2">
        <f t="shared" si="711"/>
        <v>90.935000000000002</v>
      </c>
      <c r="DE220" s="2">
        <f t="shared" si="712"/>
        <v>90.064999999999998</v>
      </c>
      <c r="DF220" s="2">
        <f t="shared" si="713"/>
        <v>91.623000000000005</v>
      </c>
      <c r="DG220" s="2">
        <f t="shared" si="714"/>
        <v>92.796999999999997</v>
      </c>
      <c r="DH220" s="2">
        <f t="shared" si="715"/>
        <v>92.078999999999994</v>
      </c>
      <c r="DI220" s="2">
        <f t="shared" si="716"/>
        <v>93.561999999999998</v>
      </c>
      <c r="DK220" s="2">
        <f t="shared" si="717"/>
        <v>124.55295462184878</v>
      </c>
      <c r="DL220" s="2">
        <f t="shared" si="718"/>
        <v>134.00306228893058</v>
      </c>
      <c r="DM220" s="2">
        <f t="shared" si="718"/>
        <v>132.98772936210133</v>
      </c>
      <c r="DN220" s="2">
        <f t="shared" si="718"/>
        <v>142.85519946018889</v>
      </c>
      <c r="DO220" s="2">
        <f t="shared" si="718"/>
        <v>137.13602280701755</v>
      </c>
      <c r="DP220" s="2">
        <f t="shared" si="718"/>
        <v>135.90573414634144</v>
      </c>
      <c r="DQ220" s="2">
        <f t="shared" si="718"/>
        <v>144.46963082408229</v>
      </c>
      <c r="DR220" s="2">
        <f t="shared" si="718"/>
        <v>138.68928482294785</v>
      </c>
      <c r="DS220" s="2">
        <f t="shared" si="718"/>
        <v>133.62314708547265</v>
      </c>
      <c r="DT220" s="2">
        <f t="shared" si="718"/>
        <v>133.51920035236083</v>
      </c>
      <c r="DU220" s="2">
        <f t="shared" si="718"/>
        <v>135.55191648434757</v>
      </c>
      <c r="DV220" s="2">
        <f t="shared" si="718"/>
        <v>131.8568985765605</v>
      </c>
      <c r="DW220" s="2">
        <f t="shared" si="718"/>
        <v>147.7391933392756</v>
      </c>
      <c r="DX220" s="2">
        <f t="shared" si="718"/>
        <v>135.01854452637548</v>
      </c>
      <c r="DY220" s="2">
        <f t="shared" si="718"/>
        <v>130.36671277559654</v>
      </c>
      <c r="EA220" s="2">
        <f t="shared" si="657"/>
        <v>67.123554728160755</v>
      </c>
      <c r="EB220" s="2">
        <f t="shared" si="719"/>
        <v>73.278256731830467</v>
      </c>
      <c r="EC220" s="2">
        <f t="shared" si="720"/>
        <v>81.744650303687649</v>
      </c>
      <c r="ED220" s="2">
        <f t="shared" si="721"/>
        <v>83.836917516082309</v>
      </c>
      <c r="EE220" s="2">
        <f t="shared" si="722"/>
        <v>87.095509085166384</v>
      </c>
      <c r="EF220" s="2">
        <f t="shared" si="723"/>
        <v>86.713332483779737</v>
      </c>
      <c r="EG220" s="2">
        <f t="shared" si="724"/>
        <v>86.768242862880541</v>
      </c>
      <c r="EH220" s="2">
        <f t="shared" si="725"/>
        <v>88.238425190778415</v>
      </c>
      <c r="EI220" s="2">
        <f t="shared" si="726"/>
        <v>88.848180372184601</v>
      </c>
      <c r="EJ220" s="2">
        <f t="shared" si="727"/>
        <v>90.699503355352832</v>
      </c>
      <c r="EK220" s="2">
        <f t="shared" si="728"/>
        <v>91.690598008426306</v>
      </c>
      <c r="EL220" s="2">
        <f t="shared" si="729"/>
        <v>91.656076948714983</v>
      </c>
      <c r="EM220" s="2">
        <f t="shared" si="730"/>
        <v>90.108845001493449</v>
      </c>
      <c r="EN220" s="2">
        <f t="shared" si="731"/>
        <v>92.745210060211832</v>
      </c>
      <c r="EO220" s="2">
        <f t="shared" si="732"/>
        <v>98.018443590739096</v>
      </c>
      <c r="EQ220" s="2">
        <f t="shared" si="733"/>
        <v>67.516496684988795</v>
      </c>
      <c r="ER220" s="2">
        <f t="shared" si="734"/>
        <v>72.24403154190918</v>
      </c>
      <c r="ES220" s="2">
        <f t="shared" si="734"/>
        <v>77.322729092044099</v>
      </c>
      <c r="ET220" s="2">
        <f t="shared" si="734"/>
        <v>82.400498396409262</v>
      </c>
      <c r="EU220" s="2">
        <f t="shared" si="734"/>
        <v>86.718538841820802</v>
      </c>
      <c r="EV220" s="2">
        <f t="shared" si="734"/>
        <v>88.151211353862195</v>
      </c>
      <c r="EW220" s="2">
        <f t="shared" si="734"/>
        <v>90.316858362594274</v>
      </c>
      <c r="EX220" s="2">
        <f t="shared" si="734"/>
        <v>89.14870660404813</v>
      </c>
      <c r="EY220" s="2">
        <f t="shared" si="734"/>
        <v>89.747771340776353</v>
      </c>
      <c r="EZ220" s="2">
        <f t="shared" si="734"/>
        <v>90.268913213204925</v>
      </c>
      <c r="FA220" s="2">
        <f t="shared" si="734"/>
        <v>90.293552243503257</v>
      </c>
      <c r="FB220" s="2">
        <f t="shared" si="734"/>
        <v>91.365630327644226</v>
      </c>
      <c r="FC220" s="2">
        <f t="shared" si="734"/>
        <v>92.183529807747348</v>
      </c>
      <c r="FD220" s="2">
        <f t="shared" si="734"/>
        <v>91.925412535651077</v>
      </c>
      <c r="FE220" s="2">
        <f t="shared" si="734"/>
        <v>93.630561629493172</v>
      </c>
      <c r="FG220" s="2">
        <f t="shared" si="735"/>
        <v>0.99999952214440102</v>
      </c>
      <c r="FH220" s="2">
        <f t="shared" si="736"/>
        <v>0.99999920061660497</v>
      </c>
      <c r="FI220" s="2">
        <f t="shared" si="736"/>
        <v>0.99999921980922579</v>
      </c>
      <c r="FJ220" s="2">
        <f t="shared" si="736"/>
        <v>0.99999928603042021</v>
      </c>
      <c r="FK220" s="2">
        <f t="shared" si="736"/>
        <v>0.99999931237613005</v>
      </c>
      <c r="FL220" s="2">
        <f t="shared" si="736"/>
        <v>0.99999914821003211</v>
      </c>
      <c r="FM220" s="2">
        <f t="shared" si="736"/>
        <v>0.99999904220631497</v>
      </c>
      <c r="FN220" s="2">
        <f t="shared" si="736"/>
        <v>0.99999906833109076</v>
      </c>
      <c r="FO220" s="2">
        <f t="shared" si="736"/>
        <v>0.9999989601890038</v>
      </c>
      <c r="FP220" s="2">
        <f t="shared" si="736"/>
        <v>0.99999891467840074</v>
      </c>
      <c r="FQ220" s="2">
        <f t="shared" si="736"/>
        <v>0.99999904931558969</v>
      </c>
      <c r="FR220" s="2">
        <f t="shared" si="736"/>
        <v>0.99999907509261221</v>
      </c>
      <c r="FS220" s="2">
        <f t="shared" si="736"/>
        <v>0.99999906837393382</v>
      </c>
      <c r="FT220" s="2">
        <f t="shared" si="736"/>
        <v>0.99999911334877756</v>
      </c>
      <c r="FU220" s="2">
        <f t="shared" si="736"/>
        <v>0.9999989418076719</v>
      </c>
      <c r="FW220" s="2">
        <f t="shared" ref="FW220:FW227" si="753">POWER(10,($B220-C$232)/C$229)/(1+POWER(10,($B220-C$232)/C$229))</f>
        <v>0.91666249723982729</v>
      </c>
      <c r="FX220" s="2">
        <f t="shared" si="593"/>
        <v>0.94712306579870853</v>
      </c>
      <c r="FY220" s="2">
        <f t="shared" si="594"/>
        <v>0.95807915217685358</v>
      </c>
      <c r="FZ220" s="2">
        <f t="shared" si="595"/>
        <v>0.94426696515481212</v>
      </c>
      <c r="GA220" s="2">
        <f t="shared" si="596"/>
        <v>0.95174145399214938</v>
      </c>
      <c r="GB220" s="2">
        <f t="shared" si="597"/>
        <v>0.94962896178358513</v>
      </c>
      <c r="GC220" s="2">
        <f t="shared" si="598"/>
        <v>0.95350728091669956</v>
      </c>
      <c r="GD220" s="2">
        <f t="shared" si="599"/>
        <v>0.95823411215958187</v>
      </c>
      <c r="GE220" s="2">
        <f t="shared" si="600"/>
        <v>0.96217059677595118</v>
      </c>
      <c r="GF220" s="2">
        <f t="shared" si="601"/>
        <v>0.95976327685640483</v>
      </c>
      <c r="GG220" s="2">
        <f t="shared" si="602"/>
        <v>0.95584238008106914</v>
      </c>
      <c r="GH220" s="2">
        <f t="shared" si="603"/>
        <v>0.94292080462394923</v>
      </c>
      <c r="GI220" s="2">
        <f t="shared" si="604"/>
        <v>0.93046414026660296</v>
      </c>
      <c r="GJ220" s="2">
        <f t="shared" si="605"/>
        <v>0.90695899303366434</v>
      </c>
      <c r="GK220" s="2">
        <f t="shared" si="606"/>
        <v>0.88755610943390573</v>
      </c>
      <c r="GM220" s="86">
        <f t="shared" ref="GM220:GM227" si="754" xml:space="preserve"> _xlfn.NORM.DIST($B220, C$7, ABS(C$11), TRUE) * _xlfn.NORM.DIST(($B220 - C$7)*C$15, 0, ABS(C$11), TRUE) * 2</f>
        <v>1.9122103285250232E-213</v>
      </c>
      <c r="GN220" s="86">
        <f t="shared" si="607"/>
        <v>0</v>
      </c>
      <c r="GO220" s="86">
        <f t="shared" si="608"/>
        <v>0</v>
      </c>
      <c r="GP220" s="86">
        <f t="shared" si="609"/>
        <v>0</v>
      </c>
      <c r="GQ220" s="86">
        <f t="shared" si="610"/>
        <v>0</v>
      </c>
      <c r="GR220" s="86">
        <f t="shared" si="611"/>
        <v>0</v>
      </c>
      <c r="GS220" s="86">
        <f t="shared" si="612"/>
        <v>0</v>
      </c>
      <c r="GT220" s="86">
        <f t="shared" si="613"/>
        <v>0</v>
      </c>
      <c r="GU220" s="86">
        <f t="shared" si="614"/>
        <v>0</v>
      </c>
      <c r="GV220" s="86">
        <f t="shared" si="615"/>
        <v>0</v>
      </c>
      <c r="GW220" s="86">
        <f t="shared" si="616"/>
        <v>0</v>
      </c>
      <c r="GX220" s="86">
        <f t="shared" si="617"/>
        <v>0</v>
      </c>
      <c r="GY220" s="86">
        <f t="shared" si="618"/>
        <v>0</v>
      </c>
      <c r="GZ220" s="86">
        <f t="shared" si="619"/>
        <v>0</v>
      </c>
      <c r="HA220" s="86">
        <f t="shared" si="620"/>
        <v>0</v>
      </c>
      <c r="HC220" s="86">
        <f t="shared" ref="HC220:HC227" si="755" xml:space="preserve"> _xlfn.NORM.DIST($B220, C$8, ABS(C$12), TRUE) * _xlfn.NORM.DIST(($B220 - C$8)*C$16, 0, ABS(C$12), TRUE) * 2</f>
        <v>1.9009642119085979E-151</v>
      </c>
      <c r="HD220" s="86">
        <f t="shared" si="621"/>
        <v>0</v>
      </c>
      <c r="HE220" s="86">
        <f t="shared" si="622"/>
        <v>0</v>
      </c>
      <c r="HF220" s="86">
        <f t="shared" si="623"/>
        <v>0</v>
      </c>
      <c r="HG220" s="86">
        <f t="shared" si="624"/>
        <v>0</v>
      </c>
      <c r="HH220" s="86">
        <f t="shared" si="625"/>
        <v>0</v>
      </c>
      <c r="HI220" s="86">
        <f t="shared" si="626"/>
        <v>0</v>
      </c>
      <c r="HJ220" s="86">
        <f t="shared" si="627"/>
        <v>0</v>
      </c>
      <c r="HK220" s="86">
        <f t="shared" si="628"/>
        <v>0</v>
      </c>
      <c r="HL220" s="86">
        <f t="shared" si="629"/>
        <v>0</v>
      </c>
      <c r="HM220" s="86">
        <f t="shared" si="630"/>
        <v>0</v>
      </c>
      <c r="HN220" s="86">
        <f t="shared" si="631"/>
        <v>0</v>
      </c>
      <c r="HO220" s="86">
        <f t="shared" si="632"/>
        <v>0</v>
      </c>
      <c r="HP220" s="86">
        <f t="shared" si="633"/>
        <v>0</v>
      </c>
      <c r="HQ220" s="86">
        <f t="shared" si="634"/>
        <v>0</v>
      </c>
      <c r="HS220" s="86">
        <f t="shared" ref="HS220:HS227" si="756" xml:space="preserve"> _xlfn.NORM.DIST($B220, C$9, ABS(C$13), TRUE) * _xlfn.NORM.DIST(($B220 - C$9)*C$17, 0, ABS(C$13), TRUE) * 2</f>
        <v>5.2980359744427949E-67</v>
      </c>
      <c r="HT220" s="86">
        <f t="shared" si="635"/>
        <v>3.269730276357377E-109</v>
      </c>
      <c r="HU220" s="86">
        <f t="shared" si="636"/>
        <v>5.1381492540067208E-115</v>
      </c>
      <c r="HV220" s="86">
        <f t="shared" si="637"/>
        <v>1.9306778962622419E-112</v>
      </c>
      <c r="HW220" s="86">
        <f t="shared" si="638"/>
        <v>1.0737392258986337E-103</v>
      </c>
      <c r="HX220" s="86">
        <f t="shared" si="639"/>
        <v>5.9403594018819921E-120</v>
      </c>
      <c r="HY220" s="86">
        <f t="shared" si="640"/>
        <v>7.8049589401165029E-133</v>
      </c>
      <c r="HZ220" s="86">
        <f t="shared" si="641"/>
        <v>6.0105110166648058E-140</v>
      </c>
      <c r="IA220" s="86">
        <f t="shared" si="642"/>
        <v>1.2107511772092628E-158</v>
      </c>
      <c r="IB220" s="86">
        <f t="shared" si="643"/>
        <v>1.2752736789674986E-135</v>
      </c>
      <c r="IC220" s="86">
        <f t="shared" si="644"/>
        <v>2.7799960139671618E-134</v>
      </c>
      <c r="ID220" s="86">
        <f t="shared" si="645"/>
        <v>6.2367264451157204E-127</v>
      </c>
      <c r="IE220" s="86">
        <f t="shared" si="646"/>
        <v>4.8026322442864904E-111</v>
      </c>
      <c r="IF220" s="86">
        <f t="shared" si="647"/>
        <v>2.4090863881143785E-68</v>
      </c>
      <c r="IG220" s="86">
        <f t="shared" si="648"/>
        <v>1.1343420956526775E-64</v>
      </c>
      <c r="II220" s="86">
        <f t="shared" ref="II220:II227" si="757" xml:space="preserve"> _xlfn.NORM.DIST($B220, C$10, ABS(C$14), TRUE) * _xlfn.NORM.DIST(($B220 - C$10)*C$18, 0, ABS(C$14), TRUE) * 2</f>
        <v>7.912080375112673E-13</v>
      </c>
      <c r="IJ220" s="86">
        <f t="shared" ref="IJ220:IJ227" si="758" xml:space="preserve"> _xlfn.NORM.DIST($B220, D$10, ABS(D$14), TRUE) * _xlfn.NORM.DIST(($B220 - D$10)*D$18, 0, ABS(D$14), TRUE) * 2</f>
        <v>1.3750446134663566E-25</v>
      </c>
      <c r="IK220" s="86">
        <f t="shared" ref="IK220:IK227" si="759" xml:space="preserve"> _xlfn.NORM.DIST($B220, E$10, ABS(E$14), TRUE) * _xlfn.NORM.DIST(($B220 - E$10)*E$18, 0, ABS(E$14), TRUE) * 2</f>
        <v>2.0461625397197953E-29</v>
      </c>
      <c r="IL220" s="86">
        <f t="shared" ref="IL220:IL227" si="760" xml:space="preserve"> _xlfn.NORM.DIST($B220, F$10, ABS(F$14), TRUE) * _xlfn.NORM.DIST(($B220 - F$10)*F$18, 0, ABS(F$14), TRUE) * 2</f>
        <v>2.3426502144815317E-24</v>
      </c>
      <c r="IM220" s="86">
        <f t="shared" ref="IM220:IM227" si="761" xml:space="preserve"> _xlfn.NORM.DIST($B220, G$10, ABS(G$14), TRUE) * _xlfn.NORM.DIST(($B220 - G$10)*G$18, 0, ABS(G$14), TRUE) * 2</f>
        <v>4.5318719765573777E-25</v>
      </c>
      <c r="IN220" s="86">
        <f t="shared" ref="IN220:IN227" si="762" xml:space="preserve"> _xlfn.NORM.DIST($B220, H$10, ABS(H$14), TRUE) * _xlfn.NORM.DIST(($B220 - H$10)*H$18, 0, ABS(H$14), TRUE) * 2</f>
        <v>6.2032005853585691E-28</v>
      </c>
      <c r="IO220" s="86">
        <f t="shared" ref="IO220:IO227" si="763" xml:space="preserve"> _xlfn.NORM.DIST($B220, I$10, ABS(I$14), TRUE) * _xlfn.NORM.DIST(($B220 - I$10)*I$18, 0, ABS(I$14), TRUE) * 2</f>
        <v>8.4792324403283014E-32</v>
      </c>
      <c r="IP220" s="86">
        <f t="shared" ref="IP220:IP227" si="764" xml:space="preserve"> _xlfn.NORM.DIST($B220, J$10, ABS(J$14), TRUE) * _xlfn.NORM.DIST(($B220 - J$10)*J$18, 0, ABS(J$14), TRUE) * 2</f>
        <v>4.8316706528824693E-35</v>
      </c>
      <c r="IQ220" s="86">
        <f t="shared" ref="IQ220:IQ227" si="765" xml:space="preserve"> _xlfn.NORM.DIST($B220, K$10, ABS(K$14), TRUE) * _xlfn.NORM.DIST(($B220 - K$10)*K$18, 0, ABS(K$14), TRUE) * 2</f>
        <v>2.6510268039767463E-41</v>
      </c>
      <c r="IR220" s="86">
        <f t="shared" ref="IR220:IR227" si="766" xml:space="preserve"> _xlfn.NORM.DIST($B220, L$10, ABS(L$14), TRUE) * _xlfn.NORM.DIST(($B220 - L$10)*L$18, 0, ABS(L$14), TRUE) * 2</f>
        <v>6.9555462976159854E-35</v>
      </c>
      <c r="IS220" s="86">
        <f t="shared" ref="IS220:IS227" si="767" xml:space="preserve"> _xlfn.NORM.DIST($B220, M$10, ABS(M$14), TRUE) * _xlfn.NORM.DIST(($B220 - M$10)*M$18, 0, ABS(M$14), TRUE) * 2</f>
        <v>5.9525384965525233E-33</v>
      </c>
      <c r="IT220" s="86">
        <f t="shared" ref="IT220:IT227" si="768" xml:space="preserve"> _xlfn.NORM.DIST($B220, N$10, ABS(N$14), TRUE) * _xlfn.NORM.DIST(($B220 - N$10)*N$18, 0, ABS(N$14), TRUE) * 2</f>
        <v>6.9911126826662904E-28</v>
      </c>
      <c r="IU220" s="86">
        <f t="shared" ref="IU220:IU227" si="769" xml:space="preserve"> _xlfn.NORM.DIST($B220, O$10, ABS(O$14), TRUE) * _xlfn.NORM.DIST(($B220 - O$10)*O$18, 0, ABS(O$14), TRUE) * 2</f>
        <v>3.7575785167492185E-22</v>
      </c>
      <c r="IV220" s="86">
        <f t="shared" ref="IV220:IV227" si="770" xml:space="preserve"> _xlfn.NORM.DIST($B220, P$10, ABS(P$14), TRUE) * _xlfn.NORM.DIST(($B220 - P$10)*P$18, 0, ABS(P$14), TRUE) * 2</f>
        <v>1.2699138907923279E-9</v>
      </c>
      <c r="IW220" s="86">
        <f t="shared" ref="IW220:IW227" si="771" xml:space="preserve"> _xlfn.NORM.DIST($B220, Q$10, ABS(Q$14), TRUE) * _xlfn.NORM.DIST(($B220 - Q$10)*Q$18, 0, ABS(Q$14), TRUE) * 2</f>
        <v>2.9557654479560599E-11</v>
      </c>
      <c r="IY220" s="86">
        <f t="shared" ref="IY220:IY227" si="772">GM220+HC220+HS220+II220</f>
        <v>7.912080375112673E-13</v>
      </c>
      <c r="IZ220" s="86">
        <f t="shared" ref="IZ220:IZ227" si="773">GN220+HD220+HT220+IJ220</f>
        <v>1.3750446134663566E-25</v>
      </c>
      <c r="JA220" s="86">
        <f t="shared" ref="JA220:JA227" si="774">GO220+HE220+HU220+IK220</f>
        <v>2.0461625397197953E-29</v>
      </c>
      <c r="JB220" s="86">
        <f t="shared" ref="JB220:JB227" si="775">GP220+HF220+HV220+IL220</f>
        <v>2.3426502144815317E-24</v>
      </c>
      <c r="JC220" s="86">
        <f t="shared" ref="JC220:JC227" si="776">GQ220+HG220+HW220+IM220</f>
        <v>4.5318719765573777E-25</v>
      </c>
      <c r="JD220" s="86">
        <f t="shared" ref="JD220:JD227" si="777">GR220+HH220+HX220+IN220</f>
        <v>6.2032005853585691E-28</v>
      </c>
      <c r="JE220" s="86">
        <f t="shared" ref="JE220:JE227" si="778">GS220+HI220+HY220+IO220</f>
        <v>8.4792324403283014E-32</v>
      </c>
      <c r="JF220" s="86">
        <f t="shared" ref="JF220:JF227" si="779">GT220+HJ220+HZ220+IP220</f>
        <v>4.8316706528824693E-35</v>
      </c>
      <c r="JG220" s="86">
        <f t="shared" ref="JG220:JG227" si="780">GU220+HK220+IA220+IQ220</f>
        <v>2.6510268039767463E-41</v>
      </c>
      <c r="JH220" s="86">
        <f t="shared" ref="JH220:JH227" si="781">GV220+HL220+IB220+IR220</f>
        <v>6.9555462976159854E-35</v>
      </c>
      <c r="JI220" s="86">
        <f t="shared" ref="JI220:JI227" si="782">GW220+HM220+IC220+IS220</f>
        <v>5.9525384965525233E-33</v>
      </c>
      <c r="JJ220" s="86">
        <f t="shared" ref="JJ220:JJ227" si="783">GX220+HN220+ID220+IT220</f>
        <v>6.9911126826662904E-28</v>
      </c>
      <c r="JK220" s="86">
        <f t="shared" ref="JK220:JK227" si="784">GY220+HO220+IE220+IU220</f>
        <v>3.7575785167492185E-22</v>
      </c>
      <c r="JL220" s="86">
        <f t="shared" ref="JL220:JL227" si="785">GZ220+HP220+IF220+IV220</f>
        <v>1.2699138907923279E-9</v>
      </c>
      <c r="JM220" s="86">
        <f t="shared" ref="JM220:JM227" si="786">HA220+HQ220+IG220+IW220</f>
        <v>2.9557654479560599E-11</v>
      </c>
    </row>
    <row r="221" spans="2:273" x14ac:dyDescent="0.25">
      <c r="B221" s="2">
        <v>194</v>
      </c>
      <c r="C221" s="37">
        <v>67.5</v>
      </c>
      <c r="D221" s="37">
        <v>72.2</v>
      </c>
      <c r="E221" s="37">
        <v>78.3</v>
      </c>
      <c r="F221" s="37">
        <v>81.983999999999995</v>
      </c>
      <c r="G221" s="37">
        <v>86.254000000000005</v>
      </c>
      <c r="H221" s="37">
        <v>88</v>
      </c>
      <c r="I221" s="37">
        <v>91.129000000000005</v>
      </c>
      <c r="J221" s="37">
        <v>90.064999999999998</v>
      </c>
      <c r="K221" s="37">
        <v>90.507999999999996</v>
      </c>
      <c r="L221" s="37">
        <v>90.548000000000002</v>
      </c>
      <c r="M221" s="37">
        <v>90.629000000000005</v>
      </c>
      <c r="N221" s="37">
        <v>91.966999999999999</v>
      </c>
      <c r="O221" s="37">
        <v>92.474999999999994</v>
      </c>
      <c r="P221" s="37">
        <v>91.81</v>
      </c>
      <c r="Q221" s="37">
        <v>94.516000000000005</v>
      </c>
      <c r="S221" s="4">
        <f t="shared" si="658"/>
        <v>67.396633722778233</v>
      </c>
      <c r="T221" s="4">
        <f t="shared" si="659"/>
        <v>72.1909334376505</v>
      </c>
      <c r="U221" s="4">
        <f t="shared" si="660"/>
        <v>77.393995304061789</v>
      </c>
      <c r="V221" s="4">
        <f t="shared" si="661"/>
        <v>82.391875581468</v>
      </c>
      <c r="W221" s="4">
        <f t="shared" si="662"/>
        <v>86.670065746396148</v>
      </c>
      <c r="X221" s="4">
        <f t="shared" si="663"/>
        <v>88.021618659466483</v>
      </c>
      <c r="Y221" s="4">
        <f t="shared" si="664"/>
        <v>90.074348250657891</v>
      </c>
      <c r="Z221" s="4">
        <f t="shared" si="665"/>
        <v>89.032176590961882</v>
      </c>
      <c r="AA221" s="4">
        <f t="shared" si="666"/>
        <v>89.615798545974755</v>
      </c>
      <c r="AB221" s="4">
        <f t="shared" si="667"/>
        <v>90.191298882613268</v>
      </c>
      <c r="AC221" s="4">
        <f t="shared" si="668"/>
        <v>90.255265221733154</v>
      </c>
      <c r="AD221" s="4">
        <f t="shared" si="669"/>
        <v>91.295062330037652</v>
      </c>
      <c r="AE221" s="4">
        <f t="shared" si="670"/>
        <v>91.954988536088166</v>
      </c>
      <c r="AF221" s="4">
        <f t="shared" si="671"/>
        <v>91.909608850351418</v>
      </c>
      <c r="AG221" s="4">
        <f t="shared" si="672"/>
        <v>93.985797896934557</v>
      </c>
      <c r="AI221" s="4">
        <f t="shared" si="673"/>
        <v>0.10336627722176672</v>
      </c>
      <c r="AJ221" s="4">
        <f t="shared" si="674"/>
        <v>9.0665623495027603E-3</v>
      </c>
      <c r="AK221" s="4">
        <f t="shared" si="675"/>
        <v>0.90600469593820776</v>
      </c>
      <c r="AL221" s="4">
        <f t="shared" si="676"/>
        <v>-0.40787558146800507</v>
      </c>
      <c r="AM221" s="4">
        <f t="shared" si="677"/>
        <v>-0.4160657463961428</v>
      </c>
      <c r="AN221" s="4">
        <f t="shared" si="678"/>
        <v>-2.1618659466483336E-2</v>
      </c>
      <c r="AO221" s="4">
        <f t="shared" si="679"/>
        <v>1.0546517493421135</v>
      </c>
      <c r="AP221" s="4">
        <f t="shared" si="680"/>
        <v>1.0328234090381159</v>
      </c>
      <c r="AQ221" s="4">
        <f t="shared" si="681"/>
        <v>0.89220145402524054</v>
      </c>
      <c r="AR221" s="4">
        <f t="shared" si="682"/>
        <v>0.35670111738673427</v>
      </c>
      <c r="AS221" s="4">
        <f t="shared" si="683"/>
        <v>0.37373477826685075</v>
      </c>
      <c r="AT221" s="4">
        <f t="shared" si="684"/>
        <v>0.67193766996234672</v>
      </c>
      <c r="AU221" s="4">
        <f t="shared" si="685"/>
        <v>0.52001146391182829</v>
      </c>
      <c r="AV221" s="4">
        <f t="shared" si="686"/>
        <v>-9.9608850351415867E-2</v>
      </c>
      <c r="AW221" s="4">
        <f t="shared" si="686"/>
        <v>0.53020210306544868</v>
      </c>
      <c r="AY221" s="2">
        <f t="shared" si="737"/>
        <v>67.396633722778233</v>
      </c>
      <c r="AZ221" s="2">
        <f t="shared" si="576"/>
        <v>72.1909334376505</v>
      </c>
      <c r="BA221" s="2">
        <f t="shared" si="577"/>
        <v>77.393995304061789</v>
      </c>
      <c r="BB221" s="2">
        <f t="shared" si="578"/>
        <v>82.391875581468</v>
      </c>
      <c r="BC221" s="2">
        <f t="shared" si="579"/>
        <v>86.670065746396148</v>
      </c>
      <c r="BD221" s="2">
        <f t="shared" si="580"/>
        <v>88.021618659466483</v>
      </c>
      <c r="BE221" s="2">
        <f t="shared" si="581"/>
        <v>90.074348250657891</v>
      </c>
      <c r="BF221" s="2">
        <f t="shared" si="582"/>
        <v>89.032176590961882</v>
      </c>
      <c r="BG221" s="2">
        <f t="shared" si="583"/>
        <v>89.615798545974755</v>
      </c>
      <c r="BH221" s="2">
        <f t="shared" si="584"/>
        <v>90.191298882613268</v>
      </c>
      <c r="BI221" s="2">
        <f t="shared" si="585"/>
        <v>90.255265221733154</v>
      </c>
      <c r="BJ221" s="2">
        <f t="shared" si="586"/>
        <v>91.295062330037652</v>
      </c>
      <c r="BK221" s="2">
        <f t="shared" si="587"/>
        <v>91.954988536088166</v>
      </c>
      <c r="BL221" s="2">
        <f t="shared" si="588"/>
        <v>91.909608850349386</v>
      </c>
      <c r="BM221" s="2">
        <f t="shared" si="589"/>
        <v>93.985797896933988</v>
      </c>
      <c r="BO221" s="2" t="str">
        <f t="shared" si="687"/>
        <v/>
      </c>
      <c r="BP221" s="2" t="str">
        <f t="shared" si="688"/>
        <v/>
      </c>
      <c r="BQ221" s="2" t="str">
        <f t="shared" si="689"/>
        <v/>
      </c>
      <c r="BR221" s="2" t="str">
        <f t="shared" si="690"/>
        <v/>
      </c>
      <c r="BS221" s="2" t="str">
        <f t="shared" si="691"/>
        <v/>
      </c>
      <c r="BT221" s="2" t="str">
        <f t="shared" si="692"/>
        <v/>
      </c>
      <c r="BU221" s="2" t="str">
        <f t="shared" si="693"/>
        <v/>
      </c>
      <c r="BV221" s="2" t="str">
        <f t="shared" si="694"/>
        <v/>
      </c>
      <c r="BW221" s="2" t="str">
        <f t="shared" si="695"/>
        <v/>
      </c>
      <c r="BX221" s="2" t="str">
        <f t="shared" si="696"/>
        <v/>
      </c>
      <c r="BY221" s="2" t="str">
        <f t="shared" si="697"/>
        <v/>
      </c>
      <c r="BZ221" s="2" t="str">
        <f t="shared" si="698"/>
        <v/>
      </c>
      <c r="CA221" s="2" t="str">
        <f t="shared" si="699"/>
        <v/>
      </c>
      <c r="CB221" s="2" t="str">
        <f t="shared" si="700"/>
        <v/>
      </c>
      <c r="CC221" s="2" t="str">
        <f t="shared" si="701"/>
        <v/>
      </c>
      <c r="CE221" s="2" t="str">
        <f t="shared" si="738"/>
        <v/>
      </c>
      <c r="CF221" s="2" t="str">
        <f t="shared" si="739"/>
        <v/>
      </c>
      <c r="CG221" s="2" t="str">
        <f t="shared" si="740"/>
        <v/>
      </c>
      <c r="CH221" s="2" t="str">
        <f t="shared" si="741"/>
        <v/>
      </c>
      <c r="CI221" s="2" t="str">
        <f t="shared" si="742"/>
        <v/>
      </c>
      <c r="CJ221" s="2" t="str">
        <f t="shared" si="743"/>
        <v/>
      </c>
      <c r="CK221" s="2" t="str">
        <f t="shared" si="744"/>
        <v/>
      </c>
      <c r="CL221" s="2" t="str">
        <f t="shared" si="745"/>
        <v/>
      </c>
      <c r="CM221" s="2" t="str">
        <f t="shared" si="746"/>
        <v/>
      </c>
      <c r="CN221" s="2" t="str">
        <f t="shared" si="747"/>
        <v/>
      </c>
      <c r="CO221" s="2" t="str">
        <f t="shared" si="748"/>
        <v/>
      </c>
      <c r="CP221" s="2" t="str">
        <f t="shared" si="749"/>
        <v/>
      </c>
      <c r="CQ221" s="2" t="str">
        <f t="shared" si="750"/>
        <v/>
      </c>
      <c r="CR221" s="2" t="str">
        <f t="shared" si="751"/>
        <v/>
      </c>
      <c r="CS221" s="2" t="str">
        <f t="shared" si="752"/>
        <v/>
      </c>
      <c r="CU221" s="2">
        <f t="shared" si="702"/>
        <v>67.5</v>
      </c>
      <c r="CV221" s="2">
        <f t="shared" si="703"/>
        <v>72.2</v>
      </c>
      <c r="CW221" s="2">
        <f t="shared" si="704"/>
        <v>78.3</v>
      </c>
      <c r="CX221" s="2">
        <f t="shared" si="705"/>
        <v>81.983999999999995</v>
      </c>
      <c r="CY221" s="2">
        <f t="shared" si="706"/>
        <v>86.254000000000005</v>
      </c>
      <c r="CZ221" s="2">
        <f t="shared" si="707"/>
        <v>88</v>
      </c>
      <c r="DA221" s="2">
        <f t="shared" si="708"/>
        <v>91.129000000000005</v>
      </c>
      <c r="DB221" s="2">
        <f t="shared" si="709"/>
        <v>90.064999999999998</v>
      </c>
      <c r="DC221" s="2">
        <f t="shared" si="710"/>
        <v>90.507999999999996</v>
      </c>
      <c r="DD221" s="2">
        <f t="shared" si="711"/>
        <v>90.548000000000002</v>
      </c>
      <c r="DE221" s="2">
        <f t="shared" si="712"/>
        <v>90.629000000000005</v>
      </c>
      <c r="DF221" s="2">
        <f t="shared" si="713"/>
        <v>91.966999999999999</v>
      </c>
      <c r="DG221" s="2">
        <f t="shared" si="714"/>
        <v>92.474999999999994</v>
      </c>
      <c r="DH221" s="2">
        <f t="shared" si="715"/>
        <v>91.81</v>
      </c>
      <c r="DI221" s="2">
        <f t="shared" si="716"/>
        <v>94.516000000000005</v>
      </c>
      <c r="DK221" s="2">
        <f t="shared" si="717"/>
        <v>124.77777563025215</v>
      </c>
      <c r="DL221" s="2">
        <f t="shared" si="718"/>
        <v>134.26354333958724</v>
      </c>
      <c r="DM221" s="2">
        <f t="shared" si="718"/>
        <v>133.21440431519702</v>
      </c>
      <c r="DN221" s="2">
        <f t="shared" si="718"/>
        <v>143.11465654520913</v>
      </c>
      <c r="DO221" s="2">
        <f t="shared" si="718"/>
        <v>137.33678981106613</v>
      </c>
      <c r="DP221" s="2">
        <f t="shared" si="718"/>
        <v>136.09662926829267</v>
      </c>
      <c r="DQ221" s="2">
        <f t="shared" si="718"/>
        <v>144.67883323879747</v>
      </c>
      <c r="DR221" s="2">
        <f t="shared" si="718"/>
        <v>138.87635272668336</v>
      </c>
      <c r="DS221" s="2">
        <f t="shared" si="718"/>
        <v>133.77507127755965</v>
      </c>
      <c r="DT221" s="2">
        <f t="shared" si="718"/>
        <v>133.66701479915434</v>
      </c>
      <c r="DU221" s="2">
        <f t="shared" si="718"/>
        <v>135.70619660751427</v>
      </c>
      <c r="DV221" s="2">
        <f t="shared" si="718"/>
        <v>131.99229619425762</v>
      </c>
      <c r="DW221" s="2">
        <f t="shared" si="718"/>
        <v>147.95921764848879</v>
      </c>
      <c r="DX221" s="2">
        <f t="shared" si="718"/>
        <v>135.16910047808119</v>
      </c>
      <c r="DY221" s="2">
        <f t="shared" si="718"/>
        <v>130.50689836907281</v>
      </c>
      <c r="EA221" s="2">
        <f t="shared" si="657"/>
        <v>67.028638241652629</v>
      </c>
      <c r="EB221" s="2">
        <f t="shared" si="719"/>
        <v>73.186311486067623</v>
      </c>
      <c r="EC221" s="2">
        <f t="shared" si="720"/>
        <v>81.697361214750558</v>
      </c>
      <c r="ED221" s="2">
        <f t="shared" si="721"/>
        <v>83.772158277328217</v>
      </c>
      <c r="EE221" s="2">
        <f t="shared" si="722"/>
        <v>87.035148846023688</v>
      </c>
      <c r="EF221" s="2">
        <f t="shared" si="723"/>
        <v>86.632478040259528</v>
      </c>
      <c r="EG221" s="2">
        <f t="shared" si="724"/>
        <v>86.634570969555782</v>
      </c>
      <c r="EH221" s="2">
        <f t="shared" si="725"/>
        <v>88.145170696441511</v>
      </c>
      <c r="EI221" s="2">
        <f t="shared" si="726"/>
        <v>88.73555108464312</v>
      </c>
      <c r="EJ221" s="2">
        <f t="shared" si="727"/>
        <v>90.61025485302855</v>
      </c>
      <c r="EK221" s="2">
        <f t="shared" si="728"/>
        <v>91.611382385465163</v>
      </c>
      <c r="EL221" s="2">
        <f t="shared" si="729"/>
        <v>91.573015870791863</v>
      </c>
      <c r="EM221" s="2">
        <f t="shared" si="730"/>
        <v>89.988168692415499</v>
      </c>
      <c r="EN221" s="2">
        <f t="shared" si="731"/>
        <v>92.668033819716072</v>
      </c>
      <c r="EO221" s="2">
        <f t="shared" si="732"/>
        <v>97.963382798291661</v>
      </c>
      <c r="EQ221" s="2">
        <f t="shared" si="733"/>
        <v>67.427118667132845</v>
      </c>
      <c r="ER221" s="2">
        <f t="shared" si="734"/>
        <v>72.14020532291029</v>
      </c>
      <c r="ES221" s="2">
        <f t="shared" si="734"/>
        <v>77.222230833349187</v>
      </c>
      <c r="ET221" s="2">
        <f t="shared" si="734"/>
        <v>82.317535352440473</v>
      </c>
      <c r="EU221" s="2">
        <f t="shared" si="734"/>
        <v>86.653149845230658</v>
      </c>
      <c r="EV221" s="2">
        <f t="shared" si="734"/>
        <v>88.088778976465761</v>
      </c>
      <c r="EW221" s="2">
        <f t="shared" si="734"/>
        <v>90.227260006269688</v>
      </c>
      <c r="EX221" s="2">
        <f t="shared" si="734"/>
        <v>89.067391307859083</v>
      </c>
      <c r="EY221" s="2">
        <f t="shared" si="734"/>
        <v>89.64731758714241</v>
      </c>
      <c r="EZ221" s="2">
        <f t="shared" si="734"/>
        <v>90.175235949482669</v>
      </c>
      <c r="FA221" s="2">
        <f t="shared" si="734"/>
        <v>90.198088490566533</v>
      </c>
      <c r="FB221" s="2">
        <f t="shared" si="734"/>
        <v>91.279681072408692</v>
      </c>
      <c r="FC221" s="2">
        <f t="shared" si="734"/>
        <v>92.08898806935548</v>
      </c>
      <c r="FD221" s="2">
        <f t="shared" si="734"/>
        <v>91.838613592641593</v>
      </c>
      <c r="FE221" s="2">
        <f t="shared" si="734"/>
        <v>93.526184571352076</v>
      </c>
      <c r="FG221" s="2">
        <f t="shared" si="735"/>
        <v>0.99999956419049574</v>
      </c>
      <c r="FH221" s="2">
        <f t="shared" si="736"/>
        <v>0.99999927095362773</v>
      </c>
      <c r="FI221" s="2">
        <f t="shared" si="736"/>
        <v>0.9999992884575083</v>
      </c>
      <c r="FJ221" s="2">
        <f t="shared" si="736"/>
        <v>0.9999993488519634</v>
      </c>
      <c r="FK221" s="2">
        <f t="shared" si="736"/>
        <v>0.99999937287953922</v>
      </c>
      <c r="FL221" s="2">
        <f t="shared" si="736"/>
        <v>0.99999922315825818</v>
      </c>
      <c r="FM221" s="2">
        <f t="shared" si="736"/>
        <v>0.99999912648170386</v>
      </c>
      <c r="FN221" s="2">
        <f t="shared" si="736"/>
        <v>0.99999915030778652</v>
      </c>
      <c r="FO221" s="2">
        <f t="shared" si="736"/>
        <v>0.99999905168101377</v>
      </c>
      <c r="FP221" s="2">
        <f t="shared" si="736"/>
        <v>0.99999901017484272</v>
      </c>
      <c r="FQ221" s="2">
        <f t="shared" si="736"/>
        <v>0.99999913296544041</v>
      </c>
      <c r="FR221" s="2">
        <f t="shared" si="736"/>
        <v>0.99999915647436821</v>
      </c>
      <c r="FS221" s="2">
        <f t="shared" si="736"/>
        <v>0.99999915034685971</v>
      </c>
      <c r="FT221" s="2">
        <f t="shared" si="736"/>
        <v>0.99999919136441129</v>
      </c>
      <c r="FU221" s="2">
        <f t="shared" si="736"/>
        <v>0.99999903491703679</v>
      </c>
      <c r="FW221" s="2">
        <f t="shared" si="753"/>
        <v>0.92343385013007695</v>
      </c>
      <c r="FX221" s="2">
        <f t="shared" si="593"/>
        <v>0.95155024567207558</v>
      </c>
      <c r="FY221" s="2">
        <f t="shared" si="594"/>
        <v>0.96162618750481654</v>
      </c>
      <c r="FZ221" s="2">
        <f t="shared" si="595"/>
        <v>0.94892037860462697</v>
      </c>
      <c r="GA221" s="2">
        <f t="shared" si="596"/>
        <v>0.9557999996277986</v>
      </c>
      <c r="GB221" s="2">
        <f t="shared" si="597"/>
        <v>0.95385655454446672</v>
      </c>
      <c r="GC221" s="2">
        <f t="shared" si="598"/>
        <v>0.95742396384052397</v>
      </c>
      <c r="GD221" s="2">
        <f t="shared" si="599"/>
        <v>0.96176855911584336</v>
      </c>
      <c r="GE221" s="2">
        <f t="shared" si="600"/>
        <v>0.96538395201701577</v>
      </c>
      <c r="GF221" s="2">
        <f t="shared" si="601"/>
        <v>0.96317329123903106</v>
      </c>
      <c r="GG221" s="2">
        <f t="shared" si="602"/>
        <v>0.959570688272956</v>
      </c>
      <c r="GH221" s="2">
        <f t="shared" si="603"/>
        <v>0.94768038768470753</v>
      </c>
      <c r="GI221" s="2">
        <f t="shared" si="604"/>
        <v>0.93619214006567208</v>
      </c>
      <c r="GJ221" s="2">
        <f t="shared" si="605"/>
        <v>0.91444519012632308</v>
      </c>
      <c r="GK221" s="2">
        <f t="shared" si="606"/>
        <v>0.89642520011857452</v>
      </c>
      <c r="GM221" s="86">
        <f t="shared" si="754"/>
        <v>8.0094126924175696E-217</v>
      </c>
      <c r="GN221" s="86">
        <f t="shared" si="607"/>
        <v>0</v>
      </c>
      <c r="GO221" s="86">
        <f t="shared" si="608"/>
        <v>0</v>
      </c>
      <c r="GP221" s="86">
        <f t="shared" si="609"/>
        <v>0</v>
      </c>
      <c r="GQ221" s="86">
        <f t="shared" si="610"/>
        <v>0</v>
      </c>
      <c r="GR221" s="86">
        <f t="shared" si="611"/>
        <v>0</v>
      </c>
      <c r="GS221" s="86">
        <f t="shared" si="612"/>
        <v>0</v>
      </c>
      <c r="GT221" s="86">
        <f t="shared" si="613"/>
        <v>0</v>
      </c>
      <c r="GU221" s="86">
        <f t="shared" si="614"/>
        <v>0</v>
      </c>
      <c r="GV221" s="86">
        <f t="shared" si="615"/>
        <v>0</v>
      </c>
      <c r="GW221" s="86">
        <f t="shared" si="616"/>
        <v>0</v>
      </c>
      <c r="GX221" s="86">
        <f t="shared" si="617"/>
        <v>0</v>
      </c>
      <c r="GY221" s="86">
        <f t="shared" si="618"/>
        <v>0</v>
      </c>
      <c r="GZ221" s="86">
        <f t="shared" si="619"/>
        <v>0</v>
      </c>
      <c r="HA221" s="86">
        <f t="shared" si="620"/>
        <v>0</v>
      </c>
      <c r="HC221" s="86">
        <f t="shared" si="755"/>
        <v>2.0699796231760726E-154</v>
      </c>
      <c r="HD221" s="86">
        <f t="shared" si="621"/>
        <v>0</v>
      </c>
      <c r="HE221" s="86">
        <f t="shared" si="622"/>
        <v>0</v>
      </c>
      <c r="HF221" s="86">
        <f t="shared" si="623"/>
        <v>0</v>
      </c>
      <c r="HG221" s="86">
        <f t="shared" si="624"/>
        <v>0</v>
      </c>
      <c r="HH221" s="86">
        <f t="shared" si="625"/>
        <v>0</v>
      </c>
      <c r="HI221" s="86">
        <f t="shared" si="626"/>
        <v>0</v>
      </c>
      <c r="HJ221" s="86">
        <f t="shared" si="627"/>
        <v>0</v>
      </c>
      <c r="HK221" s="86">
        <f t="shared" si="628"/>
        <v>0</v>
      </c>
      <c r="HL221" s="86">
        <f t="shared" si="629"/>
        <v>0</v>
      </c>
      <c r="HM221" s="86">
        <f t="shared" si="630"/>
        <v>0</v>
      </c>
      <c r="HN221" s="86">
        <f t="shared" si="631"/>
        <v>0</v>
      </c>
      <c r="HO221" s="86">
        <f t="shared" si="632"/>
        <v>0</v>
      </c>
      <c r="HP221" s="86">
        <f t="shared" si="633"/>
        <v>0</v>
      </c>
      <c r="HQ221" s="86">
        <f t="shared" si="634"/>
        <v>0</v>
      </c>
      <c r="HS221" s="86">
        <f t="shared" si="756"/>
        <v>2.8849085877615938E-69</v>
      </c>
      <c r="HT221" s="86">
        <f t="shared" si="635"/>
        <v>9.875935766690284E-113</v>
      </c>
      <c r="HU221" s="86">
        <f t="shared" si="636"/>
        <v>1.327715642186949E-118</v>
      </c>
      <c r="HV221" s="86">
        <f t="shared" si="637"/>
        <v>5.4780290168718392E-116</v>
      </c>
      <c r="HW221" s="86">
        <f t="shared" si="638"/>
        <v>5.6170641959288259E-107</v>
      </c>
      <c r="HX221" s="86">
        <f t="shared" si="639"/>
        <v>9.4165148598335086E-124</v>
      </c>
      <c r="HY221" s="86">
        <f t="shared" si="640"/>
        <v>5.3289067396190129E-137</v>
      </c>
      <c r="HZ221" s="86">
        <f t="shared" si="641"/>
        <v>2.7464532673925779E-144</v>
      </c>
      <c r="IA221" s="86">
        <f t="shared" si="642"/>
        <v>1.6000862716425154E-163</v>
      </c>
      <c r="IB221" s="86">
        <f t="shared" si="643"/>
        <v>7.8745652117211078E-140</v>
      </c>
      <c r="IC221" s="86">
        <f t="shared" si="644"/>
        <v>1.7822740477869133E-138</v>
      </c>
      <c r="ID221" s="86">
        <f t="shared" si="645"/>
        <v>5.0577772989371114E-131</v>
      </c>
      <c r="IE221" s="86">
        <f t="shared" si="646"/>
        <v>1.061745962072704E-114</v>
      </c>
      <c r="IF221" s="86">
        <f t="shared" si="647"/>
        <v>1.0706780799601049E-70</v>
      </c>
      <c r="IG221" s="86">
        <f t="shared" si="648"/>
        <v>5.6517942805303638E-67</v>
      </c>
      <c r="II221" s="86">
        <f t="shared" si="757"/>
        <v>1.0238252255186529E-13</v>
      </c>
      <c r="IJ221" s="86">
        <f t="shared" si="758"/>
        <v>3.8471382791781067E-27</v>
      </c>
      <c r="IK221" s="86">
        <f t="shared" si="759"/>
        <v>4.5048129646976714E-31</v>
      </c>
      <c r="IL221" s="86">
        <f t="shared" si="760"/>
        <v>7.3493013823257527E-26</v>
      </c>
      <c r="IM221" s="86">
        <f t="shared" si="761"/>
        <v>1.5353047297233052E-26</v>
      </c>
      <c r="IN221" s="86">
        <f t="shared" si="762"/>
        <v>1.314406212032083E-29</v>
      </c>
      <c r="IO221" s="86">
        <f t="shared" si="763"/>
        <v>1.1597849767145531E-33</v>
      </c>
      <c r="IP221" s="86">
        <f t="shared" si="764"/>
        <v>4.9606860630809964E-37</v>
      </c>
      <c r="IQ221" s="86">
        <f t="shared" si="765"/>
        <v>1.3795942095431724E-43</v>
      </c>
      <c r="IR221" s="86">
        <f t="shared" si="766"/>
        <v>7.7226724246869476E-37</v>
      </c>
      <c r="IS221" s="86">
        <f t="shared" si="767"/>
        <v>7.4860908623181118E-35</v>
      </c>
      <c r="IT221" s="86">
        <f t="shared" si="768"/>
        <v>1.2416324672646947E-29</v>
      </c>
      <c r="IU221" s="86">
        <f t="shared" si="769"/>
        <v>1.2307090471851871E-23</v>
      </c>
      <c r="IV221" s="86">
        <f t="shared" si="770"/>
        <v>2.6717349209617907E-10</v>
      </c>
      <c r="IW221" s="86">
        <f t="shared" si="771"/>
        <v>3.7819329707553638E-12</v>
      </c>
      <c r="IY221" s="86">
        <f t="shared" si="772"/>
        <v>1.0238252255186529E-13</v>
      </c>
      <c r="IZ221" s="86">
        <f t="shared" si="773"/>
        <v>3.8471382791781067E-27</v>
      </c>
      <c r="JA221" s="86">
        <f t="shared" si="774"/>
        <v>4.5048129646976714E-31</v>
      </c>
      <c r="JB221" s="86">
        <f t="shared" si="775"/>
        <v>7.3493013823257527E-26</v>
      </c>
      <c r="JC221" s="86">
        <f t="shared" si="776"/>
        <v>1.5353047297233052E-26</v>
      </c>
      <c r="JD221" s="86">
        <f t="shared" si="777"/>
        <v>1.314406212032083E-29</v>
      </c>
      <c r="JE221" s="86">
        <f t="shared" si="778"/>
        <v>1.1597849767145531E-33</v>
      </c>
      <c r="JF221" s="86">
        <f t="shared" si="779"/>
        <v>4.9606860630809964E-37</v>
      </c>
      <c r="JG221" s="86">
        <f t="shared" si="780"/>
        <v>1.3795942095431724E-43</v>
      </c>
      <c r="JH221" s="86">
        <f t="shared" si="781"/>
        <v>7.7226724246869476E-37</v>
      </c>
      <c r="JI221" s="86">
        <f t="shared" si="782"/>
        <v>7.4860908623181118E-35</v>
      </c>
      <c r="JJ221" s="86">
        <f t="shared" si="783"/>
        <v>1.2416324672646947E-29</v>
      </c>
      <c r="JK221" s="86">
        <f t="shared" si="784"/>
        <v>1.2307090471851871E-23</v>
      </c>
      <c r="JL221" s="86">
        <f t="shared" si="785"/>
        <v>2.6717349209617907E-10</v>
      </c>
      <c r="JM221" s="86">
        <f t="shared" si="786"/>
        <v>3.7819329707553638E-12</v>
      </c>
    </row>
    <row r="222" spans="2:273" x14ac:dyDescent="0.25">
      <c r="B222" s="2">
        <v>195</v>
      </c>
      <c r="C222" s="37">
        <v>67.197000000000003</v>
      </c>
      <c r="D222" s="37">
        <v>72.382999999999996</v>
      </c>
      <c r="E222" s="37">
        <v>76.283000000000001</v>
      </c>
      <c r="F222" s="37">
        <v>81.870999999999995</v>
      </c>
      <c r="G222" s="37">
        <v>86.728999999999999</v>
      </c>
      <c r="H222" s="37">
        <v>88.096999999999994</v>
      </c>
      <c r="I222" s="37">
        <v>91.322999999999993</v>
      </c>
      <c r="J222" s="37">
        <v>90.048000000000002</v>
      </c>
      <c r="K222" s="37">
        <v>91.754000000000005</v>
      </c>
      <c r="L222" s="37">
        <v>90.403000000000006</v>
      </c>
      <c r="M222" s="37">
        <v>90.774000000000001</v>
      </c>
      <c r="N222" s="37">
        <v>91.557000000000002</v>
      </c>
      <c r="O222" s="37">
        <v>92.864000000000004</v>
      </c>
      <c r="P222" s="37">
        <v>91.364999999999995</v>
      </c>
      <c r="Q222" s="37">
        <v>93.125</v>
      </c>
      <c r="S222" s="4">
        <f t="shared" si="658"/>
        <v>67.309360074894158</v>
      </c>
      <c r="T222" s="4">
        <f t="shared" si="659"/>
        <v>72.083369056303624</v>
      </c>
      <c r="U222" s="4">
        <f t="shared" si="660"/>
        <v>77.280782907292746</v>
      </c>
      <c r="V222" s="4">
        <f t="shared" si="661"/>
        <v>82.303529388116289</v>
      </c>
      <c r="W222" s="4">
        <f t="shared" si="662"/>
        <v>86.603452109589284</v>
      </c>
      <c r="X222" s="4">
        <f t="shared" si="663"/>
        <v>87.964067589266762</v>
      </c>
      <c r="Y222" s="4">
        <f t="shared" si="664"/>
        <v>89.995962365286132</v>
      </c>
      <c r="Z222" s="4">
        <f t="shared" si="665"/>
        <v>88.953433795695176</v>
      </c>
      <c r="AA222" s="4">
        <f t="shared" si="666"/>
        <v>89.517644855364452</v>
      </c>
      <c r="AB222" s="4">
        <f t="shared" si="667"/>
        <v>90.096405196124707</v>
      </c>
      <c r="AC222" s="4">
        <f t="shared" si="668"/>
        <v>90.155557998396731</v>
      </c>
      <c r="AD222" s="4">
        <f t="shared" si="669"/>
        <v>91.207963041698932</v>
      </c>
      <c r="AE222" s="4">
        <f t="shared" si="670"/>
        <v>91.87001786218535</v>
      </c>
      <c r="AF222" s="4">
        <f t="shared" si="671"/>
        <v>91.817810665859909</v>
      </c>
      <c r="AG222" s="4">
        <f t="shared" si="672"/>
        <v>93.849536327157139</v>
      </c>
      <c r="AI222" s="4">
        <f t="shared" si="673"/>
        <v>-0.11236007489415556</v>
      </c>
      <c r="AJ222" s="4">
        <f t="shared" si="674"/>
        <v>0.29963094369637133</v>
      </c>
      <c r="AK222" s="4">
        <f t="shared" si="675"/>
        <v>-0.99778290729274488</v>
      </c>
      <c r="AL222" s="4">
        <f t="shared" si="676"/>
        <v>-0.43252938811629349</v>
      </c>
      <c r="AM222" s="4">
        <f t="shared" si="677"/>
        <v>0.12554789041071501</v>
      </c>
      <c r="AN222" s="4">
        <f t="shared" si="678"/>
        <v>0.13293241073323259</v>
      </c>
      <c r="AO222" s="4">
        <f t="shared" si="679"/>
        <v>1.3270376347138608</v>
      </c>
      <c r="AP222" s="4">
        <f t="shared" si="680"/>
        <v>1.0945662043048259</v>
      </c>
      <c r="AQ222" s="4">
        <f t="shared" si="681"/>
        <v>2.236355144635553</v>
      </c>
      <c r="AR222" s="4">
        <f t="shared" si="682"/>
        <v>0.30659480387529925</v>
      </c>
      <c r="AS222" s="4">
        <f t="shared" si="683"/>
        <v>0.61844200160327034</v>
      </c>
      <c r="AT222" s="4">
        <f t="shared" si="684"/>
        <v>0.3490369583010704</v>
      </c>
      <c r="AU222" s="4">
        <f t="shared" si="685"/>
        <v>0.99398213781465472</v>
      </c>
      <c r="AV222" s="4">
        <f t="shared" si="686"/>
        <v>-0.45281066585991425</v>
      </c>
      <c r="AW222" s="4">
        <f t="shared" si="686"/>
        <v>-0.72453632715713923</v>
      </c>
      <c r="AY222" s="2">
        <f t="shared" si="737"/>
        <v>67.309360074894158</v>
      </c>
      <c r="AZ222" s="2">
        <f t="shared" si="576"/>
        <v>72.083369056303624</v>
      </c>
      <c r="BA222" s="2">
        <f t="shared" si="577"/>
        <v>77.280782907292746</v>
      </c>
      <c r="BB222" s="2">
        <f t="shared" si="578"/>
        <v>82.303529388116289</v>
      </c>
      <c r="BC222" s="2">
        <f t="shared" si="579"/>
        <v>86.603452109589284</v>
      </c>
      <c r="BD222" s="2">
        <f t="shared" si="580"/>
        <v>87.964067589266762</v>
      </c>
      <c r="BE222" s="2">
        <f t="shared" si="581"/>
        <v>89.995962365286132</v>
      </c>
      <c r="BF222" s="2">
        <f t="shared" si="582"/>
        <v>88.953433795695176</v>
      </c>
      <c r="BG222" s="2">
        <f t="shared" si="583"/>
        <v>89.517644855364452</v>
      </c>
      <c r="BH222" s="2">
        <f t="shared" si="584"/>
        <v>90.096405196124707</v>
      </c>
      <c r="BI222" s="2">
        <f t="shared" si="585"/>
        <v>90.155557998396731</v>
      </c>
      <c r="BJ222" s="2">
        <f t="shared" si="586"/>
        <v>91.207963041698932</v>
      </c>
      <c r="BK222" s="2">
        <f t="shared" si="587"/>
        <v>91.87001786218535</v>
      </c>
      <c r="BL222" s="2">
        <f t="shared" si="588"/>
        <v>91.817810665859696</v>
      </c>
      <c r="BM222" s="2">
        <f t="shared" si="589"/>
        <v>93.849536327157097</v>
      </c>
      <c r="BO222" s="2" t="str">
        <f t="shared" si="687"/>
        <v/>
      </c>
      <c r="BP222" s="2" t="str">
        <f t="shared" si="688"/>
        <v/>
      </c>
      <c r="BQ222" s="2" t="str">
        <f t="shared" si="689"/>
        <v/>
      </c>
      <c r="BR222" s="2" t="str">
        <f t="shared" si="690"/>
        <v/>
      </c>
      <c r="BS222" s="2" t="str">
        <f t="shared" si="691"/>
        <v/>
      </c>
      <c r="BT222" s="2" t="str">
        <f t="shared" si="692"/>
        <v/>
      </c>
      <c r="BU222" s="2" t="str">
        <f t="shared" si="693"/>
        <v/>
      </c>
      <c r="BV222" s="2" t="str">
        <f t="shared" si="694"/>
        <v/>
      </c>
      <c r="BW222" s="2" t="str">
        <f t="shared" si="695"/>
        <v/>
      </c>
      <c r="BX222" s="2" t="str">
        <f t="shared" si="696"/>
        <v/>
      </c>
      <c r="BY222" s="2" t="str">
        <f t="shared" si="697"/>
        <v/>
      </c>
      <c r="BZ222" s="2" t="str">
        <f t="shared" si="698"/>
        <v/>
      </c>
      <c r="CA222" s="2" t="str">
        <f t="shared" si="699"/>
        <v/>
      </c>
      <c r="CB222" s="2" t="str">
        <f t="shared" si="700"/>
        <v/>
      </c>
      <c r="CC222" s="2" t="str">
        <f t="shared" si="701"/>
        <v/>
      </c>
      <c r="CE222" s="2" t="str">
        <f t="shared" si="738"/>
        <v/>
      </c>
      <c r="CF222" s="2" t="str">
        <f t="shared" si="739"/>
        <v/>
      </c>
      <c r="CG222" s="2" t="str">
        <f t="shared" si="740"/>
        <v/>
      </c>
      <c r="CH222" s="2" t="str">
        <f t="shared" si="741"/>
        <v/>
      </c>
      <c r="CI222" s="2" t="str">
        <f t="shared" si="742"/>
        <v/>
      </c>
      <c r="CJ222" s="2" t="str">
        <f t="shared" si="743"/>
        <v/>
      </c>
      <c r="CK222" s="2" t="str">
        <f t="shared" si="744"/>
        <v/>
      </c>
      <c r="CL222" s="2" t="str">
        <f t="shared" si="745"/>
        <v/>
      </c>
      <c r="CM222" s="2" t="str">
        <f t="shared" si="746"/>
        <v/>
      </c>
      <c r="CN222" s="2" t="str">
        <f t="shared" si="747"/>
        <v/>
      </c>
      <c r="CO222" s="2" t="str">
        <f t="shared" si="748"/>
        <v/>
      </c>
      <c r="CP222" s="2" t="str">
        <f t="shared" si="749"/>
        <v/>
      </c>
      <c r="CQ222" s="2" t="str">
        <f t="shared" si="750"/>
        <v/>
      </c>
      <c r="CR222" s="2" t="str">
        <f t="shared" si="751"/>
        <v/>
      </c>
      <c r="CS222" s="2" t="str">
        <f t="shared" si="752"/>
        <v/>
      </c>
      <c r="CU222" s="2">
        <f t="shared" si="702"/>
        <v>67.197000000000003</v>
      </c>
      <c r="CV222" s="2">
        <f t="shared" si="703"/>
        <v>72.382999999999996</v>
      </c>
      <c r="CW222" s="2">
        <f t="shared" si="704"/>
        <v>76.283000000000001</v>
      </c>
      <c r="CX222" s="2">
        <f t="shared" si="705"/>
        <v>81.870999999999995</v>
      </c>
      <c r="CY222" s="2">
        <f t="shared" si="706"/>
        <v>86.728999999999999</v>
      </c>
      <c r="CZ222" s="2">
        <f t="shared" si="707"/>
        <v>88.096999999999994</v>
      </c>
      <c r="DA222" s="2">
        <f t="shared" si="708"/>
        <v>91.322999999999993</v>
      </c>
      <c r="DB222" s="2">
        <f t="shared" si="709"/>
        <v>90.048000000000002</v>
      </c>
      <c r="DC222" s="2">
        <f t="shared" si="710"/>
        <v>91.754000000000005</v>
      </c>
      <c r="DD222" s="2">
        <f t="shared" si="711"/>
        <v>90.403000000000006</v>
      </c>
      <c r="DE222" s="2">
        <f t="shared" si="712"/>
        <v>90.774000000000001</v>
      </c>
      <c r="DF222" s="2">
        <f t="shared" si="713"/>
        <v>91.557000000000002</v>
      </c>
      <c r="DG222" s="2">
        <f t="shared" si="714"/>
        <v>92.864000000000004</v>
      </c>
      <c r="DH222" s="2">
        <f t="shared" si="715"/>
        <v>91.364999999999995</v>
      </c>
      <c r="DI222" s="2">
        <f t="shared" si="716"/>
        <v>93.125</v>
      </c>
      <c r="DK222" s="2">
        <f t="shared" si="717"/>
        <v>125.00259663865552</v>
      </c>
      <c r="DL222" s="2">
        <f t="shared" si="718"/>
        <v>134.52402439024391</v>
      </c>
      <c r="DM222" s="2">
        <f t="shared" si="718"/>
        <v>133.4410792682927</v>
      </c>
      <c r="DN222" s="2">
        <f t="shared" si="718"/>
        <v>143.37411363022937</v>
      </c>
      <c r="DO222" s="2">
        <f t="shared" si="718"/>
        <v>137.53755681511473</v>
      </c>
      <c r="DP222" s="2">
        <f t="shared" si="718"/>
        <v>136.2875243902439</v>
      </c>
      <c r="DQ222" s="2">
        <f t="shared" si="718"/>
        <v>144.88803565351265</v>
      </c>
      <c r="DR222" s="2">
        <f t="shared" si="718"/>
        <v>139.0634206304189</v>
      </c>
      <c r="DS222" s="2">
        <f t="shared" si="718"/>
        <v>133.92699546964661</v>
      </c>
      <c r="DT222" s="2">
        <f t="shared" si="718"/>
        <v>133.81482924594786</v>
      </c>
      <c r="DU222" s="2">
        <f t="shared" si="718"/>
        <v>135.86047673068094</v>
      </c>
      <c r="DV222" s="2">
        <f t="shared" si="718"/>
        <v>132.12769381195471</v>
      </c>
      <c r="DW222" s="2">
        <f t="shared" si="718"/>
        <v>148.179241957702</v>
      </c>
      <c r="DX222" s="2">
        <f t="shared" si="718"/>
        <v>135.31965642978687</v>
      </c>
      <c r="DY222" s="2">
        <f t="shared" si="718"/>
        <v>130.64708396254912</v>
      </c>
      <c r="EA222" s="2">
        <f t="shared" si="657"/>
        <v>66.933721755144504</v>
      </c>
      <c r="EB222" s="2">
        <f t="shared" si="719"/>
        <v>73.094366240304794</v>
      </c>
      <c r="EC222" s="2">
        <f t="shared" si="720"/>
        <v>81.650072125813466</v>
      </c>
      <c r="ED222" s="2">
        <f t="shared" si="721"/>
        <v>83.707399038574124</v>
      </c>
      <c r="EE222" s="2">
        <f t="shared" si="722"/>
        <v>86.974788606880992</v>
      </c>
      <c r="EF222" s="2">
        <f t="shared" si="723"/>
        <v>86.551623596739319</v>
      </c>
      <c r="EG222" s="2">
        <f t="shared" si="724"/>
        <v>86.500899076231008</v>
      </c>
      <c r="EH222" s="2">
        <f t="shared" si="725"/>
        <v>88.051916202104621</v>
      </c>
      <c r="EI222" s="2">
        <f t="shared" si="726"/>
        <v>88.62292179710164</v>
      </c>
      <c r="EJ222" s="2">
        <f t="shared" si="727"/>
        <v>90.521006350704269</v>
      </c>
      <c r="EK222" s="2">
        <f t="shared" si="728"/>
        <v>91.532166762504005</v>
      </c>
      <c r="EL222" s="2">
        <f t="shared" si="729"/>
        <v>91.48995479286873</v>
      </c>
      <c r="EM222" s="2">
        <f t="shared" si="730"/>
        <v>89.867492383337549</v>
      </c>
      <c r="EN222" s="2">
        <f t="shared" si="731"/>
        <v>92.590857579220312</v>
      </c>
      <c r="EO222" s="2">
        <f t="shared" si="732"/>
        <v>97.908322005844227</v>
      </c>
      <c r="EQ222" s="2">
        <f t="shared" si="733"/>
        <v>67.337740649276881</v>
      </c>
      <c r="ER222" s="2">
        <f t="shared" si="734"/>
        <v>72.036379103911401</v>
      </c>
      <c r="ES222" s="2">
        <f t="shared" si="734"/>
        <v>77.12173257465426</v>
      </c>
      <c r="ET222" s="2">
        <f t="shared" si="734"/>
        <v>82.234572308471684</v>
      </c>
      <c r="EU222" s="2">
        <f t="shared" si="734"/>
        <v>86.587760848640499</v>
      </c>
      <c r="EV222" s="2">
        <f t="shared" si="734"/>
        <v>88.026346599069328</v>
      </c>
      <c r="EW222" s="2">
        <f t="shared" si="734"/>
        <v>90.137661649945116</v>
      </c>
      <c r="EX222" s="2">
        <f t="shared" si="734"/>
        <v>88.986076011670036</v>
      </c>
      <c r="EY222" s="2">
        <f t="shared" si="734"/>
        <v>89.546863833508468</v>
      </c>
      <c r="EZ222" s="2">
        <f t="shared" si="734"/>
        <v>90.081558685760399</v>
      </c>
      <c r="FA222" s="2">
        <f t="shared" si="734"/>
        <v>90.102624737629796</v>
      </c>
      <c r="FB222" s="2">
        <f t="shared" si="734"/>
        <v>91.193731817173145</v>
      </c>
      <c r="FC222" s="2">
        <f t="shared" si="734"/>
        <v>91.994446330963598</v>
      </c>
      <c r="FD222" s="2">
        <f t="shared" si="734"/>
        <v>91.751814649632109</v>
      </c>
      <c r="FE222" s="2">
        <f t="shared" si="734"/>
        <v>93.421807513210979</v>
      </c>
      <c r="FG222" s="2">
        <f t="shared" si="735"/>
        <v>0.99999960253699294</v>
      </c>
      <c r="FH222" s="2">
        <f t="shared" si="736"/>
        <v>0.99999933510176342</v>
      </c>
      <c r="FI222" s="2">
        <f t="shared" si="736"/>
        <v>0.99999935106549431</v>
      </c>
      <c r="FJ222" s="2">
        <f t="shared" si="736"/>
        <v>0.99999940614589855</v>
      </c>
      <c r="FK222" s="2">
        <f t="shared" si="736"/>
        <v>0.99999942805931064</v>
      </c>
      <c r="FL222" s="2">
        <f t="shared" si="736"/>
        <v>0.99999929151186262</v>
      </c>
      <c r="FM222" s="2">
        <f t="shared" si="736"/>
        <v>0.99999920334178427</v>
      </c>
      <c r="FN222" s="2">
        <f t="shared" si="736"/>
        <v>0.99999922507143324</v>
      </c>
      <c r="FO222" s="2">
        <f t="shared" si="736"/>
        <v>0.9999991351227332</v>
      </c>
      <c r="FP222" s="2">
        <f t="shared" si="736"/>
        <v>0.99999909726864888</v>
      </c>
      <c r="FQ222" s="2">
        <f t="shared" si="736"/>
        <v>0.99999920925502328</v>
      </c>
      <c r="FR222" s="2">
        <f t="shared" si="736"/>
        <v>0.99999923069542351</v>
      </c>
      <c r="FS222" s="2">
        <f t="shared" si="736"/>
        <v>0.9999992251070684</v>
      </c>
      <c r="FT222" s="2">
        <f t="shared" si="736"/>
        <v>0.99999926251552551</v>
      </c>
      <c r="FU222" s="2">
        <f t="shared" si="736"/>
        <v>0.99999911983380196</v>
      </c>
      <c r="FW222" s="2">
        <f t="shared" si="753"/>
        <v>0.92969721212334588</v>
      </c>
      <c r="FX222" s="2">
        <f t="shared" si="593"/>
        <v>0.95562412216003123</v>
      </c>
      <c r="FY222" s="2">
        <f t="shared" si="594"/>
        <v>0.96488409893507998</v>
      </c>
      <c r="FZ222" s="2">
        <f t="shared" si="595"/>
        <v>0.95320451149292718</v>
      </c>
      <c r="GA222" s="2">
        <f t="shared" si="596"/>
        <v>0.95953173458285224</v>
      </c>
      <c r="GB222" s="2">
        <f t="shared" si="597"/>
        <v>0.95774511755778657</v>
      </c>
      <c r="GC222" s="2">
        <f t="shared" si="598"/>
        <v>0.96102418115619015</v>
      </c>
      <c r="GD222" s="2">
        <f t="shared" si="599"/>
        <v>0.96501482303967789</v>
      </c>
      <c r="GE222" s="2">
        <f t="shared" si="600"/>
        <v>0.96833333753142425</v>
      </c>
      <c r="GF222" s="2">
        <f t="shared" si="601"/>
        <v>0.9663044570393563</v>
      </c>
      <c r="GG222" s="2">
        <f t="shared" si="602"/>
        <v>0.96299639502856504</v>
      </c>
      <c r="GH222" s="2">
        <f t="shared" si="603"/>
        <v>0.95206326688930087</v>
      </c>
      <c r="GI222" s="2">
        <f t="shared" si="604"/>
        <v>0.94147797403900313</v>
      </c>
      <c r="GJ222" s="2">
        <f t="shared" si="605"/>
        <v>0.9213812522868251</v>
      </c>
      <c r="GK222" s="2">
        <f t="shared" si="606"/>
        <v>0.90466987254877895</v>
      </c>
      <c r="GM222" s="86">
        <f t="shared" si="754"/>
        <v>3.154555140583932E-220</v>
      </c>
      <c r="GN222" s="86">
        <f t="shared" si="607"/>
        <v>0</v>
      </c>
      <c r="GO222" s="86">
        <f t="shared" si="608"/>
        <v>0</v>
      </c>
      <c r="GP222" s="86">
        <f t="shared" si="609"/>
        <v>0</v>
      </c>
      <c r="GQ222" s="86">
        <f t="shared" si="610"/>
        <v>0</v>
      </c>
      <c r="GR222" s="86">
        <f t="shared" si="611"/>
        <v>0</v>
      </c>
      <c r="GS222" s="86">
        <f t="shared" si="612"/>
        <v>0</v>
      </c>
      <c r="GT222" s="86">
        <f t="shared" si="613"/>
        <v>0</v>
      </c>
      <c r="GU222" s="86">
        <f t="shared" si="614"/>
        <v>0</v>
      </c>
      <c r="GV222" s="86">
        <f t="shared" si="615"/>
        <v>0</v>
      </c>
      <c r="GW222" s="86">
        <f t="shared" si="616"/>
        <v>0</v>
      </c>
      <c r="GX222" s="86">
        <f t="shared" si="617"/>
        <v>0</v>
      </c>
      <c r="GY222" s="86">
        <f t="shared" si="618"/>
        <v>0</v>
      </c>
      <c r="GZ222" s="86">
        <f t="shared" si="619"/>
        <v>0</v>
      </c>
      <c r="HA222" s="86">
        <f t="shared" si="620"/>
        <v>0</v>
      </c>
      <c r="HC222" s="86">
        <f t="shared" si="755"/>
        <v>2.108385982435907E-157</v>
      </c>
      <c r="HD222" s="86">
        <f t="shared" si="621"/>
        <v>0</v>
      </c>
      <c r="HE222" s="86">
        <f t="shared" si="622"/>
        <v>0</v>
      </c>
      <c r="HF222" s="86">
        <f t="shared" si="623"/>
        <v>0</v>
      </c>
      <c r="HG222" s="86">
        <f t="shared" si="624"/>
        <v>0</v>
      </c>
      <c r="HH222" s="86">
        <f t="shared" si="625"/>
        <v>0</v>
      </c>
      <c r="HI222" s="86">
        <f t="shared" si="626"/>
        <v>0</v>
      </c>
      <c r="HJ222" s="86">
        <f t="shared" si="627"/>
        <v>0</v>
      </c>
      <c r="HK222" s="86">
        <f t="shared" si="628"/>
        <v>0</v>
      </c>
      <c r="HL222" s="86">
        <f t="shared" si="629"/>
        <v>0</v>
      </c>
      <c r="HM222" s="86">
        <f t="shared" si="630"/>
        <v>0</v>
      </c>
      <c r="HN222" s="86">
        <f t="shared" si="631"/>
        <v>0</v>
      </c>
      <c r="HO222" s="86">
        <f t="shared" si="632"/>
        <v>0</v>
      </c>
      <c r="HP222" s="86">
        <f t="shared" si="633"/>
        <v>0</v>
      </c>
      <c r="HQ222" s="86">
        <f t="shared" si="634"/>
        <v>0</v>
      </c>
      <c r="HS222" s="86">
        <f t="shared" si="756"/>
        <v>1.4379029706251523E-71</v>
      </c>
      <c r="HT222" s="86">
        <f t="shared" si="635"/>
        <v>2.6183998431202672E-116</v>
      </c>
      <c r="HU222" s="86">
        <f t="shared" si="636"/>
        <v>3.0169421946500043E-122</v>
      </c>
      <c r="HV222" s="86">
        <f t="shared" si="637"/>
        <v>1.3667990814340227E-119</v>
      </c>
      <c r="HW222" s="86">
        <f t="shared" si="638"/>
        <v>2.6077081798836492E-110</v>
      </c>
      <c r="HX222" s="86">
        <f t="shared" si="639"/>
        <v>1.3000229059895587E-127</v>
      </c>
      <c r="HY222" s="86">
        <f t="shared" si="640"/>
        <v>3.1320755755736434E-141</v>
      </c>
      <c r="HZ222" s="86">
        <f t="shared" si="641"/>
        <v>1.0754999717135924E-148</v>
      </c>
      <c r="IA222" s="86">
        <f t="shared" si="642"/>
        <v>1.7807153368273742E-168</v>
      </c>
      <c r="IB222" s="86">
        <f t="shared" si="643"/>
        <v>4.1857594941615441E-144</v>
      </c>
      <c r="IC222" s="86">
        <f t="shared" si="644"/>
        <v>9.8330548157501222E-143</v>
      </c>
      <c r="ID222" s="86">
        <f t="shared" si="645"/>
        <v>3.5259979226037254E-135</v>
      </c>
      <c r="IE222" s="86">
        <f t="shared" si="646"/>
        <v>2.0443267600809113E-118</v>
      </c>
      <c r="IF222" s="86">
        <f t="shared" si="647"/>
        <v>4.3334640361063143E-73</v>
      </c>
      <c r="IG222" s="86">
        <f t="shared" si="648"/>
        <v>2.5613368040738976E-69</v>
      </c>
      <c r="II222" s="86">
        <f t="shared" si="757"/>
        <v>1.2297631710059613E-14</v>
      </c>
      <c r="IJ222" s="86">
        <f t="shared" si="758"/>
        <v>9.6377928512897643E-29</v>
      </c>
      <c r="IK222" s="86">
        <f t="shared" si="759"/>
        <v>8.8928554089547121E-33</v>
      </c>
      <c r="IL222" s="86">
        <f t="shared" si="760"/>
        <v>2.0676741909943411E-27</v>
      </c>
      <c r="IM222" s="86">
        <f t="shared" si="761"/>
        <v>4.7006520532497869E-28</v>
      </c>
      <c r="IN222" s="86">
        <f t="shared" si="762"/>
        <v>2.4771195552451946E-31</v>
      </c>
      <c r="IO222" s="86">
        <f t="shared" si="763"/>
        <v>1.3969229204055758E-35</v>
      </c>
      <c r="IP222" s="86">
        <f t="shared" si="764"/>
        <v>4.4676163893362755E-39</v>
      </c>
      <c r="IQ222" s="86">
        <f t="shared" si="765"/>
        <v>6.2039167772625384E-46</v>
      </c>
      <c r="IR222" s="86">
        <f t="shared" si="766"/>
        <v>7.5499852107814995E-39</v>
      </c>
      <c r="IS222" s="86">
        <f t="shared" si="767"/>
        <v>8.2879851275548469E-37</v>
      </c>
      <c r="IT222" s="86">
        <f t="shared" si="768"/>
        <v>1.9397478850352414E-31</v>
      </c>
      <c r="IU222" s="86">
        <f t="shared" si="769"/>
        <v>3.5859323413213238E-25</v>
      </c>
      <c r="IV222" s="86">
        <f t="shared" si="770"/>
        <v>5.2989514442846741E-11</v>
      </c>
      <c r="IW222" s="86">
        <f t="shared" si="771"/>
        <v>4.4387055994388759E-13</v>
      </c>
      <c r="IY222" s="86">
        <f t="shared" si="772"/>
        <v>1.2297631710059613E-14</v>
      </c>
      <c r="IZ222" s="86">
        <f t="shared" si="773"/>
        <v>9.6377928512897643E-29</v>
      </c>
      <c r="JA222" s="86">
        <f t="shared" si="774"/>
        <v>8.8928554089547121E-33</v>
      </c>
      <c r="JB222" s="86">
        <f t="shared" si="775"/>
        <v>2.0676741909943411E-27</v>
      </c>
      <c r="JC222" s="86">
        <f t="shared" si="776"/>
        <v>4.7006520532497869E-28</v>
      </c>
      <c r="JD222" s="86">
        <f t="shared" si="777"/>
        <v>2.4771195552451946E-31</v>
      </c>
      <c r="JE222" s="86">
        <f t="shared" si="778"/>
        <v>1.3969229204055758E-35</v>
      </c>
      <c r="JF222" s="86">
        <f t="shared" si="779"/>
        <v>4.4676163893362755E-39</v>
      </c>
      <c r="JG222" s="86">
        <f t="shared" si="780"/>
        <v>6.2039167772625384E-46</v>
      </c>
      <c r="JH222" s="86">
        <f t="shared" si="781"/>
        <v>7.5499852107814995E-39</v>
      </c>
      <c r="JI222" s="86">
        <f t="shared" si="782"/>
        <v>8.2879851275548469E-37</v>
      </c>
      <c r="JJ222" s="86">
        <f t="shared" si="783"/>
        <v>1.9397478850352414E-31</v>
      </c>
      <c r="JK222" s="86">
        <f t="shared" si="784"/>
        <v>3.5859323413213238E-25</v>
      </c>
      <c r="JL222" s="86">
        <f t="shared" si="785"/>
        <v>5.2989514442846741E-11</v>
      </c>
      <c r="JM222" s="86">
        <f t="shared" si="786"/>
        <v>4.4387055994388759E-13</v>
      </c>
    </row>
    <row r="223" spans="2:273" x14ac:dyDescent="0.25">
      <c r="B223" s="2">
        <v>196</v>
      </c>
      <c r="C223" s="37">
        <v>68.272999999999996</v>
      </c>
      <c r="D223" s="37">
        <v>72.7</v>
      </c>
      <c r="E223" s="37">
        <v>77.417000000000002</v>
      </c>
      <c r="F223" s="37">
        <v>81.918999999999997</v>
      </c>
      <c r="G223" s="37">
        <v>85.203000000000003</v>
      </c>
      <c r="H223" s="37">
        <v>88.113</v>
      </c>
      <c r="I223" s="37">
        <v>90.694000000000003</v>
      </c>
      <c r="J223" s="37">
        <v>89.5</v>
      </c>
      <c r="K223" s="37">
        <v>91</v>
      </c>
      <c r="L223" s="37">
        <v>90.918999999999997</v>
      </c>
      <c r="M223" s="37">
        <v>90.725999999999999</v>
      </c>
      <c r="N223" s="37">
        <v>91.114999999999995</v>
      </c>
      <c r="O223" s="37">
        <v>92.119</v>
      </c>
      <c r="P223" s="37">
        <v>91.619</v>
      </c>
      <c r="Q223" s="37">
        <v>92.625</v>
      </c>
      <c r="S223" s="4">
        <f t="shared" si="658"/>
        <v>67.221960796799209</v>
      </c>
      <c r="T223" s="4">
        <f t="shared" si="659"/>
        <v>71.976059010330943</v>
      </c>
      <c r="U223" s="4">
        <f t="shared" si="660"/>
        <v>77.168448958066406</v>
      </c>
      <c r="V223" s="4">
        <f t="shared" si="661"/>
        <v>82.215539042862616</v>
      </c>
      <c r="W223" s="4">
        <f t="shared" si="662"/>
        <v>86.53691989499535</v>
      </c>
      <c r="X223" s="4">
        <f t="shared" si="663"/>
        <v>87.90619060082048</v>
      </c>
      <c r="Y223" s="4">
        <f t="shared" si="664"/>
        <v>89.916815350441752</v>
      </c>
      <c r="Z223" s="4">
        <f t="shared" si="665"/>
        <v>88.874516704254873</v>
      </c>
      <c r="AA223" s="4">
        <f t="shared" si="666"/>
        <v>89.419335090399485</v>
      </c>
      <c r="AB223" s="4">
        <f t="shared" si="667"/>
        <v>90.001598457125851</v>
      </c>
      <c r="AC223" s="4">
        <f t="shared" si="668"/>
        <v>90.056144579343965</v>
      </c>
      <c r="AD223" s="4">
        <f t="shared" si="669"/>
        <v>91.12094340432202</v>
      </c>
      <c r="AE223" s="4">
        <f t="shared" si="670"/>
        <v>91.784435046696615</v>
      </c>
      <c r="AF223" s="4">
        <f t="shared" si="671"/>
        <v>91.726318770852941</v>
      </c>
      <c r="AG223" s="4">
        <f t="shared" si="672"/>
        <v>93.715147421882307</v>
      </c>
      <c r="AI223" s="4">
        <f t="shared" si="673"/>
        <v>1.0510392032007871</v>
      </c>
      <c r="AJ223" s="4">
        <f t="shared" si="674"/>
        <v>0.72394098966906029</v>
      </c>
      <c r="AK223" s="4">
        <f t="shared" si="675"/>
        <v>0.24855104193359523</v>
      </c>
      <c r="AL223" s="4">
        <f t="shared" si="676"/>
        <v>-0.29653904286261934</v>
      </c>
      <c r="AM223" s="4">
        <f t="shared" si="677"/>
        <v>-1.333919894995347</v>
      </c>
      <c r="AN223" s="4">
        <f t="shared" si="678"/>
        <v>0.20680939917951946</v>
      </c>
      <c r="AO223" s="4">
        <f t="shared" si="679"/>
        <v>0.77718464955825084</v>
      </c>
      <c r="AP223" s="4">
        <f t="shared" si="680"/>
        <v>0.62548329574512707</v>
      </c>
      <c r="AQ223" s="4">
        <f t="shared" si="681"/>
        <v>1.5806649096005145</v>
      </c>
      <c r="AR223" s="4">
        <f t="shared" si="682"/>
        <v>0.91740154287414555</v>
      </c>
      <c r="AS223" s="4">
        <f t="shared" si="683"/>
        <v>0.66985542065603454</v>
      </c>
      <c r="AT223" s="4">
        <f t="shared" si="684"/>
        <v>-5.9434043220250032E-3</v>
      </c>
      <c r="AU223" s="4">
        <f t="shared" si="685"/>
        <v>0.33456495330338498</v>
      </c>
      <c r="AV223" s="4">
        <f t="shared" si="686"/>
        <v>-0.10731877085294173</v>
      </c>
      <c r="AW223" s="4">
        <f t="shared" si="686"/>
        <v>-1.0901474218823068</v>
      </c>
      <c r="AY223" s="2">
        <f t="shared" si="737"/>
        <v>67.221960796799209</v>
      </c>
      <c r="AZ223" s="2">
        <f t="shared" si="576"/>
        <v>71.976059010330943</v>
      </c>
      <c r="BA223" s="2">
        <f t="shared" si="577"/>
        <v>77.168448958066406</v>
      </c>
      <c r="BB223" s="2">
        <f t="shared" si="578"/>
        <v>82.215539042862616</v>
      </c>
      <c r="BC223" s="2">
        <f t="shared" si="579"/>
        <v>86.53691989499535</v>
      </c>
      <c r="BD223" s="2">
        <f t="shared" si="580"/>
        <v>87.90619060082048</v>
      </c>
      <c r="BE223" s="2">
        <f t="shared" si="581"/>
        <v>89.916815350441752</v>
      </c>
      <c r="BF223" s="2">
        <f t="shared" si="582"/>
        <v>88.874516704254873</v>
      </c>
      <c r="BG223" s="2">
        <f t="shared" si="583"/>
        <v>89.419335090399485</v>
      </c>
      <c r="BH223" s="2">
        <f t="shared" si="584"/>
        <v>90.001598457125851</v>
      </c>
      <c r="BI223" s="2">
        <f t="shared" si="585"/>
        <v>90.056144579343965</v>
      </c>
      <c r="BJ223" s="2">
        <f t="shared" si="586"/>
        <v>91.12094340432202</v>
      </c>
      <c r="BK223" s="2">
        <f t="shared" si="587"/>
        <v>91.784435046696615</v>
      </c>
      <c r="BL223" s="2">
        <f t="shared" si="588"/>
        <v>91.726318770852913</v>
      </c>
      <c r="BM223" s="2">
        <f t="shared" si="589"/>
        <v>93.715147421882307</v>
      </c>
      <c r="BO223" s="2" t="str">
        <f t="shared" si="687"/>
        <v/>
      </c>
      <c r="BP223" s="2" t="str">
        <f t="shared" si="688"/>
        <v/>
      </c>
      <c r="BQ223" s="2" t="str">
        <f t="shared" si="689"/>
        <v/>
      </c>
      <c r="BR223" s="2" t="str">
        <f t="shared" si="690"/>
        <v/>
      </c>
      <c r="BS223" s="2" t="str">
        <f t="shared" si="691"/>
        <v/>
      </c>
      <c r="BT223" s="2" t="str">
        <f t="shared" si="692"/>
        <v/>
      </c>
      <c r="BU223" s="2" t="str">
        <f t="shared" si="693"/>
        <v/>
      </c>
      <c r="BV223" s="2" t="str">
        <f t="shared" si="694"/>
        <v/>
      </c>
      <c r="BW223" s="2" t="str">
        <f t="shared" si="695"/>
        <v/>
      </c>
      <c r="BX223" s="2" t="str">
        <f t="shared" si="696"/>
        <v/>
      </c>
      <c r="BY223" s="2" t="str">
        <f t="shared" si="697"/>
        <v/>
      </c>
      <c r="BZ223" s="2" t="str">
        <f t="shared" si="698"/>
        <v/>
      </c>
      <c r="CA223" s="2" t="str">
        <f t="shared" si="699"/>
        <v/>
      </c>
      <c r="CB223" s="2" t="str">
        <f t="shared" si="700"/>
        <v/>
      </c>
      <c r="CC223" s="2" t="str">
        <f t="shared" si="701"/>
        <v/>
      </c>
      <c r="CE223" s="2" t="str">
        <f t="shared" si="738"/>
        <v/>
      </c>
      <c r="CF223" s="2" t="str">
        <f t="shared" si="739"/>
        <v/>
      </c>
      <c r="CG223" s="2" t="str">
        <f t="shared" si="740"/>
        <v/>
      </c>
      <c r="CH223" s="2" t="str">
        <f t="shared" si="741"/>
        <v/>
      </c>
      <c r="CI223" s="2" t="str">
        <f t="shared" si="742"/>
        <v/>
      </c>
      <c r="CJ223" s="2" t="str">
        <f t="shared" si="743"/>
        <v/>
      </c>
      <c r="CK223" s="2" t="str">
        <f t="shared" si="744"/>
        <v/>
      </c>
      <c r="CL223" s="2" t="str">
        <f t="shared" si="745"/>
        <v/>
      </c>
      <c r="CM223" s="2" t="str">
        <f t="shared" si="746"/>
        <v/>
      </c>
      <c r="CN223" s="2" t="str">
        <f t="shared" si="747"/>
        <v/>
      </c>
      <c r="CO223" s="2" t="str">
        <f t="shared" si="748"/>
        <v/>
      </c>
      <c r="CP223" s="2" t="str">
        <f t="shared" si="749"/>
        <v/>
      </c>
      <c r="CQ223" s="2" t="str">
        <f t="shared" si="750"/>
        <v/>
      </c>
      <c r="CR223" s="2" t="str">
        <f t="shared" si="751"/>
        <v/>
      </c>
      <c r="CS223" s="2" t="str">
        <f t="shared" si="752"/>
        <v/>
      </c>
      <c r="CU223" s="2">
        <f t="shared" si="702"/>
        <v>68.272999999999996</v>
      </c>
      <c r="CV223" s="2">
        <f t="shared" si="703"/>
        <v>72.7</v>
      </c>
      <c r="CW223" s="2">
        <f t="shared" si="704"/>
        <v>77.417000000000002</v>
      </c>
      <c r="CX223" s="2">
        <f t="shared" si="705"/>
        <v>81.918999999999997</v>
      </c>
      <c r="CY223" s="2">
        <f t="shared" si="706"/>
        <v>85.203000000000003</v>
      </c>
      <c r="CZ223" s="2">
        <f t="shared" si="707"/>
        <v>88.113</v>
      </c>
      <c r="DA223" s="2">
        <f t="shared" si="708"/>
        <v>90.694000000000003</v>
      </c>
      <c r="DB223" s="2">
        <f t="shared" si="709"/>
        <v>89.5</v>
      </c>
      <c r="DC223" s="2">
        <f t="shared" si="710"/>
        <v>91</v>
      </c>
      <c r="DD223" s="2">
        <f t="shared" si="711"/>
        <v>90.918999999999997</v>
      </c>
      <c r="DE223" s="2">
        <f t="shared" si="712"/>
        <v>90.725999999999999</v>
      </c>
      <c r="DF223" s="2">
        <f t="shared" si="713"/>
        <v>91.114999999999995</v>
      </c>
      <c r="DG223" s="2">
        <f t="shared" si="714"/>
        <v>92.119</v>
      </c>
      <c r="DH223" s="2">
        <f t="shared" si="715"/>
        <v>91.619</v>
      </c>
      <c r="DI223" s="2">
        <f t="shared" si="716"/>
        <v>92.625</v>
      </c>
      <c r="DK223" s="2">
        <f t="shared" si="717"/>
        <v>125.22741764705887</v>
      </c>
      <c r="DL223" s="2">
        <f t="shared" si="718"/>
        <v>134.78450544090055</v>
      </c>
      <c r="DM223" s="2">
        <f t="shared" si="718"/>
        <v>133.66775422138838</v>
      </c>
      <c r="DN223" s="2">
        <f t="shared" si="718"/>
        <v>143.63357071524962</v>
      </c>
      <c r="DO223" s="2">
        <f t="shared" si="718"/>
        <v>137.7383238191633</v>
      </c>
      <c r="DP223" s="2">
        <f t="shared" si="718"/>
        <v>136.4784195121951</v>
      </c>
      <c r="DQ223" s="2">
        <f t="shared" si="718"/>
        <v>145.09723806822782</v>
      </c>
      <c r="DR223" s="2">
        <f t="shared" si="718"/>
        <v>139.25048853415441</v>
      </c>
      <c r="DS223" s="2">
        <f t="shared" si="718"/>
        <v>134.07891966173361</v>
      </c>
      <c r="DT223" s="2">
        <f t="shared" si="718"/>
        <v>133.96264369274138</v>
      </c>
      <c r="DU223" s="2">
        <f t="shared" si="718"/>
        <v>136.01475685384762</v>
      </c>
      <c r="DV223" s="2">
        <f t="shared" si="718"/>
        <v>132.26309142965181</v>
      </c>
      <c r="DW223" s="2">
        <f t="shared" si="718"/>
        <v>148.39926626691519</v>
      </c>
      <c r="DX223" s="2">
        <f t="shared" si="718"/>
        <v>135.47021238149256</v>
      </c>
      <c r="DY223" s="2">
        <f t="shared" si="718"/>
        <v>130.78726955602539</v>
      </c>
      <c r="EA223" s="2">
        <f t="shared" si="657"/>
        <v>66.838805268636378</v>
      </c>
      <c r="EB223" s="2">
        <f t="shared" si="719"/>
        <v>73.00242099454195</v>
      </c>
      <c r="EC223" s="2">
        <f t="shared" si="720"/>
        <v>81.602783036876374</v>
      </c>
      <c r="ED223" s="2">
        <f t="shared" si="721"/>
        <v>83.642639799820031</v>
      </c>
      <c r="EE223" s="2">
        <f t="shared" si="722"/>
        <v>86.914428367738296</v>
      </c>
      <c r="EF223" s="2">
        <f t="shared" si="723"/>
        <v>86.470769153219095</v>
      </c>
      <c r="EG223" s="2">
        <f t="shared" si="724"/>
        <v>86.367227182906248</v>
      </c>
      <c r="EH223" s="2">
        <f t="shared" si="725"/>
        <v>87.958661707767732</v>
      </c>
      <c r="EI223" s="2">
        <f t="shared" si="726"/>
        <v>88.510292509560145</v>
      </c>
      <c r="EJ223" s="2">
        <f t="shared" si="727"/>
        <v>90.431757848379988</v>
      </c>
      <c r="EK223" s="2">
        <f t="shared" si="728"/>
        <v>91.452951139542847</v>
      </c>
      <c r="EL223" s="2">
        <f t="shared" si="729"/>
        <v>91.40689371494561</v>
      </c>
      <c r="EM223" s="2">
        <f t="shared" si="730"/>
        <v>89.746816074259584</v>
      </c>
      <c r="EN223" s="2">
        <f t="shared" si="731"/>
        <v>92.513681338724552</v>
      </c>
      <c r="EO223" s="2">
        <f t="shared" si="732"/>
        <v>97.853261213396806</v>
      </c>
      <c r="EQ223" s="2">
        <f t="shared" si="733"/>
        <v>67.248362631420918</v>
      </c>
      <c r="ER223" s="2">
        <f t="shared" si="734"/>
        <v>71.932552884912525</v>
      </c>
      <c r="ES223" s="2">
        <f t="shared" si="734"/>
        <v>77.021234315959347</v>
      </c>
      <c r="ET223" s="2">
        <f t="shared" si="734"/>
        <v>82.151609264502909</v>
      </c>
      <c r="EU223" s="2">
        <f t="shared" si="734"/>
        <v>86.522371852050355</v>
      </c>
      <c r="EV223" s="2">
        <f t="shared" si="734"/>
        <v>87.963914221672894</v>
      </c>
      <c r="EW223" s="2">
        <f t="shared" si="734"/>
        <v>90.04806329362053</v>
      </c>
      <c r="EX223" s="2">
        <f t="shared" si="734"/>
        <v>88.90476071548099</v>
      </c>
      <c r="EY223" s="2">
        <f t="shared" si="734"/>
        <v>89.446410079874525</v>
      </c>
      <c r="EZ223" s="2">
        <f t="shared" si="734"/>
        <v>89.987881422038143</v>
      </c>
      <c r="FA223" s="2">
        <f t="shared" si="734"/>
        <v>90.007160984693073</v>
      </c>
      <c r="FB223" s="2">
        <f t="shared" si="734"/>
        <v>91.107782561937597</v>
      </c>
      <c r="FC223" s="2">
        <f t="shared" si="734"/>
        <v>91.89990459257173</v>
      </c>
      <c r="FD223" s="2">
        <f t="shared" si="734"/>
        <v>91.66501570662264</v>
      </c>
      <c r="FE223" s="2">
        <f t="shared" si="734"/>
        <v>93.317430455069882</v>
      </c>
      <c r="FG223" s="2">
        <f t="shared" si="735"/>
        <v>0.99999963750941667</v>
      </c>
      <c r="FH223" s="2">
        <f t="shared" si="736"/>
        <v>0.99999939360556567</v>
      </c>
      <c r="FI223" s="2">
        <f t="shared" si="736"/>
        <v>0.99999940816466293</v>
      </c>
      <c r="FJ223" s="2">
        <f t="shared" si="736"/>
        <v>0.99999945839859417</v>
      </c>
      <c r="FK223" s="2">
        <f t="shared" si="736"/>
        <v>0.9999994783838656</v>
      </c>
      <c r="FL223" s="2">
        <f t="shared" si="736"/>
        <v>0.99999935385109884</v>
      </c>
      <c r="FM223" s="2">
        <f t="shared" si="736"/>
        <v>0.99999927343902106</v>
      </c>
      <c r="FN223" s="2">
        <f t="shared" si="736"/>
        <v>0.99999929325669912</v>
      </c>
      <c r="FO223" s="2">
        <f t="shared" si="736"/>
        <v>0.99999921122249802</v>
      </c>
      <c r="FP223" s="2">
        <f t="shared" si="736"/>
        <v>0.99999917669915739</v>
      </c>
      <c r="FQ223" s="2">
        <f t="shared" si="736"/>
        <v>0.99999927883195983</v>
      </c>
      <c r="FR223" s="2">
        <f t="shared" si="736"/>
        <v>0.9999992983858399</v>
      </c>
      <c r="FS223" s="2">
        <f t="shared" si="736"/>
        <v>0.9999992932891989</v>
      </c>
      <c r="FT223" s="2">
        <f t="shared" si="736"/>
        <v>0.99999932740612174</v>
      </c>
      <c r="FU223" s="2">
        <f t="shared" si="736"/>
        <v>0.9999991972788248</v>
      </c>
      <c r="FW223" s="2">
        <f t="shared" si="753"/>
        <v>0.9354840070162157</v>
      </c>
      <c r="FX223" s="2">
        <f t="shared" si="593"/>
        <v>0.95937007495127624</v>
      </c>
      <c r="FY223" s="2">
        <f t="shared" si="594"/>
        <v>0.96787465610802803</v>
      </c>
      <c r="FZ223" s="2">
        <f t="shared" si="595"/>
        <v>0.95714555425010805</v>
      </c>
      <c r="GA223" s="2">
        <f t="shared" si="596"/>
        <v>0.96296061460519722</v>
      </c>
      <c r="GB223" s="2">
        <f t="shared" si="597"/>
        <v>0.96131927535979544</v>
      </c>
      <c r="GC223" s="2">
        <f t="shared" si="598"/>
        <v>0.9643313067564141</v>
      </c>
      <c r="GD223" s="2">
        <f t="shared" si="599"/>
        <v>0.96799461670051956</v>
      </c>
      <c r="GE223" s="2">
        <f t="shared" si="600"/>
        <v>0.9710389657852202</v>
      </c>
      <c r="GF223" s="2">
        <f t="shared" si="601"/>
        <v>0.9691779169588598</v>
      </c>
      <c r="GG223" s="2">
        <f t="shared" si="602"/>
        <v>0.96614207259843754</v>
      </c>
      <c r="GH223" s="2">
        <f t="shared" si="603"/>
        <v>0.95609599653670363</v>
      </c>
      <c r="GI223" s="2">
        <f t="shared" si="604"/>
        <v>0.94635102309415697</v>
      </c>
      <c r="GJ223" s="2">
        <f t="shared" si="605"/>
        <v>0.92779939517675225</v>
      </c>
      <c r="GK223" s="2">
        <f t="shared" si="606"/>
        <v>0.91232244958512709</v>
      </c>
      <c r="GM223" s="86">
        <f t="shared" si="754"/>
        <v>1.1682817600937163E-223</v>
      </c>
      <c r="GN223" s="86">
        <f t="shared" si="607"/>
        <v>0</v>
      </c>
      <c r="GO223" s="86">
        <f t="shared" si="608"/>
        <v>0</v>
      </c>
      <c r="GP223" s="86">
        <f t="shared" si="609"/>
        <v>0</v>
      </c>
      <c r="GQ223" s="86">
        <f t="shared" si="610"/>
        <v>0</v>
      </c>
      <c r="GR223" s="86">
        <f t="shared" si="611"/>
        <v>0</v>
      </c>
      <c r="GS223" s="86">
        <f t="shared" si="612"/>
        <v>0</v>
      </c>
      <c r="GT223" s="86">
        <f t="shared" si="613"/>
        <v>0</v>
      </c>
      <c r="GU223" s="86">
        <f t="shared" si="614"/>
        <v>0</v>
      </c>
      <c r="GV223" s="86">
        <f t="shared" si="615"/>
        <v>0</v>
      </c>
      <c r="GW223" s="86">
        <f t="shared" si="616"/>
        <v>0</v>
      </c>
      <c r="GX223" s="86">
        <f t="shared" si="617"/>
        <v>0</v>
      </c>
      <c r="GY223" s="86">
        <f t="shared" si="618"/>
        <v>0</v>
      </c>
      <c r="GZ223" s="86">
        <f t="shared" si="619"/>
        <v>0</v>
      </c>
      <c r="HA223" s="86">
        <f t="shared" si="620"/>
        <v>0</v>
      </c>
      <c r="HC223" s="86">
        <f t="shared" si="755"/>
        <v>2.0087472965247152E-160</v>
      </c>
      <c r="HD223" s="86">
        <f t="shared" si="621"/>
        <v>0</v>
      </c>
      <c r="HE223" s="86">
        <f t="shared" si="622"/>
        <v>0</v>
      </c>
      <c r="HF223" s="86">
        <f t="shared" si="623"/>
        <v>0</v>
      </c>
      <c r="HG223" s="86">
        <f t="shared" si="624"/>
        <v>0</v>
      </c>
      <c r="HH223" s="86">
        <f t="shared" si="625"/>
        <v>0</v>
      </c>
      <c r="HI223" s="86">
        <f t="shared" si="626"/>
        <v>0</v>
      </c>
      <c r="HJ223" s="86">
        <f t="shared" si="627"/>
        <v>0</v>
      </c>
      <c r="HK223" s="86">
        <f t="shared" si="628"/>
        <v>0</v>
      </c>
      <c r="HL223" s="86">
        <f t="shared" si="629"/>
        <v>0</v>
      </c>
      <c r="HM223" s="86">
        <f t="shared" si="630"/>
        <v>0</v>
      </c>
      <c r="HN223" s="86">
        <f t="shared" si="631"/>
        <v>0</v>
      </c>
      <c r="HO223" s="86">
        <f t="shared" si="632"/>
        <v>0</v>
      </c>
      <c r="HP223" s="86">
        <f t="shared" si="633"/>
        <v>0</v>
      </c>
      <c r="HQ223" s="86">
        <f t="shared" si="634"/>
        <v>0</v>
      </c>
      <c r="HS223" s="86">
        <f t="shared" si="756"/>
        <v>6.5599950600477981E-74</v>
      </c>
      <c r="HT223" s="86">
        <f t="shared" si="635"/>
        <v>6.0937081599208284E-120</v>
      </c>
      <c r="HU223" s="86">
        <f t="shared" si="636"/>
        <v>6.0282238879960087E-126</v>
      </c>
      <c r="HV223" s="86">
        <f t="shared" si="637"/>
        <v>2.9988011991198291E-123</v>
      </c>
      <c r="HW223" s="86">
        <f t="shared" si="638"/>
        <v>1.0743465441888839E-113</v>
      </c>
      <c r="HX223" s="86">
        <f t="shared" si="639"/>
        <v>1.5631185387337619E-131</v>
      </c>
      <c r="HY223" s="86">
        <f t="shared" si="640"/>
        <v>1.5847101135084211E-145</v>
      </c>
      <c r="HZ223" s="86">
        <f t="shared" si="641"/>
        <v>3.6092996338418109E-153</v>
      </c>
      <c r="IA223" s="86">
        <f t="shared" si="642"/>
        <v>1.6688036891315582E-173</v>
      </c>
      <c r="IB223" s="86">
        <f t="shared" si="643"/>
        <v>1.9153291540608094E-148</v>
      </c>
      <c r="IC223" s="86">
        <f t="shared" si="644"/>
        <v>4.6685607174644348E-147</v>
      </c>
      <c r="ID223" s="86">
        <f t="shared" si="645"/>
        <v>2.1131014518062177E-139</v>
      </c>
      <c r="IE223" s="86">
        <f t="shared" si="646"/>
        <v>3.4281893238177181E-122</v>
      </c>
      <c r="IF223" s="86">
        <f t="shared" si="647"/>
        <v>1.5972652791368818E-75</v>
      </c>
      <c r="IG223" s="86">
        <f t="shared" si="648"/>
        <v>1.0557970970032435E-71</v>
      </c>
      <c r="II223" s="86">
        <f t="shared" si="757"/>
        <v>1.3710241583032943E-15</v>
      </c>
      <c r="IJ223" s="86">
        <f t="shared" si="758"/>
        <v>2.1617915251183096E-30</v>
      </c>
      <c r="IK223" s="86">
        <f t="shared" si="759"/>
        <v>1.5740394187312289E-34</v>
      </c>
      <c r="IL223" s="86">
        <f t="shared" si="760"/>
        <v>5.2166545079534262E-29</v>
      </c>
      <c r="IM223" s="86">
        <f t="shared" si="761"/>
        <v>1.3006123909344536E-29</v>
      </c>
      <c r="IN223" s="86">
        <f t="shared" si="762"/>
        <v>4.1518962723069426E-33</v>
      </c>
      <c r="IO223" s="86">
        <f t="shared" si="763"/>
        <v>1.4815675893717311E-37</v>
      </c>
      <c r="IP223" s="86">
        <f t="shared" si="764"/>
        <v>3.5292434179173891E-41</v>
      </c>
      <c r="IQ223" s="86">
        <f t="shared" si="765"/>
        <v>2.4106893574032925E-48</v>
      </c>
      <c r="IR223" s="86">
        <f t="shared" si="766"/>
        <v>6.4990404523121719E-41</v>
      </c>
      <c r="IS223" s="86">
        <f t="shared" si="767"/>
        <v>8.0772736260806337E-39</v>
      </c>
      <c r="IT223" s="86">
        <f t="shared" si="768"/>
        <v>2.6654990591278972E-33</v>
      </c>
      <c r="IU223" s="86">
        <f t="shared" si="769"/>
        <v>9.2943340175112161E-27</v>
      </c>
      <c r="IV223" s="86">
        <f t="shared" si="770"/>
        <v>9.9067165936747705E-12</v>
      </c>
      <c r="IW223" s="86">
        <f t="shared" si="771"/>
        <v>4.7782087518233105E-14</v>
      </c>
      <c r="IY223" s="86">
        <f t="shared" si="772"/>
        <v>1.3710241583032943E-15</v>
      </c>
      <c r="IZ223" s="86">
        <f t="shared" si="773"/>
        <v>2.1617915251183096E-30</v>
      </c>
      <c r="JA223" s="86">
        <f t="shared" si="774"/>
        <v>1.5740394187312289E-34</v>
      </c>
      <c r="JB223" s="86">
        <f t="shared" si="775"/>
        <v>5.2166545079534262E-29</v>
      </c>
      <c r="JC223" s="86">
        <f t="shared" si="776"/>
        <v>1.3006123909344536E-29</v>
      </c>
      <c r="JD223" s="86">
        <f t="shared" si="777"/>
        <v>4.1518962723069426E-33</v>
      </c>
      <c r="JE223" s="86">
        <f t="shared" si="778"/>
        <v>1.4815675893717311E-37</v>
      </c>
      <c r="JF223" s="86">
        <f t="shared" si="779"/>
        <v>3.5292434179173891E-41</v>
      </c>
      <c r="JG223" s="86">
        <f t="shared" si="780"/>
        <v>2.4106893574032925E-48</v>
      </c>
      <c r="JH223" s="86">
        <f t="shared" si="781"/>
        <v>6.4990404523121719E-41</v>
      </c>
      <c r="JI223" s="86">
        <f t="shared" si="782"/>
        <v>8.0772736260806337E-39</v>
      </c>
      <c r="JJ223" s="86">
        <f t="shared" si="783"/>
        <v>2.6654990591278972E-33</v>
      </c>
      <c r="JK223" s="86">
        <f t="shared" si="784"/>
        <v>9.2943340175112161E-27</v>
      </c>
      <c r="JL223" s="86">
        <f t="shared" si="785"/>
        <v>9.9067165936747705E-12</v>
      </c>
      <c r="JM223" s="86">
        <f t="shared" si="786"/>
        <v>4.7782087518233105E-14</v>
      </c>
    </row>
    <row r="224" spans="2:273" x14ac:dyDescent="0.25">
      <c r="B224" s="2">
        <v>197</v>
      </c>
      <c r="C224" s="37">
        <v>68.167000000000002</v>
      </c>
      <c r="D224" s="37">
        <v>73.816999999999993</v>
      </c>
      <c r="E224" s="37">
        <v>77.566999999999993</v>
      </c>
      <c r="F224" s="37">
        <v>81.725999999999999</v>
      </c>
      <c r="G224" s="37">
        <v>86.457999999999998</v>
      </c>
      <c r="H224" s="37">
        <v>88.677000000000007</v>
      </c>
      <c r="I224" s="37">
        <v>90.5</v>
      </c>
      <c r="J224" s="37">
        <v>89.805999999999997</v>
      </c>
      <c r="K224" s="37">
        <v>91.212999999999994</v>
      </c>
      <c r="L224" s="37">
        <v>90.661000000000001</v>
      </c>
      <c r="M224" s="37">
        <v>90.387</v>
      </c>
      <c r="N224" s="37">
        <v>91.656000000000006</v>
      </c>
      <c r="O224" s="37">
        <v>91.575999999999993</v>
      </c>
      <c r="P224" s="37">
        <v>92.286000000000001</v>
      </c>
      <c r="Q224" s="37">
        <v>93.358999999999995</v>
      </c>
      <c r="S224" s="4">
        <f t="shared" si="658"/>
        <v>67.134440641237063</v>
      </c>
      <c r="T224" s="4">
        <f t="shared" si="659"/>
        <v>71.868988982088524</v>
      </c>
      <c r="U224" s="4">
        <f t="shared" si="660"/>
        <v>77.056941441384794</v>
      </c>
      <c r="V224" s="4">
        <f t="shared" si="661"/>
        <v>82.127885767714886</v>
      </c>
      <c r="W224" s="4">
        <f t="shared" si="662"/>
        <v>86.470464684529873</v>
      </c>
      <c r="X224" s="4">
        <f t="shared" si="663"/>
        <v>87.848005449941738</v>
      </c>
      <c r="Y224" s="4">
        <f t="shared" si="664"/>
        <v>89.836950404009983</v>
      </c>
      <c r="Z224" s="4">
        <f t="shared" si="665"/>
        <v>88.795435263835799</v>
      </c>
      <c r="AA224" s="4" t="e">
        <f t="shared" si="666"/>
        <v>#N/A</v>
      </c>
      <c r="AB224" s="4">
        <f t="shared" si="667"/>
        <v>89.906873183198769</v>
      </c>
      <c r="AC224" s="4">
        <f t="shared" si="668"/>
        <v>89.957007574965402</v>
      </c>
      <c r="AD224" s="4">
        <f t="shared" si="669"/>
        <v>91.033998817462745</v>
      </c>
      <c r="AE224" s="4">
        <f t="shared" si="670"/>
        <v>91.698269153979155</v>
      </c>
      <c r="AF224" s="4">
        <f t="shared" si="671"/>
        <v>91.635120932063316</v>
      </c>
      <c r="AG224" s="4">
        <f t="shared" si="672"/>
        <v>93.582569705830139</v>
      </c>
      <c r="AI224" s="4">
        <f t="shared" si="673"/>
        <v>1.0325593587629385</v>
      </c>
      <c r="AJ224" s="4">
        <f t="shared" si="674"/>
        <v>1.9480110179114689</v>
      </c>
      <c r="AK224" s="4">
        <f t="shared" si="675"/>
        <v>0.51005855861519933</v>
      </c>
      <c r="AL224" s="4">
        <f t="shared" si="676"/>
        <v>-0.40188576771488727</v>
      </c>
      <c r="AM224" s="4">
        <f t="shared" si="677"/>
        <v>-1.2464684529874148E-2</v>
      </c>
      <c r="AN224" s="4">
        <f t="shared" si="678"/>
        <v>0.82899455005826894</v>
      </c>
      <c r="AO224" s="4">
        <f t="shared" si="679"/>
        <v>0.66304959599001734</v>
      </c>
      <c r="AP224" s="4">
        <f t="shared" si="680"/>
        <v>1.0105647361641985</v>
      </c>
      <c r="AQ224" s="4">
        <f t="shared" si="681"/>
        <v>0</v>
      </c>
      <c r="AR224" s="4">
        <f t="shared" si="682"/>
        <v>0.75412681680123228</v>
      </c>
      <c r="AS224" s="4">
        <f t="shared" si="683"/>
        <v>0.42999242503459811</v>
      </c>
      <c r="AT224" s="4">
        <f t="shared" si="684"/>
        <v>0.62200118253726089</v>
      </c>
      <c r="AU224" s="4">
        <f t="shared" si="685"/>
        <v>-0.12226915397916116</v>
      </c>
      <c r="AV224" s="4">
        <f t="shared" si="686"/>
        <v>0.65087906793668537</v>
      </c>
      <c r="AW224" s="4">
        <f t="shared" si="686"/>
        <v>-0.22356970583014402</v>
      </c>
      <c r="AY224" s="2">
        <f t="shared" si="737"/>
        <v>67.134440641237063</v>
      </c>
      <c r="AZ224" s="2">
        <f t="shared" si="576"/>
        <v>71.868988982088524</v>
      </c>
      <c r="BA224" s="2">
        <f t="shared" si="577"/>
        <v>77.056941441384794</v>
      </c>
      <c r="BB224" s="2">
        <f t="shared" si="578"/>
        <v>82.127885767714886</v>
      </c>
      <c r="BC224" s="2">
        <f t="shared" si="579"/>
        <v>86.470464684529873</v>
      </c>
      <c r="BD224" s="2">
        <f t="shared" si="580"/>
        <v>87.848005449941738</v>
      </c>
      <c r="BE224" s="2">
        <f t="shared" si="581"/>
        <v>89.836950404009983</v>
      </c>
      <c r="BF224" s="2">
        <f t="shared" si="582"/>
        <v>88.795435263835799</v>
      </c>
      <c r="BG224" s="2" t="e">
        <f t="shared" si="583"/>
        <v>#N/A</v>
      </c>
      <c r="BH224" s="2">
        <f t="shared" si="584"/>
        <v>89.906873183198769</v>
      </c>
      <c r="BI224" s="2">
        <f t="shared" si="585"/>
        <v>89.957007574965402</v>
      </c>
      <c r="BJ224" s="2">
        <f t="shared" si="586"/>
        <v>91.033998817462745</v>
      </c>
      <c r="BK224" s="2">
        <f t="shared" si="587"/>
        <v>91.698269153979155</v>
      </c>
      <c r="BL224" s="2">
        <f t="shared" si="588"/>
        <v>91.635120932063316</v>
      </c>
      <c r="BM224" s="2">
        <f t="shared" si="589"/>
        <v>93.582569705830139</v>
      </c>
      <c r="BO224" s="2" t="str">
        <f t="shared" si="687"/>
        <v/>
      </c>
      <c r="BP224" s="2" t="str">
        <f t="shared" si="688"/>
        <v/>
      </c>
      <c r="BQ224" s="2" t="str">
        <f t="shared" si="689"/>
        <v/>
      </c>
      <c r="BR224" s="2" t="str">
        <f t="shared" si="690"/>
        <v/>
      </c>
      <c r="BS224" s="2" t="str">
        <f t="shared" si="691"/>
        <v/>
      </c>
      <c r="BT224" s="2" t="str">
        <f t="shared" si="692"/>
        <v/>
      </c>
      <c r="BU224" s="2" t="str">
        <f t="shared" si="693"/>
        <v/>
      </c>
      <c r="BV224" s="2" t="str">
        <f t="shared" si="694"/>
        <v/>
      </c>
      <c r="BW224" s="2" t="str">
        <f t="shared" si="695"/>
        <v/>
      </c>
      <c r="BX224" s="2" t="str">
        <f t="shared" si="696"/>
        <v/>
      </c>
      <c r="BY224" s="2" t="str">
        <f t="shared" si="697"/>
        <v/>
      </c>
      <c r="BZ224" s="2" t="str">
        <f t="shared" si="698"/>
        <v/>
      </c>
      <c r="CA224" s="2" t="str">
        <f t="shared" si="699"/>
        <v/>
      </c>
      <c r="CB224" s="2" t="str">
        <f t="shared" si="700"/>
        <v/>
      </c>
      <c r="CC224" s="2" t="str">
        <f t="shared" si="701"/>
        <v/>
      </c>
      <c r="CE224" s="2" t="str">
        <f t="shared" si="738"/>
        <v/>
      </c>
      <c r="CF224" s="2" t="str">
        <f t="shared" si="739"/>
        <v/>
      </c>
      <c r="CG224" s="2" t="str">
        <f t="shared" si="740"/>
        <v/>
      </c>
      <c r="CH224" s="2" t="str">
        <f t="shared" si="741"/>
        <v/>
      </c>
      <c r="CI224" s="2" t="str">
        <f t="shared" si="742"/>
        <v/>
      </c>
      <c r="CJ224" s="2" t="str">
        <f t="shared" si="743"/>
        <v/>
      </c>
      <c r="CK224" s="2" t="str">
        <f t="shared" si="744"/>
        <v/>
      </c>
      <c r="CL224" s="2" t="str">
        <f t="shared" si="745"/>
        <v/>
      </c>
      <c r="CM224" s="2" t="str">
        <f t="shared" si="746"/>
        <v/>
      </c>
      <c r="CN224" s="2" t="str">
        <f t="shared" si="747"/>
        <v/>
      </c>
      <c r="CO224" s="2" t="str">
        <f t="shared" si="748"/>
        <v/>
      </c>
      <c r="CP224" s="2" t="str">
        <f t="shared" si="749"/>
        <v/>
      </c>
      <c r="CQ224" s="2" t="str">
        <f t="shared" si="750"/>
        <v/>
      </c>
      <c r="CR224" s="2" t="str">
        <f t="shared" si="751"/>
        <v/>
      </c>
      <c r="CS224" s="2" t="str">
        <f t="shared" si="752"/>
        <v/>
      </c>
      <c r="CU224" s="2">
        <f t="shared" si="702"/>
        <v>68.167000000000002</v>
      </c>
      <c r="CV224" s="2">
        <f t="shared" si="703"/>
        <v>73.816999999999993</v>
      </c>
      <c r="CW224" s="2">
        <f t="shared" si="704"/>
        <v>77.566999999999993</v>
      </c>
      <c r="CX224" s="2">
        <f t="shared" si="705"/>
        <v>81.725999999999999</v>
      </c>
      <c r="CY224" s="2">
        <f t="shared" si="706"/>
        <v>86.457999999999998</v>
      </c>
      <c r="CZ224" s="2">
        <f t="shared" si="707"/>
        <v>88.677000000000007</v>
      </c>
      <c r="DA224" s="2">
        <f t="shared" si="708"/>
        <v>90.5</v>
      </c>
      <c r="DB224" s="2">
        <f t="shared" si="709"/>
        <v>89.805999999999997</v>
      </c>
      <c r="DC224" s="2" t="str">
        <f t="shared" si="710"/>
        <v/>
      </c>
      <c r="DD224" s="2">
        <f t="shared" si="711"/>
        <v>90.661000000000001</v>
      </c>
      <c r="DE224" s="2">
        <f t="shared" si="712"/>
        <v>90.387</v>
      </c>
      <c r="DF224" s="2">
        <f t="shared" si="713"/>
        <v>91.656000000000006</v>
      </c>
      <c r="DG224" s="2">
        <f t="shared" si="714"/>
        <v>91.575999999999993</v>
      </c>
      <c r="DH224" s="2">
        <f t="shared" si="715"/>
        <v>92.286000000000001</v>
      </c>
      <c r="DI224" s="2">
        <f t="shared" si="716"/>
        <v>93.358999999999995</v>
      </c>
      <c r="DK224" s="2">
        <f t="shared" si="717"/>
        <v>125.45223865546222</v>
      </c>
      <c r="DL224" s="2">
        <f t="shared" si="718"/>
        <v>135.04498649155721</v>
      </c>
      <c r="DM224" s="2">
        <f t="shared" si="718"/>
        <v>133.89442917448406</v>
      </c>
      <c r="DN224" s="2">
        <f t="shared" si="718"/>
        <v>143.89302780026986</v>
      </c>
      <c r="DO224" s="2">
        <f t="shared" si="718"/>
        <v>137.93909082321187</v>
      </c>
      <c r="DP224" s="2">
        <f t="shared" si="718"/>
        <v>136.66931463414633</v>
      </c>
      <c r="DQ224" s="2">
        <f t="shared" si="718"/>
        <v>145.306440482943</v>
      </c>
      <c r="DR224" s="2">
        <f t="shared" si="718"/>
        <v>139.43755643788992</v>
      </c>
      <c r="DS224" s="2">
        <f t="shared" si="718"/>
        <v>134.23084385382057</v>
      </c>
      <c r="DT224" s="2">
        <f t="shared" si="718"/>
        <v>134.1104581395349</v>
      </c>
      <c r="DU224" s="2">
        <f t="shared" si="718"/>
        <v>136.16903697701431</v>
      </c>
      <c r="DV224" s="2">
        <f t="shared" si="718"/>
        <v>132.39848904734893</v>
      </c>
      <c r="DW224" s="2">
        <f t="shared" si="718"/>
        <v>148.61929057612838</v>
      </c>
      <c r="DX224" s="2">
        <f t="shared" si="718"/>
        <v>135.62076833319827</v>
      </c>
      <c r="DY224" s="2">
        <f t="shared" si="718"/>
        <v>130.9274551495017</v>
      </c>
      <c r="EA224" s="2">
        <f t="shared" si="657"/>
        <v>66.743888782128252</v>
      </c>
      <c r="EB224" s="2">
        <f t="shared" si="719"/>
        <v>72.910475748779106</v>
      </c>
      <c r="EC224" s="2">
        <f t="shared" si="720"/>
        <v>81.555493947939283</v>
      </c>
      <c r="ED224" s="2">
        <f t="shared" si="721"/>
        <v>83.577880561065939</v>
      </c>
      <c r="EE224" s="2">
        <f t="shared" si="722"/>
        <v>86.8540681285956</v>
      </c>
      <c r="EF224" s="2">
        <f t="shared" si="723"/>
        <v>86.389914709698886</v>
      </c>
      <c r="EG224" s="2">
        <f t="shared" si="724"/>
        <v>86.233555289581489</v>
      </c>
      <c r="EH224" s="2">
        <f t="shared" si="725"/>
        <v>87.865407213430828</v>
      </c>
      <c r="EI224" s="2">
        <f t="shared" si="726"/>
        <v>88.397663222018664</v>
      </c>
      <c r="EJ224" s="2">
        <f t="shared" si="727"/>
        <v>90.342509346055706</v>
      </c>
      <c r="EK224" s="2">
        <f t="shared" si="728"/>
        <v>91.373735516581704</v>
      </c>
      <c r="EL224" s="2">
        <f t="shared" si="729"/>
        <v>91.323832637022491</v>
      </c>
      <c r="EM224" s="2">
        <f t="shared" si="730"/>
        <v>89.62613976518162</v>
      </c>
      <c r="EN224" s="2">
        <f t="shared" si="731"/>
        <v>92.436505098228793</v>
      </c>
      <c r="EO224" s="2">
        <f t="shared" si="732"/>
        <v>97.798200420949371</v>
      </c>
      <c r="EQ224" s="2">
        <f t="shared" si="733"/>
        <v>67.158984613564968</v>
      </c>
      <c r="ER224" s="2">
        <f t="shared" si="734"/>
        <v>71.828726665913635</v>
      </c>
      <c r="ES224" s="2">
        <f t="shared" si="734"/>
        <v>76.920736057264435</v>
      </c>
      <c r="ET224" s="2">
        <f t="shared" si="734"/>
        <v>82.068646220534134</v>
      </c>
      <c r="EU224" s="2">
        <f t="shared" si="734"/>
        <v>86.456982855460211</v>
      </c>
      <c r="EV224" s="2">
        <f t="shared" si="734"/>
        <v>87.901481844276447</v>
      </c>
      <c r="EW224" s="2">
        <f t="shared" si="734"/>
        <v>89.958464937295957</v>
      </c>
      <c r="EX224" s="2">
        <f t="shared" si="734"/>
        <v>88.823445419291929</v>
      </c>
      <c r="EY224" s="2">
        <f t="shared" si="734"/>
        <v>89.345956326240582</v>
      </c>
      <c r="EZ224" s="2">
        <f t="shared" si="734"/>
        <v>89.894204158315887</v>
      </c>
      <c r="FA224" s="2">
        <f t="shared" si="734"/>
        <v>89.911697231756349</v>
      </c>
      <c r="FB224" s="2">
        <f t="shared" si="734"/>
        <v>91.021833306702064</v>
      </c>
      <c r="FC224" s="2">
        <f t="shared" si="734"/>
        <v>91.805362854179862</v>
      </c>
      <c r="FD224" s="2">
        <f t="shared" si="734"/>
        <v>91.578216763613156</v>
      </c>
      <c r="FE224" s="2">
        <f t="shared" si="734"/>
        <v>93.2130533969288</v>
      </c>
      <c r="FG224" s="2">
        <f t="shared" si="735"/>
        <v>0.99999966940464824</v>
      </c>
      <c r="FH224" s="2">
        <f t="shared" si="736"/>
        <v>0.99999944696167342</v>
      </c>
      <c r="FI224" s="2">
        <f t="shared" si="736"/>
        <v>0.99999946023972941</v>
      </c>
      <c r="FJ224" s="2">
        <f t="shared" si="736"/>
        <v>0.99999950605362375</v>
      </c>
      <c r="FK224" s="2">
        <f t="shared" si="736"/>
        <v>0.99999952428040961</v>
      </c>
      <c r="FL224" s="2">
        <f t="shared" si="736"/>
        <v>0.99999941070516485</v>
      </c>
      <c r="FM224" s="2">
        <f t="shared" si="736"/>
        <v>0.99999933736846935</v>
      </c>
      <c r="FN224" s="2">
        <f t="shared" si="736"/>
        <v>0.99999935544240892</v>
      </c>
      <c r="FO224" s="2">
        <f t="shared" si="736"/>
        <v>0.99999928062631838</v>
      </c>
      <c r="FP224" s="2">
        <f t="shared" si="736"/>
        <v>0.99999924914065308</v>
      </c>
      <c r="FQ224" s="2">
        <f t="shared" si="736"/>
        <v>0.99999934228688869</v>
      </c>
      <c r="FR224" s="2">
        <f t="shared" si="736"/>
        <v>0.99999936012024149</v>
      </c>
      <c r="FS224" s="2">
        <f t="shared" si="736"/>
        <v>0.99999935547204899</v>
      </c>
      <c r="FT224" s="2">
        <f t="shared" si="736"/>
        <v>0.99999938658705623</v>
      </c>
      <c r="FU224" s="2">
        <f t="shared" si="736"/>
        <v>0.99999926790953553</v>
      </c>
      <c r="FW224" s="2">
        <f t="shared" si="753"/>
        <v>0.94082479472158587</v>
      </c>
      <c r="FX224" s="2">
        <f t="shared" si="593"/>
        <v>0.96281212154811846</v>
      </c>
      <c r="FY224" s="2">
        <f t="shared" si="594"/>
        <v>0.9706182853873544</v>
      </c>
      <c r="FZ224" s="2">
        <f t="shared" si="595"/>
        <v>0.96076834912763198</v>
      </c>
      <c r="GA224" s="2">
        <f t="shared" si="596"/>
        <v>0.96610922682343758</v>
      </c>
      <c r="GB224" s="2">
        <f t="shared" si="597"/>
        <v>0.96460228427740036</v>
      </c>
      <c r="GC224" s="2">
        <f t="shared" si="598"/>
        <v>0.96736734891894915</v>
      </c>
      <c r="GD224" s="2">
        <f t="shared" si="599"/>
        <v>0.97072831072411292</v>
      </c>
      <c r="GE224" s="2">
        <f t="shared" si="600"/>
        <v>0.97351974437797817</v>
      </c>
      <c r="GF224" s="2">
        <f t="shared" si="601"/>
        <v>0.97181348408401846</v>
      </c>
      <c r="GG224" s="2">
        <f t="shared" si="602"/>
        <v>0.96902893636785947</v>
      </c>
      <c r="GH224" s="2">
        <f t="shared" si="603"/>
        <v>0.95980379192702947</v>
      </c>
      <c r="GI224" s="2">
        <f t="shared" si="604"/>
        <v>0.95083948794587803</v>
      </c>
      <c r="GJ224" s="2">
        <f t="shared" si="605"/>
        <v>0.93373126911995197</v>
      </c>
      <c r="GK224" s="2">
        <f t="shared" si="606"/>
        <v>0.91941544003841791</v>
      </c>
      <c r="GM224" s="86">
        <f t="shared" si="754"/>
        <v>4.0684471893515514E-227</v>
      </c>
      <c r="GN224" s="86">
        <f t="shared" si="607"/>
        <v>0</v>
      </c>
      <c r="GO224" s="86">
        <f t="shared" si="608"/>
        <v>0</v>
      </c>
      <c r="GP224" s="86">
        <f t="shared" si="609"/>
        <v>0</v>
      </c>
      <c r="GQ224" s="86">
        <f t="shared" si="610"/>
        <v>0</v>
      </c>
      <c r="GR224" s="86">
        <f t="shared" si="611"/>
        <v>0</v>
      </c>
      <c r="GS224" s="86">
        <f t="shared" si="612"/>
        <v>0</v>
      </c>
      <c r="GT224" s="86">
        <f t="shared" si="613"/>
        <v>0</v>
      </c>
      <c r="GU224" s="86">
        <f t="shared" si="614"/>
        <v>0</v>
      </c>
      <c r="GV224" s="86">
        <f t="shared" si="615"/>
        <v>0</v>
      </c>
      <c r="GW224" s="86">
        <f t="shared" si="616"/>
        <v>0</v>
      </c>
      <c r="GX224" s="86">
        <f t="shared" si="617"/>
        <v>0</v>
      </c>
      <c r="GY224" s="86">
        <f t="shared" si="618"/>
        <v>0</v>
      </c>
      <c r="GZ224" s="86">
        <f t="shared" si="619"/>
        <v>0</v>
      </c>
      <c r="HA224" s="86">
        <f t="shared" si="620"/>
        <v>0</v>
      </c>
      <c r="HC224" s="86">
        <f t="shared" si="755"/>
        <v>1.7901559354061632E-163</v>
      </c>
      <c r="HD224" s="86">
        <f t="shared" si="621"/>
        <v>0</v>
      </c>
      <c r="HE224" s="86">
        <f t="shared" si="622"/>
        <v>0</v>
      </c>
      <c r="HF224" s="86">
        <f t="shared" si="623"/>
        <v>0</v>
      </c>
      <c r="HG224" s="86">
        <f t="shared" si="624"/>
        <v>0</v>
      </c>
      <c r="HH224" s="86">
        <f t="shared" si="625"/>
        <v>0</v>
      </c>
      <c r="HI224" s="86">
        <f t="shared" si="626"/>
        <v>0</v>
      </c>
      <c r="HJ224" s="86">
        <f t="shared" si="627"/>
        <v>0</v>
      </c>
      <c r="HK224" s="86">
        <f t="shared" si="628"/>
        <v>0</v>
      </c>
      <c r="HL224" s="86">
        <f t="shared" si="629"/>
        <v>0</v>
      </c>
      <c r="HM224" s="86">
        <f t="shared" si="630"/>
        <v>0</v>
      </c>
      <c r="HN224" s="86">
        <f t="shared" si="631"/>
        <v>0</v>
      </c>
      <c r="HO224" s="86">
        <f t="shared" si="632"/>
        <v>0</v>
      </c>
      <c r="HP224" s="86">
        <f t="shared" si="633"/>
        <v>0</v>
      </c>
      <c r="HQ224" s="86">
        <f t="shared" si="634"/>
        <v>0</v>
      </c>
      <c r="HS224" s="86">
        <f t="shared" si="756"/>
        <v>2.73936609040729E-76</v>
      </c>
      <c r="HT224" s="86">
        <f t="shared" si="635"/>
        <v>1.2448357715907653E-123</v>
      </c>
      <c r="HU224" s="86">
        <f t="shared" si="636"/>
        <v>1.0591787728061133E-129</v>
      </c>
      <c r="HV224" s="86">
        <f t="shared" si="637"/>
        <v>5.7856247919186561E-127</v>
      </c>
      <c r="HW224" s="86">
        <f t="shared" si="638"/>
        <v>3.9279188246926572E-117</v>
      </c>
      <c r="HX224" s="86">
        <f t="shared" si="639"/>
        <v>1.6368535941310071E-135</v>
      </c>
      <c r="HY224" s="86">
        <f t="shared" si="640"/>
        <v>6.9022059961525839E-150</v>
      </c>
      <c r="HZ224" s="86">
        <f t="shared" si="641"/>
        <v>1.0380228649832419E-157</v>
      </c>
      <c r="IA224" s="86">
        <f t="shared" si="642"/>
        <v>1.3169607581195853E-178</v>
      </c>
      <c r="IB224" s="86">
        <f t="shared" si="643"/>
        <v>7.5445114880714615E-153</v>
      </c>
      <c r="IC224" s="86">
        <f t="shared" si="644"/>
        <v>1.9074588649273355E-151</v>
      </c>
      <c r="ID224" s="86">
        <f t="shared" si="645"/>
        <v>1.0886075736586327E-143</v>
      </c>
      <c r="IE224" s="86">
        <f t="shared" si="646"/>
        <v>5.0068043265097641E-126</v>
      </c>
      <c r="IF224" s="86">
        <f t="shared" si="647"/>
        <v>5.3614282602175713E-78</v>
      </c>
      <c r="IG224" s="86">
        <f t="shared" si="648"/>
        <v>3.9584328172040866E-74</v>
      </c>
      <c r="II224" s="86">
        <f t="shared" si="757"/>
        <v>1.4186212367354564E-16</v>
      </c>
      <c r="IJ224" s="86">
        <f t="shared" si="758"/>
        <v>4.3413612779539884E-32</v>
      </c>
      <c r="IK224" s="86">
        <f t="shared" si="759"/>
        <v>2.4979475876866391E-36</v>
      </c>
      <c r="IL224" s="86">
        <f t="shared" si="760"/>
        <v>1.1801966567856708E-30</v>
      </c>
      <c r="IM224" s="86">
        <f t="shared" si="761"/>
        <v>3.2519602910063825E-31</v>
      </c>
      <c r="IN224" s="86">
        <f t="shared" si="762"/>
        <v>6.1888289923143531E-35</v>
      </c>
      <c r="IO224" s="86">
        <f t="shared" si="763"/>
        <v>1.3835860208237451E-39</v>
      </c>
      <c r="IP224" s="86">
        <f t="shared" si="764"/>
        <v>2.4453568212453797E-43</v>
      </c>
      <c r="IQ224" s="86">
        <f t="shared" si="765"/>
        <v>8.0939739701442425E-51</v>
      </c>
      <c r="IR224" s="86">
        <f t="shared" si="766"/>
        <v>4.9256198095896039E-43</v>
      </c>
      <c r="IS224" s="86">
        <f t="shared" si="767"/>
        <v>6.9292310883151869E-41</v>
      </c>
      <c r="IT224" s="86">
        <f t="shared" si="768"/>
        <v>3.2215909817203548E-35</v>
      </c>
      <c r="IU224" s="86">
        <f t="shared" si="769"/>
        <v>2.142775703379094E-28</v>
      </c>
      <c r="IV224" s="86">
        <f t="shared" si="770"/>
        <v>1.7457442051842535E-12</v>
      </c>
      <c r="IW224" s="86">
        <f t="shared" si="771"/>
        <v>4.7174470033147469E-15</v>
      </c>
      <c r="IY224" s="86">
        <f t="shared" si="772"/>
        <v>1.4186212367354564E-16</v>
      </c>
      <c r="IZ224" s="86">
        <f t="shared" si="773"/>
        <v>4.3413612779539884E-32</v>
      </c>
      <c r="JA224" s="86">
        <f t="shared" si="774"/>
        <v>2.4979475876866391E-36</v>
      </c>
      <c r="JB224" s="86">
        <f t="shared" si="775"/>
        <v>1.1801966567856708E-30</v>
      </c>
      <c r="JC224" s="86">
        <f t="shared" si="776"/>
        <v>3.2519602910063825E-31</v>
      </c>
      <c r="JD224" s="86">
        <f t="shared" si="777"/>
        <v>6.1888289923143531E-35</v>
      </c>
      <c r="JE224" s="86">
        <f t="shared" si="778"/>
        <v>1.3835860208237451E-39</v>
      </c>
      <c r="JF224" s="86">
        <f t="shared" si="779"/>
        <v>2.4453568212453797E-43</v>
      </c>
      <c r="JG224" s="86">
        <f t="shared" si="780"/>
        <v>8.0939739701442425E-51</v>
      </c>
      <c r="JH224" s="86">
        <f t="shared" si="781"/>
        <v>4.9256198095896039E-43</v>
      </c>
      <c r="JI224" s="86">
        <f t="shared" si="782"/>
        <v>6.9292310883151869E-41</v>
      </c>
      <c r="JJ224" s="86">
        <f t="shared" si="783"/>
        <v>3.2215909817203548E-35</v>
      </c>
      <c r="JK224" s="86">
        <f t="shared" si="784"/>
        <v>2.142775703379094E-28</v>
      </c>
      <c r="JL224" s="86">
        <f t="shared" si="785"/>
        <v>1.7457442051842535E-12</v>
      </c>
      <c r="JM224" s="86">
        <f t="shared" si="786"/>
        <v>4.7174470033147469E-15</v>
      </c>
    </row>
    <row r="225" spans="1:273" x14ac:dyDescent="0.25">
      <c r="B225" s="2">
        <v>198</v>
      </c>
      <c r="C225" s="37">
        <v>67.727000000000004</v>
      </c>
      <c r="D225" s="37">
        <v>72.316999999999993</v>
      </c>
      <c r="E225" s="37">
        <v>77.650000000000006</v>
      </c>
      <c r="F225" s="37">
        <v>82.581000000000003</v>
      </c>
      <c r="G225" s="37">
        <v>85.61</v>
      </c>
      <c r="H225" s="37">
        <v>89.177000000000007</v>
      </c>
      <c r="I225" s="37">
        <v>90.661000000000001</v>
      </c>
      <c r="J225" s="37">
        <v>89.322999999999993</v>
      </c>
      <c r="K225" s="37">
        <v>90.245999999999995</v>
      </c>
      <c r="L225" s="37">
        <v>90.016000000000005</v>
      </c>
      <c r="M225" s="37">
        <v>90.531999999999996</v>
      </c>
      <c r="N225" s="37">
        <v>91.197000000000003</v>
      </c>
      <c r="O225" s="37">
        <v>92</v>
      </c>
      <c r="P225" s="37">
        <v>91.873000000000005</v>
      </c>
      <c r="Q225" s="37">
        <v>92.906000000000006</v>
      </c>
      <c r="S225" s="4">
        <f t="shared" si="658"/>
        <v>67.046804603310065</v>
      </c>
      <c r="T225" s="4">
        <f t="shared" si="659"/>
        <v>71.76214501147544</v>
      </c>
      <c r="U225" s="4">
        <f t="shared" si="660"/>
        <v>76.946210142440009</v>
      </c>
      <c r="V225" s="4">
        <f t="shared" si="661"/>
        <v>82.040551065753988</v>
      </c>
      <c r="W225" s="4">
        <f t="shared" si="662"/>
        <v>86.404082152949627</v>
      </c>
      <c r="X225" s="4">
        <f t="shared" si="663"/>
        <v>87.789529520034819</v>
      </c>
      <c r="Y225" s="4">
        <f t="shared" si="664"/>
        <v>89.756409526298484</v>
      </c>
      <c r="Z225" s="4">
        <f t="shared" si="665"/>
        <v>88.716199126341166</v>
      </c>
      <c r="AA225" s="4" t="e">
        <f t="shared" si="666"/>
        <v>#N/A</v>
      </c>
      <c r="AB225" s="4">
        <f t="shared" si="667"/>
        <v>89.812224128164132</v>
      </c>
      <c r="AC225" s="4">
        <f t="shared" si="668"/>
        <v>89.858130186683297</v>
      </c>
      <c r="AD225" s="4">
        <f t="shared" si="669"/>
        <v>90.947124806835831</v>
      </c>
      <c r="AE225" s="4">
        <f t="shared" si="670"/>
        <v>91.611549399440634</v>
      </c>
      <c r="AF225" s="4">
        <f t="shared" si="671"/>
        <v>91.544204394623037</v>
      </c>
      <c r="AG225" s="4">
        <f t="shared" si="672"/>
        <v>93.451736128361773</v>
      </c>
      <c r="AI225" s="4">
        <f t="shared" si="673"/>
        <v>0.680195396689939</v>
      </c>
      <c r="AJ225" s="4">
        <f t="shared" si="674"/>
        <v>0.55485498852455351</v>
      </c>
      <c r="AK225" s="4">
        <f t="shared" si="675"/>
        <v>0.70378985755999679</v>
      </c>
      <c r="AL225" s="4">
        <f t="shared" si="676"/>
        <v>0.54044893424601526</v>
      </c>
      <c r="AM225" s="4">
        <f t="shared" si="677"/>
        <v>-0.79408215294962758</v>
      </c>
      <c r="AN225" s="4">
        <f t="shared" si="678"/>
        <v>1.387470479965188</v>
      </c>
      <c r="AO225" s="4">
        <f t="shared" si="679"/>
        <v>0.90459047370151779</v>
      </c>
      <c r="AP225" s="4">
        <f t="shared" si="680"/>
        <v>0.60680087365882684</v>
      </c>
      <c r="AQ225" s="4">
        <f t="shared" si="681"/>
        <v>0</v>
      </c>
      <c r="AR225" s="4">
        <f t="shared" si="682"/>
        <v>0.20377587183587309</v>
      </c>
      <c r="AS225" s="4">
        <f t="shared" si="683"/>
        <v>0.67386981331669915</v>
      </c>
      <c r="AT225" s="4">
        <f t="shared" si="684"/>
        <v>0.24987519316417206</v>
      </c>
      <c r="AU225" s="4">
        <f t="shared" si="685"/>
        <v>0.38845060055936642</v>
      </c>
      <c r="AV225" s="4">
        <f t="shared" si="686"/>
        <v>0.32879560537696761</v>
      </c>
      <c r="AW225" s="4">
        <f t="shared" si="686"/>
        <v>-0.54573612836176721</v>
      </c>
      <c r="AY225" s="2">
        <f t="shared" si="737"/>
        <v>67.046804603310065</v>
      </c>
      <c r="AZ225" s="2">
        <f t="shared" si="576"/>
        <v>71.76214501147544</v>
      </c>
      <c r="BA225" s="2">
        <f t="shared" si="577"/>
        <v>76.946210142440009</v>
      </c>
      <c r="BB225" s="2">
        <f t="shared" si="578"/>
        <v>82.040551065753988</v>
      </c>
      <c r="BC225" s="2">
        <f t="shared" si="579"/>
        <v>86.404082152949627</v>
      </c>
      <c r="BD225" s="2">
        <f t="shared" si="580"/>
        <v>87.789529520034819</v>
      </c>
      <c r="BE225" s="2">
        <f t="shared" si="581"/>
        <v>89.756409526298484</v>
      </c>
      <c r="BF225" s="2">
        <f t="shared" si="582"/>
        <v>88.716199126341166</v>
      </c>
      <c r="BG225" s="2" t="e">
        <f t="shared" si="583"/>
        <v>#N/A</v>
      </c>
      <c r="BH225" s="2">
        <f t="shared" si="584"/>
        <v>89.812224128164132</v>
      </c>
      <c r="BI225" s="2">
        <f t="shared" si="585"/>
        <v>89.858130186683297</v>
      </c>
      <c r="BJ225" s="2">
        <f t="shared" si="586"/>
        <v>90.947124806835831</v>
      </c>
      <c r="BK225" s="2">
        <f t="shared" si="587"/>
        <v>91.611549399440634</v>
      </c>
      <c r="BL225" s="2">
        <f t="shared" si="588"/>
        <v>91.544204394623037</v>
      </c>
      <c r="BM225" s="2">
        <f t="shared" si="589"/>
        <v>93.451736128361773</v>
      </c>
      <c r="BO225" s="2" t="str">
        <f t="shared" si="687"/>
        <v/>
      </c>
      <c r="BP225" s="2" t="str">
        <f t="shared" si="688"/>
        <v/>
      </c>
      <c r="BQ225" s="2" t="str">
        <f t="shared" si="689"/>
        <v/>
      </c>
      <c r="BR225" s="2" t="str">
        <f t="shared" si="690"/>
        <v/>
      </c>
      <c r="BS225" s="2" t="str">
        <f t="shared" si="691"/>
        <v/>
      </c>
      <c r="BT225" s="2" t="str">
        <f t="shared" si="692"/>
        <v/>
      </c>
      <c r="BU225" s="2" t="str">
        <f t="shared" si="693"/>
        <v/>
      </c>
      <c r="BV225" s="2" t="str">
        <f t="shared" si="694"/>
        <v/>
      </c>
      <c r="BW225" s="2" t="str">
        <f t="shared" si="695"/>
        <v/>
      </c>
      <c r="BX225" s="2" t="str">
        <f t="shared" si="696"/>
        <v/>
      </c>
      <c r="BY225" s="2" t="str">
        <f t="shared" si="697"/>
        <v/>
      </c>
      <c r="BZ225" s="2" t="str">
        <f t="shared" si="698"/>
        <v/>
      </c>
      <c r="CA225" s="2" t="str">
        <f t="shared" si="699"/>
        <v/>
      </c>
      <c r="CB225" s="2" t="str">
        <f t="shared" si="700"/>
        <v/>
      </c>
      <c r="CC225" s="2" t="str">
        <f t="shared" si="701"/>
        <v/>
      </c>
      <c r="CE225" s="2" t="str">
        <f t="shared" si="738"/>
        <v/>
      </c>
      <c r="CF225" s="2" t="str">
        <f t="shared" si="739"/>
        <v/>
      </c>
      <c r="CG225" s="2" t="str">
        <f t="shared" si="740"/>
        <v/>
      </c>
      <c r="CH225" s="2" t="str">
        <f t="shared" si="741"/>
        <v/>
      </c>
      <c r="CI225" s="2" t="str">
        <f t="shared" si="742"/>
        <v/>
      </c>
      <c r="CJ225" s="2" t="str">
        <f t="shared" si="743"/>
        <v/>
      </c>
      <c r="CK225" s="2" t="str">
        <f t="shared" si="744"/>
        <v/>
      </c>
      <c r="CL225" s="2" t="str">
        <f t="shared" si="745"/>
        <v/>
      </c>
      <c r="CM225" s="2" t="str">
        <f t="shared" si="746"/>
        <v/>
      </c>
      <c r="CN225" s="2" t="str">
        <f t="shared" si="747"/>
        <v/>
      </c>
      <c r="CO225" s="2" t="str">
        <f t="shared" si="748"/>
        <v/>
      </c>
      <c r="CP225" s="2" t="str">
        <f t="shared" si="749"/>
        <v/>
      </c>
      <c r="CQ225" s="2" t="str">
        <f t="shared" si="750"/>
        <v/>
      </c>
      <c r="CR225" s="2" t="str">
        <f t="shared" si="751"/>
        <v/>
      </c>
      <c r="CS225" s="2" t="str">
        <f t="shared" si="752"/>
        <v/>
      </c>
      <c r="CU225" s="2">
        <f t="shared" si="702"/>
        <v>67.727000000000004</v>
      </c>
      <c r="CV225" s="2">
        <f t="shared" si="703"/>
        <v>72.316999999999993</v>
      </c>
      <c r="CW225" s="2">
        <f t="shared" si="704"/>
        <v>77.650000000000006</v>
      </c>
      <c r="CX225" s="2">
        <f t="shared" si="705"/>
        <v>82.581000000000003</v>
      </c>
      <c r="CY225" s="2">
        <f t="shared" si="706"/>
        <v>85.61</v>
      </c>
      <c r="CZ225" s="2">
        <f t="shared" si="707"/>
        <v>89.177000000000007</v>
      </c>
      <c r="DA225" s="2">
        <f t="shared" si="708"/>
        <v>90.661000000000001</v>
      </c>
      <c r="DB225" s="2">
        <f t="shared" si="709"/>
        <v>89.322999999999993</v>
      </c>
      <c r="DC225" s="2" t="str">
        <f t="shared" si="710"/>
        <v/>
      </c>
      <c r="DD225" s="2">
        <f t="shared" si="711"/>
        <v>90.016000000000005</v>
      </c>
      <c r="DE225" s="2">
        <f t="shared" si="712"/>
        <v>90.531999999999996</v>
      </c>
      <c r="DF225" s="2">
        <f t="shared" si="713"/>
        <v>91.197000000000003</v>
      </c>
      <c r="DG225" s="2">
        <f t="shared" si="714"/>
        <v>92</v>
      </c>
      <c r="DH225" s="2">
        <f t="shared" si="715"/>
        <v>91.873000000000005</v>
      </c>
      <c r="DI225" s="2">
        <f t="shared" si="716"/>
        <v>92.906000000000006</v>
      </c>
      <c r="DK225" s="2">
        <f t="shared" si="717"/>
        <v>125.67705966386559</v>
      </c>
      <c r="DL225" s="2">
        <f t="shared" si="718"/>
        <v>135.30546754221388</v>
      </c>
      <c r="DM225" s="2">
        <f t="shared" si="718"/>
        <v>134.12110412757977</v>
      </c>
      <c r="DN225" s="2">
        <f t="shared" si="718"/>
        <v>144.15248488529011</v>
      </c>
      <c r="DO225" s="2">
        <f t="shared" si="718"/>
        <v>138.13985782726047</v>
      </c>
      <c r="DP225" s="2">
        <f t="shared" si="718"/>
        <v>136.86020975609756</v>
      </c>
      <c r="DQ225" s="2">
        <f t="shared" si="718"/>
        <v>145.51564289765818</v>
      </c>
      <c r="DR225" s="2">
        <f t="shared" si="718"/>
        <v>139.62462434162543</v>
      </c>
      <c r="DS225" s="2">
        <f t="shared" si="718"/>
        <v>134.38276804590757</v>
      </c>
      <c r="DT225" s="2">
        <f t="shared" si="718"/>
        <v>134.25827258632842</v>
      </c>
      <c r="DU225" s="2">
        <f t="shared" si="718"/>
        <v>136.32331710018099</v>
      </c>
      <c r="DV225" s="2">
        <f t="shared" si="718"/>
        <v>132.53388666504603</v>
      </c>
      <c r="DW225" s="2">
        <f t="shared" si="718"/>
        <v>148.83931488534157</v>
      </c>
      <c r="DX225" s="2">
        <f t="shared" si="718"/>
        <v>135.77132428490398</v>
      </c>
      <c r="DY225" s="2">
        <f t="shared" si="718"/>
        <v>131.06764074297797</v>
      </c>
      <c r="EA225" s="2">
        <f t="shared" si="657"/>
        <v>66.648972295620126</v>
      </c>
      <c r="EB225" s="2">
        <f t="shared" si="719"/>
        <v>72.818530503016262</v>
      </c>
      <c r="EC225" s="2">
        <f t="shared" si="720"/>
        <v>81.508204859002191</v>
      </c>
      <c r="ED225" s="2">
        <f t="shared" si="721"/>
        <v>83.513121322311846</v>
      </c>
      <c r="EE225" s="2">
        <f t="shared" si="722"/>
        <v>86.793707889452904</v>
      </c>
      <c r="EF225" s="2">
        <f t="shared" si="723"/>
        <v>86.309060266178676</v>
      </c>
      <c r="EG225" s="2">
        <f t="shared" si="724"/>
        <v>86.099883396256715</v>
      </c>
      <c r="EH225" s="2">
        <f t="shared" si="725"/>
        <v>87.772152719093938</v>
      </c>
      <c r="EI225" s="2">
        <f t="shared" si="726"/>
        <v>88.285033934477184</v>
      </c>
      <c r="EJ225" s="2">
        <f t="shared" si="727"/>
        <v>90.253260843731425</v>
      </c>
      <c r="EK225" s="2">
        <f t="shared" si="728"/>
        <v>91.294519893620546</v>
      </c>
      <c r="EL225" s="2">
        <f t="shared" si="729"/>
        <v>91.240771559099358</v>
      </c>
      <c r="EM225" s="2">
        <f t="shared" si="730"/>
        <v>89.505463456103669</v>
      </c>
      <c r="EN225" s="2">
        <f t="shared" si="731"/>
        <v>92.359328857733033</v>
      </c>
      <c r="EO225" s="2">
        <f t="shared" si="732"/>
        <v>97.743139628501936</v>
      </c>
      <c r="EQ225" s="2">
        <f t="shared" si="733"/>
        <v>67.069606595709004</v>
      </c>
      <c r="ER225" s="2">
        <f t="shared" si="734"/>
        <v>71.724900446914745</v>
      </c>
      <c r="ES225" s="2">
        <f t="shared" si="734"/>
        <v>76.820237798569508</v>
      </c>
      <c r="ET225" s="2">
        <f t="shared" si="734"/>
        <v>81.985683176565345</v>
      </c>
      <c r="EU225" s="2">
        <f t="shared" si="734"/>
        <v>86.391593858870053</v>
      </c>
      <c r="EV225" s="2">
        <f t="shared" si="734"/>
        <v>87.839049466880013</v>
      </c>
      <c r="EW225" s="2">
        <f t="shared" si="734"/>
        <v>89.868866580971371</v>
      </c>
      <c r="EX225" s="2">
        <f t="shared" si="734"/>
        <v>88.742130123102882</v>
      </c>
      <c r="EY225" s="2">
        <f t="shared" si="734"/>
        <v>89.24550257260664</v>
      </c>
      <c r="EZ225" s="2">
        <f t="shared" si="734"/>
        <v>89.800526894593631</v>
      </c>
      <c r="FA225" s="2">
        <f t="shared" si="734"/>
        <v>89.816233478819612</v>
      </c>
      <c r="FB225" s="2">
        <f t="shared" si="734"/>
        <v>90.93588405146653</v>
      </c>
      <c r="FC225" s="2">
        <f t="shared" si="734"/>
        <v>91.710821115787979</v>
      </c>
      <c r="FD225" s="2">
        <f t="shared" si="734"/>
        <v>91.491417820603672</v>
      </c>
      <c r="FE225" s="2">
        <f t="shared" si="734"/>
        <v>93.108676338787703</v>
      </c>
      <c r="FG225" s="2">
        <f t="shared" si="735"/>
        <v>0.99999969849344705</v>
      </c>
      <c r="FH225" s="2">
        <f t="shared" si="736"/>
        <v>0.99999949562302703</v>
      </c>
      <c r="FI225" s="2">
        <f t="shared" si="736"/>
        <v>0.99999950773275914</v>
      </c>
      <c r="FJ225" s="2">
        <f t="shared" si="736"/>
        <v>0.99999954951553116</v>
      </c>
      <c r="FK225" s="2">
        <f t="shared" si="736"/>
        <v>0.99999956613855889</v>
      </c>
      <c r="FL225" s="2">
        <f t="shared" si="736"/>
        <v>0.99999946255669492</v>
      </c>
      <c r="FM225" s="2">
        <f t="shared" si="736"/>
        <v>0.99999939567282636</v>
      </c>
      <c r="FN225" s="2">
        <f t="shared" si="736"/>
        <v>0.99999941215645705</v>
      </c>
      <c r="FO225" s="2">
        <f t="shared" si="736"/>
        <v>0.99999934392336332</v>
      </c>
      <c r="FP225" s="2">
        <f t="shared" si="736"/>
        <v>0.99999931520809149</v>
      </c>
      <c r="FQ225" s="2">
        <f t="shared" si="736"/>
        <v>0.99999940015847855</v>
      </c>
      <c r="FR225" s="2">
        <f t="shared" si="736"/>
        <v>0.99999941642269152</v>
      </c>
      <c r="FS225" s="2">
        <f t="shared" si="736"/>
        <v>0.99999941218348909</v>
      </c>
      <c r="FT225" s="2">
        <f t="shared" si="736"/>
        <v>0.9999994405607161</v>
      </c>
      <c r="FU225" s="2">
        <f t="shared" si="736"/>
        <v>0.99999933232551796</v>
      </c>
      <c r="FW225" s="2">
        <f t="shared" si="753"/>
        <v>0.94574909904097904</v>
      </c>
      <c r="FX225" s="2">
        <f t="shared" si="593"/>
        <v>0.96597291069231395</v>
      </c>
      <c r="FY225" s="2">
        <f t="shared" si="594"/>
        <v>0.97313410212995122</v>
      </c>
      <c r="FZ225" s="2">
        <f t="shared" si="595"/>
        <v>0.96409637126722225</v>
      </c>
      <c r="GA225" s="2">
        <f t="shared" si="596"/>
        <v>0.96899880129300664</v>
      </c>
      <c r="GB225" s="2">
        <f t="shared" si="597"/>
        <v>0.9676160359829048</v>
      </c>
      <c r="GC225" s="2">
        <f t="shared" si="598"/>
        <v>0.97015296813020302</v>
      </c>
      <c r="GD225" s="2">
        <f t="shared" si="599"/>
        <v>0.97323496630432804</v>
      </c>
      <c r="GE225" s="2">
        <f t="shared" si="600"/>
        <v>0.97579331887066045</v>
      </c>
      <c r="GF225" s="2">
        <f t="shared" si="601"/>
        <v>0.97422967878430899</v>
      </c>
      <c r="GG225" s="2">
        <f t="shared" si="602"/>
        <v>0.97167687039382356</v>
      </c>
      <c r="GH225" s="2">
        <f t="shared" si="603"/>
        <v>0.96321050432202648</v>
      </c>
      <c r="GI225" s="2">
        <f t="shared" si="604"/>
        <v>0.95497030001968952</v>
      </c>
      <c r="GJ225" s="2">
        <f t="shared" si="605"/>
        <v>0.93920772361848459</v>
      </c>
      <c r="GK225" s="2">
        <f t="shared" si="606"/>
        <v>0.92598117231473209</v>
      </c>
      <c r="GM225" s="86">
        <f t="shared" si="754"/>
        <v>1.3322354459077653E-230</v>
      </c>
      <c r="GN225" s="86">
        <f t="shared" si="607"/>
        <v>0</v>
      </c>
      <c r="GO225" s="86">
        <f t="shared" si="608"/>
        <v>0</v>
      </c>
      <c r="GP225" s="86">
        <f t="shared" si="609"/>
        <v>0</v>
      </c>
      <c r="GQ225" s="86">
        <f t="shared" si="610"/>
        <v>0</v>
      </c>
      <c r="GR225" s="86">
        <f t="shared" si="611"/>
        <v>0</v>
      </c>
      <c r="GS225" s="86">
        <f t="shared" si="612"/>
        <v>0</v>
      </c>
      <c r="GT225" s="86">
        <f t="shared" si="613"/>
        <v>0</v>
      </c>
      <c r="GU225" s="86">
        <f t="shared" si="614"/>
        <v>0</v>
      </c>
      <c r="GV225" s="86">
        <f t="shared" si="615"/>
        <v>0</v>
      </c>
      <c r="GW225" s="86">
        <f t="shared" si="616"/>
        <v>0</v>
      </c>
      <c r="GX225" s="86">
        <f t="shared" si="617"/>
        <v>0</v>
      </c>
      <c r="GY225" s="86">
        <f t="shared" si="618"/>
        <v>0</v>
      </c>
      <c r="GZ225" s="86">
        <f t="shared" si="619"/>
        <v>0</v>
      </c>
      <c r="HA225" s="86">
        <f t="shared" si="620"/>
        <v>0</v>
      </c>
      <c r="HC225" s="86">
        <f t="shared" si="755"/>
        <v>1.4922653373082609E-166</v>
      </c>
      <c r="HD225" s="86">
        <f t="shared" si="621"/>
        <v>0</v>
      </c>
      <c r="HE225" s="86">
        <f t="shared" si="622"/>
        <v>0</v>
      </c>
      <c r="HF225" s="86">
        <f t="shared" si="623"/>
        <v>0</v>
      </c>
      <c r="HG225" s="86">
        <f t="shared" si="624"/>
        <v>0</v>
      </c>
      <c r="HH225" s="86">
        <f t="shared" si="625"/>
        <v>0</v>
      </c>
      <c r="HI225" s="86">
        <f t="shared" si="626"/>
        <v>0</v>
      </c>
      <c r="HJ225" s="86">
        <f t="shared" si="627"/>
        <v>0</v>
      </c>
      <c r="HK225" s="86">
        <f t="shared" si="628"/>
        <v>0</v>
      </c>
      <c r="HL225" s="86">
        <f t="shared" si="629"/>
        <v>0</v>
      </c>
      <c r="HM225" s="86">
        <f t="shared" si="630"/>
        <v>0</v>
      </c>
      <c r="HN225" s="86">
        <f t="shared" si="631"/>
        <v>0</v>
      </c>
      <c r="HO225" s="86">
        <f t="shared" si="632"/>
        <v>0</v>
      </c>
      <c r="HP225" s="86">
        <f t="shared" si="633"/>
        <v>0</v>
      </c>
      <c r="HQ225" s="86">
        <f t="shared" si="634"/>
        <v>0</v>
      </c>
      <c r="HS225" s="86">
        <f t="shared" si="756"/>
        <v>1.0470457834078225E-78</v>
      </c>
      <c r="HT225" s="86">
        <f t="shared" si="635"/>
        <v>2.2321536524451289E-127</v>
      </c>
      <c r="HU225" s="86">
        <f t="shared" si="636"/>
        <v>1.6364541621670514E-133</v>
      </c>
      <c r="HV225" s="86">
        <f t="shared" si="637"/>
        <v>9.8154344224743951E-131</v>
      </c>
      <c r="HW225" s="86">
        <f t="shared" si="638"/>
        <v>1.2744135338044282E-120</v>
      </c>
      <c r="HX225" s="86">
        <f t="shared" si="639"/>
        <v>1.4928006664239011E-139</v>
      </c>
      <c r="HY225" s="86">
        <f t="shared" si="640"/>
        <v>2.5878770054178382E-154</v>
      </c>
      <c r="HZ225" s="86">
        <f t="shared" si="641"/>
        <v>2.5583477704926965E-162</v>
      </c>
      <c r="IA225" s="86">
        <f t="shared" si="642"/>
        <v>8.7517428659443877E-184</v>
      </c>
      <c r="IB225" s="86">
        <f t="shared" si="643"/>
        <v>2.5582006605950533E-157</v>
      </c>
      <c r="IC225" s="86">
        <f t="shared" si="644"/>
        <v>6.7065959396582501E-156</v>
      </c>
      <c r="ID225" s="86">
        <f t="shared" si="645"/>
        <v>4.8209426631399735E-148</v>
      </c>
      <c r="IE225" s="86">
        <f t="shared" si="646"/>
        <v>6.3684608161351763E-130</v>
      </c>
      <c r="IF225" s="86">
        <f t="shared" si="647"/>
        <v>1.6388596182773598E-80</v>
      </c>
      <c r="IG225" s="86">
        <f t="shared" si="648"/>
        <v>1.3498669450657278E-76</v>
      </c>
      <c r="II225" s="86">
        <f t="shared" si="757"/>
        <v>1.362252367092142E-17</v>
      </c>
      <c r="IJ225" s="86">
        <f t="shared" si="758"/>
        <v>7.8053976853675745E-34</v>
      </c>
      <c r="IK225" s="86">
        <f t="shared" si="759"/>
        <v>3.5540951632397963E-38</v>
      </c>
      <c r="IL225" s="86">
        <f t="shared" si="760"/>
        <v>2.3941379792798683E-32</v>
      </c>
      <c r="IM225" s="86">
        <f t="shared" si="761"/>
        <v>7.3473864728479017E-33</v>
      </c>
      <c r="IN225" s="86">
        <f t="shared" si="762"/>
        <v>8.2037945183677712E-37</v>
      </c>
      <c r="IO225" s="86">
        <f t="shared" si="763"/>
        <v>1.1376523223690421E-41</v>
      </c>
      <c r="IP225" s="86">
        <f t="shared" si="764"/>
        <v>1.4860803302500234E-45</v>
      </c>
      <c r="IQ225" s="86">
        <f t="shared" si="765"/>
        <v>2.3480823717819198E-53</v>
      </c>
      <c r="IR225" s="86">
        <f t="shared" si="766"/>
        <v>3.2867456134652114E-45</v>
      </c>
      <c r="IS225" s="86">
        <f t="shared" si="767"/>
        <v>5.2323103786043498E-43</v>
      </c>
      <c r="IT225" s="86">
        <f t="shared" si="768"/>
        <v>3.4245248262842399E-37</v>
      </c>
      <c r="IU225" s="86">
        <f t="shared" si="769"/>
        <v>4.3939237751587081E-30</v>
      </c>
      <c r="IV225" s="86">
        <f t="shared" si="770"/>
        <v>2.8994299839561726E-13</v>
      </c>
      <c r="IW225" s="86">
        <f t="shared" si="771"/>
        <v>4.2711931926713772E-16</v>
      </c>
      <c r="IY225" s="86">
        <f t="shared" si="772"/>
        <v>1.362252367092142E-17</v>
      </c>
      <c r="IZ225" s="86">
        <f t="shared" si="773"/>
        <v>7.8053976853675745E-34</v>
      </c>
      <c r="JA225" s="86">
        <f t="shared" si="774"/>
        <v>3.5540951632397963E-38</v>
      </c>
      <c r="JB225" s="86">
        <f t="shared" si="775"/>
        <v>2.3941379792798683E-32</v>
      </c>
      <c r="JC225" s="86">
        <f t="shared" si="776"/>
        <v>7.3473864728479017E-33</v>
      </c>
      <c r="JD225" s="86">
        <f t="shared" si="777"/>
        <v>8.2037945183677712E-37</v>
      </c>
      <c r="JE225" s="86">
        <f t="shared" si="778"/>
        <v>1.1376523223690421E-41</v>
      </c>
      <c r="JF225" s="86">
        <f t="shared" si="779"/>
        <v>1.4860803302500234E-45</v>
      </c>
      <c r="JG225" s="86">
        <f t="shared" si="780"/>
        <v>2.3480823717819198E-53</v>
      </c>
      <c r="JH225" s="86">
        <f t="shared" si="781"/>
        <v>3.2867456134652114E-45</v>
      </c>
      <c r="JI225" s="86">
        <f t="shared" si="782"/>
        <v>5.2323103786043498E-43</v>
      </c>
      <c r="JJ225" s="86">
        <f t="shared" si="783"/>
        <v>3.4245248262842399E-37</v>
      </c>
      <c r="JK225" s="86">
        <f t="shared" si="784"/>
        <v>4.3939237751587081E-30</v>
      </c>
      <c r="JL225" s="86">
        <f t="shared" si="785"/>
        <v>2.8994299839561726E-13</v>
      </c>
      <c r="JM225" s="86">
        <f t="shared" si="786"/>
        <v>4.2711931926713772E-16</v>
      </c>
    </row>
    <row r="226" spans="1:273" x14ac:dyDescent="0.25">
      <c r="B226" s="2">
        <v>199</v>
      </c>
      <c r="C226" s="37">
        <v>67.652000000000001</v>
      </c>
      <c r="D226" s="37">
        <v>71.7</v>
      </c>
      <c r="E226" s="37">
        <v>77.132999999999996</v>
      </c>
      <c r="F226" s="37">
        <v>82.113</v>
      </c>
      <c r="G226" s="37">
        <v>86.338999999999999</v>
      </c>
      <c r="H226" s="37">
        <v>88.21</v>
      </c>
      <c r="I226" s="37">
        <v>90.516000000000005</v>
      </c>
      <c r="J226" s="37">
        <v>89.742000000000004</v>
      </c>
      <c r="K226" s="37">
        <v>90.835999999999999</v>
      </c>
      <c r="L226" s="37">
        <v>90.305999999999997</v>
      </c>
      <c r="M226" s="37">
        <v>90.725999999999999</v>
      </c>
      <c r="N226" s="37">
        <v>92.131</v>
      </c>
      <c r="O226" s="37">
        <v>92.457999999999998</v>
      </c>
      <c r="P226" s="37">
        <v>91.697999999999993</v>
      </c>
      <c r="Q226" s="37">
        <v>92.891000000000005</v>
      </c>
      <c r="S226" s="4">
        <f t="shared" si="658"/>
        <v>66.959057836214754</v>
      </c>
      <c r="T226" s="4">
        <f t="shared" si="659"/>
        <v>71.655513565091908</v>
      </c>
      <c r="U226" s="4">
        <f t="shared" si="660"/>
        <v>76.83620679822333</v>
      </c>
      <c r="V226" s="4">
        <f t="shared" si="661"/>
        <v>81.953516844245186</v>
      </c>
      <c r="W226" s="4">
        <f t="shared" si="662"/>
        <v>86.337768091510355</v>
      </c>
      <c r="X226" s="4">
        <f t="shared" si="663"/>
        <v>87.730779725702035</v>
      </c>
      <c r="Y226" s="4">
        <f t="shared" si="664"/>
        <v>89.675233338628999</v>
      </c>
      <c r="Z226" s="4">
        <f t="shared" si="665"/>
        <v>88.636817611189628</v>
      </c>
      <c r="AA226" s="4" t="e">
        <f t="shared" si="666"/>
        <v>#N/A</v>
      </c>
      <c r="AB226" s="4">
        <f t="shared" si="667"/>
        <v>89.717646289950068</v>
      </c>
      <c r="AC226" s="4">
        <f t="shared" si="668"/>
        <v>89.759496260579525</v>
      </c>
      <c r="AD226" s="4">
        <f t="shared" si="669"/>
        <v>90.860317045195188</v>
      </c>
      <c r="AE226" s="4">
        <f t="shared" si="670"/>
        <v>91.524304853908774</v>
      </c>
      <c r="AF226" s="4">
        <f t="shared" si="671"/>
        <v>91.453556084050675</v>
      </c>
      <c r="AG226" s="4">
        <f t="shared" si="672"/>
        <v>93.322575542743664</v>
      </c>
      <c r="AI226" s="4">
        <f t="shared" si="673"/>
        <v>0.69294216378524709</v>
      </c>
      <c r="AJ226" s="4">
        <f t="shared" si="674"/>
        <v>4.4486434908094452E-2</v>
      </c>
      <c r="AK226" s="4">
        <f t="shared" si="675"/>
        <v>0.29679320177666568</v>
      </c>
      <c r="AL226" s="4">
        <f t="shared" si="676"/>
        <v>0.15948315575481331</v>
      </c>
      <c r="AM226" s="4">
        <f t="shared" si="677"/>
        <v>1.2319084896432742E-3</v>
      </c>
      <c r="AN226" s="4">
        <f t="shared" si="678"/>
        <v>0.47922027429795833</v>
      </c>
      <c r="AO226" s="4">
        <f t="shared" si="679"/>
        <v>0.84076666137100631</v>
      </c>
      <c r="AP226" s="4">
        <f t="shared" si="680"/>
        <v>1.1051823888103769</v>
      </c>
      <c r="AQ226" s="4">
        <f t="shared" si="681"/>
        <v>0</v>
      </c>
      <c r="AR226" s="4">
        <f t="shared" si="682"/>
        <v>0.58835371004992965</v>
      </c>
      <c r="AS226" s="4">
        <f t="shared" si="683"/>
        <v>0.96650373942047452</v>
      </c>
      <c r="AT226" s="4">
        <f t="shared" si="684"/>
        <v>1.270682954804812</v>
      </c>
      <c r="AU226" s="4">
        <f t="shared" si="685"/>
        <v>0.93369514609122461</v>
      </c>
      <c r="AV226" s="4">
        <f t="shared" si="686"/>
        <v>0.24444391594931858</v>
      </c>
      <c r="AW226" s="4">
        <f t="shared" si="686"/>
        <v>-0.4315755427436585</v>
      </c>
      <c r="AY226" s="2">
        <f t="shared" si="737"/>
        <v>66.959057836214754</v>
      </c>
      <c r="AZ226" s="2">
        <f t="shared" si="576"/>
        <v>71.655513565091908</v>
      </c>
      <c r="BA226" s="2">
        <f t="shared" si="577"/>
        <v>76.83620679822333</v>
      </c>
      <c r="BB226" s="2">
        <f t="shared" si="578"/>
        <v>81.953516844245186</v>
      </c>
      <c r="BC226" s="2">
        <f t="shared" si="579"/>
        <v>86.337768091510355</v>
      </c>
      <c r="BD226" s="2">
        <f t="shared" si="580"/>
        <v>87.730779725702035</v>
      </c>
      <c r="BE226" s="2">
        <f t="shared" si="581"/>
        <v>89.675233338628999</v>
      </c>
      <c r="BF226" s="2">
        <f t="shared" si="582"/>
        <v>88.636817611189628</v>
      </c>
      <c r="BG226" s="2" t="e">
        <f t="shared" si="583"/>
        <v>#N/A</v>
      </c>
      <c r="BH226" s="2">
        <f t="shared" si="584"/>
        <v>89.717646289950068</v>
      </c>
      <c r="BI226" s="2">
        <f t="shared" si="585"/>
        <v>89.759496260579525</v>
      </c>
      <c r="BJ226" s="2">
        <f t="shared" si="586"/>
        <v>90.860317045195188</v>
      </c>
      <c r="BK226" s="2">
        <f t="shared" si="587"/>
        <v>91.524304853908774</v>
      </c>
      <c r="BL226" s="2">
        <f t="shared" si="588"/>
        <v>91.453556084050675</v>
      </c>
      <c r="BM226" s="2">
        <f t="shared" si="589"/>
        <v>93.322575542743664</v>
      </c>
      <c r="BO226" s="2" t="str">
        <f t="shared" si="687"/>
        <v/>
      </c>
      <c r="BP226" s="2" t="str">
        <f t="shared" si="688"/>
        <v/>
      </c>
      <c r="BQ226" s="2" t="str">
        <f t="shared" si="689"/>
        <v/>
      </c>
      <c r="BR226" s="2" t="str">
        <f t="shared" si="690"/>
        <v/>
      </c>
      <c r="BS226" s="2" t="str">
        <f t="shared" si="691"/>
        <v/>
      </c>
      <c r="BT226" s="2" t="str">
        <f t="shared" si="692"/>
        <v/>
      </c>
      <c r="BU226" s="2" t="str">
        <f t="shared" si="693"/>
        <v/>
      </c>
      <c r="BV226" s="2" t="str">
        <f t="shared" si="694"/>
        <v/>
      </c>
      <c r="BW226" s="2" t="str">
        <f t="shared" si="695"/>
        <v/>
      </c>
      <c r="BX226" s="2" t="str">
        <f t="shared" si="696"/>
        <v/>
      </c>
      <c r="BY226" s="2" t="str">
        <f t="shared" si="697"/>
        <v/>
      </c>
      <c r="BZ226" s="2" t="str">
        <f t="shared" si="698"/>
        <v/>
      </c>
      <c r="CA226" s="2" t="str">
        <f t="shared" si="699"/>
        <v/>
      </c>
      <c r="CB226" s="2" t="str">
        <f t="shared" si="700"/>
        <v/>
      </c>
      <c r="CC226" s="2" t="str">
        <f t="shared" si="701"/>
        <v/>
      </c>
      <c r="CE226" s="2" t="str">
        <f t="shared" si="738"/>
        <v/>
      </c>
      <c r="CF226" s="2" t="str">
        <f t="shared" si="739"/>
        <v/>
      </c>
      <c r="CG226" s="2" t="str">
        <f t="shared" si="740"/>
        <v/>
      </c>
      <c r="CH226" s="2" t="str">
        <f t="shared" si="741"/>
        <v/>
      </c>
      <c r="CI226" s="2" t="str">
        <f t="shared" si="742"/>
        <v/>
      </c>
      <c r="CJ226" s="2" t="str">
        <f t="shared" si="743"/>
        <v/>
      </c>
      <c r="CK226" s="2" t="str">
        <f t="shared" si="744"/>
        <v/>
      </c>
      <c r="CL226" s="2" t="str">
        <f t="shared" si="745"/>
        <v/>
      </c>
      <c r="CM226" s="2" t="str">
        <f t="shared" si="746"/>
        <v/>
      </c>
      <c r="CN226" s="2" t="str">
        <f t="shared" si="747"/>
        <v/>
      </c>
      <c r="CO226" s="2" t="str">
        <f t="shared" si="748"/>
        <v/>
      </c>
      <c r="CP226" s="2" t="str">
        <f t="shared" si="749"/>
        <v/>
      </c>
      <c r="CQ226" s="2" t="str">
        <f t="shared" si="750"/>
        <v/>
      </c>
      <c r="CR226" s="2" t="str">
        <f t="shared" si="751"/>
        <v/>
      </c>
      <c r="CS226" s="2" t="str">
        <f t="shared" si="752"/>
        <v/>
      </c>
      <c r="CU226" s="2">
        <f t="shared" si="702"/>
        <v>67.652000000000001</v>
      </c>
      <c r="CV226" s="2">
        <f t="shared" si="703"/>
        <v>71.7</v>
      </c>
      <c r="CW226" s="2">
        <f t="shared" si="704"/>
        <v>77.132999999999996</v>
      </c>
      <c r="CX226" s="2">
        <f t="shared" si="705"/>
        <v>82.113</v>
      </c>
      <c r="CY226" s="2">
        <f t="shared" si="706"/>
        <v>86.338999999999999</v>
      </c>
      <c r="CZ226" s="2">
        <f t="shared" si="707"/>
        <v>88.21</v>
      </c>
      <c r="DA226" s="2">
        <f t="shared" si="708"/>
        <v>90.516000000000005</v>
      </c>
      <c r="DB226" s="2">
        <f t="shared" si="709"/>
        <v>89.742000000000004</v>
      </c>
      <c r="DC226" s="2" t="str">
        <f t="shared" si="710"/>
        <v/>
      </c>
      <c r="DD226" s="2">
        <f t="shared" si="711"/>
        <v>90.305999999999997</v>
      </c>
      <c r="DE226" s="2">
        <f t="shared" si="712"/>
        <v>90.725999999999999</v>
      </c>
      <c r="DF226" s="2">
        <f t="shared" si="713"/>
        <v>92.131</v>
      </c>
      <c r="DG226" s="2">
        <f t="shared" si="714"/>
        <v>92.457999999999998</v>
      </c>
      <c r="DH226" s="2">
        <f t="shared" si="715"/>
        <v>91.697999999999993</v>
      </c>
      <c r="DI226" s="2">
        <f t="shared" si="716"/>
        <v>92.891000000000005</v>
      </c>
      <c r="DK226" s="2">
        <f t="shared" si="717"/>
        <v>125.90188067226896</v>
      </c>
      <c r="DL226" s="2">
        <f t="shared" si="718"/>
        <v>135.56594859287054</v>
      </c>
      <c r="DM226" s="2">
        <f t="shared" si="718"/>
        <v>134.34777908067542</v>
      </c>
      <c r="DN226" s="2">
        <f t="shared" si="718"/>
        <v>144.41194197031035</v>
      </c>
      <c r="DO226" s="2">
        <f t="shared" si="718"/>
        <v>138.34062483130904</v>
      </c>
      <c r="DP226" s="2">
        <f t="shared" si="718"/>
        <v>137.05110487804876</v>
      </c>
      <c r="DQ226" s="2">
        <f t="shared" si="718"/>
        <v>145.72484531237336</v>
      </c>
      <c r="DR226" s="2">
        <f t="shared" si="718"/>
        <v>139.81169224536097</v>
      </c>
      <c r="DS226" s="2">
        <f t="shared" si="718"/>
        <v>134.53469223799456</v>
      </c>
      <c r="DT226" s="2">
        <f t="shared" si="718"/>
        <v>134.40608703312193</v>
      </c>
      <c r="DU226" s="2">
        <f t="shared" si="718"/>
        <v>136.47759722334766</v>
      </c>
      <c r="DV226" s="2">
        <f t="shared" si="718"/>
        <v>132.66928428274315</v>
      </c>
      <c r="DW226" s="2">
        <f t="shared" si="718"/>
        <v>149.05933919455475</v>
      </c>
      <c r="DX226" s="2">
        <f t="shared" si="718"/>
        <v>135.92188023660967</v>
      </c>
      <c r="DY226" s="2">
        <f t="shared" si="718"/>
        <v>131.20782633645427</v>
      </c>
      <c r="EA226" s="2">
        <f t="shared" si="657"/>
        <v>66.554055809112</v>
      </c>
      <c r="EB226" s="2">
        <f t="shared" si="719"/>
        <v>72.726585257253419</v>
      </c>
      <c r="EC226" s="2">
        <f t="shared" si="720"/>
        <v>81.4609157700651</v>
      </c>
      <c r="ED226" s="2">
        <f t="shared" si="721"/>
        <v>83.448362083557754</v>
      </c>
      <c r="EE226" s="2">
        <f t="shared" si="722"/>
        <v>86.733347650310208</v>
      </c>
      <c r="EF226" s="2">
        <f t="shared" si="723"/>
        <v>86.228205822658452</v>
      </c>
      <c r="EG226" s="2">
        <f t="shared" si="724"/>
        <v>85.966211502931955</v>
      </c>
      <c r="EH226" s="2">
        <f t="shared" si="725"/>
        <v>87.678898224757035</v>
      </c>
      <c r="EI226" s="2">
        <f t="shared" si="726"/>
        <v>88.172404646935689</v>
      </c>
      <c r="EJ226" s="2">
        <f t="shared" si="727"/>
        <v>90.164012341407144</v>
      </c>
      <c r="EK226" s="2">
        <f t="shared" si="728"/>
        <v>91.215304270659402</v>
      </c>
      <c r="EL226" s="2">
        <f t="shared" si="729"/>
        <v>91.157710481176224</v>
      </c>
      <c r="EM226" s="2">
        <f t="shared" si="730"/>
        <v>89.384787147025705</v>
      </c>
      <c r="EN226" s="2">
        <f t="shared" si="731"/>
        <v>92.282152617237273</v>
      </c>
      <c r="EO226" s="2">
        <f t="shared" si="732"/>
        <v>97.688078836054501</v>
      </c>
      <c r="EQ226" s="2">
        <f t="shared" si="733"/>
        <v>66.98022857785304</v>
      </c>
      <c r="ER226" s="2">
        <f t="shared" si="734"/>
        <v>71.621074227915869</v>
      </c>
      <c r="ES226" s="2">
        <f t="shared" si="734"/>
        <v>76.719739539874595</v>
      </c>
      <c r="ET226" s="2">
        <f t="shared" si="734"/>
        <v>81.902720132596556</v>
      </c>
      <c r="EU226" s="2">
        <f t="shared" si="734"/>
        <v>86.326204862279909</v>
      </c>
      <c r="EV226" s="2">
        <f t="shared" si="734"/>
        <v>87.77661708948358</v>
      </c>
      <c r="EW226" s="2">
        <f t="shared" si="734"/>
        <v>89.779268224646785</v>
      </c>
      <c r="EX226" s="2">
        <f t="shared" si="734"/>
        <v>88.660814826913835</v>
      </c>
      <c r="EY226" s="2">
        <f t="shared" si="734"/>
        <v>89.145048818972697</v>
      </c>
      <c r="EZ226" s="2">
        <f t="shared" si="734"/>
        <v>89.706849630871375</v>
      </c>
      <c r="FA226" s="2">
        <f t="shared" si="734"/>
        <v>89.720769725882889</v>
      </c>
      <c r="FB226" s="2">
        <f t="shared" si="734"/>
        <v>90.849934796230983</v>
      </c>
      <c r="FC226" s="2">
        <f t="shared" si="734"/>
        <v>91.616279377396111</v>
      </c>
      <c r="FD226" s="2">
        <f t="shared" si="734"/>
        <v>91.404618877594203</v>
      </c>
      <c r="FE226" s="2">
        <f t="shared" si="734"/>
        <v>93.00429928064662</v>
      </c>
      <c r="FG226" s="2">
        <f t="shared" si="735"/>
        <v>0.99999972502274825</v>
      </c>
      <c r="FH226" s="2">
        <f t="shared" si="736"/>
        <v>0.99999954000271318</v>
      </c>
      <c r="FI226" s="2">
        <f t="shared" si="736"/>
        <v>0.99999955104692106</v>
      </c>
      <c r="FJ226" s="2">
        <f t="shared" si="736"/>
        <v>0.99999958915326526</v>
      </c>
      <c r="FK226" s="2">
        <f t="shared" si="736"/>
        <v>0.99999960431364787</v>
      </c>
      <c r="FL226" s="2">
        <f t="shared" si="736"/>
        <v>0.99999950984585695</v>
      </c>
      <c r="FM226" s="2">
        <f t="shared" si="736"/>
        <v>0.99999944884703784</v>
      </c>
      <c r="FN226" s="2">
        <f t="shared" si="736"/>
        <v>0.99999946388028926</v>
      </c>
      <c r="FO226" s="2">
        <f t="shared" si="736"/>
        <v>0.99999940165096135</v>
      </c>
      <c r="FP226" s="2">
        <f t="shared" si="736"/>
        <v>0.9999993754623191</v>
      </c>
      <c r="FQ226" s="2">
        <f t="shared" si="736"/>
        <v>0.99999945293800163</v>
      </c>
      <c r="FR226" s="2">
        <f t="shared" si="736"/>
        <v>0.99999946777114168</v>
      </c>
      <c r="FS226" s="2">
        <f t="shared" si="736"/>
        <v>0.99999946390494276</v>
      </c>
      <c r="FT226" s="2">
        <f t="shared" si="736"/>
        <v>0.99999948978528408</v>
      </c>
      <c r="FU226" s="2">
        <f t="shared" si="736"/>
        <v>0.99999939107359948</v>
      </c>
      <c r="FW226" s="2">
        <f t="shared" si="753"/>
        <v>0.95028527748816094</v>
      </c>
      <c r="FX226" s="2">
        <f t="shared" si="593"/>
        <v>0.96887373320914172</v>
      </c>
      <c r="FY226" s="2">
        <f t="shared" si="594"/>
        <v>0.97543995224494329</v>
      </c>
      <c r="FZ226" s="2">
        <f t="shared" si="595"/>
        <v>0.96715172946145667</v>
      </c>
      <c r="GA226" s="2">
        <f t="shared" si="596"/>
        <v>0.97164923639927103</v>
      </c>
      <c r="GB226" s="2">
        <f t="shared" si="597"/>
        <v>0.97038107651456162</v>
      </c>
      <c r="GC226" s="2">
        <f t="shared" si="598"/>
        <v>0.97270750745112977</v>
      </c>
      <c r="GD226" s="2">
        <f t="shared" si="599"/>
        <v>0.97553237709813811</v>
      </c>
      <c r="GE226" s="2">
        <f t="shared" si="600"/>
        <v>0.97787612221254494</v>
      </c>
      <c r="GF226" s="2">
        <f t="shared" si="601"/>
        <v>0.97644377376418168</v>
      </c>
      <c r="GG226" s="2">
        <f t="shared" si="602"/>
        <v>0.97410446379344895</v>
      </c>
      <c r="GH226" s="2">
        <f t="shared" si="603"/>
        <v>0.96633861668273624</v>
      </c>
      <c r="GI226" s="2">
        <f t="shared" si="604"/>
        <v>0.95876906337941947</v>
      </c>
      <c r="GJ226" s="2">
        <f t="shared" si="605"/>
        <v>0.9442586209333248</v>
      </c>
      <c r="GK226" s="2">
        <f t="shared" si="606"/>
        <v>0.93205148806152027</v>
      </c>
      <c r="GM226" s="86">
        <f t="shared" si="754"/>
        <v>4.1020798592731553E-234</v>
      </c>
      <c r="GN226" s="86">
        <f t="shared" si="607"/>
        <v>0</v>
      </c>
      <c r="GO226" s="86">
        <f t="shared" si="608"/>
        <v>0</v>
      </c>
      <c r="GP226" s="86">
        <f t="shared" si="609"/>
        <v>0</v>
      </c>
      <c r="GQ226" s="86">
        <f t="shared" si="610"/>
        <v>0</v>
      </c>
      <c r="GR226" s="86">
        <f t="shared" si="611"/>
        <v>0</v>
      </c>
      <c r="GS226" s="86">
        <f t="shared" si="612"/>
        <v>0</v>
      </c>
      <c r="GT226" s="86">
        <f t="shared" si="613"/>
        <v>0</v>
      </c>
      <c r="GU226" s="86">
        <f t="shared" si="614"/>
        <v>0</v>
      </c>
      <c r="GV226" s="86">
        <f t="shared" si="615"/>
        <v>0</v>
      </c>
      <c r="GW226" s="86">
        <f t="shared" si="616"/>
        <v>0</v>
      </c>
      <c r="GX226" s="86">
        <f t="shared" si="617"/>
        <v>0</v>
      </c>
      <c r="GY226" s="86">
        <f t="shared" si="618"/>
        <v>0</v>
      </c>
      <c r="GZ226" s="86">
        <f t="shared" si="619"/>
        <v>0</v>
      </c>
      <c r="HA226" s="86">
        <f t="shared" si="620"/>
        <v>0</v>
      </c>
      <c r="HC226" s="86">
        <f t="shared" si="755"/>
        <v>1.1635636616022239E-169</v>
      </c>
      <c r="HD226" s="86">
        <f t="shared" si="621"/>
        <v>0</v>
      </c>
      <c r="HE226" s="86">
        <f t="shared" si="622"/>
        <v>0</v>
      </c>
      <c r="HF226" s="86">
        <f t="shared" si="623"/>
        <v>0</v>
      </c>
      <c r="HG226" s="86">
        <f t="shared" si="624"/>
        <v>0</v>
      </c>
      <c r="HH226" s="86">
        <f t="shared" si="625"/>
        <v>0</v>
      </c>
      <c r="HI226" s="86">
        <f t="shared" si="626"/>
        <v>0</v>
      </c>
      <c r="HJ226" s="86">
        <f t="shared" si="627"/>
        <v>0</v>
      </c>
      <c r="HK226" s="86">
        <f t="shared" si="628"/>
        <v>0</v>
      </c>
      <c r="HL226" s="86">
        <f t="shared" si="629"/>
        <v>0</v>
      </c>
      <c r="HM226" s="86">
        <f t="shared" si="630"/>
        <v>0</v>
      </c>
      <c r="HN226" s="86">
        <f t="shared" si="631"/>
        <v>0</v>
      </c>
      <c r="HO226" s="86">
        <f t="shared" si="632"/>
        <v>0</v>
      </c>
      <c r="HP226" s="86">
        <f t="shared" si="633"/>
        <v>0</v>
      </c>
      <c r="HQ226" s="86">
        <f t="shared" si="634"/>
        <v>0</v>
      </c>
      <c r="HS226" s="86">
        <f t="shared" si="756"/>
        <v>3.6630839365891371E-81</v>
      </c>
      <c r="HT226" s="86">
        <f t="shared" si="635"/>
        <v>3.5132961745637811E-131</v>
      </c>
      <c r="HU226" s="86">
        <f t="shared" si="636"/>
        <v>2.2232607270545564E-137</v>
      </c>
      <c r="HV226" s="86">
        <f t="shared" si="637"/>
        <v>1.4642750499001799E-134</v>
      </c>
      <c r="HW226" s="86">
        <f t="shared" si="638"/>
        <v>3.6693165476787838E-124</v>
      </c>
      <c r="HX226" s="86">
        <f t="shared" si="639"/>
        <v>1.1856733065444271E-143</v>
      </c>
      <c r="HY226" s="86">
        <f t="shared" si="640"/>
        <v>8.3524567525872672E-159</v>
      </c>
      <c r="HZ226" s="86">
        <f t="shared" si="641"/>
        <v>5.4035386920867551E-167</v>
      </c>
      <c r="IA226" s="86">
        <f t="shared" si="642"/>
        <v>4.8974251875691341E-189</v>
      </c>
      <c r="IB226" s="86">
        <f t="shared" si="643"/>
        <v>7.4670869214116913E-162</v>
      </c>
      <c r="IC226" s="86">
        <f t="shared" si="644"/>
        <v>2.029182870898533E-160</v>
      </c>
      <c r="ID226" s="86">
        <f t="shared" si="645"/>
        <v>1.8352669121681541E-152</v>
      </c>
      <c r="IE226" s="86">
        <f t="shared" si="646"/>
        <v>7.0547761548717581E-134</v>
      </c>
      <c r="IF226" s="86">
        <f t="shared" si="647"/>
        <v>4.562020241985776E-83</v>
      </c>
      <c r="IG226" s="86">
        <f t="shared" si="648"/>
        <v>4.1867742653734466E-79</v>
      </c>
      <c r="II226" s="86">
        <f t="shared" si="757"/>
        <v>1.2139272721329461E-18</v>
      </c>
      <c r="IJ226" s="86">
        <f t="shared" si="758"/>
        <v>1.2563298706102966E-35</v>
      </c>
      <c r="IK226" s="86">
        <f t="shared" si="759"/>
        <v>4.5335517446908185E-40</v>
      </c>
      <c r="IL226" s="86">
        <f t="shared" si="760"/>
        <v>4.3546993216529021E-34</v>
      </c>
      <c r="IM226" s="86">
        <f t="shared" si="761"/>
        <v>1.5000124844744338E-34</v>
      </c>
      <c r="IN226" s="86">
        <f t="shared" si="762"/>
        <v>9.6704927034221699E-39</v>
      </c>
      <c r="IO226" s="86">
        <f t="shared" si="763"/>
        <v>8.2359925550684997E-44</v>
      </c>
      <c r="IP226" s="86">
        <f t="shared" si="764"/>
        <v>7.9207702315467649E-48</v>
      </c>
      <c r="IQ226" s="86">
        <f t="shared" si="765"/>
        <v>5.8854889984019192E-56</v>
      </c>
      <c r="IR226" s="86">
        <f t="shared" si="766"/>
        <v>1.9308608849244451E-47</v>
      </c>
      <c r="IS226" s="86">
        <f t="shared" si="767"/>
        <v>3.4775640771866477E-45</v>
      </c>
      <c r="IT226" s="86">
        <f t="shared" si="768"/>
        <v>3.2014694023557741E-39</v>
      </c>
      <c r="IU226" s="86">
        <f t="shared" si="769"/>
        <v>8.0135121323390659E-32</v>
      </c>
      <c r="IV226" s="86">
        <f t="shared" si="770"/>
        <v>4.5383510600635321E-14</v>
      </c>
      <c r="IW226" s="86">
        <f t="shared" si="771"/>
        <v>3.5461721861182305E-17</v>
      </c>
      <c r="IY226" s="86">
        <f t="shared" si="772"/>
        <v>1.2139272721329461E-18</v>
      </c>
      <c r="IZ226" s="86">
        <f t="shared" si="773"/>
        <v>1.2563298706102966E-35</v>
      </c>
      <c r="JA226" s="86">
        <f t="shared" si="774"/>
        <v>4.5335517446908185E-40</v>
      </c>
      <c r="JB226" s="86">
        <f t="shared" si="775"/>
        <v>4.3546993216529021E-34</v>
      </c>
      <c r="JC226" s="86">
        <f t="shared" si="776"/>
        <v>1.5000124844744338E-34</v>
      </c>
      <c r="JD226" s="86">
        <f t="shared" si="777"/>
        <v>9.6704927034221699E-39</v>
      </c>
      <c r="JE226" s="86">
        <f t="shared" si="778"/>
        <v>8.2359925550684997E-44</v>
      </c>
      <c r="JF226" s="86">
        <f t="shared" si="779"/>
        <v>7.9207702315467649E-48</v>
      </c>
      <c r="JG226" s="86">
        <f t="shared" si="780"/>
        <v>5.8854889984019192E-56</v>
      </c>
      <c r="JH226" s="86">
        <f t="shared" si="781"/>
        <v>1.9308608849244451E-47</v>
      </c>
      <c r="JI226" s="86">
        <f t="shared" si="782"/>
        <v>3.4775640771866477E-45</v>
      </c>
      <c r="JJ226" s="86">
        <f t="shared" si="783"/>
        <v>3.2014694023557741E-39</v>
      </c>
      <c r="JK226" s="86">
        <f t="shared" si="784"/>
        <v>8.0135121323390659E-32</v>
      </c>
      <c r="JL226" s="86">
        <f t="shared" si="785"/>
        <v>4.5383510600635321E-14</v>
      </c>
      <c r="JM226" s="86">
        <f t="shared" si="786"/>
        <v>3.5461721861182305E-17</v>
      </c>
    </row>
    <row r="227" spans="1:273" x14ac:dyDescent="0.25">
      <c r="B227" s="2">
        <v>200</v>
      </c>
      <c r="C227" s="37">
        <v>67.075999999999993</v>
      </c>
      <c r="D227" s="37">
        <v>71.917000000000002</v>
      </c>
      <c r="E227" s="37">
        <v>77.466999999999999</v>
      </c>
      <c r="F227" s="37">
        <v>82.338999999999999</v>
      </c>
      <c r="G227" s="37">
        <v>85.034000000000006</v>
      </c>
      <c r="H227" s="37">
        <v>88.548000000000002</v>
      </c>
      <c r="I227" s="37">
        <v>90.257999999999996</v>
      </c>
      <c r="J227" s="37">
        <v>89.903000000000006</v>
      </c>
      <c r="K227" s="37">
        <v>90.835999999999999</v>
      </c>
      <c r="L227" s="37">
        <v>90.096999999999994</v>
      </c>
      <c r="M227" s="37">
        <v>90.194000000000003</v>
      </c>
      <c r="N227" s="37">
        <v>91.262</v>
      </c>
      <c r="O227" s="37">
        <v>93.084999999999994</v>
      </c>
      <c r="P227" s="37">
        <v>91.555999999999997</v>
      </c>
      <c r="Q227" s="37">
        <v>93.125</v>
      </c>
      <c r="S227" s="4">
        <f t="shared" si="658"/>
        <v>66.871205578523515</v>
      </c>
      <c r="T227" s="4">
        <f t="shared" si="659"/>
        <v>71.549081588992948</v>
      </c>
      <c r="U227" s="4">
        <f t="shared" si="660"/>
        <v>76.726885202588718</v>
      </c>
      <c r="V227" s="4">
        <f t="shared" si="661"/>
        <v>81.866765512635638</v>
      </c>
      <c r="W227" s="4">
        <f t="shared" si="662"/>
        <v>86.271518426382599</v>
      </c>
      <c r="X227" s="4">
        <f t="shared" si="663"/>
        <v>87.671772437715518</v>
      </c>
      <c r="Y227" s="4">
        <f t="shared" si="664"/>
        <v>89.593460947544628</v>
      </c>
      <c r="Z227" s="4" t="e">
        <f t="shared" si="665"/>
        <v>#N/A</v>
      </c>
      <c r="AA227" s="4" t="e">
        <f t="shared" si="666"/>
        <v>#N/A</v>
      </c>
      <c r="AB227" s="4" t="e">
        <f t="shared" si="667"/>
        <v>#N/A</v>
      </c>
      <c r="AC227" s="4">
        <f t="shared" si="668"/>
        <v>89.661090324975731</v>
      </c>
      <c r="AD227" s="4">
        <f t="shared" si="669"/>
        <v>90.773571368023525</v>
      </c>
      <c r="AE227" s="4">
        <f t="shared" si="670"/>
        <v>91.436564198266865</v>
      </c>
      <c r="AF227" s="4">
        <f t="shared" si="671"/>
        <v>91.363162780224343</v>
      </c>
      <c r="AG227" s="4">
        <f t="shared" si="672"/>
        <v>93.195014012928908</v>
      </c>
      <c r="AI227" s="4">
        <f t="shared" si="673"/>
        <v>0.20479442147647831</v>
      </c>
      <c r="AJ227" s="4">
        <f t="shared" si="674"/>
        <v>0.36791841100705369</v>
      </c>
      <c r="AK227" s="4">
        <f t="shared" si="675"/>
        <v>0.74011479741128028</v>
      </c>
      <c r="AL227" s="4">
        <f t="shared" si="676"/>
        <v>0.47223448736436069</v>
      </c>
      <c r="AM227" s="4">
        <f t="shared" si="677"/>
        <v>-1.2375184263825929</v>
      </c>
      <c r="AN227" s="4">
        <f t="shared" si="678"/>
        <v>0.87622756228448395</v>
      </c>
      <c r="AO227" s="4">
        <f t="shared" si="679"/>
        <v>0.6645390524553676</v>
      </c>
      <c r="AP227" s="4">
        <f t="shared" si="680"/>
        <v>0</v>
      </c>
      <c r="AQ227" s="4">
        <f t="shared" si="681"/>
        <v>0</v>
      </c>
      <c r="AR227" s="4">
        <f t="shared" si="682"/>
        <v>0</v>
      </c>
      <c r="AS227" s="4">
        <f t="shared" si="683"/>
        <v>0.53290967502427122</v>
      </c>
      <c r="AT227" s="4">
        <f t="shared" si="684"/>
        <v>0.48842863197647546</v>
      </c>
      <c r="AU227" s="4">
        <f t="shared" si="685"/>
        <v>1.6484358017331289</v>
      </c>
      <c r="AV227" s="4">
        <f t="shared" si="686"/>
        <v>0.19283721977565449</v>
      </c>
      <c r="AW227" s="4">
        <f t="shared" si="686"/>
        <v>-7.0014012928908187E-2</v>
      </c>
      <c r="AY227" s="2">
        <f t="shared" si="737"/>
        <v>66.871205578523515</v>
      </c>
      <c r="AZ227" s="2">
        <f t="shared" si="576"/>
        <v>71.549081588992948</v>
      </c>
      <c r="BA227" s="2">
        <f t="shared" si="577"/>
        <v>76.726885202588718</v>
      </c>
      <c r="BB227" s="2">
        <f t="shared" si="578"/>
        <v>81.866765512635638</v>
      </c>
      <c r="BC227" s="2">
        <f t="shared" si="579"/>
        <v>86.271518426382599</v>
      </c>
      <c r="BD227" s="2">
        <f t="shared" si="580"/>
        <v>87.671772437715518</v>
      </c>
      <c r="BE227" s="2">
        <f t="shared" si="581"/>
        <v>89.593460947544628</v>
      </c>
      <c r="BF227" s="2" t="e">
        <f t="shared" si="582"/>
        <v>#N/A</v>
      </c>
      <c r="BG227" s="2" t="e">
        <f t="shared" si="583"/>
        <v>#N/A</v>
      </c>
      <c r="BH227" s="2" t="e">
        <f t="shared" si="584"/>
        <v>#N/A</v>
      </c>
      <c r="BI227" s="2">
        <f t="shared" si="585"/>
        <v>89.661090324975731</v>
      </c>
      <c r="BJ227" s="2">
        <f t="shared" si="586"/>
        <v>90.773571368023525</v>
      </c>
      <c r="BK227" s="2">
        <f t="shared" si="587"/>
        <v>91.436564198266865</v>
      </c>
      <c r="BL227" s="2">
        <f t="shared" si="588"/>
        <v>91.363162780224343</v>
      </c>
      <c r="BM227" s="2">
        <f t="shared" si="589"/>
        <v>93.195014012928908</v>
      </c>
      <c r="BO227" s="2" t="str">
        <f t="shared" si="687"/>
        <v/>
      </c>
      <c r="BP227" s="2" t="str">
        <f t="shared" si="688"/>
        <v/>
      </c>
      <c r="BQ227" s="2" t="str">
        <f t="shared" si="689"/>
        <v/>
      </c>
      <c r="BR227" s="2" t="str">
        <f t="shared" si="690"/>
        <v/>
      </c>
      <c r="BS227" s="2" t="str">
        <f t="shared" si="691"/>
        <v/>
      </c>
      <c r="BT227" s="2" t="str">
        <f t="shared" si="692"/>
        <v/>
      </c>
      <c r="BU227" s="2" t="str">
        <f t="shared" si="693"/>
        <v/>
      </c>
      <c r="BV227" s="2" t="str">
        <f t="shared" si="694"/>
        <v/>
      </c>
      <c r="BW227" s="2" t="str">
        <f t="shared" si="695"/>
        <v/>
      </c>
      <c r="BX227" s="2" t="str">
        <f t="shared" si="696"/>
        <v/>
      </c>
      <c r="BY227" s="2" t="str">
        <f t="shared" si="697"/>
        <v/>
      </c>
      <c r="BZ227" s="2" t="str">
        <f t="shared" si="698"/>
        <v/>
      </c>
      <c r="CA227" s="2" t="str">
        <f t="shared" si="699"/>
        <v/>
      </c>
      <c r="CB227" s="2" t="str">
        <f t="shared" si="700"/>
        <v/>
      </c>
      <c r="CC227" s="2" t="str">
        <f t="shared" si="701"/>
        <v/>
      </c>
      <c r="CE227" s="2" t="str">
        <f t="shared" si="738"/>
        <v/>
      </c>
      <c r="CF227" s="2" t="str">
        <f t="shared" si="739"/>
        <v/>
      </c>
      <c r="CG227" s="2" t="str">
        <f t="shared" si="740"/>
        <v/>
      </c>
      <c r="CH227" s="2" t="str">
        <f t="shared" si="741"/>
        <v/>
      </c>
      <c r="CI227" s="2" t="str">
        <f t="shared" si="742"/>
        <v/>
      </c>
      <c r="CJ227" s="2" t="str">
        <f t="shared" si="743"/>
        <v/>
      </c>
      <c r="CK227" s="2" t="str">
        <f t="shared" si="744"/>
        <v/>
      </c>
      <c r="CL227" s="2" t="str">
        <f t="shared" si="745"/>
        <v/>
      </c>
      <c r="CM227" s="2" t="str">
        <f t="shared" si="746"/>
        <v/>
      </c>
      <c r="CN227" s="2" t="str">
        <f t="shared" si="747"/>
        <v/>
      </c>
      <c r="CO227" s="2" t="str">
        <f t="shared" si="748"/>
        <v/>
      </c>
      <c r="CP227" s="2" t="str">
        <f t="shared" si="749"/>
        <v/>
      </c>
      <c r="CQ227" s="2" t="str">
        <f t="shared" si="750"/>
        <v/>
      </c>
      <c r="CR227" s="2" t="str">
        <f t="shared" si="751"/>
        <v/>
      </c>
      <c r="CS227" s="2" t="str">
        <f t="shared" si="752"/>
        <v/>
      </c>
      <c r="CU227" s="2">
        <f t="shared" si="702"/>
        <v>67.075999999999993</v>
      </c>
      <c r="CV227" s="2">
        <f t="shared" si="703"/>
        <v>71.917000000000002</v>
      </c>
      <c r="CW227" s="2">
        <f t="shared" si="704"/>
        <v>77.466999999999999</v>
      </c>
      <c r="CX227" s="2">
        <f t="shared" si="705"/>
        <v>82.338999999999999</v>
      </c>
      <c r="CY227" s="2">
        <f t="shared" si="706"/>
        <v>85.034000000000006</v>
      </c>
      <c r="CZ227" s="2">
        <f t="shared" si="707"/>
        <v>88.548000000000002</v>
      </c>
      <c r="DA227" s="2">
        <f t="shared" si="708"/>
        <v>90.257999999999996</v>
      </c>
      <c r="DB227" s="2" t="str">
        <f t="shared" si="709"/>
        <v/>
      </c>
      <c r="DC227" s="2" t="str">
        <f t="shared" si="710"/>
        <v/>
      </c>
      <c r="DD227" s="2" t="str">
        <f t="shared" si="711"/>
        <v/>
      </c>
      <c r="DE227" s="2">
        <f t="shared" si="712"/>
        <v>90.194000000000003</v>
      </c>
      <c r="DF227" s="2">
        <f t="shared" si="713"/>
        <v>91.262</v>
      </c>
      <c r="DG227" s="2">
        <f t="shared" si="714"/>
        <v>93.084999999999994</v>
      </c>
      <c r="DH227" s="2">
        <f t="shared" si="715"/>
        <v>91.555999999999997</v>
      </c>
      <c r="DI227" s="2">
        <f t="shared" si="716"/>
        <v>93.125</v>
      </c>
      <c r="DK227" s="2">
        <f t="shared" si="717"/>
        <v>126.12670168067231</v>
      </c>
      <c r="DL227" s="2">
        <f t="shared" si="718"/>
        <v>135.82642964352721</v>
      </c>
      <c r="DM227" s="2">
        <f t="shared" si="718"/>
        <v>134.57445403377113</v>
      </c>
      <c r="DN227" s="2">
        <f t="shared" si="718"/>
        <v>144.6713990553306</v>
      </c>
      <c r="DO227" s="2">
        <f t="shared" si="718"/>
        <v>138.54139183535762</v>
      </c>
      <c r="DP227" s="2">
        <f t="shared" si="718"/>
        <v>137.24199999999999</v>
      </c>
      <c r="DQ227" s="2">
        <f t="shared" si="718"/>
        <v>145.93404772708854</v>
      </c>
      <c r="DR227" s="2">
        <f t="shared" si="718"/>
        <v>139.99876014909648</v>
      </c>
      <c r="DS227" s="2">
        <f t="shared" si="718"/>
        <v>134.68661643008153</v>
      </c>
      <c r="DT227" s="2">
        <f t="shared" si="718"/>
        <v>134.55390147991545</v>
      </c>
      <c r="DU227" s="2">
        <f t="shared" si="718"/>
        <v>136.63187734651433</v>
      </c>
      <c r="DV227" s="2">
        <f t="shared" si="718"/>
        <v>132.80468190044024</v>
      </c>
      <c r="DW227" s="2">
        <f t="shared" si="718"/>
        <v>149.27936350376797</v>
      </c>
      <c r="DX227" s="2">
        <f t="shared" si="718"/>
        <v>136.07243618831535</v>
      </c>
      <c r="DY227" s="2">
        <f t="shared" si="718"/>
        <v>131.34801192993058</v>
      </c>
      <c r="DZ227" s="5"/>
      <c r="EA227" s="2">
        <f t="shared" si="657"/>
        <v>66.459139322603875</v>
      </c>
      <c r="EB227" s="2">
        <f t="shared" si="719"/>
        <v>72.634640011490589</v>
      </c>
      <c r="EC227" s="2">
        <f t="shared" si="720"/>
        <v>81.413626681128008</v>
      </c>
      <c r="ED227" s="2">
        <f t="shared" si="721"/>
        <v>83.383602844803647</v>
      </c>
      <c r="EE227" s="2">
        <f t="shared" si="722"/>
        <v>86.672987411167512</v>
      </c>
      <c r="EF227" s="2">
        <f t="shared" si="723"/>
        <v>86.147351379138243</v>
      </c>
      <c r="EG227" s="2">
        <f t="shared" si="724"/>
        <v>85.832539609607181</v>
      </c>
      <c r="EH227" s="2">
        <f t="shared" si="725"/>
        <v>87.585643730420145</v>
      </c>
      <c r="EI227" s="2">
        <f t="shared" si="726"/>
        <v>88.059775359394209</v>
      </c>
      <c r="EJ227" s="2">
        <f t="shared" si="727"/>
        <v>90.074763839082863</v>
      </c>
      <c r="EK227" s="2">
        <f t="shared" si="728"/>
        <v>91.136088647698244</v>
      </c>
      <c r="EL227" s="2">
        <f t="shared" si="729"/>
        <v>91.074649403253105</v>
      </c>
      <c r="EM227" s="2">
        <f t="shared" si="730"/>
        <v>89.264110837947754</v>
      </c>
      <c r="EN227" s="2">
        <f t="shared" si="731"/>
        <v>92.204976376741513</v>
      </c>
      <c r="EO227" s="2">
        <f t="shared" si="732"/>
        <v>97.633018043607066</v>
      </c>
      <c r="EP227" s="5"/>
      <c r="EQ227" s="2">
        <f t="shared" si="733"/>
        <v>66.890850559997091</v>
      </c>
      <c r="ER227" s="2">
        <f t="shared" si="734"/>
        <v>71.51724800891698</v>
      </c>
      <c r="ES227" s="2">
        <f t="shared" si="734"/>
        <v>76.619241281179683</v>
      </c>
      <c r="ET227" s="2">
        <f t="shared" si="734"/>
        <v>81.819757088627782</v>
      </c>
      <c r="EU227" s="2">
        <f t="shared" si="734"/>
        <v>86.26081586568975</v>
      </c>
      <c r="EV227" s="2">
        <f t="shared" si="734"/>
        <v>87.714184712087146</v>
      </c>
      <c r="EW227" s="2">
        <f t="shared" si="734"/>
        <v>89.689669868322198</v>
      </c>
      <c r="EX227" s="2">
        <f t="shared" si="734"/>
        <v>88.579499530724789</v>
      </c>
      <c r="EY227" s="2">
        <f t="shared" si="734"/>
        <v>89.044595065338754</v>
      </c>
      <c r="EZ227" s="2">
        <f t="shared" si="734"/>
        <v>89.613172367149119</v>
      </c>
      <c r="FA227" s="2">
        <f t="shared" si="734"/>
        <v>89.625305972946165</v>
      </c>
      <c r="FB227" s="2">
        <f t="shared" si="734"/>
        <v>90.763985540995435</v>
      </c>
      <c r="FC227" s="2">
        <f t="shared" si="734"/>
        <v>91.521737639004243</v>
      </c>
      <c r="FD227" s="2">
        <f t="shared" si="734"/>
        <v>91.317819934584719</v>
      </c>
      <c r="FE227" s="2">
        <f t="shared" si="734"/>
        <v>92.899922222505523</v>
      </c>
      <c r="FG227" s="2">
        <f t="shared" si="735"/>
        <v>0.9999997492177598</v>
      </c>
      <c r="FH227" s="2">
        <f t="shared" si="736"/>
        <v>0.99999958047747139</v>
      </c>
      <c r="FI227" s="2">
        <f t="shared" si="736"/>
        <v>0.9999995905499095</v>
      </c>
      <c r="FJ227" s="2">
        <f t="shared" si="736"/>
        <v>0.99999962530331099</v>
      </c>
      <c r="FK227" s="2">
        <f t="shared" si="736"/>
        <v>0.99999963912974532</v>
      </c>
      <c r="FL227" s="2">
        <f t="shared" si="736"/>
        <v>0.99999955297408938</v>
      </c>
      <c r="FM227" s="2">
        <f t="shared" si="736"/>
        <v>0.99999949734249993</v>
      </c>
      <c r="FN227" s="2">
        <f t="shared" si="736"/>
        <v>0.99999951105298945</v>
      </c>
      <c r="FO227" s="2">
        <f t="shared" si="736"/>
        <v>0.99999945429916226</v>
      </c>
      <c r="FP227" s="2">
        <f t="shared" si="736"/>
        <v>0.99999943041483419</v>
      </c>
      <c r="FQ227" s="2">
        <f t="shared" si="736"/>
        <v>0.99999950107350366</v>
      </c>
      <c r="FR227" s="2">
        <f t="shared" si="736"/>
        <v>0.9999995146014895</v>
      </c>
      <c r="FS227" s="2">
        <f t="shared" si="736"/>
        <v>0.9999995110754738</v>
      </c>
      <c r="FT227" s="2">
        <f t="shared" si="736"/>
        <v>0.99999953467862779</v>
      </c>
      <c r="FU227" s="2">
        <f t="shared" si="736"/>
        <v>0.99999944465249258</v>
      </c>
      <c r="FV227" s="5"/>
      <c r="FW227" s="2">
        <f t="shared" si="753"/>
        <v>0.95446042786088059</v>
      </c>
      <c r="FX227" s="2">
        <f t="shared" si="593"/>
        <v>0.97153454685254403</v>
      </c>
      <c r="FY227" s="2">
        <f t="shared" si="594"/>
        <v>0.97755246069608204</v>
      </c>
      <c r="FZ227" s="2">
        <f t="shared" si="595"/>
        <v>0.96995518292773986</v>
      </c>
      <c r="GA227" s="2">
        <f t="shared" si="596"/>
        <v>0.97407913514225608</v>
      </c>
      <c r="GB227" s="2">
        <f t="shared" si="597"/>
        <v>0.9729166375828957</v>
      </c>
      <c r="GC227" s="2">
        <f t="shared" si="598"/>
        <v>0.97504903262368448</v>
      </c>
      <c r="GD227" s="2">
        <f t="shared" si="599"/>
        <v>0.97763711797349295</v>
      </c>
      <c r="GE227" s="2">
        <f t="shared" si="600"/>
        <v>0.97978342882977598</v>
      </c>
      <c r="GF227" s="2">
        <f t="shared" si="601"/>
        <v>0.97847184509179419</v>
      </c>
      <c r="GG227" s="2">
        <f t="shared" si="602"/>
        <v>0.97632905541428605</v>
      </c>
      <c r="GH227" s="2">
        <f t="shared" si="603"/>
        <v>0.96920925638743338</v>
      </c>
      <c r="GI227" s="2">
        <f t="shared" si="604"/>
        <v>0.96226002294689306</v>
      </c>
      <c r="GJ227" s="2">
        <f t="shared" si="605"/>
        <v>0.94891269338827544</v>
      </c>
      <c r="GK227" s="2">
        <f t="shared" si="606"/>
        <v>0.93765749140973698</v>
      </c>
      <c r="GL227" s="5"/>
      <c r="GM227" s="86">
        <f t="shared" si="754"/>
        <v>1.1876751822820952E-237</v>
      </c>
      <c r="GN227" s="86">
        <f t="shared" si="607"/>
        <v>0</v>
      </c>
      <c r="GO227" s="86">
        <f t="shared" si="608"/>
        <v>0</v>
      </c>
      <c r="GP227" s="86">
        <f t="shared" si="609"/>
        <v>0</v>
      </c>
      <c r="GQ227" s="86">
        <f t="shared" si="610"/>
        <v>0</v>
      </c>
      <c r="GR227" s="86">
        <f t="shared" si="611"/>
        <v>0</v>
      </c>
      <c r="GS227" s="86">
        <f t="shared" si="612"/>
        <v>0</v>
      </c>
      <c r="GT227" s="86">
        <f t="shared" si="613"/>
        <v>0</v>
      </c>
      <c r="GU227" s="86">
        <f t="shared" si="614"/>
        <v>0</v>
      </c>
      <c r="GV227" s="86">
        <f t="shared" si="615"/>
        <v>0</v>
      </c>
      <c r="GW227" s="86">
        <f t="shared" si="616"/>
        <v>0</v>
      </c>
      <c r="GX227" s="86">
        <f t="shared" si="617"/>
        <v>0</v>
      </c>
      <c r="GY227" s="86">
        <f t="shared" si="618"/>
        <v>0</v>
      </c>
      <c r="GZ227" s="86">
        <f t="shared" si="619"/>
        <v>0</v>
      </c>
      <c r="HA227" s="86">
        <f t="shared" si="620"/>
        <v>0</v>
      </c>
      <c r="HC227" s="86">
        <f t="shared" si="755"/>
        <v>8.4863796590782429E-173</v>
      </c>
      <c r="HD227" s="86">
        <f t="shared" si="621"/>
        <v>0</v>
      </c>
      <c r="HE227" s="86">
        <f t="shared" si="622"/>
        <v>0</v>
      </c>
      <c r="HF227" s="86">
        <f t="shared" si="623"/>
        <v>0</v>
      </c>
      <c r="HG227" s="86">
        <f t="shared" si="624"/>
        <v>0</v>
      </c>
      <c r="HH227" s="86">
        <f t="shared" si="625"/>
        <v>0</v>
      </c>
      <c r="HI227" s="86">
        <f t="shared" si="626"/>
        <v>0</v>
      </c>
      <c r="HJ227" s="86">
        <f t="shared" si="627"/>
        <v>0</v>
      </c>
      <c r="HK227" s="86">
        <f t="shared" si="628"/>
        <v>0</v>
      </c>
      <c r="HL227" s="86">
        <f t="shared" si="629"/>
        <v>0</v>
      </c>
      <c r="HM227" s="86">
        <f t="shared" si="630"/>
        <v>0</v>
      </c>
      <c r="HN227" s="86">
        <f t="shared" si="631"/>
        <v>0</v>
      </c>
      <c r="HO227" s="86">
        <f t="shared" si="632"/>
        <v>0</v>
      </c>
      <c r="HP227" s="86">
        <f t="shared" si="633"/>
        <v>0</v>
      </c>
      <c r="HQ227" s="86">
        <f t="shared" si="634"/>
        <v>0</v>
      </c>
      <c r="HS227" s="86">
        <f t="shared" si="756"/>
        <v>1.1729794237078624E-83</v>
      </c>
      <c r="HT227" s="86">
        <f t="shared" si="635"/>
        <v>4.8537929894863283E-135</v>
      </c>
      <c r="HU227" s="86">
        <f t="shared" si="636"/>
        <v>2.6559893551007984E-141</v>
      </c>
      <c r="HV227" s="86">
        <f t="shared" si="637"/>
        <v>1.9208214634145011E-138</v>
      </c>
      <c r="HW227" s="86">
        <f t="shared" si="638"/>
        <v>9.375279293158375E-128</v>
      </c>
      <c r="HX227" s="86">
        <f t="shared" si="639"/>
        <v>8.201566321449924E-148</v>
      </c>
      <c r="HY227" s="86">
        <f t="shared" si="640"/>
        <v>2.3205829972937155E-163</v>
      </c>
      <c r="HZ227" s="86">
        <f t="shared" si="641"/>
        <v>9.7804859867743686E-172</v>
      </c>
      <c r="IA227" s="86">
        <f t="shared" si="642"/>
        <v>2.3077573395360722E-194</v>
      </c>
      <c r="IB227" s="86">
        <f t="shared" si="643"/>
        <v>1.876196736412003E-166</v>
      </c>
      <c r="IC227" s="86">
        <f t="shared" si="644"/>
        <v>5.2833542061519771E-165</v>
      </c>
      <c r="ID227" s="86">
        <f t="shared" si="645"/>
        <v>6.0057925615002975E-157</v>
      </c>
      <c r="IE227" s="86">
        <f t="shared" si="646"/>
        <v>6.8061871095499148E-138</v>
      </c>
      <c r="IF227" s="86">
        <f t="shared" si="647"/>
        <v>1.1564408344865787E-85</v>
      </c>
      <c r="IG227" s="86">
        <f t="shared" si="648"/>
        <v>1.1810961333612566E-81</v>
      </c>
      <c r="II227" s="86">
        <f t="shared" si="757"/>
        <v>1.0038018679288328E-19</v>
      </c>
      <c r="IJ227" s="86">
        <f t="shared" si="758"/>
        <v>1.8102383095472794E-37</v>
      </c>
      <c r="IK227" s="86">
        <f t="shared" si="759"/>
        <v>5.1844022034981358E-42</v>
      </c>
      <c r="IL227" s="86">
        <f t="shared" si="760"/>
        <v>7.1017353402964549E-36</v>
      </c>
      <c r="IM227" s="86">
        <f t="shared" si="761"/>
        <v>2.7670461841103145E-36</v>
      </c>
      <c r="IN227" s="86">
        <f t="shared" si="762"/>
        <v>1.0136649974300702E-40</v>
      </c>
      <c r="IO227" s="86">
        <f t="shared" si="763"/>
        <v>5.2494134491847989E-46</v>
      </c>
      <c r="IP227" s="86">
        <f t="shared" si="764"/>
        <v>3.7025788282018959E-50</v>
      </c>
      <c r="IQ227" s="86">
        <f t="shared" si="765"/>
        <v>1.2745507421230421E-58</v>
      </c>
      <c r="IR227" s="86">
        <f t="shared" si="766"/>
        <v>9.9862555445322359E-50</v>
      </c>
      <c r="IS227" s="86">
        <f t="shared" si="767"/>
        <v>2.0343049048766917E-47</v>
      </c>
      <c r="IT227" s="86">
        <f t="shared" si="768"/>
        <v>2.6320858333899249E-41</v>
      </c>
      <c r="IU227" s="86">
        <f t="shared" si="769"/>
        <v>1.299771253156109E-33</v>
      </c>
      <c r="IV227" s="86">
        <f t="shared" si="770"/>
        <v>6.6943963546550326E-15</v>
      </c>
      <c r="IW227" s="86">
        <f t="shared" si="771"/>
        <v>2.6996561588239632E-18</v>
      </c>
      <c r="IY227" s="86">
        <f t="shared" si="772"/>
        <v>1.0038018679288328E-19</v>
      </c>
      <c r="IZ227" s="86">
        <f t="shared" si="773"/>
        <v>1.8102383095472794E-37</v>
      </c>
      <c r="JA227" s="86">
        <f t="shared" si="774"/>
        <v>5.1844022034981358E-42</v>
      </c>
      <c r="JB227" s="86">
        <f t="shared" si="775"/>
        <v>7.1017353402964549E-36</v>
      </c>
      <c r="JC227" s="86">
        <f t="shared" si="776"/>
        <v>2.7670461841103145E-36</v>
      </c>
      <c r="JD227" s="86">
        <f t="shared" si="777"/>
        <v>1.0136649974300702E-40</v>
      </c>
      <c r="JE227" s="86">
        <f t="shared" si="778"/>
        <v>5.2494134491847989E-46</v>
      </c>
      <c r="JF227" s="86">
        <f t="shared" si="779"/>
        <v>3.7025788282018959E-50</v>
      </c>
      <c r="JG227" s="86">
        <f t="shared" si="780"/>
        <v>1.2745507421230421E-58</v>
      </c>
      <c r="JH227" s="86">
        <f t="shared" si="781"/>
        <v>9.9862555445322359E-50</v>
      </c>
      <c r="JI227" s="86">
        <f t="shared" si="782"/>
        <v>2.0343049048766917E-47</v>
      </c>
      <c r="JJ227" s="86">
        <f t="shared" si="783"/>
        <v>2.6320858333899249E-41</v>
      </c>
      <c r="JK227" s="86">
        <f t="shared" si="784"/>
        <v>1.299771253156109E-33</v>
      </c>
      <c r="JL227" s="86">
        <f t="shared" si="785"/>
        <v>6.6943963546550326E-15</v>
      </c>
      <c r="JM227" s="86">
        <f t="shared" si="786"/>
        <v>2.6996561588239632E-18</v>
      </c>
    </row>
    <row r="228" spans="1:273" x14ac:dyDescent="0.25">
      <c r="AY228" s="5"/>
      <c r="AZ228" s="5"/>
      <c r="BO228" s="28">
        <f>SLOPE(BO27:BO227,$B27:$B227)</f>
        <v>0.22482100840336147</v>
      </c>
      <c r="BP228" s="28">
        <f t="shared" ref="BP228:CC228" si="787">SLOPE(BP27:BP227,$B27:$B227)</f>
        <v>0.26048105065666033</v>
      </c>
      <c r="BQ228" s="28">
        <f t="shared" si="787"/>
        <v>0.22667495309568475</v>
      </c>
      <c r="BR228" s="28">
        <f t="shared" si="787"/>
        <v>0.25945708502024284</v>
      </c>
      <c r="BS228" s="28">
        <f t="shared" si="787"/>
        <v>0.200767004048583</v>
      </c>
      <c r="BT228" s="28">
        <f t="shared" si="787"/>
        <v>0.19089512195121949</v>
      </c>
      <c r="BU228" s="28">
        <f t="shared" si="787"/>
        <v>0.20920241471517709</v>
      </c>
      <c r="BV228" s="28">
        <f t="shared" si="787"/>
        <v>0.18706790373551571</v>
      </c>
      <c r="BW228" s="28">
        <f t="shared" si="787"/>
        <v>0.15192419208698285</v>
      </c>
      <c r="BX228" s="28">
        <f t="shared" si="787"/>
        <v>0.14781444679351655</v>
      </c>
      <c r="BY228" s="28">
        <f t="shared" si="787"/>
        <v>0.15428012316668024</v>
      </c>
      <c r="BZ228" s="28">
        <f t="shared" si="787"/>
        <v>0.13539761769710709</v>
      </c>
      <c r="CA228" s="28">
        <f t="shared" si="787"/>
        <v>0.22002430921319188</v>
      </c>
      <c r="CB228" s="28">
        <f t="shared" si="787"/>
        <v>0.15055595170569658</v>
      </c>
      <c r="CC228" s="28">
        <f t="shared" si="787"/>
        <v>0.14018559347629123</v>
      </c>
      <c r="CE228" s="28">
        <f>SLOPE(CE27:CE227,$B27:$B227)</f>
        <v>-9.491648650812716E-2</v>
      </c>
      <c r="CF228" s="28">
        <f t="shared" ref="CF228:CS228" si="788">SLOPE(CF27:CF227,$B27:$B227)</f>
        <v>-9.194524576284005E-2</v>
      </c>
      <c r="CG228" s="28">
        <f t="shared" si="788"/>
        <v>-4.7289088937093264E-2</v>
      </c>
      <c r="CH228" s="28">
        <f t="shared" si="788"/>
        <v>-6.4759238754093687E-2</v>
      </c>
      <c r="CI228" s="28">
        <f t="shared" si="788"/>
        <v>-6.0360239142695962E-2</v>
      </c>
      <c r="CJ228" s="28">
        <f t="shared" si="788"/>
        <v>-8.0854443520213037E-2</v>
      </c>
      <c r="CK228" s="28">
        <f t="shared" si="788"/>
        <v>-0.13367189332476495</v>
      </c>
      <c r="CL228" s="28">
        <f t="shared" si="788"/>
        <v>-9.3254494336894478E-2</v>
      </c>
      <c r="CM228" s="28">
        <f t="shared" si="788"/>
        <v>-0.11262928754148527</v>
      </c>
      <c r="CN228" s="28">
        <f t="shared" si="788"/>
        <v>-8.9248502324280915E-2</v>
      </c>
      <c r="CO228" s="28">
        <f t="shared" si="788"/>
        <v>-7.9215622961152699E-2</v>
      </c>
      <c r="CP228" s="28">
        <f t="shared" si="788"/>
        <v>-8.3061077923125587E-2</v>
      </c>
      <c r="CQ228" s="28">
        <f t="shared" si="788"/>
        <v>-0.12067630907795877</v>
      </c>
      <c r="CR228" s="28">
        <f t="shared" si="788"/>
        <v>-7.7176240495758747E-2</v>
      </c>
      <c r="CS228" s="28">
        <f t="shared" si="788"/>
        <v>-5.5060792447432456E-2</v>
      </c>
      <c r="CU228" s="28">
        <f>SLOPE(CU27:CU227,$B27:$B227)</f>
        <v>-8.9378017855959169E-2</v>
      </c>
      <c r="CV228" s="28">
        <f t="shared" ref="CV228:DI228" si="789">SLOPE(CV27:CV227,$B27:$B227)</f>
        <v>-0.1038262189988854</v>
      </c>
      <c r="CW228" s="28">
        <f t="shared" si="789"/>
        <v>-0.10049825869491671</v>
      </c>
      <c r="CX228" s="28">
        <f t="shared" si="789"/>
        <v>-8.2963043968782069E-2</v>
      </c>
      <c r="CY228" s="28">
        <f t="shared" si="789"/>
        <v>-6.5388996590149198E-2</v>
      </c>
      <c r="CZ228" s="28">
        <f t="shared" si="789"/>
        <v>-6.2432377396435687E-2</v>
      </c>
      <c r="DA228" s="28">
        <f t="shared" si="789"/>
        <v>-8.959835632458199E-2</v>
      </c>
      <c r="DB228" s="28">
        <f t="shared" si="789"/>
        <v>-8.1315296189048786E-2</v>
      </c>
      <c r="DC228" s="28">
        <f t="shared" si="789"/>
        <v>-0.10045375363394134</v>
      </c>
      <c r="DD228" s="28">
        <f t="shared" si="789"/>
        <v>-9.3677263722257542E-2</v>
      </c>
      <c r="DE228" s="28">
        <f t="shared" si="789"/>
        <v>-9.5463752936727472E-2</v>
      </c>
      <c r="DF228" s="28">
        <f t="shared" si="789"/>
        <v>-8.5949255235541144E-2</v>
      </c>
      <c r="DG228" s="28">
        <f t="shared" si="789"/>
        <v>-9.454173839187259E-2</v>
      </c>
      <c r="DH228" s="28">
        <f t="shared" si="789"/>
        <v>-8.6798943009480226E-2</v>
      </c>
      <c r="DI228" s="28">
        <f t="shared" si="789"/>
        <v>-0.10437705814109144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90">$R$229</f>
        <v>25</v>
      </c>
      <c r="D229" s="29">
        <f t="shared" si="790"/>
        <v>25</v>
      </c>
      <c r="E229" s="29">
        <f t="shared" si="790"/>
        <v>25</v>
      </c>
      <c r="F229" s="29">
        <f t="shared" si="790"/>
        <v>25</v>
      </c>
      <c r="G229" s="29">
        <f t="shared" si="790"/>
        <v>25</v>
      </c>
      <c r="H229" s="29">
        <f t="shared" si="790"/>
        <v>25</v>
      </c>
      <c r="I229" s="29">
        <f t="shared" si="790"/>
        <v>25</v>
      </c>
      <c r="J229" s="29">
        <f t="shared" si="790"/>
        <v>25</v>
      </c>
      <c r="K229" s="29">
        <f t="shared" si="790"/>
        <v>25</v>
      </c>
      <c r="L229" s="29">
        <f t="shared" si="790"/>
        <v>25</v>
      </c>
      <c r="M229" s="29">
        <f t="shared" si="790"/>
        <v>25</v>
      </c>
      <c r="N229" s="29">
        <f t="shared" si="790"/>
        <v>25</v>
      </c>
      <c r="O229" s="29">
        <f t="shared" si="790"/>
        <v>25</v>
      </c>
      <c r="P229" s="29">
        <f t="shared" si="790"/>
        <v>25</v>
      </c>
      <c r="Q229" s="29">
        <f t="shared" si="790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81.162500000000023</v>
      </c>
      <c r="BP229" s="28">
        <f t="shared" ref="BP229:CC229" si="791">INTERCEPT(BP27:BP227,$B27:$B227)</f>
        <v>83.730219512195134</v>
      </c>
      <c r="BQ229" s="28">
        <f t="shared" si="791"/>
        <v>89.239463414634173</v>
      </c>
      <c r="BR229" s="28">
        <f t="shared" si="791"/>
        <v>92.779982051282019</v>
      </c>
      <c r="BS229" s="28">
        <f t="shared" si="791"/>
        <v>98.387991025641028</v>
      </c>
      <c r="BT229" s="28">
        <f t="shared" si="791"/>
        <v>99.062975609756094</v>
      </c>
      <c r="BU229" s="28">
        <f t="shared" si="791"/>
        <v>104.09356478405311</v>
      </c>
      <c r="BV229" s="28">
        <f t="shared" si="791"/>
        <v>102.58517940199333</v>
      </c>
      <c r="BW229" s="28">
        <f t="shared" si="791"/>
        <v>104.30177801268496</v>
      </c>
      <c r="BX229" s="28">
        <f t="shared" si="791"/>
        <v>104.99101212121214</v>
      </c>
      <c r="BY229" s="28">
        <f t="shared" si="791"/>
        <v>105.7758527131783</v>
      </c>
      <c r="BZ229" s="28">
        <f t="shared" si="791"/>
        <v>105.72515836101883</v>
      </c>
      <c r="CA229" s="28">
        <f t="shared" si="791"/>
        <v>105.27450166112958</v>
      </c>
      <c r="CB229" s="28">
        <f t="shared" si="791"/>
        <v>105.96124584717604</v>
      </c>
      <c r="CC229" s="28">
        <f t="shared" si="791"/>
        <v>103.31089323467232</v>
      </c>
      <c r="CD229" s="2"/>
      <c r="CE229" s="28">
        <f>INTERCEPT(CE27:CE227,$B27:$B227)</f>
        <v>85.442436624229302</v>
      </c>
      <c r="CF229" s="28">
        <f t="shared" ref="CF229:CS229" si="792">INTERCEPT(CF27:CF227,$B27:$B227)</f>
        <v>91.023689164058595</v>
      </c>
      <c r="CG229" s="28">
        <f t="shared" si="792"/>
        <v>90.871444468546656</v>
      </c>
      <c r="CH229" s="28">
        <f t="shared" si="792"/>
        <v>96.33545059562239</v>
      </c>
      <c r="CI229" s="28">
        <f t="shared" si="792"/>
        <v>98.745035239706709</v>
      </c>
      <c r="CJ229" s="28">
        <f t="shared" si="792"/>
        <v>102.31824008318085</v>
      </c>
      <c r="CK229" s="28">
        <f t="shared" si="792"/>
        <v>112.56691827456018</v>
      </c>
      <c r="CL229" s="28">
        <f t="shared" si="792"/>
        <v>106.23654259779904</v>
      </c>
      <c r="CM229" s="28">
        <f t="shared" si="792"/>
        <v>110.58563286769126</v>
      </c>
      <c r="CN229" s="28">
        <f t="shared" si="792"/>
        <v>107.92446430393905</v>
      </c>
      <c r="CO229" s="28">
        <f t="shared" si="792"/>
        <v>106.97921323992878</v>
      </c>
      <c r="CP229" s="28">
        <f t="shared" si="792"/>
        <v>107.68686498787822</v>
      </c>
      <c r="CQ229" s="28">
        <f t="shared" si="792"/>
        <v>113.3993726535395</v>
      </c>
      <c r="CR229" s="28">
        <f t="shared" si="792"/>
        <v>107.64022447589326</v>
      </c>
      <c r="CS229" s="28">
        <f t="shared" si="792"/>
        <v>108.64517653309356</v>
      </c>
      <c r="CT229" s="2"/>
      <c r="CU229" s="28">
        <f>INTERCEPT(CU27:CU227,$B27:$B227)</f>
        <v>84.766454131188922</v>
      </c>
      <c r="CV229" s="28">
        <f t="shared" ref="CV229:DI229" si="793">INTERCEPT(CV27:CV227,$B27:$B227)</f>
        <v>92.282491808694061</v>
      </c>
      <c r="CW229" s="28">
        <f t="shared" si="793"/>
        <v>96.718893020163023</v>
      </c>
      <c r="CX229" s="28">
        <f t="shared" si="793"/>
        <v>98.412365882384194</v>
      </c>
      <c r="CY229" s="28">
        <f t="shared" si="793"/>
        <v>99.338615183719597</v>
      </c>
      <c r="CZ229" s="28">
        <f t="shared" si="793"/>
        <v>100.20066019137428</v>
      </c>
      <c r="DA229" s="28">
        <f t="shared" si="793"/>
        <v>107.6093411332386</v>
      </c>
      <c r="DB229" s="28">
        <f t="shared" si="793"/>
        <v>104.84255876853454</v>
      </c>
      <c r="DC229" s="28">
        <f t="shared" si="793"/>
        <v>109.13534579212703</v>
      </c>
      <c r="DD229" s="28">
        <f t="shared" si="793"/>
        <v>108.34862511160063</v>
      </c>
      <c r="DE229" s="28">
        <f t="shared" si="793"/>
        <v>108.71805656029166</v>
      </c>
      <c r="DF229" s="28">
        <f t="shared" si="793"/>
        <v>107.95383658810367</v>
      </c>
      <c r="DG229" s="28">
        <f t="shared" si="793"/>
        <v>110.43008531737875</v>
      </c>
      <c r="DH229" s="28">
        <f t="shared" si="793"/>
        <v>108.67760853648076</v>
      </c>
      <c r="DI229" s="28">
        <f t="shared" si="793"/>
        <v>113.77533385072381</v>
      </c>
    </row>
    <row r="230" spans="1:273" x14ac:dyDescent="0.25">
      <c r="A230" s="138"/>
      <c r="B230" s="28" t="s">
        <v>36</v>
      </c>
      <c r="C230" s="5">
        <f>C$7 - ABS(C$11)*Expt!$B$9</f>
        <v>-36.273886409281744</v>
      </c>
      <c r="D230" s="5">
        <f>D$7 - ABS(D$11)*Expt!$B$9</f>
        <v>-12.15793493375439</v>
      </c>
      <c r="E230" s="5">
        <f>E$7 - ABS(E$11)*Expt!$B$9</f>
        <v>-12.845741439052631</v>
      </c>
      <c r="F230" s="5">
        <f>F$7 - ABS(F$11)*Expt!$B$9</f>
        <v>-16.308548167309254</v>
      </c>
      <c r="G230" s="5">
        <f>G$7 - ABS(G$11)*Expt!$B$9</f>
        <v>-18.270216187633565</v>
      </c>
      <c r="H230" s="5">
        <f>H$7 - ABS(H$11)*Expt!$B$9</f>
        <v>-10.889784441688647</v>
      </c>
      <c r="I230" s="5">
        <f>I$7 - ABS(I$11)*Expt!$B$9</f>
        <v>-6.3101871133768412</v>
      </c>
      <c r="J230" s="5">
        <f>J$7 - ABS(J$11)*Expt!$B$9</f>
        <v>-6.3846072668668938</v>
      </c>
      <c r="K230" s="5">
        <f>K$7 - ABS(K$11)*Expt!$B$9</f>
        <v>-3.6218614042942079</v>
      </c>
      <c r="L230" s="5">
        <f>L$7 - ABS(L$11)*Expt!$B$9</f>
        <v>-2.590775506847308</v>
      </c>
      <c r="M230" s="5">
        <f>M$7 - ABS(M$11)*Expt!$B$9</f>
        <v>-6.2000935614655646</v>
      </c>
      <c r="N230" s="5">
        <f>N$7 - ABS(N$11)*Expt!$B$9</f>
        <v>-8.1241227684709685</v>
      </c>
      <c r="O230" s="5">
        <f>O$7 - ABS(O$11)*Expt!$B$9</f>
        <v>-7.412799020390068</v>
      </c>
      <c r="P230" s="5">
        <f>P$7 - ABS(P$11)*Expt!$B$9</f>
        <v>-8.6304357024937559</v>
      </c>
      <c r="Q230" s="5">
        <f>Q$7 - ABS(Q$11)*Expt!$B$9</f>
        <v>-1.378151090487691</v>
      </c>
    </row>
    <row r="231" spans="1:273" x14ac:dyDescent="0.25">
      <c r="A231" s="138"/>
      <c r="B231" s="3" t="s">
        <v>59</v>
      </c>
      <c r="C231" s="72">
        <f t="shared" ref="C231:O231" si="794">C7 - C11*$S231</f>
        <v>34.982422163335812</v>
      </c>
      <c r="D231" s="72">
        <f t="shared" si="794"/>
        <v>40.568886747622876</v>
      </c>
      <c r="E231" s="72">
        <f t="shared" si="794"/>
        <v>40.305028732525919</v>
      </c>
      <c r="F231" s="72">
        <f t="shared" si="794"/>
        <v>39.342000454430988</v>
      </c>
      <c r="G231" s="72">
        <f t="shared" si="794"/>
        <v>38.933781072007612</v>
      </c>
      <c r="H231" s="72">
        <f t="shared" si="794"/>
        <v>41.258322267709005</v>
      </c>
      <c r="I231" s="72">
        <f t="shared" si="794"/>
        <v>42.531809631158339</v>
      </c>
      <c r="J231" s="72">
        <f t="shared" si="794"/>
        <v>42.231550186763393</v>
      </c>
      <c r="K231" s="72">
        <f t="shared" si="794"/>
        <v>43.423871436648454</v>
      </c>
      <c r="L231" s="72">
        <f t="shared" si="794"/>
        <v>43.888972936410426</v>
      </c>
      <c r="M231" s="72">
        <f t="shared" si="794"/>
        <v>42.450919628506391</v>
      </c>
      <c r="N231" s="72">
        <f t="shared" si="794"/>
        <v>42.15246625334666</v>
      </c>
      <c r="O231" s="72">
        <f t="shared" si="794"/>
        <v>42.231050896882756</v>
      </c>
      <c r="P231" s="72">
        <f>P7 - P11*$S231</f>
        <v>41.693830056503323</v>
      </c>
      <c r="Q231" s="72">
        <f>Q7 - Q11*$S231</f>
        <v>43.614126703136876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5">C10 + C14*$S232</f>
        <v>166.96577546962641</v>
      </c>
      <c r="D232" s="72">
        <f t="shared" si="795"/>
        <v>161.67149633784675</v>
      </c>
      <c r="E232" s="72">
        <f t="shared" si="795"/>
        <v>159.02571668474172</v>
      </c>
      <c r="F232" s="72">
        <f t="shared" si="795"/>
        <v>162.27544740337834</v>
      </c>
      <c r="G232" s="72">
        <f t="shared" si="795"/>
        <v>160.62638117476411</v>
      </c>
      <c r="H232" s="72">
        <f t="shared" si="795"/>
        <v>161.11567377738709</v>
      </c>
      <c r="I232" s="72">
        <f t="shared" si="795"/>
        <v>160.20152331489135</v>
      </c>
      <c r="J232" s="72">
        <f t="shared" si="795"/>
        <v>158.98375226593191</v>
      </c>
      <c r="K232" s="72">
        <f t="shared" si="795"/>
        <v>157.86443522761709</v>
      </c>
      <c r="L232" s="72">
        <f t="shared" si="795"/>
        <v>158.56146190389364</v>
      </c>
      <c r="M232" s="72">
        <f t="shared" si="795"/>
        <v>159.61548436723862</v>
      </c>
      <c r="N232" s="72">
        <f t="shared" si="795"/>
        <v>162.55006560686223</v>
      </c>
      <c r="O232" s="72">
        <f t="shared" si="795"/>
        <v>164.83772970860235</v>
      </c>
      <c r="P232" s="72">
        <f t="shared" si="795"/>
        <v>168.27716876479661</v>
      </c>
      <c r="Q232" s="72">
        <f>Q10 + Q14*$S232</f>
        <v>170.56850115082375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220.35010621208457</v>
      </c>
      <c r="D233" s="2">
        <f>D$10 + ABS(D$14)*Expt!$B$10</f>
        <v>205.67798764407286</v>
      </c>
      <c r="E233" s="2">
        <f>E$10 + ABS(E$14)*Expt!$B$10</f>
        <v>203.33759897144679</v>
      </c>
      <c r="F233" s="2">
        <f>F$10 + ABS(F$14)*Expt!$B$10</f>
        <v>206.58730738583733</v>
      </c>
      <c r="G233" s="2">
        <f>G$10 + ABS(G$14)*Expt!$B$10</f>
        <v>206.60065212410211</v>
      </c>
      <c r="H233" s="2">
        <f>H$10 + ABS(H$14)*Expt!$B$10</f>
        <v>203.8581729688448</v>
      </c>
      <c r="I233" s="2">
        <f>I$10 + ABS(I$14)*Expt!$B$10</f>
        <v>201.25325888221928</v>
      </c>
      <c r="J233" s="2">
        <f>J$10 + ABS(J$14)*Expt!$B$10</f>
        <v>199.43576333037296</v>
      </c>
      <c r="K233" s="2">
        <f>K$10 + ABS(K$14)*Expt!$B$10</f>
        <v>196.20085186699382</v>
      </c>
      <c r="L233" s="2">
        <f>L$10 + ABS(L$14)*Expt!$B$10</f>
        <v>199.61319747122158</v>
      </c>
      <c r="M233" s="2">
        <f>M$10 + ABS(M$14)*Expt!$B$10</f>
        <v>200.62255527217181</v>
      </c>
      <c r="N233" s="2">
        <f>N$10 + ABS(N$14)*Expt!$B$10</f>
        <v>203.41008297132362</v>
      </c>
      <c r="O233" s="2">
        <f>O$10 + ABS(O$14)*Expt!$B$10</f>
        <v>207.57903131644332</v>
      </c>
      <c r="P233" s="2">
        <f>P$10 + ABS(P$14)*Expt!$B$10</f>
        <v>220.74231614603343</v>
      </c>
      <c r="Q233" s="2">
        <f>Q$10 + ABS(Q$14)*Expt!$B$10</f>
        <v>228.17550484576577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29" activePane="bottomRight" state="frozen"/>
      <selection activeCell="G29" sqref="G29"/>
      <selection pane="topRight" activeCell="G29" sqref="G29"/>
      <selection pane="bottomLeft" activeCell="G29" sqref="G29"/>
      <selection pane="bottomRight" activeCell="C432" sqref="C43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12394.553925624312</v>
      </c>
      <c r="C2" s="49">
        <f>SUMSQ(AI27:AI227)</f>
        <v>834.96765910664408</v>
      </c>
      <c r="D2" s="50">
        <f t="shared" ref="D2:O2" si="0">SUMSQ(AJ27:AJ227)</f>
        <v>1377.1620335028126</v>
      </c>
      <c r="E2" s="50">
        <f t="shared" si="0"/>
        <v>1237.0203014653823</v>
      </c>
      <c r="F2" s="50">
        <f t="shared" si="0"/>
        <v>1012.2801470375358</v>
      </c>
      <c r="G2" s="50">
        <f t="shared" si="0"/>
        <v>756.35887742451882</v>
      </c>
      <c r="H2" s="50">
        <f t="shared" si="0"/>
        <v>816.81476853453592</v>
      </c>
      <c r="I2" s="50">
        <f t="shared" si="0"/>
        <v>818.04872395224299</v>
      </c>
      <c r="J2" s="50">
        <f t="shared" si="0"/>
        <v>820.24655540645495</v>
      </c>
      <c r="K2" s="50">
        <f t="shared" si="0"/>
        <v>822.82377555620928</v>
      </c>
      <c r="L2" s="50">
        <f t="shared" si="0"/>
        <v>899.79813853641099</v>
      </c>
      <c r="M2" s="50">
        <f t="shared" si="0"/>
        <v>882.92789919045754</v>
      </c>
      <c r="N2" s="50">
        <f t="shared" si="0"/>
        <v>974.87957484824233</v>
      </c>
      <c r="O2" s="51">
        <f t="shared" si="0"/>
        <v>1141.2254710628636</v>
      </c>
      <c r="P2" s="104">
        <f>SUMSQ(AV27:AV227)</f>
        <v>913.17562013394229</v>
      </c>
      <c r="Q2" s="105">
        <f>SUMSQ(AW27:AW227)</f>
        <v>686.86476088323661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2386.631107092609</v>
      </c>
      <c r="D3" s="55">
        <v>2233.7024690998473</v>
      </c>
      <c r="E3" s="55">
        <v>2163.0990872452244</v>
      </c>
      <c r="F3" s="55">
        <v>2190.0339226357128</v>
      </c>
      <c r="G3" s="55">
        <v>2211.3433947398175</v>
      </c>
      <c r="H3" s="55">
        <v>2072.2768576382641</v>
      </c>
      <c r="I3" s="55">
        <v>1884.9543152900319</v>
      </c>
      <c r="J3" s="55">
        <v>1876.305147603485</v>
      </c>
      <c r="K3" s="55">
        <v>1837.8178314710956</v>
      </c>
      <c r="L3" s="55">
        <v>1862.2884460706</v>
      </c>
      <c r="M3" s="55">
        <v>1884.8861817781822</v>
      </c>
      <c r="N3" s="55">
        <v>1878.4272895354275</v>
      </c>
      <c r="O3" s="67">
        <v>1857.9193627896932</v>
      </c>
      <c r="P3" s="99">
        <v>1767.2457014012352</v>
      </c>
      <c r="Q3" s="92">
        <v>1135.2355826276232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1329.1199488897594</v>
      </c>
      <c r="D4" s="57">
        <v>1414.2846889939326</v>
      </c>
      <c r="E4" s="57">
        <v>1370.3189644875079</v>
      </c>
      <c r="F4" s="57">
        <v>1357.1073316245795</v>
      </c>
      <c r="G4" s="57">
        <v>1318.5389728701246</v>
      </c>
      <c r="H4" s="57">
        <v>1271.75804734504</v>
      </c>
      <c r="I4" s="57">
        <v>1177.4741892121826</v>
      </c>
      <c r="J4" s="57">
        <v>1169.2517245262786</v>
      </c>
      <c r="K4" s="57">
        <v>1125.7170177353303</v>
      </c>
      <c r="L4" s="57">
        <v>1162.7059780978414</v>
      </c>
      <c r="M4" s="57">
        <v>1177.6562880999693</v>
      </c>
      <c r="N4" s="57">
        <v>1149.2173604019422</v>
      </c>
      <c r="O4" s="68">
        <v>1194.1641505547038</v>
      </c>
      <c r="P4" s="100">
        <v>1124.8351534108438</v>
      </c>
      <c r="Q4" s="93">
        <v>655.92258408803798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2.6413150823543208</v>
      </c>
      <c r="D5" s="57">
        <v>51.487868596216515</v>
      </c>
      <c r="E5" s="57">
        <v>58.536267930210641</v>
      </c>
      <c r="F5" s="57">
        <v>81.280435746087491</v>
      </c>
      <c r="G5" s="57">
        <v>100.42636084520731</v>
      </c>
      <c r="H5" s="57">
        <v>99.484656413611319</v>
      </c>
      <c r="I5" s="57">
        <v>109.1184317780703</v>
      </c>
      <c r="J5" s="57">
        <v>130.31254733403077</v>
      </c>
      <c r="K5" s="57">
        <v>123.63665592813794</v>
      </c>
      <c r="L5" s="57">
        <v>167.94018744821363</v>
      </c>
      <c r="M5" s="57">
        <v>158.82699643586463</v>
      </c>
      <c r="N5" s="57">
        <v>175.54506154495022</v>
      </c>
      <c r="O5" s="68">
        <v>191.55585244162006</v>
      </c>
      <c r="P5" s="100">
        <v>571.11698518460992</v>
      </c>
      <c r="Q5" s="93">
        <v>1071.0968275198588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6.6948117321462055</v>
      </c>
      <c r="D6" s="59">
        <v>2.7845105872479015</v>
      </c>
      <c r="E6" s="59">
        <v>30.030148990063612</v>
      </c>
      <c r="F6" s="59">
        <v>53.562227986297202</v>
      </c>
      <c r="G6" s="59">
        <v>46.432711994893715</v>
      </c>
      <c r="H6" s="59">
        <v>50.145443816441123</v>
      </c>
      <c r="I6" s="59">
        <v>69.491627478573903</v>
      </c>
      <c r="J6" s="59">
        <v>68.266443699482849</v>
      </c>
      <c r="K6" s="59">
        <v>72.84760305080647</v>
      </c>
      <c r="L6" s="59">
        <v>81.565588795405517</v>
      </c>
      <c r="M6" s="59">
        <v>79.335632419887702</v>
      </c>
      <c r="N6" s="59">
        <v>96.533092625336309</v>
      </c>
      <c r="O6" s="69">
        <v>114.81312667122744</v>
      </c>
      <c r="P6" s="101">
        <v>315.98164555793784</v>
      </c>
      <c r="Q6" s="94">
        <v>603.9000336025756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67.087228199850088</v>
      </c>
      <c r="D7" s="57">
        <v>68.83284085479545</v>
      </c>
      <c r="E7" s="57">
        <v>64.538026290964879</v>
      </c>
      <c r="F7" s="57">
        <v>64.594012092148233</v>
      </c>
      <c r="G7" s="57">
        <v>62.790496969868329</v>
      </c>
      <c r="H7" s="57">
        <v>64.874522586343588</v>
      </c>
      <c r="I7" s="57">
        <v>64.708923268119278</v>
      </c>
      <c r="J7" s="57">
        <v>64.40433837523176</v>
      </c>
      <c r="K7" s="57">
        <v>63.933974678186594</v>
      </c>
      <c r="L7" s="57">
        <v>65.007501661619671</v>
      </c>
      <c r="M7" s="57">
        <v>65.284553169174714</v>
      </c>
      <c r="N7" s="57">
        <v>64.383081377145345</v>
      </c>
      <c r="O7" s="67">
        <v>64.736703467743567</v>
      </c>
      <c r="P7" s="99">
        <v>66.005274298615703</v>
      </c>
      <c r="Q7" s="92">
        <v>64.701694565535931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91.170854422702533</v>
      </c>
      <c r="D8" s="57">
        <v>93.827844627272057</v>
      </c>
      <c r="E8" s="57">
        <v>89.528738654502575</v>
      </c>
      <c r="F8" s="57">
        <v>89.319059805424871</v>
      </c>
      <c r="G8" s="57">
        <v>87.082947968440038</v>
      </c>
      <c r="H8" s="57">
        <v>88.704131024907142</v>
      </c>
      <c r="I8" s="57">
        <v>88.111892589399005</v>
      </c>
      <c r="J8" s="57">
        <v>87.55037526145847</v>
      </c>
      <c r="K8" s="57">
        <v>86.475826997852394</v>
      </c>
      <c r="L8" s="57">
        <v>87.732505572915443</v>
      </c>
      <c r="M8" s="57">
        <v>88.371464316688758</v>
      </c>
      <c r="N8" s="57">
        <v>87.964816053240767</v>
      </c>
      <c r="O8" s="68">
        <v>89.488951907709762</v>
      </c>
      <c r="P8" s="100">
        <v>91.267992040628627</v>
      </c>
      <c r="Q8" s="93">
        <v>90.219910783553729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134.57357476895876</v>
      </c>
      <c r="D9" s="65">
        <f t="shared" ref="D9:N9" si="1">D$8+ ($O9 - $O$8)*D$19</f>
        <v>135.64943486056595</v>
      </c>
      <c r="E9" s="65">
        <f t="shared" si="1"/>
        <v>128.88930586782408</v>
      </c>
      <c r="F9" s="65">
        <f t="shared" si="1"/>
        <v>130.07301350594759</v>
      </c>
      <c r="G9" s="65">
        <f t="shared" si="1"/>
        <v>128.10815551022159</v>
      </c>
      <c r="H9" s="65">
        <f t="shared" si="1"/>
        <v>130.0271008624037</v>
      </c>
      <c r="I9" s="65">
        <f t="shared" si="1"/>
        <v>129.41081059149417</v>
      </c>
      <c r="J9" s="65">
        <f t="shared" si="1"/>
        <v>128.87313337137135</v>
      </c>
      <c r="K9" s="65">
        <f t="shared" si="1"/>
        <v>127.12044841094065</v>
      </c>
      <c r="L9" s="65">
        <f t="shared" si="1"/>
        <v>128.61163160500971</v>
      </c>
      <c r="M9" s="65">
        <f t="shared" si="1"/>
        <v>129.96282714180842</v>
      </c>
      <c r="N9" s="66">
        <f t="shared" si="1"/>
        <v>130.52933040906152</v>
      </c>
      <c r="O9" s="68">
        <v>132.89167225396599</v>
      </c>
      <c r="P9" s="100">
        <v>137.46772267631022</v>
      </c>
      <c r="Q9" s="93">
        <v>138.69754292213162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166.52030049434561</v>
      </c>
      <c r="D10" s="125">
        <f t="shared" ref="D10:N10" si="2">D$8 + ($O10 - $O$8)*D$20</f>
        <v>166.1633128560494</v>
      </c>
      <c r="E10" s="125">
        <f t="shared" si="2"/>
        <v>159.26043350815044</v>
      </c>
      <c r="F10" s="125">
        <f t="shared" si="2"/>
        <v>162.22453772202192</v>
      </c>
      <c r="G10" s="125">
        <f t="shared" si="2"/>
        <v>158.74833028036522</v>
      </c>
      <c r="H10" s="125">
        <f t="shared" si="2"/>
        <v>161.05862962376324</v>
      </c>
      <c r="I10" s="125">
        <f t="shared" si="2"/>
        <v>160.18047723515548</v>
      </c>
      <c r="J10" s="125">
        <f t="shared" si="2"/>
        <v>159.051766794407</v>
      </c>
      <c r="K10" s="125">
        <f t="shared" si="2"/>
        <v>156.35627848433447</v>
      </c>
      <c r="L10" s="125">
        <f t="shared" si="2"/>
        <v>158.18305363009284</v>
      </c>
      <c r="M10" s="125">
        <f t="shared" si="2"/>
        <v>160.02610659180777</v>
      </c>
      <c r="N10" s="126">
        <f t="shared" si="2"/>
        <v>161.72982604849389</v>
      </c>
      <c r="O10" s="69">
        <v>164.83839797935283</v>
      </c>
      <c r="P10" s="101">
        <v>170.14093948272054</v>
      </c>
      <c r="Q10" s="94">
        <v>171.25389241045684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12.955692467748646</v>
      </c>
      <c r="D11" s="109">
        <v>9.6350850245816364</v>
      </c>
      <c r="E11" s="109">
        <v>9.7089514054257133</v>
      </c>
      <c r="F11" s="109">
        <v>10.192637187019509</v>
      </c>
      <c r="G11" s="109">
        <v>10.400726774480214</v>
      </c>
      <c r="H11" s="109">
        <v>9.4113750256873896</v>
      </c>
      <c r="I11" s="109">
        <v>8.8161599635441039</v>
      </c>
      <c r="J11" s="109">
        <v>8.7426636892901914</v>
      </c>
      <c r="K11" s="109">
        <v>8.6001718002585665</v>
      </c>
      <c r="L11" s="109">
        <v>8.5767544117377259</v>
      </c>
      <c r="M11" s="109">
        <v>8.8874738630215226</v>
      </c>
      <c r="N11" s="109">
        <v>9.1822595107515035</v>
      </c>
      <c r="O11" s="115">
        <v>9.0064423860043021</v>
      </c>
      <c r="P11" s="102">
        <v>9.1647613704002353</v>
      </c>
      <c r="Q11" s="95">
        <v>8.0369050339007959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9.2254149867734014</v>
      </c>
      <c r="D12" s="110">
        <v>7.9207943211201135</v>
      </c>
      <c r="E12" s="110">
        <v>8.0148871966693083</v>
      </c>
      <c r="F12" s="110">
        <v>7.8992777511650614</v>
      </c>
      <c r="G12" s="110">
        <v>8.1972938258957715</v>
      </c>
      <c r="H12" s="110">
        <v>7.6358024907206703</v>
      </c>
      <c r="I12" s="110">
        <v>7.3177526164186419</v>
      </c>
      <c r="J12" s="110">
        <v>7.2111996905052944</v>
      </c>
      <c r="K12" s="110">
        <v>6.9814084054964205</v>
      </c>
      <c r="L12" s="110">
        <v>7.3179540331608477</v>
      </c>
      <c r="M12" s="110">
        <v>7.5204113612298684</v>
      </c>
      <c r="N12" s="110">
        <v>7.313471073538734</v>
      </c>
      <c r="O12" s="116">
        <v>7.5774186659337612</v>
      </c>
      <c r="P12" s="90">
        <v>7.9754863062301053</v>
      </c>
      <c r="Q12" s="96">
        <v>6.7503365335901089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8.1811725987560742</v>
      </c>
      <c r="D13" s="61">
        <f t="shared" ref="D13:N13" si="3">D$12/$O12*$O13</f>
        <v>7.0242244444544975</v>
      </c>
      <c r="E13" s="61">
        <f t="shared" si="3"/>
        <v>7.1076667672426757</v>
      </c>
      <c r="F13" s="61">
        <f t="shared" si="3"/>
        <v>7.0051433762545443</v>
      </c>
      <c r="G13" s="61">
        <f t="shared" si="3"/>
        <v>7.2694264408181768</v>
      </c>
      <c r="H13" s="61">
        <f t="shared" si="3"/>
        <v>6.7714913850662679</v>
      </c>
      <c r="I13" s="61">
        <f t="shared" si="3"/>
        <v>6.4894421850673396</v>
      </c>
      <c r="J13" s="61">
        <f t="shared" si="3"/>
        <v>6.3949501888753657</v>
      </c>
      <c r="K13" s="61">
        <f t="shared" si="3"/>
        <v>6.191169419441918</v>
      </c>
      <c r="L13" s="61">
        <f t="shared" si="3"/>
        <v>6.4896208030628042</v>
      </c>
      <c r="M13" s="61">
        <f t="shared" si="3"/>
        <v>6.6691615984839698</v>
      </c>
      <c r="N13" s="118">
        <f t="shared" si="3"/>
        <v>6.4856452782246956</v>
      </c>
      <c r="O13" s="116">
        <v>6.7197161372056522</v>
      </c>
      <c r="P13" s="90">
        <v>8.7354723505572647</v>
      </c>
      <c r="Q13" s="96">
        <v>9.5445328845544424</v>
      </c>
    </row>
    <row r="14" spans="1:156" ht="15.75" thickBot="1" x14ac:dyDescent="0.3">
      <c r="A14" s="141"/>
      <c r="B14" s="122" t="s">
        <v>51</v>
      </c>
      <c r="C14" s="62">
        <f>C12/$O12*$O14</f>
        <v>6.5045629982628217</v>
      </c>
      <c r="D14" s="63">
        <f>D12/$O12*$O14</f>
        <v>5.584714154525833</v>
      </c>
      <c r="E14" s="63">
        <f>E12/$O12*$O14</f>
        <v>5.651056214755636</v>
      </c>
      <c r="F14" s="63">
        <f t="shared" ref="F14:N14" si="4">F12/$O12*$O14</f>
        <v>5.5695434673556816</v>
      </c>
      <c r="G14" s="63">
        <f t="shared" si="4"/>
        <v>5.7796656499740369</v>
      </c>
      <c r="H14" s="63">
        <f t="shared" si="4"/>
        <v>5.3837749753689979</v>
      </c>
      <c r="I14" s="63">
        <f t="shared" si="4"/>
        <v>5.1595275624392665</v>
      </c>
      <c r="J14" s="63">
        <f t="shared" si="4"/>
        <v>5.0844002949671498</v>
      </c>
      <c r="K14" s="63">
        <f t="shared" si="4"/>
        <v>4.9223813622757806</v>
      </c>
      <c r="L14" s="63">
        <f t="shared" si="4"/>
        <v>5.1596695753341297</v>
      </c>
      <c r="M14" s="63">
        <f t="shared" si="4"/>
        <v>5.3024161560324456</v>
      </c>
      <c r="N14" s="119">
        <f t="shared" si="4"/>
        <v>5.1565087751617238</v>
      </c>
      <c r="O14" s="117">
        <v>5.3426102942191038</v>
      </c>
      <c r="P14" s="103">
        <v>7.1617879125108441</v>
      </c>
      <c r="Q14" s="97">
        <v>7.2008755809889662</v>
      </c>
    </row>
    <row r="15" spans="1:156" x14ac:dyDescent="0.25">
      <c r="A15" s="139" t="s">
        <v>40</v>
      </c>
      <c r="B15" s="120" t="s">
        <v>38</v>
      </c>
      <c r="C15" s="112">
        <v>-3.2156350604663562</v>
      </c>
      <c r="D15" s="109">
        <v>-3.5457829195447736</v>
      </c>
      <c r="E15" s="109">
        <v>-4.0042053187694533</v>
      </c>
      <c r="F15" s="109">
        <v>-4.0407148115073186</v>
      </c>
      <c r="G15" s="109">
        <v>-3.8291347861750045</v>
      </c>
      <c r="H15" s="109">
        <v>-3.4042183795961143</v>
      </c>
      <c r="I15" s="109">
        <v>-3.2227714163078112</v>
      </c>
      <c r="J15" s="109">
        <v>-3.4731074042288288</v>
      </c>
      <c r="K15" s="109">
        <v>-3.6022136771802136</v>
      </c>
      <c r="L15" s="109">
        <v>-3.7188833967655808</v>
      </c>
      <c r="M15" s="109">
        <v>-4.1042819329529543</v>
      </c>
      <c r="N15" s="109">
        <v>-4.6890489641307003</v>
      </c>
      <c r="O15" s="109">
        <v>-4.3559277732697357</v>
      </c>
      <c r="P15" s="90">
        <v>-4.3153234042350483</v>
      </c>
      <c r="Q15" s="96">
        <v>-4.0309756390884974</v>
      </c>
    </row>
    <row r="16" spans="1:156" ht="15.75" thickBot="1" x14ac:dyDescent="0.3">
      <c r="A16" s="140"/>
      <c r="B16" s="113" t="s">
        <v>39</v>
      </c>
      <c r="C16" s="114">
        <v>-2.1689199304928017</v>
      </c>
      <c r="D16" s="110">
        <v>-3.0159923569869065</v>
      </c>
      <c r="E16" s="110">
        <v>-3.4981240122815738</v>
      </c>
      <c r="F16" s="110">
        <v>-3.1552921759259189</v>
      </c>
      <c r="G16" s="110">
        <v>-3.4712862252324319</v>
      </c>
      <c r="H16" s="110">
        <v>-3.1117676058782053</v>
      </c>
      <c r="I16" s="110">
        <v>-3.2568163042092966</v>
      </c>
      <c r="J16" s="110">
        <v>-3.2788778846901203</v>
      </c>
      <c r="K16" s="110">
        <v>-3.4827682321598989</v>
      </c>
      <c r="L16" s="110">
        <v>-3.710281030502991</v>
      </c>
      <c r="M16" s="110">
        <v>-4.1365136150595294</v>
      </c>
      <c r="N16" s="110">
        <v>-3.9607039397601707</v>
      </c>
      <c r="O16" s="116">
        <v>-3.8168635225649776</v>
      </c>
      <c r="P16" s="90">
        <v>-4.1494474625558002</v>
      </c>
      <c r="Q16" s="96">
        <v>-3.507922471200704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-2.3834408513315744</v>
      </c>
      <c r="D17" s="61">
        <f t="shared" si="5"/>
        <v>-2.3834408513315744</v>
      </c>
      <c r="E17" s="61">
        <f t="shared" si="5"/>
        <v>-2.3834408513315744</v>
      </c>
      <c r="F17" s="61">
        <f t="shared" si="5"/>
        <v>-2.3834408513315744</v>
      </c>
      <c r="G17" s="61">
        <f t="shared" si="5"/>
        <v>-2.3834408513315744</v>
      </c>
      <c r="H17" s="61">
        <f t="shared" si="5"/>
        <v>-2.3834408513315744</v>
      </c>
      <c r="I17" s="61">
        <f t="shared" si="5"/>
        <v>-2.3834408513315744</v>
      </c>
      <c r="J17" s="61">
        <f t="shared" si="5"/>
        <v>-2.3834408513315744</v>
      </c>
      <c r="K17" s="61">
        <f t="shared" si="5"/>
        <v>-2.3834408513315744</v>
      </c>
      <c r="L17" s="61">
        <f t="shared" si="5"/>
        <v>-2.3834408513315744</v>
      </c>
      <c r="M17" s="61">
        <f t="shared" si="5"/>
        <v>-2.3834408513315744</v>
      </c>
      <c r="N17" s="118">
        <f>$O17</f>
        <v>-2.3834408513315744</v>
      </c>
      <c r="O17" s="116">
        <v>-2.3834408513315744</v>
      </c>
      <c r="P17" s="90">
        <v>-2.4394508555611814</v>
      </c>
      <c r="Q17" s="96">
        <v>-2.9072185047326062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-1.8359224305042283</v>
      </c>
      <c r="D18" s="63">
        <f t="shared" si="5"/>
        <v>-1.8359224305042283</v>
      </c>
      <c r="E18" s="63">
        <f t="shared" si="5"/>
        <v>-1.8359224305042283</v>
      </c>
      <c r="F18" s="63">
        <f t="shared" si="5"/>
        <v>-1.8359224305042283</v>
      </c>
      <c r="G18" s="63">
        <f t="shared" si="5"/>
        <v>-1.8359224305042283</v>
      </c>
      <c r="H18" s="63">
        <f t="shared" si="5"/>
        <v>-1.8359224305042283</v>
      </c>
      <c r="I18" s="63">
        <f t="shared" si="5"/>
        <v>-1.8359224305042283</v>
      </c>
      <c r="J18" s="63">
        <f t="shared" si="5"/>
        <v>-1.8359224305042283</v>
      </c>
      <c r="K18" s="63">
        <f t="shared" si="5"/>
        <v>-1.8359224305042283</v>
      </c>
      <c r="L18" s="63">
        <f t="shared" si="5"/>
        <v>-1.8359224305042283</v>
      </c>
      <c r="M18" s="63">
        <f t="shared" si="5"/>
        <v>-1.8359224305042283</v>
      </c>
      <c r="N18" s="119">
        <f>$O18</f>
        <v>-1.8359224305042283</v>
      </c>
      <c r="O18" s="117">
        <v>-1.8359224305042283</v>
      </c>
      <c r="P18" s="103">
        <v>-2.0281331161071781</v>
      </c>
      <c r="Q18" s="97">
        <v>-2.1343157653974298</v>
      </c>
      <c r="R18" s="107"/>
    </row>
    <row r="19" spans="1:273" x14ac:dyDescent="0.25">
      <c r="A19" s="40"/>
      <c r="B19" s="40"/>
      <c r="C19" s="112">
        <v>1</v>
      </c>
      <c r="D19" s="109">
        <v>0.96357071399330574</v>
      </c>
      <c r="E19" s="110">
        <v>0.90686866858373305</v>
      </c>
      <c r="F19" s="110">
        <v>0.93897233572913608</v>
      </c>
      <c r="G19" s="110">
        <v>0.94522203250147807</v>
      </c>
      <c r="H19" s="110">
        <v>0.95208248487265446</v>
      </c>
      <c r="I19" s="110">
        <v>0.95152832985173585</v>
      </c>
      <c r="J19" s="110">
        <v>0.95207760666267172</v>
      </c>
      <c r="K19" s="110">
        <v>0.936453316493424</v>
      </c>
      <c r="L19" s="110">
        <v>0.94185631006468373</v>
      </c>
      <c r="M19" s="110">
        <v>0.95826626749000954</v>
      </c>
      <c r="N19" s="110">
        <v>0.98068770842591224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</v>
      </c>
      <c r="E20" s="110">
        <v>0.92544402764880596</v>
      </c>
      <c r="F20" s="110">
        <v>0.9675648822590911</v>
      </c>
      <c r="G20" s="110">
        <v>0.95110695629779374</v>
      </c>
      <c r="H20" s="110">
        <v>0.9602525615126708</v>
      </c>
      <c r="I20" s="110">
        <v>0.95645805514260673</v>
      </c>
      <c r="J20" s="110">
        <v>0.94893055305229734</v>
      </c>
      <c r="K20" s="110">
        <v>0.92741825095885888</v>
      </c>
      <c r="L20" s="110">
        <v>0.93498428628383334</v>
      </c>
      <c r="M20" s="110">
        <v>0.95096441992405634</v>
      </c>
      <c r="N20" s="110">
        <v>0.97897216026135814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8.5541157206407063E-4</v>
      </c>
      <c r="D21" s="15">
        <f t="shared" si="6"/>
        <v>1.751924983511596E-2</v>
      </c>
      <c r="E21" s="15">
        <f t="shared" si="6"/>
        <v>2.0505135587116266E-2</v>
      </c>
      <c r="F21" s="15">
        <f t="shared" si="6"/>
        <v>2.7909605592502412E-2</v>
      </c>
      <c r="G21" s="15">
        <f t="shared" si="6"/>
        <v>3.3939672766572129E-2</v>
      </c>
      <c r="H21" s="15">
        <f t="shared" si="6"/>
        <v>3.5808290373491834E-2</v>
      </c>
      <c r="I21" s="15">
        <f t="shared" si="6"/>
        <v>4.2863065555958167E-2</v>
      </c>
      <c r="J21" s="15">
        <f t="shared" si="6"/>
        <v>5.0987816991692712E-2</v>
      </c>
      <c r="K21" s="15">
        <f t="shared" si="6"/>
        <v>4.9467896626908203E-2</v>
      </c>
      <c r="L21" s="15">
        <f t="shared" si="6"/>
        <v>6.5212724250761689E-2</v>
      </c>
      <c r="M21" s="15">
        <f t="shared" si="6"/>
        <v>6.1196390786071905E-2</v>
      </c>
      <c r="N21" s="15">
        <f t="shared" si="6"/>
        <v>6.7420498430967479E-2</v>
      </c>
      <c r="O21" s="16">
        <f>O5/(O3*$P21 + O5)</f>
        <v>7.3867524335303664E-2</v>
      </c>
      <c r="P21" s="128">
        <f>(1 - P$1) / P$1 * (P5/P3)</f>
        <v>1.2926713806275512</v>
      </c>
      <c r="Q21" s="129">
        <f>(1 - Q$1) / Q$1 * (Q5/Q3)</f>
        <v>0.94350181047064396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4.4627109296462514E-3</v>
      </c>
      <c r="D22" s="52">
        <f t="shared" si="6"/>
        <v>1.74911663283198E-3</v>
      </c>
      <c r="E22" s="52">
        <f t="shared" si="6"/>
        <v>1.9129971189532309E-2</v>
      </c>
      <c r="F22" s="52">
        <f t="shared" si="6"/>
        <v>3.3932732780315444E-2</v>
      </c>
      <c r="G22" s="52">
        <f t="shared" si="6"/>
        <v>3.0387591298801878E-2</v>
      </c>
      <c r="H22" s="52">
        <f t="shared" si="6"/>
        <v>3.3901236891457902E-2</v>
      </c>
      <c r="I22" s="52">
        <f t="shared" si="6"/>
        <v>4.9901844064336939E-2</v>
      </c>
      <c r="J22" s="52">
        <f t="shared" si="6"/>
        <v>4.9393204965737132E-2</v>
      </c>
      <c r="K22" s="52">
        <f t="shared" si="6"/>
        <v>5.4454704523137117E-2</v>
      </c>
      <c r="L22" s="52">
        <f t="shared" si="6"/>
        <v>5.87628897439769E-2</v>
      </c>
      <c r="M22" s="52">
        <f t="shared" si="6"/>
        <v>5.6562660171667695E-2</v>
      </c>
      <c r="N22" s="52">
        <f t="shared" si="6"/>
        <v>6.9555510547962912E-2</v>
      </c>
      <c r="O22" s="53">
        <f t="shared" si="6"/>
        <v>7.8820437572197255E-2</v>
      </c>
      <c r="P22" s="21">
        <f>(1 - P$1) / P$1 * (P6/P4)</f>
        <v>1.1236549448149269</v>
      </c>
      <c r="Q22" s="22">
        <f>(1 - Q$1) / Q$1 * (Q6/Q4)</f>
        <v>0.92068797180113571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74.578000000000003</v>
      </c>
      <c r="D27" s="37">
        <v>77.55</v>
      </c>
      <c r="E27" s="37">
        <v>82.132999999999996</v>
      </c>
      <c r="F27" s="37">
        <v>86.787000000000006</v>
      </c>
      <c r="G27" s="37">
        <v>90.262</v>
      </c>
      <c r="H27" s="37">
        <v>89.766999999999996</v>
      </c>
      <c r="I27" s="37">
        <v>97.688999999999993</v>
      </c>
      <c r="J27" s="37">
        <v>95.081999999999994</v>
      </c>
      <c r="K27" s="37">
        <v>96.688999999999993</v>
      </c>
      <c r="L27" s="37">
        <v>96.738</v>
      </c>
      <c r="M27" s="37">
        <v>98.802999999999997</v>
      </c>
      <c r="N27" s="37">
        <v>97.983999999999995</v>
      </c>
      <c r="O27" s="37">
        <v>98.542000000000002</v>
      </c>
      <c r="P27" s="37">
        <v>97.548000000000002</v>
      </c>
      <c r="Q27" s="37">
        <v>93.861999999999995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71.457145534802649</v>
      </c>
      <c r="T27" s="4">
        <f t="shared" si="7"/>
        <v>74.825900407628765</v>
      </c>
      <c r="U27" s="4">
        <f t="shared" si="7"/>
        <v>79.446945883005682</v>
      </c>
      <c r="V27" s="4">
        <f t="shared" si="7"/>
        <v>84.772152696104371</v>
      </c>
      <c r="W27" s="4">
        <f t="shared" si="7"/>
        <v>88.29962118084724</v>
      </c>
      <c r="X27" s="4">
        <f t="shared" si="7"/>
        <v>88.539750523812629</v>
      </c>
      <c r="Y27" s="4">
        <f t="shared" si="7"/>
        <v>95.092230956017929</v>
      </c>
      <c r="Z27" s="4">
        <f t="shared" si="7"/>
        <v>92.720238098224158</v>
      </c>
      <c r="AA27" s="4">
        <f t="shared" si="7"/>
        <v>94.469849955864987</v>
      </c>
      <c r="AB27" s="4">
        <f t="shared" si="7"/>
        <v>95.331502659809132</v>
      </c>
      <c r="AC27" s="4">
        <f t="shared" si="7"/>
        <v>96.274376772300954</v>
      </c>
      <c r="AD27" s="4">
        <f t="shared" si="7"/>
        <v>94.927043437460554</v>
      </c>
      <c r="AE27" s="4">
        <f t="shared" si="7"/>
        <v>95.490596417906815</v>
      </c>
      <c r="AF27" s="4">
        <f t="shared" si="7"/>
        <v>95.571665492963348</v>
      </c>
      <c r="AG27" s="4" t="e">
        <f t="shared" si="7"/>
        <v>#N/A</v>
      </c>
      <c r="AI27" s="4">
        <f t="shared" ref="AI27:AW43" si="8">IF(OR($B27 &lt; C$230, $B27 &gt; C$233), 0, C27-S27)</f>
        <v>3.120854465197354</v>
      </c>
      <c r="AJ27" s="4">
        <f t="shared" si="8"/>
        <v>2.7240995923712319</v>
      </c>
      <c r="AK27" s="4">
        <f t="shared" si="8"/>
        <v>2.6860541169943133</v>
      </c>
      <c r="AL27" s="4">
        <f t="shared" si="8"/>
        <v>2.0148473038956354</v>
      </c>
      <c r="AM27" s="4">
        <f t="shared" si="8"/>
        <v>1.9623788191527609</v>
      </c>
      <c r="AN27" s="4">
        <f t="shared" si="8"/>
        <v>1.2272494761873673</v>
      </c>
      <c r="AO27" s="4">
        <f t="shared" si="8"/>
        <v>2.5967690439820643</v>
      </c>
      <c r="AP27" s="4">
        <f t="shared" si="8"/>
        <v>2.3617619017758358</v>
      </c>
      <c r="AQ27" s="4">
        <f t="shared" si="8"/>
        <v>2.2191500441350058</v>
      </c>
      <c r="AR27" s="4">
        <f t="shared" si="8"/>
        <v>1.4064973401908674</v>
      </c>
      <c r="AS27" s="4">
        <f t="shared" si="8"/>
        <v>2.5286232276990432</v>
      </c>
      <c r="AT27" s="4">
        <f t="shared" si="8"/>
        <v>3.0569565625394404</v>
      </c>
      <c r="AU27" s="4">
        <f t="shared" si="8"/>
        <v>3.0514035820931866</v>
      </c>
      <c r="AV27" s="4">
        <f t="shared" si="8"/>
        <v>1.976334507036654</v>
      </c>
      <c r="AW27" s="4">
        <f t="shared" si="8"/>
        <v>0</v>
      </c>
      <c r="AY27" s="2">
        <f>IF(OR($B27 &lt; C$230, $B27 &gt; C$233), #N/A, ((1-FG27)*DK27) + (FG27 - FW27)*EA27 + (FW27*EQ27))</f>
        <v>71.456924367414587</v>
      </c>
      <c r="AZ27" s="2">
        <f t="shared" ref="AZ27:BM42" si="9">IF(OR($B27 &lt; D$230, $B27 &gt; D$233), #N/A, ((1-FH27)*DL27) + (FH27 - FX27)*EB27 + (FX27*ER27))</f>
        <v>74.825900406098768</v>
      </c>
      <c r="BA27" s="2">
        <f t="shared" si="9"/>
        <v>79.446945837827201</v>
      </c>
      <c r="BB27" s="2">
        <f t="shared" si="9"/>
        <v>84.772152370180621</v>
      </c>
      <c r="BC27" s="2">
        <f t="shared" si="9"/>
        <v>88.299619114557828</v>
      </c>
      <c r="BD27" s="2">
        <f t="shared" si="9"/>
        <v>88.539750515365455</v>
      </c>
      <c r="BE27" s="2">
        <f t="shared" si="9"/>
        <v>95.092230955676243</v>
      </c>
      <c r="BF27" s="2">
        <f t="shared" si="9"/>
        <v>92.720238097942655</v>
      </c>
      <c r="BG27" s="2">
        <f t="shared" si="9"/>
        <v>94.469849955694727</v>
      </c>
      <c r="BH27" s="2">
        <f t="shared" si="9"/>
        <v>95.331502659751081</v>
      </c>
      <c r="BI27" s="2">
        <f t="shared" si="9"/>
        <v>96.274376771976321</v>
      </c>
      <c r="BJ27" s="2">
        <f t="shared" si="9"/>
        <v>94.927043434016838</v>
      </c>
      <c r="BK27" s="2">
        <f t="shared" si="9"/>
        <v>95.490596416912439</v>
      </c>
      <c r="BL27" s="2">
        <f t="shared" si="9"/>
        <v>95.571665492124424</v>
      </c>
      <c r="BM27" s="2" t="e">
        <f t="shared" si="9"/>
        <v>#N/A</v>
      </c>
      <c r="BO27" s="2">
        <f t="shared" ref="BO27:BO90" si="10">IF(AND(IY27 &lt; $CC$22, $B27 &lt; C$7, $B27 &gt; C$230), C27, "")</f>
        <v>74.578000000000003</v>
      </c>
      <c r="BP27" s="2">
        <f t="shared" ref="BP27:BP90" si="11">IF(AND(IZ27 &lt; $CC$22, $B27 &lt; D$7, $B27 &gt; D$230), D27, "")</f>
        <v>77.55</v>
      </c>
      <c r="BQ27" s="2">
        <f t="shared" ref="BQ27:BQ90" si="12">IF(AND(JA27 &lt; $CC$22, $B27 &lt; E$7, $B27 &gt; E$230), E27, "")</f>
        <v>82.132999999999996</v>
      </c>
      <c r="BR27" s="2">
        <f t="shared" ref="BR27:BR90" si="13">IF(AND(JB27 &lt; $CC$22, $B27 &lt; F$7, $B27 &gt; F$230), F27, "")</f>
        <v>86.787000000000006</v>
      </c>
      <c r="BS27" s="2">
        <f t="shared" ref="BS27:BS90" si="14">IF(AND(JC27 &lt; $CC$22, $B27 &lt; G$7, $B27 &gt; G$230), G27, "")</f>
        <v>90.262</v>
      </c>
      <c r="BT27" s="2">
        <f t="shared" ref="BT27:BT90" si="15">IF(AND(JD27 &lt; $CC$22, $B27 &lt; H$7, $B27 &gt; H$230), H27, "")</f>
        <v>89.766999999999996</v>
      </c>
      <c r="BU27" s="2">
        <f t="shared" ref="BU27:BU90" si="16">IF(AND(JE27 &lt; $CC$22, $B27 &lt; I$7, $B27 &gt; I$230), I27, "")</f>
        <v>97.688999999999993</v>
      </c>
      <c r="BV27" s="2">
        <f t="shared" ref="BV27:BV90" si="17">IF(AND(JF27 &lt; $CC$22, $B27 &lt; J$7, $B27 &gt; J$230), J27, "")</f>
        <v>95.081999999999994</v>
      </c>
      <c r="BW27" s="2">
        <f t="shared" ref="BW27:BW90" si="18">IF(AND(JG27 &lt; $CC$22, $B27 &lt; K$7, $B27 &gt; K$230), K27, "")</f>
        <v>96.688999999999993</v>
      </c>
      <c r="BX27" s="2">
        <f t="shared" ref="BX27:BX90" si="19">IF(AND(JH27 &lt; $CC$22, $B27 &lt; L$7, $B27 &gt; L$230), L27, "")</f>
        <v>96.738</v>
      </c>
      <c r="BY27" s="2">
        <f t="shared" ref="BY27:BY90" si="20">IF(AND(JI27 &lt; $CC$22, $B27 &lt; M$7, $B27 &gt; M$230), M27, "")</f>
        <v>98.802999999999997</v>
      </c>
      <c r="BZ27" s="2">
        <f t="shared" ref="BZ27:BZ90" si="21">IF(AND(JJ27 &lt; $CC$22, $B27 &lt; N$7, $B27 &gt; N$230), N27, "")</f>
        <v>97.983999999999995</v>
      </c>
      <c r="CA27" s="2">
        <f t="shared" ref="CA27:CA90" si="22">IF(AND(JK27 &lt; $CC$22, $B27 &lt; O$7, $B27 &gt; O$230), O27, "")</f>
        <v>98.542000000000002</v>
      </c>
      <c r="CB27" s="2">
        <f t="shared" ref="CB27:CB90" si="23">IF(AND(JL27 &lt; $CC$22, $B27 &lt; P$7, $B27 &gt; P$230), P27, "")</f>
        <v>97.548000000000002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71.371991596638651</v>
      </c>
      <c r="DL27" s="2">
        <f t="shared" si="41"/>
        <v>74.743114975845401</v>
      </c>
      <c r="DM27" s="2">
        <f t="shared" si="41"/>
        <v>79.392334146341454</v>
      </c>
      <c r="DN27" s="2">
        <f t="shared" si="41"/>
        <v>84.756811538461548</v>
      </c>
      <c r="DO27" s="2">
        <f t="shared" si="41"/>
        <v>88.295199146514932</v>
      </c>
      <c r="DP27" s="2">
        <f t="shared" si="41"/>
        <v>88.42505574912893</v>
      </c>
      <c r="DQ27" s="2">
        <f t="shared" si="41"/>
        <v>94.858378737541557</v>
      </c>
      <c r="DR27" s="2">
        <f t="shared" si="41"/>
        <v>92.575376522702086</v>
      </c>
      <c r="DS27" s="2">
        <f t="shared" si="41"/>
        <v>94.331529346622389</v>
      </c>
      <c r="DT27" s="2">
        <f t="shared" si="41"/>
        <v>95.318475687103643</v>
      </c>
      <c r="DU27" s="2">
        <f t="shared" si="41"/>
        <v>96.309011627906969</v>
      </c>
      <c r="DV27" s="2">
        <f t="shared" si="41"/>
        <v>94.891738675958166</v>
      </c>
      <c r="DW27" s="2">
        <f t="shared" si="41"/>
        <v>95.279557032115164</v>
      </c>
      <c r="DX27" s="2">
        <f t="shared" si="41"/>
        <v>95.519735729386866</v>
      </c>
      <c r="DY27" s="2">
        <f t="shared" si="41"/>
        <v>92.098933554817265</v>
      </c>
      <c r="EA27" s="2">
        <f t="shared" ref="EA27:EO43" si="42">CE$228*$B27+CE$229</f>
        <v>73.531817786318626</v>
      </c>
      <c r="EB27" s="2">
        <f t="shared" si="42"/>
        <v>79.928091441297511</v>
      </c>
      <c r="EC27" s="2">
        <f t="shared" si="42"/>
        <v>81.674859181634474</v>
      </c>
      <c r="ED27" s="2">
        <f t="shared" si="42"/>
        <v>85.334915822732313</v>
      </c>
      <c r="EE27" s="2">
        <f t="shared" si="42"/>
        <v>88.430524619895138</v>
      </c>
      <c r="EF27" s="2">
        <f t="shared" si="42"/>
        <v>93.708553131991053</v>
      </c>
      <c r="EG27" s="2">
        <f t="shared" si="42"/>
        <v>106.9960977607719</v>
      </c>
      <c r="EH27" s="2">
        <f t="shared" si="42"/>
        <v>100.01256502743701</v>
      </c>
      <c r="EI27" s="2">
        <f t="shared" si="42"/>
        <v>101.36007517934004</v>
      </c>
      <c r="EJ27" s="2">
        <f t="shared" si="42"/>
        <v>96.051695060552461</v>
      </c>
      <c r="EK27" s="2">
        <f t="shared" si="42"/>
        <v>94.445583913605205</v>
      </c>
      <c r="EL27" s="2">
        <f t="shared" si="42"/>
        <v>96.530024396621073</v>
      </c>
      <c r="EM27" s="2">
        <f t="shared" si="42"/>
        <v>105.79895190301367</v>
      </c>
      <c r="EN27" s="2">
        <f t="shared" si="42"/>
        <v>98.32050849171047</v>
      </c>
      <c r="EO27" s="2">
        <f t="shared" si="42"/>
        <v>100.34124314790547</v>
      </c>
      <c r="EQ27" s="2">
        <f t="shared" ref="EQ27:FE43" si="43">CU$228*$B27+CU$229</f>
        <v>72.998729459314461</v>
      </c>
      <c r="ER27" s="2">
        <f t="shared" si="43"/>
        <v>81.862016294292701</v>
      </c>
      <c r="ES27" s="2">
        <f t="shared" si="43"/>
        <v>85.489320526733223</v>
      </c>
      <c r="ET27" s="2">
        <f t="shared" si="43"/>
        <v>87.432433454844102</v>
      </c>
      <c r="EU27" s="2">
        <f t="shared" si="43"/>
        <v>88.616053126929359</v>
      </c>
      <c r="EV27" s="2">
        <f t="shared" si="43"/>
        <v>91.600560643027677</v>
      </c>
      <c r="EW27" s="2">
        <f t="shared" si="43"/>
        <v>99.401563780092616</v>
      </c>
      <c r="EX27" s="2">
        <f t="shared" si="43"/>
        <v>95.675356219677383</v>
      </c>
      <c r="EY27" s="2">
        <f t="shared" si="43"/>
        <v>98.714514889266567</v>
      </c>
      <c r="EZ27" s="2">
        <f t="shared" si="43"/>
        <v>97.278189594809149</v>
      </c>
      <c r="FA27" s="2">
        <f t="shared" si="43"/>
        <v>97.675886649645363</v>
      </c>
      <c r="FB27" s="2">
        <f t="shared" si="43"/>
        <v>97.040587372600157</v>
      </c>
      <c r="FC27" s="2">
        <f t="shared" si="43"/>
        <v>102.11094826396719</v>
      </c>
      <c r="FD27" s="2">
        <f t="shared" si="43"/>
        <v>99.248780184324815</v>
      </c>
      <c r="FE27" s="2">
        <f t="shared" si="43"/>
        <v>104.15512448071023</v>
      </c>
      <c r="FG27" s="2">
        <f t="shared" ref="FG27:FU43" si="44">POWER(10,($B27-C$231)/C$229)/(1+POWER(10,($B27-C$231)/C$229))</f>
        <v>3.9323945413244563E-2</v>
      </c>
      <c r="FH27" s="2">
        <f t="shared" si="44"/>
        <v>1.5966320075436056E-2</v>
      </c>
      <c r="FI27" s="2">
        <f t="shared" si="44"/>
        <v>2.3925286703913553E-2</v>
      </c>
      <c r="FJ27" s="2">
        <f t="shared" si="44"/>
        <v>2.653526673237231E-2</v>
      </c>
      <c r="FK27" s="2">
        <f t="shared" si="44"/>
        <v>3.2661146842935036E-2</v>
      </c>
      <c r="FL27" s="2">
        <f t="shared" si="44"/>
        <v>2.170825859633577E-2</v>
      </c>
      <c r="FM27" s="2">
        <f t="shared" si="44"/>
        <v>1.9266815394430252E-2</v>
      </c>
      <c r="FN27" s="2">
        <f t="shared" si="44"/>
        <v>1.9478255714838195E-2</v>
      </c>
      <c r="FO27" s="2">
        <f t="shared" si="44"/>
        <v>1.968004272575968E-2</v>
      </c>
      <c r="FP27" s="2">
        <f t="shared" si="44"/>
        <v>1.776602732637176E-2</v>
      </c>
      <c r="FQ27" s="2">
        <f t="shared" si="44"/>
        <v>1.8587326238894152E-2</v>
      </c>
      <c r="FR27" s="2">
        <f t="shared" si="44"/>
        <v>2.1549711561559749E-2</v>
      </c>
      <c r="FS27" s="2">
        <f t="shared" si="44"/>
        <v>2.0062021405530237E-2</v>
      </c>
      <c r="FT27" s="2">
        <f t="shared" si="44"/>
        <v>1.8541174854468163E-2</v>
      </c>
      <c r="FU27" s="2">
        <f t="shared" si="44"/>
        <v>1.6163875097983369E-2</v>
      </c>
      <c r="FW27" s="2">
        <f>POWER(10,($B27-C$232)/C$229)/(1+POWER(10,($B27-C$232)/C$229))</f>
        <v>2.1836744133306151E-7</v>
      </c>
      <c r="FX27" s="2">
        <f t="shared" ref="FX27:GK42" si="45">POWER(10,($B27-D$232)/D$229)/(1+POWER(10,($B27-D$232)/D$229))</f>
        <v>2.2566665304582363E-7</v>
      </c>
      <c r="FY27" s="2">
        <f t="shared" si="45"/>
        <v>4.2616960753711181E-7</v>
      </c>
      <c r="FZ27" s="2">
        <f t="shared" si="45"/>
        <v>3.2435332196782286E-7</v>
      </c>
      <c r="GA27" s="2">
        <f t="shared" si="45"/>
        <v>4.4675209191360996E-7</v>
      </c>
      <c r="GB27" s="2">
        <f t="shared" si="45"/>
        <v>3.6112259139394891E-7</v>
      </c>
      <c r="GC27" s="2">
        <f t="shared" si="45"/>
        <v>3.9154415083156728E-7</v>
      </c>
      <c r="GD27" s="2">
        <f t="shared" si="45"/>
        <v>4.3443933430308833E-7</v>
      </c>
      <c r="GE27" s="2">
        <f t="shared" si="45"/>
        <v>5.5686332829835198E-7</v>
      </c>
      <c r="GF27" s="2">
        <f t="shared" si="45"/>
        <v>4.7062787912646584E-7</v>
      </c>
      <c r="GG27" s="2">
        <f t="shared" si="45"/>
        <v>3.9715091169436341E-7</v>
      </c>
      <c r="GH27" s="2">
        <f t="shared" si="45"/>
        <v>3.3947422899068009E-7</v>
      </c>
      <c r="GI27" s="2">
        <f t="shared" si="45"/>
        <v>2.5495525632744727E-7</v>
      </c>
      <c r="GJ27" s="2">
        <f t="shared" si="45"/>
        <v>1.5644523960395454E-7</v>
      </c>
      <c r="GK27" s="2">
        <f t="shared" si="45"/>
        <v>1.4120310352866156E-7</v>
      </c>
      <c r="GM27" s="86">
        <f xml:space="preserve"> _xlfn.NORM.DIST($B27, C$7, ABS(C$11), TRUE) * _xlfn.NORM.DIST(($B27 - C$7)*C$15, 0, ABS(C$11), TRUE) * 2</f>
        <v>2.2403128637483599E-7</v>
      </c>
      <c r="GN27" s="86">
        <f t="shared" ref="GN27:HA42" si="46" xml:space="preserve"> _xlfn.NORM.DIST($B27, D$7, ABS(D$11), TRUE) * _xlfn.NORM.DIST(($B27 - D$7)*D$15, 0, ABS(D$11), TRUE) * 2</f>
        <v>9.0667548305268227E-13</v>
      </c>
      <c r="GO27" s="86">
        <f t="shared" si="46"/>
        <v>2.9857800823142618E-11</v>
      </c>
      <c r="GP27" s="86">
        <f t="shared" si="46"/>
        <v>2.3379481568973181E-10</v>
      </c>
      <c r="GQ27" s="86">
        <f t="shared" si="46"/>
        <v>1.5688332273620364E-9</v>
      </c>
      <c r="GR27" s="86">
        <f t="shared" si="46"/>
        <v>5.4549778268253847E-12</v>
      </c>
      <c r="GS27" s="86">
        <f t="shared" si="46"/>
        <v>2.13900147595446E-13</v>
      </c>
      <c r="GT27" s="86">
        <f t="shared" si="46"/>
        <v>1.7493980792021337E-13</v>
      </c>
      <c r="GU27" s="86">
        <f t="shared" si="46"/>
        <v>1.0533440301508091E-13</v>
      </c>
      <c r="GV27" s="86">
        <f t="shared" si="46"/>
        <v>3.4689182157538783E-14</v>
      </c>
      <c r="GW27" s="86">
        <f t="shared" si="46"/>
        <v>2.0471318269636282E-13</v>
      </c>
      <c r="GX27" s="86">
        <f t="shared" si="46"/>
        <v>2.3547035363458905E-12</v>
      </c>
      <c r="GY27" s="86">
        <f t="shared" si="46"/>
        <v>6.5833075943520356E-13</v>
      </c>
      <c r="GZ27" s="86">
        <f t="shared" si="46"/>
        <v>5.9304215912567593E-13</v>
      </c>
      <c r="HA27" s="86">
        <f t="shared" si="46"/>
        <v>8.2406978583378913E-16</v>
      </c>
      <c r="HC27" s="86">
        <f xml:space="preserve"> _xlfn.NORM.DIST($B27, C$8, ABS(C$12), TRUE) * _xlfn.NORM.DIST(($B27 - C$8)*C$16, 0, ABS(C$12), TRUE) * 2</f>
        <v>4.9543215526928866E-23</v>
      </c>
      <c r="HD27" s="86">
        <f t="shared" ref="HD27:HQ42" si="47" xml:space="preserve"> _xlfn.NORM.DIST($B27, D$8, ABS(D$12), TRUE) * _xlfn.NORM.DIST(($B27 - D$8)*D$16, 0, ABS(D$12), TRUE) * 2</f>
        <v>2.2635144145447205E-32</v>
      </c>
      <c r="HE27" s="86">
        <f t="shared" si="47"/>
        <v>5.6984540484301597E-29</v>
      </c>
      <c r="HF27" s="86">
        <f t="shared" si="47"/>
        <v>1.2082546650475114E-29</v>
      </c>
      <c r="HG27" s="86">
        <f t="shared" si="47"/>
        <v>2.3201112718963757E-26</v>
      </c>
      <c r="HH27" s="86">
        <f t="shared" si="47"/>
        <v>3.383013588956581E-31</v>
      </c>
      <c r="HI27" s="86">
        <f t="shared" si="47"/>
        <v>2.1673588398623738E-33</v>
      </c>
      <c r="HJ27" s="86">
        <f t="shared" si="47"/>
        <v>6.4125479005090616E-34</v>
      </c>
      <c r="HK27" s="86">
        <f t="shared" si="47"/>
        <v>3.0891046731043423E-35</v>
      </c>
      <c r="HL27" s="86">
        <f t="shared" si="47"/>
        <v>4.0741418384914204E-33</v>
      </c>
      <c r="HM27" s="86">
        <f t="shared" si="47"/>
        <v>6.9885808857902545E-32</v>
      </c>
      <c r="HN27" s="86">
        <f t="shared" si="47"/>
        <v>2.5389825127468155E-33</v>
      </c>
      <c r="HO27" s="86">
        <f t="shared" si="47"/>
        <v>3.4675854859849249E-32</v>
      </c>
      <c r="HP27" s="86">
        <f t="shared" si="47"/>
        <v>2.5326189891150072E-30</v>
      </c>
      <c r="HQ27" s="86">
        <f t="shared" si="47"/>
        <v>9.6514932561100175E-41</v>
      </c>
      <c r="HS27" s="86">
        <f xml:space="preserve"> _xlfn.NORM.DIST($B27, C$9, ABS(C$13), TRUE) * _xlfn.NORM.DIST(($B27 - C$9)*C$17, 0, ABS(C$13), TRUE) * 2</f>
        <v>8.5012398346534491E-61</v>
      </c>
      <c r="HT27" s="86">
        <f t="shared" ref="HT27:IG42" si="48" xml:space="preserve"> _xlfn.NORM.DIST($B27, D$9, ABS(D$13), TRUE) * _xlfn.NORM.DIST(($B27 - D$9)*D$17, 0, ABS(D$13), TRUE) * 2</f>
        <v>4.2857302236655845E-83</v>
      </c>
      <c r="HU27" s="86">
        <f t="shared" si="48"/>
        <v>1.7229021116931247E-73</v>
      </c>
      <c r="HV27" s="86">
        <f t="shared" si="48"/>
        <v>5.8101822858697597E-77</v>
      </c>
      <c r="HW27" s="86">
        <f t="shared" si="48"/>
        <v>1.6444707610805144E-69</v>
      </c>
      <c r="HX27" s="86">
        <f t="shared" si="48"/>
        <v>3.5517861760969569E-82</v>
      </c>
      <c r="HY27" s="86">
        <f t="shared" si="48"/>
        <v>1.7678373010501192E-88</v>
      </c>
      <c r="HZ27" s="86">
        <f t="shared" si="48"/>
        <v>2.5675165679872128E-90</v>
      </c>
      <c r="IA27" s="86">
        <f t="shared" si="48"/>
        <v>1.1025273086129801E-93</v>
      </c>
      <c r="IB27" s="86">
        <f t="shared" si="48"/>
        <v>2.0801277628125324E-87</v>
      </c>
      <c r="IC27" s="86">
        <f t="shared" si="48"/>
        <v>1.41177038537271E-84</v>
      </c>
      <c r="ID27" s="86">
        <f t="shared" si="48"/>
        <v>4.3791167619522714E-90</v>
      </c>
      <c r="IE27" s="86">
        <f t="shared" si="48"/>
        <v>4.7561717554356204E-87</v>
      </c>
      <c r="IF27" s="86">
        <f t="shared" si="48"/>
        <v>8.4716729797818934E-56</v>
      </c>
      <c r="IG27" s="86">
        <f t="shared" si="48"/>
        <v>7.6390097598697588E-48</v>
      </c>
      <c r="II27" s="86">
        <f xml:space="preserve"> _xlfn.NORM.DIST($B27, C$10, ABS(C$14), TRUE) * _xlfn.NORM.DIST(($B27 - C$10)*C$18, 0, ABS(C$14), TRUE) * 2</f>
        <v>1.5047125316800954E-144</v>
      </c>
      <c r="IJ27" s="86">
        <f t="shared" ref="IJ27:IW42" si="49" xml:space="preserve"> _xlfn.NORM.DIST($B27, D$10, ABS(D$14), TRUE) * _xlfn.NORM.DIST(($B27 - D$10)*D$18, 0, ABS(D$14), TRUE) * 2</f>
        <v>1.5748417353879886E-194</v>
      </c>
      <c r="IK27" s="86">
        <f t="shared" si="49"/>
        <v>9.6049516144428442E-175</v>
      </c>
      <c r="IL27" s="86">
        <f t="shared" si="49"/>
        <v>1.6303584108969855E-186</v>
      </c>
      <c r="IM27" s="86">
        <f t="shared" si="49"/>
        <v>4.3898379202541893E-166</v>
      </c>
      <c r="IN27" s="86">
        <f t="shared" si="49"/>
        <v>1.2350418710360069E-196</v>
      </c>
      <c r="IO27" s="86">
        <f t="shared" si="49"/>
        <v>1.3092377985388547E-211</v>
      </c>
      <c r="IP27" s="86">
        <f t="shared" si="49"/>
        <v>8.1221231004213335E-215</v>
      </c>
      <c r="IQ27" s="86">
        <f t="shared" si="49"/>
        <v>2.0117308659612838E-221</v>
      </c>
      <c r="IR27" s="86">
        <f t="shared" si="49"/>
        <v>2.0933581937759365E-206</v>
      </c>
      <c r="IS27" s="86">
        <f t="shared" si="49"/>
        <v>4.355264415005535E-200</v>
      </c>
      <c r="IT27" s="86">
        <f t="shared" si="49"/>
        <v>6.2280353777234398E-216</v>
      </c>
      <c r="IU27" s="86">
        <f t="shared" si="49"/>
        <v>5.0227315471730977E-209</v>
      </c>
      <c r="IV27" s="86">
        <f t="shared" si="49"/>
        <v>9.3528611853001301E-125</v>
      </c>
      <c r="IW27" s="86">
        <f t="shared" si="49"/>
        <v>5.0838173361042716E-125</v>
      </c>
      <c r="IY27" s="86">
        <f>GM27+HC27+HS27+II27</f>
        <v>2.2403128637483604E-7</v>
      </c>
      <c r="IZ27" s="86">
        <f t="shared" ref="IZ27:JM42" si="50">GN27+HD27+HT27+IJ27</f>
        <v>9.0667548305268227E-13</v>
      </c>
      <c r="JA27" s="86">
        <f t="shared" si="50"/>
        <v>2.9857800823142618E-11</v>
      </c>
      <c r="JB27" s="86">
        <f t="shared" si="50"/>
        <v>2.3379481568973181E-10</v>
      </c>
      <c r="JC27" s="86">
        <f t="shared" si="50"/>
        <v>1.5688332273620364E-9</v>
      </c>
      <c r="JD27" s="86">
        <f t="shared" si="50"/>
        <v>5.4549778268253847E-12</v>
      </c>
      <c r="JE27" s="86">
        <f t="shared" si="50"/>
        <v>2.13900147595446E-13</v>
      </c>
      <c r="JF27" s="86">
        <f t="shared" si="50"/>
        <v>1.7493980792021337E-13</v>
      </c>
      <c r="JG27" s="86">
        <f t="shared" si="50"/>
        <v>1.0533440301508091E-13</v>
      </c>
      <c r="JH27" s="86">
        <f t="shared" si="50"/>
        <v>3.4689182157538783E-14</v>
      </c>
      <c r="JI27" s="86">
        <f t="shared" si="50"/>
        <v>2.0471318269636282E-13</v>
      </c>
      <c r="JJ27" s="86">
        <f t="shared" si="50"/>
        <v>2.3547035363458905E-12</v>
      </c>
      <c r="JK27" s="86">
        <f t="shared" si="50"/>
        <v>6.5833075943520356E-13</v>
      </c>
      <c r="JL27" s="86">
        <f t="shared" si="50"/>
        <v>5.9304215912567593E-13</v>
      </c>
      <c r="JM27" s="86">
        <f t="shared" si="50"/>
        <v>8.2406978583378913E-16</v>
      </c>
    </row>
    <row r="28" spans="1:273" x14ac:dyDescent="0.25">
      <c r="B28" s="2">
        <v>1</v>
      </c>
      <c r="C28" s="37">
        <v>72.796999999999997</v>
      </c>
      <c r="D28" s="37">
        <v>77.933000000000007</v>
      </c>
      <c r="E28" s="37">
        <v>81.783000000000001</v>
      </c>
      <c r="F28" s="37">
        <v>86.311000000000007</v>
      </c>
      <c r="G28" s="37">
        <v>90.573999999999998</v>
      </c>
      <c r="H28" s="37">
        <v>90.9</v>
      </c>
      <c r="I28" s="37">
        <v>97.802999999999997</v>
      </c>
      <c r="J28" s="37">
        <v>95.081999999999994</v>
      </c>
      <c r="K28" s="37">
        <v>96.540999999999997</v>
      </c>
      <c r="L28" s="37">
        <v>97.361000000000004</v>
      </c>
      <c r="M28" s="37">
        <v>99.245999999999995</v>
      </c>
      <c r="N28" s="37">
        <v>96.77</v>
      </c>
      <c r="O28" s="37">
        <v>99.153000000000006</v>
      </c>
      <c r="P28" s="37">
        <v>97.031999999999996</v>
      </c>
      <c r="Q28" s="37">
        <v>95.477000000000004</v>
      </c>
      <c r="S28" s="4">
        <f t="shared" si="7"/>
        <v>71.680065905655283</v>
      </c>
      <c r="T28" s="4">
        <f t="shared" si="7"/>
        <v>75.057915988877596</v>
      </c>
      <c r="U28" s="4">
        <f t="shared" si="7"/>
        <v>79.699789792907538</v>
      </c>
      <c r="V28" s="4">
        <f t="shared" si="7"/>
        <v>85.036225476846269</v>
      </c>
      <c r="W28" s="4">
        <f t="shared" si="7"/>
        <v>88.560243876669048</v>
      </c>
      <c r="X28" s="4">
        <f t="shared" si="7"/>
        <v>88.792228595014024</v>
      </c>
      <c r="Y28" s="4">
        <f t="shared" si="7"/>
        <v>95.329790244037611</v>
      </c>
      <c r="Z28" s="4">
        <f t="shared" si="7"/>
        <v>92.951584885740999</v>
      </c>
      <c r="AA28" s="4">
        <f t="shared" si="7"/>
        <v>94.659284044163115</v>
      </c>
      <c r="AB28" s="4">
        <f t="shared" si="7"/>
        <v>95.496413042892542</v>
      </c>
      <c r="AC28" s="4">
        <f t="shared" si="7"/>
        <v>96.414164468865408</v>
      </c>
      <c r="AD28" s="4">
        <f t="shared" si="7"/>
        <v>95.096052489822299</v>
      </c>
      <c r="AE28" s="4">
        <f t="shared" si="7"/>
        <v>95.714437091489401</v>
      </c>
      <c r="AF28" s="4">
        <f t="shared" si="7"/>
        <v>95.719345162089269</v>
      </c>
      <c r="AG28" s="4">
        <f t="shared" si="7"/>
        <v>92.388727235170947</v>
      </c>
      <c r="AI28" s="4">
        <f t="shared" si="8"/>
        <v>1.1169340943447139</v>
      </c>
      <c r="AJ28" s="4">
        <f t="shared" si="8"/>
        <v>2.8750840111224107</v>
      </c>
      <c r="AK28" s="4">
        <f t="shared" si="8"/>
        <v>2.0832102070924634</v>
      </c>
      <c r="AL28" s="4">
        <f t="shared" si="8"/>
        <v>1.274774523153738</v>
      </c>
      <c r="AM28" s="4">
        <f t="shared" si="8"/>
        <v>2.0137561233309498</v>
      </c>
      <c r="AN28" s="4">
        <f t="shared" si="8"/>
        <v>2.1077714049859821</v>
      </c>
      <c r="AO28" s="4">
        <f t="shared" si="8"/>
        <v>2.4732097559623867</v>
      </c>
      <c r="AP28" s="4">
        <f t="shared" si="8"/>
        <v>2.1304151142589944</v>
      </c>
      <c r="AQ28" s="4">
        <f t="shared" si="8"/>
        <v>1.8817159558368814</v>
      </c>
      <c r="AR28" s="4">
        <f t="shared" si="8"/>
        <v>1.8645869571074627</v>
      </c>
      <c r="AS28" s="4">
        <f t="shared" si="8"/>
        <v>2.8318355311345869</v>
      </c>
      <c r="AT28" s="4">
        <f t="shared" si="8"/>
        <v>1.6739475101776975</v>
      </c>
      <c r="AU28" s="4">
        <f t="shared" si="8"/>
        <v>3.4385629085106046</v>
      </c>
      <c r="AV28" s="4">
        <f t="shared" si="8"/>
        <v>1.3126548379107277</v>
      </c>
      <c r="AW28" s="4">
        <f t="shared" si="8"/>
        <v>3.0882727648290569</v>
      </c>
      <c r="AY28" s="2">
        <f t="shared" ref="AY28:BM58" si="51">IF(OR($B28 &lt; C$230, $B28 &gt; C$233), #N/A, ((1-FG28)*DK28) + (FG28 - FW28)*EA28 + (FW28*EQ28))</f>
        <v>71.679737047455106</v>
      </c>
      <c r="AZ28" s="2">
        <f t="shared" si="9"/>
        <v>75.057915985683408</v>
      </c>
      <c r="BA28" s="2">
        <f t="shared" si="9"/>
        <v>79.699789703788724</v>
      </c>
      <c r="BB28" s="2">
        <f t="shared" si="9"/>
        <v>85.036224872827404</v>
      </c>
      <c r="BC28" s="2">
        <f t="shared" si="9"/>
        <v>88.560240201553327</v>
      </c>
      <c r="BD28" s="2">
        <f t="shared" si="9"/>
        <v>88.792228577541664</v>
      </c>
      <c r="BE28" s="2">
        <f t="shared" si="9"/>
        <v>95.329790243257051</v>
      </c>
      <c r="BF28" s="2">
        <f t="shared" si="9"/>
        <v>92.951584885091492</v>
      </c>
      <c r="BG28" s="2">
        <f t="shared" si="9"/>
        <v>94.659284043761701</v>
      </c>
      <c r="BH28" s="2">
        <f t="shared" si="9"/>
        <v>95.496413042753019</v>
      </c>
      <c r="BI28" s="2">
        <f t="shared" si="9"/>
        <v>96.414164468128192</v>
      </c>
      <c r="BJ28" s="2">
        <f t="shared" si="9"/>
        <v>95.096052482475741</v>
      </c>
      <c r="BK28" s="2">
        <f t="shared" si="9"/>
        <v>95.714437089294222</v>
      </c>
      <c r="BL28" s="2">
        <f t="shared" si="9"/>
        <v>95.71934516025938</v>
      </c>
      <c r="BM28" s="2">
        <f t="shared" si="9"/>
        <v>92.388727235168375</v>
      </c>
      <c r="BO28" s="2">
        <f t="shared" si="10"/>
        <v>72.796999999999997</v>
      </c>
      <c r="BP28" s="2">
        <f t="shared" si="11"/>
        <v>77.933000000000007</v>
      </c>
      <c r="BQ28" s="2">
        <f t="shared" si="12"/>
        <v>81.783000000000001</v>
      </c>
      <c r="BR28" s="2">
        <f t="shared" si="13"/>
        <v>86.311000000000007</v>
      </c>
      <c r="BS28" s="2">
        <f t="shared" si="14"/>
        <v>90.573999999999998</v>
      </c>
      <c r="BT28" s="2">
        <f t="shared" si="15"/>
        <v>90.9</v>
      </c>
      <c r="BU28" s="2">
        <f t="shared" si="16"/>
        <v>97.802999999999997</v>
      </c>
      <c r="BV28" s="2">
        <f t="shared" si="17"/>
        <v>95.081999999999994</v>
      </c>
      <c r="BW28" s="2">
        <f t="shared" si="18"/>
        <v>96.540999999999997</v>
      </c>
      <c r="BX28" s="2">
        <f t="shared" si="19"/>
        <v>97.361000000000004</v>
      </c>
      <c r="BY28" s="2">
        <f t="shared" si="20"/>
        <v>99.245999999999995</v>
      </c>
      <c r="BZ28" s="2">
        <f t="shared" si="21"/>
        <v>96.77</v>
      </c>
      <c r="CA28" s="2">
        <f t="shared" si="22"/>
        <v>99.153000000000006</v>
      </c>
      <c r="CB28" s="2">
        <f t="shared" si="23"/>
        <v>97.031999999999996</v>
      </c>
      <c r="CC28" s="2">
        <f t="shared" si="24"/>
        <v>95.477000000000004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71.600336134453784</v>
      </c>
      <c r="DL28" s="2">
        <f t="shared" si="41"/>
        <v>74.972671365832227</v>
      </c>
      <c r="DM28" s="2">
        <f t="shared" si="41"/>
        <v>79.64815290806753</v>
      </c>
      <c r="DN28" s="2">
        <f t="shared" si="41"/>
        <v>85.028983400809722</v>
      </c>
      <c r="DO28" s="2">
        <f t="shared" si="41"/>
        <v>88.567258653390226</v>
      </c>
      <c r="DP28" s="2">
        <f t="shared" si="41"/>
        <v>88.674774912891991</v>
      </c>
      <c r="DQ28" s="2">
        <f t="shared" si="41"/>
        <v>95.082151203306083</v>
      </c>
      <c r="DR28" s="2">
        <f t="shared" si="41"/>
        <v>92.800541663290375</v>
      </c>
      <c r="DS28" s="2">
        <f t="shared" si="41"/>
        <v>94.514537206601318</v>
      </c>
      <c r="DT28" s="2">
        <f t="shared" si="41"/>
        <v>95.486994563576005</v>
      </c>
      <c r="DU28" s="2">
        <f t="shared" si="41"/>
        <v>96.456358803986703</v>
      </c>
      <c r="DV28" s="2">
        <f t="shared" si="41"/>
        <v>95.063443205574885</v>
      </c>
      <c r="DW28" s="2">
        <f t="shared" si="41"/>
        <v>95.491398617075859</v>
      </c>
      <c r="DX28" s="2">
        <f t="shared" si="41"/>
        <v>95.667368468740534</v>
      </c>
      <c r="DY28" s="2">
        <f t="shared" si="41"/>
        <v>92.246932346723028</v>
      </c>
      <c r="EA28" s="2">
        <f t="shared" si="42"/>
        <v>73.448811460752125</v>
      </c>
      <c r="EB28" s="2">
        <f t="shared" si="42"/>
        <v>79.849395666146691</v>
      </c>
      <c r="EC28" s="2">
        <f t="shared" si="42"/>
        <v>81.62097804218989</v>
      </c>
      <c r="ED28" s="2">
        <f t="shared" si="42"/>
        <v>85.27848277318212</v>
      </c>
      <c r="EE28" s="2">
        <f t="shared" si="42"/>
        <v>88.370659418519438</v>
      </c>
      <c r="EF28" s="2">
        <f t="shared" si="42"/>
        <v>93.619626584638326</v>
      </c>
      <c r="EG28" s="2">
        <f t="shared" si="42"/>
        <v>106.82629531858258</v>
      </c>
      <c r="EH28" s="2">
        <f t="shared" si="42"/>
        <v>99.88607324106114</v>
      </c>
      <c r="EI28" s="2">
        <f t="shared" si="42"/>
        <v>101.23519311334292</v>
      </c>
      <c r="EJ28" s="2">
        <f t="shared" si="42"/>
        <v>95.971284347076704</v>
      </c>
      <c r="EK28" s="2">
        <f t="shared" si="42"/>
        <v>94.382258813396504</v>
      </c>
      <c r="EL28" s="2">
        <f t="shared" si="42"/>
        <v>96.446370012067575</v>
      </c>
      <c r="EM28" s="2">
        <f t="shared" si="42"/>
        <v>105.65030287102826</v>
      </c>
      <c r="EN28" s="2">
        <f t="shared" si="42"/>
        <v>98.228584694702789</v>
      </c>
      <c r="EO28" s="2">
        <f t="shared" si="42"/>
        <v>100.25983813187759</v>
      </c>
      <c r="EQ28" s="2">
        <f t="shared" si="43"/>
        <v>72.919920991305943</v>
      </c>
      <c r="ER28" s="2">
        <f t="shared" si="43"/>
        <v>81.766193497051518</v>
      </c>
      <c r="ES28" s="2">
        <f t="shared" si="43"/>
        <v>85.400600134387147</v>
      </c>
      <c r="ET28" s="2">
        <f t="shared" si="43"/>
        <v>87.357557543063081</v>
      </c>
      <c r="EU28" s="2">
        <f t="shared" si="43"/>
        <v>88.554774342263485</v>
      </c>
      <c r="EV28" s="2">
        <f t="shared" si="43"/>
        <v>91.529736161023578</v>
      </c>
      <c r="EW28" s="2">
        <f t="shared" si="43"/>
        <v>99.299145212285993</v>
      </c>
      <c r="EX28" s="2">
        <f t="shared" si="43"/>
        <v>95.587001248331788</v>
      </c>
      <c r="EY28" s="2">
        <f t="shared" si="43"/>
        <v>98.613121841648436</v>
      </c>
      <c r="EZ28" s="2">
        <f t="shared" si="43"/>
        <v>97.186101457525496</v>
      </c>
      <c r="FA28" s="2">
        <f t="shared" si="43"/>
        <v>97.582821865360472</v>
      </c>
      <c r="FB28" s="2">
        <f t="shared" si="43"/>
        <v>96.951968327802817</v>
      </c>
      <c r="FC28" s="2">
        <f t="shared" si="43"/>
        <v>101.99471346978608</v>
      </c>
      <c r="FD28" s="2">
        <f t="shared" si="43"/>
        <v>99.14811107462279</v>
      </c>
      <c r="FE28" s="2">
        <f t="shared" si="43"/>
        <v>104.0366499015676</v>
      </c>
      <c r="FG28" s="2">
        <f t="shared" si="44"/>
        <v>4.2954882062336684E-2</v>
      </c>
      <c r="FH28" s="2">
        <f t="shared" si="44"/>
        <v>1.7479795926949874E-2</v>
      </c>
      <c r="FI28" s="2">
        <f t="shared" si="44"/>
        <v>2.6173140571299804E-2</v>
      </c>
      <c r="FJ28" s="2">
        <f t="shared" si="44"/>
        <v>2.9021045357815425E-2</v>
      </c>
      <c r="FK28" s="2">
        <f t="shared" si="44"/>
        <v>3.569974232569359E-2</v>
      </c>
      <c r="FL28" s="2">
        <f t="shared" si="44"/>
        <v>2.3752884811515742E-2</v>
      </c>
      <c r="FM28" s="2">
        <f t="shared" si="44"/>
        <v>2.1086446919700571E-2</v>
      </c>
      <c r="FN28" s="2">
        <f t="shared" si="44"/>
        <v>2.1317422414973603E-2</v>
      </c>
      <c r="FO28" s="2">
        <f t="shared" si="44"/>
        <v>2.1537843950863313E-2</v>
      </c>
      <c r="FP28" s="2">
        <f t="shared" si="44"/>
        <v>1.9446729235120145E-2</v>
      </c>
      <c r="FQ28" s="2">
        <f t="shared" si="44"/>
        <v>2.0344115418969824E-2</v>
      </c>
      <c r="FR28" s="2">
        <f t="shared" si="44"/>
        <v>2.3579764706910259E-2</v>
      </c>
      <c r="FS28" s="2">
        <f t="shared" si="44"/>
        <v>2.1955073950234973E-2</v>
      </c>
      <c r="FT28" s="2">
        <f t="shared" si="44"/>
        <v>2.0293692214471904E-2</v>
      </c>
      <c r="FU28" s="2">
        <f t="shared" si="44"/>
        <v>1.7695740783440016E-2</v>
      </c>
      <c r="FW28" s="2">
        <f t="shared" ref="FW28:GK58" si="53">POWER(10,($B28-C$232)/C$229)/(1+POWER(10,($B28-C$232)/C$229))</f>
        <v>2.3943513312493117E-7</v>
      </c>
      <c r="FX28" s="2">
        <f t="shared" si="45"/>
        <v>2.4743855927414455E-7</v>
      </c>
      <c r="FY28" s="2">
        <f t="shared" si="45"/>
        <v>4.6728566331038896E-7</v>
      </c>
      <c r="FZ28" s="2">
        <f t="shared" si="45"/>
        <v>3.5564633425507955E-7</v>
      </c>
      <c r="GA28" s="2">
        <f t="shared" si="45"/>
        <v>4.8985390675102562E-7</v>
      </c>
      <c r="GB28" s="2">
        <f t="shared" si="45"/>
        <v>3.9596303380265599E-7</v>
      </c>
      <c r="GC28" s="2">
        <f t="shared" si="45"/>
        <v>4.293196079964604E-7</v>
      </c>
      <c r="GD28" s="2">
        <f t="shared" si="45"/>
        <v>4.7635323764446406E-7</v>
      </c>
      <c r="GE28" s="2">
        <f t="shared" si="45"/>
        <v>6.1058846490689827E-7</v>
      </c>
      <c r="GF28" s="2">
        <f t="shared" si="45"/>
        <v>5.1603318452862363E-7</v>
      </c>
      <c r="GG28" s="2">
        <f t="shared" si="45"/>
        <v>4.3546729856571595E-7</v>
      </c>
      <c r="GH28" s="2">
        <f t="shared" si="45"/>
        <v>3.722260780497031E-7</v>
      </c>
      <c r="GI28" s="2">
        <f t="shared" si="45"/>
        <v>2.7955287267880641E-7</v>
      </c>
      <c r="GJ28" s="2">
        <f t="shared" si="45"/>
        <v>1.7153879152700232E-7</v>
      </c>
      <c r="GK28" s="2">
        <f t="shared" si="45"/>
        <v>1.5482612213772645E-7</v>
      </c>
      <c r="GM28" s="86">
        <f t="shared" ref="GM28:HA58" si="54" xml:space="preserve"> _xlfn.NORM.DIST($B28, C$7, ABS(C$11), TRUE) * _xlfn.NORM.DIST(($B28 - C$7)*C$15, 0, ABS(C$11), TRUE) * 2</f>
        <v>3.3783036423543911E-7</v>
      </c>
      <c r="GN28" s="86">
        <f t="shared" si="46"/>
        <v>1.9197620907548231E-12</v>
      </c>
      <c r="GO28" s="86">
        <f t="shared" si="46"/>
        <v>5.9785590787180376E-11</v>
      </c>
      <c r="GP28" s="86">
        <f t="shared" si="46"/>
        <v>4.3978399065953472E-10</v>
      </c>
      <c r="GQ28" s="86">
        <f t="shared" si="46"/>
        <v>2.8332530732631793E-9</v>
      </c>
      <c r="GR28" s="86">
        <f t="shared" si="46"/>
        <v>1.1452964878383564E-11</v>
      </c>
      <c r="GS28" s="86">
        <f t="shared" si="46"/>
        <v>4.9603802389896792E-13</v>
      </c>
      <c r="GT28" s="86">
        <f t="shared" si="46"/>
        <v>4.0978125434231801E-13</v>
      </c>
      <c r="GU28" s="86">
        <f t="shared" si="46"/>
        <v>2.5214833014238137E-13</v>
      </c>
      <c r="GV28" s="86">
        <f t="shared" si="46"/>
        <v>8.4635500763325726E-14</v>
      </c>
      <c r="GW28" s="86">
        <f t="shared" si="46"/>
        <v>4.7187009409401519E-13</v>
      </c>
      <c r="GX28" s="86">
        <f t="shared" si="46"/>
        <v>5.099597935466264E-12</v>
      </c>
      <c r="GY28" s="86">
        <f t="shared" si="46"/>
        <v>1.4753159400794176E-12</v>
      </c>
      <c r="GZ28" s="86">
        <f t="shared" si="46"/>
        <v>1.312746017259557E-12</v>
      </c>
      <c r="HA28" s="86">
        <f t="shared" si="46"/>
        <v>2.2604911728835639E-15</v>
      </c>
      <c r="HC28" s="86">
        <f xml:space="preserve"> _xlfn.NORM.DIST($B28, C$8, ABS(C$12), TRUE) * _xlfn.NORM.DIST(($B28 - C$8)*C$16, 0, ABS(C$12), TRUE) * 2</f>
        <v>1.4533126872111993E-22</v>
      </c>
      <c r="HD28" s="86">
        <f t="shared" si="47"/>
        <v>1.0125349135340341E-31</v>
      </c>
      <c r="HE28" s="86">
        <f t="shared" si="47"/>
        <v>2.3038423567760217E-28</v>
      </c>
      <c r="HF28" s="86">
        <f t="shared" si="47"/>
        <v>5.0717146340842036E-29</v>
      </c>
      <c r="HG28" s="86">
        <f t="shared" si="47"/>
        <v>8.5120868553219888E-26</v>
      </c>
      <c r="HH28" s="86">
        <f t="shared" si="47"/>
        <v>1.5529378628568475E-30</v>
      </c>
      <c r="HI28" s="86">
        <f t="shared" si="47"/>
        <v>1.1255546404909511E-32</v>
      </c>
      <c r="HJ28" s="86">
        <f t="shared" si="47"/>
        <v>3.4590963010037764E-33</v>
      </c>
      <c r="HK28" s="86">
        <f t="shared" si="47"/>
        <v>1.8234771452020677E-34</v>
      </c>
      <c r="HL28" s="86">
        <f t="shared" si="47"/>
        <v>2.1007616261847186E-32</v>
      </c>
      <c r="HM28" s="86">
        <f t="shared" si="47"/>
        <v>3.3421120185326256E-31</v>
      </c>
      <c r="HN28" s="86">
        <f t="shared" si="47"/>
        <v>1.317472439544602E-32</v>
      </c>
      <c r="HO28" s="86">
        <f t="shared" si="47"/>
        <v>1.6517202399454718E-31</v>
      </c>
      <c r="HP28" s="86">
        <f t="shared" si="47"/>
        <v>1.0666296047434455E-29</v>
      </c>
      <c r="HQ28" s="86">
        <f t="shared" si="47"/>
        <v>6.9902452552376414E-40</v>
      </c>
      <c r="HS28" s="86">
        <f t="shared" ref="HS28:IG58" si="55" xml:space="preserve"> _xlfn.NORM.DIST($B28, C$9, ABS(C$13), TRUE) * _xlfn.NORM.DIST(($B28 - C$9)*C$17, 0, ABS(C$13), TRUE) * 2</f>
        <v>6.3482208172189919E-60</v>
      </c>
      <c r="HT28" s="86">
        <f t="shared" si="48"/>
        <v>6.680722377068979E-82</v>
      </c>
      <c r="HU28" s="86">
        <f t="shared" si="48"/>
        <v>2.2046678687435063E-72</v>
      </c>
      <c r="HV28" s="86">
        <f t="shared" si="48"/>
        <v>8.2084622622049514E-76</v>
      </c>
      <c r="HW28" s="86">
        <f t="shared" si="48"/>
        <v>1.8541069410446664E-68</v>
      </c>
      <c r="HX28" s="86">
        <f t="shared" si="48"/>
        <v>6.033770856111522E-81</v>
      </c>
      <c r="HY28" s="86">
        <f t="shared" si="48"/>
        <v>3.8036830447314452E-87</v>
      </c>
      <c r="HZ28" s="86">
        <f t="shared" si="48"/>
        <v>5.9725086912084546E-89</v>
      </c>
      <c r="IA28" s="86">
        <f t="shared" si="48"/>
        <v>3.0230306371289321E-92</v>
      </c>
      <c r="IB28" s="86">
        <f t="shared" si="48"/>
        <v>4.390948797176752E-86</v>
      </c>
      <c r="IC28" s="86">
        <f t="shared" si="48"/>
        <v>2.6134672659445683E-83</v>
      </c>
      <c r="ID28" s="86">
        <f t="shared" si="48"/>
        <v>9.7101385904667006E-89</v>
      </c>
      <c r="IE28" s="86">
        <f t="shared" si="48"/>
        <v>8.9920258157328662E-86</v>
      </c>
      <c r="IF28" s="86">
        <f t="shared" si="48"/>
        <v>5.1361674333175149E-55</v>
      </c>
      <c r="IG28" s="86">
        <f t="shared" si="48"/>
        <v>3.5073834494436498E-47</v>
      </c>
      <c r="II28" s="86">
        <f t="shared" ref="II28:IW58" si="56" xml:space="preserve"> _xlfn.NORM.DIST($B28, C$10, ABS(C$14), TRUE) * _xlfn.NORM.DIST(($B28 - C$10)*C$18, 0, ABS(C$14), TRUE) * 2</f>
        <v>7.6597948072332486E-143</v>
      </c>
      <c r="IJ28" s="86">
        <f t="shared" si="49"/>
        <v>3.2110438538244775E-192</v>
      </c>
      <c r="IK28" s="86">
        <f t="shared" si="49"/>
        <v>1.3941094303059528E-172</v>
      </c>
      <c r="IL28" s="86">
        <f t="shared" si="49"/>
        <v>3.0143573474023028E-184</v>
      </c>
      <c r="IM28" s="86">
        <f t="shared" si="49"/>
        <v>5.0417603921744384E-164</v>
      </c>
      <c r="IN28" s="86">
        <f t="shared" si="49"/>
        <v>3.1629729461555496E-194</v>
      </c>
      <c r="IO28" s="86">
        <f t="shared" si="49"/>
        <v>5.3062027865374204E-209</v>
      </c>
      <c r="IP28" s="86">
        <f t="shared" si="49"/>
        <v>3.7674331080619997E-212</v>
      </c>
      <c r="IQ28" s="86">
        <f t="shared" si="49"/>
        <v>1.2586688096552078E-218</v>
      </c>
      <c r="IR28" s="86">
        <f t="shared" si="49"/>
        <v>7.8689215918020572E-204</v>
      </c>
      <c r="IS28" s="86">
        <f t="shared" si="49"/>
        <v>1.2761109186193267E-197</v>
      </c>
      <c r="IT28" s="86">
        <f t="shared" si="49"/>
        <v>2.6943088497938217E-213</v>
      </c>
      <c r="IU28" s="86">
        <f t="shared" si="49"/>
        <v>1.5996195205925878E-206</v>
      </c>
      <c r="IV28" s="86">
        <f t="shared" si="49"/>
        <v>2.5697124273489157E-123</v>
      </c>
      <c r="IW28" s="86">
        <f t="shared" si="49"/>
        <v>1.376839529469156E-123</v>
      </c>
      <c r="IY28" s="86">
        <f t="shared" ref="IY28:JM58" si="57">GM28+HC28+HS28+II28</f>
        <v>3.3783036423543926E-7</v>
      </c>
      <c r="IZ28" s="86">
        <f t="shared" si="50"/>
        <v>1.9197620907548231E-12</v>
      </c>
      <c r="JA28" s="86">
        <f t="shared" si="50"/>
        <v>5.9785590787180376E-11</v>
      </c>
      <c r="JB28" s="86">
        <f t="shared" si="50"/>
        <v>4.3978399065953472E-10</v>
      </c>
      <c r="JC28" s="86">
        <f t="shared" si="50"/>
        <v>2.8332530732631793E-9</v>
      </c>
      <c r="JD28" s="86">
        <f t="shared" si="50"/>
        <v>1.1452964878383564E-11</v>
      </c>
      <c r="JE28" s="86">
        <f t="shared" si="50"/>
        <v>4.9603802389896792E-13</v>
      </c>
      <c r="JF28" s="86">
        <f t="shared" si="50"/>
        <v>4.0978125434231801E-13</v>
      </c>
      <c r="JG28" s="86">
        <f t="shared" si="50"/>
        <v>2.5214833014238137E-13</v>
      </c>
      <c r="JH28" s="86">
        <f t="shared" si="50"/>
        <v>8.4635500763325726E-14</v>
      </c>
      <c r="JI28" s="86">
        <f t="shared" si="50"/>
        <v>4.7187009409401519E-13</v>
      </c>
      <c r="JJ28" s="86">
        <f t="shared" si="50"/>
        <v>5.099597935466264E-12</v>
      </c>
      <c r="JK28" s="86">
        <f t="shared" si="50"/>
        <v>1.4753159400794176E-12</v>
      </c>
      <c r="JL28" s="86">
        <f t="shared" si="50"/>
        <v>1.312746017259557E-12</v>
      </c>
      <c r="JM28" s="86">
        <f t="shared" si="50"/>
        <v>2.2604911728835639E-15</v>
      </c>
    </row>
    <row r="29" spans="1:273" x14ac:dyDescent="0.25">
      <c r="B29" s="2">
        <v>2</v>
      </c>
      <c r="C29" s="37">
        <v>74.891000000000005</v>
      </c>
      <c r="D29" s="37">
        <v>77.516999999999996</v>
      </c>
      <c r="E29" s="37">
        <v>81.783000000000001</v>
      </c>
      <c r="F29" s="37">
        <v>86.376999999999995</v>
      </c>
      <c r="G29" s="37">
        <v>90.983999999999995</v>
      </c>
      <c r="H29" s="37">
        <v>90.25</v>
      </c>
      <c r="I29" s="37">
        <v>97.77</v>
      </c>
      <c r="J29" s="37">
        <v>95.525000000000006</v>
      </c>
      <c r="K29" s="37">
        <v>96.525000000000006</v>
      </c>
      <c r="L29" s="37">
        <v>97.197000000000003</v>
      </c>
      <c r="M29" s="37">
        <v>98.474999999999994</v>
      </c>
      <c r="N29" s="37">
        <v>97.23</v>
      </c>
      <c r="O29" s="37">
        <v>97.016999999999996</v>
      </c>
      <c r="P29" s="37">
        <v>96.838999999999999</v>
      </c>
      <c r="Q29" s="37">
        <v>92.631</v>
      </c>
      <c r="R29" s="5"/>
      <c r="S29" s="4">
        <f t="shared" si="7"/>
        <v>71.901264990868995</v>
      </c>
      <c r="T29" s="4">
        <f t="shared" si="7"/>
        <v>75.289641182671218</v>
      </c>
      <c r="U29" s="4">
        <f t="shared" si="7"/>
        <v>79.951582374375775</v>
      </c>
      <c r="V29" s="4">
        <f t="shared" si="7"/>
        <v>85.298646990755032</v>
      </c>
      <c r="W29" s="4">
        <f t="shared" si="7"/>
        <v>88.818707211220854</v>
      </c>
      <c r="X29" s="4">
        <f t="shared" si="7"/>
        <v>89.044185346759065</v>
      </c>
      <c r="Y29" s="4">
        <f t="shared" si="7"/>
        <v>95.56782192378472</v>
      </c>
      <c r="Z29" s="4">
        <f t="shared" si="7"/>
        <v>93.182779713233842</v>
      </c>
      <c r="AA29" s="4">
        <f t="shared" si="7"/>
        <v>94.848671739920846</v>
      </c>
      <c r="AB29" s="4">
        <f t="shared" si="7"/>
        <v>95.660523288318146</v>
      </c>
      <c r="AC29" s="4">
        <f t="shared" si="7"/>
        <v>96.552841195798663</v>
      </c>
      <c r="AD29" s="4">
        <f t="shared" si="7"/>
        <v>95.264234711764715</v>
      </c>
      <c r="AE29" s="4">
        <f t="shared" si="7"/>
        <v>95.938620273044009</v>
      </c>
      <c r="AF29" s="4">
        <f t="shared" si="7"/>
        <v>95.866561056651875</v>
      </c>
      <c r="AG29" s="4">
        <f t="shared" si="7"/>
        <v>92.545697619687914</v>
      </c>
      <c r="AI29" s="4">
        <f t="shared" si="8"/>
        <v>2.9897350091310102</v>
      </c>
      <c r="AJ29" s="4">
        <f t="shared" si="8"/>
        <v>2.2273588173287777</v>
      </c>
      <c r="AK29" s="4">
        <f t="shared" si="8"/>
        <v>1.8314176256242263</v>
      </c>
      <c r="AL29" s="4">
        <f t="shared" si="8"/>
        <v>1.0783530092449638</v>
      </c>
      <c r="AM29" s="4">
        <f t="shared" si="8"/>
        <v>2.1652927887791407</v>
      </c>
      <c r="AN29" s="4">
        <f t="shared" si="8"/>
        <v>1.2058146532409353</v>
      </c>
      <c r="AO29" s="4">
        <f t="shared" si="8"/>
        <v>2.2021780762152758</v>
      </c>
      <c r="AP29" s="4">
        <f t="shared" si="8"/>
        <v>2.3422202867661639</v>
      </c>
      <c r="AQ29" s="4">
        <f t="shared" si="8"/>
        <v>1.6763282600791598</v>
      </c>
      <c r="AR29" s="4">
        <f t="shared" si="8"/>
        <v>1.536476711681857</v>
      </c>
      <c r="AS29" s="4">
        <f t="shared" si="8"/>
        <v>1.9221588042013309</v>
      </c>
      <c r="AT29" s="4">
        <f t="shared" si="8"/>
        <v>1.9657652882352892</v>
      </c>
      <c r="AU29" s="4">
        <f t="shared" si="8"/>
        <v>1.0783797269559869</v>
      </c>
      <c r="AV29" s="4">
        <f t="shared" si="8"/>
        <v>0.97243894334812353</v>
      </c>
      <c r="AW29" s="4">
        <f t="shared" si="8"/>
        <v>8.5302380312086257E-2</v>
      </c>
      <c r="AY29" s="2">
        <f t="shared" si="51"/>
        <v>71.900778909623185</v>
      </c>
      <c r="AZ29" s="2">
        <f t="shared" si="9"/>
        <v>75.289641176074113</v>
      </c>
      <c r="BA29" s="2">
        <f t="shared" si="9"/>
        <v>79.951582200435595</v>
      </c>
      <c r="BB29" s="2">
        <f t="shared" si="9"/>
        <v>85.298645882078972</v>
      </c>
      <c r="BC29" s="2">
        <f t="shared" si="9"/>
        <v>88.818700734783761</v>
      </c>
      <c r="BD29" s="2">
        <f t="shared" si="9"/>
        <v>89.044185311024506</v>
      </c>
      <c r="BE29" s="2">
        <f t="shared" si="9"/>
        <v>95.567821922024393</v>
      </c>
      <c r="BF29" s="2">
        <f t="shared" si="9"/>
        <v>93.182779711754719</v>
      </c>
      <c r="BG29" s="2">
        <f t="shared" si="9"/>
        <v>94.848671738987179</v>
      </c>
      <c r="BH29" s="2">
        <f t="shared" si="9"/>
        <v>95.660523287987317</v>
      </c>
      <c r="BI29" s="2">
        <f t="shared" si="9"/>
        <v>96.552841194145557</v>
      </c>
      <c r="BJ29" s="2">
        <f t="shared" si="9"/>
        <v>95.264234696276901</v>
      </c>
      <c r="BK29" s="2">
        <f t="shared" si="9"/>
        <v>95.938620268257267</v>
      </c>
      <c r="BL29" s="2">
        <f t="shared" si="9"/>
        <v>95.866561052707695</v>
      </c>
      <c r="BM29" s="2">
        <f t="shared" si="9"/>
        <v>92.545697619681079</v>
      </c>
      <c r="BO29" s="2">
        <f t="shared" si="10"/>
        <v>74.891000000000005</v>
      </c>
      <c r="BP29" s="2">
        <f t="shared" si="11"/>
        <v>77.516999999999996</v>
      </c>
      <c r="BQ29" s="2">
        <f t="shared" si="12"/>
        <v>81.783000000000001</v>
      </c>
      <c r="BR29" s="2">
        <f t="shared" si="13"/>
        <v>86.376999999999995</v>
      </c>
      <c r="BS29" s="2">
        <f t="shared" si="14"/>
        <v>90.983999999999995</v>
      </c>
      <c r="BT29" s="2">
        <f t="shared" si="15"/>
        <v>90.25</v>
      </c>
      <c r="BU29" s="2">
        <f t="shared" si="16"/>
        <v>97.77</v>
      </c>
      <c r="BV29" s="2">
        <f t="shared" si="17"/>
        <v>95.525000000000006</v>
      </c>
      <c r="BW29" s="2">
        <f t="shared" si="18"/>
        <v>96.525000000000006</v>
      </c>
      <c r="BX29" s="2">
        <f t="shared" si="19"/>
        <v>97.197000000000003</v>
      </c>
      <c r="BY29" s="2">
        <f t="shared" si="20"/>
        <v>98.474999999999994</v>
      </c>
      <c r="BZ29" s="2">
        <f t="shared" si="21"/>
        <v>97.23</v>
      </c>
      <c r="CA29" s="2">
        <f t="shared" si="22"/>
        <v>97.016999999999996</v>
      </c>
      <c r="CB29" s="2">
        <f t="shared" si="23"/>
        <v>96.838999999999999</v>
      </c>
      <c r="CC29" s="2">
        <f t="shared" si="24"/>
        <v>92.631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71.828680672268902</v>
      </c>
      <c r="DL29" s="2">
        <f t="shared" si="41"/>
        <v>75.202227755819052</v>
      </c>
      <c r="DM29" s="2">
        <f t="shared" si="41"/>
        <v>79.903971669793606</v>
      </c>
      <c r="DN29" s="2">
        <f t="shared" si="41"/>
        <v>85.301155263157909</v>
      </c>
      <c r="DO29" s="2">
        <f t="shared" si="41"/>
        <v>88.83931816026552</v>
      </c>
      <c r="DP29" s="2">
        <f t="shared" si="41"/>
        <v>88.924494076655066</v>
      </c>
      <c r="DQ29" s="2">
        <f t="shared" si="41"/>
        <v>95.305923669070609</v>
      </c>
      <c r="DR29" s="2">
        <f t="shared" si="41"/>
        <v>93.025706803878649</v>
      </c>
      <c r="DS29" s="2">
        <f t="shared" si="41"/>
        <v>94.697545066580247</v>
      </c>
      <c r="DT29" s="2">
        <f t="shared" si="41"/>
        <v>95.655513440048367</v>
      </c>
      <c r="DU29" s="2">
        <f t="shared" si="41"/>
        <v>96.603705980066437</v>
      </c>
      <c r="DV29" s="2">
        <f t="shared" si="41"/>
        <v>95.235147735191617</v>
      </c>
      <c r="DW29" s="2">
        <f t="shared" si="41"/>
        <v>95.703240202036568</v>
      </c>
      <c r="DX29" s="2">
        <f t="shared" si="41"/>
        <v>95.815001208094202</v>
      </c>
      <c r="DY29" s="2">
        <f t="shared" si="41"/>
        <v>92.394931138628806</v>
      </c>
      <c r="EA29" s="2">
        <f t="shared" si="42"/>
        <v>73.365805135185624</v>
      </c>
      <c r="EB29" s="2">
        <f t="shared" si="42"/>
        <v>79.770699890995871</v>
      </c>
      <c r="EC29" s="2">
        <f t="shared" si="42"/>
        <v>81.567096902745305</v>
      </c>
      <c r="ED29" s="2">
        <f t="shared" si="42"/>
        <v>85.222049723631926</v>
      </c>
      <c r="EE29" s="2">
        <f t="shared" si="42"/>
        <v>88.310794217143723</v>
      </c>
      <c r="EF29" s="2">
        <f t="shared" si="42"/>
        <v>93.530700037285612</v>
      </c>
      <c r="EG29" s="2">
        <f t="shared" si="42"/>
        <v>106.65649287639326</v>
      </c>
      <c r="EH29" s="2">
        <f t="shared" si="42"/>
        <v>99.759581454685261</v>
      </c>
      <c r="EI29" s="2">
        <f t="shared" si="42"/>
        <v>101.11031104734579</v>
      </c>
      <c r="EJ29" s="2">
        <f t="shared" si="42"/>
        <v>95.890873633600947</v>
      </c>
      <c r="EK29" s="2">
        <f t="shared" si="42"/>
        <v>94.318933713187803</v>
      </c>
      <c r="EL29" s="2">
        <f t="shared" si="42"/>
        <v>96.362715627514078</v>
      </c>
      <c r="EM29" s="2">
        <f t="shared" si="42"/>
        <v>105.50165383904283</v>
      </c>
      <c r="EN29" s="2">
        <f t="shared" si="42"/>
        <v>98.136660897695108</v>
      </c>
      <c r="EO29" s="2">
        <f t="shared" si="42"/>
        <v>100.17843311584969</v>
      </c>
      <c r="EQ29" s="2">
        <f t="shared" si="43"/>
        <v>72.841112523297426</v>
      </c>
      <c r="ER29" s="2">
        <f t="shared" si="43"/>
        <v>81.670370699810334</v>
      </c>
      <c r="ES29" s="2">
        <f t="shared" si="43"/>
        <v>85.311879742041071</v>
      </c>
      <c r="ET29" s="2">
        <f t="shared" si="43"/>
        <v>87.28268163128206</v>
      </c>
      <c r="EU29" s="2">
        <f t="shared" si="43"/>
        <v>88.493495557597612</v>
      </c>
      <c r="EV29" s="2">
        <f t="shared" si="43"/>
        <v>91.458911679019479</v>
      </c>
      <c r="EW29" s="2">
        <f t="shared" si="43"/>
        <v>99.196726644479369</v>
      </c>
      <c r="EX29" s="2">
        <f t="shared" si="43"/>
        <v>95.498646276986179</v>
      </c>
      <c r="EY29" s="2">
        <f t="shared" si="43"/>
        <v>98.51172879403029</v>
      </c>
      <c r="EZ29" s="2">
        <f t="shared" si="43"/>
        <v>97.094013320241842</v>
      </c>
      <c r="FA29" s="2">
        <f t="shared" si="43"/>
        <v>97.489757081075567</v>
      </c>
      <c r="FB29" s="2">
        <f t="shared" si="43"/>
        <v>96.863349283005462</v>
      </c>
      <c r="FC29" s="2">
        <f t="shared" si="43"/>
        <v>101.87847867560495</v>
      </c>
      <c r="FD29" s="2">
        <f t="shared" si="43"/>
        <v>99.047441964920765</v>
      </c>
      <c r="FE29" s="2">
        <f t="shared" si="43"/>
        <v>103.91817532242497</v>
      </c>
      <c r="FG29" s="2">
        <f t="shared" si="44"/>
        <v>4.69047086583061E-2</v>
      </c>
      <c r="FH29" s="2">
        <f t="shared" si="44"/>
        <v>1.9133947251299608E-2</v>
      </c>
      <c r="FI29" s="2">
        <f t="shared" si="44"/>
        <v>2.8625993394781751E-2</v>
      </c>
      <c r="FJ29" s="2">
        <f t="shared" si="44"/>
        <v>3.1732096826313727E-2</v>
      </c>
      <c r="FK29" s="2">
        <f t="shared" si="44"/>
        <v>3.9009630276054086E-2</v>
      </c>
      <c r="FL29" s="2">
        <f t="shared" si="44"/>
        <v>2.5984972207075973E-2</v>
      </c>
      <c r="FM29" s="2">
        <f t="shared" si="44"/>
        <v>2.3073888170468272E-2</v>
      </c>
      <c r="FN29" s="2">
        <f t="shared" si="44"/>
        <v>2.3326114837939494E-2</v>
      </c>
      <c r="FO29" s="2">
        <f t="shared" si="44"/>
        <v>2.3566806055762668E-2</v>
      </c>
      <c r="FP29" s="2">
        <f t="shared" si="44"/>
        <v>2.1282983770096343E-2</v>
      </c>
      <c r="FQ29" s="2">
        <f t="shared" si="44"/>
        <v>2.2263181615166949E-2</v>
      </c>
      <c r="FR29" s="2">
        <f t="shared" si="44"/>
        <v>2.5796013664319335E-2</v>
      </c>
      <c r="FS29" s="2">
        <f t="shared" si="44"/>
        <v>2.402237602222659E-2</v>
      </c>
      <c r="FT29" s="2">
        <f t="shared" si="44"/>
        <v>2.2208109800482163E-2</v>
      </c>
      <c r="FU29" s="2">
        <f t="shared" si="44"/>
        <v>1.9369924568904229E-2</v>
      </c>
      <c r="FW29" s="2">
        <f t="shared" si="53"/>
        <v>2.6253539679748972E-7</v>
      </c>
      <c r="FX29" s="2">
        <f t="shared" si="45"/>
        <v>2.7131097865233132E-7</v>
      </c>
      <c r="FY29" s="2">
        <f t="shared" si="45"/>
        <v>5.1236851809110051E-7</v>
      </c>
      <c r="FZ29" s="2">
        <f t="shared" si="45"/>
        <v>3.899584376686463E-7</v>
      </c>
      <c r="GA29" s="2">
        <f t="shared" si="45"/>
        <v>5.3711410266392499E-7</v>
      </c>
      <c r="GB29" s="2">
        <f t="shared" si="45"/>
        <v>4.341648164574418E-7</v>
      </c>
      <c r="GC29" s="2">
        <f t="shared" si="45"/>
        <v>4.7073956984683471E-7</v>
      </c>
      <c r="GD29" s="2">
        <f t="shared" si="45"/>
        <v>5.2231091473515869E-7</v>
      </c>
      <c r="GE29" s="2">
        <f t="shared" si="45"/>
        <v>6.6949689914791152E-7</v>
      </c>
      <c r="GF29" s="2">
        <f t="shared" si="45"/>
        <v>5.6581910715212617E-7</v>
      </c>
      <c r="GG29" s="2">
        <f t="shared" si="45"/>
        <v>4.7748037795025212E-7</v>
      </c>
      <c r="GH29" s="2">
        <f t="shared" si="45"/>
        <v>4.0813776396046954E-7</v>
      </c>
      <c r="GI29" s="2">
        <f t="shared" si="45"/>
        <v>3.0652362129432894E-7</v>
      </c>
      <c r="GJ29" s="2">
        <f t="shared" si="45"/>
        <v>1.8808854158929034E-7</v>
      </c>
      <c r="GK29" s="2">
        <f t="shared" si="45"/>
        <v>1.6976346458160321E-7</v>
      </c>
      <c r="GM29" s="86">
        <f t="shared" si="54"/>
        <v>5.0650429742972624E-7</v>
      </c>
      <c r="GN29" s="86">
        <f t="shared" si="46"/>
        <v>4.0220676836597836E-12</v>
      </c>
      <c r="GO29" s="86">
        <f t="shared" si="46"/>
        <v>1.1847395796806985E-10</v>
      </c>
      <c r="GP29" s="86">
        <f t="shared" si="46"/>
        <v>8.1951570969108598E-10</v>
      </c>
      <c r="GQ29" s="86">
        <f t="shared" si="46"/>
        <v>5.0708084344440676E-9</v>
      </c>
      <c r="GR29" s="86">
        <f t="shared" si="46"/>
        <v>2.3781231147228653E-11</v>
      </c>
      <c r="GS29" s="86">
        <f t="shared" si="46"/>
        <v>1.135867340672509E-12</v>
      </c>
      <c r="GT29" s="86">
        <f t="shared" si="46"/>
        <v>9.476128544943904E-13</v>
      </c>
      <c r="GU29" s="86">
        <f t="shared" si="46"/>
        <v>5.9561983986868323E-13</v>
      </c>
      <c r="GV29" s="86">
        <f t="shared" si="46"/>
        <v>2.0375263064240554E-13</v>
      </c>
      <c r="GW29" s="86">
        <f t="shared" si="46"/>
        <v>1.0742255224823415E-12</v>
      </c>
      <c r="GX29" s="86">
        <f t="shared" si="46"/>
        <v>1.0916443691221772E-11</v>
      </c>
      <c r="GY29" s="86">
        <f t="shared" si="46"/>
        <v>3.2663883112195337E-12</v>
      </c>
      <c r="GZ29" s="86">
        <f t="shared" si="46"/>
        <v>2.8720861103993865E-12</v>
      </c>
      <c r="HA29" s="86">
        <f t="shared" si="46"/>
        <v>6.1068316358147107E-15</v>
      </c>
      <c r="HC29" s="86">
        <f t="shared" ref="HC29:HQ59" si="58" xml:space="preserve"> _xlfn.NORM.DIST($B29, C$8, ABS(C$12), TRUE) * _xlfn.NORM.DIST(($B29 - C$8)*C$16, 0, ABS(C$12), TRUE) * 2</f>
        <v>4.2138727745625954E-22</v>
      </c>
      <c r="HD29" s="86">
        <f t="shared" si="47"/>
        <v>4.4582337136688944E-31</v>
      </c>
      <c r="HE29" s="86">
        <f t="shared" si="47"/>
        <v>9.1715061973954E-28</v>
      </c>
      <c r="HF29" s="86">
        <f t="shared" si="47"/>
        <v>2.0952907988117322E-28</v>
      </c>
      <c r="HG29" s="86">
        <f t="shared" si="47"/>
        <v>3.0772004332825911E-25</v>
      </c>
      <c r="HH29" s="86">
        <f t="shared" si="47"/>
        <v>7.00825437424416E-30</v>
      </c>
      <c r="HI29" s="86">
        <f t="shared" si="47"/>
        <v>5.7378228865628105E-32</v>
      </c>
      <c r="HJ29" s="86">
        <f t="shared" si="47"/>
        <v>1.830622460027213E-32</v>
      </c>
      <c r="HK29" s="86">
        <f t="shared" si="47"/>
        <v>1.054665632044728E-33</v>
      </c>
      <c r="HL29" s="86">
        <f t="shared" si="47"/>
        <v>1.0633178634830464E-31</v>
      </c>
      <c r="HM29" s="86">
        <f t="shared" si="47"/>
        <v>1.5704661560900022E-30</v>
      </c>
      <c r="HN29" s="86">
        <f t="shared" si="47"/>
        <v>6.7105612524007668E-32</v>
      </c>
      <c r="HO29" s="86">
        <f t="shared" si="47"/>
        <v>7.7327708374509445E-31</v>
      </c>
      <c r="HP29" s="86">
        <f t="shared" si="47"/>
        <v>4.4226312879474494E-29</v>
      </c>
      <c r="HQ29" s="86">
        <f t="shared" si="47"/>
        <v>4.9535003390128856E-39</v>
      </c>
      <c r="HS29" s="86">
        <f t="shared" si="55"/>
        <v>4.6704309851241126E-59</v>
      </c>
      <c r="HT29" s="86">
        <f t="shared" si="48"/>
        <v>1.0205715701852206E-80</v>
      </c>
      <c r="HU29" s="86">
        <f t="shared" si="48"/>
        <v>2.7660189255593374E-71</v>
      </c>
      <c r="HV29" s="86">
        <f t="shared" si="48"/>
        <v>1.1363427118563361E-74</v>
      </c>
      <c r="HW29" s="86">
        <f t="shared" si="48"/>
        <v>2.0514051085842518E-67</v>
      </c>
      <c r="HX29" s="86">
        <f t="shared" si="48"/>
        <v>1.0029633130647058E-79</v>
      </c>
      <c r="HY29" s="86">
        <f t="shared" si="48"/>
        <v>7.9924450345763542E-86</v>
      </c>
      <c r="HZ29" s="86">
        <f t="shared" si="48"/>
        <v>1.3558350342666568E-87</v>
      </c>
      <c r="IA29" s="86">
        <f t="shared" si="48"/>
        <v>8.0759277205759841E-91</v>
      </c>
      <c r="IB29" s="86">
        <f t="shared" si="48"/>
        <v>9.0519247312213965E-85</v>
      </c>
      <c r="IC29" s="86">
        <f t="shared" si="48"/>
        <v>4.7307658150468994E-82</v>
      </c>
      <c r="ID29" s="86">
        <f t="shared" si="48"/>
        <v>2.1026409811486226E-87</v>
      </c>
      <c r="IE29" s="86">
        <f t="shared" si="48"/>
        <v>1.6628925896929182E-84</v>
      </c>
      <c r="IF29" s="86">
        <f t="shared" si="48"/>
        <v>3.0735524440441487E-54</v>
      </c>
      <c r="IG29" s="86">
        <f t="shared" si="48"/>
        <v>1.5928848258998488E-46</v>
      </c>
      <c r="II29" s="86">
        <f t="shared" si="56"/>
        <v>3.8083047834882764E-141</v>
      </c>
      <c r="IJ29" s="86">
        <f t="shared" si="49"/>
        <v>6.3408397973366907E-190</v>
      </c>
      <c r="IK29" s="86">
        <f t="shared" si="49"/>
        <v>1.9611742887457078E-170</v>
      </c>
      <c r="IL29" s="86">
        <f t="shared" si="49"/>
        <v>5.3966272599597174E-182</v>
      </c>
      <c r="IM29" s="86">
        <f t="shared" si="49"/>
        <v>5.6199463385145033E-162</v>
      </c>
      <c r="IN29" s="86">
        <f t="shared" si="49"/>
        <v>7.8260515953289782E-192</v>
      </c>
      <c r="IO29" s="86">
        <f t="shared" si="49"/>
        <v>2.0713430667939134E-206</v>
      </c>
      <c r="IP29" s="86">
        <f t="shared" si="49"/>
        <v>1.6812758823504012E-209</v>
      </c>
      <c r="IQ29" s="86">
        <f t="shared" si="49"/>
        <v>7.5569577680046896E-216</v>
      </c>
      <c r="IR29" s="86">
        <f t="shared" si="49"/>
        <v>2.84899117195534E-201</v>
      </c>
      <c r="IS29" s="86">
        <f t="shared" si="49"/>
        <v>3.6085493361625706E-195</v>
      </c>
      <c r="IT29" s="86">
        <f t="shared" si="49"/>
        <v>1.1226054231182694E-210</v>
      </c>
      <c r="IU29" s="86">
        <f t="shared" si="49"/>
        <v>4.9191981081656487E-204</v>
      </c>
      <c r="IV29" s="86">
        <f t="shared" si="49"/>
        <v>6.9242437876891409E-122</v>
      </c>
      <c r="IW29" s="86">
        <f t="shared" si="49"/>
        <v>3.657766534843363E-122</v>
      </c>
      <c r="IY29" s="86">
        <f t="shared" si="57"/>
        <v>5.0650429742972667E-7</v>
      </c>
      <c r="IZ29" s="86">
        <f t="shared" si="50"/>
        <v>4.0220676836597836E-12</v>
      </c>
      <c r="JA29" s="86">
        <f t="shared" si="50"/>
        <v>1.1847395796806985E-10</v>
      </c>
      <c r="JB29" s="86">
        <f t="shared" si="50"/>
        <v>8.1951570969108598E-10</v>
      </c>
      <c r="JC29" s="86">
        <f t="shared" si="50"/>
        <v>5.0708084344440676E-9</v>
      </c>
      <c r="JD29" s="86">
        <f t="shared" si="50"/>
        <v>2.3781231147228653E-11</v>
      </c>
      <c r="JE29" s="86">
        <f t="shared" si="50"/>
        <v>1.135867340672509E-12</v>
      </c>
      <c r="JF29" s="86">
        <f t="shared" si="50"/>
        <v>9.476128544943904E-13</v>
      </c>
      <c r="JG29" s="86">
        <f t="shared" si="50"/>
        <v>5.9561983986868323E-13</v>
      </c>
      <c r="JH29" s="86">
        <f t="shared" si="50"/>
        <v>2.0375263064240554E-13</v>
      </c>
      <c r="JI29" s="86">
        <f t="shared" si="50"/>
        <v>1.0742255224823415E-12</v>
      </c>
      <c r="JJ29" s="86">
        <f t="shared" si="50"/>
        <v>1.0916443691221772E-11</v>
      </c>
      <c r="JK29" s="86">
        <f t="shared" si="50"/>
        <v>3.2663883112195337E-12</v>
      </c>
      <c r="JL29" s="86">
        <f t="shared" si="50"/>
        <v>2.8720861103993865E-12</v>
      </c>
      <c r="JM29" s="86">
        <f t="shared" si="50"/>
        <v>6.1068316358147107E-15</v>
      </c>
    </row>
    <row r="30" spans="1:273" x14ac:dyDescent="0.25">
      <c r="B30" s="2">
        <v>3</v>
      </c>
      <c r="C30" s="37">
        <v>72.938000000000002</v>
      </c>
      <c r="D30" s="37">
        <v>77.983000000000004</v>
      </c>
      <c r="E30" s="37">
        <v>80.683000000000007</v>
      </c>
      <c r="F30" s="37">
        <v>86.245999999999995</v>
      </c>
      <c r="G30" s="37">
        <v>90.557000000000002</v>
      </c>
      <c r="H30" s="37">
        <v>90.716999999999999</v>
      </c>
      <c r="I30" s="37">
        <v>98.081999999999994</v>
      </c>
      <c r="J30" s="37">
        <v>94.573999999999998</v>
      </c>
      <c r="K30" s="37">
        <v>96.983999999999995</v>
      </c>
      <c r="L30" s="37">
        <v>97.097999999999999</v>
      </c>
      <c r="M30" s="37">
        <v>98.131</v>
      </c>
      <c r="N30" s="37">
        <v>97.966999999999999</v>
      </c>
      <c r="O30" s="37">
        <v>97.644000000000005</v>
      </c>
      <c r="P30" s="37">
        <v>96.468000000000004</v>
      </c>
      <c r="Q30" s="37">
        <v>93.076999999999998</v>
      </c>
      <c r="S30" s="4">
        <f t="shared" si="7"/>
        <v>72.120496792119937</v>
      </c>
      <c r="T30" s="4">
        <f t="shared" si="7"/>
        <v>75.520999255886593</v>
      </c>
      <c r="U30" s="4">
        <f t="shared" si="7"/>
        <v>80.202156864729929</v>
      </c>
      <c r="V30" s="4">
        <f t="shared" si="7"/>
        <v>85.559187615600578</v>
      </c>
      <c r="W30" s="4">
        <f t="shared" si="7"/>
        <v>89.074722927854523</v>
      </c>
      <c r="X30" s="4">
        <f t="shared" si="7"/>
        <v>89.295499406882968</v>
      </c>
      <c r="Y30" s="4">
        <f t="shared" si="7"/>
        <v>95.806288707612467</v>
      </c>
      <c r="Z30" s="4">
        <f t="shared" si="7"/>
        <v>93.413738278246427</v>
      </c>
      <c r="AA30" s="4">
        <f t="shared" si="7"/>
        <v>95.037946154262059</v>
      </c>
      <c r="AB30" s="4">
        <f t="shared" si="7"/>
        <v>95.823717045486532</v>
      </c>
      <c r="AC30" s="4">
        <f t="shared" si="7"/>
        <v>96.690268837830274</v>
      </c>
      <c r="AD30" s="4">
        <f t="shared" si="7"/>
        <v>95.431461500532365</v>
      </c>
      <c r="AE30" s="4">
        <f t="shared" si="7"/>
        <v>96.163100771236117</v>
      </c>
      <c r="AF30" s="4">
        <f t="shared" si="7"/>
        <v>96.013226429199662</v>
      </c>
      <c r="AG30" s="4">
        <f t="shared" si="7"/>
        <v>92.703070578578405</v>
      </c>
      <c r="AI30" s="4">
        <f t="shared" si="8"/>
        <v>0.81750320788006547</v>
      </c>
      <c r="AJ30" s="4">
        <f t="shared" si="8"/>
        <v>2.4620007441134106</v>
      </c>
      <c r="AK30" s="4">
        <f t="shared" si="8"/>
        <v>0.48084313527007794</v>
      </c>
      <c r="AL30" s="4">
        <f t="shared" si="8"/>
        <v>0.68681238439941694</v>
      </c>
      <c r="AM30" s="4">
        <f t="shared" si="8"/>
        <v>1.4822770721454788</v>
      </c>
      <c r="AN30" s="4">
        <f t="shared" si="8"/>
        <v>1.421500593117031</v>
      </c>
      <c r="AO30" s="4">
        <f t="shared" si="8"/>
        <v>2.2757112923875269</v>
      </c>
      <c r="AP30" s="4">
        <f t="shared" si="8"/>
        <v>1.1602617217535709</v>
      </c>
      <c r="AQ30" s="4">
        <f t="shared" si="8"/>
        <v>1.9460538457379357</v>
      </c>
      <c r="AR30" s="4">
        <f t="shared" si="8"/>
        <v>1.2742829545134668</v>
      </c>
      <c r="AS30" s="4">
        <f t="shared" si="8"/>
        <v>1.4407311621697261</v>
      </c>
      <c r="AT30" s="4">
        <f t="shared" si="8"/>
        <v>2.5355384994676342</v>
      </c>
      <c r="AU30" s="4">
        <f t="shared" si="8"/>
        <v>1.4808992287638887</v>
      </c>
      <c r="AV30" s="4">
        <f t="shared" si="8"/>
        <v>0.45477357080034153</v>
      </c>
      <c r="AW30" s="4">
        <f t="shared" si="8"/>
        <v>0.37392942142159313</v>
      </c>
      <c r="AY30" s="2">
        <f t="shared" si="51"/>
        <v>72.119782589139746</v>
      </c>
      <c r="AZ30" s="2">
        <f t="shared" si="9"/>
        <v>75.520999242407299</v>
      </c>
      <c r="BA30" s="2">
        <f t="shared" si="9"/>
        <v>80.202156528819728</v>
      </c>
      <c r="BB30" s="2">
        <f t="shared" si="9"/>
        <v>85.559185600120557</v>
      </c>
      <c r="BC30" s="2">
        <f t="shared" si="9"/>
        <v>89.074711619835014</v>
      </c>
      <c r="BD30" s="2">
        <f t="shared" si="9"/>
        <v>89.295499334618938</v>
      </c>
      <c r="BE30" s="2">
        <f t="shared" si="9"/>
        <v>95.806288703693298</v>
      </c>
      <c r="BF30" s="2">
        <f t="shared" si="9"/>
        <v>93.413738274921826</v>
      </c>
      <c r="BG30" s="2">
        <f t="shared" si="9"/>
        <v>95.037946152119574</v>
      </c>
      <c r="BH30" s="2">
        <f t="shared" si="9"/>
        <v>95.823717044712708</v>
      </c>
      <c r="BI30" s="2">
        <f t="shared" si="9"/>
        <v>96.690268834170041</v>
      </c>
      <c r="BJ30" s="2">
        <f t="shared" si="9"/>
        <v>95.431461468266349</v>
      </c>
      <c r="BK30" s="2">
        <f t="shared" si="9"/>
        <v>96.163100760926199</v>
      </c>
      <c r="BL30" s="2">
        <f t="shared" si="9"/>
        <v>96.013226420798929</v>
      </c>
      <c r="BM30" s="2">
        <f t="shared" si="9"/>
        <v>92.703070578560499</v>
      </c>
      <c r="BO30" s="2">
        <f t="shared" si="10"/>
        <v>72.938000000000002</v>
      </c>
      <c r="BP30" s="2">
        <f t="shared" si="11"/>
        <v>77.983000000000004</v>
      </c>
      <c r="BQ30" s="2">
        <f t="shared" si="12"/>
        <v>80.683000000000007</v>
      </c>
      <c r="BR30" s="2">
        <f t="shared" si="13"/>
        <v>86.245999999999995</v>
      </c>
      <c r="BS30" s="2">
        <f t="shared" si="14"/>
        <v>90.557000000000002</v>
      </c>
      <c r="BT30" s="2">
        <f t="shared" si="15"/>
        <v>90.716999999999999</v>
      </c>
      <c r="BU30" s="2">
        <f t="shared" si="16"/>
        <v>98.081999999999994</v>
      </c>
      <c r="BV30" s="2">
        <f t="shared" si="17"/>
        <v>94.573999999999998</v>
      </c>
      <c r="BW30" s="2">
        <f t="shared" si="18"/>
        <v>96.983999999999995</v>
      </c>
      <c r="BX30" s="2">
        <f t="shared" si="19"/>
        <v>97.097999999999999</v>
      </c>
      <c r="BY30" s="2">
        <f t="shared" si="20"/>
        <v>98.131</v>
      </c>
      <c r="BZ30" s="2">
        <f t="shared" si="21"/>
        <v>97.966999999999999</v>
      </c>
      <c r="CA30" s="2">
        <f t="shared" si="22"/>
        <v>97.644000000000005</v>
      </c>
      <c r="CB30" s="2">
        <f t="shared" si="23"/>
        <v>96.468000000000004</v>
      </c>
      <c r="CC30" s="2">
        <f t="shared" si="24"/>
        <v>93.076999999999998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72.057025210084035</v>
      </c>
      <c r="DL30" s="2">
        <f t="shared" si="41"/>
        <v>75.431784145805878</v>
      </c>
      <c r="DM30" s="2">
        <f t="shared" si="41"/>
        <v>80.159790431519696</v>
      </c>
      <c r="DN30" s="2">
        <f t="shared" si="41"/>
        <v>85.573327125506083</v>
      </c>
      <c r="DO30" s="2">
        <f t="shared" si="41"/>
        <v>89.111377667140815</v>
      </c>
      <c r="DP30" s="2">
        <f t="shared" si="41"/>
        <v>89.174213240418126</v>
      </c>
      <c r="DQ30" s="2">
        <f t="shared" si="41"/>
        <v>95.529696134835135</v>
      </c>
      <c r="DR30" s="2">
        <f t="shared" si="41"/>
        <v>93.250871944466937</v>
      </c>
      <c r="DS30" s="2">
        <f t="shared" si="41"/>
        <v>94.88055292655919</v>
      </c>
      <c r="DT30" s="2">
        <f t="shared" si="41"/>
        <v>95.824032316520743</v>
      </c>
      <c r="DU30" s="2">
        <f t="shared" si="41"/>
        <v>96.75105315614617</v>
      </c>
      <c r="DV30" s="2">
        <f t="shared" si="41"/>
        <v>95.406852264808336</v>
      </c>
      <c r="DW30" s="2">
        <f t="shared" si="41"/>
        <v>95.915081786997263</v>
      </c>
      <c r="DX30" s="2">
        <f t="shared" si="41"/>
        <v>95.96263394744787</v>
      </c>
      <c r="DY30" s="2">
        <f t="shared" si="41"/>
        <v>92.542929930534569</v>
      </c>
      <c r="EA30" s="2">
        <f t="shared" si="42"/>
        <v>73.282798809619138</v>
      </c>
      <c r="EB30" s="2">
        <f t="shared" si="42"/>
        <v>79.692004115845052</v>
      </c>
      <c r="EC30" s="2">
        <f t="shared" si="42"/>
        <v>81.513215763300721</v>
      </c>
      <c r="ED30" s="2">
        <f t="shared" si="42"/>
        <v>85.165616674081733</v>
      </c>
      <c r="EE30" s="2">
        <f t="shared" si="42"/>
        <v>88.250929015768023</v>
      </c>
      <c r="EF30" s="2">
        <f t="shared" si="42"/>
        <v>93.441773489932885</v>
      </c>
      <c r="EG30" s="2">
        <f t="shared" si="42"/>
        <v>106.48669043420395</v>
      </c>
      <c r="EH30" s="2">
        <f t="shared" si="42"/>
        <v>99.633089668309395</v>
      </c>
      <c r="EI30" s="2">
        <f t="shared" si="42"/>
        <v>100.98542898134865</v>
      </c>
      <c r="EJ30" s="2">
        <f t="shared" si="42"/>
        <v>95.81046292012519</v>
      </c>
      <c r="EK30" s="2">
        <f t="shared" si="42"/>
        <v>94.255608612979103</v>
      </c>
      <c r="EL30" s="2">
        <f t="shared" si="42"/>
        <v>96.27906124296058</v>
      </c>
      <c r="EM30" s="2">
        <f t="shared" si="42"/>
        <v>105.35300480705742</v>
      </c>
      <c r="EN30" s="2">
        <f t="shared" si="42"/>
        <v>98.044737100687428</v>
      </c>
      <c r="EO30" s="2">
        <f t="shared" si="42"/>
        <v>100.0970280998218</v>
      </c>
      <c r="EQ30" s="2">
        <f t="shared" si="43"/>
        <v>72.762304055288908</v>
      </c>
      <c r="ER30" s="2">
        <f t="shared" si="43"/>
        <v>81.574547902569165</v>
      </c>
      <c r="ES30" s="2">
        <f t="shared" si="43"/>
        <v>85.223159349694996</v>
      </c>
      <c r="ET30" s="2">
        <f t="shared" si="43"/>
        <v>87.207805719501039</v>
      </c>
      <c r="EU30" s="2">
        <f t="shared" si="43"/>
        <v>88.432216772931724</v>
      </c>
      <c r="EV30" s="2">
        <f t="shared" si="43"/>
        <v>91.388087197015381</v>
      </c>
      <c r="EW30" s="2">
        <f t="shared" si="43"/>
        <v>99.094308076672746</v>
      </c>
      <c r="EX30" s="2">
        <f t="shared" si="43"/>
        <v>95.410291305640584</v>
      </c>
      <c r="EY30" s="2">
        <f t="shared" si="43"/>
        <v>98.410335746412159</v>
      </c>
      <c r="EZ30" s="2">
        <f t="shared" si="43"/>
        <v>97.001925182958203</v>
      </c>
      <c r="FA30" s="2">
        <f t="shared" si="43"/>
        <v>97.396692296790675</v>
      </c>
      <c r="FB30" s="2">
        <f t="shared" si="43"/>
        <v>96.774730238208122</v>
      </c>
      <c r="FC30" s="2">
        <f t="shared" si="43"/>
        <v>101.76224388142384</v>
      </c>
      <c r="FD30" s="2">
        <f t="shared" si="43"/>
        <v>98.94677285521874</v>
      </c>
      <c r="FE30" s="2">
        <f t="shared" si="43"/>
        <v>103.79970074328233</v>
      </c>
      <c r="FG30" s="2">
        <f t="shared" si="44"/>
        <v>5.1198303594875018E-2</v>
      </c>
      <c r="FH30" s="2">
        <f t="shared" si="44"/>
        <v>2.0941298148299738E-2</v>
      </c>
      <c r="FI30" s="2">
        <f t="shared" si="44"/>
        <v>3.1301330081286279E-2</v>
      </c>
      <c r="FJ30" s="2">
        <f t="shared" si="44"/>
        <v>3.4687358484873851E-2</v>
      </c>
      <c r="FK30" s="2">
        <f t="shared" si="44"/>
        <v>4.2612832286749412E-2</v>
      </c>
      <c r="FL30" s="2">
        <f t="shared" si="44"/>
        <v>2.842070522063575E-2</v>
      </c>
      <c r="FM30" s="2">
        <f t="shared" si="44"/>
        <v>2.5243819328630127E-2</v>
      </c>
      <c r="FN30" s="2">
        <f t="shared" si="44"/>
        <v>2.5519146464346009E-2</v>
      </c>
      <c r="FO30" s="2">
        <f t="shared" si="44"/>
        <v>2.5781869196799215E-2</v>
      </c>
      <c r="FP30" s="2">
        <f t="shared" si="44"/>
        <v>2.3288508336650034E-2</v>
      </c>
      <c r="FQ30" s="2">
        <f t="shared" si="44"/>
        <v>2.4358772727239485E-2</v>
      </c>
      <c r="FR30" s="2">
        <f t="shared" si="44"/>
        <v>2.821454749439771E-2</v>
      </c>
      <c r="FS30" s="2">
        <f t="shared" si="44"/>
        <v>2.6279106138479776E-2</v>
      </c>
      <c r="FT30" s="2">
        <f t="shared" si="44"/>
        <v>2.4298645934529753E-2</v>
      </c>
      <c r="FU30" s="2">
        <f t="shared" si="44"/>
        <v>2.1199083625145488E-2</v>
      </c>
      <c r="FW30" s="2">
        <f t="shared" si="53"/>
        <v>2.8786433101294798E-7</v>
      </c>
      <c r="FX30" s="2">
        <f t="shared" si="45"/>
        <v>2.9748656467966281E-7</v>
      </c>
      <c r="FY30" s="2">
        <f t="shared" si="45"/>
        <v>5.6180088070592602E-7</v>
      </c>
      <c r="FZ30" s="2">
        <f t="shared" si="45"/>
        <v>4.2758090821907478E-7</v>
      </c>
      <c r="GA30" s="2">
        <f t="shared" si="45"/>
        <v>5.8893387189357056E-7</v>
      </c>
      <c r="GB30" s="2">
        <f t="shared" si="45"/>
        <v>4.7605223483748406E-7</v>
      </c>
      <c r="GC30" s="2">
        <f t="shared" si="45"/>
        <v>5.1615565095709702E-7</v>
      </c>
      <c r="GD30" s="2">
        <f t="shared" si="45"/>
        <v>5.7270250075529981E-7</v>
      </c>
      <c r="GE30" s="2">
        <f t="shared" si="45"/>
        <v>7.3408870488500913E-7</v>
      </c>
      <c r="GF30" s="2">
        <f t="shared" si="45"/>
        <v>6.2040828008591571E-7</v>
      </c>
      <c r="GG30" s="2">
        <f t="shared" si="45"/>
        <v>5.2354679939071839E-7</v>
      </c>
      <c r="GH30" s="2">
        <f t="shared" si="45"/>
        <v>4.4751414158379475E-7</v>
      </c>
      <c r="GI30" s="2">
        <f t="shared" si="45"/>
        <v>3.3609645741275366E-7</v>
      </c>
      <c r="GJ30" s="2">
        <f t="shared" si="45"/>
        <v>2.0623498105459641E-7</v>
      </c>
      <c r="GK30" s="2">
        <f t="shared" si="45"/>
        <v>1.8614193436673345E-7</v>
      </c>
      <c r="GM30" s="86">
        <f t="shared" si="54"/>
        <v>7.5502986766725158E-7</v>
      </c>
      <c r="GN30" s="86">
        <f t="shared" si="46"/>
        <v>8.3379646368273071E-12</v>
      </c>
      <c r="GO30" s="86">
        <f t="shared" si="46"/>
        <v>2.3234837351435511E-10</v>
      </c>
      <c r="GP30" s="86">
        <f t="shared" si="46"/>
        <v>1.512833441869931E-9</v>
      </c>
      <c r="GQ30" s="86">
        <f t="shared" si="46"/>
        <v>8.9940457774526173E-9</v>
      </c>
      <c r="GR30" s="86">
        <f t="shared" si="46"/>
        <v>4.8836542269157479E-11</v>
      </c>
      <c r="GS30" s="86">
        <f t="shared" si="46"/>
        <v>2.5683358132047667E-12</v>
      </c>
      <c r="GT30" s="86">
        <f t="shared" si="46"/>
        <v>2.1633562833000931E-12</v>
      </c>
      <c r="GU30" s="86">
        <f t="shared" si="46"/>
        <v>1.3883927150024357E-12</v>
      </c>
      <c r="GV30" s="86">
        <f t="shared" si="46"/>
        <v>4.8400384941099667E-13</v>
      </c>
      <c r="GW30" s="86">
        <f t="shared" si="46"/>
        <v>2.4152804536024621E-12</v>
      </c>
      <c r="GX30" s="86">
        <f t="shared" si="46"/>
        <v>2.3098019737997195E-11</v>
      </c>
      <c r="GY30" s="86">
        <f t="shared" si="46"/>
        <v>7.1448850693442025E-12</v>
      </c>
      <c r="GZ30" s="86">
        <f t="shared" si="46"/>
        <v>6.2106694969760603E-12</v>
      </c>
      <c r="HA30" s="86">
        <f t="shared" si="46"/>
        <v>1.6248237910760273E-14</v>
      </c>
      <c r="HC30" s="86">
        <f t="shared" si="58"/>
        <v>1.2076812478555137E-21</v>
      </c>
      <c r="HD30" s="86">
        <f t="shared" si="47"/>
        <v>1.9321585121854957E-30</v>
      </c>
      <c r="HE30" s="86">
        <f t="shared" si="47"/>
        <v>3.5951906436788884E-27</v>
      </c>
      <c r="HF30" s="86">
        <f t="shared" si="47"/>
        <v>8.519775267849426E-28</v>
      </c>
      <c r="HG30" s="86">
        <f t="shared" si="47"/>
        <v>1.0961482085317727E-24</v>
      </c>
      <c r="HH30" s="86">
        <f t="shared" si="47"/>
        <v>3.1093690837420535E-29</v>
      </c>
      <c r="HI30" s="86">
        <f t="shared" si="47"/>
        <v>2.8712679292879757E-31</v>
      </c>
      <c r="HJ30" s="86">
        <f t="shared" si="47"/>
        <v>9.5047408586069988E-32</v>
      </c>
      <c r="HK30" s="86">
        <f t="shared" si="47"/>
        <v>5.9769186312115333E-33</v>
      </c>
      <c r="HL30" s="86">
        <f t="shared" si="47"/>
        <v>5.2831920088213433E-31</v>
      </c>
      <c r="HM30" s="86">
        <f t="shared" si="47"/>
        <v>7.2512512056148664E-30</v>
      </c>
      <c r="HN30" s="86">
        <f t="shared" si="47"/>
        <v>3.3551571414098094E-31</v>
      </c>
      <c r="HO30" s="86">
        <f t="shared" si="47"/>
        <v>3.5581503546272546E-30</v>
      </c>
      <c r="HP30" s="86">
        <f t="shared" si="47"/>
        <v>1.8053950923015111E-28</v>
      </c>
      <c r="HQ30" s="86">
        <f t="shared" si="47"/>
        <v>3.4344328219693349E-38</v>
      </c>
      <c r="HS30" s="86">
        <f t="shared" si="55"/>
        <v>3.3853020422259565E-58</v>
      </c>
      <c r="HT30" s="86">
        <f t="shared" si="48"/>
        <v>1.5278661266933907E-79</v>
      </c>
      <c r="HU30" s="86">
        <f t="shared" si="48"/>
        <v>3.4024905863623968E-70</v>
      </c>
      <c r="HV30" s="86">
        <f t="shared" si="48"/>
        <v>1.5414616611578643E-73</v>
      </c>
      <c r="HW30" s="86">
        <f t="shared" si="48"/>
        <v>2.2272887667207375E-66</v>
      </c>
      <c r="HX30" s="86">
        <f t="shared" si="48"/>
        <v>1.6313077968996836E-78</v>
      </c>
      <c r="HY30" s="86">
        <f t="shared" si="48"/>
        <v>1.6400938820359542E-84</v>
      </c>
      <c r="HZ30" s="86">
        <f t="shared" si="48"/>
        <v>3.0037504351238006E-86</v>
      </c>
      <c r="IA30" s="86">
        <f t="shared" si="48"/>
        <v>2.1020323983734682E-89</v>
      </c>
      <c r="IB30" s="86">
        <f t="shared" si="48"/>
        <v>1.8223764906927723E-83</v>
      </c>
      <c r="IC30" s="86">
        <f t="shared" si="48"/>
        <v>8.3735114691592034E-81</v>
      </c>
      <c r="ID30" s="86">
        <f t="shared" si="48"/>
        <v>4.4463741655054919E-86</v>
      </c>
      <c r="IE30" s="86">
        <f t="shared" si="48"/>
        <v>3.0080001915430048E-83</v>
      </c>
      <c r="IF30" s="86">
        <f t="shared" si="48"/>
        <v>1.8154064640919182E-53</v>
      </c>
      <c r="IG30" s="86">
        <f t="shared" si="48"/>
        <v>7.1555128054608288E-46</v>
      </c>
      <c r="II30" s="86">
        <f t="shared" si="56"/>
        <v>1.849257612081328E-139</v>
      </c>
      <c r="IJ30" s="86">
        <f t="shared" si="49"/>
        <v>1.2126591257717052E-187</v>
      </c>
      <c r="IK30" s="86">
        <f t="shared" si="49"/>
        <v>2.6739505858515378E-168</v>
      </c>
      <c r="IL30" s="86">
        <f t="shared" si="49"/>
        <v>9.3554860385024575E-180</v>
      </c>
      <c r="IM30" s="86">
        <f t="shared" si="49"/>
        <v>6.0799303679121044E-160</v>
      </c>
      <c r="IN30" s="86">
        <f t="shared" si="49"/>
        <v>1.8707837158642608E-189</v>
      </c>
      <c r="IO30" s="86">
        <f t="shared" si="49"/>
        <v>7.7879530523482828E-204</v>
      </c>
      <c r="IP30" s="86">
        <f t="shared" si="49"/>
        <v>7.2185519471074344E-207</v>
      </c>
      <c r="IQ30" s="86">
        <f t="shared" si="49"/>
        <v>4.35388230557424E-213</v>
      </c>
      <c r="IR30" s="86">
        <f t="shared" si="49"/>
        <v>9.9350813251482163E-199</v>
      </c>
      <c r="IS30" s="86">
        <f t="shared" si="49"/>
        <v>9.8479857234899006E-193</v>
      </c>
      <c r="IT30" s="86">
        <f t="shared" si="49"/>
        <v>4.5049560075170341E-208</v>
      </c>
      <c r="IU30" s="86">
        <f t="shared" si="49"/>
        <v>1.4607403189897965E-201</v>
      </c>
      <c r="IV30" s="86">
        <f t="shared" si="49"/>
        <v>1.8298190371039014E-120</v>
      </c>
      <c r="IW30" s="86">
        <f t="shared" si="49"/>
        <v>9.5320887999718578E-121</v>
      </c>
      <c r="IY30" s="86">
        <f t="shared" si="57"/>
        <v>7.5502986766725274E-7</v>
      </c>
      <c r="IZ30" s="86">
        <f t="shared" si="50"/>
        <v>8.3379646368273071E-12</v>
      </c>
      <c r="JA30" s="86">
        <f t="shared" si="50"/>
        <v>2.3234837351435511E-10</v>
      </c>
      <c r="JB30" s="86">
        <f t="shared" si="50"/>
        <v>1.512833441869931E-9</v>
      </c>
      <c r="JC30" s="86">
        <f t="shared" si="50"/>
        <v>8.9940457774526189E-9</v>
      </c>
      <c r="JD30" s="86">
        <f t="shared" si="50"/>
        <v>4.8836542269157479E-11</v>
      </c>
      <c r="JE30" s="86">
        <f t="shared" si="50"/>
        <v>2.5683358132047667E-12</v>
      </c>
      <c r="JF30" s="86">
        <f t="shared" si="50"/>
        <v>2.1633562833000931E-12</v>
      </c>
      <c r="JG30" s="86">
        <f t="shared" si="50"/>
        <v>1.3883927150024357E-12</v>
      </c>
      <c r="JH30" s="86">
        <f t="shared" si="50"/>
        <v>4.8400384941099667E-13</v>
      </c>
      <c r="JI30" s="86">
        <f t="shared" si="50"/>
        <v>2.4152804536024621E-12</v>
      </c>
      <c r="JJ30" s="86">
        <f t="shared" si="50"/>
        <v>2.3098019737997195E-11</v>
      </c>
      <c r="JK30" s="86">
        <f t="shared" si="50"/>
        <v>7.1448850693442025E-12</v>
      </c>
      <c r="JL30" s="86">
        <f t="shared" si="50"/>
        <v>6.2106694969760603E-12</v>
      </c>
      <c r="JM30" s="86">
        <f t="shared" si="50"/>
        <v>1.6248237910760273E-14</v>
      </c>
    </row>
    <row r="31" spans="1:273" x14ac:dyDescent="0.25">
      <c r="B31" s="2">
        <v>4</v>
      </c>
      <c r="C31" s="37">
        <v>73.938000000000002</v>
      </c>
      <c r="D31" s="37">
        <v>77.716999999999999</v>
      </c>
      <c r="E31" s="37">
        <v>81.75</v>
      </c>
      <c r="F31" s="37">
        <v>87.081999999999994</v>
      </c>
      <c r="G31" s="37">
        <v>90.77</v>
      </c>
      <c r="H31" s="37">
        <v>91.25</v>
      </c>
      <c r="I31" s="37">
        <v>98.966999999999999</v>
      </c>
      <c r="J31" s="37">
        <v>94.656000000000006</v>
      </c>
      <c r="K31" s="37">
        <v>96.933999999999997</v>
      </c>
      <c r="L31" s="37">
        <v>96.278999999999996</v>
      </c>
      <c r="M31" s="37">
        <v>97.623000000000005</v>
      </c>
      <c r="N31" s="37">
        <v>97.442999999999998</v>
      </c>
      <c r="O31" s="37">
        <v>96.558999999999997</v>
      </c>
      <c r="P31" s="37">
        <v>96.903000000000006</v>
      </c>
      <c r="Q31" s="37">
        <v>94.245999999999995</v>
      </c>
      <c r="S31" s="4">
        <f t="shared" si="7"/>
        <v>72.337494120348694</v>
      </c>
      <c r="T31" s="4">
        <f t="shared" si="7"/>
        <v>75.75190201185768</v>
      </c>
      <c r="U31" s="4">
        <f t="shared" si="7"/>
        <v>80.45132618249211</v>
      </c>
      <c r="V31" s="4">
        <f t="shared" si="7"/>
        <v>85.81759200497396</v>
      </c>
      <c r="W31" s="4">
        <f t="shared" si="7"/>
        <v>89.32797245821321</v>
      </c>
      <c r="X31" s="4">
        <f t="shared" si="7"/>
        <v>89.546032209223938</v>
      </c>
      <c r="Y31" s="4">
        <f t="shared" si="7"/>
        <v>96.045142116807838</v>
      </c>
      <c r="Z31" s="4">
        <f t="shared" si="7"/>
        <v>93.644362288096175</v>
      </c>
      <c r="AA31" s="4">
        <f t="shared" si="7"/>
        <v>95.22702861770891</v>
      </c>
      <c r="AB31" s="4">
        <f t="shared" si="7"/>
        <v>95.985864022818589</v>
      </c>
      <c r="AC31" s="4">
        <f t="shared" si="7"/>
        <v>96.826294282394045</v>
      </c>
      <c r="AD31" s="4">
        <f t="shared" si="7"/>
        <v>95.597588562296622</v>
      </c>
      <c r="AE31" s="4">
        <f t="shared" si="7"/>
        <v>96.387821982664136</v>
      </c>
      <c r="AF31" s="4">
        <f t="shared" si="7"/>
        <v>96.159242943075654</v>
      </c>
      <c r="AG31" s="4">
        <f t="shared" si="7"/>
        <v>92.860839596725739</v>
      </c>
      <c r="AI31" s="4">
        <f t="shared" si="8"/>
        <v>1.6005058796513083</v>
      </c>
      <c r="AJ31" s="4">
        <f t="shared" si="8"/>
        <v>1.9650979881423183</v>
      </c>
      <c r="AK31" s="4">
        <f t="shared" si="8"/>
        <v>1.2986738175078898</v>
      </c>
      <c r="AL31" s="4">
        <f t="shared" si="8"/>
        <v>1.2644079950260334</v>
      </c>
      <c r="AM31" s="4">
        <f t="shared" si="8"/>
        <v>1.4420275417867856</v>
      </c>
      <c r="AN31" s="4">
        <f t="shared" si="8"/>
        <v>1.703967790776062</v>
      </c>
      <c r="AO31" s="4">
        <f t="shared" si="8"/>
        <v>2.9218578831921604</v>
      </c>
      <c r="AP31" s="4">
        <f t="shared" si="8"/>
        <v>1.0116377119038304</v>
      </c>
      <c r="AQ31" s="4">
        <f t="shared" si="8"/>
        <v>1.706971382291087</v>
      </c>
      <c r="AR31" s="4">
        <f t="shared" si="8"/>
        <v>0.29313597718140727</v>
      </c>
      <c r="AS31" s="4">
        <f t="shared" si="8"/>
        <v>0.79670571760595976</v>
      </c>
      <c r="AT31" s="4">
        <f t="shared" si="8"/>
        <v>1.8454114377033761</v>
      </c>
      <c r="AU31" s="4">
        <f t="shared" si="8"/>
        <v>0.17117801733586191</v>
      </c>
      <c r="AV31" s="4">
        <f t="shared" si="8"/>
        <v>0.7437570569243519</v>
      </c>
      <c r="AW31" s="4">
        <f t="shared" si="8"/>
        <v>1.3851604032742557</v>
      </c>
      <c r="AY31" s="2">
        <f t="shared" si="51"/>
        <v>72.33645096964834</v>
      </c>
      <c r="AZ31" s="2">
        <f t="shared" si="9"/>
        <v>75.751901984611635</v>
      </c>
      <c r="BA31" s="2">
        <f t="shared" si="9"/>
        <v>80.451325540633647</v>
      </c>
      <c r="BB31" s="2">
        <f t="shared" si="9"/>
        <v>85.817588376099138</v>
      </c>
      <c r="BC31" s="2">
        <f t="shared" si="9"/>
        <v>89.327952895809801</v>
      </c>
      <c r="BD31" s="2">
        <f t="shared" si="9"/>
        <v>89.546032064728976</v>
      </c>
      <c r="BE31" s="2">
        <f t="shared" si="9"/>
        <v>96.045142108193843</v>
      </c>
      <c r="BF31" s="2">
        <f t="shared" si="9"/>
        <v>93.644362280720614</v>
      </c>
      <c r="BG31" s="2">
        <f t="shared" si="9"/>
        <v>95.227028612858561</v>
      </c>
      <c r="BH31" s="2">
        <f t="shared" si="9"/>
        <v>95.985864021033038</v>
      </c>
      <c r="BI31" s="2">
        <f t="shared" si="9"/>
        <v>96.826294274391685</v>
      </c>
      <c r="BJ31" s="2">
        <f t="shared" si="9"/>
        <v>95.597588495868891</v>
      </c>
      <c r="BK31" s="2">
        <f t="shared" si="9"/>
        <v>96.387821960730236</v>
      </c>
      <c r="BL31" s="2">
        <f t="shared" si="9"/>
        <v>96.159242925394608</v>
      </c>
      <c r="BM31" s="2">
        <f t="shared" si="9"/>
        <v>92.86083959667954</v>
      </c>
      <c r="BO31" s="2">
        <f t="shared" si="10"/>
        <v>73.938000000000002</v>
      </c>
      <c r="BP31" s="2">
        <f t="shared" si="11"/>
        <v>77.716999999999999</v>
      </c>
      <c r="BQ31" s="2">
        <f t="shared" si="12"/>
        <v>81.75</v>
      </c>
      <c r="BR31" s="2">
        <f t="shared" si="13"/>
        <v>87.081999999999994</v>
      </c>
      <c r="BS31" s="2">
        <f t="shared" si="14"/>
        <v>90.77</v>
      </c>
      <c r="BT31" s="2">
        <f t="shared" si="15"/>
        <v>91.25</v>
      </c>
      <c r="BU31" s="2">
        <f t="shared" si="16"/>
        <v>98.966999999999999</v>
      </c>
      <c r="BV31" s="2">
        <f t="shared" si="17"/>
        <v>94.656000000000006</v>
      </c>
      <c r="BW31" s="2">
        <f t="shared" si="18"/>
        <v>96.933999999999997</v>
      </c>
      <c r="BX31" s="2">
        <f t="shared" si="19"/>
        <v>96.278999999999996</v>
      </c>
      <c r="BY31" s="2">
        <f t="shared" si="20"/>
        <v>97.623000000000005</v>
      </c>
      <c r="BZ31" s="2">
        <f t="shared" si="21"/>
        <v>97.442999999999998</v>
      </c>
      <c r="CA31" s="2">
        <f t="shared" si="22"/>
        <v>96.558999999999997</v>
      </c>
      <c r="CB31" s="2">
        <f t="shared" si="23"/>
        <v>96.903000000000006</v>
      </c>
      <c r="CC31" s="2">
        <f t="shared" si="24"/>
        <v>94.245999999999995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72.285369747899153</v>
      </c>
      <c r="DL31" s="2">
        <f t="shared" si="41"/>
        <v>75.661340535792704</v>
      </c>
      <c r="DM31" s="2">
        <f t="shared" si="41"/>
        <v>80.415609193245771</v>
      </c>
      <c r="DN31" s="2">
        <f t="shared" si="41"/>
        <v>85.845498987854256</v>
      </c>
      <c r="DO31" s="2">
        <f t="shared" si="41"/>
        <v>89.383437174016123</v>
      </c>
      <c r="DP31" s="2">
        <f t="shared" si="41"/>
        <v>89.423932404181201</v>
      </c>
      <c r="DQ31" s="2">
        <f t="shared" si="41"/>
        <v>95.75346860059966</v>
      </c>
      <c r="DR31" s="2">
        <f t="shared" si="41"/>
        <v>93.476037085055225</v>
      </c>
      <c r="DS31" s="2">
        <f t="shared" si="41"/>
        <v>95.063560786538119</v>
      </c>
      <c r="DT31" s="2">
        <f t="shared" si="41"/>
        <v>95.992551192993105</v>
      </c>
      <c r="DU31" s="2">
        <f t="shared" si="41"/>
        <v>96.898400332225904</v>
      </c>
      <c r="DV31" s="2">
        <f t="shared" si="41"/>
        <v>95.578556794425069</v>
      </c>
      <c r="DW31" s="2">
        <f t="shared" si="41"/>
        <v>96.126923371957972</v>
      </c>
      <c r="DX31" s="2">
        <f t="shared" si="41"/>
        <v>96.110266686801552</v>
      </c>
      <c r="DY31" s="2">
        <f t="shared" si="41"/>
        <v>92.690928722440333</v>
      </c>
      <c r="EA31" s="2">
        <f t="shared" si="42"/>
        <v>73.199792484052637</v>
      </c>
      <c r="EB31" s="2">
        <f t="shared" si="42"/>
        <v>79.613308340694232</v>
      </c>
      <c r="EC31" s="2">
        <f t="shared" si="42"/>
        <v>81.459334623856137</v>
      </c>
      <c r="ED31" s="2">
        <f t="shared" si="42"/>
        <v>85.109183624531539</v>
      </c>
      <c r="EE31" s="2">
        <f t="shared" si="42"/>
        <v>88.191063814392308</v>
      </c>
      <c r="EF31" s="2">
        <f t="shared" si="42"/>
        <v>93.352846942580172</v>
      </c>
      <c r="EG31" s="2">
        <f t="shared" si="42"/>
        <v>106.31688799201463</v>
      </c>
      <c r="EH31" s="2">
        <f t="shared" si="42"/>
        <v>99.50659788193353</v>
      </c>
      <c r="EI31" s="2">
        <f t="shared" si="42"/>
        <v>100.86054691535152</v>
      </c>
      <c r="EJ31" s="2">
        <f t="shared" si="42"/>
        <v>95.730052206649432</v>
      </c>
      <c r="EK31" s="2">
        <f t="shared" si="42"/>
        <v>94.192283512770402</v>
      </c>
      <c r="EL31" s="2">
        <f t="shared" si="42"/>
        <v>96.195406858407068</v>
      </c>
      <c r="EM31" s="2">
        <f t="shared" si="42"/>
        <v>105.20435577507199</v>
      </c>
      <c r="EN31" s="2">
        <f t="shared" si="42"/>
        <v>97.952813303679733</v>
      </c>
      <c r="EO31" s="2">
        <f t="shared" si="42"/>
        <v>100.0156230837939</v>
      </c>
      <c r="EQ31" s="2">
        <f t="shared" si="43"/>
        <v>72.683495587280376</v>
      </c>
      <c r="ER31" s="2">
        <f t="shared" si="43"/>
        <v>81.478725105327982</v>
      </c>
      <c r="ES31" s="2">
        <f t="shared" si="43"/>
        <v>85.13443895734892</v>
      </c>
      <c r="ET31" s="2">
        <f t="shared" si="43"/>
        <v>87.132929807720018</v>
      </c>
      <c r="EU31" s="2">
        <f t="shared" si="43"/>
        <v>88.370937988265851</v>
      </c>
      <c r="EV31" s="2">
        <f t="shared" si="43"/>
        <v>91.317262715011282</v>
      </c>
      <c r="EW31" s="2">
        <f t="shared" si="43"/>
        <v>98.991889508866123</v>
      </c>
      <c r="EX31" s="2">
        <f t="shared" si="43"/>
        <v>95.321936334294975</v>
      </c>
      <c r="EY31" s="2">
        <f t="shared" si="43"/>
        <v>98.308942698794013</v>
      </c>
      <c r="EZ31" s="2">
        <f t="shared" si="43"/>
        <v>96.90983704567455</v>
      </c>
      <c r="FA31" s="2">
        <f t="shared" si="43"/>
        <v>97.303627512505784</v>
      </c>
      <c r="FB31" s="2">
        <f t="shared" si="43"/>
        <v>96.686111193410781</v>
      </c>
      <c r="FC31" s="2">
        <f t="shared" si="43"/>
        <v>101.64600908724272</v>
      </c>
      <c r="FD31" s="2">
        <f t="shared" si="43"/>
        <v>98.846103745516729</v>
      </c>
      <c r="FE31" s="2">
        <f t="shared" si="43"/>
        <v>103.6812261641397</v>
      </c>
      <c r="FG31" s="2">
        <f t="shared" si="44"/>
        <v>5.5861892636699842E-2</v>
      </c>
      <c r="FH31" s="2">
        <f t="shared" si="44"/>
        <v>2.2915379075439734E-2</v>
      </c>
      <c r="FI31" s="2">
        <f t="shared" si="44"/>
        <v>3.421789147549948E-2</v>
      </c>
      <c r="FJ31" s="2">
        <f t="shared" si="44"/>
        <v>3.7907073442574095E-2</v>
      </c>
      <c r="FK31" s="2">
        <f t="shared" si="44"/>
        <v>4.6532735667740605E-2</v>
      </c>
      <c r="FL31" s="2">
        <f t="shared" si="44"/>
        <v>3.1077469843248228E-2</v>
      </c>
      <c r="FM31" s="2">
        <f t="shared" si="44"/>
        <v>2.7612048939280938E-2</v>
      </c>
      <c r="FN31" s="2">
        <f t="shared" si="44"/>
        <v>2.7912466040452406E-2</v>
      </c>
      <c r="FO31" s="2">
        <f t="shared" si="44"/>
        <v>2.8199115282562436E-2</v>
      </c>
      <c r="FP31" s="2">
        <f t="shared" si="44"/>
        <v>2.5478096576658733E-2</v>
      </c>
      <c r="FQ31" s="2">
        <f t="shared" si="44"/>
        <v>2.664624210105572E-2</v>
      </c>
      <c r="FR31" s="2">
        <f t="shared" si="44"/>
        <v>3.0852652486581974E-2</v>
      </c>
      <c r="FS31" s="2">
        <f t="shared" si="44"/>
        <v>2.8741596578930335E-2</v>
      </c>
      <c r="FT31" s="2">
        <f t="shared" si="44"/>
        <v>2.6580622787354097E-2</v>
      </c>
      <c r="FU31" s="2">
        <f t="shared" si="44"/>
        <v>2.3196889549959382E-2</v>
      </c>
      <c r="FW31" s="2">
        <f t="shared" si="53"/>
        <v>3.1563695363697301E-7</v>
      </c>
      <c r="FX31" s="2">
        <f t="shared" si="45"/>
        <v>3.261875224548921E-7</v>
      </c>
      <c r="FY31" s="2">
        <f t="shared" si="45"/>
        <v>6.1600238287981108E-7</v>
      </c>
      <c r="FZ31" s="2">
        <f t="shared" si="45"/>
        <v>4.6883312360890154E-7</v>
      </c>
      <c r="GA31" s="2">
        <f t="shared" si="45"/>
        <v>6.4575311281025931E-7</v>
      </c>
      <c r="GB31" s="2">
        <f t="shared" si="45"/>
        <v>5.2198087175065479E-7</v>
      </c>
      <c r="GC31" s="2">
        <f t="shared" si="45"/>
        <v>5.6595338890733435E-7</v>
      </c>
      <c r="GD31" s="2">
        <f t="shared" si="45"/>
        <v>6.2795577025823073E-7</v>
      </c>
      <c r="GE31" s="2">
        <f t="shared" si="45"/>
        <v>8.0491220193465842E-7</v>
      </c>
      <c r="GF31" s="2">
        <f t="shared" si="45"/>
        <v>6.8026411110309917E-7</v>
      </c>
      <c r="GG31" s="2">
        <f t="shared" si="45"/>
        <v>5.7405762119633371E-7</v>
      </c>
      <c r="GH31" s="2">
        <f t="shared" si="45"/>
        <v>4.906894775266715E-7</v>
      </c>
      <c r="GI31" s="2">
        <f t="shared" si="45"/>
        <v>3.6852242540435E-7</v>
      </c>
      <c r="GJ31" s="2">
        <f t="shared" si="45"/>
        <v>2.2613215550897536E-7</v>
      </c>
      <c r="GK31" s="2">
        <f t="shared" si="45"/>
        <v>2.0410056875567068E-7</v>
      </c>
      <c r="GM31" s="86">
        <f t="shared" si="54"/>
        <v>1.1190354666403884E-6</v>
      </c>
      <c r="GN31" s="86">
        <f t="shared" si="46"/>
        <v>1.7103374759128574E-11</v>
      </c>
      <c r="GO31" s="86">
        <f t="shared" si="46"/>
        <v>4.5097197916196903E-10</v>
      </c>
      <c r="GP31" s="86">
        <f t="shared" si="46"/>
        <v>2.7665827242390408E-9</v>
      </c>
      <c r="GQ31" s="86">
        <f t="shared" si="46"/>
        <v>1.5809639342630516E-8</v>
      </c>
      <c r="GR31" s="86">
        <f t="shared" si="46"/>
        <v>9.9186476751131207E-11</v>
      </c>
      <c r="GS31" s="86">
        <f t="shared" si="46"/>
        <v>5.7344327635035456E-12</v>
      </c>
      <c r="GT31" s="86">
        <f t="shared" si="46"/>
        <v>4.8758053937894356E-12</v>
      </c>
      <c r="GU31" s="86">
        <f t="shared" si="46"/>
        <v>3.1936597530985881E-12</v>
      </c>
      <c r="GV31" s="86">
        <f t="shared" si="46"/>
        <v>1.134467988986747E-12</v>
      </c>
      <c r="GW31" s="86">
        <f t="shared" si="46"/>
        <v>5.3634172827402374E-12</v>
      </c>
      <c r="GX31" s="86">
        <f t="shared" si="46"/>
        <v>4.8308054472521678E-11</v>
      </c>
      <c r="GY31" s="86">
        <f t="shared" si="46"/>
        <v>1.5440815062523677E-11</v>
      </c>
      <c r="GZ31" s="86">
        <f t="shared" si="46"/>
        <v>1.3274137508392869E-11</v>
      </c>
      <c r="HA31" s="86">
        <f t="shared" si="46"/>
        <v>4.2577170219174727E-14</v>
      </c>
      <c r="HC31" s="86">
        <f t="shared" si="58"/>
        <v>3.4211560102636014E-21</v>
      </c>
      <c r="HD31" s="86">
        <f t="shared" si="47"/>
        <v>8.242345516267226E-30</v>
      </c>
      <c r="HE31" s="86">
        <f t="shared" si="47"/>
        <v>1.387706869476208E-26</v>
      </c>
      <c r="HF31" s="86">
        <f t="shared" si="47"/>
        <v>3.4096320722057314E-27</v>
      </c>
      <c r="HG31" s="86">
        <f t="shared" si="47"/>
        <v>3.8474928158091885E-24</v>
      </c>
      <c r="HH31" s="86">
        <f t="shared" si="47"/>
        <v>1.3562588232838814E-28</v>
      </c>
      <c r="HI31" s="86">
        <f t="shared" si="47"/>
        <v>1.4104172178831423E-30</v>
      </c>
      <c r="HJ31" s="86">
        <f t="shared" si="47"/>
        <v>4.8415947512696597E-31</v>
      </c>
      <c r="HK31" s="86">
        <f t="shared" si="47"/>
        <v>3.3188630158301625E-32</v>
      </c>
      <c r="HL31" s="86">
        <f t="shared" si="47"/>
        <v>2.5767834304907608E-30</v>
      </c>
      <c r="HM31" s="86">
        <f t="shared" si="47"/>
        <v>3.2898444623757577E-29</v>
      </c>
      <c r="HN31" s="86">
        <f t="shared" si="47"/>
        <v>1.6466635809922119E-30</v>
      </c>
      <c r="HO31" s="86">
        <f t="shared" si="47"/>
        <v>1.6091820084086089E-29</v>
      </c>
      <c r="HP31" s="86">
        <f t="shared" si="47"/>
        <v>7.2558673888623706E-28</v>
      </c>
      <c r="HQ31" s="86">
        <f t="shared" si="47"/>
        <v>2.3298185665435348E-37</v>
      </c>
      <c r="HS31" s="86">
        <f t="shared" si="55"/>
        <v>2.4175406111485209E-57</v>
      </c>
      <c r="HT31" s="86">
        <f t="shared" si="48"/>
        <v>2.241554435412159E-78</v>
      </c>
      <c r="HU31" s="86">
        <f t="shared" si="48"/>
        <v>4.1036370503218512E-69</v>
      </c>
      <c r="HV31" s="86">
        <f t="shared" si="48"/>
        <v>2.0489549025376278E-72</v>
      </c>
      <c r="HW31" s="86">
        <f t="shared" si="48"/>
        <v>2.3730696400795572E-65</v>
      </c>
      <c r="HX31" s="86">
        <f t="shared" si="48"/>
        <v>2.5962219151035941E-77</v>
      </c>
      <c r="HY31" s="86">
        <f t="shared" si="48"/>
        <v>3.2867894459693541E-83</v>
      </c>
      <c r="HZ31" s="86">
        <f t="shared" si="48"/>
        <v>6.4942378872067214E-85</v>
      </c>
      <c r="IA31" s="86">
        <f t="shared" si="48"/>
        <v>5.3306961800219095E-88</v>
      </c>
      <c r="IB31" s="86">
        <f t="shared" si="48"/>
        <v>3.58302883415101E-82</v>
      </c>
      <c r="IC31" s="86">
        <f t="shared" si="48"/>
        <v>1.4492589125355807E-79</v>
      </c>
      <c r="ID31" s="86">
        <f t="shared" si="48"/>
        <v>9.1822364978048679E-85</v>
      </c>
      <c r="IE31" s="86">
        <f t="shared" si="48"/>
        <v>5.322294595318191E-82</v>
      </c>
      <c r="IF31" s="86">
        <f t="shared" si="48"/>
        <v>1.0583742330367365E-52</v>
      </c>
      <c r="IG31" s="86">
        <f t="shared" si="48"/>
        <v>3.1794554015232593E-45</v>
      </c>
      <c r="II31" s="86">
        <f t="shared" si="56"/>
        <v>8.7703006096499284E-138</v>
      </c>
      <c r="IJ31" s="86">
        <f t="shared" si="49"/>
        <v>2.2460649360619937E-185</v>
      </c>
      <c r="IK31" s="86">
        <f t="shared" si="49"/>
        <v>3.533528886875829E-166</v>
      </c>
      <c r="IL31" s="86">
        <f t="shared" si="49"/>
        <v>1.5704595061136647E-177</v>
      </c>
      <c r="IM31" s="86">
        <f t="shared" si="49"/>
        <v>6.3838362149857976E-158</v>
      </c>
      <c r="IN31" s="86">
        <f t="shared" si="49"/>
        <v>4.3205428306836612E-187</v>
      </c>
      <c r="IO31" s="86">
        <f t="shared" si="49"/>
        <v>2.8203170413920196E-201</v>
      </c>
      <c r="IP31" s="86">
        <f t="shared" si="49"/>
        <v>2.9818039288846051E-204</v>
      </c>
      <c r="IQ31" s="86">
        <f t="shared" si="49"/>
        <v>2.4071368167114524E-210</v>
      </c>
      <c r="IR31" s="86">
        <f t="shared" si="49"/>
        <v>3.3370015924790784E-196</v>
      </c>
      <c r="IS31" s="86">
        <f t="shared" si="49"/>
        <v>2.5937787789619276E-190</v>
      </c>
      <c r="IT31" s="86">
        <f t="shared" si="49"/>
        <v>1.7411566476930104E-205</v>
      </c>
      <c r="IU31" s="86">
        <f t="shared" si="49"/>
        <v>4.188446831603568E-199</v>
      </c>
      <c r="IV31" s="86">
        <f t="shared" si="49"/>
        <v>4.7423333673729811E-119</v>
      </c>
      <c r="IW31" s="86">
        <f t="shared" si="49"/>
        <v>2.4366872738443769E-119</v>
      </c>
      <c r="IY31" s="86">
        <f t="shared" si="57"/>
        <v>1.1190354666403918E-6</v>
      </c>
      <c r="IZ31" s="86">
        <f t="shared" si="50"/>
        <v>1.7103374759128574E-11</v>
      </c>
      <c r="JA31" s="86">
        <f t="shared" si="50"/>
        <v>4.5097197916196903E-10</v>
      </c>
      <c r="JB31" s="86">
        <f t="shared" si="50"/>
        <v>2.7665827242390408E-9</v>
      </c>
      <c r="JC31" s="86">
        <f t="shared" si="50"/>
        <v>1.580963934263052E-8</v>
      </c>
      <c r="JD31" s="86">
        <f t="shared" si="50"/>
        <v>9.9186476751131207E-11</v>
      </c>
      <c r="JE31" s="86">
        <f t="shared" si="50"/>
        <v>5.7344327635035456E-12</v>
      </c>
      <c r="JF31" s="86">
        <f t="shared" si="50"/>
        <v>4.8758053937894356E-12</v>
      </c>
      <c r="JG31" s="86">
        <f t="shared" si="50"/>
        <v>3.1936597530985881E-12</v>
      </c>
      <c r="JH31" s="86">
        <f t="shared" si="50"/>
        <v>1.134467988986747E-12</v>
      </c>
      <c r="JI31" s="86">
        <f t="shared" si="50"/>
        <v>5.3634172827402374E-12</v>
      </c>
      <c r="JJ31" s="86">
        <f t="shared" si="50"/>
        <v>4.8308054472521678E-11</v>
      </c>
      <c r="JK31" s="86">
        <f t="shared" si="50"/>
        <v>1.5440815062523677E-11</v>
      </c>
      <c r="JL31" s="86">
        <f t="shared" si="50"/>
        <v>1.3274137508392869E-11</v>
      </c>
      <c r="JM31" s="86">
        <f t="shared" si="50"/>
        <v>4.2577170219174727E-14</v>
      </c>
    </row>
    <row r="32" spans="1:273" x14ac:dyDescent="0.25">
      <c r="B32" s="2">
        <v>5</v>
      </c>
      <c r="C32" s="37">
        <v>73.688000000000002</v>
      </c>
      <c r="D32" s="37">
        <v>78.382999999999996</v>
      </c>
      <c r="E32" s="37">
        <v>81.382999999999996</v>
      </c>
      <c r="F32" s="37">
        <v>86.638999999999996</v>
      </c>
      <c r="G32" s="37">
        <v>91.147999999999996</v>
      </c>
      <c r="H32" s="37">
        <v>91.367000000000004</v>
      </c>
      <c r="I32" s="37">
        <v>96.492000000000004</v>
      </c>
      <c r="J32" s="37">
        <v>95.459000000000003</v>
      </c>
      <c r="K32" s="37">
        <v>96.442999999999998</v>
      </c>
      <c r="L32" s="37">
        <v>97.033000000000001</v>
      </c>
      <c r="M32" s="37">
        <v>98.081999999999994</v>
      </c>
      <c r="N32" s="37">
        <v>97.442999999999998</v>
      </c>
      <c r="O32" s="37">
        <v>97.424000000000007</v>
      </c>
      <c r="P32" s="37">
        <v>97.225999999999999</v>
      </c>
      <c r="Q32" s="37">
        <v>93.891999999999996</v>
      </c>
      <c r="S32" s="4">
        <f t="shared" si="7"/>
        <v>72.55196961451621</v>
      </c>
      <c r="T32" s="4">
        <f t="shared" si="7"/>
        <v>75.982248456932069</v>
      </c>
      <c r="U32" s="4">
        <f t="shared" si="7"/>
        <v>80.698881039077691</v>
      </c>
      <c r="V32" s="4">
        <f t="shared" si="7"/>
        <v>86.07357699603709</v>
      </c>
      <c r="W32" s="4">
        <f t="shared" si="7"/>
        <v>89.578104996605688</v>
      </c>
      <c r="X32" s="4">
        <f t="shared" si="7"/>
        <v>89.795626148047432</v>
      </c>
      <c r="Y32" s="4">
        <f t="shared" si="7"/>
        <v>96.284320830281018</v>
      </c>
      <c r="Z32" s="4">
        <f t="shared" si="7"/>
        <v>93.874537779736087</v>
      </c>
      <c r="AA32" s="4">
        <f t="shared" si="7"/>
        <v>95.41582722573861</v>
      </c>
      <c r="AB32" s="4">
        <f t="shared" si="7"/>
        <v>96.14681861876187</v>
      </c>
      <c r="AC32" s="4">
        <f t="shared" si="7"/>
        <v>96.960748089747867</v>
      </c>
      <c r="AD32" s="4">
        <f t="shared" si="7"/>
        <v>95.762454406045777</v>
      </c>
      <c r="AE32" s="4">
        <f t="shared" si="7"/>
        <v>96.612714288140509</v>
      </c>
      <c r="AF32" s="4">
        <f t="shared" si="7"/>
        <v>96.304499442906746</v>
      </c>
      <c r="AG32" s="4">
        <f t="shared" si="7"/>
        <v>93.01899323171574</v>
      </c>
      <c r="AI32" s="4">
        <f t="shared" si="8"/>
        <v>1.1360303854837923</v>
      </c>
      <c r="AJ32" s="4">
        <f t="shared" si="8"/>
        <v>2.4007515430679263</v>
      </c>
      <c r="AK32" s="4">
        <f t="shared" si="8"/>
        <v>0.68411896092230506</v>
      </c>
      <c r="AL32" s="4">
        <f t="shared" si="8"/>
        <v>0.56542300396290557</v>
      </c>
      <c r="AM32" s="4">
        <f t="shared" si="8"/>
        <v>1.5698950033943078</v>
      </c>
      <c r="AN32" s="4">
        <f t="shared" si="8"/>
        <v>1.571373851952572</v>
      </c>
      <c r="AO32" s="4">
        <f t="shared" si="8"/>
        <v>0.20767916971898615</v>
      </c>
      <c r="AP32" s="4">
        <f t="shared" si="8"/>
        <v>1.5844622202639158</v>
      </c>
      <c r="AQ32" s="4">
        <f t="shared" si="8"/>
        <v>1.0271727742613876</v>
      </c>
      <c r="AR32" s="4">
        <f t="shared" si="8"/>
        <v>0.88618138123813139</v>
      </c>
      <c r="AS32" s="4">
        <f t="shared" si="8"/>
        <v>1.121251910252127</v>
      </c>
      <c r="AT32" s="4">
        <f t="shared" si="8"/>
        <v>1.6805455939542213</v>
      </c>
      <c r="AU32" s="4">
        <f t="shared" si="8"/>
        <v>0.81128571185949738</v>
      </c>
      <c r="AV32" s="4">
        <f t="shared" si="8"/>
        <v>0.92150055709325329</v>
      </c>
      <c r="AW32" s="4">
        <f t="shared" si="8"/>
        <v>0.87300676828425594</v>
      </c>
      <c r="AY32" s="2">
        <f t="shared" si="51"/>
        <v>72.55045505950244</v>
      </c>
      <c r="AZ32" s="2">
        <f t="shared" si="9"/>
        <v>75.982248402449002</v>
      </c>
      <c r="BA32" s="2">
        <f t="shared" si="9"/>
        <v>80.6988798255544</v>
      </c>
      <c r="BB32" s="2">
        <f t="shared" si="9"/>
        <v>86.073570524832292</v>
      </c>
      <c r="BC32" s="2">
        <f t="shared" si="9"/>
        <v>89.57807146586579</v>
      </c>
      <c r="BD32" s="2">
        <f t="shared" si="9"/>
        <v>89.795625862367274</v>
      </c>
      <c r="BE32" s="2">
        <f t="shared" si="9"/>
        <v>96.284320811590206</v>
      </c>
      <c r="BF32" s="2">
        <f t="shared" si="9"/>
        <v>93.874537763586261</v>
      </c>
      <c r="BG32" s="2">
        <f t="shared" si="9"/>
        <v>95.41582721490542</v>
      </c>
      <c r="BH32" s="2">
        <f t="shared" si="9"/>
        <v>96.146818614697423</v>
      </c>
      <c r="BI32" s="2">
        <f t="shared" si="9"/>
        <v>96.960748072472427</v>
      </c>
      <c r="BJ32" s="2">
        <f t="shared" si="9"/>
        <v>95.762454270899951</v>
      </c>
      <c r="BK32" s="2">
        <f t="shared" si="9"/>
        <v>96.61271424204881</v>
      </c>
      <c r="BL32" s="2">
        <f t="shared" si="9"/>
        <v>96.304499406133857</v>
      </c>
      <c r="BM32" s="2">
        <f t="shared" si="9"/>
        <v>93.018993231598415</v>
      </c>
      <c r="BO32" s="2">
        <f t="shared" si="10"/>
        <v>73.688000000000002</v>
      </c>
      <c r="BP32" s="2">
        <f t="shared" si="11"/>
        <v>78.382999999999996</v>
      </c>
      <c r="BQ32" s="2">
        <f t="shared" si="12"/>
        <v>81.382999999999996</v>
      </c>
      <c r="BR32" s="2">
        <f t="shared" si="13"/>
        <v>86.638999999999996</v>
      </c>
      <c r="BS32" s="2">
        <f t="shared" si="14"/>
        <v>91.147999999999996</v>
      </c>
      <c r="BT32" s="2">
        <f t="shared" si="15"/>
        <v>91.367000000000004</v>
      </c>
      <c r="BU32" s="2">
        <f t="shared" si="16"/>
        <v>96.492000000000004</v>
      </c>
      <c r="BV32" s="2">
        <f t="shared" si="17"/>
        <v>95.459000000000003</v>
      </c>
      <c r="BW32" s="2">
        <f t="shared" si="18"/>
        <v>96.442999999999998</v>
      </c>
      <c r="BX32" s="2">
        <f t="shared" si="19"/>
        <v>97.033000000000001</v>
      </c>
      <c r="BY32" s="2">
        <f t="shared" si="20"/>
        <v>98.081999999999994</v>
      </c>
      <c r="BZ32" s="2">
        <f t="shared" si="21"/>
        <v>97.442999999999998</v>
      </c>
      <c r="CA32" s="2">
        <f t="shared" si="22"/>
        <v>97.424000000000007</v>
      </c>
      <c r="CB32" s="2">
        <f t="shared" si="23"/>
        <v>97.225999999999999</v>
      </c>
      <c r="CC32" s="2">
        <f t="shared" si="24"/>
        <v>93.891999999999996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72.513714285714286</v>
      </c>
      <c r="DL32" s="2">
        <f t="shared" si="41"/>
        <v>75.890896925779529</v>
      </c>
      <c r="DM32" s="2">
        <f t="shared" si="41"/>
        <v>80.671427954971847</v>
      </c>
      <c r="DN32" s="2">
        <f t="shared" si="41"/>
        <v>86.117670850202444</v>
      </c>
      <c r="DO32" s="2">
        <f t="shared" si="41"/>
        <v>89.655496680891417</v>
      </c>
      <c r="DP32" s="2">
        <f t="shared" si="41"/>
        <v>89.673651567944262</v>
      </c>
      <c r="DQ32" s="2">
        <f t="shared" si="41"/>
        <v>95.977241066364186</v>
      </c>
      <c r="DR32" s="2">
        <f t="shared" si="41"/>
        <v>93.701202225643499</v>
      </c>
      <c r="DS32" s="2">
        <f t="shared" si="41"/>
        <v>95.246568646517048</v>
      </c>
      <c r="DT32" s="2">
        <f t="shared" si="41"/>
        <v>96.161070069465467</v>
      </c>
      <c r="DU32" s="2">
        <f t="shared" si="41"/>
        <v>97.045747508305638</v>
      </c>
      <c r="DV32" s="2">
        <f t="shared" si="41"/>
        <v>95.750261324041787</v>
      </c>
      <c r="DW32" s="2">
        <f t="shared" si="41"/>
        <v>96.338764956918666</v>
      </c>
      <c r="DX32" s="2">
        <f t="shared" si="41"/>
        <v>96.25789942615522</v>
      </c>
      <c r="DY32" s="2">
        <f t="shared" si="41"/>
        <v>92.838927514346111</v>
      </c>
      <c r="EA32" s="2">
        <f t="shared" si="42"/>
        <v>73.116786158486136</v>
      </c>
      <c r="EB32" s="2">
        <f t="shared" si="42"/>
        <v>79.534612565543412</v>
      </c>
      <c r="EC32" s="2">
        <f t="shared" si="42"/>
        <v>81.405453484411552</v>
      </c>
      <c r="ED32" s="2">
        <f t="shared" si="42"/>
        <v>85.052750574981332</v>
      </c>
      <c r="EE32" s="2">
        <f t="shared" si="42"/>
        <v>88.131198613016608</v>
      </c>
      <c r="EF32" s="2">
        <f t="shared" si="42"/>
        <v>93.263920395227444</v>
      </c>
      <c r="EG32" s="2">
        <f t="shared" si="42"/>
        <v>106.14708554982531</v>
      </c>
      <c r="EH32" s="2">
        <f t="shared" si="42"/>
        <v>99.380106095557665</v>
      </c>
      <c r="EI32" s="2">
        <f t="shared" si="42"/>
        <v>100.73566484935439</v>
      </c>
      <c r="EJ32" s="2">
        <f t="shared" si="42"/>
        <v>95.649641493173675</v>
      </c>
      <c r="EK32" s="2">
        <f t="shared" si="42"/>
        <v>94.128958412561715</v>
      </c>
      <c r="EL32" s="2">
        <f t="shared" si="42"/>
        <v>96.111752473853571</v>
      </c>
      <c r="EM32" s="2">
        <f t="shared" si="42"/>
        <v>105.05570674308657</v>
      </c>
      <c r="EN32" s="2">
        <f t="shared" si="42"/>
        <v>97.860889506672052</v>
      </c>
      <c r="EO32" s="2">
        <f t="shared" si="42"/>
        <v>99.934218067766011</v>
      </c>
      <c r="EQ32" s="2">
        <f t="shared" si="43"/>
        <v>72.604687119271858</v>
      </c>
      <c r="ER32" s="2">
        <f t="shared" si="43"/>
        <v>81.382902308086798</v>
      </c>
      <c r="ES32" s="2">
        <f t="shared" si="43"/>
        <v>85.045718565002844</v>
      </c>
      <c r="ET32" s="2">
        <f t="shared" si="43"/>
        <v>87.058053895938997</v>
      </c>
      <c r="EU32" s="2">
        <f t="shared" si="43"/>
        <v>88.309659203599978</v>
      </c>
      <c r="EV32" s="2">
        <f t="shared" si="43"/>
        <v>91.246438233007197</v>
      </c>
      <c r="EW32" s="2">
        <f t="shared" si="43"/>
        <v>98.8894709410595</v>
      </c>
      <c r="EX32" s="2">
        <f t="shared" si="43"/>
        <v>95.23358136294938</v>
      </c>
      <c r="EY32" s="2">
        <f t="shared" si="43"/>
        <v>98.207549651175881</v>
      </c>
      <c r="EZ32" s="2">
        <f t="shared" si="43"/>
        <v>96.817748908390897</v>
      </c>
      <c r="FA32" s="2">
        <f t="shared" si="43"/>
        <v>97.210562728220893</v>
      </c>
      <c r="FB32" s="2">
        <f t="shared" si="43"/>
        <v>96.597492148613426</v>
      </c>
      <c r="FC32" s="2">
        <f t="shared" si="43"/>
        <v>101.52977429306161</v>
      </c>
      <c r="FD32" s="2">
        <f t="shared" si="43"/>
        <v>98.745434635814703</v>
      </c>
      <c r="FE32" s="2">
        <f t="shared" si="43"/>
        <v>103.56275158499707</v>
      </c>
      <c r="FG32" s="2">
        <f t="shared" si="44"/>
        <v>6.0923005497094736E-2</v>
      </c>
      <c r="FH32" s="2">
        <f t="shared" si="44"/>
        <v>2.5070786155177514E-2</v>
      </c>
      <c r="FI32" s="2">
        <f t="shared" si="44"/>
        <v>3.7395718167750822E-2</v>
      </c>
      <c r="FJ32" s="2">
        <f t="shared" si="44"/>
        <v>4.1412824277190723E-2</v>
      </c>
      <c r="FK32" s="2">
        <f t="shared" si="44"/>
        <v>5.0794095339461193E-2</v>
      </c>
      <c r="FL32" s="2">
        <f t="shared" si="44"/>
        <v>3.397390417761733E-2</v>
      </c>
      <c r="FM32" s="2">
        <f t="shared" si="44"/>
        <v>3.0195569802293508E-2</v>
      </c>
      <c r="FN32" s="2">
        <f t="shared" si="44"/>
        <v>3.0523213098967442E-2</v>
      </c>
      <c r="FO32" s="2">
        <f t="shared" si="44"/>
        <v>3.0835823124394503E-2</v>
      </c>
      <c r="FP32" s="2">
        <f t="shared" si="44"/>
        <v>2.7867676375329085E-2</v>
      </c>
      <c r="FQ32" s="2">
        <f t="shared" si="44"/>
        <v>2.9142105491025774E-2</v>
      </c>
      <c r="FR32" s="2">
        <f t="shared" si="44"/>
        <v>3.3728863132183096E-2</v>
      </c>
      <c r="FS32" s="2">
        <f t="shared" si="44"/>
        <v>3.142738779239166E-2</v>
      </c>
      <c r="FT32" s="2">
        <f t="shared" si="44"/>
        <v>2.9070523406824117E-2</v>
      </c>
      <c r="FU32" s="2">
        <f t="shared" si="44"/>
        <v>2.5378087600570146E-2</v>
      </c>
      <c r="FW32" s="2">
        <f t="shared" si="53"/>
        <v>3.4608902702086609E-7</v>
      </c>
      <c r="FX32" s="2">
        <f t="shared" si="45"/>
        <v>3.5765749497027841E-7</v>
      </c>
      <c r="FY32" s="2">
        <f t="shared" si="45"/>
        <v>6.754331414584287E-7</v>
      </c>
      <c r="FZ32" s="2">
        <f t="shared" si="45"/>
        <v>5.1406527441457414E-7</v>
      </c>
      <c r="GA32" s="2">
        <f t="shared" si="45"/>
        <v>7.0805416417548925E-7</v>
      </c>
      <c r="GB32" s="2">
        <f t="shared" si="45"/>
        <v>5.7234061585546141E-7</v>
      </c>
      <c r="GC32" s="2">
        <f t="shared" si="45"/>
        <v>6.2055551708656225E-7</v>
      </c>
      <c r="GD32" s="2">
        <f t="shared" si="45"/>
        <v>6.8853976851592925E-7</v>
      </c>
      <c r="GE32" s="2">
        <f t="shared" si="45"/>
        <v>8.8256861069378392E-7</v>
      </c>
      <c r="GF32" s="2">
        <f t="shared" si="45"/>
        <v>7.4589471648971466E-7</v>
      </c>
      <c r="GG32" s="2">
        <f t="shared" si="45"/>
        <v>6.2944163011058077E-7</v>
      </c>
      <c r="GH32" s="2">
        <f t="shared" si="45"/>
        <v>5.3803028771408408E-7</v>
      </c>
      <c r="GI32" s="2">
        <f t="shared" si="45"/>
        <v>4.0407678987897371E-7</v>
      </c>
      <c r="GJ32" s="2">
        <f t="shared" si="45"/>
        <v>2.4794897255299274E-7</v>
      </c>
      <c r="GK32" s="2">
        <f t="shared" si="45"/>
        <v>2.2379181905427411E-7</v>
      </c>
      <c r="GM32" s="86">
        <f t="shared" si="54"/>
        <v>1.6490147907782167E-6</v>
      </c>
      <c r="GN32" s="86">
        <f t="shared" si="46"/>
        <v>3.4714997389154581E-11</v>
      </c>
      <c r="GO32" s="86">
        <f t="shared" si="46"/>
        <v>8.6627463117637821E-10</v>
      </c>
      <c r="GP32" s="86">
        <f t="shared" si="46"/>
        <v>5.0120774853298728E-9</v>
      </c>
      <c r="GQ32" s="86">
        <f t="shared" si="46"/>
        <v>2.7541073205836764E-8</v>
      </c>
      <c r="GR32" s="86">
        <f t="shared" si="46"/>
        <v>1.9923238674767668E-10</v>
      </c>
      <c r="GS32" s="86">
        <f t="shared" si="46"/>
        <v>1.2642897620867116E-11</v>
      </c>
      <c r="GT32" s="86">
        <f t="shared" si="46"/>
        <v>1.0848981592936477E-11</v>
      </c>
      <c r="GU32" s="86">
        <f t="shared" si="46"/>
        <v>7.2493869668206345E-12</v>
      </c>
      <c r="GV32" s="86">
        <f t="shared" si="46"/>
        <v>2.6238351504035982E-12</v>
      </c>
      <c r="GW32" s="86">
        <f t="shared" si="46"/>
        <v>1.1763064592665785E-11</v>
      </c>
      <c r="GX32" s="86">
        <f t="shared" si="46"/>
        <v>9.9866218273835984E-11</v>
      </c>
      <c r="GY32" s="86">
        <f t="shared" si="46"/>
        <v>3.2968238419605558E-11</v>
      </c>
      <c r="GZ32" s="86">
        <f t="shared" si="46"/>
        <v>2.8041676089604542E-11</v>
      </c>
      <c r="HA32" s="86">
        <f t="shared" si="46"/>
        <v>1.0988303913952753E-13</v>
      </c>
      <c r="HC32" s="86">
        <f t="shared" si="58"/>
        <v>9.5795305455669254E-21</v>
      </c>
      <c r="HD32" s="86">
        <f t="shared" si="47"/>
        <v>3.460892434691552E-29</v>
      </c>
      <c r="HE32" s="86">
        <f t="shared" si="47"/>
        <v>5.2743547874566358E-26</v>
      </c>
      <c r="HF32" s="86">
        <f t="shared" si="47"/>
        <v>1.3430237374536898E-26</v>
      </c>
      <c r="HG32" s="86">
        <f t="shared" si="47"/>
        <v>1.3307079047387445E-23</v>
      </c>
      <c r="HH32" s="86">
        <f t="shared" si="47"/>
        <v>5.8159684175378834E-28</v>
      </c>
      <c r="HI32" s="86">
        <f t="shared" si="47"/>
        <v>6.8009580745637138E-30</v>
      </c>
      <c r="HJ32" s="86">
        <f t="shared" si="47"/>
        <v>2.4196056836798447E-30</v>
      </c>
      <c r="HK32" s="86">
        <f t="shared" si="47"/>
        <v>1.8057272342585574E-31</v>
      </c>
      <c r="HL32" s="86">
        <f t="shared" si="47"/>
        <v>1.2336984431600014E-29</v>
      </c>
      <c r="HM32" s="86">
        <f t="shared" si="47"/>
        <v>1.4666183892277896E-28</v>
      </c>
      <c r="HN32" s="86">
        <f t="shared" si="47"/>
        <v>7.9329773168536988E-30</v>
      </c>
      <c r="HO32" s="86">
        <f t="shared" si="47"/>
        <v>7.1528481828131075E-29</v>
      </c>
      <c r="HP32" s="86">
        <f t="shared" si="47"/>
        <v>2.8709996602709397E-27</v>
      </c>
      <c r="HQ32" s="86">
        <f t="shared" si="47"/>
        <v>1.5463744552275034E-36</v>
      </c>
      <c r="HS32" s="86">
        <f t="shared" si="55"/>
        <v>1.7009298109673617E-56</v>
      </c>
      <c r="HT32" s="86">
        <f t="shared" si="48"/>
        <v>3.2228180894812746E-77</v>
      </c>
      <c r="HU32" s="86">
        <f t="shared" si="48"/>
        <v>4.8525676809471019E-68</v>
      </c>
      <c r="HV32" s="86">
        <f t="shared" si="48"/>
        <v>2.6687553350024018E-71</v>
      </c>
      <c r="HW32" s="86">
        <f t="shared" si="48"/>
        <v>2.4811540725064975E-64</v>
      </c>
      <c r="HX32" s="86">
        <f t="shared" si="48"/>
        <v>4.0429945969205398E-76</v>
      </c>
      <c r="HY32" s="86">
        <f t="shared" si="48"/>
        <v>6.4326453106881801E-82</v>
      </c>
      <c r="HZ32" s="86">
        <f t="shared" si="48"/>
        <v>1.3702516005865737E-83</v>
      </c>
      <c r="IA32" s="86">
        <f t="shared" si="48"/>
        <v>1.317123340680257E-86</v>
      </c>
      <c r="IB32" s="86">
        <f t="shared" si="48"/>
        <v>6.8798340159222106E-81</v>
      </c>
      <c r="IC32" s="86">
        <f t="shared" si="48"/>
        <v>2.4527142062508149E-78</v>
      </c>
      <c r="ID32" s="86">
        <f t="shared" si="48"/>
        <v>1.8517951409475041E-83</v>
      </c>
      <c r="IE32" s="86">
        <f t="shared" si="48"/>
        <v>9.211444430089088E-81</v>
      </c>
      <c r="IF32" s="86">
        <f t="shared" si="48"/>
        <v>6.0902779473052799E-52</v>
      </c>
      <c r="IG32" s="86">
        <f t="shared" si="48"/>
        <v>1.3973996478362434E-44</v>
      </c>
      <c r="II32" s="86">
        <f t="shared" si="56"/>
        <v>4.0624037846499539E-136</v>
      </c>
      <c r="IJ32" s="86">
        <f t="shared" si="49"/>
        <v>4.0290038809724677E-183</v>
      </c>
      <c r="IK32" s="86">
        <f t="shared" si="49"/>
        <v>4.5256631256458859E-164</v>
      </c>
      <c r="IL32" s="86">
        <f t="shared" si="49"/>
        <v>2.552723638381606E-175</v>
      </c>
      <c r="IM32" s="86">
        <f t="shared" si="49"/>
        <v>6.5055165981596824E-156</v>
      </c>
      <c r="IN32" s="86">
        <f t="shared" si="49"/>
        <v>9.6402240430954362E-185</v>
      </c>
      <c r="IO32" s="86">
        <f t="shared" si="49"/>
        <v>9.8373036759817016E-199</v>
      </c>
      <c r="IP32" s="86">
        <f t="shared" si="49"/>
        <v>1.1850214197914481E-201</v>
      </c>
      <c r="IQ32" s="86">
        <f t="shared" si="49"/>
        <v>1.2770841256597535E-207</v>
      </c>
      <c r="IR32" s="86">
        <f t="shared" si="49"/>
        <v>1.0795587890893747E-193</v>
      </c>
      <c r="IS32" s="86">
        <f t="shared" si="49"/>
        <v>6.5930965861927808E-188</v>
      </c>
      <c r="IT32" s="86">
        <f t="shared" si="49"/>
        <v>6.4814059792640517E-203</v>
      </c>
      <c r="IU32" s="86">
        <f t="shared" si="49"/>
        <v>1.1596701741279869E-196</v>
      </c>
      <c r="IV32" s="86">
        <f t="shared" si="49"/>
        <v>1.2053810195727598E-117</v>
      </c>
      <c r="IW32" s="86">
        <f t="shared" si="49"/>
        <v>6.1101420779597621E-118</v>
      </c>
      <c r="IY32" s="86">
        <f t="shared" si="57"/>
        <v>1.6490147907782262E-6</v>
      </c>
      <c r="IZ32" s="86">
        <f t="shared" si="50"/>
        <v>3.4714997389154581E-11</v>
      </c>
      <c r="JA32" s="86">
        <f t="shared" si="50"/>
        <v>8.6627463117637832E-10</v>
      </c>
      <c r="JB32" s="86">
        <f t="shared" si="50"/>
        <v>5.0120774853298728E-9</v>
      </c>
      <c r="JC32" s="86">
        <f t="shared" si="50"/>
        <v>2.7541073205836777E-8</v>
      </c>
      <c r="JD32" s="86">
        <f t="shared" si="50"/>
        <v>1.9923238674767668E-10</v>
      </c>
      <c r="JE32" s="86">
        <f t="shared" si="50"/>
        <v>1.2642897620867116E-11</v>
      </c>
      <c r="JF32" s="86">
        <f t="shared" si="50"/>
        <v>1.0848981592936477E-11</v>
      </c>
      <c r="JG32" s="86">
        <f t="shared" si="50"/>
        <v>7.2493869668206345E-12</v>
      </c>
      <c r="JH32" s="86">
        <f t="shared" si="50"/>
        <v>2.6238351504035982E-12</v>
      </c>
      <c r="JI32" s="86">
        <f t="shared" si="50"/>
        <v>1.1763064592665785E-11</v>
      </c>
      <c r="JJ32" s="86">
        <f t="shared" si="50"/>
        <v>9.9866218273835984E-11</v>
      </c>
      <c r="JK32" s="86">
        <f t="shared" si="50"/>
        <v>3.2968238419605558E-11</v>
      </c>
      <c r="JL32" s="86">
        <f t="shared" si="50"/>
        <v>2.8041676089604546E-11</v>
      </c>
      <c r="JM32" s="86">
        <f t="shared" si="50"/>
        <v>1.0988303913952753E-13</v>
      </c>
    </row>
    <row r="33" spans="2:273" x14ac:dyDescent="0.25">
      <c r="B33" s="2">
        <v>6</v>
      </c>
      <c r="C33" s="37">
        <v>73.5</v>
      </c>
      <c r="D33" s="37">
        <v>76.716999999999999</v>
      </c>
      <c r="E33" s="37">
        <v>81.5</v>
      </c>
      <c r="F33" s="37">
        <v>86.802999999999997</v>
      </c>
      <c r="G33" s="37">
        <v>89.852000000000004</v>
      </c>
      <c r="H33" s="37">
        <v>90.832999999999998</v>
      </c>
      <c r="I33" s="37">
        <v>97.966999999999999</v>
      </c>
      <c r="J33" s="37">
        <v>95.245999999999995</v>
      </c>
      <c r="K33" s="37">
        <v>96.835999999999999</v>
      </c>
      <c r="L33" s="37">
        <v>96.738</v>
      </c>
      <c r="M33" s="37">
        <v>97.966999999999999</v>
      </c>
      <c r="N33" s="37">
        <v>96.59</v>
      </c>
      <c r="O33" s="37">
        <v>96.915000000000006</v>
      </c>
      <c r="P33" s="37">
        <v>97.951999999999998</v>
      </c>
      <c r="Q33" s="37">
        <v>93.691999999999993</v>
      </c>
      <c r="S33" s="4">
        <f t="shared" si="7"/>
        <v>72.763617867876064</v>
      </c>
      <c r="T33" s="4">
        <f t="shared" si="7"/>
        <v>76.211923355305004</v>
      </c>
      <c r="U33" s="4">
        <f t="shared" si="7"/>
        <v>80.94458798367323</v>
      </c>
      <c r="V33" s="4">
        <f t="shared" si="7"/>
        <v>86.326829524507716</v>
      </c>
      <c r="W33" s="4">
        <f t="shared" si="7"/>
        <v>89.824735804250835</v>
      </c>
      <c r="X33" s="4">
        <f t="shared" si="7"/>
        <v>90.044102615871836</v>
      </c>
      <c r="Y33" s="4">
        <f t="shared" si="7"/>
        <v>96.523748865293186</v>
      </c>
      <c r="Z33" s="4">
        <f t="shared" si="7"/>
        <v>94.104133302108437</v>
      </c>
      <c r="AA33" s="4">
        <f t="shared" si="7"/>
        <v>95.604235261516479</v>
      </c>
      <c r="AB33" s="4">
        <f t="shared" si="7"/>
        <v>96.306418468237382</v>
      </c>
      <c r="AC33" s="4">
        <f t="shared" si="7"/>
        <v>97.093443101621233</v>
      </c>
      <c r="AD33" s="4">
        <f t="shared" si="7"/>
        <v>95.925878762351601</v>
      </c>
      <c r="AE33" s="4">
        <f t="shared" si="7"/>
        <v>96.837693295146607</v>
      </c>
      <c r="AF33" s="4">
        <f t="shared" si="7"/>
        <v>96.448870640055958</v>
      </c>
      <c r="AG33" s="4">
        <f t="shared" si="7"/>
        <v>93.177514281145477</v>
      </c>
      <c r="AI33" s="4">
        <f t="shared" si="8"/>
        <v>0.73638213212393566</v>
      </c>
      <c r="AJ33" s="4">
        <f t="shared" si="8"/>
        <v>0.50507664469499503</v>
      </c>
      <c r="AK33" s="4">
        <f t="shared" si="8"/>
        <v>0.55541201632676973</v>
      </c>
      <c r="AL33" s="4">
        <f t="shared" si="8"/>
        <v>0.47617047549228175</v>
      </c>
      <c r="AM33" s="4">
        <f t="shared" si="8"/>
        <v>2.7264195749168607E-2</v>
      </c>
      <c r="AN33" s="4">
        <f t="shared" si="8"/>
        <v>0.78889738412816257</v>
      </c>
      <c r="AO33" s="4">
        <f t="shared" si="8"/>
        <v>1.4432511347068129</v>
      </c>
      <c r="AP33" s="4">
        <f t="shared" si="8"/>
        <v>1.1418666978915581</v>
      </c>
      <c r="AQ33" s="4">
        <f t="shared" si="8"/>
        <v>1.2317647384835197</v>
      </c>
      <c r="AR33" s="4">
        <f t="shared" si="8"/>
        <v>0.43158153176261749</v>
      </c>
      <c r="AS33" s="4">
        <f t="shared" si="8"/>
        <v>0.87355689837876582</v>
      </c>
      <c r="AT33" s="4">
        <f t="shared" si="8"/>
        <v>0.66412123764840203</v>
      </c>
      <c r="AU33" s="4">
        <f t="shared" si="8"/>
        <v>7.7306704853398855E-2</v>
      </c>
      <c r="AV33" s="4">
        <f t="shared" si="8"/>
        <v>1.5031293599440403</v>
      </c>
      <c r="AW33" s="4">
        <f t="shared" si="8"/>
        <v>0.51448571885451599</v>
      </c>
      <c r="AY33" s="2">
        <f t="shared" si="51"/>
        <v>72.761431940872285</v>
      </c>
      <c r="AZ33" s="2">
        <f t="shared" si="9"/>
        <v>76.211923247524211</v>
      </c>
      <c r="BA33" s="2">
        <f t="shared" si="9"/>
        <v>80.944585713548435</v>
      </c>
      <c r="BB33" s="2">
        <f t="shared" si="9"/>
        <v>86.326818095251596</v>
      </c>
      <c r="BC33" s="2">
        <f t="shared" si="9"/>
        <v>89.824678860072908</v>
      </c>
      <c r="BD33" s="2">
        <f t="shared" si="9"/>
        <v>90.044102057396159</v>
      </c>
      <c r="BE33" s="2">
        <f t="shared" si="9"/>
        <v>96.523748825255964</v>
      </c>
      <c r="BF33" s="2">
        <f t="shared" si="9"/>
        <v>94.104133267205754</v>
      </c>
      <c r="BG33" s="2">
        <f t="shared" si="9"/>
        <v>95.604235237645625</v>
      </c>
      <c r="BH33" s="2">
        <f t="shared" si="9"/>
        <v>96.30641845911039</v>
      </c>
      <c r="BI33" s="2">
        <f t="shared" si="9"/>
        <v>97.093443064796318</v>
      </c>
      <c r="BJ33" s="2">
        <f t="shared" si="9"/>
        <v>95.92587849064202</v>
      </c>
      <c r="BK33" s="2">
        <f t="shared" si="9"/>
        <v>96.837693199476632</v>
      </c>
      <c r="BL33" s="2">
        <f t="shared" si="9"/>
        <v>96.448870564481155</v>
      </c>
      <c r="BM33" s="2">
        <f t="shared" si="9"/>
        <v>93.177514280852108</v>
      </c>
      <c r="BO33" s="2">
        <f t="shared" si="10"/>
        <v>73.5</v>
      </c>
      <c r="BP33" s="2">
        <f t="shared" si="11"/>
        <v>76.716999999999999</v>
      </c>
      <c r="BQ33" s="2">
        <f t="shared" si="12"/>
        <v>81.5</v>
      </c>
      <c r="BR33" s="2">
        <f t="shared" si="13"/>
        <v>86.802999999999997</v>
      </c>
      <c r="BS33" s="2">
        <f t="shared" si="14"/>
        <v>89.852000000000004</v>
      </c>
      <c r="BT33" s="2">
        <f t="shared" si="15"/>
        <v>90.832999999999998</v>
      </c>
      <c r="BU33" s="2">
        <f t="shared" si="16"/>
        <v>97.966999999999999</v>
      </c>
      <c r="BV33" s="2">
        <f t="shared" si="17"/>
        <v>95.245999999999995</v>
      </c>
      <c r="BW33" s="2">
        <f t="shared" si="18"/>
        <v>96.835999999999999</v>
      </c>
      <c r="BX33" s="2">
        <f t="shared" si="19"/>
        <v>96.738</v>
      </c>
      <c r="BY33" s="2">
        <f t="shared" si="20"/>
        <v>97.966999999999999</v>
      </c>
      <c r="BZ33" s="2">
        <f t="shared" si="21"/>
        <v>96.59</v>
      </c>
      <c r="CA33" s="2">
        <f t="shared" si="22"/>
        <v>96.915000000000006</v>
      </c>
      <c r="CB33" s="2">
        <f t="shared" si="23"/>
        <v>97.951999999999998</v>
      </c>
      <c r="CC33" s="2">
        <f t="shared" si="24"/>
        <v>93.691999999999993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72.742058823529405</v>
      </c>
      <c r="DL33" s="2">
        <f t="shared" si="41"/>
        <v>76.120453315766355</v>
      </c>
      <c r="DM33" s="2">
        <f t="shared" si="41"/>
        <v>80.927246716697923</v>
      </c>
      <c r="DN33" s="2">
        <f t="shared" si="41"/>
        <v>86.389842712550617</v>
      </c>
      <c r="DO33" s="2">
        <f t="shared" si="41"/>
        <v>89.927556187766712</v>
      </c>
      <c r="DP33" s="2">
        <f t="shared" si="41"/>
        <v>89.923370731707323</v>
      </c>
      <c r="DQ33" s="2">
        <f t="shared" si="41"/>
        <v>96.201013532128712</v>
      </c>
      <c r="DR33" s="2">
        <f t="shared" si="41"/>
        <v>93.926367366231787</v>
      </c>
      <c r="DS33" s="2">
        <f t="shared" si="41"/>
        <v>95.429576506495977</v>
      </c>
      <c r="DT33" s="2">
        <f t="shared" si="41"/>
        <v>96.329588945937829</v>
      </c>
      <c r="DU33" s="2">
        <f t="shared" si="41"/>
        <v>97.193094684385372</v>
      </c>
      <c r="DV33" s="2">
        <f t="shared" si="41"/>
        <v>95.92196585365852</v>
      </c>
      <c r="DW33" s="2">
        <f t="shared" si="41"/>
        <v>96.550606541879361</v>
      </c>
      <c r="DX33" s="2">
        <f t="shared" si="41"/>
        <v>96.405532165508887</v>
      </c>
      <c r="DY33" s="2">
        <f t="shared" si="41"/>
        <v>92.986926306251874</v>
      </c>
      <c r="EA33" s="2">
        <f t="shared" si="42"/>
        <v>73.033779832919635</v>
      </c>
      <c r="EB33" s="2">
        <f t="shared" si="42"/>
        <v>79.455916790392592</v>
      </c>
      <c r="EC33" s="2">
        <f t="shared" si="42"/>
        <v>81.351572344966968</v>
      </c>
      <c r="ED33" s="2">
        <f t="shared" si="42"/>
        <v>84.996317525431138</v>
      </c>
      <c r="EE33" s="2">
        <f t="shared" si="42"/>
        <v>88.071333411640893</v>
      </c>
      <c r="EF33" s="2">
        <f t="shared" si="42"/>
        <v>93.174993847874717</v>
      </c>
      <c r="EG33" s="2">
        <f t="shared" si="42"/>
        <v>105.97728310763598</v>
      </c>
      <c r="EH33" s="2">
        <f t="shared" si="42"/>
        <v>99.253614309181785</v>
      </c>
      <c r="EI33" s="2">
        <f t="shared" si="42"/>
        <v>100.61078278335727</v>
      </c>
      <c r="EJ33" s="2">
        <f t="shared" si="42"/>
        <v>95.569230779697918</v>
      </c>
      <c r="EK33" s="2">
        <f t="shared" si="42"/>
        <v>94.065633312353015</v>
      </c>
      <c r="EL33" s="2">
        <f t="shared" si="42"/>
        <v>96.028098089300073</v>
      </c>
      <c r="EM33" s="2">
        <f t="shared" si="42"/>
        <v>104.90705771110115</v>
      </c>
      <c r="EN33" s="2">
        <f t="shared" si="42"/>
        <v>97.768965709664371</v>
      </c>
      <c r="EO33" s="2">
        <f t="shared" si="42"/>
        <v>99.85281305173811</v>
      </c>
      <c r="EQ33" s="2">
        <f t="shared" si="43"/>
        <v>72.525878651263341</v>
      </c>
      <c r="ER33" s="2">
        <f t="shared" si="43"/>
        <v>81.287079510845615</v>
      </c>
      <c r="ES33" s="2">
        <f t="shared" si="43"/>
        <v>84.956998172656768</v>
      </c>
      <c r="ET33" s="2">
        <f t="shared" si="43"/>
        <v>86.983177984157976</v>
      </c>
      <c r="EU33" s="2">
        <f t="shared" si="43"/>
        <v>88.248380418934104</v>
      </c>
      <c r="EV33" s="2">
        <f t="shared" si="43"/>
        <v>91.175613751003098</v>
      </c>
      <c r="EW33" s="2">
        <f t="shared" si="43"/>
        <v>98.787052373252877</v>
      </c>
      <c r="EX33" s="2">
        <f t="shared" si="43"/>
        <v>95.145226391603771</v>
      </c>
      <c r="EY33" s="2">
        <f t="shared" si="43"/>
        <v>98.106156603557736</v>
      </c>
      <c r="EZ33" s="2">
        <f t="shared" si="43"/>
        <v>96.725660771107243</v>
      </c>
      <c r="FA33" s="2">
        <f t="shared" si="43"/>
        <v>97.117497943935987</v>
      </c>
      <c r="FB33" s="2">
        <f t="shared" si="43"/>
        <v>96.508873103816086</v>
      </c>
      <c r="FC33" s="2">
        <f t="shared" si="43"/>
        <v>101.41353949888048</v>
      </c>
      <c r="FD33" s="2">
        <f t="shared" si="43"/>
        <v>98.644765526112678</v>
      </c>
      <c r="FE33" s="2">
        <f t="shared" si="43"/>
        <v>103.44427700585445</v>
      </c>
      <c r="FG33" s="2">
        <f t="shared" si="44"/>
        <v>6.6410403972063242E-2</v>
      </c>
      <c r="FH33" s="2">
        <f t="shared" si="44"/>
        <v>2.7423239480290754E-2</v>
      </c>
      <c r="FI33" s="2">
        <f t="shared" si="44"/>
        <v>4.0856185734709206E-2</v>
      </c>
      <c r="FJ33" s="2">
        <f t="shared" si="44"/>
        <v>4.5227555122785958E-2</v>
      </c>
      <c r="FK33" s="2">
        <f t="shared" si="44"/>
        <v>5.542301628352124E-2</v>
      </c>
      <c r="FL33" s="2">
        <f t="shared" si="44"/>
        <v>3.7129942832998149E-2</v>
      </c>
      <c r="FM33" s="2">
        <f t="shared" si="44"/>
        <v>3.3012611103989037E-2</v>
      </c>
      <c r="FN33" s="2">
        <f t="shared" si="44"/>
        <v>3.3369769523054794E-2</v>
      </c>
      <c r="FO33" s="2">
        <f t="shared" si="44"/>
        <v>3.3710519440116146E-2</v>
      </c>
      <c r="FP33" s="2">
        <f t="shared" si="44"/>
        <v>3.0474365438403064E-2</v>
      </c>
      <c r="FQ33" s="2">
        <f t="shared" si="44"/>
        <v>3.1864094879802234E-2</v>
      </c>
      <c r="FR33" s="2">
        <f t="shared" si="44"/>
        <v>3.6863007098420858E-2</v>
      </c>
      <c r="FS33" s="2">
        <f t="shared" si="44"/>
        <v>3.435527829057728E-2</v>
      </c>
      <c r="FT33" s="2">
        <f t="shared" si="44"/>
        <v>3.1786045644674181E-2</v>
      </c>
      <c r="FU33" s="2">
        <f t="shared" si="44"/>
        <v>2.7758554776903244E-2</v>
      </c>
      <c r="FW33" s="2">
        <f t="shared" si="53"/>
        <v>3.7947905938196684E-7</v>
      </c>
      <c r="FX33" s="2">
        <f t="shared" si="45"/>
        <v>3.9216363139004462E-7</v>
      </c>
      <c r="FY33" s="2">
        <f t="shared" si="45"/>
        <v>7.4059766430093328E-7</v>
      </c>
      <c r="FZ33" s="2">
        <f t="shared" si="45"/>
        <v>5.6366133683454475E-7</v>
      </c>
      <c r="GA33" s="2">
        <f t="shared" si="45"/>
        <v>7.7636589967186776E-7</v>
      </c>
      <c r="GB33" s="2">
        <f t="shared" si="45"/>
        <v>6.2755897139987956E-7</v>
      </c>
      <c r="GC33" s="2">
        <f t="shared" si="45"/>
        <v>6.8042555324464601E-7</v>
      </c>
      <c r="GD33" s="2">
        <f t="shared" si="45"/>
        <v>7.5496879320331348E-7</v>
      </c>
      <c r="GE33" s="2">
        <f t="shared" si="45"/>
        <v>9.6771715582632907E-7</v>
      </c>
      <c r="GF33" s="2">
        <f t="shared" si="45"/>
        <v>8.178572343942605E-7</v>
      </c>
      <c r="GG33" s="2">
        <f t="shared" si="45"/>
        <v>6.9016898124891344E-7</v>
      </c>
      <c r="GH33" s="2">
        <f t="shared" si="45"/>
        <v>5.8993844872049944E-7</v>
      </c>
      <c r="GI33" s="2">
        <f t="shared" si="45"/>
        <v>4.4306137239725623E-7</v>
      </c>
      <c r="GJ33" s="2">
        <f t="shared" si="45"/>
        <v>2.7187063565686191E-7</v>
      </c>
      <c r="GK33" s="2">
        <f t="shared" si="45"/>
        <v>2.4538284477016427E-7</v>
      </c>
      <c r="GM33" s="86">
        <f t="shared" si="54"/>
        <v>2.4160647809463274E-6</v>
      </c>
      <c r="GN33" s="86">
        <f t="shared" si="46"/>
        <v>6.9721801172170179E-11</v>
      </c>
      <c r="GO33" s="86">
        <f t="shared" si="46"/>
        <v>1.6468756594602213E-9</v>
      </c>
      <c r="GP33" s="86">
        <f t="shared" si="46"/>
        <v>8.9953163961900777E-9</v>
      </c>
      <c r="GQ33" s="86">
        <f t="shared" si="46"/>
        <v>4.7548296581066989E-8</v>
      </c>
      <c r="GR33" s="86">
        <f t="shared" si="46"/>
        <v>3.9579507839478036E-10</v>
      </c>
      <c r="GS33" s="86">
        <f t="shared" si="46"/>
        <v>2.7524753962898633E-11</v>
      </c>
      <c r="GT33" s="86">
        <f t="shared" si="46"/>
        <v>2.3831923622612584E-11</v>
      </c>
      <c r="GU33" s="86">
        <f t="shared" si="46"/>
        <v>1.6238785652214885E-11</v>
      </c>
      <c r="GV33" s="86">
        <f t="shared" si="46"/>
        <v>5.9880425601331994E-12</v>
      </c>
      <c r="GW33" s="86">
        <f t="shared" si="46"/>
        <v>2.5480464036256233E-11</v>
      </c>
      <c r="GX33" s="86">
        <f t="shared" si="46"/>
        <v>2.0406808004895539E-10</v>
      </c>
      <c r="GY33" s="86">
        <f t="shared" si="46"/>
        <v>6.9546447016225825E-11</v>
      </c>
      <c r="GZ33" s="86">
        <f t="shared" si="46"/>
        <v>5.8551003011392098E-11</v>
      </c>
      <c r="HA33" s="86">
        <f t="shared" si="46"/>
        <v>2.7930014381233759E-13</v>
      </c>
      <c r="HC33" s="86">
        <f t="shared" si="58"/>
        <v>2.6513529200487269E-20</v>
      </c>
      <c r="HD33" s="86">
        <f t="shared" si="47"/>
        <v>1.4303941426411644E-28</v>
      </c>
      <c r="HE33" s="86">
        <f t="shared" si="47"/>
        <v>1.9739584527930682E-25</v>
      </c>
      <c r="HF33" s="86">
        <f t="shared" si="47"/>
        <v>5.2066447022454806E-26</v>
      </c>
      <c r="HG33" s="86">
        <f t="shared" si="47"/>
        <v>4.5350848369723553E-23</v>
      </c>
      <c r="HH33" s="86">
        <f t="shared" si="47"/>
        <v>2.4519521449085966E-27</v>
      </c>
      <c r="HI33" s="86">
        <f t="shared" si="47"/>
        <v>3.2191600632068899E-29</v>
      </c>
      <c r="HJ33" s="86">
        <f t="shared" si="47"/>
        <v>1.1863426750492845E-29</v>
      </c>
      <c r="HK33" s="86">
        <f t="shared" si="47"/>
        <v>9.6264743187642235E-31</v>
      </c>
      <c r="HL33" s="86">
        <f t="shared" si="47"/>
        <v>5.7981716260751053E-29</v>
      </c>
      <c r="HM33" s="86">
        <f t="shared" si="47"/>
        <v>6.4245035709296762E-28</v>
      </c>
      <c r="HN33" s="86">
        <f t="shared" si="47"/>
        <v>3.7515283285210087E-29</v>
      </c>
      <c r="HO33" s="86">
        <f t="shared" si="47"/>
        <v>3.1249790159995515E-28</v>
      </c>
      <c r="HP33" s="86">
        <f t="shared" si="47"/>
        <v>1.1184198806345099E-26</v>
      </c>
      <c r="HQ33" s="86">
        <f t="shared" si="47"/>
        <v>1.0042318817754857E-35</v>
      </c>
      <c r="HS33" s="86">
        <f t="shared" si="55"/>
        <v>1.179059287047044E-55</v>
      </c>
      <c r="HT33" s="86">
        <f t="shared" si="48"/>
        <v>4.540933926520769E-76</v>
      </c>
      <c r="HU33" s="86">
        <f t="shared" si="48"/>
        <v>5.6260727556686772E-67</v>
      </c>
      <c r="HV33" s="86">
        <f t="shared" si="48"/>
        <v>3.4061379495779063E-70</v>
      </c>
      <c r="HW33" s="86">
        <f t="shared" si="48"/>
        <v>2.5456970505022232E-63</v>
      </c>
      <c r="HX33" s="86">
        <f t="shared" si="48"/>
        <v>6.1605627349464394E-75</v>
      </c>
      <c r="HY33" s="86">
        <f t="shared" si="48"/>
        <v>1.2294823699512015E-80</v>
      </c>
      <c r="HZ33" s="86">
        <f t="shared" si="48"/>
        <v>2.8215039297161715E-82</v>
      </c>
      <c r="IA33" s="86">
        <f t="shared" si="48"/>
        <v>3.1707894744309033E-85</v>
      </c>
      <c r="IB33" s="86">
        <f t="shared" si="48"/>
        <v>1.2900944778550456E-79</v>
      </c>
      <c r="IC33" s="86">
        <f t="shared" si="48"/>
        <v>4.0589242380998705E-77</v>
      </c>
      <c r="ID33" s="86">
        <f t="shared" si="48"/>
        <v>3.647034103599316E-82</v>
      </c>
      <c r="IE33" s="86">
        <f t="shared" si="48"/>
        <v>1.5594258806162807E-79</v>
      </c>
      <c r="IF33" s="86">
        <f t="shared" si="48"/>
        <v>3.4591372550636942E-51</v>
      </c>
      <c r="IG33" s="86">
        <f t="shared" si="48"/>
        <v>6.0749789600001875E-44</v>
      </c>
      <c r="II33" s="86">
        <f t="shared" si="56"/>
        <v>1.8378219808141833E-134</v>
      </c>
      <c r="IJ33" s="86">
        <f t="shared" si="49"/>
        <v>6.9994686902146556E-181</v>
      </c>
      <c r="IK33" s="86">
        <f t="shared" si="49"/>
        <v>5.6179043444105663E-162</v>
      </c>
      <c r="IL33" s="86">
        <f t="shared" si="49"/>
        <v>4.0178872458212648E-173</v>
      </c>
      <c r="IM33" s="86">
        <f t="shared" si="49"/>
        <v>6.4342657985189241E-154</v>
      </c>
      <c r="IN33" s="86">
        <f t="shared" si="49"/>
        <v>2.0781181790114454E-182</v>
      </c>
      <c r="IO33" s="86">
        <f t="shared" si="49"/>
        <v>3.3048974797242609E-196</v>
      </c>
      <c r="IP33" s="86">
        <f t="shared" si="49"/>
        <v>4.5309750628045766E-199</v>
      </c>
      <c r="IQ33" s="86">
        <f t="shared" si="49"/>
        <v>6.5017927751516948E-205</v>
      </c>
      <c r="IR33" s="86">
        <f t="shared" si="49"/>
        <v>3.3638863405382551E-191</v>
      </c>
      <c r="IS33" s="86">
        <f t="shared" si="49"/>
        <v>1.6173989391085359E-185</v>
      </c>
      <c r="IT33" s="86">
        <f t="shared" si="49"/>
        <v>2.3237259893667526E-200</v>
      </c>
      <c r="IU33" s="86">
        <f t="shared" si="49"/>
        <v>3.1003995617259059E-194</v>
      </c>
      <c r="IV33" s="86">
        <f t="shared" si="49"/>
        <v>3.0047277965442333E-116</v>
      </c>
      <c r="IW33" s="86">
        <f t="shared" si="49"/>
        <v>1.5029440181835782E-116</v>
      </c>
      <c r="IY33" s="86">
        <f t="shared" si="57"/>
        <v>2.4160647809463541E-6</v>
      </c>
      <c r="IZ33" s="86">
        <f t="shared" si="50"/>
        <v>6.9721801172170179E-11</v>
      </c>
      <c r="JA33" s="86">
        <f t="shared" si="50"/>
        <v>1.6468756594602215E-9</v>
      </c>
      <c r="JB33" s="86">
        <f t="shared" si="50"/>
        <v>8.9953163961900777E-9</v>
      </c>
      <c r="JC33" s="86">
        <f t="shared" si="50"/>
        <v>4.7548296581067035E-8</v>
      </c>
      <c r="JD33" s="86">
        <f t="shared" si="50"/>
        <v>3.9579507839478036E-10</v>
      </c>
      <c r="JE33" s="86">
        <f t="shared" si="50"/>
        <v>2.7524753962898633E-11</v>
      </c>
      <c r="JF33" s="86">
        <f t="shared" si="50"/>
        <v>2.3831923622612584E-11</v>
      </c>
      <c r="JG33" s="86">
        <f t="shared" si="50"/>
        <v>1.6238785652214885E-11</v>
      </c>
      <c r="JH33" s="86">
        <f t="shared" si="50"/>
        <v>5.9880425601331994E-12</v>
      </c>
      <c r="JI33" s="86">
        <f t="shared" si="50"/>
        <v>2.5480464036256233E-11</v>
      </c>
      <c r="JJ33" s="86">
        <f t="shared" si="50"/>
        <v>2.0406808004895539E-10</v>
      </c>
      <c r="JK33" s="86">
        <f t="shared" si="50"/>
        <v>6.9546447016225825E-11</v>
      </c>
      <c r="JL33" s="86">
        <f t="shared" si="50"/>
        <v>5.855100301139211E-11</v>
      </c>
      <c r="JM33" s="86">
        <f t="shared" si="50"/>
        <v>2.7930014381233759E-13</v>
      </c>
    </row>
    <row r="34" spans="2:273" x14ac:dyDescent="0.25">
      <c r="B34" s="2">
        <v>7</v>
      </c>
      <c r="C34" s="37">
        <v>71.983999999999995</v>
      </c>
      <c r="D34" s="37">
        <v>77.8</v>
      </c>
      <c r="E34" s="37">
        <v>81.882999999999996</v>
      </c>
      <c r="F34" s="37">
        <v>87.147999999999996</v>
      </c>
      <c r="G34" s="37">
        <v>89.721000000000004</v>
      </c>
      <c r="H34" s="37">
        <v>90.533000000000001</v>
      </c>
      <c r="I34" s="37">
        <v>96.983999999999995</v>
      </c>
      <c r="J34" s="37">
        <v>95.245999999999995</v>
      </c>
      <c r="K34" s="37">
        <v>95.983999999999995</v>
      </c>
      <c r="L34" s="37">
        <v>97.262</v>
      </c>
      <c r="M34" s="37">
        <v>97.933999999999997</v>
      </c>
      <c r="N34" s="37">
        <v>96.114999999999995</v>
      </c>
      <c r="O34" s="37">
        <v>97.254000000000005</v>
      </c>
      <c r="P34" s="37">
        <v>96.983999999999995</v>
      </c>
      <c r="Q34" s="37">
        <v>94.292000000000002</v>
      </c>
      <c r="R34" s="19"/>
      <c r="S34" s="4">
        <f t="shared" si="7"/>
        <v>72.972119018446563</v>
      </c>
      <c r="T34" s="4">
        <f t="shared" si="7"/>
        <v>76.44079567176145</v>
      </c>
      <c r="U34" s="4">
        <f t="shared" si="7"/>
        <v>81.188187412295818</v>
      </c>
      <c r="V34" s="4">
        <f t="shared" si="7"/>
        <v>86.57700461327255</v>
      </c>
      <c r="W34" s="4">
        <f t="shared" si="7"/>
        <v>90.067444901299709</v>
      </c>
      <c r="X34" s="4">
        <f t="shared" si="7"/>
        <v>90.291259937677552</v>
      </c>
      <c r="Y34" s="4">
        <f t="shared" si="7"/>
        <v>96.763333584767238</v>
      </c>
      <c r="Z34" s="4">
        <f t="shared" si="7"/>
        <v>94.332997962454073</v>
      </c>
      <c r="AA34" s="4">
        <f t="shared" si="7"/>
        <v>95.792129496327718</v>
      </c>
      <c r="AB34" s="4">
        <f t="shared" si="7"/>
        <v>96.464482910515784</v>
      </c>
      <c r="AC34" s="4">
        <f t="shared" si="7"/>
        <v>97.224172999176361</v>
      </c>
      <c r="AD34" s="4">
        <f t="shared" si="7"/>
        <v>96.087660941063902</v>
      </c>
      <c r="AE34" s="4">
        <f t="shared" si="7"/>
        <v>97.062657923970363</v>
      </c>
      <c r="AF34" s="4">
        <f t="shared" si="7"/>
        <v>96.592215717420729</v>
      </c>
      <c r="AG34" s="4">
        <f t="shared" si="7"/>
        <v>93.336378854282927</v>
      </c>
      <c r="AI34" s="4">
        <f t="shared" si="8"/>
        <v>-0.98811901844656802</v>
      </c>
      <c r="AJ34" s="4">
        <f t="shared" si="8"/>
        <v>1.3592043282385475</v>
      </c>
      <c r="AK34" s="4">
        <f t="shared" si="8"/>
        <v>0.69481258770417753</v>
      </c>
      <c r="AL34" s="4">
        <f t="shared" si="8"/>
        <v>0.57099538672744643</v>
      </c>
      <c r="AM34" s="4">
        <f t="shared" si="8"/>
        <v>-0.34644490129970507</v>
      </c>
      <c r="AN34" s="4">
        <f t="shared" si="8"/>
        <v>0.24174006232244949</v>
      </c>
      <c r="AO34" s="4">
        <f t="shared" si="8"/>
        <v>0.22066641523275621</v>
      </c>
      <c r="AP34" s="4">
        <f t="shared" si="8"/>
        <v>0.91300203754592246</v>
      </c>
      <c r="AQ34" s="4">
        <f t="shared" si="8"/>
        <v>0.19187050367227698</v>
      </c>
      <c r="AR34" s="4">
        <f t="shared" si="8"/>
        <v>0.79751708948421651</v>
      </c>
      <c r="AS34" s="4">
        <f t="shared" si="8"/>
        <v>0.70982700082363692</v>
      </c>
      <c r="AT34" s="4">
        <f t="shared" si="8"/>
        <v>2.7339058936092897E-2</v>
      </c>
      <c r="AU34" s="4">
        <f t="shared" si="8"/>
        <v>0.19134207602964182</v>
      </c>
      <c r="AV34" s="4">
        <f t="shared" si="8"/>
        <v>0.39178428257926612</v>
      </c>
      <c r="AW34" s="4">
        <f t="shared" si="8"/>
        <v>0.95562114571707468</v>
      </c>
      <c r="AY34" s="2">
        <f t="shared" si="51"/>
        <v>72.968982853759314</v>
      </c>
      <c r="AZ34" s="2">
        <f t="shared" si="9"/>
        <v>76.440795460829122</v>
      </c>
      <c r="BA34" s="2">
        <f t="shared" si="9"/>
        <v>81.188183210411211</v>
      </c>
      <c r="BB34" s="2">
        <f t="shared" si="9"/>
        <v>86.57698462061856</v>
      </c>
      <c r="BC34" s="2">
        <f t="shared" si="9"/>
        <v>90.067349084693788</v>
      </c>
      <c r="BD34" s="2">
        <f t="shared" si="9"/>
        <v>90.291258858171048</v>
      </c>
      <c r="BE34" s="2">
        <f t="shared" si="9"/>
        <v>96.763333500100629</v>
      </c>
      <c r="BF34" s="2">
        <f t="shared" si="9"/>
        <v>94.332997888003547</v>
      </c>
      <c r="BG34" s="2">
        <f t="shared" si="9"/>
        <v>95.792129444434821</v>
      </c>
      <c r="BH34" s="2">
        <f t="shared" si="9"/>
        <v>96.464482890297248</v>
      </c>
      <c r="BI34" s="2">
        <f t="shared" si="9"/>
        <v>97.224172921666607</v>
      </c>
      <c r="BJ34" s="2">
        <f t="shared" si="9"/>
        <v>96.087660401234757</v>
      </c>
      <c r="BK34" s="2">
        <f t="shared" si="9"/>
        <v>97.06265772782659</v>
      </c>
      <c r="BL34" s="2">
        <f t="shared" si="9"/>
        <v>96.59221556393932</v>
      </c>
      <c r="BM34" s="2">
        <f t="shared" si="9"/>
        <v>93.336378853560575</v>
      </c>
      <c r="BO34" s="2">
        <f t="shared" si="10"/>
        <v>71.983999999999995</v>
      </c>
      <c r="BP34" s="2">
        <f t="shared" si="11"/>
        <v>77.8</v>
      </c>
      <c r="BQ34" s="2">
        <f t="shared" si="12"/>
        <v>81.882999999999996</v>
      </c>
      <c r="BR34" s="2">
        <f t="shared" si="13"/>
        <v>87.147999999999996</v>
      </c>
      <c r="BS34" s="2">
        <f t="shared" si="14"/>
        <v>89.721000000000004</v>
      </c>
      <c r="BT34" s="2">
        <f t="shared" si="15"/>
        <v>90.533000000000001</v>
      </c>
      <c r="BU34" s="2">
        <f t="shared" si="16"/>
        <v>96.983999999999995</v>
      </c>
      <c r="BV34" s="2">
        <f t="shared" si="17"/>
        <v>95.245999999999995</v>
      </c>
      <c r="BW34" s="2">
        <f t="shared" si="18"/>
        <v>95.983999999999995</v>
      </c>
      <c r="BX34" s="2">
        <f t="shared" si="19"/>
        <v>97.262</v>
      </c>
      <c r="BY34" s="2">
        <f t="shared" si="20"/>
        <v>97.933999999999997</v>
      </c>
      <c r="BZ34" s="2">
        <f t="shared" si="21"/>
        <v>96.114999999999995</v>
      </c>
      <c r="CA34" s="2">
        <f t="shared" si="22"/>
        <v>97.254000000000005</v>
      </c>
      <c r="CB34" s="2">
        <f t="shared" si="23"/>
        <v>96.983999999999995</v>
      </c>
      <c r="CC34" s="2">
        <f t="shared" si="24"/>
        <v>94.292000000000002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72.970403361344538</v>
      </c>
      <c r="DL34" s="2">
        <f t="shared" si="41"/>
        <v>76.35000970575318</v>
      </c>
      <c r="DM34" s="2">
        <f t="shared" si="41"/>
        <v>81.183065478424012</v>
      </c>
      <c r="DN34" s="2">
        <f t="shared" si="41"/>
        <v>86.662014574898791</v>
      </c>
      <c r="DO34" s="2">
        <f t="shared" si="41"/>
        <v>90.199615694642006</v>
      </c>
      <c r="DP34" s="2">
        <f t="shared" si="41"/>
        <v>90.173089895470397</v>
      </c>
      <c r="DQ34" s="2">
        <f t="shared" si="41"/>
        <v>96.424785997893224</v>
      </c>
      <c r="DR34" s="2">
        <f t="shared" si="41"/>
        <v>94.151532506820061</v>
      </c>
      <c r="DS34" s="2">
        <f t="shared" si="41"/>
        <v>95.61258436647492</v>
      </c>
      <c r="DT34" s="2">
        <f t="shared" si="41"/>
        <v>96.498107822410191</v>
      </c>
      <c r="DU34" s="2">
        <f t="shared" si="41"/>
        <v>97.340441860465106</v>
      </c>
      <c r="DV34" s="2">
        <f t="shared" si="41"/>
        <v>96.093670383275239</v>
      </c>
      <c r="DW34" s="2">
        <f t="shared" si="41"/>
        <v>96.76244812684007</v>
      </c>
      <c r="DX34" s="2">
        <f t="shared" si="41"/>
        <v>96.553164904862555</v>
      </c>
      <c r="DY34" s="2">
        <f t="shared" si="41"/>
        <v>93.134925098157652</v>
      </c>
      <c r="EA34" s="2">
        <f t="shared" si="42"/>
        <v>72.950773507353134</v>
      </c>
      <c r="EB34" s="2">
        <f t="shared" si="42"/>
        <v>79.377221015241773</v>
      </c>
      <c r="EC34" s="2">
        <f t="shared" si="42"/>
        <v>81.297691205522398</v>
      </c>
      <c r="ED34" s="2">
        <f t="shared" si="42"/>
        <v>84.939884475880945</v>
      </c>
      <c r="EE34" s="2">
        <f t="shared" si="42"/>
        <v>88.011468210265193</v>
      </c>
      <c r="EF34" s="2">
        <f t="shared" si="42"/>
        <v>93.086067300522004</v>
      </c>
      <c r="EG34" s="2">
        <f t="shared" si="42"/>
        <v>105.80748066544666</v>
      </c>
      <c r="EH34" s="2">
        <f t="shared" si="42"/>
        <v>99.127122522805919</v>
      </c>
      <c r="EI34" s="2">
        <f t="shared" si="42"/>
        <v>100.48590071736012</v>
      </c>
      <c r="EJ34" s="2">
        <f t="shared" si="42"/>
        <v>95.488820066222161</v>
      </c>
      <c r="EK34" s="2">
        <f t="shared" si="42"/>
        <v>94.002308212144314</v>
      </c>
      <c r="EL34" s="2">
        <f t="shared" si="42"/>
        <v>95.944443704746575</v>
      </c>
      <c r="EM34" s="2">
        <f t="shared" si="42"/>
        <v>104.75840867911573</v>
      </c>
      <c r="EN34" s="2">
        <f t="shared" si="42"/>
        <v>97.677041912656691</v>
      </c>
      <c r="EO34" s="2">
        <f t="shared" si="42"/>
        <v>99.771408035710223</v>
      </c>
      <c r="EQ34" s="2">
        <f t="shared" si="43"/>
        <v>72.447070183254823</v>
      </c>
      <c r="ER34" s="2">
        <f t="shared" si="43"/>
        <v>81.191256713604432</v>
      </c>
      <c r="ES34" s="2">
        <f t="shared" si="43"/>
        <v>84.868277780310677</v>
      </c>
      <c r="ET34" s="2">
        <f t="shared" si="43"/>
        <v>86.908302072376955</v>
      </c>
      <c r="EU34" s="2">
        <f t="shared" si="43"/>
        <v>88.187101634268217</v>
      </c>
      <c r="EV34" s="2">
        <f t="shared" si="43"/>
        <v>91.104789268998999</v>
      </c>
      <c r="EW34" s="2">
        <f t="shared" si="43"/>
        <v>98.684633805446254</v>
      </c>
      <c r="EX34" s="2">
        <f t="shared" si="43"/>
        <v>95.056871420258176</v>
      </c>
      <c r="EY34" s="2">
        <f t="shared" si="43"/>
        <v>98.004763555939604</v>
      </c>
      <c r="EZ34" s="2">
        <f t="shared" si="43"/>
        <v>96.63357263382359</v>
      </c>
      <c r="FA34" s="2">
        <f t="shared" si="43"/>
        <v>97.024433159651096</v>
      </c>
      <c r="FB34" s="2">
        <f t="shared" si="43"/>
        <v>96.420254059018745</v>
      </c>
      <c r="FC34" s="2">
        <f t="shared" si="43"/>
        <v>101.29730470469937</v>
      </c>
      <c r="FD34" s="2">
        <f t="shared" si="43"/>
        <v>98.544096416410653</v>
      </c>
      <c r="FE34" s="2">
        <f t="shared" si="43"/>
        <v>103.32580242671182</v>
      </c>
      <c r="FG34" s="2">
        <f t="shared" si="44"/>
        <v>7.2353976737670161E-2</v>
      </c>
      <c r="FH34" s="2">
        <f t="shared" si="44"/>
        <v>2.9989639229381675E-2</v>
      </c>
      <c r="FI34" s="2">
        <f t="shared" si="44"/>
        <v>4.4622028796987144E-2</v>
      </c>
      <c r="FJ34" s="2">
        <f t="shared" si="44"/>
        <v>4.9375579054184791E-2</v>
      </c>
      <c r="FK34" s="2">
        <f t="shared" si="44"/>
        <v>6.0446912469903871E-2</v>
      </c>
      <c r="FL34" s="2">
        <f t="shared" si="44"/>
        <v>4.0566852946550033E-2</v>
      </c>
      <c r="FM34" s="2">
        <f t="shared" si="44"/>
        <v>3.6082685023617792E-2</v>
      </c>
      <c r="FN34" s="2">
        <f t="shared" si="44"/>
        <v>3.6471805350084978E-2</v>
      </c>
      <c r="FO34" s="2">
        <f t="shared" si="44"/>
        <v>3.6843023870993329E-2</v>
      </c>
      <c r="FP34" s="2">
        <f t="shared" si="44"/>
        <v>3.3316522942068043E-2</v>
      </c>
      <c r="FQ34" s="2">
        <f t="shared" si="44"/>
        <v>3.4831207511935657E-2</v>
      </c>
      <c r="FR34" s="2">
        <f t="shared" si="44"/>
        <v>4.0276242022278162E-2</v>
      </c>
      <c r="FS34" s="2">
        <f t="shared" si="44"/>
        <v>3.7545368120906891E-2</v>
      </c>
      <c r="FT34" s="2">
        <f t="shared" si="44"/>
        <v>3.4746151346475712E-2</v>
      </c>
      <c r="FU34" s="2">
        <f t="shared" si="44"/>
        <v>3.0355355534563883E-2</v>
      </c>
      <c r="FW34" s="2">
        <f t="shared" si="53"/>
        <v>4.1609049927157282E-7</v>
      </c>
      <c r="FX34" s="2">
        <f t="shared" si="45"/>
        <v>4.2999885487040712E-7</v>
      </c>
      <c r="FY34" s="2">
        <f t="shared" si="45"/>
        <v>8.1204913299839249E-7</v>
      </c>
      <c r="FZ34" s="2">
        <f t="shared" si="45"/>
        <v>6.1804233223821964E-7</v>
      </c>
      <c r="GA34" s="2">
        <f t="shared" si="45"/>
        <v>8.5126821745727329E-7</v>
      </c>
      <c r="GB34" s="2">
        <f t="shared" si="45"/>
        <v>6.8810468727219391E-7</v>
      </c>
      <c r="GC34" s="2">
        <f t="shared" si="45"/>
        <v>7.4607173425462107E-7</v>
      </c>
      <c r="GD34" s="2">
        <f t="shared" si="45"/>
        <v>8.2780676022015477E-7</v>
      </c>
      <c r="GE34" s="2">
        <f t="shared" si="45"/>
        <v>1.0610806623309517E-6</v>
      </c>
      <c r="GF34" s="2">
        <f t="shared" si="45"/>
        <v>8.9676255431187429E-7</v>
      </c>
      <c r="GG34" s="2">
        <f t="shared" si="45"/>
        <v>7.5675518920429151E-7</v>
      </c>
      <c r="GH34" s="2">
        <f t="shared" si="45"/>
        <v>6.4685460927205596E-7</v>
      </c>
      <c r="GI34" s="2">
        <f t="shared" si="45"/>
        <v>4.8580711362067201E-7</v>
      </c>
      <c r="GJ34" s="2">
        <f t="shared" si="45"/>
        <v>2.9810021635029147E-7</v>
      </c>
      <c r="GK34" s="2">
        <f t="shared" si="45"/>
        <v>2.6905693262839362E-7</v>
      </c>
      <c r="GM34" s="86">
        <f t="shared" si="54"/>
        <v>3.5196408881098689E-6</v>
      </c>
      <c r="GN34" s="86">
        <f t="shared" si="46"/>
        <v>1.3856031909984194E-10</v>
      </c>
      <c r="GO34" s="86">
        <f t="shared" si="46"/>
        <v>3.0986205264711638E-9</v>
      </c>
      <c r="GP34" s="86">
        <f t="shared" si="46"/>
        <v>1.5993472536036173E-8</v>
      </c>
      <c r="GQ34" s="86">
        <f t="shared" si="46"/>
        <v>8.1355625485443615E-8</v>
      </c>
      <c r="GR34" s="86">
        <f t="shared" si="46"/>
        <v>7.7765507851015247E-10</v>
      </c>
      <c r="GS34" s="86">
        <f t="shared" si="46"/>
        <v>5.9173089951243274E-11</v>
      </c>
      <c r="GT34" s="86">
        <f t="shared" si="46"/>
        <v>5.1684474801743523E-11</v>
      </c>
      <c r="GU34" s="86">
        <f t="shared" si="46"/>
        <v>3.5896235438982907E-11</v>
      </c>
      <c r="GV34" s="86">
        <f t="shared" si="46"/>
        <v>1.3484676983557642E-11</v>
      </c>
      <c r="GW34" s="86">
        <f t="shared" si="46"/>
        <v>5.4513662067061027E-11</v>
      </c>
      <c r="GX34" s="86">
        <f t="shared" si="46"/>
        <v>4.1218508058013382E-10</v>
      </c>
      <c r="GY34" s="86">
        <f t="shared" si="46"/>
        <v>1.4494762830429837E-10</v>
      </c>
      <c r="GZ34" s="86">
        <f t="shared" si="46"/>
        <v>1.2083715831661423E-10</v>
      </c>
      <c r="HA34" s="86">
        <f t="shared" si="46"/>
        <v>6.9920047735546713E-13</v>
      </c>
      <c r="HC34" s="86">
        <f t="shared" si="58"/>
        <v>7.2534401797595005E-20</v>
      </c>
      <c r="HD34" s="86">
        <f t="shared" si="47"/>
        <v>5.8190867363002431E-28</v>
      </c>
      <c r="HE34" s="86">
        <f t="shared" si="47"/>
        <v>7.2745320495337683E-25</v>
      </c>
      <c r="HF34" s="86">
        <f t="shared" si="47"/>
        <v>1.9866968954531813E-25</v>
      </c>
      <c r="HG34" s="86">
        <f t="shared" si="47"/>
        <v>1.5229557405834221E-22</v>
      </c>
      <c r="HH34" s="86">
        <f t="shared" si="47"/>
        <v>1.0162809793577943E-26</v>
      </c>
      <c r="HI34" s="86">
        <f t="shared" si="47"/>
        <v>1.4957755523072235E-28</v>
      </c>
      <c r="HJ34" s="86">
        <f t="shared" si="47"/>
        <v>5.7067197646958238E-29</v>
      </c>
      <c r="HK34" s="86">
        <f t="shared" si="47"/>
        <v>5.0284733780736186E-30</v>
      </c>
      <c r="HL34" s="86">
        <f t="shared" si="47"/>
        <v>2.675010525754594E-28</v>
      </c>
      <c r="HM34" s="86">
        <f t="shared" si="47"/>
        <v>2.76531176656358E-27</v>
      </c>
      <c r="HN34" s="86">
        <f t="shared" si="47"/>
        <v>1.7414954717970339E-28</v>
      </c>
      <c r="HO34" s="86">
        <f t="shared" si="47"/>
        <v>1.3418710973145912E-27</v>
      </c>
      <c r="HP34" s="86">
        <f t="shared" si="47"/>
        <v>4.2894913496400121E-26</v>
      </c>
      <c r="HQ34" s="86">
        <f t="shared" si="47"/>
        <v>6.3808927330541327E-35</v>
      </c>
      <c r="HS34" s="86">
        <f t="shared" si="55"/>
        <v>8.0523365055754404E-55</v>
      </c>
      <c r="HT34" s="86">
        <f t="shared" si="48"/>
        <v>6.2701487057034326E-75</v>
      </c>
      <c r="HU34" s="86">
        <f t="shared" si="48"/>
        <v>6.3954427422026316E-66</v>
      </c>
      <c r="HV34" s="86">
        <f t="shared" si="48"/>
        <v>4.2598396353396312E-69</v>
      </c>
      <c r="HW34" s="86">
        <f t="shared" si="48"/>
        <v>2.5631256275604202E-62</v>
      </c>
      <c r="HX34" s="86">
        <f t="shared" si="48"/>
        <v>9.1853120834787665E-74</v>
      </c>
      <c r="HY34" s="86">
        <f t="shared" si="48"/>
        <v>2.2949351935618568E-79</v>
      </c>
      <c r="HZ34" s="86">
        <f t="shared" si="48"/>
        <v>5.6698251428327939E-81</v>
      </c>
      <c r="IA34" s="86">
        <f t="shared" si="48"/>
        <v>7.4371627428923603E-84</v>
      </c>
      <c r="IB34" s="86">
        <f t="shared" si="48"/>
        <v>2.3625522439912808E-78</v>
      </c>
      <c r="IC34" s="86">
        <f t="shared" si="48"/>
        <v>6.5680796529783091E-76</v>
      </c>
      <c r="ID34" s="86">
        <f t="shared" si="48"/>
        <v>7.014384324581433E-81</v>
      </c>
      <c r="IE34" s="86">
        <f t="shared" si="48"/>
        <v>2.5823215503466676E-78</v>
      </c>
      <c r="IF34" s="86">
        <f t="shared" si="48"/>
        <v>1.9392404494248982E-50</v>
      </c>
      <c r="IG34" s="86">
        <f t="shared" si="48"/>
        <v>2.6123149135659127E-43</v>
      </c>
      <c r="II34" s="86">
        <f t="shared" si="56"/>
        <v>8.1203686075100297E-133</v>
      </c>
      <c r="IJ34" s="86">
        <f t="shared" si="49"/>
        <v>1.1776729040639581E-178</v>
      </c>
      <c r="IK34" s="86">
        <f t="shared" si="49"/>
        <v>6.7590433439129075E-160</v>
      </c>
      <c r="IL34" s="86">
        <f t="shared" si="49"/>
        <v>6.1236279959173733E-171</v>
      </c>
      <c r="IM34" s="86">
        <f t="shared" si="49"/>
        <v>6.1763741745518659E-152</v>
      </c>
      <c r="IN34" s="86">
        <f t="shared" si="49"/>
        <v>4.3280063084597715E-180</v>
      </c>
      <c r="IO34" s="86">
        <f t="shared" si="49"/>
        <v>1.0694091713443936E-193</v>
      </c>
      <c r="IP34" s="86">
        <f t="shared" si="49"/>
        <v>1.6667702257549876E-196</v>
      </c>
      <c r="IQ34" s="86">
        <f t="shared" si="49"/>
        <v>3.1764489217974468E-202</v>
      </c>
      <c r="IR34" s="86">
        <f t="shared" si="49"/>
        <v>1.009582240309988E-188</v>
      </c>
      <c r="IS34" s="86">
        <f t="shared" si="49"/>
        <v>3.8292728497684767E-183</v>
      </c>
      <c r="IT34" s="86">
        <f t="shared" si="49"/>
        <v>8.0238932059515817E-198</v>
      </c>
      <c r="IU34" s="86">
        <f t="shared" si="49"/>
        <v>8.0039203192237058E-192</v>
      </c>
      <c r="IV34" s="86">
        <f t="shared" si="49"/>
        <v>7.3457243670389349E-115</v>
      </c>
      <c r="IW34" s="86">
        <f t="shared" si="49"/>
        <v>3.6263896585903452E-115</v>
      </c>
      <c r="IY34" s="86">
        <f t="shared" si="57"/>
        <v>3.5196408881099413E-6</v>
      </c>
      <c r="IZ34" s="86">
        <f t="shared" si="50"/>
        <v>1.3856031909984194E-10</v>
      </c>
      <c r="JA34" s="86">
        <f t="shared" si="50"/>
        <v>3.0986205264711647E-9</v>
      </c>
      <c r="JB34" s="86">
        <f t="shared" si="50"/>
        <v>1.5993472536036173E-8</v>
      </c>
      <c r="JC34" s="86">
        <f t="shared" si="50"/>
        <v>8.1355625485443774E-8</v>
      </c>
      <c r="JD34" s="86">
        <f t="shared" si="50"/>
        <v>7.7765507851015247E-10</v>
      </c>
      <c r="JE34" s="86">
        <f t="shared" si="50"/>
        <v>5.9173089951243274E-11</v>
      </c>
      <c r="JF34" s="86">
        <f t="shared" si="50"/>
        <v>5.1684474801743523E-11</v>
      </c>
      <c r="JG34" s="86">
        <f t="shared" si="50"/>
        <v>3.5896235438982907E-11</v>
      </c>
      <c r="JH34" s="86">
        <f t="shared" si="50"/>
        <v>1.3484676983557642E-11</v>
      </c>
      <c r="JI34" s="86">
        <f t="shared" si="50"/>
        <v>5.4513662067061027E-11</v>
      </c>
      <c r="JJ34" s="86">
        <f t="shared" si="50"/>
        <v>4.1218508058013382E-10</v>
      </c>
      <c r="JK34" s="86">
        <f t="shared" si="50"/>
        <v>1.4494762830429837E-10</v>
      </c>
      <c r="JL34" s="86">
        <f t="shared" si="50"/>
        <v>1.2083715831661428E-10</v>
      </c>
      <c r="JM34" s="86">
        <f t="shared" si="50"/>
        <v>6.9920047735546713E-13</v>
      </c>
    </row>
    <row r="35" spans="2:273" x14ac:dyDescent="0.25">
      <c r="B35" s="2">
        <v>8</v>
      </c>
      <c r="C35" s="37">
        <v>72.546999999999997</v>
      </c>
      <c r="D35" s="37">
        <v>76.832999999999998</v>
      </c>
      <c r="E35" s="37">
        <v>81.632999999999996</v>
      </c>
      <c r="F35" s="37">
        <v>88.049000000000007</v>
      </c>
      <c r="G35" s="37">
        <v>90.474999999999994</v>
      </c>
      <c r="H35" s="37">
        <v>90.6</v>
      </c>
      <c r="I35" s="37">
        <v>96.197000000000003</v>
      </c>
      <c r="J35" s="37">
        <v>94.212999999999994</v>
      </c>
      <c r="K35" s="37">
        <v>96.557000000000002</v>
      </c>
      <c r="L35" s="37">
        <v>96.966999999999999</v>
      </c>
      <c r="M35" s="37">
        <v>97.754000000000005</v>
      </c>
      <c r="N35" s="37">
        <v>96.262</v>
      </c>
      <c r="O35" s="37">
        <v>96.915000000000006</v>
      </c>
      <c r="P35" s="37">
        <v>97.242000000000004</v>
      </c>
      <c r="Q35" s="37">
        <v>93.677000000000007</v>
      </c>
      <c r="S35" s="4">
        <f t="shared" si="7"/>
        <v>73.177144239745061</v>
      </c>
      <c r="T35" s="4">
        <f t="shared" si="7"/>
        <v>76.668716904992948</v>
      </c>
      <c r="U35" s="4">
        <f t="shared" si="7"/>
        <v>81.429391586775523</v>
      </c>
      <c r="V35" s="4">
        <f t="shared" si="7"/>
        <v>86.823723528717707</v>
      </c>
      <c r="W35" s="4">
        <f t="shared" si="7"/>
        <v>90.3057763652739</v>
      </c>
      <c r="X35" s="4">
        <f t="shared" si="7"/>
        <v>90.536871222991778</v>
      </c>
      <c r="Y35" s="4">
        <f t="shared" si="7"/>
        <v>97.002963528981454</v>
      </c>
      <c r="Z35" s="4">
        <f t="shared" si="7"/>
        <v>94.560959342205194</v>
      </c>
      <c r="AA35" s="4">
        <f t="shared" si="7"/>
        <v>95.979368371736939</v>
      </c>
      <c r="AB35" s="4">
        <f t="shared" si="7"/>
        <v>96.620811388113864</v>
      </c>
      <c r="AC35" s="4">
        <f t="shared" si="7"/>
        <v>97.352710825557537</v>
      </c>
      <c r="AD35" s="4">
        <f t="shared" si="7"/>
        <v>96.247578148914144</v>
      </c>
      <c r="AE35" s="4">
        <f t="shared" si="7"/>
        <v>97.287488339061611</v>
      </c>
      <c r="AF35" s="4">
        <f t="shared" si="7"/>
        <v>96.734376861654837</v>
      </c>
      <c r="AG35" s="4">
        <f t="shared" si="7"/>
        <v>93.495555342402213</v>
      </c>
      <c r="AI35" s="4">
        <f t="shared" si="8"/>
        <v>-0.63014423974506428</v>
      </c>
      <c r="AJ35" s="4">
        <f t="shared" si="8"/>
        <v>0.16428309500705041</v>
      </c>
      <c r="AK35" s="4">
        <f t="shared" si="8"/>
        <v>0.20360841322447243</v>
      </c>
      <c r="AL35" s="4">
        <f t="shared" si="8"/>
        <v>1.2252764712822994</v>
      </c>
      <c r="AM35" s="4">
        <f t="shared" si="8"/>
        <v>0.16922363472609447</v>
      </c>
      <c r="AN35" s="4">
        <f t="shared" si="8"/>
        <v>6.312877700821673E-2</v>
      </c>
      <c r="AO35" s="4">
        <f t="shared" si="8"/>
        <v>-0.80596352898145085</v>
      </c>
      <c r="AP35" s="4">
        <f t="shared" si="8"/>
        <v>-0.34795934220520053</v>
      </c>
      <c r="AQ35" s="4">
        <f t="shared" si="8"/>
        <v>0.57763162826306313</v>
      </c>
      <c r="AR35" s="4">
        <f t="shared" si="8"/>
        <v>0.34618861188613437</v>
      </c>
      <c r="AS35" s="4">
        <f t="shared" si="8"/>
        <v>0.40128917444246781</v>
      </c>
      <c r="AT35" s="4">
        <f t="shared" si="8"/>
        <v>1.4421851085856474E-2</v>
      </c>
      <c r="AU35" s="4">
        <f t="shared" si="8"/>
        <v>-0.37248833906160428</v>
      </c>
      <c r="AV35" s="4">
        <f t="shared" si="8"/>
        <v>0.50762313834516704</v>
      </c>
      <c r="AW35" s="4">
        <f t="shared" si="8"/>
        <v>0.18144465759779393</v>
      </c>
      <c r="AY35" s="2">
        <f t="shared" si="51"/>
        <v>73.17267148928758</v>
      </c>
      <c r="AZ35" s="2">
        <f t="shared" si="9"/>
        <v>76.668716496610799</v>
      </c>
      <c r="BA35" s="2">
        <f t="shared" si="9"/>
        <v>81.429383891374016</v>
      </c>
      <c r="BB35" s="2">
        <f t="shared" si="9"/>
        <v>86.823688891531972</v>
      </c>
      <c r="BC35" s="2">
        <f t="shared" si="9"/>
        <v>90.305616623867863</v>
      </c>
      <c r="BD35" s="2">
        <f t="shared" si="9"/>
        <v>90.536869159783464</v>
      </c>
      <c r="BE35" s="2">
        <f t="shared" si="9"/>
        <v>97.00296335222599</v>
      </c>
      <c r="BF35" s="2">
        <f t="shared" si="9"/>
        <v>94.560959185459751</v>
      </c>
      <c r="BG35" s="2">
        <f t="shared" si="9"/>
        <v>95.979368260441845</v>
      </c>
      <c r="BH35" s="2">
        <f t="shared" si="9"/>
        <v>96.620811343929589</v>
      </c>
      <c r="BI35" s="2">
        <f t="shared" si="9"/>
        <v>97.352710664466059</v>
      </c>
      <c r="BJ35" s="2">
        <f t="shared" si="9"/>
        <v>96.247577089033925</v>
      </c>
      <c r="BK35" s="2">
        <f t="shared" si="9"/>
        <v>97.287487941852319</v>
      </c>
      <c r="BL35" s="2">
        <f t="shared" si="9"/>
        <v>96.734376553645518</v>
      </c>
      <c r="BM35" s="2">
        <f t="shared" si="9"/>
        <v>93.495555340650938</v>
      </c>
      <c r="BO35" s="2">
        <f t="shared" si="10"/>
        <v>72.546999999999997</v>
      </c>
      <c r="BP35" s="2">
        <f t="shared" si="11"/>
        <v>76.832999999999998</v>
      </c>
      <c r="BQ35" s="2">
        <f t="shared" si="12"/>
        <v>81.632999999999996</v>
      </c>
      <c r="BR35" s="2">
        <f t="shared" si="13"/>
        <v>88.049000000000007</v>
      </c>
      <c r="BS35" s="2">
        <f t="shared" si="14"/>
        <v>90.474999999999994</v>
      </c>
      <c r="BT35" s="2">
        <f t="shared" si="15"/>
        <v>90.6</v>
      </c>
      <c r="BU35" s="2">
        <f t="shared" si="16"/>
        <v>96.197000000000003</v>
      </c>
      <c r="BV35" s="2">
        <f t="shared" si="17"/>
        <v>94.212999999999994</v>
      </c>
      <c r="BW35" s="2">
        <f t="shared" si="18"/>
        <v>96.557000000000002</v>
      </c>
      <c r="BX35" s="2">
        <f t="shared" si="19"/>
        <v>96.966999999999999</v>
      </c>
      <c r="BY35" s="2">
        <f t="shared" si="20"/>
        <v>97.754000000000005</v>
      </c>
      <c r="BZ35" s="2">
        <f t="shared" si="21"/>
        <v>96.262</v>
      </c>
      <c r="CA35" s="2">
        <f t="shared" si="22"/>
        <v>96.915000000000006</v>
      </c>
      <c r="CB35" s="2">
        <f t="shared" si="23"/>
        <v>97.242000000000004</v>
      </c>
      <c r="CC35" s="2">
        <f t="shared" si="24"/>
        <v>93.677000000000007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73.198747899159656</v>
      </c>
      <c r="DL35" s="2">
        <f t="shared" si="41"/>
        <v>76.579566095739992</v>
      </c>
      <c r="DM35" s="2">
        <f t="shared" si="41"/>
        <v>81.438884240150088</v>
      </c>
      <c r="DN35" s="2">
        <f t="shared" si="41"/>
        <v>86.934186437246979</v>
      </c>
      <c r="DO35" s="2">
        <f t="shared" si="41"/>
        <v>90.4716752015173</v>
      </c>
      <c r="DP35" s="2">
        <f t="shared" si="41"/>
        <v>90.422809059233458</v>
      </c>
      <c r="DQ35" s="2">
        <f t="shared" si="41"/>
        <v>96.64855846365775</v>
      </c>
      <c r="DR35" s="2">
        <f t="shared" si="41"/>
        <v>94.376697647408349</v>
      </c>
      <c r="DS35" s="2">
        <f t="shared" si="41"/>
        <v>95.795592226453849</v>
      </c>
      <c r="DT35" s="2">
        <f t="shared" si="41"/>
        <v>96.666626698882567</v>
      </c>
      <c r="DU35" s="2">
        <f t="shared" si="41"/>
        <v>97.487789036544839</v>
      </c>
      <c r="DV35" s="2">
        <f t="shared" si="41"/>
        <v>96.265374912891971</v>
      </c>
      <c r="DW35" s="2">
        <f t="shared" si="41"/>
        <v>96.974289711800765</v>
      </c>
      <c r="DX35" s="2">
        <f t="shared" si="41"/>
        <v>96.700797644216223</v>
      </c>
      <c r="DY35" s="2">
        <f t="shared" si="41"/>
        <v>93.282923890063415</v>
      </c>
      <c r="EA35" s="2">
        <f t="shared" si="42"/>
        <v>72.867767181786633</v>
      </c>
      <c r="EB35" s="2">
        <f t="shared" si="42"/>
        <v>79.298525240090953</v>
      </c>
      <c r="EC35" s="2">
        <f t="shared" si="42"/>
        <v>81.243810066077813</v>
      </c>
      <c r="ED35" s="2">
        <f t="shared" si="42"/>
        <v>84.883451426330751</v>
      </c>
      <c r="EE35" s="2">
        <f t="shared" si="42"/>
        <v>87.951603008889478</v>
      </c>
      <c r="EF35" s="2">
        <f t="shared" si="42"/>
        <v>92.997140753169276</v>
      </c>
      <c r="EG35" s="2">
        <f t="shared" si="42"/>
        <v>105.63767822325735</v>
      </c>
      <c r="EH35" s="2">
        <f t="shared" si="42"/>
        <v>99.000630736430054</v>
      </c>
      <c r="EI35" s="2">
        <f t="shared" si="42"/>
        <v>100.361018651363</v>
      </c>
      <c r="EJ35" s="2">
        <f t="shared" si="42"/>
        <v>95.408409352746403</v>
      </c>
      <c r="EK35" s="2">
        <f t="shared" si="42"/>
        <v>93.938983111935613</v>
      </c>
      <c r="EL35" s="2">
        <f t="shared" si="42"/>
        <v>95.860789320193078</v>
      </c>
      <c r="EM35" s="2">
        <f t="shared" si="42"/>
        <v>104.60975964713032</v>
      </c>
      <c r="EN35" s="2">
        <f t="shared" si="42"/>
        <v>97.58511811564901</v>
      </c>
      <c r="EO35" s="2">
        <f t="shared" si="42"/>
        <v>99.690003019682322</v>
      </c>
      <c r="EQ35" s="2">
        <f t="shared" si="43"/>
        <v>72.368261715246305</v>
      </c>
      <c r="ER35" s="2">
        <f t="shared" si="43"/>
        <v>81.095433916363262</v>
      </c>
      <c r="ES35" s="2">
        <f t="shared" si="43"/>
        <v>84.779557387964601</v>
      </c>
      <c r="ET35" s="2">
        <f t="shared" si="43"/>
        <v>86.833426160595934</v>
      </c>
      <c r="EU35" s="2">
        <f t="shared" si="43"/>
        <v>88.125822849602343</v>
      </c>
      <c r="EV35" s="2">
        <f t="shared" si="43"/>
        <v>91.0339647869949</v>
      </c>
      <c r="EW35" s="2">
        <f t="shared" si="43"/>
        <v>98.58221523763963</v>
      </c>
      <c r="EX35" s="2">
        <f t="shared" si="43"/>
        <v>94.968516448912567</v>
      </c>
      <c r="EY35" s="2">
        <f t="shared" si="43"/>
        <v>97.903370508321458</v>
      </c>
      <c r="EZ35" s="2">
        <f t="shared" si="43"/>
        <v>96.541484496539937</v>
      </c>
      <c r="FA35" s="2">
        <f t="shared" si="43"/>
        <v>96.931368375366205</v>
      </c>
      <c r="FB35" s="2">
        <f t="shared" si="43"/>
        <v>96.331635014221391</v>
      </c>
      <c r="FC35" s="2">
        <f t="shared" si="43"/>
        <v>101.18106991051825</v>
      </c>
      <c r="FD35" s="2">
        <f t="shared" si="43"/>
        <v>98.443427306708628</v>
      </c>
      <c r="FE35" s="2">
        <f t="shared" si="43"/>
        <v>103.20732784756919</v>
      </c>
      <c r="FG35" s="2">
        <f t="shared" si="44"/>
        <v>7.8784595633175802E-2</v>
      </c>
      <c r="FH35" s="2">
        <f t="shared" si="44"/>
        <v>3.278811814503494E-2</v>
      </c>
      <c r="FI35" s="2">
        <f t="shared" si="44"/>
        <v>4.8717350873513747E-2</v>
      </c>
      <c r="FJ35" s="2">
        <f t="shared" si="44"/>
        <v>5.3882567258075442E-2</v>
      </c>
      <c r="FK35" s="2">
        <f t="shared" si="44"/>
        <v>6.5894437767096886E-2</v>
      </c>
      <c r="FL35" s="2">
        <f t="shared" si="44"/>
        <v>4.4307259246637462E-2</v>
      </c>
      <c r="FM35" s="2">
        <f t="shared" si="44"/>
        <v>3.9426625718346375E-2</v>
      </c>
      <c r="FN35" s="2">
        <f t="shared" si="44"/>
        <v>3.9850316676534138E-2</v>
      </c>
      <c r="FO35" s="2">
        <f t="shared" si="44"/>
        <v>4.0254485832954122E-2</v>
      </c>
      <c r="FP35" s="2">
        <f t="shared" si="44"/>
        <v>3.6413795457811184E-2</v>
      </c>
      <c r="FQ35" s="2">
        <f t="shared" si="44"/>
        <v>3.8063748180800883E-2</v>
      </c>
      <c r="FR35" s="2">
        <f t="shared" si="44"/>
        <v>4.3991081571238315E-2</v>
      </c>
      <c r="FS35" s="2">
        <f t="shared" si="44"/>
        <v>4.1019093662607184E-2</v>
      </c>
      <c r="FT35" s="2">
        <f t="shared" si="44"/>
        <v>3.7971108853349332E-2</v>
      </c>
      <c r="FU35" s="2">
        <f t="shared" si="44"/>
        <v>3.318679364217602E-2</v>
      </c>
      <c r="FW35" s="2">
        <f t="shared" si="53"/>
        <v>4.5623414175870259E-7</v>
      </c>
      <c r="FX35" s="2">
        <f t="shared" si="45"/>
        <v>4.7148434917216854E-7</v>
      </c>
      <c r="FY35" s="2">
        <f t="shared" si="45"/>
        <v>8.9039409877175719E-7</v>
      </c>
      <c r="FZ35" s="2">
        <f t="shared" si="45"/>
        <v>6.7766990118485358E-7</v>
      </c>
      <c r="GA35" s="2">
        <f t="shared" si="45"/>
        <v>9.333969628527839E-7</v>
      </c>
      <c r="GB35" s="2">
        <f t="shared" si="45"/>
        <v>7.5449173616936786E-7</v>
      </c>
      <c r="GC35" s="2">
        <f t="shared" si="45"/>
        <v>8.1805133048587165E-7</v>
      </c>
      <c r="GD35" s="2">
        <f t="shared" si="45"/>
        <v>9.0767199070983038E-7</v>
      </c>
      <c r="GE35" s="2">
        <f t="shared" si="45"/>
        <v>1.1634516914911721E-6</v>
      </c>
      <c r="GF35" s="2">
        <f t="shared" si="45"/>
        <v>9.8328050284914309E-7</v>
      </c>
      <c r="GG35" s="2">
        <f t="shared" si="45"/>
        <v>8.297655041992249E-7</v>
      </c>
      <c r="GH35" s="2">
        <f t="shared" si="45"/>
        <v>7.0926193087835972E-7</v>
      </c>
      <c r="GI35" s="2">
        <f t="shared" si="45"/>
        <v>5.326768826498658E-7</v>
      </c>
      <c r="GJ35" s="2">
        <f t="shared" si="45"/>
        <v>3.268603780931002E-7</v>
      </c>
      <c r="GK35" s="2">
        <f t="shared" si="45"/>
        <v>2.9501505249016108E-7</v>
      </c>
      <c r="GM35" s="86">
        <f t="shared" si="54"/>
        <v>5.0979599038081906E-6</v>
      </c>
      <c r="GN35" s="86">
        <f t="shared" si="46"/>
        <v>2.7247757072726165E-10</v>
      </c>
      <c r="GO35" s="86">
        <f t="shared" si="46"/>
        <v>5.7700778907741417E-9</v>
      </c>
      <c r="GP35" s="86">
        <f t="shared" si="46"/>
        <v>2.8170852710313016E-8</v>
      </c>
      <c r="GQ35" s="86">
        <f t="shared" si="46"/>
        <v>1.3795650915628257E-7</v>
      </c>
      <c r="GR35" s="86">
        <f t="shared" si="46"/>
        <v>1.5111693626859805E-9</v>
      </c>
      <c r="GS35" s="86">
        <f t="shared" si="46"/>
        <v>1.2561817723829916E-10</v>
      </c>
      <c r="GT35" s="86">
        <f t="shared" si="46"/>
        <v>1.1066123626036122E-10</v>
      </c>
      <c r="GU35" s="86">
        <f t="shared" si="46"/>
        <v>7.8305265734217802E-11</v>
      </c>
      <c r="GV35" s="86">
        <f t="shared" si="46"/>
        <v>2.9964497986647597E-11</v>
      </c>
      <c r="GW35" s="86">
        <f t="shared" si="46"/>
        <v>1.1519083233654913E-10</v>
      </c>
      <c r="GX35" s="86">
        <f t="shared" si="46"/>
        <v>8.2295031960819093E-10</v>
      </c>
      <c r="GY35" s="86">
        <f t="shared" si="46"/>
        <v>2.9847479468706647E-10</v>
      </c>
      <c r="GZ35" s="86">
        <f t="shared" si="46"/>
        <v>2.4649361566777605E-10</v>
      </c>
      <c r="HA35" s="86">
        <f t="shared" si="46"/>
        <v>1.7239549899150939E-12</v>
      </c>
      <c r="HC35" s="86">
        <f t="shared" si="58"/>
        <v>1.9614396951787132E-19</v>
      </c>
      <c r="HD35" s="86">
        <f t="shared" si="47"/>
        <v>2.3301646625236923E-27</v>
      </c>
      <c r="HE35" s="86">
        <f t="shared" si="47"/>
        <v>2.6398051249389722E-24</v>
      </c>
      <c r="HF35" s="86">
        <f t="shared" si="47"/>
        <v>7.4611552908568479E-25</v>
      </c>
      <c r="HG35" s="86">
        <f t="shared" si="47"/>
        <v>5.039527433734802E-22</v>
      </c>
      <c r="HH35" s="86">
        <f t="shared" si="47"/>
        <v>4.1412255060553813E-26</v>
      </c>
      <c r="HI35" s="86">
        <f t="shared" si="47"/>
        <v>6.8224935500328767E-28</v>
      </c>
      <c r="HJ35" s="86">
        <f t="shared" si="47"/>
        <v>2.6932413073312338E-28</v>
      </c>
      <c r="HK35" s="86">
        <f t="shared" si="47"/>
        <v>2.5737146852456569E-29</v>
      </c>
      <c r="HL35" s="86">
        <f t="shared" si="47"/>
        <v>1.2114731149349611E-27</v>
      </c>
      <c r="HM35" s="86">
        <f t="shared" si="47"/>
        <v>1.1695859546982705E-26</v>
      </c>
      <c r="HN35" s="86">
        <f t="shared" si="47"/>
        <v>7.9356048836045916E-28</v>
      </c>
      <c r="HO35" s="86">
        <f t="shared" si="47"/>
        <v>5.6633247932419158E-27</v>
      </c>
      <c r="HP35" s="86">
        <f t="shared" si="47"/>
        <v>1.6197097066376632E-25</v>
      </c>
      <c r="HQ35" s="86">
        <f t="shared" si="47"/>
        <v>3.966964895308073E-34</v>
      </c>
      <c r="HS35" s="86">
        <f t="shared" si="55"/>
        <v>5.4180823766064561E-54</v>
      </c>
      <c r="HT35" s="86">
        <f t="shared" si="48"/>
        <v>8.4846543901395185E-74</v>
      </c>
      <c r="HU35" s="86">
        <f t="shared" si="48"/>
        <v>7.128002933877704E-65</v>
      </c>
      <c r="HV35" s="86">
        <f t="shared" si="48"/>
        <v>5.2203816567505426E-68</v>
      </c>
      <c r="HW35" s="86">
        <f t="shared" si="48"/>
        <v>2.5324665487624499E-61</v>
      </c>
      <c r="HX35" s="86">
        <f t="shared" si="48"/>
        <v>1.3400598712626045E-72</v>
      </c>
      <c r="HY35" s="86">
        <f t="shared" si="48"/>
        <v>4.1834484285224077E-78</v>
      </c>
      <c r="HZ35" s="86">
        <f t="shared" si="48"/>
        <v>1.1119052863970694E-79</v>
      </c>
      <c r="IA35" s="86">
        <f t="shared" si="48"/>
        <v>1.6995993532360178E-82</v>
      </c>
      <c r="IB35" s="86">
        <f t="shared" si="48"/>
        <v>4.225305705763083E-77</v>
      </c>
      <c r="IC35" s="86">
        <f t="shared" si="48"/>
        <v>1.0392733484527666E-74</v>
      </c>
      <c r="ID35" s="86">
        <f t="shared" si="48"/>
        <v>1.3174755992854587E-79</v>
      </c>
      <c r="IE35" s="86">
        <f t="shared" si="48"/>
        <v>4.1827788038135797E-77</v>
      </c>
      <c r="IF35" s="86">
        <f t="shared" si="48"/>
        <v>1.0730725368371388E-49</v>
      </c>
      <c r="IG35" s="86">
        <f t="shared" si="48"/>
        <v>1.1111258164410147E-42</v>
      </c>
      <c r="II35" s="86">
        <f t="shared" si="56"/>
        <v>3.5042913151174867E-131</v>
      </c>
      <c r="IJ35" s="86">
        <f t="shared" si="49"/>
        <v>1.9190077080491362E-176</v>
      </c>
      <c r="IK35" s="86">
        <f t="shared" si="49"/>
        <v>7.8816135521665519E-158</v>
      </c>
      <c r="IL35" s="86">
        <f t="shared" si="49"/>
        <v>9.0372686214429095E-169</v>
      </c>
      <c r="IM35" s="86">
        <f t="shared" si="49"/>
        <v>5.7542116720179101E-150</v>
      </c>
      <c r="IN35" s="86">
        <f t="shared" si="49"/>
        <v>8.7084385163178478E-178</v>
      </c>
      <c r="IO35" s="86">
        <f t="shared" si="49"/>
        <v>3.3329903142319954E-191</v>
      </c>
      <c r="IP35" s="86">
        <f t="shared" si="49"/>
        <v>5.8990031444803033E-194</v>
      </c>
      <c r="IQ35" s="86">
        <f t="shared" si="49"/>
        <v>1.4891759683481816E-199</v>
      </c>
      <c r="IR35" s="86">
        <f t="shared" si="49"/>
        <v>2.9184194403506057E-186</v>
      </c>
      <c r="IS35" s="86">
        <f t="shared" si="49"/>
        <v>8.7495788749528331E-181</v>
      </c>
      <c r="IT35" s="86">
        <f t="shared" si="49"/>
        <v>2.6685179477390749E-195</v>
      </c>
      <c r="IU35" s="86">
        <f t="shared" si="49"/>
        <v>1.9952162462277473E-189</v>
      </c>
      <c r="IV35" s="86">
        <f t="shared" si="49"/>
        <v>1.7612176271094383E-113</v>
      </c>
      <c r="IW35" s="86">
        <f t="shared" si="49"/>
        <v>8.5831457792178214E-114</v>
      </c>
      <c r="IY35" s="86">
        <f t="shared" si="57"/>
        <v>5.0979599038083871E-6</v>
      </c>
      <c r="IZ35" s="86">
        <f t="shared" si="50"/>
        <v>2.7247757072726165E-10</v>
      </c>
      <c r="JA35" s="86">
        <f t="shared" si="50"/>
        <v>5.7700778907741442E-9</v>
      </c>
      <c r="JB35" s="86">
        <f t="shared" si="50"/>
        <v>2.8170852710313016E-8</v>
      </c>
      <c r="JC35" s="86">
        <f t="shared" si="50"/>
        <v>1.3795650915628307E-7</v>
      </c>
      <c r="JD35" s="86">
        <f t="shared" si="50"/>
        <v>1.5111693626859805E-9</v>
      </c>
      <c r="JE35" s="86">
        <f t="shared" si="50"/>
        <v>1.2561817723829916E-10</v>
      </c>
      <c r="JF35" s="86">
        <f t="shared" si="50"/>
        <v>1.1066123626036122E-10</v>
      </c>
      <c r="JG35" s="86">
        <f t="shared" si="50"/>
        <v>7.8305265734217802E-11</v>
      </c>
      <c r="JH35" s="86">
        <f t="shared" si="50"/>
        <v>2.9964497986647597E-11</v>
      </c>
      <c r="JI35" s="86">
        <f t="shared" si="50"/>
        <v>1.1519083233654914E-10</v>
      </c>
      <c r="JJ35" s="86">
        <f t="shared" si="50"/>
        <v>8.2295031960819093E-10</v>
      </c>
      <c r="JK35" s="86">
        <f t="shared" si="50"/>
        <v>2.9847479468706647E-10</v>
      </c>
      <c r="JL35" s="86">
        <f t="shared" si="50"/>
        <v>2.4649361566777621E-10</v>
      </c>
      <c r="JM35" s="86">
        <f t="shared" si="50"/>
        <v>1.7239549899150939E-12</v>
      </c>
    </row>
    <row r="36" spans="2:273" x14ac:dyDescent="0.25">
      <c r="B36" s="2">
        <v>9</v>
      </c>
      <c r="C36" s="37">
        <v>73.483999999999995</v>
      </c>
      <c r="D36" s="37">
        <v>76.332999999999998</v>
      </c>
      <c r="E36" s="37">
        <v>81.5</v>
      </c>
      <c r="F36" s="37">
        <v>87.376999999999995</v>
      </c>
      <c r="G36" s="37">
        <v>90.671999999999997</v>
      </c>
      <c r="H36" s="37">
        <v>90.266999999999996</v>
      </c>
      <c r="I36" s="37">
        <v>96.311000000000007</v>
      </c>
      <c r="J36" s="37">
        <v>94.754000000000005</v>
      </c>
      <c r="K36" s="37">
        <v>96.245999999999995</v>
      </c>
      <c r="L36" s="37">
        <v>97.704999999999998</v>
      </c>
      <c r="M36" s="37">
        <v>97.82</v>
      </c>
      <c r="N36" s="37">
        <v>96.343999999999994</v>
      </c>
      <c r="O36" s="37">
        <v>97.119</v>
      </c>
      <c r="P36" s="37">
        <v>97.322999999999993</v>
      </c>
      <c r="Q36" s="37">
        <v>92.846000000000004</v>
      </c>
      <c r="R36" s="108"/>
      <c r="S36" s="4">
        <f t="shared" si="7"/>
        <v>73.378363657424174</v>
      </c>
      <c r="T36" s="4">
        <f t="shared" si="7"/>
        <v>76.895519318404467</v>
      </c>
      <c r="U36" s="4">
        <f t="shared" si="7"/>
        <v>81.667882730073714</v>
      </c>
      <c r="V36" s="4">
        <f t="shared" si="7"/>
        <v>87.066572236927598</v>
      </c>
      <c r="W36" s="4">
        <f t="shared" si="7"/>
        <v>90.539238536266424</v>
      </c>
      <c r="X36" s="4">
        <f t="shared" si="7"/>
        <v>90.780682169242041</v>
      </c>
      <c r="Y36" s="4">
        <f t="shared" si="7"/>
        <v>97.242506074148636</v>
      </c>
      <c r="Z36" s="4">
        <f t="shared" si="7"/>
        <v>94.787821293712142</v>
      </c>
      <c r="AA36" s="4">
        <f t="shared" si="7"/>
        <v>96.165790072279947</v>
      </c>
      <c r="AB36" s="4">
        <f t="shared" si="7"/>
        <v>96.775181790854788</v>
      </c>
      <c r="AC36" s="4">
        <f t="shared" si="7"/>
        <v>97.478807494012131</v>
      </c>
      <c r="AD36" s="4">
        <f t="shared" si="7"/>
        <v>96.405383797467238</v>
      </c>
      <c r="AE36" s="4">
        <f t="shared" si="7"/>
        <v>97.512043732956514</v>
      </c>
      <c r="AF36" s="4">
        <f t="shared" si="7"/>
        <v>96.875177735884407</v>
      </c>
      <c r="AG36" s="4">
        <f t="shared" si="7"/>
        <v>93.655003283043825</v>
      </c>
      <c r="AI36" s="4">
        <f t="shared" si="8"/>
        <v>0.10563634257582066</v>
      </c>
      <c r="AJ36" s="4">
        <f t="shared" si="8"/>
        <v>-0.562519318404469</v>
      </c>
      <c r="AK36" s="4">
        <f t="shared" si="8"/>
        <v>-0.16788273007371401</v>
      </c>
      <c r="AL36" s="4">
        <f t="shared" si="8"/>
        <v>0.31042776307239706</v>
      </c>
      <c r="AM36" s="4">
        <f t="shared" si="8"/>
        <v>0.13276146373357278</v>
      </c>
      <c r="AN36" s="4">
        <f t="shared" si="8"/>
        <v>-0.51368216924204546</v>
      </c>
      <c r="AO36" s="4">
        <f t="shared" si="8"/>
        <v>-0.93150607414862918</v>
      </c>
      <c r="AP36" s="4">
        <f t="shared" si="8"/>
        <v>-3.3821293712136935E-2</v>
      </c>
      <c r="AQ36" s="4">
        <f t="shared" si="8"/>
        <v>8.0209927720048313E-2</v>
      </c>
      <c r="AR36" s="4">
        <f t="shared" si="8"/>
        <v>0.92981820914521052</v>
      </c>
      <c r="AS36" s="4">
        <f t="shared" si="8"/>
        <v>0.34119250598786266</v>
      </c>
      <c r="AT36" s="4">
        <f t="shared" si="8"/>
        <v>-6.1383797467243539E-2</v>
      </c>
      <c r="AU36" s="4">
        <f t="shared" si="8"/>
        <v>-0.39304373295651374</v>
      </c>
      <c r="AV36" s="4">
        <f t="shared" si="8"/>
        <v>0.44782226411558668</v>
      </c>
      <c r="AW36" s="4">
        <f t="shared" si="8"/>
        <v>-0.80900328304382185</v>
      </c>
      <c r="AY36" s="2">
        <f t="shared" si="51"/>
        <v>73.37202257964401</v>
      </c>
      <c r="AZ36" s="2">
        <f t="shared" si="9"/>
        <v>76.895518536214524</v>
      </c>
      <c r="BA36" s="2">
        <f t="shared" si="9"/>
        <v>81.667868785308102</v>
      </c>
      <c r="BB36" s="2">
        <f t="shared" si="9"/>
        <v>87.066512803002681</v>
      </c>
      <c r="BC36" s="2">
        <f t="shared" si="9"/>
        <v>90.538974672664182</v>
      </c>
      <c r="BD36" s="2">
        <f t="shared" si="9"/>
        <v>90.780678270201861</v>
      </c>
      <c r="BE36" s="2">
        <f t="shared" si="9"/>
        <v>97.242505709859785</v>
      </c>
      <c r="BF36" s="2">
        <f t="shared" si="9"/>
        <v>94.787820967995373</v>
      </c>
      <c r="BG36" s="2">
        <f t="shared" si="9"/>
        <v>96.165789836790026</v>
      </c>
      <c r="BH36" s="2">
        <f t="shared" si="9"/>
        <v>96.775181695601077</v>
      </c>
      <c r="BI36" s="2">
        <f t="shared" si="9"/>
        <v>97.478807163421536</v>
      </c>
      <c r="BJ36" s="2">
        <f t="shared" si="9"/>
        <v>96.405381741073271</v>
      </c>
      <c r="BK36" s="2">
        <f t="shared" si="9"/>
        <v>97.512042938426532</v>
      </c>
      <c r="BL36" s="2">
        <f t="shared" si="9"/>
        <v>96.875177125081137</v>
      </c>
      <c r="BM36" s="2">
        <f t="shared" si="9"/>
        <v>93.655003278863234</v>
      </c>
      <c r="BO36" s="2">
        <f t="shared" si="10"/>
        <v>73.483999999999995</v>
      </c>
      <c r="BP36" s="2">
        <f t="shared" si="11"/>
        <v>76.332999999999998</v>
      </c>
      <c r="BQ36" s="2">
        <f t="shared" si="12"/>
        <v>81.5</v>
      </c>
      <c r="BR36" s="2">
        <f t="shared" si="13"/>
        <v>87.376999999999995</v>
      </c>
      <c r="BS36" s="2">
        <f t="shared" si="14"/>
        <v>90.671999999999997</v>
      </c>
      <c r="BT36" s="2">
        <f t="shared" si="15"/>
        <v>90.266999999999996</v>
      </c>
      <c r="BU36" s="2">
        <f t="shared" si="16"/>
        <v>96.311000000000007</v>
      </c>
      <c r="BV36" s="2">
        <f t="shared" si="17"/>
        <v>94.754000000000005</v>
      </c>
      <c r="BW36" s="2">
        <f t="shared" si="18"/>
        <v>96.245999999999995</v>
      </c>
      <c r="BX36" s="2">
        <f t="shared" si="19"/>
        <v>97.704999999999998</v>
      </c>
      <c r="BY36" s="2">
        <f t="shared" si="20"/>
        <v>97.82</v>
      </c>
      <c r="BZ36" s="2">
        <f t="shared" si="21"/>
        <v>96.343999999999994</v>
      </c>
      <c r="CA36" s="2">
        <f t="shared" si="22"/>
        <v>97.119</v>
      </c>
      <c r="CB36" s="2">
        <f t="shared" si="23"/>
        <v>97.322999999999993</v>
      </c>
      <c r="CC36" s="2">
        <f t="shared" si="24"/>
        <v>92.846000000000004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73.427092436974789</v>
      </c>
      <c r="DL36" s="2">
        <f t="shared" si="41"/>
        <v>76.809122485726817</v>
      </c>
      <c r="DM36" s="2">
        <f t="shared" si="41"/>
        <v>81.694703001876164</v>
      </c>
      <c r="DN36" s="2">
        <f t="shared" si="41"/>
        <v>87.206358299595152</v>
      </c>
      <c r="DO36" s="2">
        <f t="shared" si="41"/>
        <v>90.743734708392594</v>
      </c>
      <c r="DP36" s="2">
        <f t="shared" si="41"/>
        <v>90.672528222996519</v>
      </c>
      <c r="DQ36" s="2">
        <f t="shared" si="41"/>
        <v>96.872330929422276</v>
      </c>
      <c r="DR36" s="2">
        <f t="shared" si="41"/>
        <v>94.601862787996637</v>
      </c>
      <c r="DS36" s="2">
        <f t="shared" si="41"/>
        <v>95.978600086432778</v>
      </c>
      <c r="DT36" s="2">
        <f t="shared" si="41"/>
        <v>96.835145575354929</v>
      </c>
      <c r="DU36" s="2">
        <f t="shared" si="41"/>
        <v>97.635136212624573</v>
      </c>
      <c r="DV36" s="2">
        <f t="shared" si="41"/>
        <v>96.43707944250869</v>
      </c>
      <c r="DW36" s="2">
        <f t="shared" si="41"/>
        <v>97.186131296761459</v>
      </c>
      <c r="DX36" s="2">
        <f t="shared" si="41"/>
        <v>96.848430383569891</v>
      </c>
      <c r="DY36" s="2">
        <f t="shared" si="41"/>
        <v>93.430922681969179</v>
      </c>
      <c r="EA36" s="2">
        <f t="shared" si="42"/>
        <v>72.784760856220146</v>
      </c>
      <c r="EB36" s="2">
        <f t="shared" si="42"/>
        <v>79.219829464940133</v>
      </c>
      <c r="EC36" s="2">
        <f t="shared" si="42"/>
        <v>81.189928926633229</v>
      </c>
      <c r="ED36" s="2">
        <f t="shared" si="42"/>
        <v>84.827018376780558</v>
      </c>
      <c r="EE36" s="2">
        <f t="shared" si="42"/>
        <v>87.891737807513778</v>
      </c>
      <c r="EF36" s="2">
        <f t="shared" si="42"/>
        <v>92.908214205816563</v>
      </c>
      <c r="EG36" s="2">
        <f t="shared" si="42"/>
        <v>105.46787578106803</v>
      </c>
      <c r="EH36" s="2">
        <f t="shared" si="42"/>
        <v>98.874138950054174</v>
      </c>
      <c r="EI36" s="2">
        <f t="shared" si="42"/>
        <v>100.23613658536587</v>
      </c>
      <c r="EJ36" s="2">
        <f t="shared" si="42"/>
        <v>95.32799863927066</v>
      </c>
      <c r="EK36" s="2">
        <f t="shared" si="42"/>
        <v>93.875658011726912</v>
      </c>
      <c r="EL36" s="2">
        <f t="shared" si="42"/>
        <v>95.77713493563958</v>
      </c>
      <c r="EM36" s="2">
        <f t="shared" si="42"/>
        <v>104.46111061514489</v>
      </c>
      <c r="EN36" s="2">
        <f t="shared" si="42"/>
        <v>97.493194318641329</v>
      </c>
      <c r="EO36" s="2">
        <f t="shared" si="42"/>
        <v>99.608598003654436</v>
      </c>
      <c r="EQ36" s="2">
        <f t="shared" si="43"/>
        <v>72.289453247237788</v>
      </c>
      <c r="ER36" s="2">
        <f t="shared" si="43"/>
        <v>80.999611119122079</v>
      </c>
      <c r="ES36" s="2">
        <f t="shared" si="43"/>
        <v>84.690836995618525</v>
      </c>
      <c r="ET36" s="2">
        <f t="shared" si="43"/>
        <v>86.758550248814913</v>
      </c>
      <c r="EU36" s="2">
        <f t="shared" si="43"/>
        <v>88.06454406493647</v>
      </c>
      <c r="EV36" s="2">
        <f t="shared" si="43"/>
        <v>90.963140304990802</v>
      </c>
      <c r="EW36" s="2">
        <f t="shared" si="43"/>
        <v>98.479796669833021</v>
      </c>
      <c r="EX36" s="2">
        <f t="shared" si="43"/>
        <v>94.880161477566972</v>
      </c>
      <c r="EY36" s="2">
        <f t="shared" si="43"/>
        <v>97.801977460703327</v>
      </c>
      <c r="EZ36" s="2">
        <f t="shared" si="43"/>
        <v>96.449396359256298</v>
      </c>
      <c r="FA36" s="2">
        <f t="shared" si="43"/>
        <v>96.838303591081313</v>
      </c>
      <c r="FB36" s="2">
        <f t="shared" si="43"/>
        <v>96.24301596942405</v>
      </c>
      <c r="FC36" s="2">
        <f t="shared" si="43"/>
        <v>101.06483511633714</v>
      </c>
      <c r="FD36" s="2">
        <f t="shared" si="43"/>
        <v>98.342758197006603</v>
      </c>
      <c r="FE36" s="2">
        <f t="shared" si="43"/>
        <v>103.08885326842656</v>
      </c>
      <c r="FG36" s="2">
        <f t="shared" si="44"/>
        <v>8.5733928087521574E-2</v>
      </c>
      <c r="FH36" s="2">
        <f t="shared" si="44"/>
        <v>3.5838088633288162E-2</v>
      </c>
      <c r="FI36" s="2">
        <f t="shared" si="44"/>
        <v>5.3167616588465971E-2</v>
      </c>
      <c r="FJ36" s="2">
        <f t="shared" si="44"/>
        <v>5.8775516048261284E-2</v>
      </c>
      <c r="FK36" s="2">
        <f t="shared" si="44"/>
        <v>7.1795383972461033E-2</v>
      </c>
      <c r="FL36" s="2">
        <f t="shared" si="44"/>
        <v>4.8375155171313168E-2</v>
      </c>
      <c r="FM36" s="2">
        <f t="shared" si="44"/>
        <v>4.3066618226247105E-2</v>
      </c>
      <c r="FN36" s="2">
        <f t="shared" si="44"/>
        <v>4.3527653157407351E-2</v>
      </c>
      <c r="FO36" s="2">
        <f t="shared" si="44"/>
        <v>4.3967410651483095E-2</v>
      </c>
      <c r="FP36" s="2">
        <f t="shared" si="44"/>
        <v>3.9787155019926572E-2</v>
      </c>
      <c r="FQ36" s="2">
        <f t="shared" si="44"/>
        <v>4.1583362456806973E-2</v>
      </c>
      <c r="FR36" s="2">
        <f t="shared" si="44"/>
        <v>4.8031407817754682E-2</v>
      </c>
      <c r="FS36" s="2">
        <f t="shared" si="44"/>
        <v>4.4799251112540142E-2</v>
      </c>
      <c r="FT36" s="2">
        <f t="shared" si="44"/>
        <v>4.1482526513528607E-2</v>
      </c>
      <c r="FU36" s="2">
        <f t="shared" si="44"/>
        <v>3.6272458399196093E-2</v>
      </c>
      <c r="FW36" s="2">
        <f t="shared" si="53"/>
        <v>5.0025076675515478E-7</v>
      </c>
      <c r="FX36" s="2">
        <f t="shared" si="45"/>
        <v>5.169722851740293E-7</v>
      </c>
      <c r="FY36" s="2">
        <f t="shared" si="45"/>
        <v>9.762976314102971E-7</v>
      </c>
      <c r="FZ36" s="2">
        <f t="shared" si="45"/>
        <v>7.4305022225080157E-7</v>
      </c>
      <c r="GA36" s="2">
        <f t="shared" si="45"/>
        <v>1.0234493259502229E-6</v>
      </c>
      <c r="GB36" s="2">
        <f t="shared" si="45"/>
        <v>8.2728367766029308E-7</v>
      </c>
      <c r="GC36" s="2">
        <f t="shared" si="45"/>
        <v>8.9697537641069164E-7</v>
      </c>
      <c r="GD36" s="2">
        <f t="shared" si="45"/>
        <v>9.9524245990927418E-7</v>
      </c>
      <c r="GE36" s="2">
        <f t="shared" si="45"/>
        <v>1.2756992687916421E-6</v>
      </c>
      <c r="GF36" s="2">
        <f t="shared" si="45"/>
        <v>1.0781455297883767E-6</v>
      </c>
      <c r="GG36" s="2">
        <f t="shared" si="45"/>
        <v>9.098197104312451E-7</v>
      </c>
      <c r="GH36" s="2">
        <f t="shared" si="45"/>
        <v>7.7769018934651056E-7</v>
      </c>
      <c r="GI36" s="2">
        <f t="shared" si="45"/>
        <v>5.8406855739882083E-7</v>
      </c>
      <c r="GJ36" s="2">
        <f t="shared" si="45"/>
        <v>3.5839526646024304E-7</v>
      </c>
      <c r="GK36" s="2">
        <f t="shared" si="45"/>
        <v>3.2347756338251207E-7</v>
      </c>
      <c r="GM36" s="86">
        <f t="shared" si="54"/>
        <v>7.3418478625402087E-6</v>
      </c>
      <c r="GN36" s="86">
        <f t="shared" si="46"/>
        <v>5.3020907696721105E-10</v>
      </c>
      <c r="GO36" s="86">
        <f t="shared" si="46"/>
        <v>1.0634183169105755E-8</v>
      </c>
      <c r="GP36" s="86">
        <f t="shared" si="46"/>
        <v>4.91576934934458E-8</v>
      </c>
      <c r="GQ36" s="86">
        <f t="shared" si="46"/>
        <v>2.3184749103253113E-7</v>
      </c>
      <c r="GR36" s="86">
        <f t="shared" si="46"/>
        <v>2.904372088301447E-9</v>
      </c>
      <c r="GS36" s="86">
        <f t="shared" si="46"/>
        <v>2.6333693623416773E-10</v>
      </c>
      <c r="GT36" s="86">
        <f t="shared" si="46"/>
        <v>2.339208900193283E-10</v>
      </c>
      <c r="GU36" s="86">
        <f t="shared" si="46"/>
        <v>1.685712558709091E-10</v>
      </c>
      <c r="GV36" s="86">
        <f t="shared" si="46"/>
        <v>6.5703402997496095E-11</v>
      </c>
      <c r="GW36" s="86">
        <f t="shared" si="46"/>
        <v>2.4040778144216493E-10</v>
      </c>
      <c r="GX36" s="86">
        <f t="shared" si="46"/>
        <v>1.6241372598706593E-9</v>
      </c>
      <c r="GY36" s="86">
        <f t="shared" si="46"/>
        <v>6.0725090367090309E-10</v>
      </c>
      <c r="GZ36" s="86">
        <f t="shared" si="46"/>
        <v>4.9699636234081738E-10</v>
      </c>
      <c r="HA36" s="86">
        <f t="shared" si="46"/>
        <v>4.1864656890765275E-12</v>
      </c>
      <c r="HC36" s="86">
        <f t="shared" si="58"/>
        <v>5.2427797669188528E-19</v>
      </c>
      <c r="HD36" s="86">
        <f t="shared" si="47"/>
        <v>9.1844317956682653E-27</v>
      </c>
      <c r="HE36" s="86">
        <f t="shared" si="47"/>
        <v>9.4327828870727816E-24</v>
      </c>
      <c r="HF36" s="86">
        <f t="shared" si="47"/>
        <v>2.7579270083350126E-24</v>
      </c>
      <c r="HG36" s="86">
        <f t="shared" si="47"/>
        <v>1.6432155637970458E-21</v>
      </c>
      <c r="HH36" s="86">
        <f t="shared" si="47"/>
        <v>1.6590470601181693E-25</v>
      </c>
      <c r="HI36" s="86">
        <f t="shared" si="47"/>
        <v>3.0547395675284707E-27</v>
      </c>
      <c r="HJ36" s="86">
        <f t="shared" si="47"/>
        <v>1.2470327455463686E-27</v>
      </c>
      <c r="HK36" s="86">
        <f t="shared" si="47"/>
        <v>1.2907484302680843E-28</v>
      </c>
      <c r="HL36" s="86">
        <f t="shared" si="47"/>
        <v>5.3858896690316461E-27</v>
      </c>
      <c r="HM36" s="86">
        <f t="shared" si="47"/>
        <v>4.860771340098008E-26</v>
      </c>
      <c r="HN36" s="86">
        <f t="shared" si="47"/>
        <v>3.549627719956355E-27</v>
      </c>
      <c r="HO36" s="86">
        <f t="shared" si="47"/>
        <v>2.3492570957927743E-26</v>
      </c>
      <c r="HP36" s="86">
        <f t="shared" si="47"/>
        <v>6.0214401941806674E-25</v>
      </c>
      <c r="HQ36" s="86">
        <f t="shared" si="47"/>
        <v>2.4130491436043102E-33</v>
      </c>
      <c r="HS36" s="86">
        <f t="shared" si="55"/>
        <v>3.5917583577447466E-53</v>
      </c>
      <c r="HT36" s="86">
        <f t="shared" si="48"/>
        <v>1.1251606324009047E-72</v>
      </c>
      <c r="HU36" s="86">
        <f t="shared" si="48"/>
        <v>7.7892846458108815E-64</v>
      </c>
      <c r="HV36" s="86">
        <f t="shared" si="48"/>
        <v>6.26887632049813E-67</v>
      </c>
      <c r="HW36" s="86">
        <f t="shared" si="48"/>
        <v>2.4554362745295164E-60</v>
      </c>
      <c r="HX36" s="86">
        <f t="shared" si="48"/>
        <v>1.912985582094221E-71</v>
      </c>
      <c r="HY36" s="86">
        <f t="shared" si="48"/>
        <v>7.4475726758817148E-77</v>
      </c>
      <c r="HZ36" s="86">
        <f t="shared" si="48"/>
        <v>2.1280190837470171E-78</v>
      </c>
      <c r="IA36" s="86">
        <f t="shared" si="48"/>
        <v>3.7843013795098938E-81</v>
      </c>
      <c r="IB36" s="86">
        <f t="shared" si="48"/>
        <v>7.3799281631827015E-76</v>
      </c>
      <c r="IC36" s="86">
        <f t="shared" si="48"/>
        <v>1.607998130743485E-73</v>
      </c>
      <c r="ID36" s="86">
        <f t="shared" si="48"/>
        <v>2.4165698041484169E-78</v>
      </c>
      <c r="IE36" s="86">
        <f t="shared" si="48"/>
        <v>6.6271820434956888E-76</v>
      </c>
      <c r="IF36" s="86">
        <f t="shared" si="48"/>
        <v>5.8608475740740559E-49</v>
      </c>
      <c r="IG36" s="86">
        <f t="shared" si="48"/>
        <v>4.6747486564287817E-42</v>
      </c>
      <c r="II36" s="86">
        <f t="shared" si="56"/>
        <v>1.4769882128107218E-129</v>
      </c>
      <c r="IJ36" s="86">
        <f t="shared" si="49"/>
        <v>3.0284569066578712E-174</v>
      </c>
      <c r="IK36" s="86">
        <f t="shared" si="49"/>
        <v>8.9076737240384684E-156</v>
      </c>
      <c r="IL36" s="86">
        <f t="shared" si="49"/>
        <v>1.2914665146803204E-166</v>
      </c>
      <c r="IM36" s="86">
        <f t="shared" si="49"/>
        <v>5.2030254482481994E-148</v>
      </c>
      <c r="IN36" s="86">
        <f t="shared" si="49"/>
        <v>1.6928859181506678E-175</v>
      </c>
      <c r="IO36" s="86">
        <f t="shared" si="49"/>
        <v>1.000526681037908E-188</v>
      </c>
      <c r="IP36" s="86">
        <f t="shared" si="49"/>
        <v>2.00863302835342E-191</v>
      </c>
      <c r="IQ36" s="86">
        <f t="shared" si="49"/>
        <v>6.699552774256383E-197</v>
      </c>
      <c r="IR36" s="86">
        <f t="shared" si="49"/>
        <v>8.1256775791323858E-184</v>
      </c>
      <c r="IS36" s="86">
        <f t="shared" si="49"/>
        <v>1.9294339199148404E-178</v>
      </c>
      <c r="IT36" s="86">
        <f t="shared" si="49"/>
        <v>8.547519767340241E-193</v>
      </c>
      <c r="IU36" s="86">
        <f t="shared" si="49"/>
        <v>4.8026344812175491E-187</v>
      </c>
      <c r="IV36" s="86">
        <f t="shared" si="49"/>
        <v>4.1413364734487352E-112</v>
      </c>
      <c r="IW36" s="86">
        <f t="shared" si="49"/>
        <v>1.9927786481900227E-112</v>
      </c>
      <c r="IY36" s="86">
        <f t="shared" si="57"/>
        <v>7.3418478625407331E-6</v>
      </c>
      <c r="IZ36" s="86">
        <f t="shared" si="50"/>
        <v>5.3020907696721105E-10</v>
      </c>
      <c r="JA36" s="86">
        <f t="shared" si="50"/>
        <v>1.0634183169105765E-8</v>
      </c>
      <c r="JB36" s="86">
        <f t="shared" si="50"/>
        <v>4.91576934934458E-8</v>
      </c>
      <c r="JC36" s="86">
        <f t="shared" si="50"/>
        <v>2.3184749103253277E-7</v>
      </c>
      <c r="JD36" s="86">
        <f t="shared" si="50"/>
        <v>2.904372088301447E-9</v>
      </c>
      <c r="JE36" s="86">
        <f t="shared" si="50"/>
        <v>2.6333693623416773E-10</v>
      </c>
      <c r="JF36" s="86">
        <f t="shared" si="50"/>
        <v>2.339208900193283E-10</v>
      </c>
      <c r="JG36" s="86">
        <f t="shared" si="50"/>
        <v>1.685712558709091E-10</v>
      </c>
      <c r="JH36" s="86">
        <f t="shared" si="50"/>
        <v>6.5703402997496095E-11</v>
      </c>
      <c r="JI36" s="86">
        <f t="shared" si="50"/>
        <v>2.4040778144216498E-10</v>
      </c>
      <c r="JJ36" s="86">
        <f t="shared" si="50"/>
        <v>1.6241372598706593E-9</v>
      </c>
      <c r="JK36" s="86">
        <f t="shared" si="50"/>
        <v>6.0725090367090309E-10</v>
      </c>
      <c r="JL36" s="86">
        <f t="shared" si="50"/>
        <v>4.96996362340818E-10</v>
      </c>
      <c r="JM36" s="86">
        <f t="shared" si="50"/>
        <v>4.1864656890765275E-12</v>
      </c>
    </row>
    <row r="37" spans="2:273" x14ac:dyDescent="0.25">
      <c r="B37" s="2">
        <v>10</v>
      </c>
      <c r="C37" s="37">
        <v>73.531000000000006</v>
      </c>
      <c r="D37" s="37">
        <v>75.733000000000004</v>
      </c>
      <c r="E37" s="37">
        <v>81.783000000000001</v>
      </c>
      <c r="F37" s="37">
        <v>87.802999999999997</v>
      </c>
      <c r="G37" s="37">
        <v>89.885000000000005</v>
      </c>
      <c r="H37" s="37">
        <v>90.632999999999996</v>
      </c>
      <c r="I37" s="37">
        <v>97.245999999999995</v>
      </c>
      <c r="J37" s="37">
        <v>94.966999999999999</v>
      </c>
      <c r="K37" s="37">
        <v>96.343999999999994</v>
      </c>
      <c r="L37" s="37">
        <v>96.59</v>
      </c>
      <c r="M37" s="37">
        <v>97.671999999999997</v>
      </c>
      <c r="N37" s="37">
        <v>96.245999999999995</v>
      </c>
      <c r="O37" s="37">
        <v>98.034000000000006</v>
      </c>
      <c r="P37" s="37">
        <v>98.177000000000007</v>
      </c>
      <c r="Q37" s="37">
        <v>93.507999999999996</v>
      </c>
      <c r="S37" s="4">
        <f t="shared" si="7"/>
        <v>73.57545731610557</v>
      </c>
      <c r="T37" s="4">
        <f t="shared" si="7"/>
        <v>77.121014081262615</v>
      </c>
      <c r="U37" s="4">
        <f t="shared" si="7"/>
        <v>81.903311293469528</v>
      </c>
      <c r="V37" s="4">
        <f t="shared" si="7"/>
        <v>87.305100344075896</v>
      </c>
      <c r="W37" s="4">
        <f t="shared" si="7"/>
        <v>90.767305538161722</v>
      </c>
      <c r="X37" s="4">
        <f t="shared" si="7"/>
        <v>91.02240886656314</v>
      </c>
      <c r="Y37" s="4">
        <f t="shared" si="7"/>
        <v>97.481804927124415</v>
      </c>
      <c r="Z37" s="4">
        <f t="shared" si="7"/>
        <v>95.013361636695421</v>
      </c>
      <c r="AA37" s="4">
        <f t="shared" si="7"/>
        <v>96.351210504020656</v>
      </c>
      <c r="AB37" s="4">
        <f t="shared" si="7"/>
        <v>96.927348765012326</v>
      </c>
      <c r="AC37" s="4">
        <f t="shared" si="7"/>
        <v>97.602190309930549</v>
      </c>
      <c r="AD37" s="4">
        <f t="shared" si="7"/>
        <v>96.560805844984728</v>
      </c>
      <c r="AE37" s="4">
        <f t="shared" si="7"/>
        <v>97.736159978513498</v>
      </c>
      <c r="AF37" s="4">
        <f t="shared" si="7"/>
        <v>97.014421912812793</v>
      </c>
      <c r="AG37" s="4">
        <f t="shared" si="7"/>
        <v>93.814672114829975</v>
      </c>
      <c r="AI37" s="4">
        <f t="shared" si="8"/>
        <v>-4.445731610556436E-2</v>
      </c>
      <c r="AJ37" s="4">
        <f t="shared" si="8"/>
        <v>-1.3880140812626109</v>
      </c>
      <c r="AK37" s="4">
        <f t="shared" si="8"/>
        <v>-0.12031129346952696</v>
      </c>
      <c r="AL37" s="4">
        <f t="shared" si="8"/>
        <v>0.49789965592410113</v>
      </c>
      <c r="AM37" s="4">
        <f t="shared" si="8"/>
        <v>-0.88230553816171664</v>
      </c>
      <c r="AN37" s="4">
        <f t="shared" si="8"/>
        <v>-0.38940886656314433</v>
      </c>
      <c r="AO37" s="4">
        <f t="shared" si="8"/>
        <v>-0.23580492712441981</v>
      </c>
      <c r="AP37" s="4">
        <f t="shared" si="8"/>
        <v>-4.6361636695422703E-2</v>
      </c>
      <c r="AQ37" s="4">
        <f t="shared" si="8"/>
        <v>-7.2105040206622562E-3</v>
      </c>
      <c r="AR37" s="4">
        <f t="shared" si="8"/>
        <v>-0.33734876501232236</v>
      </c>
      <c r="AS37" s="4">
        <f t="shared" si="8"/>
        <v>6.9809690069448038E-2</v>
      </c>
      <c r="AT37" s="4">
        <f t="shared" si="8"/>
        <v>-0.31480584498473263</v>
      </c>
      <c r="AU37" s="4">
        <f t="shared" si="8"/>
        <v>0.29784002148650757</v>
      </c>
      <c r="AV37" s="4">
        <f t="shared" si="8"/>
        <v>1.1625780871872138</v>
      </c>
      <c r="AW37" s="4">
        <f t="shared" si="8"/>
        <v>-0.30667211482997914</v>
      </c>
      <c r="AY37" s="2">
        <f t="shared" si="51"/>
        <v>73.566520885342257</v>
      </c>
      <c r="AZ37" s="2">
        <f t="shared" si="9"/>
        <v>77.12101259915562</v>
      </c>
      <c r="BA37" s="2">
        <f t="shared" si="9"/>
        <v>81.903286290941281</v>
      </c>
      <c r="BB37" s="2">
        <f t="shared" si="9"/>
        <v>87.304999338374643</v>
      </c>
      <c r="BC37" s="2">
        <f t="shared" si="9"/>
        <v>90.76687369431481</v>
      </c>
      <c r="BD37" s="2">
        <f t="shared" si="9"/>
        <v>91.022401580898787</v>
      </c>
      <c r="BE37" s="2">
        <f t="shared" si="9"/>
        <v>97.481804185931409</v>
      </c>
      <c r="BF37" s="2">
        <f t="shared" si="9"/>
        <v>95.013360968654055</v>
      </c>
      <c r="BG37" s="2">
        <f t="shared" si="9"/>
        <v>96.351210012437647</v>
      </c>
      <c r="BH37" s="2">
        <f t="shared" si="9"/>
        <v>96.927348562434361</v>
      </c>
      <c r="BI37" s="2">
        <f t="shared" si="9"/>
        <v>97.602189640030304</v>
      </c>
      <c r="BJ37" s="2">
        <f t="shared" si="9"/>
        <v>96.560801902183073</v>
      </c>
      <c r="BK37" s="2">
        <f t="shared" si="9"/>
        <v>97.736158408703162</v>
      </c>
      <c r="BL37" s="2">
        <f t="shared" si="9"/>
        <v>97.014420715884242</v>
      </c>
      <c r="BM37" s="2">
        <f t="shared" si="9"/>
        <v>93.814672105003552</v>
      </c>
      <c r="BO37" s="2">
        <f t="shared" si="10"/>
        <v>73.531000000000006</v>
      </c>
      <c r="BP37" s="2">
        <f t="shared" si="11"/>
        <v>75.733000000000004</v>
      </c>
      <c r="BQ37" s="2">
        <f t="shared" si="12"/>
        <v>81.783000000000001</v>
      </c>
      <c r="BR37" s="2">
        <f t="shared" si="13"/>
        <v>87.802999999999997</v>
      </c>
      <c r="BS37" s="2">
        <f t="shared" si="14"/>
        <v>89.885000000000005</v>
      </c>
      <c r="BT37" s="2">
        <f t="shared" si="15"/>
        <v>90.632999999999996</v>
      </c>
      <c r="BU37" s="2">
        <f t="shared" si="16"/>
        <v>97.245999999999995</v>
      </c>
      <c r="BV37" s="2">
        <f t="shared" si="17"/>
        <v>94.966999999999999</v>
      </c>
      <c r="BW37" s="2">
        <f t="shared" si="18"/>
        <v>96.343999999999994</v>
      </c>
      <c r="BX37" s="2">
        <f t="shared" si="19"/>
        <v>96.59</v>
      </c>
      <c r="BY37" s="2">
        <f t="shared" si="20"/>
        <v>97.671999999999997</v>
      </c>
      <c r="BZ37" s="2">
        <f t="shared" si="21"/>
        <v>96.245999999999995</v>
      </c>
      <c r="CA37" s="2">
        <f t="shared" si="22"/>
        <v>98.034000000000006</v>
      </c>
      <c r="CB37" s="2">
        <f t="shared" si="23"/>
        <v>98.177000000000007</v>
      </c>
      <c r="CC37" s="2">
        <f t="shared" si="24"/>
        <v>93.507999999999996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73.655436974789907</v>
      </c>
      <c r="DL37" s="2">
        <f t="shared" si="41"/>
        <v>77.038678875713643</v>
      </c>
      <c r="DM37" s="2">
        <f t="shared" si="41"/>
        <v>81.950521763602239</v>
      </c>
      <c r="DN37" s="2">
        <f t="shared" si="41"/>
        <v>87.478530161943326</v>
      </c>
      <c r="DO37" s="2">
        <f t="shared" si="41"/>
        <v>91.015794215267903</v>
      </c>
      <c r="DP37" s="2">
        <f t="shared" si="41"/>
        <v>90.922247386759594</v>
      </c>
      <c r="DQ37" s="2">
        <f t="shared" si="41"/>
        <v>97.096103395186802</v>
      </c>
      <c r="DR37" s="2">
        <f t="shared" si="41"/>
        <v>94.827027928584911</v>
      </c>
      <c r="DS37" s="2">
        <f t="shared" si="41"/>
        <v>96.161607946411706</v>
      </c>
      <c r="DT37" s="2">
        <f t="shared" si="41"/>
        <v>97.003664451827291</v>
      </c>
      <c r="DU37" s="2">
        <f t="shared" si="41"/>
        <v>97.782483388704307</v>
      </c>
      <c r="DV37" s="2">
        <f t="shared" si="41"/>
        <v>96.608783972125408</v>
      </c>
      <c r="DW37" s="2">
        <f t="shared" si="41"/>
        <v>97.397972881722168</v>
      </c>
      <c r="DX37" s="2">
        <f t="shared" si="41"/>
        <v>96.996063122923559</v>
      </c>
      <c r="DY37" s="2">
        <f t="shared" si="41"/>
        <v>93.578921473874956</v>
      </c>
      <c r="EA37" s="2">
        <f t="shared" si="42"/>
        <v>72.701754530653645</v>
      </c>
      <c r="EB37" s="2">
        <f t="shared" si="42"/>
        <v>79.141133689789314</v>
      </c>
      <c r="EC37" s="2">
        <f t="shared" si="42"/>
        <v>81.136047787188645</v>
      </c>
      <c r="ED37" s="2">
        <f t="shared" si="42"/>
        <v>84.770585327230364</v>
      </c>
      <c r="EE37" s="2">
        <f t="shared" si="42"/>
        <v>87.831872606138063</v>
      </c>
      <c r="EF37" s="2">
        <f t="shared" si="42"/>
        <v>92.819287658463836</v>
      </c>
      <c r="EG37" s="2">
        <f t="shared" si="42"/>
        <v>105.29807333887871</v>
      </c>
      <c r="EH37" s="2">
        <f t="shared" si="42"/>
        <v>98.747647163678309</v>
      </c>
      <c r="EI37" s="2">
        <f t="shared" si="42"/>
        <v>100.11125451936874</v>
      </c>
      <c r="EJ37" s="2">
        <f t="shared" si="42"/>
        <v>95.247587925794903</v>
      </c>
      <c r="EK37" s="2">
        <f t="shared" si="42"/>
        <v>93.812332911518212</v>
      </c>
      <c r="EL37" s="2">
        <f t="shared" si="42"/>
        <v>95.693480551086083</v>
      </c>
      <c r="EM37" s="2">
        <f t="shared" si="42"/>
        <v>104.31246158315948</v>
      </c>
      <c r="EN37" s="2">
        <f t="shared" si="42"/>
        <v>97.401270521633634</v>
      </c>
      <c r="EO37" s="2">
        <f t="shared" si="42"/>
        <v>99.527192987626535</v>
      </c>
      <c r="EQ37" s="2">
        <f t="shared" si="43"/>
        <v>72.21064477922927</v>
      </c>
      <c r="ER37" s="2">
        <f t="shared" si="43"/>
        <v>80.903788321880896</v>
      </c>
      <c r="ES37" s="2">
        <f t="shared" si="43"/>
        <v>84.602116603272449</v>
      </c>
      <c r="ET37" s="2">
        <f t="shared" si="43"/>
        <v>86.683674337033892</v>
      </c>
      <c r="EU37" s="2">
        <f t="shared" si="43"/>
        <v>88.003265280270597</v>
      </c>
      <c r="EV37" s="2">
        <f t="shared" si="43"/>
        <v>90.892315822986703</v>
      </c>
      <c r="EW37" s="2">
        <f t="shared" si="43"/>
        <v>98.377378102026398</v>
      </c>
      <c r="EX37" s="2">
        <f t="shared" si="43"/>
        <v>94.791806506221363</v>
      </c>
      <c r="EY37" s="2">
        <f t="shared" si="43"/>
        <v>97.700584413085181</v>
      </c>
      <c r="EZ37" s="2">
        <f t="shared" si="43"/>
        <v>96.357308221972644</v>
      </c>
      <c r="FA37" s="2">
        <f t="shared" si="43"/>
        <v>96.745238806796408</v>
      </c>
      <c r="FB37" s="2">
        <f t="shared" si="43"/>
        <v>96.15439692462671</v>
      </c>
      <c r="FC37" s="2">
        <f t="shared" si="43"/>
        <v>100.94860032215601</v>
      </c>
      <c r="FD37" s="2">
        <f t="shared" si="43"/>
        <v>98.242089087304578</v>
      </c>
      <c r="FE37" s="2">
        <f t="shared" si="43"/>
        <v>102.97037868928392</v>
      </c>
      <c r="FG37" s="2">
        <f t="shared" si="44"/>
        <v>9.3234200350176655E-2</v>
      </c>
      <c r="FH37" s="2">
        <f t="shared" si="44"/>
        <v>3.9160282414671128E-2</v>
      </c>
      <c r="FI37" s="2">
        <f t="shared" si="44"/>
        <v>5.799962235427545E-2</v>
      </c>
      <c r="FJ37" s="2">
        <f t="shared" si="44"/>
        <v>6.4082687361680657E-2</v>
      </c>
      <c r="FK37" s="2">
        <f t="shared" si="44"/>
        <v>7.8180540806794707E-2</v>
      </c>
      <c r="FL37" s="2">
        <f t="shared" si="44"/>
        <v>5.279589663237181E-2</v>
      </c>
      <c r="FM37" s="2">
        <f t="shared" si="44"/>
        <v>4.7026214432904057E-2</v>
      </c>
      <c r="FN37" s="2">
        <f t="shared" si="44"/>
        <v>4.7527532196460838E-2</v>
      </c>
      <c r="FO37" s="2">
        <f t="shared" si="44"/>
        <v>4.800567202956308E-2</v>
      </c>
      <c r="FP37" s="2">
        <f t="shared" si="44"/>
        <v>4.3458926835925608E-2</v>
      </c>
      <c r="FQ37" s="2">
        <f t="shared" si="44"/>
        <v>4.5413058162233406E-2</v>
      </c>
      <c r="FR37" s="2">
        <f t="shared" si="44"/>
        <v>5.2422466552766146E-2</v>
      </c>
      <c r="FS37" s="2">
        <f t="shared" si="44"/>
        <v>4.8910005621869944E-2</v>
      </c>
      <c r="FT37" s="2">
        <f t="shared" si="44"/>
        <v>4.5303374520023108E-2</v>
      </c>
      <c r="FU37" s="2">
        <f t="shared" si="44"/>
        <v>3.9633263097276314E-2</v>
      </c>
      <c r="FW37" s="2">
        <f t="shared" si="53"/>
        <v>5.4851403187784535E-7</v>
      </c>
      <c r="FX37" s="2">
        <f t="shared" si="45"/>
        <v>5.6684881043117465E-7</v>
      </c>
      <c r="FY37" s="2">
        <f t="shared" si="45"/>
        <v>1.0704889649567355E-6</v>
      </c>
      <c r="FZ37" s="2">
        <f t="shared" si="45"/>
        <v>8.1473830893027326E-7</v>
      </c>
      <c r="GA37" s="2">
        <f t="shared" si="45"/>
        <v>1.1221897599562304E-6</v>
      </c>
      <c r="GB37" s="2">
        <f t="shared" si="45"/>
        <v>9.070984421797437E-7</v>
      </c>
      <c r="GC37" s="2">
        <f t="shared" si="45"/>
        <v>9.835138575997715E-7</v>
      </c>
      <c r="GD37" s="2">
        <f t="shared" si="45"/>
        <v>1.0912615523843682E-6</v>
      </c>
      <c r="GE37" s="2">
        <f t="shared" si="45"/>
        <v>1.3987762609084237E-6</v>
      </c>
      <c r="GF37" s="2">
        <f t="shared" si="45"/>
        <v>1.1821629427165191E-6</v>
      </c>
      <c r="GG37" s="2">
        <f t="shared" si="45"/>
        <v>9.9759738734229929E-7</v>
      </c>
      <c r="GH37" s="2">
        <f t="shared" si="45"/>
        <v>8.5272027199318663E-7</v>
      </c>
      <c r="GI37" s="2">
        <f t="shared" si="45"/>
        <v>6.4041840215311167E-7</v>
      </c>
      <c r="GJ37" s="2">
        <f t="shared" si="45"/>
        <v>3.9297258168664111E-7</v>
      </c>
      <c r="GK37" s="2">
        <f t="shared" si="45"/>
        <v>3.5468608412121813E-7</v>
      </c>
      <c r="GM37" s="86">
        <f t="shared" si="54"/>
        <v>1.0513031754263553E-5</v>
      </c>
      <c r="GN37" s="86">
        <f t="shared" si="46"/>
        <v>1.0209185779624092E-9</v>
      </c>
      <c r="GO37" s="86">
        <f t="shared" si="46"/>
        <v>1.9397216391840639E-8</v>
      </c>
      <c r="GP37" s="86">
        <f t="shared" si="46"/>
        <v>8.4980799534435118E-8</v>
      </c>
      <c r="GQ37" s="86">
        <f t="shared" si="46"/>
        <v>3.8616416979937707E-7</v>
      </c>
      <c r="GR37" s="86">
        <f t="shared" si="46"/>
        <v>5.5208760173330491E-9</v>
      </c>
      <c r="GS37" s="86">
        <f t="shared" si="46"/>
        <v>5.4513730608473656E-10</v>
      </c>
      <c r="GT37" s="86">
        <f t="shared" si="46"/>
        <v>4.8818499518383022E-10</v>
      </c>
      <c r="GU37" s="86">
        <f t="shared" si="46"/>
        <v>3.5812161248346771E-10</v>
      </c>
      <c r="GV37" s="86">
        <f t="shared" si="46"/>
        <v>1.4216310399869185E-10</v>
      </c>
      <c r="GW37" s="86">
        <f t="shared" si="46"/>
        <v>4.9556524652979857E-10</v>
      </c>
      <c r="GX37" s="86">
        <f t="shared" si="46"/>
        <v>3.1684245364155204E-9</v>
      </c>
      <c r="GY37" s="86">
        <f t="shared" si="46"/>
        <v>1.2206646753347377E-9</v>
      </c>
      <c r="GZ37" s="86">
        <f t="shared" si="46"/>
        <v>9.9048206007043541E-10</v>
      </c>
      <c r="HA37" s="86">
        <f t="shared" si="46"/>
        <v>1.0013144660427E-11</v>
      </c>
      <c r="HC37" s="86">
        <f t="shared" si="58"/>
        <v>1.3851772037546575E-18</v>
      </c>
      <c r="HD37" s="86">
        <f t="shared" si="47"/>
        <v>3.5633061967929057E-26</v>
      </c>
      <c r="HE37" s="86">
        <f t="shared" si="47"/>
        <v>3.319024329398505E-23</v>
      </c>
      <c r="HF37" s="86">
        <f t="shared" si="47"/>
        <v>1.0033747235391902E-23</v>
      </c>
      <c r="HG37" s="86">
        <f t="shared" si="47"/>
        <v>5.27962460827771E-21</v>
      </c>
      <c r="HH37" s="86">
        <f t="shared" si="47"/>
        <v>6.5343860951344835E-25</v>
      </c>
      <c r="HI37" s="86">
        <f t="shared" si="47"/>
        <v>1.3426448919209264E-26</v>
      </c>
      <c r="HJ37" s="86">
        <f t="shared" si="47"/>
        <v>5.6649478813127206E-27</v>
      </c>
      <c r="HK37" s="86">
        <f t="shared" si="47"/>
        <v>6.3428062029674826E-28</v>
      </c>
      <c r="HL37" s="86">
        <f t="shared" si="47"/>
        <v>2.3504883106823206E-26</v>
      </c>
      <c r="HM37" s="86">
        <f t="shared" si="47"/>
        <v>1.9850195336735698E-25</v>
      </c>
      <c r="HN37" s="86">
        <f t="shared" si="47"/>
        <v>1.5585912553909546E-26</v>
      </c>
      <c r="HO37" s="86">
        <f t="shared" si="47"/>
        <v>9.5783237715151873E-26</v>
      </c>
      <c r="HP37" s="86">
        <f t="shared" si="47"/>
        <v>2.2039247018154108E-24</v>
      </c>
      <c r="HQ37" s="86">
        <f t="shared" si="47"/>
        <v>1.4361716315754357E-32</v>
      </c>
      <c r="HS37" s="86">
        <f t="shared" si="55"/>
        <v>2.3458857116898219E-52</v>
      </c>
      <c r="HT37" s="86">
        <f t="shared" si="48"/>
        <v>1.46224237030048E-71</v>
      </c>
      <c r="HU37" s="86">
        <f t="shared" si="48"/>
        <v>8.3456507745514466E-63</v>
      </c>
      <c r="HV37" s="86">
        <f t="shared" si="48"/>
        <v>7.3765969567479252E-66</v>
      </c>
      <c r="HW37" s="86">
        <f t="shared" si="48"/>
        <v>2.3362818173034106E-59</v>
      </c>
      <c r="HX37" s="86">
        <f t="shared" si="48"/>
        <v>2.6721255955940582E-70</v>
      </c>
      <c r="HY37" s="86">
        <f t="shared" si="48"/>
        <v>1.2948274328623164E-75</v>
      </c>
      <c r="HZ37" s="86">
        <f t="shared" si="48"/>
        <v>3.9745989833950718E-77</v>
      </c>
      <c r="IA37" s="86">
        <f t="shared" si="48"/>
        <v>8.2096617839048416E-80</v>
      </c>
      <c r="IB37" s="86">
        <f t="shared" si="48"/>
        <v>1.2588207704455156E-74</v>
      </c>
      <c r="IC37" s="86">
        <f t="shared" si="48"/>
        <v>2.4327984300087644E-72</v>
      </c>
      <c r="ID37" s="86">
        <f t="shared" si="48"/>
        <v>4.3287281475190675E-77</v>
      </c>
      <c r="IE37" s="86">
        <f t="shared" si="48"/>
        <v>1.0270764265215082E-74</v>
      </c>
      <c r="IF37" s="86">
        <f t="shared" si="48"/>
        <v>3.1595561997928696E-48</v>
      </c>
      <c r="IG37" s="86">
        <f t="shared" si="48"/>
        <v>1.9454092701073298E-41</v>
      </c>
      <c r="II37" s="86">
        <f t="shared" si="56"/>
        <v>6.0800400585793567E-128</v>
      </c>
      <c r="IJ37" s="86">
        <f t="shared" si="49"/>
        <v>4.6286989853526728E-172</v>
      </c>
      <c r="IK37" s="86">
        <f t="shared" si="49"/>
        <v>9.7573744791422593E-154</v>
      </c>
      <c r="IL37" s="86">
        <f t="shared" si="49"/>
        <v>1.7870920051499881E-164</v>
      </c>
      <c r="IM37" s="86">
        <f t="shared" si="49"/>
        <v>4.5660871812897222E-146</v>
      </c>
      <c r="IN37" s="86">
        <f t="shared" si="49"/>
        <v>3.1794378027047577E-173</v>
      </c>
      <c r="IO37" s="86">
        <f t="shared" si="49"/>
        <v>2.8928640097008299E-186</v>
      </c>
      <c r="IP37" s="86">
        <f t="shared" si="49"/>
        <v>6.5802425293337467E-189</v>
      </c>
      <c r="IQ37" s="86">
        <f t="shared" si="49"/>
        <v>2.8922879052276295E-194</v>
      </c>
      <c r="IR37" s="86">
        <f t="shared" si="49"/>
        <v>2.1791021356961116E-181</v>
      </c>
      <c r="IS37" s="86">
        <f t="shared" si="49"/>
        <v>4.1062447792339514E-176</v>
      </c>
      <c r="IT37" s="86">
        <f t="shared" si="49"/>
        <v>2.636910170158882E-190</v>
      </c>
      <c r="IU37" s="86">
        <f t="shared" si="49"/>
        <v>1.1162762050235913E-184</v>
      </c>
      <c r="IV37" s="86">
        <f t="shared" si="49"/>
        <v>9.5503065251929788E-111</v>
      </c>
      <c r="IW37" s="86">
        <f t="shared" si="49"/>
        <v>4.5385004394261252E-111</v>
      </c>
      <c r="IY37" s="86">
        <f t="shared" si="57"/>
        <v>1.0513031754264939E-5</v>
      </c>
      <c r="IZ37" s="86">
        <f t="shared" si="50"/>
        <v>1.0209185779624092E-9</v>
      </c>
      <c r="JA37" s="86">
        <f t="shared" si="50"/>
        <v>1.9397216391840672E-8</v>
      </c>
      <c r="JB37" s="86">
        <f t="shared" si="50"/>
        <v>8.4980799534435131E-8</v>
      </c>
      <c r="JC37" s="86">
        <f t="shared" si="50"/>
        <v>3.8616416979938236E-7</v>
      </c>
      <c r="JD37" s="86">
        <f t="shared" si="50"/>
        <v>5.5208760173330499E-9</v>
      </c>
      <c r="JE37" s="86">
        <f t="shared" si="50"/>
        <v>5.4513730608473656E-10</v>
      </c>
      <c r="JF37" s="86">
        <f t="shared" si="50"/>
        <v>4.8818499518383022E-10</v>
      </c>
      <c r="JG37" s="86">
        <f t="shared" si="50"/>
        <v>3.5812161248346771E-10</v>
      </c>
      <c r="JH37" s="86">
        <f t="shared" si="50"/>
        <v>1.4216310399869188E-10</v>
      </c>
      <c r="JI37" s="86">
        <f t="shared" si="50"/>
        <v>4.9556524652979877E-10</v>
      </c>
      <c r="JJ37" s="86">
        <f t="shared" si="50"/>
        <v>3.1684245364155204E-9</v>
      </c>
      <c r="JK37" s="86">
        <f t="shared" si="50"/>
        <v>1.2206646753347377E-9</v>
      </c>
      <c r="JL37" s="86">
        <f t="shared" si="50"/>
        <v>9.9048206007043769E-10</v>
      </c>
      <c r="JM37" s="86">
        <f t="shared" si="50"/>
        <v>1.0013144660427E-11</v>
      </c>
    </row>
    <row r="38" spans="2:273" x14ac:dyDescent="0.25">
      <c r="B38" s="2">
        <v>11</v>
      </c>
      <c r="C38" s="37">
        <v>73.733999999999995</v>
      </c>
      <c r="D38" s="37">
        <v>76.55</v>
      </c>
      <c r="E38" s="37">
        <v>81.733000000000004</v>
      </c>
      <c r="F38" s="37">
        <v>88.147999999999996</v>
      </c>
      <c r="G38" s="37">
        <v>91.278999999999996</v>
      </c>
      <c r="H38" s="37">
        <v>90.882999999999996</v>
      </c>
      <c r="I38" s="37">
        <v>96.426000000000002</v>
      </c>
      <c r="J38" s="37">
        <v>95.049000000000007</v>
      </c>
      <c r="K38" s="37">
        <v>96.18</v>
      </c>
      <c r="L38" s="37">
        <v>98.361000000000004</v>
      </c>
      <c r="M38" s="37">
        <v>97.278999999999996</v>
      </c>
      <c r="N38" s="37">
        <v>95.557000000000002</v>
      </c>
      <c r="O38" s="37">
        <v>97.135999999999996</v>
      </c>
      <c r="P38" s="37">
        <v>97.661000000000001</v>
      </c>
      <c r="Q38" s="37">
        <v>94.2</v>
      </c>
      <c r="S38" s="4">
        <f t="shared" si="7"/>
        <v>73.768129926219231</v>
      </c>
      <c r="T38" s="4">
        <f t="shared" si="7"/>
        <v>77.344989341363487</v>
      </c>
      <c r="U38" s="4">
        <f t="shared" si="7"/>
        <v>82.135294532279758</v>
      </c>
      <c r="V38" s="4">
        <f t="shared" si="7"/>
        <v>87.538820776519117</v>
      </c>
      <c r="W38" s="4">
        <f t="shared" si="7"/>
        <v>90.989420668642992</v>
      </c>
      <c r="X38" s="4">
        <f t="shared" si="7"/>
        <v>91.261735678119166</v>
      </c>
      <c r="Y38" s="4">
        <f t="shared" si="7"/>
        <v>97.720677475158695</v>
      </c>
      <c r="Z38" s="4">
        <f t="shared" si="7"/>
        <v>95.237329783818595</v>
      </c>
      <c r="AA38" s="4">
        <f t="shared" si="7"/>
        <v>96.535421203367747</v>
      </c>
      <c r="AB38" s="4">
        <f t="shared" si="7"/>
        <v>97.07704201488346</v>
      </c>
      <c r="AC38" s="4">
        <f t="shared" si="7"/>
        <v>97.722561544847125</v>
      </c>
      <c r="AD38" s="4">
        <f t="shared" si="7"/>
        <v>96.713545234268523</v>
      </c>
      <c r="AE38" s="4">
        <f t="shared" si="7"/>
        <v>97.959647177358278</v>
      </c>
      <c r="AF38" s="4">
        <f t="shared" si="7"/>
        <v>97.151891297566507</v>
      </c>
      <c r="AG38" s="4">
        <f t="shared" si="7"/>
        <v>93.974499821442194</v>
      </c>
      <c r="AI38" s="4">
        <f t="shared" si="8"/>
        <v>-3.4129926219236495E-2</v>
      </c>
      <c r="AJ38" s="4">
        <f t="shared" si="8"/>
        <v>-0.79498934136348964</v>
      </c>
      <c r="AK38" s="4">
        <f t="shared" si="8"/>
        <v>-0.40229453227975398</v>
      </c>
      <c r="AL38" s="4">
        <f t="shared" si="8"/>
        <v>0.60917922348087927</v>
      </c>
      <c r="AM38" s="4">
        <f t="shared" si="8"/>
        <v>0.28957933135700387</v>
      </c>
      <c r="AN38" s="4">
        <f t="shared" si="8"/>
        <v>-0.37873567811917042</v>
      </c>
      <c r="AO38" s="4">
        <f t="shared" si="8"/>
        <v>-1.2946774751586929</v>
      </c>
      <c r="AP38" s="4">
        <f t="shared" si="8"/>
        <v>-0.18832978381858823</v>
      </c>
      <c r="AQ38" s="4">
        <f t="shared" si="8"/>
        <v>-0.35542120336774019</v>
      </c>
      <c r="AR38" s="4">
        <f t="shared" si="8"/>
        <v>1.2839579851165439</v>
      </c>
      <c r="AS38" s="4">
        <f t="shared" si="8"/>
        <v>-0.44356154484712818</v>
      </c>
      <c r="AT38" s="4">
        <f t="shared" si="8"/>
        <v>-1.1565452342685205</v>
      </c>
      <c r="AU38" s="4">
        <f t="shared" si="8"/>
        <v>-0.82364717735828208</v>
      </c>
      <c r="AV38" s="4">
        <f t="shared" si="8"/>
        <v>0.50910870243349393</v>
      </c>
      <c r="AW38" s="4">
        <f t="shared" si="8"/>
        <v>0.22550017855780879</v>
      </c>
      <c r="AY38" s="2">
        <f t="shared" si="51"/>
        <v>73.755610693497104</v>
      </c>
      <c r="AZ38" s="2">
        <f t="shared" si="9"/>
        <v>77.344986563129936</v>
      </c>
      <c r="BA38" s="2">
        <f t="shared" si="9"/>
        <v>82.135250176582915</v>
      </c>
      <c r="BB38" s="2">
        <f t="shared" si="9"/>
        <v>87.538650765516266</v>
      </c>
      <c r="BC38" s="2">
        <f t="shared" si="9"/>
        <v>90.988720408755981</v>
      </c>
      <c r="BD38" s="2">
        <f t="shared" si="9"/>
        <v>91.261722217116045</v>
      </c>
      <c r="BE38" s="2">
        <f t="shared" si="9"/>
        <v>97.720675986383426</v>
      </c>
      <c r="BF38" s="2">
        <f t="shared" si="9"/>
        <v>95.237328431482425</v>
      </c>
      <c r="BG38" s="2">
        <f t="shared" si="9"/>
        <v>96.535420190973639</v>
      </c>
      <c r="BH38" s="2">
        <f t="shared" si="9"/>
        <v>97.077041589874028</v>
      </c>
      <c r="BI38" s="2">
        <f t="shared" si="9"/>
        <v>97.722560204456144</v>
      </c>
      <c r="BJ38" s="2">
        <f t="shared" si="9"/>
        <v>96.713537763717866</v>
      </c>
      <c r="BK38" s="2">
        <f t="shared" si="9"/>
        <v>97.959644113772185</v>
      </c>
      <c r="BL38" s="2">
        <f t="shared" si="9"/>
        <v>97.151888979827717</v>
      </c>
      <c r="BM38" s="2">
        <f t="shared" si="9"/>
        <v>93.974499798700137</v>
      </c>
      <c r="BO38" s="2">
        <f t="shared" si="10"/>
        <v>73.733999999999995</v>
      </c>
      <c r="BP38" s="2">
        <f t="shared" si="11"/>
        <v>76.55</v>
      </c>
      <c r="BQ38" s="2">
        <f t="shared" si="12"/>
        <v>81.733000000000004</v>
      </c>
      <c r="BR38" s="2">
        <f t="shared" si="13"/>
        <v>88.147999999999996</v>
      </c>
      <c r="BS38" s="2">
        <f t="shared" si="14"/>
        <v>91.278999999999996</v>
      </c>
      <c r="BT38" s="2">
        <f t="shared" si="15"/>
        <v>90.882999999999996</v>
      </c>
      <c r="BU38" s="2">
        <f t="shared" si="16"/>
        <v>96.426000000000002</v>
      </c>
      <c r="BV38" s="2">
        <f t="shared" si="17"/>
        <v>95.049000000000007</v>
      </c>
      <c r="BW38" s="2">
        <f t="shared" si="18"/>
        <v>96.18</v>
      </c>
      <c r="BX38" s="2">
        <f t="shared" si="19"/>
        <v>98.361000000000004</v>
      </c>
      <c r="BY38" s="2">
        <f t="shared" si="20"/>
        <v>97.278999999999996</v>
      </c>
      <c r="BZ38" s="2">
        <f t="shared" si="21"/>
        <v>95.557000000000002</v>
      </c>
      <c r="CA38" s="2">
        <f t="shared" si="22"/>
        <v>97.135999999999996</v>
      </c>
      <c r="CB38" s="2">
        <f t="shared" si="23"/>
        <v>97.661000000000001</v>
      </c>
      <c r="CC38" s="2">
        <f t="shared" si="24"/>
        <v>94.2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73.88378151260504</v>
      </c>
      <c r="DL38" s="2">
        <f t="shared" si="41"/>
        <v>77.268235265700469</v>
      </c>
      <c r="DM38" s="2">
        <f t="shared" si="41"/>
        <v>82.206340525328329</v>
      </c>
      <c r="DN38" s="2">
        <f t="shared" si="41"/>
        <v>87.750702024291513</v>
      </c>
      <c r="DO38" s="2">
        <f t="shared" si="41"/>
        <v>91.287853722143197</v>
      </c>
      <c r="DP38" s="2">
        <f t="shared" si="41"/>
        <v>91.171966550522654</v>
      </c>
      <c r="DQ38" s="2">
        <f t="shared" si="41"/>
        <v>97.319875860951328</v>
      </c>
      <c r="DR38" s="2">
        <f t="shared" si="41"/>
        <v>95.0521930691732</v>
      </c>
      <c r="DS38" s="2">
        <f t="shared" si="41"/>
        <v>96.344615806390635</v>
      </c>
      <c r="DT38" s="2">
        <f t="shared" si="41"/>
        <v>97.172183328299653</v>
      </c>
      <c r="DU38" s="2">
        <f t="shared" si="41"/>
        <v>97.929830564784041</v>
      </c>
      <c r="DV38" s="2">
        <f t="shared" si="41"/>
        <v>96.780488501742141</v>
      </c>
      <c r="DW38" s="2">
        <f t="shared" si="41"/>
        <v>97.609814466682863</v>
      </c>
      <c r="DX38" s="2">
        <f t="shared" si="41"/>
        <v>97.143695862277227</v>
      </c>
      <c r="DY38" s="2">
        <f t="shared" si="41"/>
        <v>93.72692026578072</v>
      </c>
      <c r="EA38" s="2">
        <f t="shared" si="42"/>
        <v>72.618748205087144</v>
      </c>
      <c r="EB38" s="2">
        <f t="shared" si="42"/>
        <v>79.062437914638494</v>
      </c>
      <c r="EC38" s="2">
        <f t="shared" si="42"/>
        <v>81.08216664774406</v>
      </c>
      <c r="ED38" s="2">
        <f t="shared" si="42"/>
        <v>84.714152277680171</v>
      </c>
      <c r="EE38" s="2">
        <f t="shared" si="42"/>
        <v>87.772007404762363</v>
      </c>
      <c r="EF38" s="2">
        <f t="shared" si="42"/>
        <v>92.730361111111108</v>
      </c>
      <c r="EG38" s="2">
        <f t="shared" si="42"/>
        <v>105.12827089668939</v>
      </c>
      <c r="EH38" s="2">
        <f t="shared" si="42"/>
        <v>98.621155377302443</v>
      </c>
      <c r="EI38" s="2">
        <f t="shared" si="42"/>
        <v>99.986372453371601</v>
      </c>
      <c r="EJ38" s="2">
        <f t="shared" si="42"/>
        <v>95.167177212319146</v>
      </c>
      <c r="EK38" s="2">
        <f t="shared" si="42"/>
        <v>93.749007811309511</v>
      </c>
      <c r="EL38" s="2">
        <f t="shared" si="42"/>
        <v>95.609826166532585</v>
      </c>
      <c r="EM38" s="2">
        <f t="shared" si="42"/>
        <v>104.16381255117405</v>
      </c>
      <c r="EN38" s="2">
        <f t="shared" si="42"/>
        <v>97.309346724625954</v>
      </c>
      <c r="EO38" s="2">
        <f t="shared" si="42"/>
        <v>99.445787971598648</v>
      </c>
      <c r="EQ38" s="2">
        <f t="shared" si="43"/>
        <v>72.131836311220738</v>
      </c>
      <c r="ER38" s="2">
        <f t="shared" si="43"/>
        <v>80.807965524639712</v>
      </c>
      <c r="ES38" s="2">
        <f t="shared" si="43"/>
        <v>84.513396210926373</v>
      </c>
      <c r="ET38" s="2">
        <f t="shared" si="43"/>
        <v>86.608798425252871</v>
      </c>
      <c r="EU38" s="2">
        <f t="shared" si="43"/>
        <v>87.941986495604723</v>
      </c>
      <c r="EV38" s="2">
        <f t="shared" si="43"/>
        <v>90.821491340982604</v>
      </c>
      <c r="EW38" s="2">
        <f t="shared" si="43"/>
        <v>98.274959534219775</v>
      </c>
      <c r="EX38" s="2">
        <f t="shared" si="43"/>
        <v>94.703451534875768</v>
      </c>
      <c r="EY38" s="2">
        <f t="shared" si="43"/>
        <v>97.59919136546705</v>
      </c>
      <c r="EZ38" s="2">
        <f t="shared" si="43"/>
        <v>96.265220084688991</v>
      </c>
      <c r="FA38" s="2">
        <f t="shared" si="43"/>
        <v>96.652174022511517</v>
      </c>
      <c r="FB38" s="2">
        <f t="shared" si="43"/>
        <v>96.065777879829355</v>
      </c>
      <c r="FC38" s="2">
        <f t="shared" si="43"/>
        <v>100.8323655279749</v>
      </c>
      <c r="FD38" s="2">
        <f t="shared" si="43"/>
        <v>98.141419977602553</v>
      </c>
      <c r="FE38" s="2">
        <f t="shared" si="43"/>
        <v>102.85190411014129</v>
      </c>
      <c r="FG38" s="2">
        <f t="shared" si="44"/>
        <v>0.10131790641483152</v>
      </c>
      <c r="FH38" s="2">
        <f t="shared" si="44"/>
        <v>4.2776780295318978E-2</v>
      </c>
      <c r="FI38" s="2">
        <f t="shared" si="44"/>
        <v>6.3241441230236603E-2</v>
      </c>
      <c r="FJ38" s="2">
        <f t="shared" si="44"/>
        <v>6.983351798541701E-2</v>
      </c>
      <c r="FK38" s="2">
        <f t="shared" si="44"/>
        <v>8.5081512539475102E-2</v>
      </c>
      <c r="FL38" s="2">
        <f t="shared" si="44"/>
        <v>5.7596174583209162E-2</v>
      </c>
      <c r="FM38" s="2">
        <f t="shared" si="44"/>
        <v>5.1330332830013481E-2</v>
      </c>
      <c r="FN38" s="2">
        <f t="shared" si="44"/>
        <v>5.187503650403022E-2</v>
      </c>
      <c r="FO38" s="2">
        <f t="shared" si="44"/>
        <v>5.2394507476598698E-2</v>
      </c>
      <c r="FP38" s="2">
        <f t="shared" si="44"/>
        <v>4.745280374346933E-2</v>
      </c>
      <c r="FQ38" s="2">
        <f t="shared" si="44"/>
        <v>4.9577211989108222E-2</v>
      </c>
      <c r="FR38" s="2">
        <f t="shared" si="44"/>
        <v>5.7190841731646382E-2</v>
      </c>
      <c r="FS38" s="2">
        <f t="shared" si="44"/>
        <v>5.3376882619956552E-2</v>
      </c>
      <c r="FT38" s="2">
        <f t="shared" si="44"/>
        <v>4.9457991982329329E-2</v>
      </c>
      <c r="FU38" s="2">
        <f t="shared" si="44"/>
        <v>4.3291473242175936E-2</v>
      </c>
      <c r="FW38" s="2">
        <f t="shared" si="53"/>
        <v>6.0143364440499053E-7</v>
      </c>
      <c r="FX38" s="2">
        <f t="shared" si="45"/>
        <v>6.2153732715650859E-7</v>
      </c>
      <c r="FY38" s="2">
        <f t="shared" si="45"/>
        <v>1.1737676880615759E-6</v>
      </c>
      <c r="FZ38" s="2">
        <f t="shared" si="45"/>
        <v>8.9334272108387241E-7</v>
      </c>
      <c r="GA38" s="2">
        <f t="shared" si="45"/>
        <v>1.2304564705095242E-6</v>
      </c>
      <c r="GB38" s="2">
        <f t="shared" si="45"/>
        <v>9.9461357656171253E-7</v>
      </c>
      <c r="GC38" s="2">
        <f t="shared" si="45"/>
        <v>1.0784013981358557E-6</v>
      </c>
      <c r="GD38" s="2">
        <f t="shared" si="45"/>
        <v>1.1965443725031068E-6</v>
      </c>
      <c r="GE38" s="2">
        <f t="shared" si="45"/>
        <v>1.5337274643900923E-6</v>
      </c>
      <c r="GF38" s="2">
        <f t="shared" si="45"/>
        <v>1.2962157431399027E-6</v>
      </c>
      <c r="GG38" s="2">
        <f t="shared" si="45"/>
        <v>1.093843678471726E-6</v>
      </c>
      <c r="GH38" s="2">
        <f t="shared" si="45"/>
        <v>9.3498910872927655E-7</v>
      </c>
      <c r="GI38" s="2">
        <f t="shared" si="45"/>
        <v>7.0220477098303094E-7</v>
      </c>
      <c r="GJ38" s="2">
        <f t="shared" si="45"/>
        <v>4.3088585116520075E-7</v>
      </c>
      <c r="GK38" s="2">
        <f t="shared" si="45"/>
        <v>3.8890554440618013E-7</v>
      </c>
      <c r="GM38" s="86">
        <f t="shared" si="54"/>
        <v>1.4968112352895653E-5</v>
      </c>
      <c r="GN38" s="86">
        <f t="shared" si="46"/>
        <v>1.9452067494826729E-9</v>
      </c>
      <c r="GO38" s="86">
        <f t="shared" si="46"/>
        <v>3.5017996749005866E-8</v>
      </c>
      <c r="GP38" s="86">
        <f t="shared" si="46"/>
        <v>1.4554310217416426E-7</v>
      </c>
      <c r="GQ38" s="86">
        <f t="shared" si="46"/>
        <v>6.3746283046925412E-7</v>
      </c>
      <c r="GR38" s="86">
        <f t="shared" si="46"/>
        <v>1.0379684780901979E-8</v>
      </c>
      <c r="GS38" s="86">
        <f t="shared" si="46"/>
        <v>1.1143941441783272E-9</v>
      </c>
      <c r="GT38" s="86">
        <f t="shared" si="46"/>
        <v>1.0058791478354753E-9</v>
      </c>
      <c r="GU38" s="86">
        <f t="shared" si="46"/>
        <v>7.5082053986136125E-10</v>
      </c>
      <c r="GV38" s="86">
        <f t="shared" si="46"/>
        <v>3.0353450010453239E-10</v>
      </c>
      <c r="GW38" s="86">
        <f t="shared" si="46"/>
        <v>1.008971088949622E-9</v>
      </c>
      <c r="GX38" s="86">
        <f t="shared" si="46"/>
        <v>6.1099755441524082E-9</v>
      </c>
      <c r="GY38" s="86">
        <f t="shared" si="46"/>
        <v>2.4243549022085302E-9</v>
      </c>
      <c r="GZ38" s="86">
        <f t="shared" si="46"/>
        <v>1.9511450294553192E-9</v>
      </c>
      <c r="HA38" s="86">
        <f t="shared" si="46"/>
        <v>2.3588423040644059E-11</v>
      </c>
      <c r="HC38" s="86">
        <f t="shared" si="58"/>
        <v>3.6174913947949749E-18</v>
      </c>
      <c r="HD38" s="86">
        <f t="shared" si="47"/>
        <v>1.3607880016656665E-25</v>
      </c>
      <c r="HE38" s="86">
        <f t="shared" si="47"/>
        <v>1.1499664590394592E-22</v>
      </c>
      <c r="HF38" s="86">
        <f t="shared" si="47"/>
        <v>3.5929301460883972E-23</v>
      </c>
      <c r="HG38" s="86">
        <f t="shared" si="47"/>
        <v>1.6715407525106875E-20</v>
      </c>
      <c r="HH38" s="86">
        <f t="shared" si="47"/>
        <v>2.5302807627227203E-24</v>
      </c>
      <c r="HI38" s="86">
        <f t="shared" si="47"/>
        <v>5.7930286321208049E-26</v>
      </c>
      <c r="HJ38" s="86">
        <f t="shared" si="47"/>
        <v>2.5248239870399646E-26</v>
      </c>
      <c r="HK38" s="86">
        <f t="shared" si="47"/>
        <v>3.0540886904421066E-27</v>
      </c>
      <c r="HL38" s="86">
        <f t="shared" si="47"/>
        <v>1.0069719027319541E-25</v>
      </c>
      <c r="HM38" s="86">
        <f t="shared" si="47"/>
        <v>7.9654904491614281E-25</v>
      </c>
      <c r="HN38" s="86">
        <f t="shared" si="47"/>
        <v>6.7178445357926396E-26</v>
      </c>
      <c r="HO38" s="86">
        <f t="shared" si="47"/>
        <v>3.8383970775801281E-25</v>
      </c>
      <c r="HP38" s="86">
        <f t="shared" si="47"/>
        <v>7.9419607709456603E-24</v>
      </c>
      <c r="HQ38" s="86">
        <f t="shared" si="47"/>
        <v>8.3633527170134544E-32</v>
      </c>
      <c r="HS38" s="86">
        <f t="shared" si="55"/>
        <v>1.5095421472997911E-51</v>
      </c>
      <c r="HT38" s="86">
        <f t="shared" si="48"/>
        <v>1.8622975862460249E-70</v>
      </c>
      <c r="HU38" s="86">
        <f t="shared" si="48"/>
        <v>8.7671060165086818E-62</v>
      </c>
      <c r="HV38" s="86">
        <f t="shared" si="48"/>
        <v>8.5055380454920608E-65</v>
      </c>
      <c r="HW38" s="86">
        <f t="shared" si="48"/>
        <v>2.1813929252784912E-58</v>
      </c>
      <c r="HX38" s="86">
        <f t="shared" si="48"/>
        <v>3.6522474200345339E-69</v>
      </c>
      <c r="HY38" s="86">
        <f t="shared" si="48"/>
        <v>2.1984993050008325E-74</v>
      </c>
      <c r="HZ38" s="86">
        <f t="shared" si="48"/>
        <v>7.2447213336513854E-76</v>
      </c>
      <c r="IA38" s="86">
        <f t="shared" si="48"/>
        <v>1.7352646626871124E-78</v>
      </c>
      <c r="IB38" s="86">
        <f t="shared" si="48"/>
        <v>2.096978268220977E-73</v>
      </c>
      <c r="IC38" s="86">
        <f t="shared" si="48"/>
        <v>3.5990844025554842E-71</v>
      </c>
      <c r="ID38" s="86">
        <f t="shared" si="48"/>
        <v>7.5722676643033436E-76</v>
      </c>
      <c r="IE38" s="86">
        <f t="shared" si="48"/>
        <v>1.5569939599852456E-73</v>
      </c>
      <c r="IF38" s="86">
        <f t="shared" si="48"/>
        <v>1.6812273516626995E-47</v>
      </c>
      <c r="IG38" s="86">
        <f t="shared" si="48"/>
        <v>8.0079575640417761E-41</v>
      </c>
      <c r="II38" s="86">
        <f t="shared" si="56"/>
        <v>2.4444922001965437E-126</v>
      </c>
      <c r="IJ38" s="86">
        <f t="shared" si="49"/>
        <v>6.8515615353954367E-170</v>
      </c>
      <c r="IK38" s="86">
        <f t="shared" si="49"/>
        <v>1.0359085258961138E-151</v>
      </c>
      <c r="IL38" s="86">
        <f t="shared" si="49"/>
        <v>2.394576502402738E-162</v>
      </c>
      <c r="IM38" s="86">
        <f t="shared" si="49"/>
        <v>3.8891154724598153E-144</v>
      </c>
      <c r="IN38" s="86">
        <f t="shared" si="49"/>
        <v>5.7691052103225398E-171</v>
      </c>
      <c r="IO38" s="86">
        <f t="shared" si="49"/>
        <v>8.05623885511706E-184</v>
      </c>
      <c r="IP38" s="86">
        <f t="shared" si="49"/>
        <v>2.0739715154682381E-186</v>
      </c>
      <c r="IQ38" s="86">
        <f t="shared" si="49"/>
        <v>1.1982113155726126E-191</v>
      </c>
      <c r="IR38" s="86">
        <f t="shared" si="49"/>
        <v>5.6286205453969088E-179</v>
      </c>
      <c r="IS38" s="86">
        <f t="shared" si="49"/>
        <v>8.4339724478108254E-174</v>
      </c>
      <c r="IT38" s="86">
        <f t="shared" si="49"/>
        <v>7.8349464977269281E-188</v>
      </c>
      <c r="IU38" s="86">
        <f t="shared" si="49"/>
        <v>2.5053395757138013E-182</v>
      </c>
      <c r="IV38" s="86">
        <f t="shared" si="49"/>
        <v>2.1599495566342795E-109</v>
      </c>
      <c r="IW38" s="86">
        <f t="shared" si="49"/>
        <v>1.0139269133457608E-109</v>
      </c>
      <c r="IY38" s="86">
        <f t="shared" si="57"/>
        <v>1.496811235289927E-5</v>
      </c>
      <c r="IZ38" s="86">
        <f t="shared" si="50"/>
        <v>1.9452067494826729E-9</v>
      </c>
      <c r="JA38" s="86">
        <f t="shared" si="50"/>
        <v>3.5017996749005978E-8</v>
      </c>
      <c r="JB38" s="86">
        <f t="shared" si="50"/>
        <v>1.4554310217416429E-7</v>
      </c>
      <c r="JC38" s="86">
        <f t="shared" si="50"/>
        <v>6.3746283046927085E-7</v>
      </c>
      <c r="JD38" s="86">
        <f t="shared" si="50"/>
        <v>1.0379684780901983E-8</v>
      </c>
      <c r="JE38" s="86">
        <f t="shared" si="50"/>
        <v>1.1143941441783272E-9</v>
      </c>
      <c r="JF38" s="86">
        <f t="shared" si="50"/>
        <v>1.0058791478354753E-9</v>
      </c>
      <c r="JG38" s="86">
        <f t="shared" si="50"/>
        <v>7.5082053986136125E-10</v>
      </c>
      <c r="JH38" s="86">
        <f t="shared" si="50"/>
        <v>3.0353450010453249E-10</v>
      </c>
      <c r="JI38" s="86">
        <f t="shared" si="50"/>
        <v>1.0089710889496229E-9</v>
      </c>
      <c r="JJ38" s="86">
        <f t="shared" si="50"/>
        <v>6.1099755441524082E-9</v>
      </c>
      <c r="JK38" s="86">
        <f t="shared" si="50"/>
        <v>2.4243549022085306E-9</v>
      </c>
      <c r="JL38" s="86">
        <f t="shared" si="50"/>
        <v>1.951145029455327E-9</v>
      </c>
      <c r="JM38" s="86">
        <f t="shared" si="50"/>
        <v>2.3588423040644059E-11</v>
      </c>
    </row>
    <row r="39" spans="2:273" x14ac:dyDescent="0.25">
      <c r="B39" s="2">
        <v>12</v>
      </c>
      <c r="C39" s="37">
        <v>73.578000000000003</v>
      </c>
      <c r="D39" s="37">
        <v>77.367000000000004</v>
      </c>
      <c r="E39" s="37">
        <v>82.132999999999996</v>
      </c>
      <c r="F39" s="37">
        <v>88.343999999999994</v>
      </c>
      <c r="G39" s="37">
        <v>90.656000000000006</v>
      </c>
      <c r="H39" s="37">
        <v>91.15</v>
      </c>
      <c r="I39" s="37">
        <v>97.114999999999995</v>
      </c>
      <c r="J39" s="37">
        <v>95.311000000000007</v>
      </c>
      <c r="K39" s="37">
        <v>96.081999999999994</v>
      </c>
      <c r="L39" s="37">
        <v>97.164000000000001</v>
      </c>
      <c r="M39" s="37">
        <v>97.933999999999997</v>
      </c>
      <c r="N39" s="37">
        <v>96.638999999999996</v>
      </c>
      <c r="O39" s="37">
        <v>97.39</v>
      </c>
      <c r="P39" s="37">
        <v>97.870999999999995</v>
      </c>
      <c r="Q39" s="37">
        <v>93.646000000000001</v>
      </c>
      <c r="S39" s="4">
        <f t="shared" si="7"/>
        <v>73.956130229382225</v>
      </c>
      <c r="T39" s="4">
        <f t="shared" si="7"/>
        <v>77.567208262133107</v>
      </c>
      <c r="U39" s="4">
        <f t="shared" si="7"/>
        <v>82.363415584864512</v>
      </c>
      <c r="V39" s="4">
        <f t="shared" si="7"/>
        <v>87.76721055253897</v>
      </c>
      <c r="W39" s="4">
        <f t="shared" si="7"/>
        <v>91.205002397300802</v>
      </c>
      <c r="X39" s="4">
        <f t="shared" si="7"/>
        <v>91.49831330416734</v>
      </c>
      <c r="Y39" s="4">
        <f t="shared" si="7"/>
        <v>97.958912023577057</v>
      </c>
      <c r="Z39" s="4">
        <f t="shared" si="7"/>
        <v>95.459444339462536</v>
      </c>
      <c r="AA39" s="4">
        <f t="shared" si="7"/>
        <v>96.718187213351356</v>
      </c>
      <c r="AB39" s="4">
        <f t="shared" si="7"/>
        <v>97.223964633864554</v>
      </c>
      <c r="AC39" s="4">
        <f t="shared" si="7"/>
        <v>97.83959711353188</v>
      </c>
      <c r="AD39" s="4">
        <f t="shared" si="7"/>
        <v>96.863274515030085</v>
      </c>
      <c r="AE39" s="4">
        <f t="shared" si="7"/>
        <v>98.182287150158601</v>
      </c>
      <c r="AF39" s="4">
        <f t="shared" si="7"/>
        <v>97.287344582948833</v>
      </c>
      <c r="AG39" s="4">
        <f t="shared" si="7"/>
        <v>94.134411466129336</v>
      </c>
      <c r="AI39" s="4">
        <f t="shared" si="8"/>
        <v>-0.37813022938222218</v>
      </c>
      <c r="AJ39" s="4">
        <f t="shared" si="8"/>
        <v>-0.20020826213310272</v>
      </c>
      <c r="AK39" s="4">
        <f t="shared" si="8"/>
        <v>-0.23041558486451663</v>
      </c>
      <c r="AL39" s="4">
        <f t="shared" si="8"/>
        <v>0.57678944746102445</v>
      </c>
      <c r="AM39" s="4">
        <f t="shared" si="8"/>
        <v>-0.54900239730079647</v>
      </c>
      <c r="AN39" s="4">
        <f t="shared" si="8"/>
        <v>-0.34831330416733408</v>
      </c>
      <c r="AO39" s="4">
        <f t="shared" si="8"/>
        <v>-0.84391202357706163</v>
      </c>
      <c r="AP39" s="4">
        <f t="shared" si="8"/>
        <v>-0.14844433946252877</v>
      </c>
      <c r="AQ39" s="4">
        <f t="shared" si="8"/>
        <v>-0.63618721335136286</v>
      </c>
      <c r="AR39" s="4">
        <f t="shared" si="8"/>
        <v>-5.9964633864552752E-2</v>
      </c>
      <c r="AS39" s="4">
        <f t="shared" si="8"/>
        <v>9.4402886468117231E-2</v>
      </c>
      <c r="AT39" s="4">
        <f t="shared" si="8"/>
        <v>-0.22427451503008911</v>
      </c>
      <c r="AU39" s="4">
        <f t="shared" si="8"/>
        <v>-0.79228715015860018</v>
      </c>
      <c r="AV39" s="4">
        <f t="shared" si="8"/>
        <v>0.58365541705116186</v>
      </c>
      <c r="AW39" s="4">
        <f t="shared" si="8"/>
        <v>-0.48841146612933528</v>
      </c>
      <c r="AY39" s="2">
        <f t="shared" si="51"/>
        <v>73.938695952716898</v>
      </c>
      <c r="AZ39" s="2">
        <f t="shared" si="9"/>
        <v>77.567203110086268</v>
      </c>
      <c r="BA39" s="2">
        <f t="shared" si="9"/>
        <v>82.363337726072885</v>
      </c>
      <c r="BB39" s="2">
        <f t="shared" si="9"/>
        <v>87.766927134274539</v>
      </c>
      <c r="BC39" s="2">
        <f t="shared" si="9"/>
        <v>91.203877333821495</v>
      </c>
      <c r="BD39" s="2">
        <f t="shared" si="9"/>
        <v>91.498288712809668</v>
      </c>
      <c r="BE39" s="2">
        <f t="shared" si="9"/>
        <v>97.958909071420535</v>
      </c>
      <c r="BF39" s="2">
        <f t="shared" si="9"/>
        <v>95.459441637470746</v>
      </c>
      <c r="BG39" s="2">
        <f t="shared" si="9"/>
        <v>96.718185156368961</v>
      </c>
      <c r="BH39" s="2">
        <f t="shared" si="9"/>
        <v>97.2239637542325</v>
      </c>
      <c r="BI39" s="2">
        <f t="shared" si="9"/>
        <v>97.839594465308807</v>
      </c>
      <c r="BJ39" s="2">
        <f t="shared" si="9"/>
        <v>96.863260527231333</v>
      </c>
      <c r="BK39" s="2">
        <f t="shared" si="9"/>
        <v>98.182281244626935</v>
      </c>
      <c r="BL39" s="2">
        <f t="shared" si="9"/>
        <v>97.287340147984409</v>
      </c>
      <c r="BM39" s="2">
        <f t="shared" si="9"/>
        <v>94.134411414304168</v>
      </c>
      <c r="BO39" s="2">
        <f t="shared" si="10"/>
        <v>73.578000000000003</v>
      </c>
      <c r="BP39" s="2">
        <f t="shared" si="11"/>
        <v>77.367000000000004</v>
      </c>
      <c r="BQ39" s="2">
        <f t="shared" si="12"/>
        <v>82.132999999999996</v>
      </c>
      <c r="BR39" s="2">
        <f t="shared" si="13"/>
        <v>88.343999999999994</v>
      </c>
      <c r="BS39" s="2">
        <f t="shared" si="14"/>
        <v>90.656000000000006</v>
      </c>
      <c r="BT39" s="2">
        <f t="shared" si="15"/>
        <v>91.15</v>
      </c>
      <c r="BU39" s="2">
        <f t="shared" si="16"/>
        <v>97.114999999999995</v>
      </c>
      <c r="BV39" s="2">
        <f t="shared" si="17"/>
        <v>95.311000000000007</v>
      </c>
      <c r="BW39" s="2">
        <f t="shared" si="18"/>
        <v>96.081999999999994</v>
      </c>
      <c r="BX39" s="2">
        <f t="shared" si="19"/>
        <v>97.164000000000001</v>
      </c>
      <c r="BY39" s="2">
        <f t="shared" si="20"/>
        <v>97.933999999999997</v>
      </c>
      <c r="BZ39" s="2">
        <f t="shared" si="21"/>
        <v>96.638999999999996</v>
      </c>
      <c r="CA39" s="2">
        <f t="shared" si="22"/>
        <v>97.39</v>
      </c>
      <c r="CB39" s="2">
        <f t="shared" si="23"/>
        <v>97.870999999999995</v>
      </c>
      <c r="CC39" s="2">
        <f t="shared" si="24"/>
        <v>93.646000000000001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74.112126050420159</v>
      </c>
      <c r="DL39" s="2">
        <f t="shared" si="41"/>
        <v>77.497791655687294</v>
      </c>
      <c r="DM39" s="2">
        <f t="shared" si="41"/>
        <v>82.462159287054405</v>
      </c>
      <c r="DN39" s="2">
        <f t="shared" si="41"/>
        <v>88.022873886639687</v>
      </c>
      <c r="DO39" s="2">
        <f t="shared" si="41"/>
        <v>91.559913229018491</v>
      </c>
      <c r="DP39" s="2">
        <f t="shared" si="41"/>
        <v>91.421685714285729</v>
      </c>
      <c r="DQ39" s="2">
        <f t="shared" si="41"/>
        <v>97.543648326715854</v>
      </c>
      <c r="DR39" s="2">
        <f t="shared" si="41"/>
        <v>95.277358209761474</v>
      </c>
      <c r="DS39" s="2">
        <f t="shared" si="41"/>
        <v>96.527623666369578</v>
      </c>
      <c r="DT39" s="2">
        <f t="shared" si="41"/>
        <v>97.340702204772015</v>
      </c>
      <c r="DU39" s="2">
        <f t="shared" si="41"/>
        <v>98.077177740863775</v>
      </c>
      <c r="DV39" s="2">
        <f t="shared" si="41"/>
        <v>96.95219303135886</v>
      </c>
      <c r="DW39" s="2">
        <f t="shared" si="41"/>
        <v>97.821656051643572</v>
      </c>
      <c r="DX39" s="2">
        <f t="shared" si="41"/>
        <v>97.291328601630909</v>
      </c>
      <c r="DY39" s="2">
        <f t="shared" si="41"/>
        <v>93.874919057686483</v>
      </c>
      <c r="EA39" s="2">
        <f t="shared" si="42"/>
        <v>72.535741879520643</v>
      </c>
      <c r="EB39" s="2">
        <f t="shared" si="42"/>
        <v>78.98374213948766</v>
      </c>
      <c r="EC39" s="2">
        <f t="shared" si="42"/>
        <v>81.028285508299476</v>
      </c>
      <c r="ED39" s="2">
        <f t="shared" si="42"/>
        <v>84.657719228129977</v>
      </c>
      <c r="EE39" s="2">
        <f t="shared" si="42"/>
        <v>87.712142203386648</v>
      </c>
      <c r="EF39" s="2">
        <f t="shared" si="42"/>
        <v>92.641434563758395</v>
      </c>
      <c r="EG39" s="2">
        <f t="shared" si="42"/>
        <v>104.95846845450006</v>
      </c>
      <c r="EH39" s="2">
        <f t="shared" si="42"/>
        <v>98.494663590926578</v>
      </c>
      <c r="EI39" s="2">
        <f t="shared" si="42"/>
        <v>99.861490387374474</v>
      </c>
      <c r="EJ39" s="2">
        <f t="shared" si="42"/>
        <v>95.086766498843389</v>
      </c>
      <c r="EK39" s="2">
        <f t="shared" si="42"/>
        <v>93.68568271110081</v>
      </c>
      <c r="EL39" s="2">
        <f t="shared" si="42"/>
        <v>95.526171781979073</v>
      </c>
      <c r="EM39" s="2">
        <f t="shared" si="42"/>
        <v>104.01516351918863</v>
      </c>
      <c r="EN39" s="2">
        <f t="shared" si="42"/>
        <v>97.217422927618273</v>
      </c>
      <c r="EO39" s="2">
        <f t="shared" si="42"/>
        <v>99.364382955570747</v>
      </c>
      <c r="EQ39" s="2">
        <f t="shared" si="43"/>
        <v>72.05302784321222</v>
      </c>
      <c r="ER39" s="2">
        <f t="shared" si="43"/>
        <v>80.712142727398529</v>
      </c>
      <c r="ES39" s="2">
        <f t="shared" si="43"/>
        <v>84.424675818580297</v>
      </c>
      <c r="ET39" s="2">
        <f t="shared" si="43"/>
        <v>86.53392251347185</v>
      </c>
      <c r="EU39" s="2">
        <f t="shared" si="43"/>
        <v>87.880707710938836</v>
      </c>
      <c r="EV39" s="2">
        <f t="shared" si="43"/>
        <v>90.750666858978519</v>
      </c>
      <c r="EW39" s="2">
        <f t="shared" si="43"/>
        <v>98.172540966413152</v>
      </c>
      <c r="EX39" s="2">
        <f t="shared" si="43"/>
        <v>94.615096563530159</v>
      </c>
      <c r="EY39" s="2">
        <f t="shared" si="43"/>
        <v>97.497798317848918</v>
      </c>
      <c r="EZ39" s="2">
        <f t="shared" si="43"/>
        <v>96.173131947405338</v>
      </c>
      <c r="FA39" s="2">
        <f t="shared" si="43"/>
        <v>96.559109238226625</v>
      </c>
      <c r="FB39" s="2">
        <f t="shared" si="43"/>
        <v>95.977158835032014</v>
      </c>
      <c r="FC39" s="2">
        <f t="shared" si="43"/>
        <v>100.71613073379378</v>
      </c>
      <c r="FD39" s="2">
        <f t="shared" si="43"/>
        <v>98.040750867900528</v>
      </c>
      <c r="FE39" s="2">
        <f t="shared" si="43"/>
        <v>102.73342953099866</v>
      </c>
      <c r="FG39" s="2">
        <f t="shared" si="44"/>
        <v>0.11001745803769414</v>
      </c>
      <c r="FH39" s="2">
        <f t="shared" si="44"/>
        <v>4.671102923487274E-2</v>
      </c>
      <c r="FI39" s="2">
        <f t="shared" si="44"/>
        <v>6.8922337262790651E-2</v>
      </c>
      <c r="FJ39" s="2">
        <f t="shared" si="44"/>
        <v>7.6058492443041095E-2</v>
      </c>
      <c r="FK39" s="2">
        <f t="shared" si="44"/>
        <v>9.2530485896522699E-2</v>
      </c>
      <c r="FL39" s="2">
        <f t="shared" si="44"/>
        <v>6.2803962123325147E-2</v>
      </c>
      <c r="FM39" s="2">
        <f t="shared" si="44"/>
        <v>5.6005238363697717E-2</v>
      </c>
      <c r="FN39" s="2">
        <f t="shared" si="44"/>
        <v>5.6596591267870179E-2</v>
      </c>
      <c r="FO39" s="2">
        <f t="shared" si="44"/>
        <v>5.7160492894353529E-2</v>
      </c>
      <c r="FP39" s="2">
        <f t="shared" si="44"/>
        <v>5.1793844098296238E-2</v>
      </c>
      <c r="FQ39" s="2">
        <f t="shared" si="44"/>
        <v>5.4101557729763147E-2</v>
      </c>
      <c r="FR39" s="2">
        <f t="shared" si="44"/>
        <v>6.236440481929828E-2</v>
      </c>
      <c r="FS39" s="2">
        <f t="shared" si="44"/>
        <v>5.8226737429568819E-2</v>
      </c>
      <c r="FT39" s="2">
        <f t="shared" si="44"/>
        <v>5.3972075713700357E-2</v>
      </c>
      <c r="FU39" s="2">
        <f t="shared" si="44"/>
        <v>4.727072165775062E-2</v>
      </c>
      <c r="FW39" s="2">
        <f t="shared" si="53"/>
        <v>6.5945883925175278E-7</v>
      </c>
      <c r="FX39" s="2">
        <f t="shared" si="45"/>
        <v>6.8150208645008854E-7</v>
      </c>
      <c r="FY39" s="2">
        <f t="shared" si="45"/>
        <v>1.2870105315519931E-6</v>
      </c>
      <c r="FZ39" s="2">
        <f t="shared" si="45"/>
        <v>9.7953073092780155E-7</v>
      </c>
      <c r="GA39" s="2">
        <f t="shared" si="45"/>
        <v>1.3491685310542006E-6</v>
      </c>
      <c r="GB39" s="2">
        <f t="shared" si="45"/>
        <v>1.0905719956382291E-6</v>
      </c>
      <c r="GC39" s="2">
        <f t="shared" si="45"/>
        <v>1.1824434967222431E-6</v>
      </c>
      <c r="GD39" s="2">
        <f t="shared" si="45"/>
        <v>1.3119846637113972E-6</v>
      </c>
      <c r="GE39" s="2">
        <f t="shared" si="45"/>
        <v>1.6816984746866677E-6</v>
      </c>
      <c r="GF39" s="2">
        <f t="shared" si="45"/>
        <v>1.4212721221110404E-6</v>
      </c>
      <c r="GG39" s="2">
        <f t="shared" si="45"/>
        <v>1.199375616860718E-6</v>
      </c>
      <c r="GH39" s="2">
        <f t="shared" si="45"/>
        <v>1.0251950788741898E-6</v>
      </c>
      <c r="GI39" s="2">
        <f t="shared" si="45"/>
        <v>7.6995216844831597E-7</v>
      </c>
      <c r="GJ39" s="2">
        <f t="shared" si="45"/>
        <v>4.7245692118869119E-7</v>
      </c>
      <c r="GK39" s="2">
        <f t="shared" si="45"/>
        <v>4.2642643380066575E-7</v>
      </c>
      <c r="GM39" s="86">
        <f t="shared" si="54"/>
        <v>2.1189733817645005E-5</v>
      </c>
      <c r="GN39" s="86">
        <f t="shared" si="46"/>
        <v>3.6675364867581264E-9</v>
      </c>
      <c r="GO39" s="86">
        <f t="shared" si="46"/>
        <v>6.2569656821474992E-8</v>
      </c>
      <c r="GP39" s="86">
        <f t="shared" si="46"/>
        <v>2.4694929801659689E-7</v>
      </c>
      <c r="GQ39" s="86">
        <f t="shared" si="46"/>
        <v>1.0429300983764798E-6</v>
      </c>
      <c r="GR39" s="86">
        <f t="shared" si="46"/>
        <v>1.9301219363080569E-8</v>
      </c>
      <c r="GS39" s="86">
        <f t="shared" si="46"/>
        <v>2.2496485553354998E-9</v>
      </c>
      <c r="GT39" s="86">
        <f t="shared" si="46"/>
        <v>2.0462437434595041E-9</v>
      </c>
      <c r="GU39" s="86">
        <f t="shared" si="46"/>
        <v>1.5534765911138357E-9</v>
      </c>
      <c r="GV39" s="86">
        <f t="shared" si="46"/>
        <v>6.3952200883547036E-10</v>
      </c>
      <c r="GW39" s="86">
        <f t="shared" si="46"/>
        <v>2.0290193170786429E-9</v>
      </c>
      <c r="GX39" s="86">
        <f t="shared" si="46"/>
        <v>1.1647029254785728E-8</v>
      </c>
      <c r="GY39" s="86">
        <f t="shared" si="46"/>
        <v>4.7574225508371249E-9</v>
      </c>
      <c r="GZ39" s="86">
        <f t="shared" si="46"/>
        <v>3.7991448968913896E-9</v>
      </c>
      <c r="HA39" s="86">
        <f t="shared" si="46"/>
        <v>5.4731469755602208E-11</v>
      </c>
      <c r="HC39" s="86">
        <f t="shared" si="58"/>
        <v>9.3383373542492087E-18</v>
      </c>
      <c r="HD39" s="86">
        <f t="shared" si="47"/>
        <v>5.1152355029726072E-25</v>
      </c>
      <c r="HE39" s="86">
        <f t="shared" si="47"/>
        <v>3.9234273809290329E-22</v>
      </c>
      <c r="HF39" s="86">
        <f t="shared" si="47"/>
        <v>1.2663134043871302E-22</v>
      </c>
      <c r="HG39" s="86">
        <f t="shared" si="47"/>
        <v>5.2148043052410533E-20</v>
      </c>
      <c r="HH39" s="86">
        <f t="shared" si="47"/>
        <v>9.6327901877742983E-24</v>
      </c>
      <c r="HI39" s="86">
        <f t="shared" si="47"/>
        <v>2.4536318658940544E-25</v>
      </c>
      <c r="HJ39" s="86">
        <f t="shared" si="47"/>
        <v>1.1040408521573939E-25</v>
      </c>
      <c r="HK39" s="86">
        <f t="shared" si="47"/>
        <v>1.4409337459386026E-26</v>
      </c>
      <c r="HL39" s="86">
        <f t="shared" si="47"/>
        <v>4.2348392200541805E-25</v>
      </c>
      <c r="HM39" s="86">
        <f t="shared" si="47"/>
        <v>3.1408706837845096E-24</v>
      </c>
      <c r="HN39" s="86">
        <f t="shared" si="47"/>
        <v>2.8423505436414586E-25</v>
      </c>
      <c r="HO39" s="86">
        <f t="shared" si="47"/>
        <v>1.5118659833429244E-24</v>
      </c>
      <c r="HP39" s="86">
        <f t="shared" si="47"/>
        <v>2.8177003694356332E-23</v>
      </c>
      <c r="HQ39" s="86">
        <f t="shared" si="47"/>
        <v>4.7652967825240126E-31</v>
      </c>
      <c r="HS39" s="86">
        <f t="shared" si="55"/>
        <v>9.5702376619573691E-51</v>
      </c>
      <c r="HT39" s="86">
        <f t="shared" si="48"/>
        <v>2.3243638088870404E-69</v>
      </c>
      <c r="HU39" s="86">
        <f t="shared" si="48"/>
        <v>9.0299683594238679E-61</v>
      </c>
      <c r="HV39" s="86">
        <f t="shared" si="48"/>
        <v>9.6100887636992127E-64</v>
      </c>
      <c r="HW39" s="86">
        <f t="shared" si="48"/>
        <v>1.9987348826658925E-57</v>
      </c>
      <c r="HX39" s="86">
        <f t="shared" si="48"/>
        <v>4.8845229943408301E-68</v>
      </c>
      <c r="HY39" s="86">
        <f t="shared" si="48"/>
        <v>3.6455123236749972E-73</v>
      </c>
      <c r="HZ39" s="86">
        <f t="shared" si="48"/>
        <v>1.2887275958888974E-74</v>
      </c>
      <c r="IA39" s="86">
        <f t="shared" si="48"/>
        <v>3.5736138046097328E-77</v>
      </c>
      <c r="IB39" s="86">
        <f t="shared" si="48"/>
        <v>3.4114792337490147E-72</v>
      </c>
      <c r="IC39" s="86">
        <f t="shared" si="48"/>
        <v>5.2064744862574675E-70</v>
      </c>
      <c r="ID39" s="86">
        <f t="shared" si="48"/>
        <v>1.293590341983707E-74</v>
      </c>
      <c r="IE39" s="86">
        <f t="shared" si="48"/>
        <v>2.3087763073305714E-72</v>
      </c>
      <c r="IF39" s="86">
        <f t="shared" si="48"/>
        <v>8.8300246273631051E-47</v>
      </c>
      <c r="IG39" s="86">
        <f t="shared" si="48"/>
        <v>3.2605510045749054E-40</v>
      </c>
      <c r="II39" s="86">
        <f t="shared" si="56"/>
        <v>9.5989537495213671E-125</v>
      </c>
      <c r="IJ39" s="86">
        <f t="shared" si="49"/>
        <v>9.822306842885195E-168</v>
      </c>
      <c r="IK39" s="86">
        <f t="shared" si="49"/>
        <v>1.0659328915166604E-149</v>
      </c>
      <c r="IL39" s="86">
        <f t="shared" si="49"/>
        <v>3.1069109714754796E-160</v>
      </c>
      <c r="IM39" s="86">
        <f t="shared" si="49"/>
        <v>3.2149641030162569E-142</v>
      </c>
      <c r="IN39" s="86">
        <f t="shared" si="49"/>
        <v>1.011351958826672E-168</v>
      </c>
      <c r="IO39" s="86">
        <f t="shared" si="49"/>
        <v>2.1609358586578484E-181</v>
      </c>
      <c r="IP39" s="86">
        <f t="shared" si="49"/>
        <v>6.2890278891905259E-184</v>
      </c>
      <c r="IQ39" s="86">
        <f t="shared" si="49"/>
        <v>4.7634517897693328E-189</v>
      </c>
      <c r="IR39" s="86">
        <f t="shared" si="49"/>
        <v>1.400338429766604E-176</v>
      </c>
      <c r="IS39" s="86">
        <f t="shared" si="49"/>
        <v>1.6718303105695983E-171</v>
      </c>
      <c r="IT39" s="86">
        <f t="shared" si="49"/>
        <v>2.2421386304584422E-185</v>
      </c>
      <c r="IU39" s="86">
        <f t="shared" si="49"/>
        <v>5.4295590688759401E-180</v>
      </c>
      <c r="IV39" s="86">
        <f t="shared" si="49"/>
        <v>4.7909277283235912E-108</v>
      </c>
      <c r="IW39" s="86">
        <f t="shared" si="49"/>
        <v>2.2219898609308775E-108</v>
      </c>
      <c r="IY39" s="86">
        <f t="shared" si="57"/>
        <v>2.1189733817654343E-5</v>
      </c>
      <c r="IZ39" s="86">
        <f t="shared" si="50"/>
        <v>3.6675364867581268E-9</v>
      </c>
      <c r="JA39" s="86">
        <f t="shared" si="50"/>
        <v>6.2569656821475389E-8</v>
      </c>
      <c r="JB39" s="86">
        <f t="shared" si="50"/>
        <v>2.4694929801659699E-7</v>
      </c>
      <c r="JC39" s="86">
        <f t="shared" si="50"/>
        <v>1.0429300983765319E-6</v>
      </c>
      <c r="JD39" s="86">
        <f t="shared" si="50"/>
        <v>1.9301219363080579E-8</v>
      </c>
      <c r="JE39" s="86">
        <f t="shared" si="50"/>
        <v>2.2496485553355002E-9</v>
      </c>
      <c r="JF39" s="86">
        <f t="shared" si="50"/>
        <v>2.0462437434595041E-9</v>
      </c>
      <c r="JG39" s="86">
        <f t="shared" si="50"/>
        <v>1.5534765911138357E-9</v>
      </c>
      <c r="JH39" s="86">
        <f t="shared" si="50"/>
        <v>6.3952200883547077E-10</v>
      </c>
      <c r="JI39" s="86">
        <f t="shared" si="50"/>
        <v>2.0290193170786462E-9</v>
      </c>
      <c r="JJ39" s="86">
        <f t="shared" si="50"/>
        <v>1.1647029254785728E-8</v>
      </c>
      <c r="JK39" s="86">
        <f t="shared" si="50"/>
        <v>4.7574225508371265E-9</v>
      </c>
      <c r="JL39" s="86">
        <f t="shared" si="50"/>
        <v>3.7991448968914177E-9</v>
      </c>
      <c r="JM39" s="86">
        <f t="shared" si="50"/>
        <v>5.4731469755602208E-11</v>
      </c>
    </row>
    <row r="40" spans="2:273" x14ac:dyDescent="0.25">
      <c r="B40" s="2">
        <v>13</v>
      </c>
      <c r="C40" s="37">
        <v>72.311999999999998</v>
      </c>
      <c r="D40" s="37">
        <v>76.650000000000006</v>
      </c>
      <c r="E40" s="37">
        <v>82.75</v>
      </c>
      <c r="F40" s="37">
        <v>87.950999999999993</v>
      </c>
      <c r="G40" s="37">
        <v>90.902000000000001</v>
      </c>
      <c r="H40" s="37">
        <v>91.466999999999999</v>
      </c>
      <c r="I40" s="37">
        <v>96.656000000000006</v>
      </c>
      <c r="J40" s="37">
        <v>95.311000000000007</v>
      </c>
      <c r="K40" s="37">
        <v>96.41</v>
      </c>
      <c r="L40" s="37">
        <v>97.114999999999995</v>
      </c>
      <c r="M40" s="37">
        <v>97.492000000000004</v>
      </c>
      <c r="N40" s="37">
        <v>96.606999999999999</v>
      </c>
      <c r="O40" s="37">
        <v>96.983000000000004</v>
      </c>
      <c r="P40" s="37">
        <v>96.531999999999996</v>
      </c>
      <c r="Q40" s="37">
        <v>94.769000000000005</v>
      </c>
      <c r="S40" s="4">
        <f t="shared" si="7"/>
        <v>74.139275927433403</v>
      </c>
      <c r="T40" s="4">
        <f t="shared" si="7"/>
        <v>77.787407073716963</v>
      </c>
      <c r="U40" s="4">
        <f t="shared" si="7"/>
        <v>82.587223331409348</v>
      </c>
      <c r="V40" s="4">
        <f t="shared" si="7"/>
        <v>87.989713127093026</v>
      </c>
      <c r="W40" s="4">
        <f t="shared" si="7"/>
        <v>91.413453949790622</v>
      </c>
      <c r="X40" s="4">
        <f t="shared" si="7"/>
        <v>91.731757187124146</v>
      </c>
      <c r="Y40" s="4">
        <f t="shared" si="7"/>
        <v>98.196264974661815</v>
      </c>
      <c r="Z40" s="4">
        <f t="shared" si="7"/>
        <v>95.679390736709252</v>
      </c>
      <c r="AA40" s="4">
        <f t="shared" si="7"/>
        <v>96.89924498305399</v>
      </c>
      <c r="AB40" s="4">
        <f t="shared" si="7"/>
        <v>97.367791515211024</v>
      </c>
      <c r="AC40" s="4">
        <f t="shared" si="7"/>
        <v>97.952945423454963</v>
      </c>
      <c r="AD40" s="4">
        <f t="shared" si="7"/>
        <v>97.009636777601003</v>
      </c>
      <c r="AE40" s="4">
        <f t="shared" si="7"/>
        <v>98.403830940370341</v>
      </c>
      <c r="AF40" s="4">
        <f t="shared" si="7"/>
        <v>97.420515798791726</v>
      </c>
      <c r="AG40" s="4">
        <f t="shared" si="7"/>
        <v>94.294317621944856</v>
      </c>
      <c r="AI40" s="4">
        <f t="shared" si="8"/>
        <v>-1.8272759274334049</v>
      </c>
      <c r="AJ40" s="4">
        <f t="shared" si="8"/>
        <v>-1.1374070737169575</v>
      </c>
      <c r="AK40" s="4">
        <f t="shared" si="8"/>
        <v>0.16277666859065221</v>
      </c>
      <c r="AL40" s="4">
        <f t="shared" si="8"/>
        <v>-3.871312709303254E-2</v>
      </c>
      <c r="AM40" s="4">
        <f t="shared" si="8"/>
        <v>-0.51145394979062075</v>
      </c>
      <c r="AN40" s="4">
        <f t="shared" si="8"/>
        <v>-0.26475718712414675</v>
      </c>
      <c r="AO40" s="4">
        <f t="shared" si="8"/>
        <v>-1.5402649746618096</v>
      </c>
      <c r="AP40" s="4">
        <f t="shared" si="8"/>
        <v>-0.36839073670924449</v>
      </c>
      <c r="AQ40" s="4">
        <f t="shared" si="8"/>
        <v>-0.48924498305399311</v>
      </c>
      <c r="AR40" s="4">
        <f t="shared" si="8"/>
        <v>-0.2527915152110296</v>
      </c>
      <c r="AS40" s="4">
        <f t="shared" si="8"/>
        <v>-0.46094542345495881</v>
      </c>
      <c r="AT40" s="4">
        <f t="shared" si="8"/>
        <v>-0.40263677760100336</v>
      </c>
      <c r="AU40" s="4">
        <f t="shared" si="8"/>
        <v>-1.4208309403703367</v>
      </c>
      <c r="AV40" s="4">
        <f t="shared" si="8"/>
        <v>-0.88851579879172959</v>
      </c>
      <c r="AW40" s="4">
        <f t="shared" si="8"/>
        <v>0.47468237805514946</v>
      </c>
      <c r="AY40" s="2">
        <f t="shared" si="51"/>
        <v>74.115141180045825</v>
      </c>
      <c r="AZ40" s="2">
        <f t="shared" si="9"/>
        <v>77.787397621956302</v>
      </c>
      <c r="BA40" s="2">
        <f t="shared" si="9"/>
        <v>82.587088105881861</v>
      </c>
      <c r="BB40" s="2">
        <f t="shared" si="9"/>
        <v>87.989245178330222</v>
      </c>
      <c r="BC40" s="2">
        <f t="shared" si="9"/>
        <v>91.411663013776945</v>
      </c>
      <c r="BD40" s="2">
        <f t="shared" si="9"/>
        <v>91.73171276652576</v>
      </c>
      <c r="BE40" s="2">
        <f t="shared" si="9"/>
        <v>98.196259195537806</v>
      </c>
      <c r="BF40" s="2">
        <f t="shared" si="9"/>
        <v>95.6793854082525</v>
      </c>
      <c r="BG40" s="2">
        <f t="shared" si="9"/>
        <v>96.899240859803157</v>
      </c>
      <c r="BH40" s="2">
        <f t="shared" si="9"/>
        <v>97.367789719238729</v>
      </c>
      <c r="BI40" s="2">
        <f t="shared" si="9"/>
        <v>97.952940257158261</v>
      </c>
      <c r="BJ40" s="2">
        <f t="shared" si="9"/>
        <v>97.00961089575722</v>
      </c>
      <c r="BK40" s="2">
        <f t="shared" si="9"/>
        <v>98.403819696031547</v>
      </c>
      <c r="BL40" s="2">
        <f t="shared" si="9"/>
        <v>97.420507412978623</v>
      </c>
      <c r="BM40" s="2">
        <f t="shared" si="9"/>
        <v>94.294317505658739</v>
      </c>
      <c r="BO40" s="2">
        <f t="shared" si="10"/>
        <v>72.311999999999998</v>
      </c>
      <c r="BP40" s="2">
        <f t="shared" si="11"/>
        <v>76.650000000000006</v>
      </c>
      <c r="BQ40" s="2">
        <f t="shared" si="12"/>
        <v>82.75</v>
      </c>
      <c r="BR40" s="2">
        <f t="shared" si="13"/>
        <v>87.950999999999993</v>
      </c>
      <c r="BS40" s="2">
        <f t="shared" si="14"/>
        <v>90.902000000000001</v>
      </c>
      <c r="BT40" s="2">
        <f t="shared" si="15"/>
        <v>91.466999999999999</v>
      </c>
      <c r="BU40" s="2">
        <f t="shared" si="16"/>
        <v>96.656000000000006</v>
      </c>
      <c r="BV40" s="2">
        <f t="shared" si="17"/>
        <v>95.311000000000007</v>
      </c>
      <c r="BW40" s="2">
        <f t="shared" si="18"/>
        <v>96.41</v>
      </c>
      <c r="BX40" s="2">
        <f t="shared" si="19"/>
        <v>97.114999999999995</v>
      </c>
      <c r="BY40" s="2">
        <f t="shared" si="20"/>
        <v>97.492000000000004</v>
      </c>
      <c r="BZ40" s="2">
        <f t="shared" si="21"/>
        <v>96.606999999999999</v>
      </c>
      <c r="CA40" s="2">
        <f t="shared" si="22"/>
        <v>96.983000000000004</v>
      </c>
      <c r="CB40" s="2">
        <f t="shared" si="23"/>
        <v>96.531999999999996</v>
      </c>
      <c r="CC40" s="2">
        <f t="shared" si="24"/>
        <v>94.769000000000005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74.340470588235291</v>
      </c>
      <c r="DL40" s="2">
        <f t="shared" si="41"/>
        <v>77.72734804567412</v>
      </c>
      <c r="DM40" s="2">
        <f t="shared" si="41"/>
        <v>82.717978048780481</v>
      </c>
      <c r="DN40" s="2">
        <f t="shared" si="41"/>
        <v>88.29504574898786</v>
      </c>
      <c r="DO40" s="2">
        <f t="shared" si="41"/>
        <v>91.831972735893785</v>
      </c>
      <c r="DP40" s="2">
        <f t="shared" si="41"/>
        <v>91.67140487804879</v>
      </c>
      <c r="DQ40" s="2">
        <f t="shared" si="41"/>
        <v>97.76742079248038</v>
      </c>
      <c r="DR40" s="2">
        <f t="shared" si="41"/>
        <v>95.502523350349762</v>
      </c>
      <c r="DS40" s="2">
        <f t="shared" si="41"/>
        <v>96.710631526348507</v>
      </c>
      <c r="DT40" s="2">
        <f t="shared" si="41"/>
        <v>97.509221081244391</v>
      </c>
      <c r="DU40" s="2">
        <f t="shared" si="41"/>
        <v>98.224524916943508</v>
      </c>
      <c r="DV40" s="2">
        <f t="shared" si="41"/>
        <v>97.123897560975593</v>
      </c>
      <c r="DW40" s="2">
        <f t="shared" si="41"/>
        <v>98.033497636604267</v>
      </c>
      <c r="DX40" s="2">
        <f t="shared" si="41"/>
        <v>97.438961340984577</v>
      </c>
      <c r="DY40" s="2">
        <f t="shared" si="41"/>
        <v>94.022917849592261</v>
      </c>
      <c r="EA40" s="2">
        <f t="shared" si="42"/>
        <v>72.452735553954142</v>
      </c>
      <c r="EB40" s="2">
        <f t="shared" si="42"/>
        <v>78.90504636433684</v>
      </c>
      <c r="EC40" s="2">
        <f t="shared" si="42"/>
        <v>80.974404368854891</v>
      </c>
      <c r="ED40" s="2">
        <f t="shared" si="42"/>
        <v>84.601286178579784</v>
      </c>
      <c r="EE40" s="2">
        <f t="shared" si="42"/>
        <v>87.652277002010948</v>
      </c>
      <c r="EF40" s="2">
        <f t="shared" si="42"/>
        <v>92.552508016405667</v>
      </c>
      <c r="EG40" s="2">
        <f t="shared" si="42"/>
        <v>104.78866601231074</v>
      </c>
      <c r="EH40" s="2">
        <f t="shared" si="42"/>
        <v>98.368171804550698</v>
      </c>
      <c r="EI40" s="2">
        <f t="shared" si="42"/>
        <v>99.736608321377346</v>
      </c>
      <c r="EJ40" s="2">
        <f t="shared" si="42"/>
        <v>95.006355785367631</v>
      </c>
      <c r="EK40" s="2">
        <f t="shared" si="42"/>
        <v>93.622357610892124</v>
      </c>
      <c r="EL40" s="2">
        <f t="shared" si="42"/>
        <v>95.442517397425576</v>
      </c>
      <c r="EM40" s="2">
        <f t="shared" si="42"/>
        <v>103.8665144872032</v>
      </c>
      <c r="EN40" s="2">
        <f t="shared" si="42"/>
        <v>97.125499130610592</v>
      </c>
      <c r="EO40" s="2">
        <f t="shared" si="42"/>
        <v>99.28297793954286</v>
      </c>
      <c r="EQ40" s="2">
        <f t="shared" si="43"/>
        <v>71.974219375203702</v>
      </c>
      <c r="ER40" s="2">
        <f t="shared" si="43"/>
        <v>80.61631993015736</v>
      </c>
      <c r="ES40" s="2">
        <f t="shared" si="43"/>
        <v>84.335955426234221</v>
      </c>
      <c r="ET40" s="2">
        <f t="shared" si="43"/>
        <v>86.459046601690829</v>
      </c>
      <c r="EU40" s="2">
        <f t="shared" si="43"/>
        <v>87.819428926272963</v>
      </c>
      <c r="EV40" s="2">
        <f t="shared" si="43"/>
        <v>90.67984237697442</v>
      </c>
      <c r="EW40" s="2">
        <f t="shared" si="43"/>
        <v>98.070122398606529</v>
      </c>
      <c r="EX40" s="2">
        <f t="shared" si="43"/>
        <v>94.526741592184564</v>
      </c>
      <c r="EY40" s="2">
        <f t="shared" si="43"/>
        <v>97.396405270230773</v>
      </c>
      <c r="EZ40" s="2">
        <f t="shared" si="43"/>
        <v>96.081043810121685</v>
      </c>
      <c r="FA40" s="2">
        <f t="shared" si="43"/>
        <v>96.466044453941734</v>
      </c>
      <c r="FB40" s="2">
        <f t="shared" si="43"/>
        <v>95.888539790234674</v>
      </c>
      <c r="FC40" s="2">
        <f t="shared" si="43"/>
        <v>100.59989593961267</v>
      </c>
      <c r="FD40" s="2">
        <f t="shared" si="43"/>
        <v>97.940081758198517</v>
      </c>
      <c r="FE40" s="2">
        <f t="shared" si="43"/>
        <v>102.61495495185603</v>
      </c>
      <c r="FG40" s="2">
        <f t="shared" si="44"/>
        <v>0.11936477211630762</v>
      </c>
      <c r="FH40" s="2">
        <f t="shared" si="44"/>
        <v>5.0987843472133594E-2</v>
      </c>
      <c r="FI40" s="2">
        <f t="shared" si="44"/>
        <v>7.5072644279557094E-2</v>
      </c>
      <c r="FJ40" s="2">
        <f t="shared" si="44"/>
        <v>8.2788974248717687E-2</v>
      </c>
      <c r="FK40" s="2">
        <f t="shared" si="44"/>
        <v>0.100559944108623</v>
      </c>
      <c r="FL40" s="2">
        <f t="shared" si="44"/>
        <v>6.8448431475424926E-2</v>
      </c>
      <c r="FM40" s="2">
        <f t="shared" si="44"/>
        <v>6.1078498240593949E-2</v>
      </c>
      <c r="FN40" s="2">
        <f t="shared" si="44"/>
        <v>6.1719916754098048E-2</v>
      </c>
      <c r="FO40" s="2">
        <f t="shared" si="44"/>
        <v>6.2331492089163221E-2</v>
      </c>
      <c r="FP40" s="2">
        <f t="shared" si="44"/>
        <v>5.6508449346314188E-2</v>
      </c>
      <c r="FQ40" s="2">
        <f t="shared" si="44"/>
        <v>5.9013152157593111E-2</v>
      </c>
      <c r="FR40" s="2">
        <f t="shared" si="44"/>
        <v>6.7972234400935985E-2</v>
      </c>
      <c r="FS40" s="2">
        <f t="shared" si="44"/>
        <v>6.3487698854371277E-2</v>
      </c>
      <c r="FT40" s="2">
        <f t="shared" si="44"/>
        <v>5.8872646783315906E-2</v>
      </c>
      <c r="FU40" s="2">
        <f t="shared" si="44"/>
        <v>5.1596007175203823E-2</v>
      </c>
      <c r="FW40" s="2">
        <f t="shared" si="53"/>
        <v>7.2308219248849459E-7</v>
      </c>
      <c r="FX40" s="2">
        <f t="shared" si="45"/>
        <v>7.4725212928671495E-7</v>
      </c>
      <c r="FY40" s="2">
        <f t="shared" si="45"/>
        <v>1.4111788108295209E-6</v>
      </c>
      <c r="FZ40" s="2">
        <f t="shared" si="45"/>
        <v>1.0740339874147145E-6</v>
      </c>
      <c r="GA40" s="2">
        <f t="shared" si="45"/>
        <v>1.4793336846654788E-6</v>
      </c>
      <c r="GB40" s="2">
        <f t="shared" si="45"/>
        <v>1.1957882887251171E-6</v>
      </c>
      <c r="GC40" s="2">
        <f t="shared" si="45"/>
        <v>1.2965233644198391E-6</v>
      </c>
      <c r="GD40" s="2">
        <f t="shared" si="45"/>
        <v>1.4385623953435662E-6</v>
      </c>
      <c r="GE40" s="2">
        <f t="shared" si="45"/>
        <v>1.8439454108061378E-6</v>
      </c>
      <c r="GF40" s="2">
        <f t="shared" si="45"/>
        <v>1.5583936789912093E-6</v>
      </c>
      <c r="GG40" s="2">
        <f t="shared" si="45"/>
        <v>1.3150890606998752E-6</v>
      </c>
      <c r="GH40" s="2">
        <f t="shared" si="45"/>
        <v>1.1241039395948786E-6</v>
      </c>
      <c r="GI40" s="2">
        <f t="shared" si="45"/>
        <v>8.4423570206387901E-7</v>
      </c>
      <c r="GJ40" s="2">
        <f t="shared" si="45"/>
        <v>5.1803868908720713E-7</v>
      </c>
      <c r="GK40" s="2">
        <f t="shared" si="45"/>
        <v>4.6756726768540867E-7</v>
      </c>
      <c r="GM40" s="86">
        <f t="shared" si="54"/>
        <v>2.9826784808151414E-5</v>
      </c>
      <c r="GN40" s="86">
        <f t="shared" si="46"/>
        <v>6.8425909837877397E-9</v>
      </c>
      <c r="GO40" s="86">
        <f t="shared" si="46"/>
        <v>1.106524399675904E-7</v>
      </c>
      <c r="GP40" s="86">
        <f t="shared" si="46"/>
        <v>4.1511970512470915E-7</v>
      </c>
      <c r="GQ40" s="86">
        <f t="shared" si="46"/>
        <v>1.6911311770767002E-6</v>
      </c>
      <c r="GR40" s="86">
        <f t="shared" si="46"/>
        <v>3.5498819207920593E-8</v>
      </c>
      <c r="GS40" s="86">
        <f t="shared" si="46"/>
        <v>4.4847456267593624E-9</v>
      </c>
      <c r="GT40" s="86">
        <f t="shared" si="46"/>
        <v>4.1098268991414034E-9</v>
      </c>
      <c r="GU40" s="86">
        <f t="shared" si="46"/>
        <v>3.1720556584442222E-9</v>
      </c>
      <c r="GV40" s="86">
        <f t="shared" si="46"/>
        <v>1.3296383760998953E-9</v>
      </c>
      <c r="GW40" s="86">
        <f t="shared" si="46"/>
        <v>4.0302077392077989E-9</v>
      </c>
      <c r="GX40" s="86">
        <f t="shared" si="46"/>
        <v>2.1946980166675628E-8</v>
      </c>
      <c r="GY40" s="86">
        <f t="shared" si="46"/>
        <v>9.2241691768636009E-9</v>
      </c>
      <c r="GZ40" s="86">
        <f t="shared" si="46"/>
        <v>7.3120565724792662E-9</v>
      </c>
      <c r="HA40" s="86">
        <f t="shared" si="46"/>
        <v>1.2508050733602714E-10</v>
      </c>
      <c r="HC40" s="86">
        <f t="shared" si="58"/>
        <v>2.3828295292205002E-17</v>
      </c>
      <c r="HD40" s="86">
        <f t="shared" si="47"/>
        <v>1.8926923657719599E-24</v>
      </c>
      <c r="HE40" s="86">
        <f t="shared" si="47"/>
        <v>1.3181152817551448E-21</v>
      </c>
      <c r="HF40" s="86">
        <f t="shared" si="47"/>
        <v>4.3928066553960369E-22</v>
      </c>
      <c r="HG40" s="86">
        <f t="shared" si="47"/>
        <v>1.603127067671846E-19</v>
      </c>
      <c r="HH40" s="86">
        <f t="shared" si="47"/>
        <v>3.6054264811972945E-23</v>
      </c>
      <c r="HI40" s="86">
        <f t="shared" si="47"/>
        <v>1.0201736236561153E-24</v>
      </c>
      <c r="HJ40" s="86">
        <f t="shared" si="47"/>
        <v>4.7365247418681686E-25</v>
      </c>
      <c r="HK40" s="86">
        <f t="shared" si="47"/>
        <v>6.6614751613489172E-26</v>
      </c>
      <c r="HL40" s="86">
        <f t="shared" si="47"/>
        <v>1.7483105714237754E-24</v>
      </c>
      <c r="HM40" s="86">
        <f t="shared" si="47"/>
        <v>1.2169678499574358E-23</v>
      </c>
      <c r="HN40" s="86">
        <f t="shared" si="47"/>
        <v>1.1805300680423549E-24</v>
      </c>
      <c r="HO40" s="86">
        <f t="shared" si="47"/>
        <v>5.8530380288203853E-24</v>
      </c>
      <c r="HP40" s="86">
        <f t="shared" si="47"/>
        <v>9.842365655827729E-23</v>
      </c>
      <c r="HQ40" s="86">
        <f t="shared" si="47"/>
        <v>2.6566638265124155E-30</v>
      </c>
      <c r="HS40" s="86">
        <f t="shared" si="55"/>
        <v>5.9777773008823265E-50</v>
      </c>
      <c r="HT40" s="86">
        <f t="shared" si="48"/>
        <v>2.8430524653738997E-68</v>
      </c>
      <c r="HU40" s="86">
        <f t="shared" si="48"/>
        <v>9.1190717500985501E-60</v>
      </c>
      <c r="HV40" s="86">
        <f t="shared" si="48"/>
        <v>1.0639797877447313E-62</v>
      </c>
      <c r="HW40" s="86">
        <f t="shared" si="48"/>
        <v>1.7971719336037238E-56</v>
      </c>
      <c r="HX40" s="86">
        <f t="shared" si="48"/>
        <v>6.3920957446558888E-67</v>
      </c>
      <c r="HY40" s="86">
        <f t="shared" si="48"/>
        <v>5.903493881770088E-72</v>
      </c>
      <c r="HZ40" s="86">
        <f t="shared" si="48"/>
        <v>2.237237887372293E-73</v>
      </c>
      <c r="IA40" s="86">
        <f t="shared" si="48"/>
        <v>7.17053387780914E-76</v>
      </c>
      <c r="IB40" s="86">
        <f t="shared" si="48"/>
        <v>5.420144046561536E-71</v>
      </c>
      <c r="IC40" s="86">
        <f t="shared" si="48"/>
        <v>7.3648137682921663E-69</v>
      </c>
      <c r="ID40" s="86">
        <f t="shared" si="48"/>
        <v>2.1581082844872239E-73</v>
      </c>
      <c r="IE40" s="86">
        <f t="shared" si="48"/>
        <v>3.3487907968526519E-71</v>
      </c>
      <c r="IF40" s="86">
        <f t="shared" si="48"/>
        <v>4.5775479212608567E-46</v>
      </c>
      <c r="IG40" s="86">
        <f t="shared" si="48"/>
        <v>1.3131643441857109E-39</v>
      </c>
      <c r="II40" s="86">
        <f t="shared" si="56"/>
        <v>3.681394835860659E-123</v>
      </c>
      <c r="IJ40" s="86">
        <f t="shared" si="49"/>
        <v>1.3637380980008687E-165</v>
      </c>
      <c r="IK40" s="86">
        <f t="shared" si="49"/>
        <v>1.0630620279905444E-147</v>
      </c>
      <c r="IL40" s="86">
        <f t="shared" si="49"/>
        <v>3.9034393703387241E-158</v>
      </c>
      <c r="IM40" s="86">
        <f t="shared" si="49"/>
        <v>2.5794097474198913E-140</v>
      </c>
      <c r="IN40" s="86">
        <f t="shared" si="49"/>
        <v>1.7129006397092722E-166</v>
      </c>
      <c r="IO40" s="86">
        <f t="shared" si="49"/>
        <v>5.582862169051736E-179</v>
      </c>
      <c r="IP40" s="86">
        <f t="shared" si="49"/>
        <v>1.8347815621790698E-181</v>
      </c>
      <c r="IQ40" s="86">
        <f t="shared" si="49"/>
        <v>1.8172173553536983E-186</v>
      </c>
      <c r="IR40" s="86">
        <f t="shared" si="49"/>
        <v>3.3556060209654977E-174</v>
      </c>
      <c r="IS40" s="86">
        <f t="shared" si="49"/>
        <v>3.198343806563948E-169</v>
      </c>
      <c r="IT40" s="86">
        <f t="shared" si="49"/>
        <v>6.1798063511413673E-183</v>
      </c>
      <c r="IU40" s="86">
        <f t="shared" si="49"/>
        <v>1.136228804831988E-177</v>
      </c>
      <c r="IV40" s="86">
        <f t="shared" si="49"/>
        <v>1.0421867694232187E-106</v>
      </c>
      <c r="IW40" s="86">
        <f t="shared" si="49"/>
        <v>4.7765997940138519E-107</v>
      </c>
      <c r="IY40" s="86">
        <f t="shared" si="57"/>
        <v>2.9826784808175243E-5</v>
      </c>
      <c r="IZ40" s="86">
        <f t="shared" si="50"/>
        <v>6.8425909837877414E-9</v>
      </c>
      <c r="JA40" s="86">
        <f t="shared" si="50"/>
        <v>1.1065243996759172E-7</v>
      </c>
      <c r="JB40" s="86">
        <f t="shared" si="50"/>
        <v>4.1511970512470958E-7</v>
      </c>
      <c r="JC40" s="86">
        <f t="shared" si="50"/>
        <v>1.6911311770768605E-6</v>
      </c>
      <c r="JD40" s="86">
        <f t="shared" si="50"/>
        <v>3.5498819207920626E-8</v>
      </c>
      <c r="JE40" s="86">
        <f t="shared" si="50"/>
        <v>4.4847456267593632E-9</v>
      </c>
      <c r="JF40" s="86">
        <f t="shared" si="50"/>
        <v>4.1098268991414042E-9</v>
      </c>
      <c r="JG40" s="86">
        <f t="shared" si="50"/>
        <v>3.1720556584442222E-9</v>
      </c>
      <c r="JH40" s="86">
        <f t="shared" si="50"/>
        <v>1.329638376099897E-9</v>
      </c>
      <c r="JI40" s="86">
        <f t="shared" si="50"/>
        <v>4.0302077392078113E-9</v>
      </c>
      <c r="JJ40" s="86">
        <f t="shared" si="50"/>
        <v>2.1946980166675628E-8</v>
      </c>
      <c r="JK40" s="86">
        <f t="shared" si="50"/>
        <v>9.2241691768636075E-9</v>
      </c>
      <c r="JL40" s="86">
        <f t="shared" si="50"/>
        <v>7.3120565724793646E-9</v>
      </c>
      <c r="JM40" s="86">
        <f t="shared" si="50"/>
        <v>1.2508050733602714E-10</v>
      </c>
    </row>
    <row r="41" spans="2:273" x14ac:dyDescent="0.25">
      <c r="B41" s="2">
        <v>14</v>
      </c>
      <c r="C41" s="37">
        <v>72.733999999999995</v>
      </c>
      <c r="D41" s="37">
        <v>77.167000000000002</v>
      </c>
      <c r="E41" s="37">
        <v>82.316999999999993</v>
      </c>
      <c r="F41" s="37">
        <v>87.492000000000004</v>
      </c>
      <c r="G41" s="37">
        <v>92.147999999999996</v>
      </c>
      <c r="H41" s="37">
        <v>91.4</v>
      </c>
      <c r="I41" s="37">
        <v>97.426000000000002</v>
      </c>
      <c r="J41" s="37">
        <v>94.278999999999996</v>
      </c>
      <c r="K41" s="37">
        <v>96.328000000000003</v>
      </c>
      <c r="L41" s="37">
        <v>96.966999999999999</v>
      </c>
      <c r="M41" s="37">
        <v>98.097999999999999</v>
      </c>
      <c r="N41" s="37">
        <v>96.557000000000002</v>
      </c>
      <c r="O41" s="37">
        <v>96.813999999999993</v>
      </c>
      <c r="P41" s="37">
        <v>97.257999999999996</v>
      </c>
      <c r="Q41" s="37">
        <v>94.8</v>
      </c>
      <c r="S41" s="4">
        <f t="shared" si="7"/>
        <v>74.317485217281671</v>
      </c>
      <c r="T41" s="4">
        <f t="shared" si="7"/>
        <v>78.005293211334205</v>
      </c>
      <c r="U41" s="4">
        <f t="shared" si="7"/>
        <v>82.806233423234261</v>
      </c>
      <c r="V41" s="4">
        <f t="shared" si="7"/>
        <v>88.205742962537656</v>
      </c>
      <c r="W41" s="4">
        <f t="shared" si="7"/>
        <v>91.614177755641123</v>
      </c>
      <c r="X41" s="4">
        <f t="shared" si="7"/>
        <v>91.961646485252558</v>
      </c>
      <c r="Y41" s="4">
        <f t="shared" si="7"/>
        <v>98.43245803102684</v>
      </c>
      <c r="Z41" s="4">
        <f t="shared" si="7"/>
        <v>95.896819007899154</v>
      </c>
      <c r="AA41" s="4">
        <f t="shared" si="7"/>
        <v>97.078300373138944</v>
      </c>
      <c r="AB41" s="4">
        <f t="shared" si="7"/>
        <v>97.50816791086126</v>
      </c>
      <c r="AC41" s="4">
        <f t="shared" si="7"/>
        <v>98.062226491731394</v>
      </c>
      <c r="AD41" s="4">
        <f t="shared" si="7"/>
        <v>97.152245080435506</v>
      </c>
      <c r="AE41" s="4">
        <f t="shared" si="7"/>
        <v>98.623996441485318</v>
      </c>
      <c r="AF41" s="4">
        <f t="shared" si="7"/>
        <v>97.551113044606296</v>
      </c>
      <c r="AG41" s="4">
        <f t="shared" si="7"/>
        <v>94.454112708257824</v>
      </c>
      <c r="AI41" s="4">
        <f t="shared" si="8"/>
        <v>-1.5834852172816767</v>
      </c>
      <c r="AJ41" s="4">
        <f t="shared" si="8"/>
        <v>-0.83829321133420365</v>
      </c>
      <c r="AK41" s="4">
        <f t="shared" si="8"/>
        <v>-0.48923342323426766</v>
      </c>
      <c r="AL41" s="4">
        <f t="shared" si="8"/>
        <v>-0.71374296253765124</v>
      </c>
      <c r="AM41" s="4">
        <f t="shared" si="8"/>
        <v>0.53382224435887338</v>
      </c>
      <c r="AN41" s="4">
        <f t="shared" si="8"/>
        <v>-0.56164648525255245</v>
      </c>
      <c r="AO41" s="4">
        <f t="shared" si="8"/>
        <v>-1.0064580310268383</v>
      </c>
      <c r="AP41" s="4">
        <f t="shared" si="8"/>
        <v>-1.6178190078991577</v>
      </c>
      <c r="AQ41" s="4">
        <f t="shared" si="8"/>
        <v>-0.75030037313894127</v>
      </c>
      <c r="AR41" s="4">
        <f t="shared" si="8"/>
        <v>-0.5411679108612617</v>
      </c>
      <c r="AS41" s="4">
        <f t="shared" si="8"/>
        <v>3.5773508268604814E-2</v>
      </c>
      <c r="AT41" s="4">
        <f t="shared" si="8"/>
        <v>-0.59524508043550384</v>
      </c>
      <c r="AU41" s="4">
        <f t="shared" si="8"/>
        <v>-1.8099964414853247</v>
      </c>
      <c r="AV41" s="4">
        <f t="shared" si="8"/>
        <v>-0.29311304460630083</v>
      </c>
      <c r="AW41" s="4">
        <f t="shared" si="8"/>
        <v>0.34588729174217292</v>
      </c>
      <c r="AY41" s="2">
        <f t="shared" si="51"/>
        <v>74.284273281872899</v>
      </c>
      <c r="AZ41" s="2">
        <f t="shared" si="9"/>
        <v>78.005276057251962</v>
      </c>
      <c r="BA41" s="2">
        <f t="shared" si="9"/>
        <v>82.806001041236058</v>
      </c>
      <c r="BB41" s="2">
        <f t="shared" si="9"/>
        <v>88.204977738794639</v>
      </c>
      <c r="BC41" s="2">
        <f t="shared" si="9"/>
        <v>91.611353081353542</v>
      </c>
      <c r="BD41" s="2">
        <f t="shared" si="9"/>
        <v>91.961567146910809</v>
      </c>
      <c r="BE41" s="2">
        <f t="shared" si="9"/>
        <v>98.432446862470343</v>
      </c>
      <c r="BF41" s="2">
        <f t="shared" si="9"/>
        <v>95.896808636510158</v>
      </c>
      <c r="BG41" s="2">
        <f t="shared" si="9"/>
        <v>97.078292219017953</v>
      </c>
      <c r="BH41" s="2">
        <f t="shared" si="9"/>
        <v>97.508164293479609</v>
      </c>
      <c r="BI41" s="2">
        <f t="shared" si="9"/>
        <v>98.062216539835319</v>
      </c>
      <c r="BJ41" s="2">
        <f t="shared" si="9"/>
        <v>97.152197755489951</v>
      </c>
      <c r="BK41" s="2">
        <f t="shared" si="9"/>
        <v>98.623975294189037</v>
      </c>
      <c r="BL41" s="2">
        <f t="shared" si="9"/>
        <v>97.551097376027556</v>
      </c>
      <c r="BM41" s="2">
        <f t="shared" si="9"/>
        <v>94.4541124513417</v>
      </c>
      <c r="BO41" s="2">
        <f t="shared" si="10"/>
        <v>72.733999999999995</v>
      </c>
      <c r="BP41" s="2">
        <f t="shared" si="11"/>
        <v>77.167000000000002</v>
      </c>
      <c r="BQ41" s="2">
        <f t="shared" si="12"/>
        <v>82.316999999999993</v>
      </c>
      <c r="BR41" s="2">
        <f t="shared" si="13"/>
        <v>87.492000000000004</v>
      </c>
      <c r="BS41" s="2">
        <f t="shared" si="14"/>
        <v>92.147999999999996</v>
      </c>
      <c r="BT41" s="2">
        <f t="shared" si="15"/>
        <v>91.4</v>
      </c>
      <c r="BU41" s="2">
        <f t="shared" si="16"/>
        <v>97.426000000000002</v>
      </c>
      <c r="BV41" s="2">
        <f t="shared" si="17"/>
        <v>94.278999999999996</v>
      </c>
      <c r="BW41" s="2">
        <f t="shared" si="18"/>
        <v>96.328000000000003</v>
      </c>
      <c r="BX41" s="2">
        <f t="shared" si="19"/>
        <v>96.966999999999999</v>
      </c>
      <c r="BY41" s="2">
        <f t="shared" si="20"/>
        <v>98.097999999999999</v>
      </c>
      <c r="BZ41" s="2">
        <f t="shared" si="21"/>
        <v>96.557000000000002</v>
      </c>
      <c r="CA41" s="2">
        <f t="shared" si="22"/>
        <v>96.813999999999993</v>
      </c>
      <c r="CB41" s="2">
        <f t="shared" si="23"/>
        <v>97.257999999999996</v>
      </c>
      <c r="CC41" s="2">
        <f t="shared" si="24"/>
        <v>94.8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74.56881512605041</v>
      </c>
      <c r="DL41" s="2">
        <f t="shared" si="41"/>
        <v>77.956904435660945</v>
      </c>
      <c r="DM41" s="2">
        <f t="shared" si="41"/>
        <v>82.973796810506556</v>
      </c>
      <c r="DN41" s="2">
        <f t="shared" si="41"/>
        <v>88.567217611336048</v>
      </c>
      <c r="DO41" s="2">
        <f t="shared" si="41"/>
        <v>92.10403224276908</v>
      </c>
      <c r="DP41" s="2">
        <f t="shared" si="41"/>
        <v>91.921124041811851</v>
      </c>
      <c r="DQ41" s="2">
        <f t="shared" si="41"/>
        <v>97.991193258244905</v>
      </c>
      <c r="DR41" s="2">
        <f t="shared" si="41"/>
        <v>95.72768849093805</v>
      </c>
      <c r="DS41" s="2">
        <f t="shared" si="41"/>
        <v>96.893639386327436</v>
      </c>
      <c r="DT41" s="2">
        <f t="shared" si="41"/>
        <v>97.677739957716753</v>
      </c>
      <c r="DU41" s="2">
        <f t="shared" si="41"/>
        <v>98.371872093023242</v>
      </c>
      <c r="DV41" s="2">
        <f t="shared" si="41"/>
        <v>97.295602090592311</v>
      </c>
      <c r="DW41" s="2">
        <f t="shared" si="41"/>
        <v>98.245339221564961</v>
      </c>
      <c r="DX41" s="2">
        <f t="shared" si="41"/>
        <v>97.586594080338244</v>
      </c>
      <c r="DY41" s="2">
        <f t="shared" si="41"/>
        <v>94.170916641498025</v>
      </c>
      <c r="EA41" s="2">
        <f t="shared" si="42"/>
        <v>72.369729228387641</v>
      </c>
      <c r="EB41" s="2">
        <f t="shared" si="42"/>
        <v>78.826350589186021</v>
      </c>
      <c r="EC41" s="2">
        <f t="shared" si="42"/>
        <v>80.920523229410307</v>
      </c>
      <c r="ED41" s="2">
        <f t="shared" si="42"/>
        <v>84.54485312902959</v>
      </c>
      <c r="EE41" s="2">
        <f t="shared" si="42"/>
        <v>87.592411800635233</v>
      </c>
      <c r="EF41" s="2">
        <f t="shared" si="42"/>
        <v>92.463581469052954</v>
      </c>
      <c r="EG41" s="2">
        <f t="shared" si="42"/>
        <v>104.61886357012143</v>
      </c>
      <c r="EH41" s="2">
        <f t="shared" si="42"/>
        <v>98.241680018174833</v>
      </c>
      <c r="EI41" s="2">
        <f t="shared" si="42"/>
        <v>99.611726255380219</v>
      </c>
      <c r="EJ41" s="2">
        <f t="shared" si="42"/>
        <v>94.925945071891874</v>
      </c>
      <c r="EK41" s="2">
        <f t="shared" si="42"/>
        <v>93.559032510683423</v>
      </c>
      <c r="EL41" s="2">
        <f t="shared" si="42"/>
        <v>95.358863012872078</v>
      </c>
      <c r="EM41" s="2">
        <f t="shared" si="42"/>
        <v>103.71786545521779</v>
      </c>
      <c r="EN41" s="2">
        <f t="shared" si="42"/>
        <v>97.033575333602911</v>
      </c>
      <c r="EO41" s="2">
        <f t="shared" si="42"/>
        <v>99.201572923514959</v>
      </c>
      <c r="EQ41" s="2">
        <f t="shared" si="43"/>
        <v>71.895410907195185</v>
      </c>
      <c r="ER41" s="2">
        <f t="shared" si="43"/>
        <v>80.520497132916176</v>
      </c>
      <c r="ES41" s="2">
        <f t="shared" si="43"/>
        <v>84.247235033888145</v>
      </c>
      <c r="ET41" s="2">
        <f t="shared" si="43"/>
        <v>86.384170689909809</v>
      </c>
      <c r="EU41" s="2">
        <f t="shared" si="43"/>
        <v>87.758150141607089</v>
      </c>
      <c r="EV41" s="2">
        <f t="shared" si="43"/>
        <v>90.609017894970322</v>
      </c>
      <c r="EW41" s="2">
        <f t="shared" si="43"/>
        <v>97.967703830799906</v>
      </c>
      <c r="EX41" s="2">
        <f t="shared" si="43"/>
        <v>94.438386620838969</v>
      </c>
      <c r="EY41" s="2">
        <f t="shared" si="43"/>
        <v>97.295012222612641</v>
      </c>
      <c r="EZ41" s="2">
        <f t="shared" si="43"/>
        <v>95.988955672838031</v>
      </c>
      <c r="FA41" s="2">
        <f t="shared" si="43"/>
        <v>96.372979669656829</v>
      </c>
      <c r="FB41" s="2">
        <f t="shared" si="43"/>
        <v>95.799920745437319</v>
      </c>
      <c r="FC41" s="2">
        <f t="shared" si="43"/>
        <v>100.48366114543154</v>
      </c>
      <c r="FD41" s="2">
        <f t="shared" si="43"/>
        <v>97.839412648496491</v>
      </c>
      <c r="FE41" s="2">
        <f t="shared" si="43"/>
        <v>102.49648037271341</v>
      </c>
      <c r="FG41" s="2">
        <f t="shared" si="44"/>
        <v>0.12939079297429174</v>
      </c>
      <c r="FH41" s="2">
        <f t="shared" si="44"/>
        <v>5.5633386039358738E-2</v>
      </c>
      <c r="FI41" s="2">
        <f t="shared" si="44"/>
        <v>8.1723603870908462E-2</v>
      </c>
      <c r="FJ41" s="2">
        <f t="shared" si="44"/>
        <v>9.0056990164828793E-2</v>
      </c>
      <c r="FK41" s="2">
        <f t="shared" si="44"/>
        <v>0.10920232244083335</v>
      </c>
      <c r="FL41" s="2">
        <f t="shared" si="44"/>
        <v>7.4559835831048638E-2</v>
      </c>
      <c r="FM41" s="2">
        <f t="shared" si="44"/>
        <v>6.6578909150937782E-2</v>
      </c>
      <c r="FN41" s="2">
        <f t="shared" si="44"/>
        <v>6.7273951750645211E-2</v>
      </c>
      <c r="FO41" s="2">
        <f t="shared" si="44"/>
        <v>6.7936576579281385E-2</v>
      </c>
      <c r="FP41" s="2">
        <f t="shared" si="44"/>
        <v>6.1624317104493578E-2</v>
      </c>
      <c r="FQ41" s="2">
        <f t="shared" si="44"/>
        <v>6.4340314175679036E-2</v>
      </c>
      <c r="FR41" s="2">
        <f t="shared" si="44"/>
        <v>7.4044501079217673E-2</v>
      </c>
      <c r="FS41" s="2">
        <f t="shared" si="44"/>
        <v>6.918908202818834E-2</v>
      </c>
      <c r="FT41" s="2">
        <f t="shared" si="44"/>
        <v>6.4187990462202429E-2</v>
      </c>
      <c r="FU41" s="2">
        <f t="shared" si="44"/>
        <v>5.6293673179736138E-2</v>
      </c>
      <c r="FW41" s="2">
        <f t="shared" si="53"/>
        <v>7.9284380277293919E-7</v>
      </c>
      <c r="FX41" s="2">
        <f t="shared" si="45"/>
        <v>8.1934560771492766E-7</v>
      </c>
      <c r="FY41" s="2">
        <f t="shared" si="45"/>
        <v>1.5473265862684388E-6</v>
      </c>
      <c r="FZ41" s="2">
        <f t="shared" si="45"/>
        <v>1.1776547270873585E-6</v>
      </c>
      <c r="GA41" s="2">
        <f t="shared" si="45"/>
        <v>1.6220568985503059E-6</v>
      </c>
      <c r="GB41" s="2">
        <f t="shared" si="45"/>
        <v>1.3111556345257182E-6</v>
      </c>
      <c r="GC41" s="2">
        <f t="shared" si="45"/>
        <v>1.4216094220527894E-6</v>
      </c>
      <c r="GD41" s="2">
        <f t="shared" si="45"/>
        <v>1.5773520813651869E-6</v>
      </c>
      <c r="GE41" s="2">
        <f t="shared" si="45"/>
        <v>2.0218455781398238E-6</v>
      </c>
      <c r="GF41" s="2">
        <f t="shared" si="45"/>
        <v>1.7087444331097689E-6</v>
      </c>
      <c r="GG41" s="2">
        <f t="shared" si="45"/>
        <v>1.4419662980908727E-6</v>
      </c>
      <c r="GH41" s="2">
        <f t="shared" si="45"/>
        <v>1.2325553262919405E-6</v>
      </c>
      <c r="GI41" s="2">
        <f t="shared" si="45"/>
        <v>9.2568596432124423E-7</v>
      </c>
      <c r="GJ41" s="2">
        <f t="shared" si="45"/>
        <v>5.6801809895349547E-7</v>
      </c>
      <c r="GK41" s="2">
        <f t="shared" si="45"/>
        <v>5.1267729112039893E-7</v>
      </c>
      <c r="GM41" s="86">
        <f t="shared" si="54"/>
        <v>4.1745824430504863E-5</v>
      </c>
      <c r="GN41" s="86">
        <f t="shared" si="46"/>
        <v>1.2633037434414002E-8</v>
      </c>
      <c r="GO41" s="86">
        <f t="shared" si="46"/>
        <v>1.9368113395799562E-7</v>
      </c>
      <c r="GP41" s="86">
        <f t="shared" si="46"/>
        <v>6.9134130392047924E-7</v>
      </c>
      <c r="GQ41" s="86">
        <f t="shared" si="46"/>
        <v>2.7178511756508926E-6</v>
      </c>
      <c r="GR41" s="86">
        <f t="shared" si="46"/>
        <v>6.457672441597493E-8</v>
      </c>
      <c r="GS41" s="86">
        <f t="shared" si="46"/>
        <v>8.82902589351443E-9</v>
      </c>
      <c r="GT41" s="86">
        <f t="shared" si="46"/>
        <v>8.1498374045516817E-9</v>
      </c>
      <c r="GU41" s="86">
        <f t="shared" si="46"/>
        <v>6.3921828550288584E-9</v>
      </c>
      <c r="GV41" s="86">
        <f t="shared" si="46"/>
        <v>2.7280149841039191E-9</v>
      </c>
      <c r="GW41" s="86">
        <f t="shared" si="46"/>
        <v>7.9069117067932515E-9</v>
      </c>
      <c r="GX41" s="86">
        <f t="shared" si="46"/>
        <v>4.0881122747845382E-8</v>
      </c>
      <c r="GY41" s="86">
        <f t="shared" si="46"/>
        <v>1.7671250940295454E-8</v>
      </c>
      <c r="GZ41" s="86">
        <f t="shared" si="46"/>
        <v>1.3910886548415255E-8</v>
      </c>
      <c r="HA41" s="86">
        <f t="shared" si="46"/>
        <v>2.8155370004660399E-10</v>
      </c>
      <c r="HC41" s="86">
        <f t="shared" si="58"/>
        <v>6.0100665677225066E-17</v>
      </c>
      <c r="HD41" s="86">
        <f t="shared" si="47"/>
        <v>6.8934259289248489E-24</v>
      </c>
      <c r="HE41" s="86">
        <f t="shared" si="47"/>
        <v>4.3606395156924511E-21</v>
      </c>
      <c r="HF41" s="86">
        <f t="shared" si="47"/>
        <v>1.4998683091169245E-21</v>
      </c>
      <c r="HG41" s="86">
        <f t="shared" si="47"/>
        <v>4.8563345092041246E-19</v>
      </c>
      <c r="HH41" s="86">
        <f t="shared" si="47"/>
        <v>1.3267347247407842E-22</v>
      </c>
      <c r="HI41" s="86">
        <f t="shared" si="47"/>
        <v>4.1639120205745198E-24</v>
      </c>
      <c r="HJ41" s="86">
        <f t="shared" si="47"/>
        <v>1.9936869138170163E-24</v>
      </c>
      <c r="HK41" s="86">
        <f t="shared" si="47"/>
        <v>3.0176077440962563E-25</v>
      </c>
      <c r="HL41" s="86">
        <f t="shared" si="47"/>
        <v>7.0853964729264295E-24</v>
      </c>
      <c r="HM41" s="86">
        <f t="shared" si="47"/>
        <v>4.633417651229624E-23</v>
      </c>
      <c r="HN41" s="86">
        <f t="shared" si="47"/>
        <v>4.8131568203175933E-24</v>
      </c>
      <c r="HO41" s="86">
        <f t="shared" si="47"/>
        <v>2.2271822506316322E-23</v>
      </c>
      <c r="HP41" s="86">
        <f t="shared" si="47"/>
        <v>3.3848808126178512E-22</v>
      </c>
      <c r="HQ41" s="86">
        <f t="shared" si="47"/>
        <v>1.4491790822891477E-29</v>
      </c>
      <c r="HS41" s="86">
        <f t="shared" si="55"/>
        <v>3.6787199060203122E-49</v>
      </c>
      <c r="HT41" s="86">
        <f t="shared" si="48"/>
        <v>3.4079391875272595E-67</v>
      </c>
      <c r="HU41" s="86">
        <f t="shared" si="48"/>
        <v>9.0292150839047507E-59</v>
      </c>
      <c r="HV41" s="86">
        <f t="shared" si="48"/>
        <v>1.1543041059761416E-61</v>
      </c>
      <c r="HW41" s="86">
        <f t="shared" si="48"/>
        <v>1.5857610409757072E-55</v>
      </c>
      <c r="HX41" s="86">
        <f t="shared" si="48"/>
        <v>8.1851010379016317E-66</v>
      </c>
      <c r="HY41" s="86">
        <f t="shared" si="48"/>
        <v>9.3363795192633171E-71</v>
      </c>
      <c r="HZ41" s="86">
        <f t="shared" si="48"/>
        <v>3.7903152123799756E-72</v>
      </c>
      <c r="IA41" s="86">
        <f t="shared" si="48"/>
        <v>1.4018382469757574E-74</v>
      </c>
      <c r="IB41" s="86">
        <f t="shared" si="48"/>
        <v>8.4100534184667991E-70</v>
      </c>
      <c r="IC41" s="86">
        <f t="shared" si="48"/>
        <v>1.0187007415798524E-67</v>
      </c>
      <c r="ID41" s="86">
        <f t="shared" si="48"/>
        <v>3.5160566945505869E-72</v>
      </c>
      <c r="IE41" s="86">
        <f t="shared" si="48"/>
        <v>4.7512281896514404E-70</v>
      </c>
      <c r="IF41" s="86">
        <f t="shared" si="48"/>
        <v>2.3422854541318099E-45</v>
      </c>
      <c r="IG41" s="86">
        <f t="shared" si="48"/>
        <v>5.2312613650204568E-39</v>
      </c>
      <c r="II41" s="86">
        <f t="shared" si="56"/>
        <v>1.3789686331289526E-121</v>
      </c>
      <c r="IJ41" s="86">
        <f t="shared" si="49"/>
        <v>1.8337588671338058E-163</v>
      </c>
      <c r="IK41" s="86">
        <f t="shared" si="49"/>
        <v>1.0275616894488386E-145</v>
      </c>
      <c r="IL41" s="86">
        <f t="shared" si="49"/>
        <v>4.7488107164110647E-156</v>
      </c>
      <c r="IM41" s="86">
        <f t="shared" si="49"/>
        <v>2.0085550361570671E-138</v>
      </c>
      <c r="IN41" s="86">
        <f t="shared" si="49"/>
        <v>2.8028397937693032E-164</v>
      </c>
      <c r="IO41" s="86">
        <f t="shared" si="49"/>
        <v>1.389241310466775E-176</v>
      </c>
      <c r="IP41" s="86">
        <f t="shared" si="49"/>
        <v>5.1499806725772648E-179</v>
      </c>
      <c r="IQ41" s="86">
        <f t="shared" si="49"/>
        <v>6.652563208444617E-184</v>
      </c>
      <c r="IR41" s="86">
        <f t="shared" si="49"/>
        <v>7.7449054651341291E-172</v>
      </c>
      <c r="IS41" s="86">
        <f t="shared" si="49"/>
        <v>5.9051549704608178E-167</v>
      </c>
      <c r="IT41" s="86">
        <f t="shared" si="49"/>
        <v>1.6404896999302546E-180</v>
      </c>
      <c r="IU41" s="86">
        <f t="shared" si="49"/>
        <v>2.295992891954639E-175</v>
      </c>
      <c r="IV41" s="86">
        <f t="shared" si="49"/>
        <v>2.2234206407659839E-105</v>
      </c>
      <c r="IW41" s="86">
        <f t="shared" si="49"/>
        <v>1.0072498488370891E-105</v>
      </c>
      <c r="IY41" s="86">
        <f t="shared" si="57"/>
        <v>4.1745824430564962E-5</v>
      </c>
      <c r="IZ41" s="86">
        <f t="shared" si="50"/>
        <v>1.2633037434414009E-8</v>
      </c>
      <c r="JA41" s="86">
        <f t="shared" si="50"/>
        <v>1.9368113395799999E-7</v>
      </c>
      <c r="JB41" s="86">
        <f t="shared" si="50"/>
        <v>6.9134130392048072E-7</v>
      </c>
      <c r="JC41" s="86">
        <f t="shared" si="50"/>
        <v>2.7178511756513784E-6</v>
      </c>
      <c r="JD41" s="86">
        <f t="shared" si="50"/>
        <v>6.4576724415975063E-8</v>
      </c>
      <c r="JE41" s="86">
        <f t="shared" si="50"/>
        <v>8.829025893514435E-9</v>
      </c>
      <c r="JF41" s="86">
        <f t="shared" si="50"/>
        <v>8.1498374045516834E-9</v>
      </c>
      <c r="JG41" s="86">
        <f t="shared" si="50"/>
        <v>6.3921828550288584E-9</v>
      </c>
      <c r="JH41" s="86">
        <f t="shared" si="50"/>
        <v>2.7280149841039261E-9</v>
      </c>
      <c r="JI41" s="86">
        <f t="shared" si="50"/>
        <v>7.9069117067932978E-9</v>
      </c>
      <c r="JJ41" s="86">
        <f t="shared" si="50"/>
        <v>4.0881122747845389E-8</v>
      </c>
      <c r="JK41" s="86">
        <f t="shared" si="50"/>
        <v>1.7671250940295477E-8</v>
      </c>
      <c r="JL41" s="86">
        <f t="shared" si="50"/>
        <v>1.3910886548415594E-8</v>
      </c>
      <c r="JM41" s="86">
        <f t="shared" si="50"/>
        <v>2.8155370004660399E-10</v>
      </c>
    </row>
    <row r="42" spans="2:273" x14ac:dyDescent="0.25">
      <c r="B42" s="2">
        <v>15</v>
      </c>
      <c r="C42" s="37">
        <v>72.218999999999994</v>
      </c>
      <c r="D42" s="37">
        <v>77.367000000000004</v>
      </c>
      <c r="E42" s="37">
        <v>82.082999999999998</v>
      </c>
      <c r="F42" s="37">
        <v>88.245999999999995</v>
      </c>
      <c r="G42" s="37">
        <v>90.557000000000002</v>
      </c>
      <c r="H42" s="37">
        <v>91.283000000000001</v>
      </c>
      <c r="I42" s="37">
        <v>95.802999999999997</v>
      </c>
      <c r="J42" s="37">
        <v>94.869</v>
      </c>
      <c r="K42" s="37">
        <v>96.343999999999994</v>
      </c>
      <c r="L42" s="37">
        <v>96.311000000000007</v>
      </c>
      <c r="M42" s="37">
        <v>97.131</v>
      </c>
      <c r="N42" s="37">
        <v>96.376999999999995</v>
      </c>
      <c r="O42" s="37">
        <v>97.22</v>
      </c>
      <c r="P42" s="37">
        <v>97.370999999999995</v>
      </c>
      <c r="Q42" s="37">
        <v>93.138000000000005</v>
      </c>
      <c r="S42" s="4">
        <f t="shared" si="7"/>
        <v>74.49081605157086</v>
      </c>
      <c r="T42" s="4">
        <f t="shared" si="7"/>
        <v>78.220543648078475</v>
      </c>
      <c r="U42" s="4">
        <f t="shared" si="7"/>
        <v>83.019931031554464</v>
      </c>
      <c r="V42" s="4">
        <f t="shared" si="7"/>
        <v>88.414693202601512</v>
      </c>
      <c r="W42" s="4">
        <f t="shared" si="7"/>
        <v>91.806596405559574</v>
      </c>
      <c r="X42" s="4">
        <f t="shared" si="7"/>
        <v>92.187523943136156</v>
      </c>
      <c r="Y42" s="4">
        <f t="shared" si="7"/>
        <v>98.667175551335006</v>
      </c>
      <c r="Z42" s="4">
        <f t="shared" si="7"/>
        <v>96.111341828814886</v>
      </c>
      <c r="AA42" s="4">
        <f t="shared" si="7"/>
        <v>97.255026891217241</v>
      </c>
      <c r="AB42" s="4">
        <f t="shared" si="7"/>
        <v>97.644708232776324</v>
      </c>
      <c r="AC42" s="4">
        <f t="shared" si="7"/>
        <v>98.167031462161589</v>
      </c>
      <c r="AD42" s="4">
        <f t="shared" si="7"/>
        <v>97.290682634781447</v>
      </c>
      <c r="AE42" s="4">
        <f t="shared" si="7"/>
        <v>98.842466314556475</v>
      </c>
      <c r="AF42" s="4">
        <f t="shared" si="7"/>
        <v>97.678817534823878</v>
      </c>
      <c r="AG42" s="4">
        <f t="shared" si="7"/>
        <v>94.613673251665787</v>
      </c>
      <c r="AI42" s="4">
        <f t="shared" si="8"/>
        <v>-2.2718160515708661</v>
      </c>
      <c r="AJ42" s="4">
        <f t="shared" si="8"/>
        <v>-0.85354364807847105</v>
      </c>
      <c r="AK42" s="4">
        <f t="shared" si="8"/>
        <v>-0.93693103155446522</v>
      </c>
      <c r="AL42" s="4">
        <f t="shared" si="8"/>
        <v>-0.1686932026015171</v>
      </c>
      <c r="AM42" s="4">
        <f t="shared" si="8"/>
        <v>-1.2495964055595721</v>
      </c>
      <c r="AN42" s="4">
        <f t="shared" si="8"/>
        <v>-0.90452394313615514</v>
      </c>
      <c r="AO42" s="4">
        <f t="shared" si="8"/>
        <v>-2.8641755513350091</v>
      </c>
      <c r="AP42" s="4">
        <f t="shared" si="8"/>
        <v>-1.2423418288148866</v>
      </c>
      <c r="AQ42" s="4">
        <f t="shared" si="8"/>
        <v>-0.91102689121724723</v>
      </c>
      <c r="AR42" s="4">
        <f t="shared" si="8"/>
        <v>-1.333708232776317</v>
      </c>
      <c r="AS42" s="4">
        <f t="shared" si="8"/>
        <v>-1.0360314621615885</v>
      </c>
      <c r="AT42" s="4">
        <f t="shared" si="8"/>
        <v>-0.91368263478145195</v>
      </c>
      <c r="AU42" s="4">
        <f t="shared" si="8"/>
        <v>-1.6224663145564762</v>
      </c>
      <c r="AV42" s="4">
        <f t="shared" si="8"/>
        <v>-0.30781753482388297</v>
      </c>
      <c r="AW42" s="4">
        <f t="shared" si="8"/>
        <v>-1.475673251665782</v>
      </c>
      <c r="AY42" s="2">
        <f t="shared" si="51"/>
        <v>74.445384432439937</v>
      </c>
      <c r="AZ42" s="2">
        <f t="shared" si="9"/>
        <v>78.22051284854625</v>
      </c>
      <c r="BA42" s="2">
        <f t="shared" si="9"/>
        <v>83.01953590242114</v>
      </c>
      <c r="BB42" s="2">
        <f t="shared" si="9"/>
        <v>88.413453840436361</v>
      </c>
      <c r="BC42" s="2">
        <f t="shared" si="9"/>
        <v>91.802182307791526</v>
      </c>
      <c r="BD42" s="2">
        <f t="shared" si="9"/>
        <v>92.187383830065812</v>
      </c>
      <c r="BE42" s="2">
        <f t="shared" si="9"/>
        <v>98.667154243247268</v>
      </c>
      <c r="BF42" s="2">
        <f t="shared" si="9"/>
        <v>96.111321904175938</v>
      </c>
      <c r="BG42" s="2">
        <f t="shared" si="9"/>
        <v>97.255010982221563</v>
      </c>
      <c r="BH42" s="2">
        <f t="shared" si="9"/>
        <v>97.644701045155855</v>
      </c>
      <c r="BI42" s="2">
        <f t="shared" si="9"/>
        <v>98.167012532884428</v>
      </c>
      <c r="BJ42" s="2">
        <f t="shared" si="9"/>
        <v>97.290597121394114</v>
      </c>
      <c r="BK42" s="2">
        <f t="shared" si="9"/>
        <v>98.842427030006263</v>
      </c>
      <c r="BL42" s="2">
        <f t="shared" si="9"/>
        <v>97.678788605158033</v>
      </c>
      <c r="BM42" s="2">
        <f t="shared" si="9"/>
        <v>94.613672692769555</v>
      </c>
      <c r="BO42" s="2">
        <f t="shared" si="10"/>
        <v>72.218999999999994</v>
      </c>
      <c r="BP42" s="2">
        <f t="shared" si="11"/>
        <v>77.367000000000004</v>
      </c>
      <c r="BQ42" s="2">
        <f t="shared" si="12"/>
        <v>82.082999999999998</v>
      </c>
      <c r="BR42" s="2">
        <f t="shared" si="13"/>
        <v>88.245999999999995</v>
      </c>
      <c r="BS42" s="2">
        <f t="shared" si="14"/>
        <v>90.557000000000002</v>
      </c>
      <c r="BT42" s="2">
        <f t="shared" si="15"/>
        <v>91.283000000000001</v>
      </c>
      <c r="BU42" s="2">
        <f t="shared" si="16"/>
        <v>95.802999999999997</v>
      </c>
      <c r="BV42" s="2">
        <f t="shared" si="17"/>
        <v>94.869</v>
      </c>
      <c r="BW42" s="2">
        <f t="shared" si="18"/>
        <v>96.343999999999994</v>
      </c>
      <c r="BX42" s="2">
        <f t="shared" si="19"/>
        <v>96.311000000000007</v>
      </c>
      <c r="BY42" s="2">
        <f t="shared" si="20"/>
        <v>97.131</v>
      </c>
      <c r="BZ42" s="2">
        <f t="shared" si="21"/>
        <v>96.376999999999995</v>
      </c>
      <c r="CA42" s="2">
        <f t="shared" si="22"/>
        <v>97.22</v>
      </c>
      <c r="CB42" s="2">
        <f t="shared" si="23"/>
        <v>97.370999999999995</v>
      </c>
      <c r="CC42" s="2">
        <f t="shared" si="24"/>
        <v>93.138000000000005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74.797159663865543</v>
      </c>
      <c r="DL42" s="2">
        <f t="shared" si="41"/>
        <v>78.186460825647771</v>
      </c>
      <c r="DM42" s="2">
        <f t="shared" si="41"/>
        <v>83.229615572232632</v>
      </c>
      <c r="DN42" s="2">
        <f t="shared" si="41"/>
        <v>88.839389473684221</v>
      </c>
      <c r="DO42" s="2">
        <f t="shared" si="41"/>
        <v>92.376091749644374</v>
      </c>
      <c r="DP42" s="2">
        <f t="shared" si="41"/>
        <v>92.170843205574926</v>
      </c>
      <c r="DQ42" s="2">
        <f t="shared" si="41"/>
        <v>98.214965724009431</v>
      </c>
      <c r="DR42" s="2">
        <f t="shared" si="41"/>
        <v>95.952853631526324</v>
      </c>
      <c r="DS42" s="2">
        <f t="shared" si="41"/>
        <v>97.076647246306365</v>
      </c>
      <c r="DT42" s="2">
        <f t="shared" si="41"/>
        <v>97.846258834189115</v>
      </c>
      <c r="DU42" s="2">
        <f t="shared" si="41"/>
        <v>98.51921926910299</v>
      </c>
      <c r="DV42" s="2">
        <f t="shared" si="41"/>
        <v>97.467306620209044</v>
      </c>
      <c r="DW42" s="2">
        <f t="shared" si="41"/>
        <v>98.45718080652567</v>
      </c>
      <c r="DX42" s="2">
        <f t="shared" si="41"/>
        <v>97.734226819691912</v>
      </c>
      <c r="DY42" s="2">
        <f t="shared" si="41"/>
        <v>94.318915433403788</v>
      </c>
      <c r="EA42" s="2">
        <f t="shared" si="42"/>
        <v>72.286722902821154</v>
      </c>
      <c r="EB42" s="2">
        <f t="shared" si="42"/>
        <v>78.747654814035201</v>
      </c>
      <c r="EC42" s="2">
        <f t="shared" si="42"/>
        <v>80.866642089965723</v>
      </c>
      <c r="ED42" s="2">
        <f t="shared" si="42"/>
        <v>84.488420079479383</v>
      </c>
      <c r="EE42" s="2">
        <f t="shared" si="42"/>
        <v>87.532546599259533</v>
      </c>
      <c r="EF42" s="2">
        <f t="shared" si="42"/>
        <v>92.374654921700227</v>
      </c>
      <c r="EG42" s="2">
        <f t="shared" si="42"/>
        <v>104.44906112793211</v>
      </c>
      <c r="EH42" s="2">
        <f t="shared" si="42"/>
        <v>98.115188231798967</v>
      </c>
      <c r="EI42" s="2">
        <f t="shared" si="42"/>
        <v>99.486844189383078</v>
      </c>
      <c r="EJ42" s="2">
        <f t="shared" si="42"/>
        <v>94.845534358416117</v>
      </c>
      <c r="EK42" s="2">
        <f t="shared" si="42"/>
        <v>93.495707410474722</v>
      </c>
      <c r="EL42" s="2">
        <f t="shared" si="42"/>
        <v>95.27520862831858</v>
      </c>
      <c r="EM42" s="2">
        <f t="shared" si="42"/>
        <v>103.56921642323236</v>
      </c>
      <c r="EN42" s="2">
        <f t="shared" si="42"/>
        <v>96.941651536595231</v>
      </c>
      <c r="EO42" s="2">
        <f t="shared" si="42"/>
        <v>99.120167907487073</v>
      </c>
      <c r="EQ42" s="2">
        <f t="shared" si="43"/>
        <v>71.816602439186667</v>
      </c>
      <c r="ER42" s="2">
        <f t="shared" si="43"/>
        <v>80.424674335674993</v>
      </c>
      <c r="ES42" s="2">
        <f t="shared" si="43"/>
        <v>84.15851464154207</v>
      </c>
      <c r="ET42" s="2">
        <f t="shared" si="43"/>
        <v>86.309294778128788</v>
      </c>
      <c r="EU42" s="2">
        <f t="shared" si="43"/>
        <v>87.696871356941216</v>
      </c>
      <c r="EV42" s="2">
        <f t="shared" si="43"/>
        <v>90.538193412966223</v>
      </c>
      <c r="EW42" s="2">
        <f t="shared" si="43"/>
        <v>97.865285262993282</v>
      </c>
      <c r="EX42" s="2">
        <f t="shared" si="43"/>
        <v>94.35003164949336</v>
      </c>
      <c r="EY42" s="2">
        <f t="shared" si="43"/>
        <v>97.193619174994495</v>
      </c>
      <c r="EZ42" s="2">
        <f t="shared" si="43"/>
        <v>95.896867535554392</v>
      </c>
      <c r="FA42" s="2">
        <f t="shared" si="43"/>
        <v>96.279914885371937</v>
      </c>
      <c r="FB42" s="2">
        <f t="shared" si="43"/>
        <v>95.711301700639979</v>
      </c>
      <c r="FC42" s="2">
        <f t="shared" si="43"/>
        <v>100.36742635125043</v>
      </c>
      <c r="FD42" s="2">
        <f t="shared" si="43"/>
        <v>97.738743538794466</v>
      </c>
      <c r="FE42" s="2">
        <f t="shared" si="43"/>
        <v>102.37800579357076</v>
      </c>
      <c r="FG42" s="2">
        <f t="shared" si="44"/>
        <v>0.14012494885020516</v>
      </c>
      <c r="FH42" s="2">
        <f t="shared" si="44"/>
        <v>6.0675126565725636E-2</v>
      </c>
      <c r="FI42" s="2">
        <f t="shared" si="44"/>
        <v>8.8907157194397762E-2</v>
      </c>
      <c r="FJ42" s="2">
        <f t="shared" si="44"/>
        <v>9.7894962226293791E-2</v>
      </c>
      <c r="FK42" s="2">
        <f t="shared" si="44"/>
        <v>0.11848960137534637</v>
      </c>
      <c r="FL42" s="2">
        <f t="shared" si="44"/>
        <v>8.116935081315807E-2</v>
      </c>
      <c r="FM42" s="2">
        <f t="shared" si="44"/>
        <v>7.2536391005973755E-2</v>
      </c>
      <c r="FN42" s="2">
        <f t="shared" si="44"/>
        <v>7.328874291150729E-2</v>
      </c>
      <c r="FO42" s="2">
        <f t="shared" si="44"/>
        <v>7.4005910719903062E-2</v>
      </c>
      <c r="FP42" s="2">
        <f t="shared" si="44"/>
        <v>6.7170365169869323E-2</v>
      </c>
      <c r="FQ42" s="2">
        <f t="shared" si="44"/>
        <v>7.011253246681852E-2</v>
      </c>
      <c r="FR42" s="2">
        <f t="shared" si="44"/>
        <v>8.0612312421847576E-2</v>
      </c>
      <c r="FS42" s="2">
        <f t="shared" si="44"/>
        <v>7.5361265485023463E-2</v>
      </c>
      <c r="FT42" s="2">
        <f t="shared" si="44"/>
        <v>6.994756480628421E-2</v>
      </c>
      <c r="FU42" s="2">
        <f t="shared" si="44"/>
        <v>6.1391361857690792E-2</v>
      </c>
      <c r="FW42" s="2">
        <f t="shared" si="53"/>
        <v>8.6933587619041364E-7</v>
      </c>
      <c r="FX42" s="2">
        <f t="shared" si="45"/>
        <v>8.9839452294792884E-7</v>
      </c>
      <c r="FY42" s="2">
        <f t="shared" si="45"/>
        <v>1.6966096108805654E-6</v>
      </c>
      <c r="FZ42" s="2">
        <f t="shared" si="45"/>
        <v>1.2912725841244275E-6</v>
      </c>
      <c r="GA42" s="2">
        <f t="shared" si="45"/>
        <v>1.7785497438332459E-6</v>
      </c>
      <c r="GB42" s="2">
        <f t="shared" si="45"/>
        <v>1.4376533831475567E-6</v>
      </c>
      <c r="GC42" s="2">
        <f t="shared" si="45"/>
        <v>1.5587635209214582E-6</v>
      </c>
      <c r="GD42" s="2">
        <f t="shared" si="45"/>
        <v>1.729531901657689E-6</v>
      </c>
      <c r="GE42" s="2">
        <f t="shared" si="45"/>
        <v>2.2169091599596313E-6</v>
      </c>
      <c r="GF42" s="2">
        <f t="shared" si="45"/>
        <v>1.8736007048105059E-6</v>
      </c>
      <c r="GG42" s="2">
        <f t="shared" si="45"/>
        <v>1.5810843854721624E-6</v>
      </c>
      <c r="GH42" s="2">
        <f t="shared" si="45"/>
        <v>1.3514698801096066E-6</v>
      </c>
      <c r="GI42" s="2">
        <f t="shared" si="45"/>
        <v>1.0149943857063839E-6</v>
      </c>
      <c r="GJ42" s="2">
        <f t="shared" si="45"/>
        <v>6.2281942638585807E-7</v>
      </c>
      <c r="GK42" s="2">
        <f t="shared" si="45"/>
        <v>5.6213944356662673E-7</v>
      </c>
      <c r="GM42" s="86">
        <f t="shared" si="54"/>
        <v>5.809632015384779E-5</v>
      </c>
      <c r="GN42" s="86">
        <f t="shared" si="46"/>
        <v>2.3080213159848191E-8</v>
      </c>
      <c r="GO42" s="86">
        <f t="shared" si="46"/>
        <v>3.3554232466673617E-7</v>
      </c>
      <c r="GP42" s="86">
        <f t="shared" si="46"/>
        <v>1.1406953638266783E-6</v>
      </c>
      <c r="GQ42" s="86">
        <f t="shared" si="46"/>
        <v>4.3291742184501839E-6</v>
      </c>
      <c r="GR42" s="86">
        <f t="shared" si="46"/>
        <v>1.1619184169629582E-7</v>
      </c>
      <c r="GS42" s="86">
        <f t="shared" si="46"/>
        <v>1.7165022729599461E-8</v>
      </c>
      <c r="GT42" s="86">
        <f t="shared" si="46"/>
        <v>1.595653093153851E-8</v>
      </c>
      <c r="GU42" s="86">
        <f t="shared" si="46"/>
        <v>1.2712615569910914E-8</v>
      </c>
      <c r="GV42" s="86">
        <f t="shared" si="46"/>
        <v>5.5233161559359704E-9</v>
      </c>
      <c r="GW42" s="86">
        <f t="shared" si="46"/>
        <v>1.5322484148935301E-8</v>
      </c>
      <c r="GX42" s="86">
        <f t="shared" si="46"/>
        <v>7.5277302086943435E-8</v>
      </c>
      <c r="GY42" s="86">
        <f t="shared" si="46"/>
        <v>3.3450032923655761E-8</v>
      </c>
      <c r="GZ42" s="86">
        <f t="shared" si="46"/>
        <v>2.6159898644095812E-8</v>
      </c>
      <c r="HA42" s="86">
        <f t="shared" si="46"/>
        <v>6.2424766673953987E-10</v>
      </c>
      <c r="HC42" s="86">
        <f t="shared" si="58"/>
        <v>1.4984079626148539E-16</v>
      </c>
      <c r="HD42" s="86">
        <f t="shared" si="47"/>
        <v>2.4713393466813565E-23</v>
      </c>
      <c r="HE42" s="86">
        <f t="shared" si="47"/>
        <v>1.42055396392966E-20</v>
      </c>
      <c r="HF42" s="86">
        <f t="shared" si="47"/>
        <v>5.0405286694077535E-21</v>
      </c>
      <c r="HG42" s="86">
        <f t="shared" si="47"/>
        <v>1.4496456437010772E-18</v>
      </c>
      <c r="HH42" s="86">
        <f t="shared" si="47"/>
        <v>4.799945155769285E-22</v>
      </c>
      <c r="HI42" s="86">
        <f t="shared" si="47"/>
        <v>1.6683748753653556E-23</v>
      </c>
      <c r="HJ42" s="86">
        <f t="shared" si="47"/>
        <v>8.2333866202595805E-24</v>
      </c>
      <c r="HK42" s="86">
        <f t="shared" si="47"/>
        <v>1.3394396339965561E-24</v>
      </c>
      <c r="HL42" s="86">
        <f t="shared" si="47"/>
        <v>2.818873253544372E-23</v>
      </c>
      <c r="HM42" s="86">
        <f t="shared" si="47"/>
        <v>1.7334803942471234E-22</v>
      </c>
      <c r="HN42" s="86">
        <f t="shared" si="47"/>
        <v>1.9263642108994044E-23</v>
      </c>
      <c r="HO42" s="86">
        <f t="shared" si="47"/>
        <v>8.3298714302440621E-23</v>
      </c>
      <c r="HP42" s="86">
        <f t="shared" si="47"/>
        <v>1.1461147617426148E-21</v>
      </c>
      <c r="HQ42" s="86">
        <f t="shared" si="47"/>
        <v>7.7347819931151778E-29</v>
      </c>
      <c r="HS42" s="86">
        <f t="shared" si="55"/>
        <v>2.2304585625104317E-48</v>
      </c>
      <c r="HT42" s="86">
        <f t="shared" si="48"/>
        <v>4.0033674153417643E-66</v>
      </c>
      <c r="HU42" s="86">
        <f t="shared" si="48"/>
        <v>8.7656649428476036E-58</v>
      </c>
      <c r="HV42" s="86">
        <f t="shared" si="48"/>
        <v>1.2271241769151558E-60</v>
      </c>
      <c r="HW42" s="86">
        <f t="shared" si="48"/>
        <v>1.3730934370507302E-54</v>
      </c>
      <c r="HX42" s="86">
        <f t="shared" si="48"/>
        <v>1.0255692858423209E-64</v>
      </c>
      <c r="HY42" s="86">
        <f t="shared" si="48"/>
        <v>1.4420065983540597E-69</v>
      </c>
      <c r="HZ42" s="86">
        <f t="shared" si="48"/>
        <v>6.266876887157196E-71</v>
      </c>
      <c r="IA42" s="86">
        <f t="shared" si="48"/>
        <v>2.670222355445356E-73</v>
      </c>
      <c r="IB42" s="86">
        <f t="shared" si="48"/>
        <v>1.2744038004236154E-68</v>
      </c>
      <c r="IC42" s="86">
        <f t="shared" si="48"/>
        <v>1.3778401384744374E-66</v>
      </c>
      <c r="ID42" s="86">
        <f t="shared" si="48"/>
        <v>5.5942928767263686E-71</v>
      </c>
      <c r="IE42" s="86">
        <f t="shared" si="48"/>
        <v>6.5938029334858742E-69</v>
      </c>
      <c r="IF42" s="86">
        <f t="shared" si="48"/>
        <v>1.1829955496117027E-44</v>
      </c>
      <c r="IG42" s="86">
        <f t="shared" si="48"/>
        <v>2.0613579979770459E-38</v>
      </c>
      <c r="II42" s="86">
        <f t="shared" si="56"/>
        <v>5.0448714323087954E-120</v>
      </c>
      <c r="IJ42" s="86">
        <f t="shared" si="49"/>
        <v>2.3880724483079231E-161</v>
      </c>
      <c r="IK42" s="86">
        <f t="shared" si="49"/>
        <v>9.6267132191014482E-144</v>
      </c>
      <c r="IL42" s="86">
        <f t="shared" si="49"/>
        <v>5.5942430624809251E-154</v>
      </c>
      <c r="IM42" s="86">
        <f t="shared" si="49"/>
        <v>1.5179819417731354E-136</v>
      </c>
      <c r="IN42" s="86">
        <f t="shared" si="49"/>
        <v>4.4309912853951723E-162</v>
      </c>
      <c r="IO42" s="86">
        <f t="shared" si="49"/>
        <v>3.3296953256244565E-174</v>
      </c>
      <c r="IP42" s="86">
        <f t="shared" si="49"/>
        <v>1.3907449579606932E-176</v>
      </c>
      <c r="IQ42" s="86">
        <f t="shared" si="49"/>
        <v>2.3370525029500344E-181</v>
      </c>
      <c r="IR42" s="86">
        <f t="shared" si="49"/>
        <v>1.7217447137859761E-169</v>
      </c>
      <c r="IS42" s="86">
        <f t="shared" si="49"/>
        <v>1.0522305951322234E-164</v>
      </c>
      <c r="IT42" s="86">
        <f t="shared" si="49"/>
        <v>4.19429187348115E-178</v>
      </c>
      <c r="IU42" s="86">
        <f t="shared" si="49"/>
        <v>4.4800106026736114E-173</v>
      </c>
      <c r="IV42" s="86">
        <f t="shared" si="49"/>
        <v>4.6520896209670295E-104</v>
      </c>
      <c r="IW42" s="86">
        <f t="shared" si="49"/>
        <v>2.0835184697293604E-104</v>
      </c>
      <c r="IY42" s="86">
        <f t="shared" si="57"/>
        <v>5.8096320153997633E-5</v>
      </c>
      <c r="IZ42" s="86">
        <f t="shared" si="50"/>
        <v>2.3080213159848214E-8</v>
      </c>
      <c r="JA42" s="86">
        <f t="shared" si="50"/>
        <v>3.3554232466675036E-7</v>
      </c>
      <c r="JB42" s="86">
        <f t="shared" si="50"/>
        <v>1.1406953638266834E-6</v>
      </c>
      <c r="JC42" s="86">
        <f t="shared" si="50"/>
        <v>4.3291742184516332E-6</v>
      </c>
      <c r="JD42" s="86">
        <f t="shared" si="50"/>
        <v>1.1619184169629629E-7</v>
      </c>
      <c r="JE42" s="86">
        <f t="shared" si="50"/>
        <v>1.7165022729599478E-8</v>
      </c>
      <c r="JF42" s="86">
        <f t="shared" si="50"/>
        <v>1.5956530931538517E-8</v>
      </c>
      <c r="JG42" s="86">
        <f t="shared" si="50"/>
        <v>1.2712615569910916E-8</v>
      </c>
      <c r="JH42" s="86">
        <f t="shared" si="50"/>
        <v>5.5233161559359985E-9</v>
      </c>
      <c r="JI42" s="86">
        <f t="shared" si="50"/>
        <v>1.5322484148935473E-8</v>
      </c>
      <c r="JJ42" s="86">
        <f t="shared" si="50"/>
        <v>7.5277302086943449E-8</v>
      </c>
      <c r="JK42" s="86">
        <f t="shared" si="50"/>
        <v>3.3450032923655847E-8</v>
      </c>
      <c r="JL42" s="86">
        <f t="shared" si="50"/>
        <v>2.6159898644096957E-8</v>
      </c>
      <c r="JM42" s="86">
        <f t="shared" si="50"/>
        <v>6.2424766673953987E-10</v>
      </c>
    </row>
    <row r="43" spans="2:273" x14ac:dyDescent="0.25">
      <c r="B43" s="2">
        <v>16</v>
      </c>
      <c r="C43" s="37">
        <v>74.625</v>
      </c>
      <c r="D43" s="37">
        <v>77.75</v>
      </c>
      <c r="E43" s="37">
        <v>82.167000000000002</v>
      </c>
      <c r="F43" s="37">
        <v>88.212999999999994</v>
      </c>
      <c r="G43" s="37">
        <v>91.066000000000003</v>
      </c>
      <c r="H43" s="37">
        <v>91.132999999999996</v>
      </c>
      <c r="I43" s="37">
        <v>97.164000000000001</v>
      </c>
      <c r="J43" s="37">
        <v>95.016000000000005</v>
      </c>
      <c r="K43" s="37">
        <v>96.097999999999999</v>
      </c>
      <c r="L43" s="37">
        <v>96.852000000000004</v>
      </c>
      <c r="M43" s="37">
        <v>97.18</v>
      </c>
      <c r="N43" s="37">
        <v>95.033000000000001</v>
      </c>
      <c r="O43" s="37">
        <v>97.626999999999995</v>
      </c>
      <c r="P43" s="37">
        <v>96.596999999999994</v>
      </c>
      <c r="Q43" s="37">
        <v>95.031000000000006</v>
      </c>
      <c r="S43" s="4">
        <f t="shared" si="7"/>
        <v>74.659514291717187</v>
      </c>
      <c r="T43" s="4">
        <f t="shared" si="7"/>
        <v>78.432803577822796</v>
      </c>
      <c r="U43" s="4">
        <f t="shared" si="7"/>
        <v>83.227776080842318</v>
      </c>
      <c r="V43" s="4">
        <f t="shared" si="7"/>
        <v>88.615947615179138</v>
      </c>
      <c r="W43" s="4">
        <f t="shared" si="7"/>
        <v>91.990182205305302</v>
      </c>
      <c r="X43" s="4">
        <f t="shared" si="7"/>
        <v>92.408897129717644</v>
      </c>
      <c r="Y43" s="4">
        <f t="shared" si="7"/>
        <v>98.900062252572098</v>
      </c>
      <c r="Z43" s="4">
        <f t="shared" si="7"/>
        <v>96.322533042939227</v>
      </c>
      <c r="AA43" s="4">
        <f t="shared" si="7"/>
        <v>97.429064342501874</v>
      </c>
      <c r="AB43" s="4">
        <f t="shared" si="7"/>
        <v>97.776995229587016</v>
      </c>
      <c r="AC43" s="4">
        <f t="shared" si="7"/>
        <v>98.266922710225103</v>
      </c>
      <c r="AD43" s="4">
        <f t="shared" si="7"/>
        <v>97.42450412710015</v>
      </c>
      <c r="AE43" s="4">
        <f t="shared" si="7"/>
        <v>99.058886446493574</v>
      </c>
      <c r="AF43" s="4">
        <f t="shared" si="7"/>
        <v>97.803283144525608</v>
      </c>
      <c r="AG43" s="4">
        <f t="shared" si="7"/>
        <v>94.772856100465049</v>
      </c>
      <c r="AI43" s="4">
        <f t="shared" si="8"/>
        <v>-3.4514291717187007E-2</v>
      </c>
      <c r="AJ43" s="4">
        <f t="shared" si="8"/>
        <v>-0.68280357782279566</v>
      </c>
      <c r="AK43" s="4">
        <f t="shared" si="8"/>
        <v>-1.0607760808423166</v>
      </c>
      <c r="AL43" s="4">
        <f t="shared" si="8"/>
        <v>-0.40294761517914424</v>
      </c>
      <c r="AM43" s="4">
        <f t="shared" si="8"/>
        <v>-0.92418220530529993</v>
      </c>
      <c r="AN43" s="4">
        <f t="shared" si="8"/>
        <v>-1.2758971297176487</v>
      </c>
      <c r="AO43" s="4">
        <f t="shared" si="8"/>
        <v>-1.736062252572097</v>
      </c>
      <c r="AP43" s="4">
        <f t="shared" si="8"/>
        <v>-1.3065330429392219</v>
      </c>
      <c r="AQ43" s="4">
        <f t="shared" si="8"/>
        <v>-1.3310643425018753</v>
      </c>
      <c r="AR43" s="4">
        <f t="shared" si="8"/>
        <v>-0.92499522958701164</v>
      </c>
      <c r="AS43" s="4">
        <f t="shared" si="8"/>
        <v>-1.086922710225096</v>
      </c>
      <c r="AT43" s="4">
        <f t="shared" si="8"/>
        <v>-2.3915041271001485</v>
      </c>
      <c r="AU43" s="4">
        <f t="shared" si="8"/>
        <v>-1.4318864464935785</v>
      </c>
      <c r="AV43" s="4">
        <f t="shared" si="8"/>
        <v>-1.2062831445256137</v>
      </c>
      <c r="AW43" s="4">
        <f t="shared" si="8"/>
        <v>0.2581438995349572</v>
      </c>
      <c r="AY43" s="2">
        <f t="shared" si="51"/>
        <v>74.597736148921754</v>
      </c>
      <c r="AZ43" s="2">
        <f t="shared" si="51"/>
        <v>78.432748870858887</v>
      </c>
      <c r="BA43" s="2">
        <f t="shared" si="51"/>
        <v>83.227111315461471</v>
      </c>
      <c r="BB43" s="2">
        <f t="shared" si="51"/>
        <v>88.613959563381741</v>
      </c>
      <c r="BC43" s="2">
        <f t="shared" si="51"/>
        <v>91.983347799155652</v>
      </c>
      <c r="BD43" s="2">
        <f t="shared" si="51"/>
        <v>92.408652465196141</v>
      </c>
      <c r="BE43" s="2">
        <f t="shared" si="51"/>
        <v>98.900022119324333</v>
      </c>
      <c r="BF43" s="2">
        <f t="shared" si="51"/>
        <v>96.32249526293036</v>
      </c>
      <c r="BG43" s="2">
        <f t="shared" si="51"/>
        <v>97.429033720287521</v>
      </c>
      <c r="BH43" s="2">
        <f t="shared" si="51"/>
        <v>97.776981140850353</v>
      </c>
      <c r="BI43" s="2">
        <f t="shared" si="51"/>
        <v>98.266887158233189</v>
      </c>
      <c r="BJ43" s="2">
        <f t="shared" si="51"/>
        <v>97.424351431271759</v>
      </c>
      <c r="BK43" s="2">
        <f t="shared" si="51"/>
        <v>99.058814363182449</v>
      </c>
      <c r="BL43" s="2">
        <f t="shared" si="51"/>
        <v>97.803230362431336</v>
      </c>
      <c r="BM43" s="2">
        <f t="shared" si="51"/>
        <v>94.772854903318461</v>
      </c>
      <c r="BO43" s="2">
        <f t="shared" si="10"/>
        <v>74.625</v>
      </c>
      <c r="BP43" s="2">
        <f t="shared" si="11"/>
        <v>77.75</v>
      </c>
      <c r="BQ43" s="2">
        <f t="shared" si="12"/>
        <v>82.167000000000002</v>
      </c>
      <c r="BR43" s="2">
        <f t="shared" si="13"/>
        <v>88.212999999999994</v>
      </c>
      <c r="BS43" s="2">
        <f t="shared" si="14"/>
        <v>91.066000000000003</v>
      </c>
      <c r="BT43" s="2">
        <f t="shared" si="15"/>
        <v>91.132999999999996</v>
      </c>
      <c r="BU43" s="2">
        <f t="shared" si="16"/>
        <v>97.164000000000001</v>
      </c>
      <c r="BV43" s="2">
        <f t="shared" si="17"/>
        <v>95.016000000000005</v>
      </c>
      <c r="BW43" s="2">
        <f t="shared" si="18"/>
        <v>96.097999999999999</v>
      </c>
      <c r="BX43" s="2">
        <f t="shared" si="19"/>
        <v>96.852000000000004</v>
      </c>
      <c r="BY43" s="2">
        <f t="shared" si="20"/>
        <v>97.18</v>
      </c>
      <c r="BZ43" s="2">
        <f t="shared" si="21"/>
        <v>95.033000000000001</v>
      </c>
      <c r="CA43" s="2">
        <f t="shared" si="22"/>
        <v>97.626999999999995</v>
      </c>
      <c r="CB43" s="2">
        <f t="shared" si="23"/>
        <v>96.596999999999994</v>
      </c>
      <c r="CC43" s="2">
        <f t="shared" si="24"/>
        <v>95.031000000000006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75.025504201680661</v>
      </c>
      <c r="DL43" s="2">
        <f t="shared" si="41"/>
        <v>78.416017215634596</v>
      </c>
      <c r="DM43" s="2">
        <f t="shared" si="41"/>
        <v>83.485434333958722</v>
      </c>
      <c r="DN43" s="2">
        <f t="shared" si="41"/>
        <v>89.111561336032395</v>
      </c>
      <c r="DO43" s="2">
        <f t="shared" si="41"/>
        <v>92.648151256519668</v>
      </c>
      <c r="DP43" s="2">
        <f t="shared" si="41"/>
        <v>92.420562369337986</v>
      </c>
      <c r="DQ43" s="2">
        <f t="shared" si="41"/>
        <v>98.438738189773957</v>
      </c>
      <c r="DR43" s="2">
        <f t="shared" si="41"/>
        <v>96.178018772114612</v>
      </c>
      <c r="DS43" s="2">
        <f t="shared" si="41"/>
        <v>97.259655106285308</v>
      </c>
      <c r="DT43" s="2">
        <f t="shared" si="41"/>
        <v>98.014777710661477</v>
      </c>
      <c r="DU43" s="2">
        <f t="shared" si="41"/>
        <v>98.666566445182724</v>
      </c>
      <c r="DV43" s="2">
        <f t="shared" si="41"/>
        <v>97.639011149825762</v>
      </c>
      <c r="DW43" s="2">
        <f t="shared" si="41"/>
        <v>98.669022391486365</v>
      </c>
      <c r="DX43" s="2">
        <f t="shared" si="41"/>
        <v>97.88185955904558</v>
      </c>
      <c r="DY43" s="2">
        <f t="shared" si="41"/>
        <v>94.466914225309566</v>
      </c>
      <c r="EA43" s="2">
        <f t="shared" si="42"/>
        <v>72.203716577254653</v>
      </c>
      <c r="EB43" s="2">
        <f t="shared" si="42"/>
        <v>78.668959038884381</v>
      </c>
      <c r="EC43" s="2">
        <f t="shared" si="42"/>
        <v>80.812760950521138</v>
      </c>
      <c r="ED43" s="2">
        <f t="shared" si="42"/>
        <v>84.431987029929189</v>
      </c>
      <c r="EE43" s="2">
        <f t="shared" si="42"/>
        <v>87.472681397883818</v>
      </c>
      <c r="EF43" s="2">
        <f t="shared" si="42"/>
        <v>92.285728374347499</v>
      </c>
      <c r="EG43" s="2">
        <f t="shared" si="42"/>
        <v>104.27925868574279</v>
      </c>
      <c r="EH43" s="2">
        <f t="shared" si="42"/>
        <v>97.988696445423088</v>
      </c>
      <c r="EI43" s="2">
        <f t="shared" si="42"/>
        <v>99.36196212338595</v>
      </c>
      <c r="EJ43" s="2">
        <f t="shared" si="42"/>
        <v>94.76512364494036</v>
      </c>
      <c r="EK43" s="2">
        <f t="shared" si="42"/>
        <v>93.432382310266021</v>
      </c>
      <c r="EL43" s="2">
        <f t="shared" si="42"/>
        <v>95.191554243765083</v>
      </c>
      <c r="EM43" s="2">
        <f t="shared" si="42"/>
        <v>103.42056739124695</v>
      </c>
      <c r="EN43" s="2">
        <f t="shared" si="42"/>
        <v>96.849727739587536</v>
      </c>
      <c r="EO43" s="2">
        <f t="shared" si="42"/>
        <v>99.038762891459172</v>
      </c>
      <c r="EQ43" s="2">
        <f t="shared" si="43"/>
        <v>71.737793971178149</v>
      </c>
      <c r="ER43" s="2">
        <f t="shared" si="43"/>
        <v>80.32885153843381</v>
      </c>
      <c r="ES43" s="2">
        <f t="shared" si="43"/>
        <v>84.069794249195994</v>
      </c>
      <c r="ET43" s="2">
        <f t="shared" si="43"/>
        <v>86.234418866347767</v>
      </c>
      <c r="EU43" s="2">
        <f t="shared" si="43"/>
        <v>87.635592572275328</v>
      </c>
      <c r="EV43" s="2">
        <f t="shared" si="43"/>
        <v>90.467368930962124</v>
      </c>
      <c r="EW43" s="2">
        <f t="shared" si="43"/>
        <v>97.762866695186659</v>
      </c>
      <c r="EX43" s="2">
        <f t="shared" si="43"/>
        <v>94.261676678147765</v>
      </c>
      <c r="EY43" s="2">
        <f t="shared" si="43"/>
        <v>97.092226127376364</v>
      </c>
      <c r="EZ43" s="2">
        <f t="shared" si="43"/>
        <v>95.804779398270739</v>
      </c>
      <c r="FA43" s="2">
        <f t="shared" si="43"/>
        <v>96.186850101087046</v>
      </c>
      <c r="FB43" s="2">
        <f t="shared" si="43"/>
        <v>95.622682655842638</v>
      </c>
      <c r="FC43" s="2">
        <f t="shared" si="43"/>
        <v>100.25119155706932</v>
      </c>
      <c r="FD43" s="2">
        <f t="shared" si="43"/>
        <v>97.638074429092441</v>
      </c>
      <c r="FE43" s="2">
        <f t="shared" si="43"/>
        <v>102.25953121442814</v>
      </c>
      <c r="FG43" s="2">
        <f t="shared" si="44"/>
        <v>0.15159454415882034</v>
      </c>
      <c r="FH43" s="2">
        <f t="shared" si="44"/>
        <v>6.6141770859216395E-2</v>
      </c>
      <c r="FI43" s="2">
        <f t="shared" si="44"/>
        <v>9.665568533039981E-2</v>
      </c>
      <c r="FJ43" s="2">
        <f t="shared" si="44"/>
        <v>0.10633538268181529</v>
      </c>
      <c r="FK43" s="2">
        <f t="shared" si="44"/>
        <v>0.12845283485796327</v>
      </c>
      <c r="FL43" s="2">
        <f t="shared" si="44"/>
        <v>8.8308870192565017E-2</v>
      </c>
      <c r="FM43" s="2">
        <f t="shared" si="44"/>
        <v>7.8981842005324432E-2</v>
      </c>
      <c r="FN43" s="2">
        <f t="shared" si="44"/>
        <v>7.9795294790690238E-2</v>
      </c>
      <c r="FO43" s="2">
        <f t="shared" si="44"/>
        <v>8.0570596911198569E-2</v>
      </c>
      <c r="FP43" s="2">
        <f t="shared" si="44"/>
        <v>7.3176621520662261E-2</v>
      </c>
      <c r="FQ43" s="2">
        <f t="shared" si="44"/>
        <v>7.6360336560487255E-2</v>
      </c>
      <c r="FR43" s="2">
        <f t="shared" si="44"/>
        <v>8.7707512599350737E-2</v>
      </c>
      <c r="FS43" s="2">
        <f t="shared" si="44"/>
        <v>8.2035527175824394E-2</v>
      </c>
      <c r="FT43" s="2">
        <f t="shared" si="44"/>
        <v>7.6181872799635189E-2</v>
      </c>
      <c r="FU43" s="2">
        <f t="shared" si="44"/>
        <v>6.6917939580434987E-2</v>
      </c>
      <c r="FW43" s="2">
        <f t="shared" si="53"/>
        <v>9.5320775342041803E-7</v>
      </c>
      <c r="FX43" s="2">
        <f t="shared" si="53"/>
        <v>9.8506992056545087E-7</v>
      </c>
      <c r="FY43" s="2">
        <f t="shared" si="53"/>
        <v>1.8602951411935496E-6</v>
      </c>
      <c r="FZ43" s="2">
        <f t="shared" si="53"/>
        <v>1.4158520573835476E-6</v>
      </c>
      <c r="GA43" s="2">
        <f t="shared" si="53"/>
        <v>1.9501406802420828E-6</v>
      </c>
      <c r="GB43" s="2">
        <f t="shared" si="53"/>
        <v>1.5763553695888139E-6</v>
      </c>
      <c r="GC43" s="2">
        <f t="shared" si="53"/>
        <v>1.7091499566003505E-6</v>
      </c>
      <c r="GD43" s="2">
        <f t="shared" si="53"/>
        <v>1.8963937032654443E-6</v>
      </c>
      <c r="GE43" s="2">
        <f t="shared" si="53"/>
        <v>2.4307920368197822E-6</v>
      </c>
      <c r="GF43" s="2">
        <f t="shared" si="53"/>
        <v>2.0543619497534363E-6</v>
      </c>
      <c r="GG43" s="2">
        <f t="shared" si="53"/>
        <v>1.7336242904853289E-6</v>
      </c>
      <c r="GH43" s="2">
        <f t="shared" si="53"/>
        <v>1.4818570630689728E-6</v>
      </c>
      <c r="GI43" s="2">
        <f t="shared" si="53"/>
        <v>1.1129191041523844E-6</v>
      </c>
      <c r="GJ43" s="2">
        <f t="shared" si="53"/>
        <v>6.8290788013159203E-7</v>
      </c>
      <c r="GK43" s="2">
        <f t="shared" si="53"/>
        <v>6.1637360963433918E-7</v>
      </c>
      <c r="GM43" s="86">
        <f t="shared" si="54"/>
        <v>8.0392705745420111E-5</v>
      </c>
      <c r="GN43" s="86">
        <f t="shared" si="54"/>
        <v>4.1727331924264707E-8</v>
      </c>
      <c r="GO43" s="86">
        <f t="shared" si="54"/>
        <v>5.7536805860697226E-7</v>
      </c>
      <c r="GP43" s="86">
        <f t="shared" si="54"/>
        <v>1.8647022263792822E-6</v>
      </c>
      <c r="GQ43" s="86">
        <f t="shared" si="54"/>
        <v>6.8347153696601776E-6</v>
      </c>
      <c r="GR43" s="86">
        <f t="shared" si="54"/>
        <v>2.0678430624819948E-7</v>
      </c>
      <c r="GS43" s="86">
        <f t="shared" si="54"/>
        <v>3.2956236439691358E-8</v>
      </c>
      <c r="GT43" s="86">
        <f t="shared" si="54"/>
        <v>3.0845886008197982E-8</v>
      </c>
      <c r="GU43" s="86">
        <f t="shared" si="54"/>
        <v>2.4951878980875656E-8</v>
      </c>
      <c r="GV43" s="86">
        <f t="shared" si="54"/>
        <v>1.1035652411038504E-8</v>
      </c>
      <c r="GW43" s="86">
        <f t="shared" si="54"/>
        <v>2.9329128956142453E-8</v>
      </c>
      <c r="GX43" s="86">
        <f t="shared" si="54"/>
        <v>1.3702614768664416E-7</v>
      </c>
      <c r="GY43" s="86">
        <f t="shared" si="54"/>
        <v>6.2563347622158819E-8</v>
      </c>
      <c r="GZ43" s="86">
        <f t="shared" si="54"/>
        <v>4.8628167345187347E-8</v>
      </c>
      <c r="HA43" s="86">
        <f t="shared" si="54"/>
        <v>1.3632702564832318E-9</v>
      </c>
      <c r="HC43" s="86">
        <f t="shared" si="58"/>
        <v>3.6927251701316941E-16</v>
      </c>
      <c r="HD43" s="86">
        <f t="shared" si="58"/>
        <v>8.7211427729078473E-23</v>
      </c>
      <c r="HE43" s="86">
        <f t="shared" si="58"/>
        <v>4.556987697869933E-20</v>
      </c>
      <c r="HF43" s="86">
        <f t="shared" si="58"/>
        <v>1.6672963520999097E-20</v>
      </c>
      <c r="HG43" s="86">
        <f t="shared" si="58"/>
        <v>4.2641227844654681E-18</v>
      </c>
      <c r="HH43" s="86">
        <f t="shared" si="58"/>
        <v>1.7073205540024738E-21</v>
      </c>
      <c r="HI43" s="86">
        <f t="shared" si="58"/>
        <v>6.5622432920955291E-23</v>
      </c>
      <c r="HJ43" s="86">
        <f t="shared" si="58"/>
        <v>3.3360032078261444E-23</v>
      </c>
      <c r="HK43" s="86">
        <f t="shared" si="58"/>
        <v>5.8257733855002046E-24</v>
      </c>
      <c r="HL43" s="86">
        <f t="shared" si="58"/>
        <v>1.1009174007000577E-22</v>
      </c>
      <c r="HM43" s="86">
        <f t="shared" si="58"/>
        <v>6.3728468043114982E-22</v>
      </c>
      <c r="HN43" s="86">
        <f t="shared" si="58"/>
        <v>7.5684017864160228E-23</v>
      </c>
      <c r="HO43" s="86">
        <f t="shared" si="58"/>
        <v>3.0621806370571426E-22</v>
      </c>
      <c r="HP43" s="86">
        <f t="shared" si="58"/>
        <v>3.8208093848001863E-21</v>
      </c>
      <c r="HQ43" s="86">
        <f t="shared" si="58"/>
        <v>4.0393965679342247E-28</v>
      </c>
      <c r="HS43" s="86">
        <f t="shared" si="55"/>
        <v>1.332393538362973E-47</v>
      </c>
      <c r="HT43" s="86">
        <f t="shared" si="55"/>
        <v>4.6087821948048127E-65</v>
      </c>
      <c r="HU43" s="86">
        <f t="shared" si="55"/>
        <v>8.3436444859727349E-57</v>
      </c>
      <c r="HV43" s="86">
        <f t="shared" si="55"/>
        <v>1.2783174971997255E-59</v>
      </c>
      <c r="HW43" s="86">
        <f t="shared" si="55"/>
        <v>1.166748455789041E-53</v>
      </c>
      <c r="HX43" s="86">
        <f t="shared" si="55"/>
        <v>1.2573804284639583E-63</v>
      </c>
      <c r="HY43" s="86">
        <f t="shared" si="55"/>
        <v>2.1750834307938086E-68</v>
      </c>
      <c r="HZ43" s="86">
        <f t="shared" si="55"/>
        <v>1.0112073758526598E-69</v>
      </c>
      <c r="IA43" s="86">
        <f t="shared" si="55"/>
        <v>4.955650238246355E-72</v>
      </c>
      <c r="IB43" s="86">
        <f t="shared" si="55"/>
        <v>1.8859766092533015E-67</v>
      </c>
      <c r="IC43" s="86">
        <f t="shared" si="55"/>
        <v>1.8222960837315087E-65</v>
      </c>
      <c r="ID43" s="86">
        <f t="shared" si="55"/>
        <v>8.6924411224542933E-70</v>
      </c>
      <c r="IE43" s="86">
        <f t="shared" si="55"/>
        <v>8.951148140115638E-68</v>
      </c>
      <c r="IF43" s="86">
        <f t="shared" si="55"/>
        <v>5.8974356176343291E-44</v>
      </c>
      <c r="IG43" s="86">
        <f t="shared" si="55"/>
        <v>8.0345307440134601E-38</v>
      </c>
      <c r="II43" s="86">
        <f t="shared" si="56"/>
        <v>1.8026017419432929E-118</v>
      </c>
      <c r="IJ43" s="86">
        <f t="shared" si="56"/>
        <v>3.0119449642725478E-159</v>
      </c>
      <c r="IK43" s="86">
        <f t="shared" si="56"/>
        <v>8.7411641823558932E-142</v>
      </c>
      <c r="IL43" s="86">
        <f t="shared" si="56"/>
        <v>6.3814169423221582E-152</v>
      </c>
      <c r="IM43" s="86">
        <f t="shared" si="56"/>
        <v>1.1134461737089986E-134</v>
      </c>
      <c r="IN43" s="86">
        <f t="shared" si="56"/>
        <v>6.7676876473929694E-160</v>
      </c>
      <c r="IO43" s="86">
        <f t="shared" si="56"/>
        <v>7.6866588233586714E-172</v>
      </c>
      <c r="IP43" s="86">
        <f t="shared" si="56"/>
        <v>3.613352535566591E-174</v>
      </c>
      <c r="IQ43" s="86">
        <f t="shared" si="56"/>
        <v>7.8785365537785639E-179</v>
      </c>
      <c r="IR43" s="86">
        <f t="shared" si="56"/>
        <v>3.6866267063624652E-167</v>
      </c>
      <c r="IS43" s="86">
        <f t="shared" si="56"/>
        <v>1.8095238095499552E-162</v>
      </c>
      <c r="IT43" s="86">
        <f t="shared" si="56"/>
        <v>1.0328340751585489E-175</v>
      </c>
      <c r="IU43" s="86">
        <f t="shared" si="56"/>
        <v>8.4409544103810063E-171</v>
      </c>
      <c r="IV43" s="86">
        <f t="shared" si="56"/>
        <v>9.5460806476011267E-103</v>
      </c>
      <c r="IW43" s="86">
        <f t="shared" si="56"/>
        <v>4.2276546856189704E-103</v>
      </c>
      <c r="IY43" s="86">
        <f t="shared" si="57"/>
        <v>8.039270574578939E-5</v>
      </c>
      <c r="IZ43" s="86">
        <f t="shared" si="57"/>
        <v>4.1727331924264793E-8</v>
      </c>
      <c r="JA43" s="86">
        <f t="shared" si="57"/>
        <v>5.7536805860701779E-7</v>
      </c>
      <c r="JB43" s="86">
        <f t="shared" si="57"/>
        <v>1.864702226379299E-6</v>
      </c>
      <c r="JC43" s="86">
        <f t="shared" si="57"/>
        <v>6.8347153696644416E-6</v>
      </c>
      <c r="JD43" s="86">
        <f t="shared" si="57"/>
        <v>2.067843062482012E-7</v>
      </c>
      <c r="JE43" s="86">
        <f t="shared" si="57"/>
        <v>3.2956236439691425E-8</v>
      </c>
      <c r="JF43" s="86">
        <f t="shared" si="57"/>
        <v>3.0845886008198015E-8</v>
      </c>
      <c r="JG43" s="86">
        <f t="shared" si="57"/>
        <v>2.4951878980875662E-8</v>
      </c>
      <c r="JH43" s="86">
        <f t="shared" si="57"/>
        <v>1.1035652411038615E-8</v>
      </c>
      <c r="JI43" s="86">
        <f t="shared" si="57"/>
        <v>2.9329128956143091E-8</v>
      </c>
      <c r="JJ43" s="86">
        <f t="shared" si="57"/>
        <v>1.3702614768664424E-7</v>
      </c>
      <c r="JK43" s="86">
        <f t="shared" si="57"/>
        <v>6.2563347622159124E-8</v>
      </c>
      <c r="JL43" s="86">
        <f t="shared" si="57"/>
        <v>4.8628167345191166E-8</v>
      </c>
      <c r="JM43" s="86">
        <f t="shared" si="57"/>
        <v>1.3632702564832318E-9</v>
      </c>
    </row>
    <row r="44" spans="2:273" x14ac:dyDescent="0.25">
      <c r="B44" s="2">
        <v>17</v>
      </c>
      <c r="C44" s="37">
        <v>72.858999999999995</v>
      </c>
      <c r="D44" s="37">
        <v>77.167000000000002</v>
      </c>
      <c r="E44" s="37">
        <v>82.35</v>
      </c>
      <c r="F44" s="37">
        <v>88.507999999999996</v>
      </c>
      <c r="G44" s="37">
        <v>90.983999999999995</v>
      </c>
      <c r="H44" s="37">
        <v>91.233000000000004</v>
      </c>
      <c r="I44" s="37">
        <v>97.295000000000002</v>
      </c>
      <c r="J44" s="37">
        <v>94.983999999999995</v>
      </c>
      <c r="K44" s="37">
        <v>96.507999999999996</v>
      </c>
      <c r="L44" s="37">
        <v>97.18</v>
      </c>
      <c r="M44" s="37">
        <v>97.787000000000006</v>
      </c>
      <c r="N44" s="37">
        <v>96.049000000000007</v>
      </c>
      <c r="O44" s="37">
        <v>97.254000000000005</v>
      </c>
      <c r="P44" s="37">
        <v>97.242000000000004</v>
      </c>
      <c r="Q44" s="37">
        <v>93.908000000000001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74.824071920620469</v>
      </c>
      <c r="T44" s="4">
        <f t="shared" si="59"/>
        <v>78.641685673002769</v>
      </c>
      <c r="U44" s="4">
        <f t="shared" si="59"/>
        <v>83.429212023011289</v>
      </c>
      <c r="V44" s="4">
        <f t="shared" si="59"/>
        <v>88.808898332793675</v>
      </c>
      <c r="W44" s="4">
        <f t="shared" si="59"/>
        <v>92.164497926108922</v>
      </c>
      <c r="X44" s="4">
        <f t="shared" si="59"/>
        <v>92.62524171476305</v>
      </c>
      <c r="Y44" s="4">
        <f t="shared" si="59"/>
        <v>99.130721551876704</v>
      </c>
      <c r="Z44" s="4">
        <f t="shared" si="59"/>
        <v>96.529926971210472</v>
      </c>
      <c r="AA44" s="4">
        <f t="shared" si="59"/>
        <v>97.600018174854227</v>
      </c>
      <c r="AB44" s="4">
        <f t="shared" si="59"/>
        <v>97.904579728795127</v>
      </c>
      <c r="AC44" s="4">
        <f t="shared" si="59"/>
        <v>98.361434805772959</v>
      </c>
      <c r="AD44" s="4">
        <f t="shared" si="59"/>
        <v>97.553238728102315</v>
      </c>
      <c r="AE44" s="4">
        <f t="shared" si="59"/>
        <v>99.272865322424749</v>
      </c>
      <c r="AF44" s="4">
        <f t="shared" si="59"/>
        <v>97.924136729060407</v>
      </c>
      <c r="AG44" s="4">
        <f t="shared" si="59"/>
        <v>94.931496638313092</v>
      </c>
      <c r="AI44" s="4">
        <f t="shared" ref="AI44:AW60" si="60">IF(OR($B44 &lt; C$230, $B44 &gt; C$233), 0, C44-S44)</f>
        <v>-1.9650719206204741</v>
      </c>
      <c r="AJ44" s="4">
        <f t="shared" si="60"/>
        <v>-1.4746856730027673</v>
      </c>
      <c r="AK44" s="4">
        <f t="shared" si="60"/>
        <v>-1.0792120230112943</v>
      </c>
      <c r="AL44" s="4">
        <f t="shared" si="60"/>
        <v>-0.30089833279367895</v>
      </c>
      <c r="AM44" s="4">
        <f t="shared" si="60"/>
        <v>-1.1804979261089272</v>
      </c>
      <c r="AN44" s="4">
        <f t="shared" si="60"/>
        <v>-1.3922417147630455</v>
      </c>
      <c r="AO44" s="4">
        <f t="shared" si="60"/>
        <v>-1.8357215518767021</v>
      </c>
      <c r="AP44" s="4">
        <f t="shared" si="60"/>
        <v>-1.5459269712104771</v>
      </c>
      <c r="AQ44" s="4">
        <f t="shared" si="60"/>
        <v>-1.0920181748542319</v>
      </c>
      <c r="AR44" s="4">
        <f t="shared" si="60"/>
        <v>-0.72457972879512056</v>
      </c>
      <c r="AS44" s="4">
        <f t="shared" si="60"/>
        <v>-0.57443480577295247</v>
      </c>
      <c r="AT44" s="4">
        <f t="shared" si="60"/>
        <v>-1.5042387281023082</v>
      </c>
      <c r="AU44" s="4">
        <f t="shared" si="60"/>
        <v>-2.0188653224247446</v>
      </c>
      <c r="AV44" s="4">
        <f t="shared" si="60"/>
        <v>-0.68213672906040301</v>
      </c>
      <c r="AW44" s="4">
        <f t="shared" si="60"/>
        <v>-1.023496638313091</v>
      </c>
      <c r="AY44" s="2">
        <f t="shared" si="51"/>
        <v>74.740564689348673</v>
      </c>
      <c r="AZ44" s="2">
        <f t="shared" si="51"/>
        <v>78.641589542112143</v>
      </c>
      <c r="BA44" s="2">
        <f t="shared" si="51"/>
        <v>83.42810542340942</v>
      </c>
      <c r="BB44" s="2">
        <f t="shared" si="51"/>
        <v>88.805739862322298</v>
      </c>
      <c r="BC44" s="2">
        <f t="shared" si="51"/>
        <v>92.154013494655374</v>
      </c>
      <c r="BD44" s="2">
        <f t="shared" si="51"/>
        <v>92.624819279502702</v>
      </c>
      <c r="BE44" s="2">
        <f t="shared" si="51"/>
        <v>99.130646928218511</v>
      </c>
      <c r="BF44" s="2">
        <f t="shared" si="51"/>
        <v>96.52985626595283</v>
      </c>
      <c r="BG44" s="2">
        <f t="shared" si="51"/>
        <v>97.599960023660159</v>
      </c>
      <c r="BH44" s="2">
        <f t="shared" si="51"/>
        <v>97.904552485786056</v>
      </c>
      <c r="BI44" s="2">
        <f t="shared" si="51"/>
        <v>98.361368873878192</v>
      </c>
      <c r="BJ44" s="2">
        <f t="shared" si="51"/>
        <v>97.552969283610196</v>
      </c>
      <c r="BK44" s="2">
        <f t="shared" si="51"/>
        <v>99.272734677158695</v>
      </c>
      <c r="BL44" s="2">
        <f t="shared" si="51"/>
        <v>97.924041568014601</v>
      </c>
      <c r="BM44" s="2">
        <f t="shared" si="51"/>
        <v>94.931494113438546</v>
      </c>
      <c r="BO44" s="2">
        <f t="shared" si="10"/>
        <v>72.858999999999995</v>
      </c>
      <c r="BP44" s="2">
        <f t="shared" si="11"/>
        <v>77.167000000000002</v>
      </c>
      <c r="BQ44" s="2">
        <f t="shared" si="12"/>
        <v>82.35</v>
      </c>
      <c r="BR44" s="2">
        <f t="shared" si="13"/>
        <v>88.507999999999996</v>
      </c>
      <c r="BS44" s="2">
        <f t="shared" si="14"/>
        <v>90.983999999999995</v>
      </c>
      <c r="BT44" s="2">
        <f t="shared" si="15"/>
        <v>91.233000000000004</v>
      </c>
      <c r="BU44" s="2">
        <f t="shared" si="16"/>
        <v>97.295000000000002</v>
      </c>
      <c r="BV44" s="2">
        <f t="shared" si="17"/>
        <v>94.983999999999995</v>
      </c>
      <c r="BW44" s="2">
        <f t="shared" si="18"/>
        <v>96.507999999999996</v>
      </c>
      <c r="BX44" s="2">
        <f t="shared" si="19"/>
        <v>97.18</v>
      </c>
      <c r="BY44" s="2">
        <f t="shared" si="20"/>
        <v>97.787000000000006</v>
      </c>
      <c r="BZ44" s="2">
        <f t="shared" si="21"/>
        <v>96.049000000000007</v>
      </c>
      <c r="CA44" s="2">
        <f t="shared" si="22"/>
        <v>97.254000000000005</v>
      </c>
      <c r="CB44" s="2">
        <f t="shared" si="23"/>
        <v>97.242000000000004</v>
      </c>
      <c r="CC44" s="2">
        <f t="shared" si="24"/>
        <v>93.908000000000001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75.253848739495794</v>
      </c>
      <c r="DL44" s="2">
        <f t="shared" si="61"/>
        <v>78.645573605621422</v>
      </c>
      <c r="DM44" s="2">
        <f t="shared" si="61"/>
        <v>83.741253095684797</v>
      </c>
      <c r="DN44" s="2">
        <f t="shared" si="61"/>
        <v>89.383733198380583</v>
      </c>
      <c r="DO44" s="2">
        <f t="shared" si="61"/>
        <v>92.920210763394977</v>
      </c>
      <c r="DP44" s="2">
        <f t="shared" si="61"/>
        <v>92.670281533101061</v>
      </c>
      <c r="DQ44" s="2">
        <f t="shared" si="61"/>
        <v>98.662510655538483</v>
      </c>
      <c r="DR44" s="2">
        <f t="shared" si="61"/>
        <v>96.4031839127029</v>
      </c>
      <c r="DS44" s="2">
        <f t="shared" si="61"/>
        <v>97.442662966264237</v>
      </c>
      <c r="DT44" s="2">
        <f t="shared" si="61"/>
        <v>98.183296587133839</v>
      </c>
      <c r="DU44" s="2">
        <f t="shared" si="61"/>
        <v>98.813913621262458</v>
      </c>
      <c r="DV44" s="2">
        <f t="shared" si="61"/>
        <v>97.810715679442495</v>
      </c>
      <c r="DW44" s="2">
        <f t="shared" si="61"/>
        <v>98.88086397644706</v>
      </c>
      <c r="DX44" s="2">
        <f t="shared" si="61"/>
        <v>98.029492298399248</v>
      </c>
      <c r="DY44" s="2">
        <f t="shared" si="61"/>
        <v>94.614913017215329</v>
      </c>
      <c r="EA44" s="2">
        <f t="shared" ref="EA44:EO60" si="62">CE$228*$B44+CE$229</f>
        <v>72.120710251688152</v>
      </c>
      <c r="EB44" s="2">
        <f t="shared" si="62"/>
        <v>78.590263263733561</v>
      </c>
      <c r="EC44" s="2">
        <f t="shared" si="62"/>
        <v>80.758879811076554</v>
      </c>
      <c r="ED44" s="2">
        <f t="shared" si="62"/>
        <v>84.375553980378996</v>
      </c>
      <c r="EE44" s="2">
        <f t="shared" si="62"/>
        <v>87.412816196508118</v>
      </c>
      <c r="EF44" s="2">
        <f t="shared" si="62"/>
        <v>92.196801826994786</v>
      </c>
      <c r="EG44" s="2">
        <f t="shared" si="62"/>
        <v>104.10945624355347</v>
      </c>
      <c r="EH44" s="2">
        <f t="shared" si="62"/>
        <v>97.862204659047222</v>
      </c>
      <c r="EI44" s="2">
        <f t="shared" si="62"/>
        <v>99.237080057388823</v>
      </c>
      <c r="EJ44" s="2">
        <f t="shared" si="62"/>
        <v>94.684712931464603</v>
      </c>
      <c r="EK44" s="2">
        <f t="shared" si="62"/>
        <v>93.369057210057321</v>
      </c>
      <c r="EL44" s="2">
        <f t="shared" si="62"/>
        <v>95.107899859211585</v>
      </c>
      <c r="EM44" s="2">
        <f t="shared" si="62"/>
        <v>103.27191835926153</v>
      </c>
      <c r="EN44" s="2">
        <f t="shared" si="62"/>
        <v>96.757803942579855</v>
      </c>
      <c r="EO44" s="2">
        <f t="shared" si="62"/>
        <v>98.957357875431285</v>
      </c>
      <c r="EQ44" s="2">
        <f t="shared" ref="EQ44:FE60" si="63">CU$228*$B44+CU$229</f>
        <v>71.658985503169632</v>
      </c>
      <c r="ER44" s="2">
        <f t="shared" si="63"/>
        <v>80.233028741192641</v>
      </c>
      <c r="ES44" s="2">
        <f t="shared" si="63"/>
        <v>83.981073856849918</v>
      </c>
      <c r="ET44" s="2">
        <f t="shared" si="63"/>
        <v>86.159542954566746</v>
      </c>
      <c r="EU44" s="2">
        <f t="shared" si="63"/>
        <v>87.574313787609455</v>
      </c>
      <c r="EV44" s="2">
        <f t="shared" si="63"/>
        <v>90.396544448958025</v>
      </c>
      <c r="EW44" s="2">
        <f t="shared" si="63"/>
        <v>97.660448127380036</v>
      </c>
      <c r="EX44" s="2">
        <f t="shared" si="63"/>
        <v>94.173321706802156</v>
      </c>
      <c r="EY44" s="2">
        <f t="shared" si="63"/>
        <v>96.990833079758218</v>
      </c>
      <c r="EZ44" s="2">
        <f t="shared" si="63"/>
        <v>95.712691260987086</v>
      </c>
      <c r="FA44" s="2">
        <f t="shared" si="63"/>
        <v>96.093785316802155</v>
      </c>
      <c r="FB44" s="2">
        <f t="shared" si="63"/>
        <v>95.534063611045283</v>
      </c>
      <c r="FC44" s="2">
        <f t="shared" si="63"/>
        <v>100.13495676288819</v>
      </c>
      <c r="FD44" s="2">
        <f t="shared" si="63"/>
        <v>97.537405319390416</v>
      </c>
      <c r="FE44" s="2">
        <f t="shared" si="63"/>
        <v>102.14105663528551</v>
      </c>
      <c r="FG44" s="2">
        <f t="shared" ref="FG44:FU60" si="64">POWER(10,($B44-C$231)/C$229)/(1+POWER(10,($B44-C$231)/C$229))</f>
        <v>0.16382409190114539</v>
      </c>
      <c r="FH44" s="2">
        <f t="shared" si="64"/>
        <v>7.2063157389608709E-2</v>
      </c>
      <c r="FI44" s="2">
        <f t="shared" si="64"/>
        <v>0.10500169326052007</v>
      </c>
      <c r="FJ44" s="2">
        <f t="shared" si="64"/>
        <v>0.11541042771305848</v>
      </c>
      <c r="FK44" s="2">
        <f t="shared" si="64"/>
        <v>0.13912161272672113</v>
      </c>
      <c r="FL44" s="2">
        <f t="shared" si="64"/>
        <v>9.6010750570645509E-2</v>
      </c>
      <c r="FM44" s="2">
        <f t="shared" si="64"/>
        <v>8.5946949689344215E-2</v>
      </c>
      <c r="FN44" s="2">
        <f t="shared" si="64"/>
        <v>8.6825375211921935E-2</v>
      </c>
      <c r="FO44" s="2">
        <f t="shared" si="64"/>
        <v>8.7662475529322659E-2</v>
      </c>
      <c r="FP44" s="2">
        <f t="shared" si="64"/>
        <v>7.967407510226969E-2</v>
      </c>
      <c r="FQ44" s="2">
        <f t="shared" si="64"/>
        <v>8.3115126018130578E-2</v>
      </c>
      <c r="FR44" s="2">
        <f t="shared" si="64"/>
        <v>9.5362431410978638E-2</v>
      </c>
      <c r="FS44" s="2">
        <f t="shared" si="64"/>
        <v>8.924383406696057E-2</v>
      </c>
      <c r="FT44" s="2">
        <f t="shared" si="64"/>
        <v>8.292229276344748E-2</v>
      </c>
      <c r="FU44" s="2">
        <f t="shared" si="64"/>
        <v>7.2903388503069766E-2</v>
      </c>
      <c r="FW44" s="2">
        <f t="shared" si="53"/>
        <v>1.0451714219022188E-6</v>
      </c>
      <c r="FX44" s="2">
        <f t="shared" si="53"/>
        <v>1.0801075869255023E-6</v>
      </c>
      <c r="FY44" s="2">
        <f t="shared" si="53"/>
        <v>2.0397726946156746E-6</v>
      </c>
      <c r="FZ44" s="2">
        <f t="shared" si="53"/>
        <v>1.5524506978225481E-6</v>
      </c>
      <c r="GA44" s="2">
        <f t="shared" si="53"/>
        <v>2.1382863329871435E-6</v>
      </c>
      <c r="GB44" s="2">
        <f t="shared" si="53"/>
        <v>1.7284390292595782E-6</v>
      </c>
      <c r="GC44" s="2">
        <f t="shared" si="53"/>
        <v>1.8740453523293257E-6</v>
      </c>
      <c r="GD44" s="2">
        <f t="shared" si="53"/>
        <v>2.0793539664938516E-6</v>
      </c>
      <c r="GE44" s="2">
        <f t="shared" si="53"/>
        <v>2.6653098426670902E-6</v>
      </c>
      <c r="GF44" s="2">
        <f t="shared" si="53"/>
        <v>2.2525626384303711E-6</v>
      </c>
      <c r="GG44" s="2">
        <f t="shared" si="53"/>
        <v>1.9008809168858312E-6</v>
      </c>
      <c r="GH44" s="2">
        <f t="shared" si="53"/>
        <v>1.6248237271599019E-6</v>
      </c>
      <c r="GI44" s="2">
        <f t="shared" si="53"/>
        <v>1.2202914007486474E-6</v>
      </c>
      <c r="GJ44" s="2">
        <f t="shared" si="53"/>
        <v>7.4879355120385175E-7</v>
      </c>
      <c r="GK44" s="2">
        <f t="shared" si="53"/>
        <v>6.7584018345219629E-7</v>
      </c>
      <c r="GM44" s="86">
        <f t="shared" si="54"/>
        <v>1.1061670221586027E-4</v>
      </c>
      <c r="GN44" s="86">
        <f t="shared" si="54"/>
        <v>7.4654210607916203E-8</v>
      </c>
      <c r="GO44" s="86">
        <f t="shared" si="54"/>
        <v>9.7653464524908135E-7</v>
      </c>
      <c r="GP44" s="86">
        <f t="shared" si="54"/>
        <v>3.020068470153115E-6</v>
      </c>
      <c r="GQ44" s="86">
        <f t="shared" si="54"/>
        <v>1.0694906329272694E-5</v>
      </c>
      <c r="GR44" s="86">
        <f t="shared" si="54"/>
        <v>3.640045944376306E-7</v>
      </c>
      <c r="GS44" s="86">
        <f t="shared" si="54"/>
        <v>6.2488160992715899E-8</v>
      </c>
      <c r="GT44" s="86">
        <f t="shared" si="54"/>
        <v>5.8874961256917249E-8</v>
      </c>
      <c r="GU44" s="86">
        <f t="shared" si="54"/>
        <v>4.8334782656429337E-8</v>
      </c>
      <c r="GV44" s="86">
        <f t="shared" si="54"/>
        <v>2.1759371829681129E-8</v>
      </c>
      <c r="GW44" s="86">
        <f t="shared" si="54"/>
        <v>5.5452603787796184E-8</v>
      </c>
      <c r="GX44" s="86">
        <f t="shared" si="54"/>
        <v>2.4657341820541325E-7</v>
      </c>
      <c r="GY44" s="86">
        <f t="shared" si="54"/>
        <v>1.1562261389059301E-7</v>
      </c>
      <c r="GZ44" s="86">
        <f t="shared" si="54"/>
        <v>8.9354244409890684E-8</v>
      </c>
      <c r="HA44" s="86">
        <f t="shared" si="54"/>
        <v>2.9325259733972494E-9</v>
      </c>
      <c r="HC44" s="86">
        <f t="shared" si="58"/>
        <v>8.9956329834652128E-16</v>
      </c>
      <c r="HD44" s="86">
        <f t="shared" si="58"/>
        <v>3.0294219102123973E-22</v>
      </c>
      <c r="HE44" s="86">
        <f t="shared" si="58"/>
        <v>1.4395025011043262E-19</v>
      </c>
      <c r="HF44" s="86">
        <f t="shared" si="58"/>
        <v>5.4283164930025184E-20</v>
      </c>
      <c r="HG44" s="86">
        <f t="shared" si="58"/>
        <v>1.2359877940317331E-17</v>
      </c>
      <c r="HH44" s="86">
        <f t="shared" si="58"/>
        <v>5.9706613151909324E-21</v>
      </c>
      <c r="HI44" s="86">
        <f t="shared" si="58"/>
        <v>2.5338425686920718E-22</v>
      </c>
      <c r="HJ44" s="86">
        <f t="shared" si="58"/>
        <v>1.3261812497623907E-22</v>
      </c>
      <c r="HK44" s="86">
        <f t="shared" si="58"/>
        <v>2.4828831911384167E-23</v>
      </c>
      <c r="HL44" s="86">
        <f t="shared" si="58"/>
        <v>4.2208874477924861E-22</v>
      </c>
      <c r="HM44" s="86">
        <f t="shared" si="58"/>
        <v>2.3022213337165615E-21</v>
      </c>
      <c r="HN44" s="86">
        <f t="shared" si="58"/>
        <v>2.9189683271909161E-22</v>
      </c>
      <c r="HO44" s="86">
        <f t="shared" si="58"/>
        <v>1.1064586445096496E-21</v>
      </c>
      <c r="HP44" s="86">
        <f t="shared" si="58"/>
        <v>1.2540849087336036E-20</v>
      </c>
      <c r="HQ44" s="86">
        <f t="shared" si="58"/>
        <v>2.0640927005065568E-27</v>
      </c>
      <c r="HS44" s="86">
        <f t="shared" si="55"/>
        <v>7.8417372220728708E-47</v>
      </c>
      <c r="HT44" s="86">
        <f t="shared" si="55"/>
        <v>5.1996549031187413E-64</v>
      </c>
      <c r="HU44" s="86">
        <f t="shared" si="55"/>
        <v>7.786877483742063E-56</v>
      </c>
      <c r="HV44" s="86">
        <f t="shared" si="55"/>
        <v>1.3048826465300737E-58</v>
      </c>
      <c r="HW44" s="86">
        <f t="shared" si="55"/>
        <v>9.7290347255333971E-53</v>
      </c>
      <c r="HX44" s="86">
        <f t="shared" si="55"/>
        <v>1.5084456617917297E-62</v>
      </c>
      <c r="HY44" s="86">
        <f t="shared" si="55"/>
        <v>3.2040927572643085E-67</v>
      </c>
      <c r="HZ44" s="86">
        <f t="shared" si="55"/>
        <v>1.5923667470808859E-68</v>
      </c>
      <c r="IA44" s="86">
        <f t="shared" si="55"/>
        <v>8.9610348348899323E-71</v>
      </c>
      <c r="IB44" s="86">
        <f t="shared" si="55"/>
        <v>2.725756550340065E-66</v>
      </c>
      <c r="IC44" s="86">
        <f t="shared" si="55"/>
        <v>2.3567173971243729E-64</v>
      </c>
      <c r="ID44" s="86">
        <f t="shared" si="55"/>
        <v>1.319003945648264E-68</v>
      </c>
      <c r="IE44" s="86">
        <f t="shared" si="55"/>
        <v>1.1885973278180357E-66</v>
      </c>
      <c r="IF44" s="86">
        <f t="shared" si="55"/>
        <v>2.9018874556537992E-43</v>
      </c>
      <c r="IG44" s="86">
        <f t="shared" si="55"/>
        <v>3.0976199668130389E-37</v>
      </c>
      <c r="II44" s="86">
        <f t="shared" si="56"/>
        <v>6.2907682343186953E-117</v>
      </c>
      <c r="IJ44" s="86">
        <f t="shared" si="56"/>
        <v>3.6790956456627249E-157</v>
      </c>
      <c r="IK44" s="86">
        <f t="shared" si="56"/>
        <v>7.6927553464391214E-140</v>
      </c>
      <c r="IL44" s="86">
        <f t="shared" si="56"/>
        <v>7.0487563172747298E-150</v>
      </c>
      <c r="IM44" s="86">
        <f t="shared" si="56"/>
        <v>7.9266903342395407E-133</v>
      </c>
      <c r="IN44" s="86">
        <f t="shared" si="56"/>
        <v>9.9865799477012555E-158</v>
      </c>
      <c r="IO44" s="86">
        <f t="shared" si="56"/>
        <v>1.7091386586569373E-169</v>
      </c>
      <c r="IP44" s="86">
        <f t="shared" si="56"/>
        <v>9.0322180276908697E-172</v>
      </c>
      <c r="IQ44" s="86">
        <f t="shared" si="56"/>
        <v>2.5487108725417552E-176</v>
      </c>
      <c r="IR44" s="86">
        <f t="shared" si="56"/>
        <v>7.6032213698517724E-165</v>
      </c>
      <c r="IS44" s="86">
        <f t="shared" si="56"/>
        <v>3.0032515651288637E-160</v>
      </c>
      <c r="IT44" s="86">
        <f t="shared" si="56"/>
        <v>2.4495680442208064E-173</v>
      </c>
      <c r="IU44" s="86">
        <f t="shared" si="56"/>
        <v>1.5357068963807896E-168</v>
      </c>
      <c r="IV44" s="86">
        <f t="shared" si="56"/>
        <v>1.9211131344198684E-101</v>
      </c>
      <c r="IW44" s="86">
        <f t="shared" si="56"/>
        <v>8.4148018125833477E-102</v>
      </c>
      <c r="IY44" s="86">
        <f t="shared" si="57"/>
        <v>1.1061670221675984E-4</v>
      </c>
      <c r="IZ44" s="86">
        <f t="shared" si="57"/>
        <v>7.4654210607916508E-8</v>
      </c>
      <c r="JA44" s="86">
        <f t="shared" si="57"/>
        <v>9.7653464524922535E-7</v>
      </c>
      <c r="JB44" s="86">
        <f t="shared" si="57"/>
        <v>3.0200684701531693E-6</v>
      </c>
      <c r="JC44" s="86">
        <f t="shared" si="57"/>
        <v>1.0694906329285054E-5</v>
      </c>
      <c r="JD44" s="86">
        <f t="shared" si="57"/>
        <v>3.6400459443763658E-7</v>
      </c>
      <c r="JE44" s="86">
        <f t="shared" si="57"/>
        <v>6.248816099271615E-8</v>
      </c>
      <c r="JF44" s="86">
        <f t="shared" si="57"/>
        <v>5.8874961256917382E-8</v>
      </c>
      <c r="JG44" s="86">
        <f t="shared" si="57"/>
        <v>4.8334782656429364E-8</v>
      </c>
      <c r="JH44" s="86">
        <f t="shared" si="57"/>
        <v>2.1759371829681552E-8</v>
      </c>
      <c r="JI44" s="86">
        <f t="shared" si="57"/>
        <v>5.5452603787798487E-8</v>
      </c>
      <c r="JJ44" s="86">
        <f t="shared" si="57"/>
        <v>2.4657341820541356E-7</v>
      </c>
      <c r="JK44" s="86">
        <f t="shared" si="57"/>
        <v>1.1562261389059412E-7</v>
      </c>
      <c r="JL44" s="86">
        <f t="shared" si="57"/>
        <v>8.935424440990323E-8</v>
      </c>
      <c r="JM44" s="86">
        <f t="shared" si="57"/>
        <v>2.9325259733972494E-9</v>
      </c>
    </row>
    <row r="45" spans="2:273" x14ac:dyDescent="0.25">
      <c r="B45" s="2">
        <v>18</v>
      </c>
      <c r="C45" s="37">
        <v>73.641000000000005</v>
      </c>
      <c r="D45" s="37">
        <v>77.417000000000002</v>
      </c>
      <c r="E45" s="37">
        <v>82.766999999999996</v>
      </c>
      <c r="F45" s="37">
        <v>88.311000000000007</v>
      </c>
      <c r="G45" s="37">
        <v>93.328000000000003</v>
      </c>
      <c r="H45" s="37">
        <v>91.533000000000001</v>
      </c>
      <c r="I45" s="37">
        <v>97.278999999999996</v>
      </c>
      <c r="J45" s="37">
        <v>94.540999999999997</v>
      </c>
      <c r="K45" s="37">
        <v>95.442999999999998</v>
      </c>
      <c r="L45" s="37">
        <v>97.131</v>
      </c>
      <c r="M45" s="37">
        <v>98.754000000000005</v>
      </c>
      <c r="N45" s="37">
        <v>96.426000000000002</v>
      </c>
      <c r="O45" s="37">
        <v>98.492000000000004</v>
      </c>
      <c r="P45" s="37">
        <v>97.355000000000004</v>
      </c>
      <c r="Q45" s="37">
        <v>93.215000000000003</v>
      </c>
      <c r="S45" s="4">
        <f t="shared" si="59"/>
        <v>74.985296420527561</v>
      </c>
      <c r="T45" s="4">
        <f t="shared" si="59"/>
        <v>78.846770240009249</v>
      </c>
      <c r="U45" s="4">
        <f t="shared" si="59"/>
        <v>83.623679593413328</v>
      </c>
      <c r="V45" s="4">
        <f t="shared" si="59"/>
        <v>88.99297136693248</v>
      </c>
      <c r="W45" s="4">
        <f t="shared" si="59"/>
        <v>92.329251925980955</v>
      </c>
      <c r="X45" s="4">
        <f t="shared" si="59"/>
        <v>92.836007731421887</v>
      </c>
      <c r="Y45" s="4">
        <f t="shared" si="59"/>
        <v>99.358714987204692</v>
      </c>
      <c r="Z45" s="4">
        <f t="shared" si="59"/>
        <v>96.733018959863202</v>
      </c>
      <c r="AA45" s="4">
        <f t="shared" si="59"/>
        <v>97.767459939065461</v>
      </c>
      <c r="AB45" s="4">
        <f t="shared" si="59"/>
        <v>98.02698122175093</v>
      </c>
      <c r="AC45" s="4">
        <f t="shared" si="59"/>
        <v>98.450076724485896</v>
      </c>
      <c r="AD45" s="4">
        <f t="shared" si="59"/>
        <v>97.676395575878999</v>
      </c>
      <c r="AE45" s="4">
        <f t="shared" si="59"/>
        <v>99.483974863840942</v>
      </c>
      <c r="AF45" s="4">
        <f t="shared" si="59"/>
        <v>98.04097961489606</v>
      </c>
      <c r="AG45" s="4">
        <f t="shared" si="59"/>
        <v>95.0894070679837</v>
      </c>
      <c r="AI45" s="4">
        <f t="shared" si="60"/>
        <v>-1.3442964205275558</v>
      </c>
      <c r="AJ45" s="4">
        <f t="shared" si="60"/>
        <v>-1.4297702400092476</v>
      </c>
      <c r="AK45" s="4">
        <f t="shared" si="60"/>
        <v>-0.85667959341333244</v>
      </c>
      <c r="AL45" s="4">
        <f t="shared" si="60"/>
        <v>-0.68197136693247273</v>
      </c>
      <c r="AM45" s="4">
        <f t="shared" si="60"/>
        <v>0.99874807401904775</v>
      </c>
      <c r="AN45" s="4">
        <f t="shared" si="60"/>
        <v>-1.3030077314218858</v>
      </c>
      <c r="AO45" s="4">
        <f t="shared" si="60"/>
        <v>-2.0797149872046958</v>
      </c>
      <c r="AP45" s="4">
        <f t="shared" si="60"/>
        <v>-2.1920189598632049</v>
      </c>
      <c r="AQ45" s="4">
        <f t="shared" si="60"/>
        <v>-2.3244599390654628</v>
      </c>
      <c r="AR45" s="4">
        <f t="shared" si="60"/>
        <v>-0.89598122175092954</v>
      </c>
      <c r="AS45" s="4">
        <f t="shared" si="60"/>
        <v>0.30392327551410858</v>
      </c>
      <c r="AT45" s="4">
        <f t="shared" si="60"/>
        <v>-1.2503955758789971</v>
      </c>
      <c r="AU45" s="4">
        <f t="shared" si="60"/>
        <v>-0.99197486384093736</v>
      </c>
      <c r="AV45" s="4">
        <f t="shared" si="60"/>
        <v>-0.68597961489605552</v>
      </c>
      <c r="AW45" s="4">
        <f t="shared" si="60"/>
        <v>-1.8744070679836966</v>
      </c>
      <c r="AY45" s="2">
        <f t="shared" si="51"/>
        <v>74.873087877260531</v>
      </c>
      <c r="AZ45" s="2">
        <f t="shared" si="51"/>
        <v>78.846603128955138</v>
      </c>
      <c r="BA45" s="2">
        <f t="shared" si="51"/>
        <v>83.621856934527202</v>
      </c>
      <c r="BB45" s="2">
        <f t="shared" si="51"/>
        <v>88.988001490273547</v>
      </c>
      <c r="BC45" s="2">
        <f t="shared" si="51"/>
        <v>92.313316112069245</v>
      </c>
      <c r="BD45" s="2">
        <f t="shared" si="51"/>
        <v>92.835286547324699</v>
      </c>
      <c r="BE45" s="2">
        <f t="shared" si="51"/>
        <v>99.358578005942661</v>
      </c>
      <c r="BF45" s="2">
        <f t="shared" si="51"/>
        <v>96.732888354978201</v>
      </c>
      <c r="BG45" s="2">
        <f t="shared" si="51"/>
        <v>97.76735099366546</v>
      </c>
      <c r="BH45" s="2">
        <f t="shared" si="51"/>
        <v>98.026929253965903</v>
      </c>
      <c r="BI45" s="2">
        <f t="shared" si="51"/>
        <v>98.449955990681673</v>
      </c>
      <c r="BJ45" s="2">
        <f t="shared" si="51"/>
        <v>97.675925724480621</v>
      </c>
      <c r="BK45" s="2">
        <f t="shared" si="51"/>
        <v>99.48374098085209</v>
      </c>
      <c r="BL45" s="2">
        <f t="shared" si="51"/>
        <v>98.040810079188972</v>
      </c>
      <c r="BM45" s="2">
        <f t="shared" si="51"/>
        <v>95.089401824636667</v>
      </c>
      <c r="BO45" s="2">
        <f t="shared" si="10"/>
        <v>73.641000000000005</v>
      </c>
      <c r="BP45" s="2">
        <f t="shared" si="11"/>
        <v>77.417000000000002</v>
      </c>
      <c r="BQ45" s="2">
        <f t="shared" si="12"/>
        <v>82.766999999999996</v>
      </c>
      <c r="BR45" s="2">
        <f t="shared" si="13"/>
        <v>88.311000000000007</v>
      </c>
      <c r="BS45" s="2">
        <f t="shared" si="14"/>
        <v>93.328000000000003</v>
      </c>
      <c r="BT45" s="2">
        <f t="shared" si="15"/>
        <v>91.533000000000001</v>
      </c>
      <c r="BU45" s="2">
        <f t="shared" si="16"/>
        <v>97.278999999999996</v>
      </c>
      <c r="BV45" s="2">
        <f t="shared" si="17"/>
        <v>94.540999999999997</v>
      </c>
      <c r="BW45" s="2">
        <f t="shared" si="18"/>
        <v>95.442999999999998</v>
      </c>
      <c r="BX45" s="2">
        <f t="shared" si="19"/>
        <v>97.131</v>
      </c>
      <c r="BY45" s="2">
        <f t="shared" si="20"/>
        <v>98.754000000000005</v>
      </c>
      <c r="BZ45" s="2">
        <f t="shared" si="21"/>
        <v>96.426000000000002</v>
      </c>
      <c r="CA45" s="2">
        <f t="shared" si="22"/>
        <v>98.492000000000004</v>
      </c>
      <c r="CB45" s="2">
        <f t="shared" si="23"/>
        <v>97.355000000000004</v>
      </c>
      <c r="CC45" s="2">
        <f t="shared" si="24"/>
        <v>93.215000000000003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75.482193277310913</v>
      </c>
      <c r="DL45" s="2">
        <f t="shared" si="61"/>
        <v>78.875129995608248</v>
      </c>
      <c r="DM45" s="2">
        <f t="shared" si="61"/>
        <v>83.997071857410873</v>
      </c>
      <c r="DN45" s="2">
        <f t="shared" si="61"/>
        <v>89.655905060728756</v>
      </c>
      <c r="DO45" s="2">
        <f t="shared" si="61"/>
        <v>93.192270270270271</v>
      </c>
      <c r="DP45" s="2">
        <f t="shared" si="61"/>
        <v>92.920000696864122</v>
      </c>
      <c r="DQ45" s="2">
        <f t="shared" si="61"/>
        <v>98.886283121302995</v>
      </c>
      <c r="DR45" s="2">
        <f t="shared" si="61"/>
        <v>96.628349053291174</v>
      </c>
      <c r="DS45" s="2">
        <f t="shared" si="61"/>
        <v>97.625670826243166</v>
      </c>
      <c r="DT45" s="2">
        <f t="shared" si="61"/>
        <v>98.351815463606215</v>
      </c>
      <c r="DU45" s="2">
        <f t="shared" si="61"/>
        <v>98.961260797342192</v>
      </c>
      <c r="DV45" s="2">
        <f t="shared" si="61"/>
        <v>97.982420209059214</v>
      </c>
      <c r="DW45" s="2">
        <f t="shared" si="61"/>
        <v>99.092705561407769</v>
      </c>
      <c r="DX45" s="2">
        <f t="shared" si="61"/>
        <v>98.177125037752916</v>
      </c>
      <c r="DY45" s="2">
        <f t="shared" si="61"/>
        <v>94.762911809121107</v>
      </c>
      <c r="EA45" s="2">
        <f t="shared" si="62"/>
        <v>72.037703926121651</v>
      </c>
      <c r="EB45" s="2">
        <f t="shared" si="62"/>
        <v>78.511567488582742</v>
      </c>
      <c r="EC45" s="2">
        <f t="shared" si="62"/>
        <v>80.704998671631969</v>
      </c>
      <c r="ED45" s="2">
        <f t="shared" si="62"/>
        <v>84.319120930828802</v>
      </c>
      <c r="EE45" s="2">
        <f t="shared" si="62"/>
        <v>87.352950995132417</v>
      </c>
      <c r="EF45" s="2">
        <f t="shared" si="62"/>
        <v>92.107875279642059</v>
      </c>
      <c r="EG45" s="2">
        <f t="shared" si="62"/>
        <v>103.93965380136414</v>
      </c>
      <c r="EH45" s="2">
        <f t="shared" si="62"/>
        <v>97.735712872671357</v>
      </c>
      <c r="EI45" s="2">
        <f t="shared" si="62"/>
        <v>99.112197991391696</v>
      </c>
      <c r="EJ45" s="2">
        <f t="shared" si="62"/>
        <v>94.604302217988845</v>
      </c>
      <c r="EK45" s="2">
        <f t="shared" si="62"/>
        <v>93.30573210984862</v>
      </c>
      <c r="EL45" s="2">
        <f t="shared" si="62"/>
        <v>95.024245474658088</v>
      </c>
      <c r="EM45" s="2">
        <f t="shared" si="62"/>
        <v>103.12326932727611</v>
      </c>
      <c r="EN45" s="2">
        <f t="shared" si="62"/>
        <v>96.665880145572174</v>
      </c>
      <c r="EO45" s="2">
        <f t="shared" si="62"/>
        <v>98.875952859403384</v>
      </c>
      <c r="EQ45" s="2">
        <f t="shared" si="63"/>
        <v>71.5801770351611</v>
      </c>
      <c r="ER45" s="2">
        <f t="shared" si="63"/>
        <v>80.137205943951457</v>
      </c>
      <c r="ES45" s="2">
        <f t="shared" si="63"/>
        <v>83.892353464503842</v>
      </c>
      <c r="ET45" s="2">
        <f t="shared" si="63"/>
        <v>86.084667042785725</v>
      </c>
      <c r="EU45" s="2">
        <f t="shared" si="63"/>
        <v>87.513035002943582</v>
      </c>
      <c r="EV45" s="2">
        <f t="shared" si="63"/>
        <v>90.325719966953926</v>
      </c>
      <c r="EW45" s="2">
        <f t="shared" si="63"/>
        <v>97.558029559573413</v>
      </c>
      <c r="EX45" s="2">
        <f t="shared" si="63"/>
        <v>94.084966735456561</v>
      </c>
      <c r="EY45" s="2">
        <f t="shared" si="63"/>
        <v>96.889440032140087</v>
      </c>
      <c r="EZ45" s="2">
        <f t="shared" si="63"/>
        <v>95.620603123703432</v>
      </c>
      <c r="FA45" s="2">
        <f t="shared" si="63"/>
        <v>96.000720532517249</v>
      </c>
      <c r="FB45" s="2">
        <f t="shared" si="63"/>
        <v>95.445444566247943</v>
      </c>
      <c r="FC45" s="2">
        <f t="shared" si="63"/>
        <v>100.01872196870708</v>
      </c>
      <c r="FD45" s="2">
        <f t="shared" si="63"/>
        <v>97.436736209688391</v>
      </c>
      <c r="FE45" s="2">
        <f t="shared" si="63"/>
        <v>102.02258205614288</v>
      </c>
      <c r="FG45" s="2">
        <f t="shared" si="64"/>
        <v>0.17683459393213266</v>
      </c>
      <c r="FH45" s="2">
        <f t="shared" si="64"/>
        <v>7.8470115506068402E-2</v>
      </c>
      <c r="FI45" s="2">
        <f t="shared" si="64"/>
        <v>0.11397743319724196</v>
      </c>
      <c r="FJ45" s="2">
        <f t="shared" si="64"/>
        <v>0.12515150689258095</v>
      </c>
      <c r="FK45" s="2">
        <f t="shared" si="64"/>
        <v>0.15052345866302558</v>
      </c>
      <c r="FL45" s="2">
        <f t="shared" si="64"/>
        <v>0.10430750006155411</v>
      </c>
      <c r="FM45" s="2">
        <f t="shared" si="64"/>
        <v>9.3463952640676765E-2</v>
      </c>
      <c r="FN45" s="2">
        <f t="shared" si="64"/>
        <v>9.4411270653570467E-2</v>
      </c>
      <c r="FO45" s="2">
        <f t="shared" si="64"/>
        <v>9.5313874277332858E-2</v>
      </c>
      <c r="FP45" s="2">
        <f t="shared" si="64"/>
        <v>8.6694482045365368E-2</v>
      </c>
      <c r="FQ45" s="2">
        <f t="shared" si="64"/>
        <v>9.0408952373590964E-2</v>
      </c>
      <c r="FR45" s="2">
        <f t="shared" si="64"/>
        <v>0.10360957769521498</v>
      </c>
      <c r="FS45" s="2">
        <f t="shared" si="64"/>
        <v>9.701858005839166E-2</v>
      </c>
      <c r="FT45" s="2">
        <f t="shared" si="64"/>
        <v>9.0200861666846835E-2</v>
      </c>
      <c r="FU45" s="2">
        <f t="shared" si="64"/>
        <v>7.9378659180301764E-2</v>
      </c>
      <c r="FW45" s="2">
        <f t="shared" si="53"/>
        <v>1.1460075597886456E-6</v>
      </c>
      <c r="FX45" s="2">
        <f t="shared" si="53"/>
        <v>1.184314295139002E-6</v>
      </c>
      <c r="FY45" s="2">
        <f t="shared" si="53"/>
        <v>2.2365658445924962E-6</v>
      </c>
      <c r="FZ45" s="2">
        <f t="shared" si="53"/>
        <v>1.7022280857939853E-6</v>
      </c>
      <c r="GA45" s="2">
        <f t="shared" si="53"/>
        <v>2.3445838575483879E-6</v>
      </c>
      <c r="GB45" s="2">
        <f t="shared" si="53"/>
        <v>1.8951953929095284E-6</v>
      </c>
      <c r="GC45" s="2">
        <f t="shared" si="53"/>
        <v>2.0548494958865143E-6</v>
      </c>
      <c r="GD45" s="2">
        <f t="shared" si="53"/>
        <v>2.2799658289351205E-6</v>
      </c>
      <c r="GE45" s="2">
        <f t="shared" si="53"/>
        <v>2.9224533769581E-6</v>
      </c>
      <c r="GF45" s="2">
        <f t="shared" si="53"/>
        <v>2.4698852817223464E-6</v>
      </c>
      <c r="GG45" s="2">
        <f t="shared" si="53"/>
        <v>2.0842740965875285E-6</v>
      </c>
      <c r="GH45" s="2">
        <f t="shared" si="53"/>
        <v>1.7815835101257932E-6</v>
      </c>
      <c r="GI45" s="2">
        <f t="shared" si="53"/>
        <v>1.3380227563344731E-6</v>
      </c>
      <c r="GJ45" s="2">
        <f t="shared" si="53"/>
        <v>8.2103574299417973E-7</v>
      </c>
      <c r="GK45" s="2">
        <f t="shared" si="53"/>
        <v>7.4104397691383022E-7</v>
      </c>
      <c r="GM45" s="86">
        <f t="shared" si="54"/>
        <v>1.5134377483036005E-4</v>
      </c>
      <c r="GN45" s="86">
        <f t="shared" si="54"/>
        <v>1.3217374770423887E-7</v>
      </c>
      <c r="GO45" s="86">
        <f t="shared" si="54"/>
        <v>1.6405077929699803E-6</v>
      </c>
      <c r="GP45" s="86">
        <f t="shared" si="54"/>
        <v>4.8461478279724709E-6</v>
      </c>
      <c r="GQ45" s="86">
        <f t="shared" si="54"/>
        <v>1.6587471125249919E-5</v>
      </c>
      <c r="GR45" s="86">
        <f t="shared" si="54"/>
        <v>6.3379497526186167E-7</v>
      </c>
      <c r="GS45" s="86">
        <f t="shared" si="54"/>
        <v>1.1701197946479126E-7</v>
      </c>
      <c r="GT45" s="86">
        <f t="shared" si="54"/>
        <v>1.1095433856288027E-7</v>
      </c>
      <c r="GU45" s="86">
        <f t="shared" si="54"/>
        <v>9.2408156240569506E-8</v>
      </c>
      <c r="GV45" s="86">
        <f t="shared" si="54"/>
        <v>4.2339962442716469E-8</v>
      </c>
      <c r="GW45" s="86">
        <f t="shared" si="54"/>
        <v>1.0356258339725708E-7</v>
      </c>
      <c r="GX45" s="86">
        <f t="shared" si="54"/>
        <v>4.3862963202632302E-7</v>
      </c>
      <c r="GY45" s="86">
        <f t="shared" si="54"/>
        <v>2.1113995727131103E-7</v>
      </c>
      <c r="GZ45" s="86">
        <f t="shared" si="54"/>
        <v>1.6230167108678622E-7</v>
      </c>
      <c r="HA45" s="86">
        <f t="shared" si="54"/>
        <v>6.2135883400130867E-9</v>
      </c>
      <c r="HC45" s="86">
        <f t="shared" si="58"/>
        <v>2.1661377036405936E-15</v>
      </c>
      <c r="HD45" s="86">
        <f t="shared" si="58"/>
        <v>1.0358411276347066E-21</v>
      </c>
      <c r="HE45" s="86">
        <f t="shared" si="58"/>
        <v>4.4777865673425314E-19</v>
      </c>
      <c r="HF45" s="86">
        <f t="shared" si="58"/>
        <v>1.7395429034128396E-19</v>
      </c>
      <c r="HG45" s="86">
        <f t="shared" si="58"/>
        <v>3.5303472350412404E-17</v>
      </c>
      <c r="HH45" s="86">
        <f t="shared" si="58"/>
        <v>2.0528651146105192E-20</v>
      </c>
      <c r="HI45" s="86">
        <f t="shared" si="58"/>
        <v>9.604563793753101E-22</v>
      </c>
      <c r="HJ45" s="86">
        <f t="shared" si="58"/>
        <v>5.1726124083111035E-22</v>
      </c>
      <c r="HK45" s="86">
        <f t="shared" si="58"/>
        <v>1.0368919793052337E-22</v>
      </c>
      <c r="HL45" s="86">
        <f t="shared" si="58"/>
        <v>1.5886374269237113E-21</v>
      </c>
      <c r="HM45" s="86">
        <f t="shared" si="58"/>
        <v>8.172629096239236E-21</v>
      </c>
      <c r="HN45" s="86">
        <f t="shared" si="58"/>
        <v>1.1051370164020879E-21</v>
      </c>
      <c r="HO45" s="86">
        <f t="shared" si="58"/>
        <v>3.9296459011198749E-21</v>
      </c>
      <c r="HP45" s="86">
        <f t="shared" si="58"/>
        <v>4.0527017647911315E-20</v>
      </c>
      <c r="HQ45" s="86">
        <f t="shared" si="58"/>
        <v>1.032020123954946E-26</v>
      </c>
      <c r="HS45" s="86">
        <f t="shared" si="55"/>
        <v>4.5470942859460769E-46</v>
      </c>
      <c r="HT45" s="86">
        <f t="shared" si="55"/>
        <v>5.7489820447431988E-63</v>
      </c>
      <c r="HU45" s="86">
        <f t="shared" si="55"/>
        <v>7.1253811798075811E-55</v>
      </c>
      <c r="HV45" s="86">
        <f t="shared" si="55"/>
        <v>1.3052305976624347E-57</v>
      </c>
      <c r="HW45" s="86">
        <f t="shared" si="55"/>
        <v>7.9611946454956423E-52</v>
      </c>
      <c r="HX45" s="86">
        <f t="shared" si="55"/>
        <v>1.7707387775396267E-61</v>
      </c>
      <c r="HY45" s="86">
        <f t="shared" si="55"/>
        <v>4.6095158079769712E-66</v>
      </c>
      <c r="HZ45" s="86">
        <f t="shared" si="55"/>
        <v>2.4471487313645111E-67</v>
      </c>
      <c r="IA45" s="86">
        <f t="shared" si="55"/>
        <v>1.5787763130429425E-69</v>
      </c>
      <c r="IB45" s="86">
        <f t="shared" si="55"/>
        <v>3.8473344164103263E-65</v>
      </c>
      <c r="IC45" s="86">
        <f t="shared" si="55"/>
        <v>2.9803351236625248E-63</v>
      </c>
      <c r="ID45" s="86">
        <f t="shared" si="55"/>
        <v>1.9546039591507896E-67</v>
      </c>
      <c r="IE45" s="86">
        <f t="shared" si="55"/>
        <v>1.5438478870515753E-65</v>
      </c>
      <c r="IF45" s="86">
        <f t="shared" si="55"/>
        <v>1.4094044647133286E-42</v>
      </c>
      <c r="IG45" s="86">
        <f t="shared" si="55"/>
        <v>1.1812905254009313E-36</v>
      </c>
      <c r="II45" s="86">
        <f t="shared" si="56"/>
        <v>2.1441839978153415E-115</v>
      </c>
      <c r="IJ45" s="86">
        <f t="shared" si="56"/>
        <v>4.3524109289277139E-155</v>
      </c>
      <c r="IK45" s="86">
        <f t="shared" si="56"/>
        <v>6.5616982838400983E-138</v>
      </c>
      <c r="IL45" s="86">
        <f t="shared" si="56"/>
        <v>7.5392428921790464E-148</v>
      </c>
      <c r="IM45" s="86">
        <f t="shared" si="56"/>
        <v>5.4769010710990464E-131</v>
      </c>
      <c r="IN45" s="86">
        <f t="shared" si="56"/>
        <v>1.4237397459622148E-155</v>
      </c>
      <c r="IO45" s="86">
        <f t="shared" si="56"/>
        <v>3.6603605164640257E-167</v>
      </c>
      <c r="IP45" s="86">
        <f t="shared" si="56"/>
        <v>2.1722010558339055E-169</v>
      </c>
      <c r="IQ45" s="86">
        <f t="shared" si="56"/>
        <v>7.912137643037199E-174</v>
      </c>
      <c r="IR45" s="86">
        <f t="shared" si="56"/>
        <v>1.5103391157407035E-162</v>
      </c>
      <c r="IS45" s="86">
        <f t="shared" si="56"/>
        <v>4.8105357335702421E-158</v>
      </c>
      <c r="IT45" s="86">
        <f t="shared" si="56"/>
        <v>5.5954597838696398E-171</v>
      </c>
      <c r="IU45" s="86">
        <f t="shared" si="56"/>
        <v>2.6979235780260771E-166</v>
      </c>
      <c r="IV45" s="86">
        <f t="shared" si="56"/>
        <v>3.7916813514389617E-100</v>
      </c>
      <c r="IW45" s="86">
        <f t="shared" si="56"/>
        <v>1.6429741776095327E-100</v>
      </c>
      <c r="IY45" s="86">
        <f t="shared" si="57"/>
        <v>1.5134377483252617E-4</v>
      </c>
      <c r="IZ45" s="86">
        <f t="shared" si="57"/>
        <v>1.3217374770423991E-7</v>
      </c>
      <c r="JA45" s="86">
        <f t="shared" si="57"/>
        <v>1.6405077929704282E-6</v>
      </c>
      <c r="JB45" s="86">
        <f t="shared" si="57"/>
        <v>4.8461478279726446E-6</v>
      </c>
      <c r="JC45" s="86">
        <f t="shared" si="57"/>
        <v>1.6587471125285223E-5</v>
      </c>
      <c r="JD45" s="86">
        <f t="shared" si="57"/>
        <v>6.3379497526188221E-7</v>
      </c>
      <c r="JE45" s="86">
        <f t="shared" si="57"/>
        <v>1.1701197946479222E-7</v>
      </c>
      <c r="JF45" s="86">
        <f t="shared" si="57"/>
        <v>1.1095433856288079E-7</v>
      </c>
      <c r="JG45" s="86">
        <f t="shared" si="57"/>
        <v>9.2408156240569612E-8</v>
      </c>
      <c r="JH45" s="86">
        <f t="shared" si="57"/>
        <v>4.2339962442718057E-8</v>
      </c>
      <c r="JI45" s="86">
        <f t="shared" si="57"/>
        <v>1.0356258339726526E-7</v>
      </c>
      <c r="JJ45" s="86">
        <f t="shared" si="57"/>
        <v>4.3862963202632414E-7</v>
      </c>
      <c r="JK45" s="86">
        <f t="shared" si="57"/>
        <v>2.1113995727131495E-7</v>
      </c>
      <c r="JL45" s="86">
        <f t="shared" si="57"/>
        <v>1.6230167108682674E-7</v>
      </c>
      <c r="JM45" s="86">
        <f t="shared" si="57"/>
        <v>6.2135883400130867E-9</v>
      </c>
    </row>
    <row r="46" spans="2:273" x14ac:dyDescent="0.25">
      <c r="B46" s="2">
        <v>19</v>
      </c>
      <c r="C46" s="37">
        <v>74.108999999999995</v>
      </c>
      <c r="D46" s="37">
        <v>76.650000000000006</v>
      </c>
      <c r="E46" s="37">
        <v>83.35</v>
      </c>
      <c r="F46" s="37">
        <v>88.869</v>
      </c>
      <c r="G46" s="37">
        <v>93.097999999999999</v>
      </c>
      <c r="H46" s="37">
        <v>91.466999999999999</v>
      </c>
      <c r="I46" s="37">
        <v>97.393000000000001</v>
      </c>
      <c r="J46" s="37">
        <v>95.688999999999993</v>
      </c>
      <c r="K46" s="37">
        <v>96.525000000000006</v>
      </c>
      <c r="L46" s="37">
        <v>97.459000000000003</v>
      </c>
      <c r="M46" s="37">
        <v>98.295000000000002</v>
      </c>
      <c r="N46" s="37">
        <v>97.164000000000001</v>
      </c>
      <c r="O46" s="37">
        <v>97.661000000000001</v>
      </c>
      <c r="P46" s="37">
        <v>96.935000000000002</v>
      </c>
      <c r="Q46" s="37">
        <v>93.738</v>
      </c>
      <c r="S46" s="4">
        <f t="shared" si="59"/>
        <v>75.144392278617318</v>
      </c>
      <c r="T46" s="4">
        <f t="shared" si="59"/>
        <v>79.047606732521189</v>
      </c>
      <c r="U46" s="4">
        <f t="shared" si="59"/>
        <v>83.810637487644442</v>
      </c>
      <c r="V46" s="4">
        <f t="shared" si="59"/>
        <v>89.167662408596783</v>
      </c>
      <c r="W46" s="4">
        <f t="shared" si="59"/>
        <v>92.484371429022346</v>
      </c>
      <c r="X46" s="4">
        <f t="shared" si="59"/>
        <v>93.040630149056241</v>
      </c>
      <c r="Y46" s="4">
        <f t="shared" si="59"/>
        <v>99.583563370676785</v>
      </c>
      <c r="Z46" s="4">
        <f t="shared" si="59"/>
        <v>96.931267836025256</v>
      </c>
      <c r="AA46" s="4">
        <f t="shared" si="59"/>
        <v>97.930929497909943</v>
      </c>
      <c r="AB46" s="4">
        <f t="shared" si="59"/>
        <v>98.143689700505163</v>
      </c>
      <c r="AC46" s="4">
        <f t="shared" si="59"/>
        <v>98.532335877723938</v>
      </c>
      <c r="AD46" s="4">
        <f t="shared" si="59"/>
        <v>97.793472853557375</v>
      </c>
      <c r="AE46" s="4">
        <f t="shared" si="59"/>
        <v>99.691753540126655</v>
      </c>
      <c r="AF46" s="4">
        <f t="shared" si="59"/>
        <v>98.153390836839051</v>
      </c>
      <c r="AG46" s="4">
        <f t="shared" si="59"/>
        <v>95.246374875605667</v>
      </c>
      <c r="AI46" s="4">
        <f t="shared" si="60"/>
        <v>-1.0353922786173229</v>
      </c>
      <c r="AJ46" s="4">
        <f t="shared" si="60"/>
        <v>-2.3976067325211829</v>
      </c>
      <c r="AK46" s="4">
        <f t="shared" si="60"/>
        <v>-0.46063748764444767</v>
      </c>
      <c r="AL46" s="4">
        <f t="shared" si="60"/>
        <v>-0.29866240859678328</v>
      </c>
      <c r="AM46" s="4">
        <f t="shared" si="60"/>
        <v>0.613628570977653</v>
      </c>
      <c r="AN46" s="4">
        <f t="shared" si="60"/>
        <v>-1.5736301490562425</v>
      </c>
      <c r="AO46" s="4">
        <f t="shared" si="60"/>
        <v>-2.1905633706767844</v>
      </c>
      <c r="AP46" s="4">
        <f t="shared" si="60"/>
        <v>-1.2422678360252633</v>
      </c>
      <c r="AQ46" s="4">
        <f t="shared" si="60"/>
        <v>-1.4059294979099377</v>
      </c>
      <c r="AR46" s="4">
        <f t="shared" si="60"/>
        <v>-0.6846897005051602</v>
      </c>
      <c r="AS46" s="4">
        <f t="shared" si="60"/>
        <v>-0.23733587772393605</v>
      </c>
      <c r="AT46" s="4">
        <f t="shared" si="60"/>
        <v>-0.62947285355737392</v>
      </c>
      <c r="AU46" s="4">
        <f t="shared" si="60"/>
        <v>-2.0307535401266534</v>
      </c>
      <c r="AV46" s="4">
        <f t="shared" si="60"/>
        <v>-1.218390836839049</v>
      </c>
      <c r="AW46" s="4">
        <f t="shared" si="60"/>
        <v>-1.5083748756056679</v>
      </c>
      <c r="AY46" s="2">
        <f t="shared" si="51"/>
        <v>74.99451342351496</v>
      </c>
      <c r="AZ46" s="2">
        <f t="shared" si="51"/>
        <v>79.047319344109965</v>
      </c>
      <c r="BA46" s="2">
        <f t="shared" si="51"/>
        <v>83.807667100494612</v>
      </c>
      <c r="BB46" s="2">
        <f t="shared" si="51"/>
        <v>89.159917183136614</v>
      </c>
      <c r="BC46" s="2">
        <f t="shared" si="51"/>
        <v>92.460372664785481</v>
      </c>
      <c r="BD46" s="2">
        <f t="shared" si="51"/>
        <v>93.039412761275628</v>
      </c>
      <c r="BE46" s="2">
        <f t="shared" si="51"/>
        <v>99.583315138434656</v>
      </c>
      <c r="BF46" s="2">
        <f t="shared" si="51"/>
        <v>96.93102972188224</v>
      </c>
      <c r="BG46" s="2">
        <f t="shared" si="51"/>
        <v>97.930728131338853</v>
      </c>
      <c r="BH46" s="2">
        <f t="shared" si="51"/>
        <v>98.143591907127359</v>
      </c>
      <c r="BI46" s="2">
        <f t="shared" si="51"/>
        <v>98.532117572602957</v>
      </c>
      <c r="BJ46" s="2">
        <f t="shared" si="51"/>
        <v>97.792663197046465</v>
      </c>
      <c r="BK46" s="2">
        <f t="shared" si="51"/>
        <v>99.691339969581719</v>
      </c>
      <c r="BL46" s="2">
        <f t="shared" si="51"/>
        <v>98.153092372433505</v>
      </c>
      <c r="BM46" s="2">
        <f t="shared" si="51"/>
        <v>95.246364154150641</v>
      </c>
      <c r="BO46" s="2">
        <f t="shared" si="10"/>
        <v>74.108999999999995</v>
      </c>
      <c r="BP46" s="2">
        <f t="shared" si="11"/>
        <v>76.650000000000006</v>
      </c>
      <c r="BQ46" s="2">
        <f t="shared" si="12"/>
        <v>83.35</v>
      </c>
      <c r="BR46" s="2">
        <f t="shared" si="13"/>
        <v>88.869</v>
      </c>
      <c r="BS46" s="2">
        <f t="shared" si="14"/>
        <v>93.097999999999999</v>
      </c>
      <c r="BT46" s="2">
        <f t="shared" si="15"/>
        <v>91.466999999999999</v>
      </c>
      <c r="BU46" s="2">
        <f t="shared" si="16"/>
        <v>97.393000000000001</v>
      </c>
      <c r="BV46" s="2">
        <f t="shared" si="17"/>
        <v>95.688999999999993</v>
      </c>
      <c r="BW46" s="2">
        <f t="shared" si="18"/>
        <v>96.525000000000006</v>
      </c>
      <c r="BX46" s="2">
        <f t="shared" si="19"/>
        <v>97.459000000000003</v>
      </c>
      <c r="BY46" s="2">
        <f t="shared" si="20"/>
        <v>98.295000000000002</v>
      </c>
      <c r="BZ46" s="2">
        <f t="shared" si="21"/>
        <v>97.164000000000001</v>
      </c>
      <c r="CA46" s="2">
        <f t="shared" si="22"/>
        <v>97.661000000000001</v>
      </c>
      <c r="CB46" s="2">
        <f t="shared" si="23"/>
        <v>96.935000000000002</v>
      </c>
      <c r="CC46" s="2">
        <f t="shared" si="24"/>
        <v>93.738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75.710537815126045</v>
      </c>
      <c r="DL46" s="2">
        <f t="shared" si="61"/>
        <v>79.104686385595073</v>
      </c>
      <c r="DM46" s="2">
        <f t="shared" si="61"/>
        <v>84.252890619136949</v>
      </c>
      <c r="DN46" s="2">
        <f t="shared" si="61"/>
        <v>89.928076923076929</v>
      </c>
      <c r="DO46" s="2">
        <f t="shared" si="61"/>
        <v>93.464329777145565</v>
      </c>
      <c r="DP46" s="2">
        <f t="shared" si="61"/>
        <v>93.169719860627183</v>
      </c>
      <c r="DQ46" s="2">
        <f t="shared" si="61"/>
        <v>99.110055587067521</v>
      </c>
      <c r="DR46" s="2">
        <f t="shared" si="61"/>
        <v>96.853514193879462</v>
      </c>
      <c r="DS46" s="2">
        <f t="shared" si="61"/>
        <v>97.808678686222095</v>
      </c>
      <c r="DT46" s="2">
        <f t="shared" si="61"/>
        <v>98.520334340078577</v>
      </c>
      <c r="DU46" s="2">
        <f t="shared" si="61"/>
        <v>99.108607973421925</v>
      </c>
      <c r="DV46" s="2">
        <f t="shared" si="61"/>
        <v>98.154124738675932</v>
      </c>
      <c r="DW46" s="2">
        <f t="shared" si="61"/>
        <v>99.304547146368463</v>
      </c>
      <c r="DX46" s="2">
        <f t="shared" si="61"/>
        <v>98.324757777106583</v>
      </c>
      <c r="DY46" s="2">
        <f t="shared" si="61"/>
        <v>94.91091060102687</v>
      </c>
      <c r="EA46" s="2">
        <f t="shared" si="62"/>
        <v>71.95469760055515</v>
      </c>
      <c r="EB46" s="2">
        <f t="shared" si="62"/>
        <v>78.432871713431922</v>
      </c>
      <c r="EC46" s="2">
        <f t="shared" si="62"/>
        <v>80.651117532187399</v>
      </c>
      <c r="ED46" s="2">
        <f t="shared" si="62"/>
        <v>84.262687881278609</v>
      </c>
      <c r="EE46" s="2">
        <f t="shared" si="62"/>
        <v>87.293085793756703</v>
      </c>
      <c r="EF46" s="2">
        <f t="shared" si="62"/>
        <v>92.018948732289331</v>
      </c>
      <c r="EG46" s="2">
        <f t="shared" si="62"/>
        <v>103.76985135917484</v>
      </c>
      <c r="EH46" s="2">
        <f t="shared" si="62"/>
        <v>97.609221086295491</v>
      </c>
      <c r="EI46" s="2">
        <f t="shared" si="62"/>
        <v>98.987315925394569</v>
      </c>
      <c r="EJ46" s="2">
        <f t="shared" si="62"/>
        <v>94.523891504513088</v>
      </c>
      <c r="EK46" s="2">
        <f t="shared" si="62"/>
        <v>93.242407009639919</v>
      </c>
      <c r="EL46" s="2">
        <f t="shared" si="62"/>
        <v>94.940591090104576</v>
      </c>
      <c r="EM46" s="2">
        <f t="shared" si="62"/>
        <v>102.97462029529069</v>
      </c>
      <c r="EN46" s="2">
        <f t="shared" si="62"/>
        <v>96.573956348564494</v>
      </c>
      <c r="EO46" s="2">
        <f t="shared" si="62"/>
        <v>98.794547843375497</v>
      </c>
      <c r="EQ46" s="2">
        <f t="shared" si="63"/>
        <v>71.501368567152582</v>
      </c>
      <c r="ER46" s="2">
        <f t="shared" si="63"/>
        <v>80.041383146710274</v>
      </c>
      <c r="ES46" s="2">
        <f t="shared" si="63"/>
        <v>83.803633072157766</v>
      </c>
      <c r="ET46" s="2">
        <f t="shared" si="63"/>
        <v>86.009791131004704</v>
      </c>
      <c r="EU46" s="2">
        <f t="shared" si="63"/>
        <v>87.451756218277708</v>
      </c>
      <c r="EV46" s="2">
        <f t="shared" si="63"/>
        <v>90.254895484949827</v>
      </c>
      <c r="EW46" s="2">
        <f t="shared" si="63"/>
        <v>97.45561099176679</v>
      </c>
      <c r="EX46" s="2">
        <f t="shared" si="63"/>
        <v>93.996611764110952</v>
      </c>
      <c r="EY46" s="2">
        <f t="shared" si="63"/>
        <v>96.788046984521941</v>
      </c>
      <c r="EZ46" s="2">
        <f t="shared" si="63"/>
        <v>95.528514986419779</v>
      </c>
      <c r="FA46" s="2">
        <f t="shared" si="63"/>
        <v>95.907655748232358</v>
      </c>
      <c r="FB46" s="2">
        <f t="shared" si="63"/>
        <v>95.356825521450588</v>
      </c>
      <c r="FC46" s="2">
        <f t="shared" si="63"/>
        <v>99.902487174525959</v>
      </c>
      <c r="FD46" s="2">
        <f t="shared" si="63"/>
        <v>97.336067099986366</v>
      </c>
      <c r="FE46" s="2">
        <f t="shared" si="63"/>
        <v>101.90410747700025</v>
      </c>
      <c r="FG46" s="2">
        <f t="shared" si="64"/>
        <v>0.19064278059343273</v>
      </c>
      <c r="FH46" s="2">
        <f t="shared" si="64"/>
        <v>8.539428005133258E-2</v>
      </c>
      <c r="FI46" s="2">
        <f t="shared" si="64"/>
        <v>0.12361446402932982</v>
      </c>
      <c r="FJ46" s="2">
        <f t="shared" si="64"/>
        <v>0.13558874689164246</v>
      </c>
      <c r="FK46" s="2">
        <f t="shared" si="64"/>
        <v>0.16268316776486427</v>
      </c>
      <c r="FL46" s="2">
        <f t="shared" si="64"/>
        <v>0.11323140663641409</v>
      </c>
      <c r="FM46" s="2">
        <f t="shared" si="64"/>
        <v>0.10156534773422825</v>
      </c>
      <c r="FN46" s="2">
        <f t="shared" si="64"/>
        <v>0.10258548659458602</v>
      </c>
      <c r="FO46" s="2">
        <f t="shared" si="64"/>
        <v>0.10355730194980624</v>
      </c>
      <c r="FP46" s="2">
        <f t="shared" si="64"/>
        <v>9.4270121993077965E-2</v>
      </c>
      <c r="FQ46" s="2">
        <f t="shared" si="64"/>
        <v>9.8274248603623868E-2</v>
      </c>
      <c r="FR46" s="2">
        <f t="shared" si="64"/>
        <v>0.11248127272307781</v>
      </c>
      <c r="FS46" s="2">
        <f t="shared" si="64"/>
        <v>0.10539226731543798</v>
      </c>
      <c r="FT46" s="2">
        <f t="shared" si="64"/>
        <v>9.8050006107484627E-2</v>
      </c>
      <c r="FU46" s="2">
        <f t="shared" si="64"/>
        <v>8.63754788498097E-2</v>
      </c>
      <c r="FW46" s="2">
        <f t="shared" si="53"/>
        <v>1.2565721629909296E-6</v>
      </c>
      <c r="FX46" s="2">
        <f t="shared" si="53"/>
        <v>1.298574653624802E-6</v>
      </c>
      <c r="FY46" s="2">
        <f t="shared" si="53"/>
        <v>2.4523451536675975E-6</v>
      </c>
      <c r="FZ46" s="2">
        <f t="shared" si="53"/>
        <v>1.866455674411568E-6</v>
      </c>
      <c r="GA46" s="2">
        <f t="shared" si="53"/>
        <v>2.5707844973164973E-6</v>
      </c>
      <c r="GB46" s="2">
        <f t="shared" si="53"/>
        <v>2.0780400457970167E-6</v>
      </c>
      <c r="GC46" s="2">
        <f t="shared" si="53"/>
        <v>2.2530972219229708E-6</v>
      </c>
      <c r="GD46" s="2">
        <f t="shared" si="53"/>
        <v>2.4999322694763036E-6</v>
      </c>
      <c r="GE46" s="2">
        <f t="shared" si="53"/>
        <v>3.2044055035877396E-6</v>
      </c>
      <c r="GF46" s="2">
        <f t="shared" si="53"/>
        <v>2.7081747130523596E-6</v>
      </c>
      <c r="GG46" s="2">
        <f t="shared" si="53"/>
        <v>2.285360642137932E-6</v>
      </c>
      <c r="GH46" s="2">
        <f t="shared" si="53"/>
        <v>1.9534671376914992E-6</v>
      </c>
      <c r="GI46" s="2">
        <f t="shared" si="53"/>
        <v>1.4671125888745588E-6</v>
      </c>
      <c r="GJ46" s="2">
        <f t="shared" si="53"/>
        <v>9.0024771913687255E-7</v>
      </c>
      <c r="GK46" s="2">
        <f t="shared" si="53"/>
        <v>8.1253850497714416E-7</v>
      </c>
      <c r="GM46" s="86">
        <f t="shared" si="54"/>
        <v>2.0589799874056304E-4</v>
      </c>
      <c r="GN46" s="86">
        <f t="shared" si="54"/>
        <v>2.3157828212654559E-7</v>
      </c>
      <c r="GO46" s="86">
        <f t="shared" si="54"/>
        <v>2.7278670917273293E-6</v>
      </c>
      <c r="GP46" s="86">
        <f t="shared" si="54"/>
        <v>7.7046768231450159E-6</v>
      </c>
      <c r="GQ46" s="86">
        <f t="shared" si="54"/>
        <v>2.5499739866854259E-5</v>
      </c>
      <c r="GR46" s="86">
        <f t="shared" si="54"/>
        <v>1.0915632562897638E-6</v>
      </c>
      <c r="GS46" s="86">
        <f t="shared" si="54"/>
        <v>2.1639199370280465E-7</v>
      </c>
      <c r="GT46" s="86">
        <f t="shared" si="54"/>
        <v>2.0646391784015012E-7</v>
      </c>
      <c r="GU46" s="86">
        <f t="shared" si="54"/>
        <v>1.7436568401014172E-7</v>
      </c>
      <c r="GV46" s="86">
        <f t="shared" si="54"/>
        <v>8.1304801074872794E-8</v>
      </c>
      <c r="GW46" s="86">
        <f t="shared" si="54"/>
        <v>1.9105024428297861E-7</v>
      </c>
      <c r="GX46" s="86">
        <f t="shared" si="54"/>
        <v>7.7137288006232926E-7</v>
      </c>
      <c r="GY46" s="86">
        <f t="shared" si="54"/>
        <v>3.8098569137912677E-7</v>
      </c>
      <c r="GZ46" s="86">
        <f t="shared" si="54"/>
        <v>2.914181888563404E-7</v>
      </c>
      <c r="HA46" s="86">
        <f t="shared" si="54"/>
        <v>1.2968505407215488E-8</v>
      </c>
      <c r="HC46" s="86">
        <f t="shared" si="58"/>
        <v>5.1559870433520184E-15</v>
      </c>
      <c r="HD46" s="86">
        <f t="shared" si="58"/>
        <v>3.4863845825783066E-21</v>
      </c>
      <c r="HE46" s="86">
        <f t="shared" si="58"/>
        <v>1.3716167421973048E-18</v>
      </c>
      <c r="HF46" s="86">
        <f t="shared" si="58"/>
        <v>5.486871633173718E-19</v>
      </c>
      <c r="HG46" s="86">
        <f t="shared" si="58"/>
        <v>9.9366876474963577E-17</v>
      </c>
      <c r="HH46" s="86">
        <f t="shared" si="58"/>
        <v>6.9395469519002632E-20</v>
      </c>
      <c r="HI46" s="86">
        <f t="shared" si="58"/>
        <v>3.5739507773972616E-21</v>
      </c>
      <c r="HJ46" s="86">
        <f t="shared" si="58"/>
        <v>1.9794742869780468E-21</v>
      </c>
      <c r="HK46" s="86">
        <f t="shared" si="58"/>
        <v>4.2431425854709711E-22</v>
      </c>
      <c r="HL46" s="86">
        <f t="shared" si="58"/>
        <v>5.8697554919229043E-21</v>
      </c>
      <c r="HM46" s="86">
        <f t="shared" si="58"/>
        <v>2.8508855073068493E-20</v>
      </c>
      <c r="HN46" s="86">
        <f t="shared" si="58"/>
        <v>4.1073963129095859E-21</v>
      </c>
      <c r="HO46" s="86">
        <f t="shared" si="58"/>
        <v>1.3717897640618432E-20</v>
      </c>
      <c r="HP46" s="86">
        <f t="shared" si="58"/>
        <v>1.2894674455024035E-19</v>
      </c>
      <c r="HQ46" s="86">
        <f t="shared" si="58"/>
        <v>5.0488845968824075E-26</v>
      </c>
      <c r="HS46" s="86">
        <f t="shared" si="55"/>
        <v>2.5977541856507088E-45</v>
      </c>
      <c r="HT46" s="86">
        <f t="shared" si="55"/>
        <v>6.2292532007323085E-62</v>
      </c>
      <c r="HU46" s="86">
        <f t="shared" si="55"/>
        <v>6.3927934432422447E-54</v>
      </c>
      <c r="HV46" s="86">
        <f t="shared" si="55"/>
        <v>1.279342086483891E-56</v>
      </c>
      <c r="HW46" s="86">
        <f t="shared" si="55"/>
        <v>6.3929794928070681E-51</v>
      </c>
      <c r="HX46" s="86">
        <f t="shared" si="55"/>
        <v>2.0339569824742349E-60</v>
      </c>
      <c r="HY46" s="86">
        <f t="shared" si="55"/>
        <v>6.476303622417586E-65</v>
      </c>
      <c r="HZ46" s="86">
        <f t="shared" si="55"/>
        <v>3.6702245063540324E-66</v>
      </c>
      <c r="IA46" s="86">
        <f t="shared" si="55"/>
        <v>2.7101204360450554E-68</v>
      </c>
      <c r="IB46" s="86">
        <f t="shared" si="55"/>
        <v>5.3034139882857815E-64</v>
      </c>
      <c r="IC46" s="86">
        <f t="shared" si="55"/>
        <v>3.6854651406047488E-62</v>
      </c>
      <c r="ID46" s="86">
        <f t="shared" si="55"/>
        <v>2.8286575613576496E-66</v>
      </c>
      <c r="IE46" s="86">
        <f t="shared" si="55"/>
        <v>1.9615011296054881E-64</v>
      </c>
      <c r="IF46" s="86">
        <f t="shared" si="55"/>
        <v>6.7566109839654508E-42</v>
      </c>
      <c r="IG46" s="86">
        <f t="shared" si="55"/>
        <v>4.456015862021062E-36</v>
      </c>
      <c r="II46" s="86">
        <f t="shared" si="56"/>
        <v>7.1379769178109011E-114</v>
      </c>
      <c r="IJ46" s="86">
        <f t="shared" si="56"/>
        <v>4.9867056432237406E-153</v>
      </c>
      <c r="IK46" s="86">
        <f t="shared" si="56"/>
        <v>5.4246607794867725E-136</v>
      </c>
      <c r="IL46" s="86">
        <f t="shared" si="56"/>
        <v>7.8084191484770377E-146</v>
      </c>
      <c r="IM46" s="86">
        <f t="shared" si="56"/>
        <v>3.6728106714134508E-129</v>
      </c>
      <c r="IN46" s="86">
        <f t="shared" si="56"/>
        <v>1.9610202276301927E-153</v>
      </c>
      <c r="IO46" s="86">
        <f t="shared" si="56"/>
        <v>7.5505327077129399E-165</v>
      </c>
      <c r="IP46" s="86">
        <f t="shared" si="56"/>
        <v>5.0260575964890328E-167</v>
      </c>
      <c r="IQ46" s="86">
        <f t="shared" si="56"/>
        <v>2.3570329873740628E-171</v>
      </c>
      <c r="IR46" s="86">
        <f t="shared" si="56"/>
        <v>2.8897480316888209E-160</v>
      </c>
      <c r="IS46" s="86">
        <f t="shared" si="56"/>
        <v>7.4365207801671046E-156</v>
      </c>
      <c r="IT46" s="86">
        <f t="shared" si="56"/>
        <v>1.2310328876561265E-168</v>
      </c>
      <c r="IU46" s="86">
        <f t="shared" si="56"/>
        <v>4.5767348132545922E-164</v>
      </c>
      <c r="IV46" s="86">
        <f t="shared" si="56"/>
        <v>7.3394245644826087E-99</v>
      </c>
      <c r="IW46" s="86">
        <f t="shared" si="56"/>
        <v>3.146735774655156E-99</v>
      </c>
      <c r="IY46" s="86">
        <f t="shared" si="57"/>
        <v>2.0589799874571902E-4</v>
      </c>
      <c r="IZ46" s="86">
        <f t="shared" si="57"/>
        <v>2.3157828212654908E-7</v>
      </c>
      <c r="JA46" s="86">
        <f t="shared" si="57"/>
        <v>2.7278670917287011E-6</v>
      </c>
      <c r="JB46" s="86">
        <f t="shared" si="57"/>
        <v>7.7046768231455647E-6</v>
      </c>
      <c r="JC46" s="86">
        <f t="shared" si="57"/>
        <v>2.5499739866953627E-5</v>
      </c>
      <c r="JD46" s="86">
        <f t="shared" si="57"/>
        <v>1.0915632562898333E-6</v>
      </c>
      <c r="JE46" s="86">
        <f t="shared" si="57"/>
        <v>2.1639199370280822E-7</v>
      </c>
      <c r="JF46" s="86">
        <f t="shared" si="57"/>
        <v>2.0646391784015211E-7</v>
      </c>
      <c r="JG46" s="86">
        <f t="shared" si="57"/>
        <v>1.7436568401014214E-7</v>
      </c>
      <c r="JH46" s="86">
        <f t="shared" si="57"/>
        <v>8.1304801074878671E-8</v>
      </c>
      <c r="JI46" s="86">
        <f t="shared" si="57"/>
        <v>1.9105024428300712E-7</v>
      </c>
      <c r="JJ46" s="86">
        <f t="shared" si="57"/>
        <v>7.7137288006233339E-7</v>
      </c>
      <c r="JK46" s="86">
        <f t="shared" si="57"/>
        <v>3.8098569137914048E-7</v>
      </c>
      <c r="JL46" s="86">
        <f t="shared" si="57"/>
        <v>2.9141818885646936E-7</v>
      </c>
      <c r="JM46" s="86">
        <f t="shared" si="57"/>
        <v>1.2968505407215488E-8</v>
      </c>
    </row>
    <row r="47" spans="2:273" x14ac:dyDescent="0.25">
      <c r="B47" s="2">
        <v>20</v>
      </c>
      <c r="C47" s="37">
        <v>74.625</v>
      </c>
      <c r="D47" s="37">
        <v>78.382999999999996</v>
      </c>
      <c r="E47" s="37">
        <v>82.716999999999999</v>
      </c>
      <c r="F47" s="37">
        <v>89.131</v>
      </c>
      <c r="G47" s="37">
        <v>91.59</v>
      </c>
      <c r="H47" s="37">
        <v>91.95</v>
      </c>
      <c r="I47" s="37">
        <v>97</v>
      </c>
      <c r="J47" s="37">
        <v>95.787000000000006</v>
      </c>
      <c r="K47" s="37">
        <v>95.376999999999995</v>
      </c>
      <c r="L47" s="37">
        <v>98.721000000000004</v>
      </c>
      <c r="M47" s="37">
        <v>97.869</v>
      </c>
      <c r="N47" s="37">
        <v>96.278999999999996</v>
      </c>
      <c r="O47" s="37">
        <v>97.796999999999997</v>
      </c>
      <c r="P47" s="37">
        <v>97.355000000000004</v>
      </c>
      <c r="Q47" s="37">
        <v>94.584999999999994</v>
      </c>
      <c r="S47" s="4">
        <f t="shared" si="59"/>
        <v>75.303055339365898</v>
      </c>
      <c r="T47" s="4">
        <f t="shared" si="59"/>
        <v>79.243717274131058</v>
      </c>
      <c r="U47" s="4">
        <f t="shared" si="59"/>
        <v>83.989592527116528</v>
      </c>
      <c r="V47" s="4">
        <f t="shared" si="59"/>
        <v>89.332586049277921</v>
      </c>
      <c r="W47" s="4">
        <f t="shared" si="59"/>
        <v>92.630098360742195</v>
      </c>
      <c r="X47" s="4">
        <f t="shared" si="59"/>
        <v>93.238545582477485</v>
      </c>
      <c r="Y47" s="4">
        <f t="shared" si="59"/>
        <v>99.804750639010507</v>
      </c>
      <c r="Z47" s="4">
        <f t="shared" si="59"/>
        <v>97.12410125694953</v>
      </c>
      <c r="AA47" s="4">
        <f t="shared" si="59"/>
        <v>98.089939932458975</v>
      </c>
      <c r="AB47" s="4">
        <f t="shared" si="59"/>
        <v>98.254169354472978</v>
      </c>
      <c r="AC47" s="4">
        <f t="shared" si="59"/>
        <v>98.607684790115229</v>
      </c>
      <c r="AD47" s="4">
        <f t="shared" si="59"/>
        <v>97.903972037633565</v>
      </c>
      <c r="AE47" s="4">
        <f t="shared" si="59"/>
        <v>99.895712922129277</v>
      </c>
      <c r="AF47" s="4">
        <f t="shared" si="59"/>
        <v>98.26093294822094</v>
      </c>
      <c r="AG47" s="4">
        <f t="shared" si="59"/>
        <v>95.402161648182897</v>
      </c>
      <c r="AI47" s="4">
        <f t="shared" si="60"/>
        <v>-0.67805533936589768</v>
      </c>
      <c r="AJ47" s="4">
        <f t="shared" si="60"/>
        <v>-0.86071727413106203</v>
      </c>
      <c r="AK47" s="4">
        <f t="shared" si="60"/>
        <v>-1.2725925271165295</v>
      </c>
      <c r="AL47" s="4">
        <f t="shared" si="60"/>
        <v>-0.20158604927792112</v>
      </c>
      <c r="AM47" s="4">
        <f t="shared" si="60"/>
        <v>-1.0400983607421921</v>
      </c>
      <c r="AN47" s="4">
        <f t="shared" si="60"/>
        <v>-1.2885455824774823</v>
      </c>
      <c r="AO47" s="4">
        <f t="shared" si="60"/>
        <v>-2.804750639010507</v>
      </c>
      <c r="AP47" s="4">
        <f t="shared" si="60"/>
        <v>-1.3371012569495235</v>
      </c>
      <c r="AQ47" s="4">
        <f t="shared" si="60"/>
        <v>-2.7129399324589798</v>
      </c>
      <c r="AR47" s="4">
        <f t="shared" si="60"/>
        <v>0.46683064552702547</v>
      </c>
      <c r="AS47" s="4">
        <f t="shared" si="60"/>
        <v>-0.73868479011522936</v>
      </c>
      <c r="AT47" s="4">
        <f t="shared" si="60"/>
        <v>-1.6249720376335688</v>
      </c>
      <c r="AU47" s="4">
        <f t="shared" si="60"/>
        <v>-2.0987129221292804</v>
      </c>
      <c r="AV47" s="4">
        <f t="shared" si="60"/>
        <v>-0.9059329482209364</v>
      </c>
      <c r="AW47" s="4">
        <f t="shared" si="60"/>
        <v>-0.81716164818290338</v>
      </c>
      <c r="AY47" s="2">
        <f t="shared" si="51"/>
        <v>75.104048770132266</v>
      </c>
      <c r="AZ47" s="2">
        <f t="shared" si="51"/>
        <v>79.243228334563199</v>
      </c>
      <c r="BA47" s="2">
        <f t="shared" si="51"/>
        <v>83.984802770014014</v>
      </c>
      <c r="BB47" s="2">
        <f t="shared" si="51"/>
        <v>89.320631252929772</v>
      </c>
      <c r="BC47" s="2">
        <f t="shared" si="51"/>
        <v>92.594289642711431</v>
      </c>
      <c r="BD47" s="2">
        <f t="shared" si="51"/>
        <v>93.236513653371148</v>
      </c>
      <c r="BE47" s="2">
        <f t="shared" si="51"/>
        <v>99.804306552464652</v>
      </c>
      <c r="BF47" s="2">
        <f t="shared" si="51"/>
        <v>97.123672778464055</v>
      </c>
      <c r="BG47" s="2">
        <f t="shared" si="51"/>
        <v>98.089572739733995</v>
      </c>
      <c r="BH47" s="2">
        <f t="shared" si="51"/>
        <v>98.253987810934575</v>
      </c>
      <c r="BI47" s="2">
        <f t="shared" si="51"/>
        <v>98.607295027059109</v>
      </c>
      <c r="BJ47" s="2">
        <f t="shared" si="51"/>
        <v>97.902593272866213</v>
      </c>
      <c r="BK47" s="2">
        <f t="shared" si="51"/>
        <v>99.894990573966425</v>
      </c>
      <c r="BL47" s="2">
        <f t="shared" si="51"/>
        <v>98.260413725969556</v>
      </c>
      <c r="BM47" s="2">
        <f t="shared" si="51"/>
        <v>95.402140062033453</v>
      </c>
      <c r="BO47" s="2">
        <f t="shared" si="10"/>
        <v>74.625</v>
      </c>
      <c r="BP47" s="2">
        <f t="shared" si="11"/>
        <v>78.382999999999996</v>
      </c>
      <c r="BQ47" s="2">
        <f t="shared" si="12"/>
        <v>82.716999999999999</v>
      </c>
      <c r="BR47" s="2">
        <f t="shared" si="13"/>
        <v>89.131</v>
      </c>
      <c r="BS47" s="2">
        <f t="shared" si="14"/>
        <v>91.59</v>
      </c>
      <c r="BT47" s="2">
        <f t="shared" si="15"/>
        <v>91.95</v>
      </c>
      <c r="BU47" s="2">
        <f t="shared" si="16"/>
        <v>97</v>
      </c>
      <c r="BV47" s="2">
        <f t="shared" si="17"/>
        <v>95.787000000000006</v>
      </c>
      <c r="BW47" s="2">
        <f t="shared" si="18"/>
        <v>95.376999999999995</v>
      </c>
      <c r="BX47" s="2">
        <f t="shared" si="19"/>
        <v>98.721000000000004</v>
      </c>
      <c r="BY47" s="2">
        <f t="shared" si="20"/>
        <v>97.869</v>
      </c>
      <c r="BZ47" s="2">
        <f t="shared" si="21"/>
        <v>96.278999999999996</v>
      </c>
      <c r="CA47" s="2">
        <f t="shared" si="22"/>
        <v>97.796999999999997</v>
      </c>
      <c r="CB47" s="2">
        <f t="shared" si="23"/>
        <v>97.355000000000004</v>
      </c>
      <c r="CC47" s="2">
        <f t="shared" si="24"/>
        <v>94.584999999999994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75.938882352941164</v>
      </c>
      <c r="DL47" s="2">
        <f t="shared" si="61"/>
        <v>79.334242775581899</v>
      </c>
      <c r="DM47" s="2">
        <f t="shared" si="61"/>
        <v>84.508709380863024</v>
      </c>
      <c r="DN47" s="2">
        <f t="shared" si="61"/>
        <v>90.200248785425117</v>
      </c>
      <c r="DO47" s="2">
        <f t="shared" si="61"/>
        <v>93.736389284020859</v>
      </c>
      <c r="DP47" s="2">
        <f t="shared" si="61"/>
        <v>93.419439024390257</v>
      </c>
      <c r="DQ47" s="2">
        <f t="shared" si="61"/>
        <v>99.333828052832047</v>
      </c>
      <c r="DR47" s="2">
        <f t="shared" si="61"/>
        <v>97.078679334467751</v>
      </c>
      <c r="DS47" s="2">
        <f t="shared" si="61"/>
        <v>97.991686546201038</v>
      </c>
      <c r="DT47" s="2">
        <f t="shared" si="61"/>
        <v>98.688853216550939</v>
      </c>
      <c r="DU47" s="2">
        <f t="shared" si="61"/>
        <v>99.255955149501659</v>
      </c>
      <c r="DV47" s="2">
        <f t="shared" si="61"/>
        <v>98.325829268292665</v>
      </c>
      <c r="DW47" s="2">
        <f t="shared" si="61"/>
        <v>99.516388731329172</v>
      </c>
      <c r="DX47" s="2">
        <f t="shared" si="61"/>
        <v>98.472390516460266</v>
      </c>
      <c r="DY47" s="2">
        <f t="shared" si="61"/>
        <v>95.058909392932634</v>
      </c>
      <c r="EA47" s="2">
        <f t="shared" si="62"/>
        <v>71.871691274988649</v>
      </c>
      <c r="EB47" s="2">
        <f t="shared" si="62"/>
        <v>78.354175938281102</v>
      </c>
      <c r="EC47" s="2">
        <f t="shared" si="62"/>
        <v>80.597236392742815</v>
      </c>
      <c r="ED47" s="2">
        <f t="shared" si="62"/>
        <v>84.206254831728415</v>
      </c>
      <c r="EE47" s="2">
        <f t="shared" si="62"/>
        <v>87.233220592381002</v>
      </c>
      <c r="EF47" s="2">
        <f t="shared" si="62"/>
        <v>91.930022184936618</v>
      </c>
      <c r="EG47" s="2">
        <f t="shared" si="62"/>
        <v>103.60004891698551</v>
      </c>
      <c r="EH47" s="2">
        <f t="shared" si="62"/>
        <v>97.482729299919612</v>
      </c>
      <c r="EI47" s="2">
        <f t="shared" si="62"/>
        <v>98.862433859397427</v>
      </c>
      <c r="EJ47" s="2">
        <f t="shared" si="62"/>
        <v>94.443480791037331</v>
      </c>
      <c r="EK47" s="2">
        <f t="shared" si="62"/>
        <v>93.179081909431218</v>
      </c>
      <c r="EL47" s="2">
        <f t="shared" si="62"/>
        <v>94.856936705551078</v>
      </c>
      <c r="EM47" s="2">
        <f t="shared" si="62"/>
        <v>102.82597126330526</v>
      </c>
      <c r="EN47" s="2">
        <f t="shared" si="62"/>
        <v>96.482032551556813</v>
      </c>
      <c r="EO47" s="2">
        <f t="shared" si="62"/>
        <v>98.713142827347596</v>
      </c>
      <c r="EQ47" s="2">
        <f t="shared" si="63"/>
        <v>71.422560099144064</v>
      </c>
      <c r="ER47" s="2">
        <f t="shared" si="63"/>
        <v>79.945560349469091</v>
      </c>
      <c r="ES47" s="2">
        <f t="shared" si="63"/>
        <v>83.714912679811675</v>
      </c>
      <c r="ET47" s="2">
        <f t="shared" si="63"/>
        <v>85.934915219223683</v>
      </c>
      <c r="EU47" s="2">
        <f t="shared" si="63"/>
        <v>87.390477433611835</v>
      </c>
      <c r="EV47" s="2">
        <f t="shared" si="63"/>
        <v>90.184071002945728</v>
      </c>
      <c r="EW47" s="2">
        <f t="shared" si="63"/>
        <v>97.353192423960166</v>
      </c>
      <c r="EX47" s="2">
        <f t="shared" si="63"/>
        <v>93.908256792765357</v>
      </c>
      <c r="EY47" s="2">
        <f t="shared" si="63"/>
        <v>96.686653936903809</v>
      </c>
      <c r="EZ47" s="2">
        <f t="shared" si="63"/>
        <v>95.43642684913614</v>
      </c>
      <c r="FA47" s="2">
        <f t="shared" si="63"/>
        <v>95.814590963947467</v>
      </c>
      <c r="FB47" s="2">
        <f t="shared" si="63"/>
        <v>95.268206476653248</v>
      </c>
      <c r="FC47" s="2">
        <f t="shared" si="63"/>
        <v>99.786252380344848</v>
      </c>
      <c r="FD47" s="2">
        <f t="shared" si="63"/>
        <v>97.235397990284355</v>
      </c>
      <c r="FE47" s="2">
        <f t="shared" si="63"/>
        <v>101.78563289785762</v>
      </c>
      <c r="FG47" s="2">
        <f t="shared" si="64"/>
        <v>0.20526032536797414</v>
      </c>
      <c r="FH47" s="2">
        <f t="shared" si="64"/>
        <v>9.2867857028763712E-2</v>
      </c>
      <c r="FI47" s="2">
        <f t="shared" si="64"/>
        <v>0.13394314512513283</v>
      </c>
      <c r="FJ47" s="2">
        <f t="shared" si="64"/>
        <v>0.14675041000066619</v>
      </c>
      <c r="FK47" s="2">
        <f t="shared" si="64"/>
        <v>0.17562209112837113</v>
      </c>
      <c r="FL47" s="2">
        <f t="shared" si="64"/>
        <v>0.12281410279512395</v>
      </c>
      <c r="FM47" s="2">
        <f t="shared" si="64"/>
        <v>0.11028353835744092</v>
      </c>
      <c r="FN47" s="2">
        <f t="shared" si="64"/>
        <v>0.11138038832910259</v>
      </c>
      <c r="FO47" s="2">
        <f t="shared" si="64"/>
        <v>0.11242508220462036</v>
      </c>
      <c r="FP47" s="2">
        <f t="shared" si="64"/>
        <v>0.10243349947587857</v>
      </c>
      <c r="FQ47" s="2">
        <f t="shared" si="64"/>
        <v>0.10674350130412756</v>
      </c>
      <c r="FR47" s="2">
        <f t="shared" si="64"/>
        <v>0.12200922014274057</v>
      </c>
      <c r="FS47" s="2">
        <f t="shared" si="64"/>
        <v>0.11439712678065547</v>
      </c>
      <c r="FT47" s="2">
        <f t="shared" si="64"/>
        <v>0.10650221612244191</v>
      </c>
      <c r="FU47" s="2">
        <f t="shared" si="64"/>
        <v>9.3926110054349823E-2</v>
      </c>
      <c r="FW47" s="2">
        <f t="shared" si="53"/>
        <v>1.3778038115663765E-6</v>
      </c>
      <c r="FX47" s="2">
        <f t="shared" si="53"/>
        <v>1.4238586153768817E-6</v>
      </c>
      <c r="FY47" s="2">
        <f t="shared" si="53"/>
        <v>2.688942354215984E-6</v>
      </c>
      <c r="FZ47" s="2">
        <f t="shared" si="53"/>
        <v>2.0465275825371266E-6</v>
      </c>
      <c r="GA47" s="2">
        <f t="shared" si="53"/>
        <v>2.8188084491564742E-6</v>
      </c>
      <c r="GB47" s="2">
        <f t="shared" si="53"/>
        <v>2.2785251441174352E-6</v>
      </c>
      <c r="GC47" s="2">
        <f t="shared" si="53"/>
        <v>2.4704714406111936E-6</v>
      </c>
      <c r="GD47" s="2">
        <f t="shared" si="53"/>
        <v>2.7411205641875089E-6</v>
      </c>
      <c r="GE47" s="2">
        <f t="shared" si="53"/>
        <v>3.5135596800497123E-6</v>
      </c>
      <c r="GF47" s="2">
        <f t="shared" si="53"/>
        <v>2.9694537483499238E-6</v>
      </c>
      <c r="GG47" s="2">
        <f t="shared" si="53"/>
        <v>2.5058475619200343E-6</v>
      </c>
      <c r="GH47" s="2">
        <f t="shared" si="53"/>
        <v>2.141933719677173E-6</v>
      </c>
      <c r="GI47" s="2">
        <f t="shared" si="53"/>
        <v>1.6086567372918194E-6</v>
      </c>
      <c r="GJ47" s="2">
        <f t="shared" si="53"/>
        <v>9.8710190942719247E-7</v>
      </c>
      <c r="GK47" s="2">
        <f t="shared" si="53"/>
        <v>8.9093068439215883E-7</v>
      </c>
      <c r="GM47" s="86">
        <f t="shared" si="54"/>
        <v>2.7853994155103339E-4</v>
      </c>
      <c r="GN47" s="86">
        <f t="shared" si="54"/>
        <v>4.0152900093620375E-7</v>
      </c>
      <c r="GO47" s="86">
        <f t="shared" si="54"/>
        <v>4.4898124078009031E-6</v>
      </c>
      <c r="GP47" s="86">
        <f t="shared" si="54"/>
        <v>1.2136562407014835E-5</v>
      </c>
      <c r="GQ47" s="86">
        <f t="shared" si="54"/>
        <v>3.8855250928514417E-5</v>
      </c>
      <c r="GR47" s="86">
        <f t="shared" si="54"/>
        <v>1.8595722360975482E-6</v>
      </c>
      <c r="GS47" s="86">
        <f t="shared" si="54"/>
        <v>3.9521777409354932E-7</v>
      </c>
      <c r="GT47" s="86">
        <f t="shared" si="54"/>
        <v>3.7934689053749398E-7</v>
      </c>
      <c r="GU47" s="86">
        <f t="shared" si="54"/>
        <v>3.2472699733661241E-7</v>
      </c>
      <c r="GV47" s="86">
        <f t="shared" si="54"/>
        <v>1.5408120507016407E-7</v>
      </c>
      <c r="GW47" s="86">
        <f t="shared" si="54"/>
        <v>3.4814650421185784E-7</v>
      </c>
      <c r="GX47" s="86">
        <f t="shared" si="54"/>
        <v>1.3410702707479255E-6</v>
      </c>
      <c r="GY47" s="86">
        <f t="shared" si="54"/>
        <v>6.7930301183991365E-7</v>
      </c>
      <c r="GZ47" s="86">
        <f t="shared" si="54"/>
        <v>5.172515342081078E-7</v>
      </c>
      <c r="HA47" s="86">
        <f t="shared" si="54"/>
        <v>2.6661875191625945E-8</v>
      </c>
      <c r="HC47" s="86">
        <f t="shared" si="58"/>
        <v>1.2131399181481758E-14</v>
      </c>
      <c r="HD47" s="86">
        <f t="shared" si="58"/>
        <v>1.1550691454628245E-20</v>
      </c>
      <c r="HE47" s="86">
        <f t="shared" si="58"/>
        <v>4.1373541104938582E-18</v>
      </c>
      <c r="HF47" s="86">
        <f t="shared" si="58"/>
        <v>1.7034769306306705E-18</v>
      </c>
      <c r="HG47" s="86">
        <f t="shared" si="58"/>
        <v>2.7560629127207936E-16</v>
      </c>
      <c r="HH47" s="86">
        <f t="shared" si="58"/>
        <v>2.3064112521256527E-19</v>
      </c>
      <c r="HI47" s="86">
        <f t="shared" si="58"/>
        <v>1.3055534813319334E-20</v>
      </c>
      <c r="HJ47" s="86">
        <f t="shared" si="58"/>
        <v>7.4323302711293558E-21</v>
      </c>
      <c r="HK47" s="86">
        <f t="shared" si="58"/>
        <v>1.7014573893427162E-21</v>
      </c>
      <c r="HL47" s="86">
        <f t="shared" si="58"/>
        <v>2.1290788414786478E-20</v>
      </c>
      <c r="HM47" s="86">
        <f t="shared" si="58"/>
        <v>9.7724458218699658E-20</v>
      </c>
      <c r="HN47" s="86">
        <f t="shared" si="58"/>
        <v>1.4985910023654981E-20</v>
      </c>
      <c r="HO47" s="86">
        <f t="shared" si="58"/>
        <v>4.7069517165705422E-20</v>
      </c>
      <c r="HP47" s="86">
        <f t="shared" si="58"/>
        <v>4.039486150189235E-19</v>
      </c>
      <c r="HQ47" s="86">
        <f t="shared" si="58"/>
        <v>2.4168692816850951E-25</v>
      </c>
      <c r="HS47" s="86">
        <f t="shared" si="55"/>
        <v>1.4621943122796445E-44</v>
      </c>
      <c r="HT47" s="86">
        <f t="shared" si="55"/>
        <v>6.6146997246076843E-61</v>
      </c>
      <c r="HU47" s="86">
        <f t="shared" si="55"/>
        <v>5.6235643171469944E-53</v>
      </c>
      <c r="HV47" s="86">
        <f t="shared" si="55"/>
        <v>1.2287693663802491E-55</v>
      </c>
      <c r="HW47" s="86">
        <f t="shared" si="55"/>
        <v>5.0378541182569613E-50</v>
      </c>
      <c r="HX47" s="86">
        <f t="shared" si="55"/>
        <v>2.2860833807721571E-59</v>
      </c>
      <c r="HY47" s="86">
        <f t="shared" si="55"/>
        <v>8.8863081531284936E-64</v>
      </c>
      <c r="HZ47" s="86">
        <f t="shared" si="55"/>
        <v>5.3720558191415156E-65</v>
      </c>
      <c r="IA47" s="86">
        <f t="shared" si="55"/>
        <v>4.5327606355087429E-67</v>
      </c>
      <c r="IB47" s="86">
        <f t="shared" si="55"/>
        <v>7.1396096176491417E-63</v>
      </c>
      <c r="IC47" s="86">
        <f t="shared" si="55"/>
        <v>4.4564570913086478E-61</v>
      </c>
      <c r="ID47" s="86">
        <f t="shared" si="55"/>
        <v>3.997711877710882E-65</v>
      </c>
      <c r="IE47" s="86">
        <f t="shared" si="55"/>
        <v>2.4377404925965156E-63</v>
      </c>
      <c r="IF47" s="86">
        <f t="shared" si="55"/>
        <v>3.1971341954829184E-41</v>
      </c>
      <c r="IG47" s="86">
        <f t="shared" si="55"/>
        <v>1.6626415230411878E-35</v>
      </c>
      <c r="II47" s="86">
        <f t="shared" si="56"/>
        <v>2.3208293766431169E-112</v>
      </c>
      <c r="IJ47" s="86">
        <f t="shared" si="56"/>
        <v>5.5334102098988065E-151</v>
      </c>
      <c r="IK47" s="86">
        <f t="shared" si="56"/>
        <v>4.3466153767149483E-134</v>
      </c>
      <c r="IL47" s="86">
        <f t="shared" si="56"/>
        <v>7.8310307975644729E-144</v>
      </c>
      <c r="IM47" s="86">
        <f t="shared" si="56"/>
        <v>2.3904691131081178E-127</v>
      </c>
      <c r="IN47" s="86">
        <f t="shared" si="56"/>
        <v>2.6095851379621693E-151</v>
      </c>
      <c r="IO47" s="86">
        <f t="shared" si="56"/>
        <v>1.5001641804832681E-162</v>
      </c>
      <c r="IP47" s="86">
        <f t="shared" si="56"/>
        <v>1.1188633352995662E-164</v>
      </c>
      <c r="IQ47" s="86">
        <f t="shared" si="56"/>
        <v>6.7380833457287503E-169</v>
      </c>
      <c r="IR47" s="86">
        <f t="shared" si="56"/>
        <v>5.3254273956720693E-158</v>
      </c>
      <c r="IS47" s="86">
        <f t="shared" si="56"/>
        <v>1.109484057002544E-153</v>
      </c>
      <c r="IT47" s="86">
        <f t="shared" si="56"/>
        <v>2.6085035330323447E-166</v>
      </c>
      <c r="IU47" s="86">
        <f t="shared" si="56"/>
        <v>7.4969898688604711E-162</v>
      </c>
      <c r="IV47" s="86">
        <f t="shared" si="56"/>
        <v>1.393297055836097E-97</v>
      </c>
      <c r="IW47" s="86">
        <f t="shared" si="56"/>
        <v>5.9119771753844536E-98</v>
      </c>
      <c r="IY47" s="86">
        <f t="shared" si="57"/>
        <v>2.7853994156316479E-4</v>
      </c>
      <c r="IZ47" s="86">
        <f t="shared" si="57"/>
        <v>4.0152900093621529E-7</v>
      </c>
      <c r="JA47" s="86">
        <f t="shared" si="57"/>
        <v>4.4898124078050409E-6</v>
      </c>
      <c r="JB47" s="86">
        <f t="shared" si="57"/>
        <v>1.2136562407016539E-5</v>
      </c>
      <c r="JC47" s="86">
        <f t="shared" si="57"/>
        <v>3.8855250928790021E-5</v>
      </c>
      <c r="JD47" s="86">
        <f t="shared" si="57"/>
        <v>1.8595722360977788E-6</v>
      </c>
      <c r="JE47" s="86">
        <f t="shared" si="57"/>
        <v>3.952177740935624E-7</v>
      </c>
      <c r="JF47" s="86">
        <f t="shared" si="57"/>
        <v>3.7934689053750139E-7</v>
      </c>
      <c r="JG47" s="86">
        <f t="shared" si="57"/>
        <v>3.2472699733661411E-7</v>
      </c>
      <c r="JH47" s="86">
        <f t="shared" si="57"/>
        <v>1.5408120507018535E-7</v>
      </c>
      <c r="JI47" s="86">
        <f t="shared" si="57"/>
        <v>3.4814650421195557E-7</v>
      </c>
      <c r="JJ47" s="86">
        <f t="shared" si="57"/>
        <v>1.3410702707479406E-6</v>
      </c>
      <c r="JK47" s="86">
        <f t="shared" si="57"/>
        <v>6.7930301183996077E-7</v>
      </c>
      <c r="JL47" s="86">
        <f t="shared" si="57"/>
        <v>5.1725153420851173E-7</v>
      </c>
      <c r="JM47" s="86">
        <f t="shared" si="57"/>
        <v>2.6661875191625945E-8</v>
      </c>
    </row>
    <row r="48" spans="2:273" x14ac:dyDescent="0.25">
      <c r="B48" s="2">
        <v>21</v>
      </c>
      <c r="C48" s="37">
        <v>74.593999999999994</v>
      </c>
      <c r="D48" s="37">
        <v>77.766999999999996</v>
      </c>
      <c r="E48" s="37">
        <v>83.316999999999993</v>
      </c>
      <c r="F48" s="37">
        <v>88.573999999999998</v>
      </c>
      <c r="G48" s="37">
        <v>92.540999999999997</v>
      </c>
      <c r="H48" s="37">
        <v>91.65</v>
      </c>
      <c r="I48" s="37">
        <v>97.066000000000003</v>
      </c>
      <c r="J48" s="37">
        <v>94.835999999999999</v>
      </c>
      <c r="K48" s="37">
        <v>96.376999999999995</v>
      </c>
      <c r="L48" s="37">
        <v>98.197000000000003</v>
      </c>
      <c r="M48" s="37">
        <v>97.328000000000003</v>
      </c>
      <c r="N48" s="37">
        <v>96.18</v>
      </c>
      <c r="O48" s="37">
        <v>97.983000000000004</v>
      </c>
      <c r="P48" s="37">
        <v>96.548000000000002</v>
      </c>
      <c r="Q48" s="37">
        <v>94.492000000000004</v>
      </c>
      <c r="S48" s="4">
        <f t="shared" si="59"/>
        <v>75.463580359284265</v>
      </c>
      <c r="T48" s="4">
        <f t="shared" si="59"/>
        <v>79.434603102982251</v>
      </c>
      <c r="U48" s="4">
        <f t="shared" si="59"/>
        <v>84.160142653263534</v>
      </c>
      <c r="V48" s="4">
        <f t="shared" si="59"/>
        <v>89.487542249046356</v>
      </c>
      <c r="W48" s="4">
        <f t="shared" si="59"/>
        <v>92.76711268440387</v>
      </c>
      <c r="X48" s="4">
        <f t="shared" si="59"/>
        <v>93.429217617622243</v>
      </c>
      <c r="Y48" s="4">
        <f t="shared" si="59"/>
        <v>100.02173180735922</v>
      </c>
      <c r="Z48" s="4">
        <f t="shared" si="59"/>
        <v>97.310925391734415</v>
      </c>
      <c r="AA48" s="4">
        <f t="shared" si="59"/>
        <v>98.243986552485325</v>
      </c>
      <c r="AB48" s="4">
        <f t="shared" si="59"/>
        <v>98.357865031188751</v>
      </c>
      <c r="AC48" s="4">
        <f t="shared" si="59"/>
        <v>98.675591626015404</v>
      </c>
      <c r="AD48" s="4">
        <f t="shared" si="59"/>
        <v>98.007419503029126</v>
      </c>
      <c r="AE48" s="4">
        <f t="shared" si="59"/>
        <v>100.09534934607646</v>
      </c>
      <c r="AF48" s="4">
        <f t="shared" si="59"/>
        <v>98.363161580185036</v>
      </c>
      <c r="AG48" s="4">
        <f t="shared" si="59"/>
        <v>95.556502516023357</v>
      </c>
      <c r="AI48" s="4">
        <f t="shared" si="60"/>
        <v>-0.8695803592842708</v>
      </c>
      <c r="AJ48" s="4">
        <f t="shared" si="60"/>
        <v>-1.6676031029822553</v>
      </c>
      <c r="AK48" s="4">
        <f t="shared" si="60"/>
        <v>-0.84314265326354132</v>
      </c>
      <c r="AL48" s="4">
        <f t="shared" si="60"/>
        <v>-0.91354224904635828</v>
      </c>
      <c r="AM48" s="4">
        <f t="shared" si="60"/>
        <v>-0.22611268440387278</v>
      </c>
      <c r="AN48" s="4">
        <f t="shared" si="60"/>
        <v>-1.779217617622237</v>
      </c>
      <c r="AO48" s="4">
        <f t="shared" si="60"/>
        <v>-2.9557318073592143</v>
      </c>
      <c r="AP48" s="4">
        <f t="shared" si="60"/>
        <v>-2.4749253917344163</v>
      </c>
      <c r="AQ48" s="4">
        <f t="shared" si="60"/>
        <v>-1.8669865524853293</v>
      </c>
      <c r="AR48" s="4">
        <f t="shared" si="60"/>
        <v>-0.16086503118874873</v>
      </c>
      <c r="AS48" s="4">
        <f t="shared" si="60"/>
        <v>-1.3475916260154008</v>
      </c>
      <c r="AT48" s="4">
        <f t="shared" si="60"/>
        <v>-1.8274195030291196</v>
      </c>
      <c r="AU48" s="4">
        <f t="shared" si="60"/>
        <v>-2.1123493460764564</v>
      </c>
      <c r="AV48" s="4">
        <f t="shared" si="60"/>
        <v>-1.815161580185034</v>
      </c>
      <c r="AW48" s="4">
        <f t="shared" si="60"/>
        <v>-1.064502516023353</v>
      </c>
      <c r="AY48" s="2">
        <f t="shared" si="51"/>
        <v>75.200912423141972</v>
      </c>
      <c r="AZ48" s="2">
        <f t="shared" si="51"/>
        <v>79.433780172826076</v>
      </c>
      <c r="BA48" s="2">
        <f t="shared" si="51"/>
        <v>84.15250065921245</v>
      </c>
      <c r="BB48" s="2">
        <f t="shared" si="51"/>
        <v>89.469266719736922</v>
      </c>
      <c r="BC48" s="2">
        <f t="shared" si="51"/>
        <v>92.714173903990201</v>
      </c>
      <c r="BD48" s="2">
        <f t="shared" si="51"/>
        <v>93.425864220548576</v>
      </c>
      <c r="BE48" s="2">
        <f t="shared" si="51"/>
        <v>100.02094749431002</v>
      </c>
      <c r="BF48" s="2">
        <f t="shared" si="51"/>
        <v>97.310164380781544</v>
      </c>
      <c r="BG48" s="2">
        <f t="shared" si="51"/>
        <v>98.24332596707508</v>
      </c>
      <c r="BH48" s="2">
        <f t="shared" si="51"/>
        <v>98.357532564411713</v>
      </c>
      <c r="BI48" s="2">
        <f t="shared" si="51"/>
        <v>98.674904495666993</v>
      </c>
      <c r="BJ48" s="2">
        <f t="shared" si="51"/>
        <v>98.00509928596307</v>
      </c>
      <c r="BK48" s="2">
        <f t="shared" si="51"/>
        <v>100.09410314089536</v>
      </c>
      <c r="BL48" s="2">
        <f t="shared" si="51"/>
        <v>98.362269007824509</v>
      </c>
      <c r="BM48" s="2">
        <f t="shared" si="51"/>
        <v>95.556459723001367</v>
      </c>
      <c r="BO48" s="2">
        <f t="shared" si="10"/>
        <v>74.593999999999994</v>
      </c>
      <c r="BP48" s="2">
        <f t="shared" si="11"/>
        <v>77.766999999999996</v>
      </c>
      <c r="BQ48" s="2">
        <f t="shared" si="12"/>
        <v>83.316999999999993</v>
      </c>
      <c r="BR48" s="2">
        <f t="shared" si="13"/>
        <v>88.573999999999998</v>
      </c>
      <c r="BS48" s="2">
        <f t="shared" si="14"/>
        <v>92.540999999999997</v>
      </c>
      <c r="BT48" s="2">
        <f t="shared" si="15"/>
        <v>91.65</v>
      </c>
      <c r="BU48" s="2">
        <f t="shared" si="16"/>
        <v>97.066000000000003</v>
      </c>
      <c r="BV48" s="2">
        <f t="shared" si="17"/>
        <v>94.835999999999999</v>
      </c>
      <c r="BW48" s="2">
        <f t="shared" si="18"/>
        <v>96.376999999999995</v>
      </c>
      <c r="BX48" s="2">
        <f t="shared" si="19"/>
        <v>98.197000000000003</v>
      </c>
      <c r="BY48" s="2">
        <f t="shared" si="20"/>
        <v>97.328000000000003</v>
      </c>
      <c r="BZ48" s="2">
        <f t="shared" si="21"/>
        <v>96.18</v>
      </c>
      <c r="CA48" s="2">
        <f t="shared" si="22"/>
        <v>97.983000000000004</v>
      </c>
      <c r="CB48" s="2">
        <f t="shared" si="23"/>
        <v>96.548000000000002</v>
      </c>
      <c r="CC48" s="2">
        <f t="shared" si="24"/>
        <v>94.492000000000004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76.167226890756297</v>
      </c>
      <c r="DL48" s="2">
        <f t="shared" si="61"/>
        <v>79.563799165568724</v>
      </c>
      <c r="DM48" s="2">
        <f t="shared" si="61"/>
        <v>84.764528142589114</v>
      </c>
      <c r="DN48" s="2">
        <f t="shared" si="61"/>
        <v>90.472420647773291</v>
      </c>
      <c r="DO48" s="2">
        <f t="shared" si="61"/>
        <v>94.008448790896153</v>
      </c>
      <c r="DP48" s="2">
        <f t="shared" si="61"/>
        <v>93.669158188153318</v>
      </c>
      <c r="DQ48" s="2">
        <f t="shared" si="61"/>
        <v>99.557600518596573</v>
      </c>
      <c r="DR48" s="2">
        <f t="shared" si="61"/>
        <v>97.303844475056025</v>
      </c>
      <c r="DS48" s="2">
        <f t="shared" si="61"/>
        <v>98.174694406179967</v>
      </c>
      <c r="DT48" s="2">
        <f t="shared" si="61"/>
        <v>98.857372093023301</v>
      </c>
      <c r="DU48" s="2">
        <f t="shared" si="61"/>
        <v>99.403302325581393</v>
      </c>
      <c r="DV48" s="2">
        <f t="shared" si="61"/>
        <v>98.497533797909384</v>
      </c>
      <c r="DW48" s="2">
        <f t="shared" si="61"/>
        <v>99.728230316289867</v>
      </c>
      <c r="DX48" s="2">
        <f t="shared" si="61"/>
        <v>98.620023255813933</v>
      </c>
      <c r="DY48" s="2">
        <f t="shared" si="61"/>
        <v>95.206908184838412</v>
      </c>
      <c r="EA48" s="2">
        <f t="shared" si="62"/>
        <v>71.788684949422162</v>
      </c>
      <c r="EB48" s="2">
        <f t="shared" si="62"/>
        <v>78.275480163130283</v>
      </c>
      <c r="EC48" s="2">
        <f t="shared" si="62"/>
        <v>80.54335525329823</v>
      </c>
      <c r="ED48" s="2">
        <f t="shared" si="62"/>
        <v>84.149821782178222</v>
      </c>
      <c r="EE48" s="2">
        <f t="shared" si="62"/>
        <v>87.173355391005288</v>
      </c>
      <c r="EF48" s="2">
        <f t="shared" si="62"/>
        <v>91.841095637583891</v>
      </c>
      <c r="EG48" s="2">
        <f t="shared" si="62"/>
        <v>103.43024647479619</v>
      </c>
      <c r="EH48" s="2">
        <f t="shared" si="62"/>
        <v>97.356237513543746</v>
      </c>
      <c r="EI48" s="2">
        <f t="shared" si="62"/>
        <v>98.7375517934003</v>
      </c>
      <c r="EJ48" s="2">
        <f t="shared" si="62"/>
        <v>94.363070077561574</v>
      </c>
      <c r="EK48" s="2">
        <f t="shared" si="62"/>
        <v>93.115756809222518</v>
      </c>
      <c r="EL48" s="2">
        <f t="shared" si="62"/>
        <v>94.773282320997581</v>
      </c>
      <c r="EM48" s="2">
        <f t="shared" si="62"/>
        <v>102.67732223131985</v>
      </c>
      <c r="EN48" s="2">
        <f t="shared" si="62"/>
        <v>96.390108754549132</v>
      </c>
      <c r="EO48" s="2">
        <f t="shared" si="62"/>
        <v>98.631737811319709</v>
      </c>
      <c r="EQ48" s="2">
        <f t="shared" si="63"/>
        <v>71.343751631135547</v>
      </c>
      <c r="ER48" s="2">
        <f t="shared" si="63"/>
        <v>79.849737552227907</v>
      </c>
      <c r="ES48" s="2">
        <f t="shared" si="63"/>
        <v>83.626192287465599</v>
      </c>
      <c r="ET48" s="2">
        <f t="shared" si="63"/>
        <v>85.860039307442662</v>
      </c>
      <c r="EU48" s="2">
        <f t="shared" si="63"/>
        <v>87.329198648945948</v>
      </c>
      <c r="EV48" s="2">
        <f t="shared" si="63"/>
        <v>90.113246520941644</v>
      </c>
      <c r="EW48" s="2">
        <f t="shared" si="63"/>
        <v>97.250773856153543</v>
      </c>
      <c r="EX48" s="2">
        <f t="shared" si="63"/>
        <v>93.819901821419748</v>
      </c>
      <c r="EY48" s="2">
        <f t="shared" si="63"/>
        <v>96.585260889285664</v>
      </c>
      <c r="EZ48" s="2">
        <f t="shared" si="63"/>
        <v>95.344338711852487</v>
      </c>
      <c r="FA48" s="2">
        <f t="shared" si="63"/>
        <v>95.721526179662575</v>
      </c>
      <c r="FB48" s="2">
        <f t="shared" si="63"/>
        <v>95.179587431855907</v>
      </c>
      <c r="FC48" s="2">
        <f t="shared" si="63"/>
        <v>99.670017586163723</v>
      </c>
      <c r="FD48" s="2">
        <f t="shared" si="63"/>
        <v>97.13472888058233</v>
      </c>
      <c r="FE48" s="2">
        <f t="shared" si="63"/>
        <v>101.667158318715</v>
      </c>
      <c r="FG48" s="2">
        <f t="shared" si="64"/>
        <v>0.22069305453428045</v>
      </c>
      <c r="FH48" s="2">
        <f t="shared" si="64"/>
        <v>0.10092333519412387</v>
      </c>
      <c r="FI48" s="2">
        <f t="shared" si="64"/>
        <v>0.1449920647081224</v>
      </c>
      <c r="FJ48" s="2">
        <f t="shared" si="64"/>
        <v>0.15866225060965214</v>
      </c>
      <c r="FK48" s="2">
        <f t="shared" si="64"/>
        <v>0.18935737858401602</v>
      </c>
      <c r="FL48" s="2">
        <f t="shared" si="64"/>
        <v>0.13308606467139478</v>
      </c>
      <c r="FM48" s="2">
        <f t="shared" si="64"/>
        <v>0.1196504198982494</v>
      </c>
      <c r="FN48" s="2">
        <f t="shared" si="64"/>
        <v>0.12082777867990041</v>
      </c>
      <c r="FO48" s="2">
        <f t="shared" si="64"/>
        <v>0.12194892390323915</v>
      </c>
      <c r="FP48" s="2">
        <f t="shared" si="64"/>
        <v>0.11121698582875444</v>
      </c>
      <c r="FQ48" s="2">
        <f t="shared" si="64"/>
        <v>0.11584886147515715</v>
      </c>
      <c r="FR48" s="2">
        <f t="shared" si="64"/>
        <v>0.13222401044625046</v>
      </c>
      <c r="FS48" s="2">
        <f t="shared" si="64"/>
        <v>0.12406467468695788</v>
      </c>
      <c r="FT48" s="2">
        <f t="shared" si="64"/>
        <v>0.11558965770756327</v>
      </c>
      <c r="FU48" s="2">
        <f t="shared" si="64"/>
        <v>0.10206305452407065</v>
      </c>
      <c r="FW48" s="2">
        <f t="shared" si="53"/>
        <v>1.5107316371269324E-6</v>
      </c>
      <c r="FX48" s="2">
        <f t="shared" si="53"/>
        <v>1.5612297116832065E-6</v>
      </c>
      <c r="FY48" s="2">
        <f t="shared" si="53"/>
        <v>2.9483658972059733E-6</v>
      </c>
      <c r="FZ48" s="2">
        <f t="shared" si="53"/>
        <v>2.2439724289957986E-6</v>
      </c>
      <c r="GA48" s="2">
        <f t="shared" si="53"/>
        <v>3.0907611630607754E-6</v>
      </c>
      <c r="GB48" s="2">
        <f t="shared" si="53"/>
        <v>2.4983525906809326E-6</v>
      </c>
      <c r="GC48" s="2">
        <f t="shared" si="53"/>
        <v>2.7088174231871214E-6</v>
      </c>
      <c r="GD48" s="2">
        <f t="shared" si="53"/>
        <v>3.0055781367810257E-6</v>
      </c>
      <c r="GE48" s="2">
        <f t="shared" si="53"/>
        <v>3.8525402740809113E-6</v>
      </c>
      <c r="GF48" s="2">
        <f t="shared" si="53"/>
        <v>3.2559403567349945E-6</v>
      </c>
      <c r="GG48" s="2">
        <f t="shared" si="53"/>
        <v>2.7476065502434669E-6</v>
      </c>
      <c r="GH48" s="2">
        <f t="shared" si="53"/>
        <v>2.3485831358754185E-6</v>
      </c>
      <c r="GI48" s="2">
        <f t="shared" si="53"/>
        <v>1.763856763768219E-6</v>
      </c>
      <c r="GJ48" s="2">
        <f t="shared" si="53"/>
        <v>1.0823356179832747E-6</v>
      </c>
      <c r="GK48" s="2">
        <f t="shared" si="53"/>
        <v>9.7688598574231765E-7</v>
      </c>
      <c r="GM48" s="86">
        <f t="shared" si="54"/>
        <v>3.7469240206708371E-4</v>
      </c>
      <c r="GN48" s="86">
        <f t="shared" si="54"/>
        <v>6.8898131906327758E-7</v>
      </c>
      <c r="GO48" s="86">
        <f t="shared" si="54"/>
        <v>7.3147481674692549E-6</v>
      </c>
      <c r="GP48" s="86">
        <f t="shared" si="54"/>
        <v>1.8942022048316971E-5</v>
      </c>
      <c r="GQ48" s="86">
        <f t="shared" si="54"/>
        <v>5.8685176343020215E-5</v>
      </c>
      <c r="GR48" s="86">
        <f t="shared" si="54"/>
        <v>3.1336275012648829E-6</v>
      </c>
      <c r="GS48" s="86">
        <f t="shared" si="54"/>
        <v>7.1289017886952086E-7</v>
      </c>
      <c r="GT48" s="86">
        <f t="shared" si="54"/>
        <v>6.8822110671329613E-7</v>
      </c>
      <c r="GU48" s="86">
        <f t="shared" si="54"/>
        <v>5.9688310342419999E-7</v>
      </c>
      <c r="GV48" s="86">
        <f t="shared" si="54"/>
        <v>2.8817570683409517E-7</v>
      </c>
      <c r="GW48" s="86">
        <f t="shared" si="54"/>
        <v>6.2668953615671244E-7</v>
      </c>
      <c r="GX48" s="86">
        <f t="shared" si="54"/>
        <v>2.3049732048342336E-6</v>
      </c>
      <c r="GY48" s="86">
        <f t="shared" si="54"/>
        <v>1.1968546846072081E-6</v>
      </c>
      <c r="GZ48" s="86">
        <f t="shared" si="54"/>
        <v>9.0757869181545206E-7</v>
      </c>
      <c r="HA48" s="86">
        <f t="shared" si="54"/>
        <v>5.3994758003971715E-8</v>
      </c>
      <c r="HC48" s="86">
        <f t="shared" si="58"/>
        <v>2.8215338169171923E-14</v>
      </c>
      <c r="HD48" s="86">
        <f t="shared" si="58"/>
        <v>3.7669780122741595E-20</v>
      </c>
      <c r="HE48" s="86">
        <f t="shared" si="58"/>
        <v>1.228953139760846E-17</v>
      </c>
      <c r="HF48" s="86">
        <f t="shared" si="58"/>
        <v>5.2056112032373545E-18</v>
      </c>
      <c r="HG48" s="86">
        <f t="shared" si="58"/>
        <v>7.5329014095422029E-16</v>
      </c>
      <c r="HH48" s="86">
        <f t="shared" si="58"/>
        <v>7.5366716018213909E-19</v>
      </c>
      <c r="HI48" s="86">
        <f t="shared" si="58"/>
        <v>4.6818588289910721E-20</v>
      </c>
      <c r="HJ48" s="86">
        <f t="shared" si="58"/>
        <v>2.7380273027362573E-20</v>
      </c>
      <c r="HK48" s="86">
        <f t="shared" si="58"/>
        <v>6.6855390293333292E-21</v>
      </c>
      <c r="HL48" s="86">
        <f t="shared" si="58"/>
        <v>7.5812775052750891E-20</v>
      </c>
      <c r="HM48" s="86">
        <f t="shared" si="58"/>
        <v>3.2918088071554141E-19</v>
      </c>
      <c r="HN48" s="86">
        <f t="shared" si="58"/>
        <v>5.3674504456750812E-20</v>
      </c>
      <c r="HO48" s="86">
        <f t="shared" si="58"/>
        <v>1.5874943822525496E-19</v>
      </c>
      <c r="HP48" s="86">
        <f t="shared" si="58"/>
        <v>1.245930786620751E-18</v>
      </c>
      <c r="HQ48" s="86">
        <f t="shared" si="58"/>
        <v>1.1320445921271829E-24</v>
      </c>
      <c r="HS48" s="86">
        <f t="shared" si="55"/>
        <v>8.1087816869274597E-44</v>
      </c>
      <c r="HT48" s="86">
        <f t="shared" si="55"/>
        <v>6.8835731768773991E-60</v>
      </c>
      <c r="HU48" s="86">
        <f t="shared" si="55"/>
        <v>4.8503347972588282E-52</v>
      </c>
      <c r="HV48" s="86">
        <f t="shared" si="55"/>
        <v>1.1564821263994475E-54</v>
      </c>
      <c r="HW48" s="86">
        <f t="shared" si="55"/>
        <v>3.8958812803661834E-49</v>
      </c>
      <c r="HX48" s="86">
        <f t="shared" si="55"/>
        <v>2.5142358961933176E-58</v>
      </c>
      <c r="HY48" s="86">
        <f t="shared" si="55"/>
        <v>1.1907989448597099E-62</v>
      </c>
      <c r="HZ48" s="86">
        <f t="shared" si="55"/>
        <v>7.6736972502083172E-64</v>
      </c>
      <c r="IA48" s="86">
        <f t="shared" si="55"/>
        <v>7.3865876532436836E-66</v>
      </c>
      <c r="IB48" s="86">
        <f t="shared" si="55"/>
        <v>9.3867961692108918E-62</v>
      </c>
      <c r="IC48" s="86">
        <f t="shared" si="55"/>
        <v>5.2693613701523378E-60</v>
      </c>
      <c r="ID48" s="86">
        <f t="shared" si="55"/>
        <v>5.5176319936743281E-64</v>
      </c>
      <c r="IE48" s="86">
        <f t="shared" si="55"/>
        <v>2.9634786705368872E-62</v>
      </c>
      <c r="IF48" s="86">
        <f t="shared" si="55"/>
        <v>1.4932481714830482E-40</v>
      </c>
      <c r="IG48" s="86">
        <f t="shared" si="55"/>
        <v>6.1363889610883498E-35</v>
      </c>
      <c r="II48" s="86">
        <f t="shared" si="56"/>
        <v>7.3699838985239223E-111</v>
      </c>
      <c r="IJ48" s="86">
        <f t="shared" si="56"/>
        <v>5.9465840837721298E-149</v>
      </c>
      <c r="IK48" s="86">
        <f t="shared" si="56"/>
        <v>3.3756114271290117E-132</v>
      </c>
      <c r="IL48" s="86">
        <f t="shared" si="56"/>
        <v>7.6049343808252728E-142</v>
      </c>
      <c r="IM48" s="86">
        <f t="shared" si="56"/>
        <v>1.5100418948205252E-125</v>
      </c>
      <c r="IN48" s="86">
        <f t="shared" si="56"/>
        <v>3.3550508055150606E-149</v>
      </c>
      <c r="IO48" s="86">
        <f t="shared" si="56"/>
        <v>2.8708319056648123E-160</v>
      </c>
      <c r="IP48" s="86">
        <f t="shared" si="56"/>
        <v>2.3963435418371071E-162</v>
      </c>
      <c r="IQ48" s="86">
        <f t="shared" si="56"/>
        <v>1.8484441005790742E-166</v>
      </c>
      <c r="IR48" s="86">
        <f t="shared" si="56"/>
        <v>9.4527520228577926E-156</v>
      </c>
      <c r="IS48" s="86">
        <f t="shared" si="56"/>
        <v>1.5975246312344975E-151</v>
      </c>
      <c r="IT48" s="86">
        <f t="shared" si="56"/>
        <v>5.3235507342378095E-164</v>
      </c>
      <c r="IU48" s="86">
        <f t="shared" si="56"/>
        <v>1.1858327667937883E-159</v>
      </c>
      <c r="IV48" s="86">
        <f t="shared" si="56"/>
        <v>2.5940432032713603E-96</v>
      </c>
      <c r="IW48" s="86">
        <f t="shared" si="56"/>
        <v>1.0895530810134619E-96</v>
      </c>
      <c r="IY48" s="86">
        <f t="shared" si="57"/>
        <v>3.7469240209529904E-4</v>
      </c>
      <c r="IZ48" s="86">
        <f t="shared" si="57"/>
        <v>6.8898131906331528E-7</v>
      </c>
      <c r="JA48" s="86">
        <f t="shared" si="57"/>
        <v>7.3147481674815445E-6</v>
      </c>
      <c r="JB48" s="86">
        <f t="shared" si="57"/>
        <v>1.8942022048322175E-5</v>
      </c>
      <c r="JC48" s="86">
        <f t="shared" si="57"/>
        <v>5.8685176343773505E-5</v>
      </c>
      <c r="JD48" s="86">
        <f t="shared" si="57"/>
        <v>3.1336275012656368E-6</v>
      </c>
      <c r="JE48" s="86">
        <f t="shared" si="57"/>
        <v>7.1289017886956766E-7</v>
      </c>
      <c r="JF48" s="86">
        <f t="shared" si="57"/>
        <v>6.8822110671332355E-7</v>
      </c>
      <c r="JG48" s="86">
        <f t="shared" si="57"/>
        <v>5.9688310342420666E-7</v>
      </c>
      <c r="JH48" s="86">
        <f t="shared" si="57"/>
        <v>2.8817570683417098E-7</v>
      </c>
      <c r="JI48" s="86">
        <f t="shared" si="57"/>
        <v>6.2668953615704162E-7</v>
      </c>
      <c r="JJ48" s="86">
        <f t="shared" si="57"/>
        <v>2.3049732048342874E-6</v>
      </c>
      <c r="JK48" s="86">
        <f t="shared" si="57"/>
        <v>1.196854684607367E-6</v>
      </c>
      <c r="JL48" s="86">
        <f t="shared" si="57"/>
        <v>9.0757869181669794E-7</v>
      </c>
      <c r="JM48" s="86">
        <f t="shared" si="57"/>
        <v>5.3994758003971715E-8</v>
      </c>
    </row>
    <row r="49" spans="2:273" x14ac:dyDescent="0.25">
      <c r="B49" s="2">
        <v>22</v>
      </c>
      <c r="C49" s="37">
        <v>74.891000000000005</v>
      </c>
      <c r="D49" s="37">
        <v>78.332999999999998</v>
      </c>
      <c r="E49" s="37">
        <v>83.483000000000004</v>
      </c>
      <c r="F49" s="37">
        <v>89.376999999999995</v>
      </c>
      <c r="G49" s="37">
        <v>92.573999999999998</v>
      </c>
      <c r="H49" s="37">
        <v>93</v>
      </c>
      <c r="I49" s="37">
        <v>98.212999999999994</v>
      </c>
      <c r="J49" s="37">
        <v>95.671999999999997</v>
      </c>
      <c r="K49" s="37">
        <v>97.262</v>
      </c>
      <c r="L49" s="37">
        <v>98.245999999999995</v>
      </c>
      <c r="M49" s="37">
        <v>98.393000000000001</v>
      </c>
      <c r="N49" s="37">
        <v>96.754000000000005</v>
      </c>
      <c r="O49" s="37">
        <v>98.763000000000005</v>
      </c>
      <c r="P49" s="37">
        <v>96.516000000000005</v>
      </c>
      <c r="Q49" s="37">
        <v>93.908000000000001</v>
      </c>
      <c r="S49" s="4">
        <f t="shared" si="59"/>
        <v>75.628981618509812</v>
      </c>
      <c r="T49" s="4">
        <f t="shared" si="59"/>
        <v>79.619755202681119</v>
      </c>
      <c r="U49" s="4">
        <f t="shared" si="59"/>
        <v>84.322037005722308</v>
      </c>
      <c r="V49" s="4">
        <f t="shared" si="59"/>
        <v>89.632604609099133</v>
      </c>
      <c r="W49" s="4">
        <f t="shared" si="59"/>
        <v>92.896688578843339</v>
      </c>
      <c r="X49" s="4">
        <f t="shared" si="59"/>
        <v>93.612174062868561</v>
      </c>
      <c r="Y49" s="4">
        <f t="shared" si="59"/>
        <v>100.23394704908462</v>
      </c>
      <c r="Z49" s="4">
        <f t="shared" si="59"/>
        <v>97.491141010181096</v>
      </c>
      <c r="AA49" s="4">
        <f t="shared" si="59"/>
        <v>98.392562070928648</v>
      </c>
      <c r="AB49" s="4">
        <f t="shared" si="59"/>
        <v>98.4542127998875</v>
      </c>
      <c r="AC49" s="4">
        <f t="shared" si="59"/>
        <v>98.735536287771339</v>
      </c>
      <c r="AD49" s="4">
        <f t="shared" si="59"/>
        <v>98.103398466184572</v>
      </c>
      <c r="AE49" s="4">
        <f t="shared" si="59"/>
        <v>100.29016303219294</v>
      </c>
      <c r="AF49" s="4">
        <f t="shared" si="59"/>
        <v>98.459640402218341</v>
      </c>
      <c r="AG49" s="4">
        <f t="shared" si="59"/>
        <v>95.709106647331851</v>
      </c>
      <c r="AI49" s="4">
        <f t="shared" si="60"/>
        <v>-0.73798161850980648</v>
      </c>
      <c r="AJ49" s="4">
        <f t="shared" si="60"/>
        <v>-1.2867552026811211</v>
      </c>
      <c r="AK49" s="4">
        <f t="shared" si="60"/>
        <v>-0.83903700572230377</v>
      </c>
      <c r="AL49" s="4">
        <f t="shared" si="60"/>
        <v>-0.25560460909913729</v>
      </c>
      <c r="AM49" s="4">
        <f t="shared" si="60"/>
        <v>-0.32268857884334068</v>
      </c>
      <c r="AN49" s="4">
        <f t="shared" si="60"/>
        <v>-0.61217406286856146</v>
      </c>
      <c r="AO49" s="4">
        <f t="shared" si="60"/>
        <v>-2.0209470490846257</v>
      </c>
      <c r="AP49" s="4">
        <f t="shared" si="60"/>
        <v>-1.8191410101810987</v>
      </c>
      <c r="AQ49" s="4">
        <f t="shared" si="60"/>
        <v>-1.1305620709286472</v>
      </c>
      <c r="AR49" s="4">
        <f t="shared" si="60"/>
        <v>-0.20821279988750518</v>
      </c>
      <c r="AS49" s="4">
        <f t="shared" si="60"/>
        <v>-0.34253628777133827</v>
      </c>
      <c r="AT49" s="4">
        <f t="shared" si="60"/>
        <v>-1.3493984661845673</v>
      </c>
      <c r="AU49" s="4">
        <f t="shared" si="60"/>
        <v>-1.5271630321929308</v>
      </c>
      <c r="AV49" s="4">
        <f t="shared" si="60"/>
        <v>-1.9436404022183353</v>
      </c>
      <c r="AW49" s="4">
        <f t="shared" si="60"/>
        <v>-1.8011066473318493</v>
      </c>
      <c r="AY49" s="2">
        <f t="shared" si="51"/>
        <v>75.284346671725416</v>
      </c>
      <c r="AZ49" s="2">
        <f t="shared" si="51"/>
        <v>79.618384975336127</v>
      </c>
      <c r="BA49" s="2">
        <f t="shared" si="51"/>
        <v>84.309972968375689</v>
      </c>
      <c r="BB49" s="2">
        <f t="shared" si="51"/>
        <v>89.604934083398476</v>
      </c>
      <c r="BC49" s="2">
        <f t="shared" si="51"/>
        <v>92.81914526530943</v>
      </c>
      <c r="BD49" s="2">
        <f t="shared" si="51"/>
        <v>93.606701909926414</v>
      </c>
      <c r="BE49" s="2">
        <f t="shared" si="51"/>
        <v>100.23257956064194</v>
      </c>
      <c r="BF49" s="2">
        <f t="shared" si="51"/>
        <v>97.489806964033789</v>
      </c>
      <c r="BG49" s="2">
        <f t="shared" si="51"/>
        <v>98.391389626942782</v>
      </c>
      <c r="BH49" s="2">
        <f t="shared" si="51"/>
        <v>98.453612163250426</v>
      </c>
      <c r="BI49" s="2">
        <f t="shared" si="51"/>
        <v>98.734340155248702</v>
      </c>
      <c r="BJ49" s="2">
        <f t="shared" si="51"/>
        <v>98.099539987262034</v>
      </c>
      <c r="BK49" s="2">
        <f t="shared" si="51"/>
        <v>100.28803940371851</v>
      </c>
      <c r="BL49" s="2">
        <f t="shared" si="51"/>
        <v>98.458124179637622</v>
      </c>
      <c r="BM49" s="2">
        <f t="shared" si="51"/>
        <v>95.709023116451121</v>
      </c>
      <c r="BO49" s="2">
        <f t="shared" si="10"/>
        <v>74.891000000000005</v>
      </c>
      <c r="BP49" s="2">
        <f t="shared" si="11"/>
        <v>78.332999999999998</v>
      </c>
      <c r="BQ49" s="2">
        <f t="shared" si="12"/>
        <v>83.483000000000004</v>
      </c>
      <c r="BR49" s="2">
        <f t="shared" si="13"/>
        <v>89.376999999999995</v>
      </c>
      <c r="BS49" s="2">
        <f t="shared" si="14"/>
        <v>92.573999999999998</v>
      </c>
      <c r="BT49" s="2">
        <f t="shared" si="15"/>
        <v>93</v>
      </c>
      <c r="BU49" s="2">
        <f t="shared" si="16"/>
        <v>98.212999999999994</v>
      </c>
      <c r="BV49" s="2">
        <f t="shared" si="17"/>
        <v>95.671999999999997</v>
      </c>
      <c r="BW49" s="2">
        <f t="shared" si="18"/>
        <v>97.262</v>
      </c>
      <c r="BX49" s="2">
        <f t="shared" si="19"/>
        <v>98.245999999999995</v>
      </c>
      <c r="BY49" s="2">
        <f t="shared" si="20"/>
        <v>98.393000000000001</v>
      </c>
      <c r="BZ49" s="2">
        <f t="shared" si="21"/>
        <v>96.754000000000005</v>
      </c>
      <c r="CA49" s="2">
        <f t="shared" si="22"/>
        <v>98.763000000000005</v>
      </c>
      <c r="CB49" s="2">
        <f t="shared" si="23"/>
        <v>96.516000000000005</v>
      </c>
      <c r="CC49" s="2">
        <f t="shared" si="24"/>
        <v>93.908000000000001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76.395571428571429</v>
      </c>
      <c r="DL49" s="2">
        <f t="shared" si="61"/>
        <v>79.79335555555555</v>
      </c>
      <c r="DM49" s="2">
        <f t="shared" si="61"/>
        <v>85.02034690431519</v>
      </c>
      <c r="DN49" s="2">
        <f t="shared" si="61"/>
        <v>90.744592510121464</v>
      </c>
      <c r="DO49" s="2">
        <f t="shared" si="61"/>
        <v>94.280508297771448</v>
      </c>
      <c r="DP49" s="2">
        <f t="shared" si="61"/>
        <v>93.918877351916379</v>
      </c>
      <c r="DQ49" s="2">
        <f t="shared" si="61"/>
        <v>99.781372984361099</v>
      </c>
      <c r="DR49" s="2">
        <f t="shared" si="61"/>
        <v>97.529009615644313</v>
      </c>
      <c r="DS49" s="2">
        <f t="shared" si="61"/>
        <v>98.357702266158896</v>
      </c>
      <c r="DT49" s="2">
        <f t="shared" si="61"/>
        <v>99.025890969495663</v>
      </c>
      <c r="DU49" s="2">
        <f t="shared" si="61"/>
        <v>99.550649501661127</v>
      </c>
      <c r="DV49" s="2">
        <f t="shared" si="61"/>
        <v>98.669238327526116</v>
      </c>
      <c r="DW49" s="2">
        <f t="shared" si="61"/>
        <v>99.940071901250562</v>
      </c>
      <c r="DX49" s="2">
        <f t="shared" si="61"/>
        <v>98.767655995167601</v>
      </c>
      <c r="DY49" s="2">
        <f t="shared" si="61"/>
        <v>95.354906976744175</v>
      </c>
      <c r="EA49" s="2">
        <f t="shared" si="62"/>
        <v>71.705678623855661</v>
      </c>
      <c r="EB49" s="2">
        <f t="shared" si="62"/>
        <v>78.196784387979463</v>
      </c>
      <c r="EC49" s="2">
        <f t="shared" si="62"/>
        <v>80.489474113853646</v>
      </c>
      <c r="ED49" s="2">
        <f t="shared" si="62"/>
        <v>84.093388732628028</v>
      </c>
      <c r="EE49" s="2">
        <f t="shared" si="62"/>
        <v>87.113490189629587</v>
      </c>
      <c r="EF49" s="2">
        <f t="shared" si="62"/>
        <v>91.752169090231178</v>
      </c>
      <c r="EG49" s="2">
        <f t="shared" si="62"/>
        <v>103.26044403260687</v>
      </c>
      <c r="EH49" s="2">
        <f t="shared" si="62"/>
        <v>97.229745727167881</v>
      </c>
      <c r="EI49" s="2">
        <f t="shared" si="62"/>
        <v>98.612669727403173</v>
      </c>
      <c r="EJ49" s="2">
        <f t="shared" si="62"/>
        <v>94.282659364085816</v>
      </c>
      <c r="EK49" s="2">
        <f t="shared" si="62"/>
        <v>93.052431709013831</v>
      </c>
      <c r="EL49" s="2">
        <f t="shared" si="62"/>
        <v>94.689627936444083</v>
      </c>
      <c r="EM49" s="2">
        <f t="shared" si="62"/>
        <v>102.52867319933442</v>
      </c>
      <c r="EN49" s="2">
        <f t="shared" si="62"/>
        <v>96.298184957541451</v>
      </c>
      <c r="EO49" s="2">
        <f t="shared" si="62"/>
        <v>98.550332795291808</v>
      </c>
      <c r="EQ49" s="2">
        <f t="shared" si="63"/>
        <v>71.264943163127029</v>
      </c>
      <c r="ER49" s="2">
        <f t="shared" si="63"/>
        <v>79.753914754986738</v>
      </c>
      <c r="ES49" s="2">
        <f t="shared" si="63"/>
        <v>83.537471895119523</v>
      </c>
      <c r="ET49" s="2">
        <f t="shared" si="63"/>
        <v>85.785163395661641</v>
      </c>
      <c r="EU49" s="2">
        <f t="shared" si="63"/>
        <v>87.267919864280074</v>
      </c>
      <c r="EV49" s="2">
        <f t="shared" si="63"/>
        <v>90.042422038937545</v>
      </c>
      <c r="EW49" s="2">
        <f t="shared" si="63"/>
        <v>97.14835528834692</v>
      </c>
      <c r="EX49" s="2">
        <f t="shared" si="63"/>
        <v>93.731546850074153</v>
      </c>
      <c r="EY49" s="2">
        <f t="shared" si="63"/>
        <v>96.483867841667532</v>
      </c>
      <c r="EZ49" s="2">
        <f t="shared" si="63"/>
        <v>95.252250574568833</v>
      </c>
      <c r="FA49" s="2">
        <f t="shared" si="63"/>
        <v>95.62846139537767</v>
      </c>
      <c r="FB49" s="2">
        <f t="shared" si="63"/>
        <v>95.090968387058552</v>
      </c>
      <c r="FC49" s="2">
        <f t="shared" si="63"/>
        <v>99.553782791982613</v>
      </c>
      <c r="FD49" s="2">
        <f t="shared" si="63"/>
        <v>97.034059770880305</v>
      </c>
      <c r="FE49" s="2">
        <f t="shared" si="63"/>
        <v>101.54868373957235</v>
      </c>
      <c r="FG49" s="2">
        <f t="shared" si="64"/>
        <v>0.23694017604355144</v>
      </c>
      <c r="FH49" s="2">
        <f t="shared" si="64"/>
        <v>0.10959313894226926</v>
      </c>
      <c r="FI49" s="2">
        <f t="shared" si="64"/>
        <v>0.15678740552087433</v>
      </c>
      <c r="FJ49" s="2">
        <f t="shared" si="64"/>
        <v>0.1713468159153346</v>
      </c>
      <c r="FK49" s="2">
        <f t="shared" si="64"/>
        <v>0.20390119485766361</v>
      </c>
      <c r="FL49" s="2">
        <f t="shared" si="64"/>
        <v>0.1440760456074428</v>
      </c>
      <c r="FM49" s="2">
        <f t="shared" si="64"/>
        <v>0.12969690009075657</v>
      </c>
      <c r="FN49" s="2">
        <f t="shared" si="64"/>
        <v>0.13095841038810332</v>
      </c>
      <c r="FO49" s="2">
        <f t="shared" si="64"/>
        <v>0.13215942598028094</v>
      </c>
      <c r="FP49" s="2">
        <f t="shared" si="64"/>
        <v>0.12065239806076736</v>
      </c>
      <c r="FQ49" s="2">
        <f t="shared" si="64"/>
        <v>0.12562169093726616</v>
      </c>
      <c r="FR49" s="2">
        <f t="shared" si="64"/>
        <v>0.14315455981833247</v>
      </c>
      <c r="FS49" s="2">
        <f t="shared" si="64"/>
        <v>0.13442520339199968</v>
      </c>
      <c r="FT49" s="2">
        <f t="shared" si="64"/>
        <v>0.12534372103117636</v>
      </c>
      <c r="FU49" s="2">
        <f t="shared" si="64"/>
        <v>0.11081869778220151</v>
      </c>
      <c r="FW49" s="2">
        <f t="shared" si="53"/>
        <v>1.6564840588964162E-6</v>
      </c>
      <c r="FX49" s="2">
        <f t="shared" si="53"/>
        <v>1.7118540801841654E-6</v>
      </c>
      <c r="FY49" s="2">
        <f t="shared" si="53"/>
        <v>3.2328180009536332E-6</v>
      </c>
      <c r="FZ49" s="2">
        <f t="shared" si="53"/>
        <v>2.4604663084631468E-6</v>
      </c>
      <c r="GA49" s="2">
        <f t="shared" si="53"/>
        <v>3.3889512142273287E-6</v>
      </c>
      <c r="GB49" s="2">
        <f t="shared" si="53"/>
        <v>2.739388481666734E-6</v>
      </c>
      <c r="GC49" s="2">
        <f t="shared" si="53"/>
        <v>2.9701584656308294E-6</v>
      </c>
      <c r="GD49" s="2">
        <f t="shared" si="53"/>
        <v>3.2955499381653507E-6</v>
      </c>
      <c r="GE49" s="2">
        <f t="shared" si="53"/>
        <v>4.224224840207405E-6</v>
      </c>
      <c r="GF49" s="2">
        <f t="shared" si="53"/>
        <v>3.5700664876474148E-6</v>
      </c>
      <c r="GG49" s="2">
        <f t="shared" si="53"/>
        <v>3.0126898753059049E-6</v>
      </c>
      <c r="GH49" s="2">
        <f t="shared" si="53"/>
        <v>2.5751696168168593E-6</v>
      </c>
      <c r="GI49" s="2">
        <f t="shared" si="53"/>
        <v>1.9340301534704286E-6</v>
      </c>
      <c r="GJ49" s="2">
        <f t="shared" si="53"/>
        <v>1.1867572821045051E-6</v>
      </c>
      <c r="GK49" s="2">
        <f t="shared" si="53"/>
        <v>1.0711340825318365E-6</v>
      </c>
      <c r="GM49" s="86">
        <f t="shared" si="54"/>
        <v>5.0120892161390396E-4</v>
      </c>
      <c r="GN49" s="86">
        <f t="shared" si="54"/>
        <v>1.1699697455074558E-6</v>
      </c>
      <c r="GO49" s="86">
        <f t="shared" si="54"/>
        <v>1.1796228832050721E-5</v>
      </c>
      <c r="GP49" s="86">
        <f t="shared" si="54"/>
        <v>2.92922370655666E-5</v>
      </c>
      <c r="GQ49" s="86">
        <f t="shared" si="54"/>
        <v>8.7857430118192998E-5</v>
      </c>
      <c r="GR49" s="86">
        <f t="shared" si="54"/>
        <v>5.2234606155163852E-6</v>
      </c>
      <c r="GS49" s="86">
        <f t="shared" si="54"/>
        <v>1.2700081193375293E-6</v>
      </c>
      <c r="GT49" s="86">
        <f t="shared" si="54"/>
        <v>1.2328933459531479E-6</v>
      </c>
      <c r="GU49" s="86">
        <f t="shared" si="54"/>
        <v>1.0828814270859765E-6</v>
      </c>
      <c r="GV49" s="86">
        <f t="shared" si="54"/>
        <v>5.3191975663081024E-7</v>
      </c>
      <c r="GW49" s="86">
        <f t="shared" si="54"/>
        <v>1.1143596799236458E-6</v>
      </c>
      <c r="GX49" s="86">
        <f t="shared" si="54"/>
        <v>3.9166444984660309E-6</v>
      </c>
      <c r="GY49" s="86">
        <f t="shared" si="54"/>
        <v>2.0837663937159464E-6</v>
      </c>
      <c r="GZ49" s="86">
        <f t="shared" si="54"/>
        <v>1.5742379447475632E-6</v>
      </c>
      <c r="HA49" s="86">
        <f t="shared" si="54"/>
        <v>1.0771591277767234E-7</v>
      </c>
      <c r="HC49" s="86">
        <f t="shared" si="58"/>
        <v>6.4868963981097885E-14</v>
      </c>
      <c r="HD49" s="86">
        <f t="shared" si="58"/>
        <v>1.2092957675375237E-19</v>
      </c>
      <c r="HE49" s="86">
        <f t="shared" si="58"/>
        <v>3.5947851868759021E-17</v>
      </c>
      <c r="HF49" s="86">
        <f t="shared" si="58"/>
        <v>1.5657900126513941E-17</v>
      </c>
      <c r="HG49" s="86">
        <f t="shared" si="58"/>
        <v>2.0289138170437187E-15</v>
      </c>
      <c r="HH49" s="86">
        <f t="shared" si="58"/>
        <v>2.421374875059716E-18</v>
      </c>
      <c r="HI49" s="86">
        <f t="shared" si="58"/>
        <v>1.6482457865680932E-19</v>
      </c>
      <c r="HJ49" s="86">
        <f t="shared" si="58"/>
        <v>9.8967071564063691E-20</v>
      </c>
      <c r="HK49" s="86">
        <f t="shared" si="58"/>
        <v>2.5741648035908428E-20</v>
      </c>
      <c r="HL49" s="86">
        <f t="shared" si="58"/>
        <v>2.6501744620556518E-19</v>
      </c>
      <c r="HM49" s="86">
        <f t="shared" si="58"/>
        <v>1.0896228294382148E-18</v>
      </c>
      <c r="HN49" s="86">
        <f t="shared" si="58"/>
        <v>1.8872257706384995E-19</v>
      </c>
      <c r="HO49" s="86">
        <f t="shared" si="58"/>
        <v>5.2626832519575351E-19</v>
      </c>
      <c r="HP49" s="86">
        <f t="shared" si="58"/>
        <v>3.7836930042250648E-18</v>
      </c>
      <c r="HQ49" s="86">
        <f t="shared" si="58"/>
        <v>5.1883452385586469E-24</v>
      </c>
      <c r="HS49" s="86">
        <f t="shared" si="55"/>
        <v>4.4304736499809177E-43</v>
      </c>
      <c r="HT49" s="86">
        <f t="shared" si="55"/>
        <v>7.0201748187836778E-59</v>
      </c>
      <c r="HU49" s="86">
        <f t="shared" si="55"/>
        <v>4.1017715881863109E-51</v>
      </c>
      <c r="HV49" s="86">
        <f t="shared" si="55"/>
        <v>1.0665788430736899E-53</v>
      </c>
      <c r="HW49" s="86">
        <f t="shared" si="55"/>
        <v>2.956544038926782E-48</v>
      </c>
      <c r="HX49" s="86">
        <f t="shared" si="55"/>
        <v>2.7057287986633076E-57</v>
      </c>
      <c r="HY49" s="86">
        <f t="shared" si="55"/>
        <v>1.5584004382859311E-61</v>
      </c>
      <c r="HZ49" s="86">
        <f t="shared" si="55"/>
        <v>1.0697584337312737E-62</v>
      </c>
      <c r="IA49" s="86">
        <f t="shared" si="55"/>
        <v>1.1728230438910248E-64</v>
      </c>
      <c r="IB49" s="86">
        <f t="shared" si="55"/>
        <v>1.2052716833280065E-60</v>
      </c>
      <c r="IC49" s="86">
        <f t="shared" si="55"/>
        <v>6.0925303851001752E-59</v>
      </c>
      <c r="ID49" s="86">
        <f t="shared" si="55"/>
        <v>7.4371188679595643E-63</v>
      </c>
      <c r="IE49" s="86">
        <f t="shared" si="55"/>
        <v>3.5239695952085817E-61</v>
      </c>
      <c r="IF49" s="86">
        <f t="shared" si="55"/>
        <v>6.8840307531756753E-40</v>
      </c>
      <c r="IG49" s="86">
        <f t="shared" si="55"/>
        <v>2.2402164852987273E-34</v>
      </c>
      <c r="II49" s="86">
        <f t="shared" si="56"/>
        <v>2.2858376922434581E-109</v>
      </c>
      <c r="IJ49" s="86">
        <f t="shared" si="56"/>
        <v>6.1892510725227337E-147</v>
      </c>
      <c r="IK49" s="86">
        <f t="shared" si="56"/>
        <v>2.540835879038617E-130</v>
      </c>
      <c r="IL49" s="86">
        <f t="shared" si="56"/>
        <v>7.1514323519485616E-140</v>
      </c>
      <c r="IM49" s="86">
        <f t="shared" si="56"/>
        <v>9.2579843763448693E-124</v>
      </c>
      <c r="IN49" s="86">
        <f t="shared" si="56"/>
        <v>4.1674008217485675E-147</v>
      </c>
      <c r="IO49" s="86">
        <f t="shared" si="56"/>
        <v>5.2915734012558352E-158</v>
      </c>
      <c r="IP49" s="86">
        <f t="shared" si="56"/>
        <v>4.9379182112189674E-160</v>
      </c>
      <c r="IQ49" s="86">
        <f t="shared" si="56"/>
        <v>4.8660417435962956E-164</v>
      </c>
      <c r="IR49" s="86">
        <f t="shared" si="56"/>
        <v>1.6161128921644659E-153</v>
      </c>
      <c r="IS49" s="86">
        <f t="shared" si="56"/>
        <v>2.2199827581715556E-149</v>
      </c>
      <c r="IT49" s="86">
        <f t="shared" si="56"/>
        <v>1.0464051371910821E-161</v>
      </c>
      <c r="IU49" s="86">
        <f t="shared" si="56"/>
        <v>1.8111966285392225E-157</v>
      </c>
      <c r="IV49" s="86">
        <f t="shared" si="56"/>
        <v>4.7365564751709479E-95</v>
      </c>
      <c r="IW49" s="86">
        <f t="shared" si="56"/>
        <v>1.9697334386282178E-95</v>
      </c>
      <c r="IY49" s="86">
        <f t="shared" si="57"/>
        <v>5.0120892167877296E-4</v>
      </c>
      <c r="IZ49" s="86">
        <f t="shared" si="57"/>
        <v>1.1699697455075767E-6</v>
      </c>
      <c r="JA49" s="86">
        <f t="shared" si="57"/>
        <v>1.1796228832086669E-5</v>
      </c>
      <c r="JB49" s="86">
        <f t="shared" si="57"/>
        <v>2.9292237065582256E-5</v>
      </c>
      <c r="JC49" s="86">
        <f t="shared" si="57"/>
        <v>8.7857430120221906E-5</v>
      </c>
      <c r="JD49" s="86">
        <f t="shared" si="57"/>
        <v>5.2234606155188068E-6</v>
      </c>
      <c r="JE49" s="86">
        <f t="shared" si="57"/>
        <v>1.2700081193376941E-6</v>
      </c>
      <c r="JF49" s="86">
        <f t="shared" si="57"/>
        <v>1.2328933459532468E-6</v>
      </c>
      <c r="JG49" s="86">
        <f t="shared" si="57"/>
        <v>1.0828814270860023E-6</v>
      </c>
      <c r="JH49" s="86">
        <f t="shared" si="57"/>
        <v>5.3191975663107526E-7</v>
      </c>
      <c r="JI49" s="86">
        <f t="shared" si="57"/>
        <v>1.1143596799247355E-6</v>
      </c>
      <c r="JJ49" s="86">
        <f t="shared" si="57"/>
        <v>3.9166444984662198E-6</v>
      </c>
      <c r="JK49" s="86">
        <f t="shared" si="57"/>
        <v>2.0837663937164728E-6</v>
      </c>
      <c r="JL49" s="86">
        <f t="shared" si="57"/>
        <v>1.5742379447513469E-6</v>
      </c>
      <c r="JM49" s="86">
        <f t="shared" si="57"/>
        <v>1.0771591277767234E-7</v>
      </c>
    </row>
    <row r="50" spans="2:273" x14ac:dyDescent="0.25">
      <c r="B50" s="2">
        <v>23</v>
      </c>
      <c r="C50" s="37">
        <v>75.453000000000003</v>
      </c>
      <c r="D50" s="37">
        <v>78.483000000000004</v>
      </c>
      <c r="E50" s="37">
        <v>84.316999999999993</v>
      </c>
      <c r="F50" s="37">
        <v>89.18</v>
      </c>
      <c r="G50" s="37">
        <v>93.311000000000007</v>
      </c>
      <c r="H50" s="37">
        <v>93.533000000000001</v>
      </c>
      <c r="I50" s="37">
        <v>97.638999999999996</v>
      </c>
      <c r="J50" s="37">
        <v>95.966999999999999</v>
      </c>
      <c r="K50" s="37">
        <v>96.245999999999995</v>
      </c>
      <c r="L50" s="37">
        <v>97.835999999999999</v>
      </c>
      <c r="M50" s="37">
        <v>97.23</v>
      </c>
      <c r="N50" s="37">
        <v>97.426000000000002</v>
      </c>
      <c r="O50" s="37">
        <v>98.39</v>
      </c>
      <c r="P50" s="37">
        <v>97.483999999999995</v>
      </c>
      <c r="Q50" s="37">
        <v>94.262</v>
      </c>
      <c r="S50" s="4">
        <f t="shared" si="59"/>
        <v>75.803125790838052</v>
      </c>
      <c r="T50" s="4">
        <f t="shared" si="59"/>
        <v>79.798670847280931</v>
      </c>
      <c r="U50" s="4">
        <f t="shared" si="59"/>
        <v>84.475258380543863</v>
      </c>
      <c r="V50" s="4">
        <f t="shared" si="59"/>
        <v>89.768235719514024</v>
      </c>
      <c r="W50" s="4">
        <f t="shared" si="59"/>
        <v>93.020888925949123</v>
      </c>
      <c r="X50" s="4">
        <f t="shared" si="59"/>
        <v>93.787060453881892</v>
      </c>
      <c r="Y50" s="4">
        <f t="shared" si="59"/>
        <v>100.44084476306092</v>
      </c>
      <c r="Z50" s="4">
        <f t="shared" si="59"/>
        <v>97.66416892470734</v>
      </c>
      <c r="AA50" s="4">
        <f t="shared" si="59"/>
        <v>98.535180910585439</v>
      </c>
      <c r="AB50" s="4">
        <f t="shared" si="59"/>
        <v>98.542656580678539</v>
      </c>
      <c r="AC50" s="4">
        <f t="shared" si="59"/>
        <v>98.787034524300481</v>
      </c>
      <c r="AD50" s="4">
        <f t="shared" si="59"/>
        <v>98.191595253608924</v>
      </c>
      <c r="AE50" s="4">
        <f t="shared" si="59"/>
        <v>100.47968789355596</v>
      </c>
      <c r="AF50" s="4">
        <f t="shared" si="59"/>
        <v>98.54996376913779</v>
      </c>
      <c r="AG50" s="4">
        <f t="shared" si="59"/>
        <v>95.859659464304215</v>
      </c>
      <c r="AI50" s="4">
        <f t="shared" si="60"/>
        <v>-0.35012579083804951</v>
      </c>
      <c r="AJ50" s="4">
        <f t="shared" si="60"/>
        <v>-1.3156708472809271</v>
      </c>
      <c r="AK50" s="4">
        <f t="shared" si="60"/>
        <v>-0.1582583805438702</v>
      </c>
      <c r="AL50" s="4">
        <f t="shared" si="60"/>
        <v>-0.58823571951401732</v>
      </c>
      <c r="AM50" s="4">
        <f t="shared" si="60"/>
        <v>0.2901110740508841</v>
      </c>
      <c r="AN50" s="4">
        <f t="shared" si="60"/>
        <v>-0.25406045388189114</v>
      </c>
      <c r="AO50" s="4">
        <f t="shared" si="60"/>
        <v>-2.8018447630609273</v>
      </c>
      <c r="AP50" s="4">
        <f t="shared" si="60"/>
        <v>-1.6971689247073414</v>
      </c>
      <c r="AQ50" s="4">
        <f t="shared" si="60"/>
        <v>-2.2891809105854435</v>
      </c>
      <c r="AR50" s="4">
        <f t="shared" si="60"/>
        <v>-0.70665658067854054</v>
      </c>
      <c r="AS50" s="4">
        <f t="shared" si="60"/>
        <v>-1.5570345243004766</v>
      </c>
      <c r="AT50" s="4">
        <f t="shared" si="60"/>
        <v>-0.76559525360892167</v>
      </c>
      <c r="AU50" s="4">
        <f t="shared" si="60"/>
        <v>-2.0896878935559613</v>
      </c>
      <c r="AV50" s="4">
        <f t="shared" si="60"/>
        <v>-1.0659637691377952</v>
      </c>
      <c r="AW50" s="4">
        <f t="shared" si="60"/>
        <v>-1.5976594643042148</v>
      </c>
      <c r="AY50" s="2">
        <f t="shared" si="51"/>
        <v>75.353631511330633</v>
      </c>
      <c r="AZ50" s="2">
        <f t="shared" si="51"/>
        <v>79.796413781880332</v>
      </c>
      <c r="BA50" s="2">
        <f t="shared" si="51"/>
        <v>84.456414453108323</v>
      </c>
      <c r="BB50" s="2">
        <f t="shared" si="51"/>
        <v>89.72674179425664</v>
      </c>
      <c r="BC50" s="2">
        <f t="shared" si="51"/>
        <v>92.908350705681954</v>
      </c>
      <c r="BD50" s="2">
        <f t="shared" si="51"/>
        <v>93.778231112894019</v>
      </c>
      <c r="BE50" s="2">
        <f t="shared" si="51"/>
        <v>100.4384909591105</v>
      </c>
      <c r="BF50" s="2">
        <f t="shared" si="51"/>
        <v>97.661860749048117</v>
      </c>
      <c r="BG50" s="2">
        <f t="shared" si="51"/>
        <v>98.533127936605283</v>
      </c>
      <c r="BH50" s="2">
        <f t="shared" si="51"/>
        <v>98.541586118089569</v>
      </c>
      <c r="BI50" s="2">
        <f t="shared" si="51"/>
        <v>98.784978533450541</v>
      </c>
      <c r="BJ50" s="2">
        <f t="shared" si="51"/>
        <v>98.185254327052462</v>
      </c>
      <c r="BK50" s="2">
        <f t="shared" si="51"/>
        <v>100.4761134080965</v>
      </c>
      <c r="BL50" s="2">
        <f t="shared" si="51"/>
        <v>98.547418627982552</v>
      </c>
      <c r="BM50" s="2">
        <f t="shared" si="51"/>
        <v>95.85949891904329</v>
      </c>
      <c r="BO50" s="2">
        <f t="shared" si="10"/>
        <v>75.453000000000003</v>
      </c>
      <c r="BP50" s="2">
        <f t="shared" si="11"/>
        <v>78.483000000000004</v>
      </c>
      <c r="BQ50" s="2">
        <f t="shared" si="12"/>
        <v>84.316999999999993</v>
      </c>
      <c r="BR50" s="2">
        <f t="shared" si="13"/>
        <v>89.18</v>
      </c>
      <c r="BS50" s="2">
        <f t="shared" si="14"/>
        <v>93.311000000000007</v>
      </c>
      <c r="BT50" s="2">
        <f t="shared" si="15"/>
        <v>93.533000000000001</v>
      </c>
      <c r="BU50" s="2">
        <f t="shared" si="16"/>
        <v>97.638999999999996</v>
      </c>
      <c r="BV50" s="2">
        <f t="shared" si="17"/>
        <v>95.966999999999999</v>
      </c>
      <c r="BW50" s="2">
        <f t="shared" si="18"/>
        <v>96.245999999999995</v>
      </c>
      <c r="BX50" s="2">
        <f t="shared" si="19"/>
        <v>97.835999999999999</v>
      </c>
      <c r="BY50" s="2">
        <f t="shared" si="20"/>
        <v>97.23</v>
      </c>
      <c r="BZ50" s="2">
        <f t="shared" si="21"/>
        <v>97.426000000000002</v>
      </c>
      <c r="CA50" s="2">
        <f t="shared" si="22"/>
        <v>98.39</v>
      </c>
      <c r="CB50" s="2">
        <f t="shared" si="23"/>
        <v>97.483999999999995</v>
      </c>
      <c r="CC50" s="2">
        <f t="shared" si="24"/>
        <v>94.262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76.623915966386548</v>
      </c>
      <c r="DL50" s="2">
        <f t="shared" si="61"/>
        <v>80.022911945542376</v>
      </c>
      <c r="DM50" s="2">
        <f t="shared" si="61"/>
        <v>85.276165666041265</v>
      </c>
      <c r="DN50" s="2">
        <f t="shared" si="61"/>
        <v>91.016764372469638</v>
      </c>
      <c r="DO50" s="2">
        <f t="shared" si="61"/>
        <v>94.552567804646742</v>
      </c>
      <c r="DP50" s="2">
        <f t="shared" si="61"/>
        <v>94.168596515679454</v>
      </c>
      <c r="DQ50" s="2">
        <f t="shared" si="61"/>
        <v>100.00514545012562</v>
      </c>
      <c r="DR50" s="2">
        <f t="shared" si="61"/>
        <v>97.754174756232587</v>
      </c>
      <c r="DS50" s="2">
        <f t="shared" si="61"/>
        <v>98.540710126137824</v>
      </c>
      <c r="DT50" s="2">
        <f t="shared" si="61"/>
        <v>99.194409845968039</v>
      </c>
      <c r="DU50" s="2">
        <f t="shared" si="61"/>
        <v>99.697996677740861</v>
      </c>
      <c r="DV50" s="2">
        <f t="shared" si="61"/>
        <v>98.840942857142835</v>
      </c>
      <c r="DW50" s="2">
        <f t="shared" si="61"/>
        <v>100.15191348621127</v>
      </c>
      <c r="DX50" s="2">
        <f t="shared" si="61"/>
        <v>98.915288734521269</v>
      </c>
      <c r="DY50" s="2">
        <f t="shared" si="61"/>
        <v>95.502905768649939</v>
      </c>
      <c r="EA50" s="2">
        <f t="shared" si="62"/>
        <v>71.62267229828916</v>
      </c>
      <c r="EB50" s="2">
        <f t="shared" si="62"/>
        <v>78.118088612828643</v>
      </c>
      <c r="EC50" s="2">
        <f t="shared" si="62"/>
        <v>80.435592974409062</v>
      </c>
      <c r="ED50" s="2">
        <f t="shared" si="62"/>
        <v>84.036955683077835</v>
      </c>
      <c r="EE50" s="2">
        <f t="shared" si="62"/>
        <v>87.053624988253873</v>
      </c>
      <c r="EF50" s="2">
        <f t="shared" si="62"/>
        <v>91.66324254287845</v>
      </c>
      <c r="EG50" s="2">
        <f t="shared" si="62"/>
        <v>103.09064159041755</v>
      </c>
      <c r="EH50" s="2">
        <f t="shared" si="62"/>
        <v>97.103253940792001</v>
      </c>
      <c r="EI50" s="2">
        <f t="shared" si="62"/>
        <v>98.487787661406045</v>
      </c>
      <c r="EJ50" s="2">
        <f t="shared" si="62"/>
        <v>94.202248650610059</v>
      </c>
      <c r="EK50" s="2">
        <f t="shared" si="62"/>
        <v>92.98910660880513</v>
      </c>
      <c r="EL50" s="2">
        <f t="shared" si="62"/>
        <v>94.605973551890585</v>
      </c>
      <c r="EM50" s="2">
        <f t="shared" si="62"/>
        <v>102.38002416734901</v>
      </c>
      <c r="EN50" s="2">
        <f t="shared" si="62"/>
        <v>96.206261160533757</v>
      </c>
      <c r="EO50" s="2">
        <f t="shared" si="62"/>
        <v>98.468927779263922</v>
      </c>
      <c r="EQ50" s="2">
        <f t="shared" si="63"/>
        <v>71.186134695118511</v>
      </c>
      <c r="ER50" s="2">
        <f t="shared" si="63"/>
        <v>79.658091957745555</v>
      </c>
      <c r="ES50" s="2">
        <f t="shared" si="63"/>
        <v>83.448751502773447</v>
      </c>
      <c r="ET50" s="2">
        <f t="shared" si="63"/>
        <v>85.710287483880606</v>
      </c>
      <c r="EU50" s="2">
        <f t="shared" si="63"/>
        <v>87.206641079614201</v>
      </c>
      <c r="EV50" s="2">
        <f t="shared" si="63"/>
        <v>89.971597556933446</v>
      </c>
      <c r="EW50" s="2">
        <f t="shared" si="63"/>
        <v>97.045936720540297</v>
      </c>
      <c r="EX50" s="2">
        <f t="shared" si="63"/>
        <v>93.643191878728544</v>
      </c>
      <c r="EY50" s="2">
        <f t="shared" si="63"/>
        <v>96.382474794049386</v>
      </c>
      <c r="EZ50" s="2">
        <f t="shared" si="63"/>
        <v>95.16016243728518</v>
      </c>
      <c r="FA50" s="2">
        <f t="shared" si="63"/>
        <v>95.535396611092779</v>
      </c>
      <c r="FB50" s="2">
        <f t="shared" si="63"/>
        <v>95.002349342261212</v>
      </c>
      <c r="FC50" s="2">
        <f t="shared" si="63"/>
        <v>99.437547997801488</v>
      </c>
      <c r="FD50" s="2">
        <f t="shared" si="63"/>
        <v>96.933390661178279</v>
      </c>
      <c r="FE50" s="2">
        <f t="shared" si="63"/>
        <v>101.43020916042973</v>
      </c>
      <c r="FG50" s="2">
        <f t="shared" si="64"/>
        <v>0.25399355569824295</v>
      </c>
      <c r="FH50" s="2">
        <f t="shared" si="64"/>
        <v>0.1189092187051202</v>
      </c>
      <c r="FI50" s="2">
        <f t="shared" si="64"/>
        <v>0.16935225353258346</v>
      </c>
      <c r="FJ50" s="2">
        <f t="shared" si="64"/>
        <v>0.1848227007377494</v>
      </c>
      <c r="FK50" s="2">
        <f t="shared" si="64"/>
        <v>0.21925992874149097</v>
      </c>
      <c r="FL50" s="2">
        <f t="shared" si="64"/>
        <v>0.15581044669332136</v>
      </c>
      <c r="FM50" s="2">
        <f t="shared" si="64"/>
        <v>0.14045235357616701</v>
      </c>
      <c r="FN50" s="2">
        <f t="shared" si="64"/>
        <v>0.14180143278468982</v>
      </c>
      <c r="FO50" s="2">
        <f t="shared" si="64"/>
        <v>0.14308551668924147</v>
      </c>
      <c r="FP50" s="2">
        <f t="shared" si="64"/>
        <v>0.13077051242612148</v>
      </c>
      <c r="FQ50" s="2">
        <f t="shared" si="64"/>
        <v>0.13609204297435157</v>
      </c>
      <c r="FR50" s="2">
        <f t="shared" si="64"/>
        <v>0.15482748564209511</v>
      </c>
      <c r="FS50" s="2">
        <f t="shared" si="64"/>
        <v>0.1455072068492945</v>
      </c>
      <c r="FT50" s="2">
        <f t="shared" si="64"/>
        <v>0.13579450288758571</v>
      </c>
      <c r="FU50" s="2">
        <f t="shared" si="64"/>
        <v>0.12022489083567574</v>
      </c>
      <c r="FW50" s="2">
        <f t="shared" si="53"/>
        <v>1.8162983625676976E-6</v>
      </c>
      <c r="FX50" s="2">
        <f t="shared" si="53"/>
        <v>1.8770103639000458E-6</v>
      </c>
      <c r="FY50" s="2">
        <f t="shared" si="53"/>
        <v>3.5447133445613497E-6</v>
      </c>
      <c r="FZ50" s="2">
        <f t="shared" si="53"/>
        <v>2.6978470191561808E-6</v>
      </c>
      <c r="GA50" s="2">
        <f t="shared" si="53"/>
        <v>3.7159098992397144E-6</v>
      </c>
      <c r="GB50" s="2">
        <f t="shared" si="53"/>
        <v>3.003678947067266E-6</v>
      </c>
      <c r="GC50" s="2">
        <f t="shared" si="53"/>
        <v>3.2567130634251594E-6</v>
      </c>
      <c r="GD50" s="2">
        <f t="shared" si="53"/>
        <v>3.6134975025924456E-6</v>
      </c>
      <c r="GE50" s="2">
        <f t="shared" si="53"/>
        <v>4.6317685452369913E-6</v>
      </c>
      <c r="GF50" s="2">
        <f t="shared" si="53"/>
        <v>3.9144987142020857E-6</v>
      </c>
      <c r="GG50" s="2">
        <f t="shared" si="53"/>
        <v>3.3033477998668667E-6</v>
      </c>
      <c r="GH50" s="2">
        <f t="shared" si="53"/>
        <v>2.8236166346889723E-6</v>
      </c>
      <c r="GI50" s="2">
        <f t="shared" si="53"/>
        <v>2.1206214982733256E-6</v>
      </c>
      <c r="GJ50" s="2">
        <f t="shared" si="53"/>
        <v>1.3012533349531715E-6</v>
      </c>
      <c r="GK50" s="2">
        <f t="shared" si="53"/>
        <v>1.1744750452704686E-6</v>
      </c>
      <c r="GM50" s="86">
        <f t="shared" si="54"/>
        <v>6.6668985146541482E-4</v>
      </c>
      <c r="GN50" s="86">
        <f t="shared" si="54"/>
        <v>1.9661830708156408E-6</v>
      </c>
      <c r="GO50" s="86">
        <f t="shared" si="54"/>
        <v>1.8830697178939574E-5</v>
      </c>
      <c r="GP50" s="86">
        <f t="shared" si="54"/>
        <v>4.4882888743196707E-5</v>
      </c>
      <c r="GQ50" s="86">
        <f t="shared" si="54"/>
        <v>1.3037879722358471E-4</v>
      </c>
      <c r="GR50" s="86">
        <f t="shared" si="54"/>
        <v>8.6129659287196964E-6</v>
      </c>
      <c r="GS50" s="86">
        <f t="shared" si="54"/>
        <v>2.2345766595775036E-6</v>
      </c>
      <c r="GT50" s="86">
        <f t="shared" si="54"/>
        <v>2.1809034791370264E-6</v>
      </c>
      <c r="GU50" s="86">
        <f t="shared" si="54"/>
        <v>1.9391030307540689E-6</v>
      </c>
      <c r="GV50" s="86">
        <f t="shared" si="54"/>
        <v>9.6899856749034118E-7</v>
      </c>
      <c r="GW50" s="86">
        <f t="shared" si="54"/>
        <v>1.9574370998606881E-6</v>
      </c>
      <c r="GX50" s="86">
        <f t="shared" si="54"/>
        <v>6.5796602678165515E-6</v>
      </c>
      <c r="GY50" s="86">
        <f t="shared" si="54"/>
        <v>3.5850352969237412E-6</v>
      </c>
      <c r="GZ50" s="86">
        <f t="shared" si="54"/>
        <v>2.699395907250693E-6</v>
      </c>
      <c r="HA50" s="86">
        <f t="shared" si="54"/>
        <v>2.1168160406974876E-7</v>
      </c>
      <c r="HC50" s="86">
        <f t="shared" si="58"/>
        <v>1.474239773613949E-13</v>
      </c>
      <c r="HD50" s="86">
        <f t="shared" si="58"/>
        <v>3.8214513421816058E-19</v>
      </c>
      <c r="HE50" s="86">
        <f t="shared" si="58"/>
        <v>1.0354709517880291E-16</v>
      </c>
      <c r="HF50" s="86">
        <f t="shared" si="58"/>
        <v>4.6357928778588313E-17</v>
      </c>
      <c r="HG50" s="86">
        <f t="shared" si="58"/>
        <v>5.3851235486339197E-15</v>
      </c>
      <c r="HH50" s="86">
        <f t="shared" si="58"/>
        <v>7.6486809793354435E-18</v>
      </c>
      <c r="HI50" s="86">
        <f t="shared" si="58"/>
        <v>5.6965014953014881E-19</v>
      </c>
      <c r="HJ50" s="86">
        <f t="shared" si="58"/>
        <v>3.5098331782911086E-19</v>
      </c>
      <c r="HK50" s="86">
        <f t="shared" si="58"/>
        <v>9.7123342168408937E-20</v>
      </c>
      <c r="HL50" s="86">
        <f t="shared" si="58"/>
        <v>9.0947458225639838E-19</v>
      </c>
      <c r="HM50" s="86">
        <f t="shared" si="58"/>
        <v>3.5443007646033635E-18</v>
      </c>
      <c r="HN50" s="86">
        <f t="shared" si="58"/>
        <v>6.5140809337483434E-19</v>
      </c>
      <c r="HO50" s="86">
        <f t="shared" si="58"/>
        <v>1.7148544085422578E-18</v>
      </c>
      <c r="HP50" s="86">
        <f t="shared" si="58"/>
        <v>1.1313429124306E-17</v>
      </c>
      <c r="HQ50" s="86">
        <f t="shared" si="58"/>
        <v>2.3267598412750256E-23</v>
      </c>
      <c r="HS50" s="86">
        <f t="shared" si="55"/>
        <v>2.3850050633514536E-42</v>
      </c>
      <c r="HT50" s="86">
        <f t="shared" si="55"/>
        <v>7.0163730799059047E-58</v>
      </c>
      <c r="HU50" s="86">
        <f t="shared" si="55"/>
        <v>3.4010389007497107E-50</v>
      </c>
      <c r="HV50" s="86">
        <f t="shared" si="55"/>
        <v>9.6390257612928322E-53</v>
      </c>
      <c r="HW50" s="86">
        <f t="shared" si="55"/>
        <v>2.2018218713816542E-47</v>
      </c>
      <c r="HX50" s="86">
        <f t="shared" si="55"/>
        <v>2.8492295531633977E-56</v>
      </c>
      <c r="HY50" s="86">
        <f t="shared" si="55"/>
        <v>1.9917915862294977E-60</v>
      </c>
      <c r="HZ50" s="86">
        <f t="shared" si="55"/>
        <v>1.4554066798576388E-61</v>
      </c>
      <c r="IA50" s="86">
        <f t="shared" si="55"/>
        <v>1.8143847956771636E-63</v>
      </c>
      <c r="IB50" s="86">
        <f t="shared" si="55"/>
        <v>1.5113945116613559E-59</v>
      </c>
      <c r="IC50" s="86">
        <f t="shared" si="55"/>
        <v>6.8882601711487187E-58</v>
      </c>
      <c r="ID50" s="86">
        <f t="shared" si="55"/>
        <v>9.78967126544039E-62</v>
      </c>
      <c r="IE50" s="86">
        <f t="shared" si="55"/>
        <v>4.0990112874438474E-60</v>
      </c>
      <c r="IF50" s="86">
        <f t="shared" si="55"/>
        <v>3.1325197489547239E-39</v>
      </c>
      <c r="IG50" s="86">
        <f t="shared" si="55"/>
        <v>8.0896633475813936E-34</v>
      </c>
      <c r="II50" s="86">
        <f t="shared" si="56"/>
        <v>6.924366445847009E-108</v>
      </c>
      <c r="IJ50" s="86">
        <f t="shared" si="56"/>
        <v>6.238853079139874E-145</v>
      </c>
      <c r="IK50" s="86">
        <f t="shared" si="56"/>
        <v>1.8536341965763454E-128</v>
      </c>
      <c r="IL50" s="86">
        <f t="shared" si="56"/>
        <v>6.5119630727247339E-138</v>
      </c>
      <c r="IM50" s="86">
        <f t="shared" si="56"/>
        <v>5.5089116384410646E-122</v>
      </c>
      <c r="IN50" s="86">
        <f t="shared" si="56"/>
        <v>5.0011548316767866E-145</v>
      </c>
      <c r="IO50" s="86">
        <f t="shared" si="56"/>
        <v>9.3944269456236665E-156</v>
      </c>
      <c r="IP50" s="86">
        <f t="shared" si="56"/>
        <v>9.7895293001745778E-158</v>
      </c>
      <c r="IQ50" s="86">
        <f t="shared" si="56"/>
        <v>1.2292642558785302E-161</v>
      </c>
      <c r="IR50" s="86">
        <f t="shared" si="56"/>
        <v>2.6613077071609917E-151</v>
      </c>
      <c r="IS50" s="86">
        <f t="shared" si="56"/>
        <v>2.9773336262688151E-147</v>
      </c>
      <c r="IT50" s="86">
        <f t="shared" si="56"/>
        <v>1.9810121383261205E-159</v>
      </c>
      <c r="IU50" s="86">
        <f t="shared" si="56"/>
        <v>2.671244725881802E-155</v>
      </c>
      <c r="IV50" s="86">
        <f t="shared" si="56"/>
        <v>8.4820440133974927E-94</v>
      </c>
      <c r="IW50" s="86">
        <f t="shared" si="56"/>
        <v>3.4930933660774554E-94</v>
      </c>
      <c r="IY50" s="86">
        <f t="shared" si="57"/>
        <v>6.6668985161283877E-4</v>
      </c>
      <c r="IZ50" s="86">
        <f t="shared" si="57"/>
        <v>1.9661830708160228E-6</v>
      </c>
      <c r="JA50" s="86">
        <f t="shared" si="57"/>
        <v>1.8830697179043122E-5</v>
      </c>
      <c r="JB50" s="86">
        <f t="shared" si="57"/>
        <v>4.4882888743243063E-5</v>
      </c>
      <c r="JC50" s="86">
        <f t="shared" si="57"/>
        <v>1.3037879722896983E-4</v>
      </c>
      <c r="JD50" s="86">
        <f t="shared" si="57"/>
        <v>8.6129659287273451E-6</v>
      </c>
      <c r="JE50" s="86">
        <f t="shared" si="57"/>
        <v>2.2345766595780732E-6</v>
      </c>
      <c r="JF50" s="86">
        <f t="shared" si="57"/>
        <v>2.1809034791373775E-6</v>
      </c>
      <c r="JG50" s="86">
        <f t="shared" si="57"/>
        <v>1.9391030307541659E-6</v>
      </c>
      <c r="JH50" s="86">
        <f t="shared" si="57"/>
        <v>9.6899856749125068E-7</v>
      </c>
      <c r="JI50" s="86">
        <f t="shared" si="57"/>
        <v>1.9574370998642325E-6</v>
      </c>
      <c r="JJ50" s="86">
        <f t="shared" si="57"/>
        <v>6.5796602678172028E-6</v>
      </c>
      <c r="JK50" s="86">
        <f t="shared" si="57"/>
        <v>3.585035296925456E-6</v>
      </c>
      <c r="JL50" s="86">
        <f t="shared" si="57"/>
        <v>2.6993959072620064E-6</v>
      </c>
      <c r="JM50" s="86">
        <f t="shared" si="57"/>
        <v>2.1168160406974879E-7</v>
      </c>
    </row>
    <row r="51" spans="2:273" x14ac:dyDescent="0.25">
      <c r="B51" s="2">
        <v>24</v>
      </c>
      <c r="C51" s="37">
        <v>75.046999999999997</v>
      </c>
      <c r="D51" s="37">
        <v>78.417000000000002</v>
      </c>
      <c r="E51" s="37">
        <v>83.716999999999999</v>
      </c>
      <c r="F51" s="37">
        <v>89.442999999999998</v>
      </c>
      <c r="G51" s="37">
        <v>92.426000000000002</v>
      </c>
      <c r="H51" s="37">
        <v>92.55</v>
      </c>
      <c r="I51" s="37">
        <v>97.966999999999999</v>
      </c>
      <c r="J51" s="37">
        <v>94.869</v>
      </c>
      <c r="K51" s="37">
        <v>96.164000000000001</v>
      </c>
      <c r="L51" s="37">
        <v>98.212999999999994</v>
      </c>
      <c r="M51" s="37">
        <v>98.459000000000003</v>
      </c>
      <c r="N51" s="37">
        <v>96.802999999999997</v>
      </c>
      <c r="O51" s="37">
        <v>98.694999999999993</v>
      </c>
      <c r="P51" s="37">
        <v>97.194000000000003</v>
      </c>
      <c r="Q51" s="37">
        <v>94.2</v>
      </c>
      <c r="S51" s="4">
        <f t="shared" si="59"/>
        <v>75.990875460691043</v>
      </c>
      <c r="T51" s="4">
        <f t="shared" si="59"/>
        <v>79.970878385511881</v>
      </c>
      <c r="U51" s="4">
        <f t="shared" si="59"/>
        <v>84.620134483894503</v>
      </c>
      <c r="V51" s="4">
        <f t="shared" si="59"/>
        <v>89.895435464885608</v>
      </c>
      <c r="W51" s="4">
        <f t="shared" si="59"/>
        <v>93.142803291418375</v>
      </c>
      <c r="X51" s="4">
        <f t="shared" si="59"/>
        <v>93.953715344593192</v>
      </c>
      <c r="Y51" s="4">
        <f t="shared" si="59"/>
        <v>100.64191760170655</v>
      </c>
      <c r="Z51" s="4">
        <f t="shared" si="59"/>
        <v>97.829488892452432</v>
      </c>
      <c r="AA51" s="4">
        <f t="shared" si="59"/>
        <v>98.671416838930867</v>
      </c>
      <c r="AB51" s="4">
        <f t="shared" si="59"/>
        <v>98.622673676998474</v>
      </c>
      <c r="AC51" s="4">
        <f t="shared" si="59"/>
        <v>98.829673443890286</v>
      </c>
      <c r="AD51" s="4">
        <f t="shared" si="59"/>
        <v>98.271865111453437</v>
      </c>
      <c r="AE51" s="4">
        <f t="shared" si="59"/>
        <v>100.66353641058757</v>
      </c>
      <c r="AF51" s="4">
        <f t="shared" si="59"/>
        <v>98.633790158966974</v>
      </c>
      <c r="AG51" s="4">
        <f t="shared" si="59"/>
        <v>96.007827620052439</v>
      </c>
      <c r="AI51" s="4">
        <f t="shared" si="60"/>
        <v>-0.94387546069104644</v>
      </c>
      <c r="AJ51" s="4">
        <f t="shared" si="60"/>
        <v>-1.5538783855118794</v>
      </c>
      <c r="AK51" s="4">
        <f t="shared" si="60"/>
        <v>-0.90313448389450457</v>
      </c>
      <c r="AL51" s="4">
        <f t="shared" si="60"/>
        <v>-0.45243546488561037</v>
      </c>
      <c r="AM51" s="4">
        <f t="shared" si="60"/>
        <v>-0.71680329141837262</v>
      </c>
      <c r="AN51" s="4">
        <f t="shared" si="60"/>
        <v>-1.4037153445931949</v>
      </c>
      <c r="AO51" s="4">
        <f t="shared" si="60"/>
        <v>-2.6749176017065537</v>
      </c>
      <c r="AP51" s="4">
        <f t="shared" si="60"/>
        <v>-2.9604888924524317</v>
      </c>
      <c r="AQ51" s="4">
        <f t="shared" si="60"/>
        <v>-2.5074168389308653</v>
      </c>
      <c r="AR51" s="4">
        <f t="shared" si="60"/>
        <v>-0.40967367699848012</v>
      </c>
      <c r="AS51" s="4">
        <f t="shared" si="60"/>
        <v>-0.37067344389028278</v>
      </c>
      <c r="AT51" s="4">
        <f t="shared" si="60"/>
        <v>-1.4688651114534395</v>
      </c>
      <c r="AU51" s="4">
        <f t="shared" si="60"/>
        <v>-1.9685364105875749</v>
      </c>
      <c r="AV51" s="4">
        <f t="shared" si="60"/>
        <v>-1.4397901589669715</v>
      </c>
      <c r="AW51" s="4">
        <f t="shared" si="60"/>
        <v>-1.8078276200524357</v>
      </c>
      <c r="AY51" s="2">
        <f t="shared" si="51"/>
        <v>75.40809950203294</v>
      </c>
      <c r="AZ51" s="2">
        <f t="shared" si="51"/>
        <v>79.967200336463151</v>
      </c>
      <c r="BA51" s="2">
        <f t="shared" si="51"/>
        <v>84.591011025501629</v>
      </c>
      <c r="BB51" s="2">
        <f t="shared" si="51"/>
        <v>89.833808426894294</v>
      </c>
      <c r="BC51" s="2">
        <f t="shared" si="51"/>
        <v>92.980980013181153</v>
      </c>
      <c r="BD51" s="2">
        <f t="shared" si="51"/>
        <v>93.939629101840538</v>
      </c>
      <c r="BE51" s="2">
        <f t="shared" si="51"/>
        <v>100.63791788428952</v>
      </c>
      <c r="BF51" s="2">
        <f t="shared" si="51"/>
        <v>97.825547180182966</v>
      </c>
      <c r="BG51" s="2">
        <f t="shared" si="51"/>
        <v>98.667870314114836</v>
      </c>
      <c r="BH51" s="2">
        <f t="shared" si="51"/>
        <v>98.620791643812254</v>
      </c>
      <c r="BI51" s="2">
        <f t="shared" si="51"/>
        <v>98.826183931327677</v>
      </c>
      <c r="BJ51" s="2">
        <f t="shared" si="51"/>
        <v>98.261567455228814</v>
      </c>
      <c r="BK51" s="2">
        <f t="shared" si="51"/>
        <v>100.65759356375595</v>
      </c>
      <c r="BL51" s="2">
        <f t="shared" si="51"/>
        <v>98.629568431689549</v>
      </c>
      <c r="BM51" s="2">
        <f t="shared" si="51"/>
        <v>96.007523794534961</v>
      </c>
      <c r="BO51" s="2">
        <f t="shared" si="10"/>
        <v>75.046999999999997</v>
      </c>
      <c r="BP51" s="2">
        <f t="shared" si="11"/>
        <v>78.417000000000002</v>
      </c>
      <c r="BQ51" s="2">
        <f t="shared" si="12"/>
        <v>83.716999999999999</v>
      </c>
      <c r="BR51" s="2">
        <f t="shared" si="13"/>
        <v>89.442999999999998</v>
      </c>
      <c r="BS51" s="2">
        <f t="shared" si="14"/>
        <v>92.426000000000002</v>
      </c>
      <c r="BT51" s="2">
        <f t="shared" si="15"/>
        <v>92.55</v>
      </c>
      <c r="BU51" s="2">
        <f t="shared" si="16"/>
        <v>97.966999999999999</v>
      </c>
      <c r="BV51" s="2">
        <f t="shared" si="17"/>
        <v>94.869</v>
      </c>
      <c r="BW51" s="2">
        <f t="shared" si="18"/>
        <v>96.164000000000001</v>
      </c>
      <c r="BX51" s="2">
        <f t="shared" si="19"/>
        <v>98.212999999999994</v>
      </c>
      <c r="BY51" s="2">
        <f t="shared" si="20"/>
        <v>98.459000000000003</v>
      </c>
      <c r="BZ51" s="2">
        <f t="shared" si="21"/>
        <v>96.802999999999997</v>
      </c>
      <c r="CA51" s="2">
        <f t="shared" si="22"/>
        <v>98.694999999999993</v>
      </c>
      <c r="CB51" s="2">
        <f t="shared" si="23"/>
        <v>97.194000000000003</v>
      </c>
      <c r="CC51" s="2">
        <f t="shared" si="24"/>
        <v>94.2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76.852260504201681</v>
      </c>
      <c r="DL51" s="2">
        <f t="shared" si="61"/>
        <v>80.252468335529187</v>
      </c>
      <c r="DM51" s="2">
        <f t="shared" si="61"/>
        <v>85.531984427767341</v>
      </c>
      <c r="DN51" s="2">
        <f t="shared" si="61"/>
        <v>91.288936234817825</v>
      </c>
      <c r="DO51" s="2">
        <f t="shared" si="61"/>
        <v>94.82462731152205</v>
      </c>
      <c r="DP51" s="2">
        <f t="shared" si="61"/>
        <v>94.418315679442514</v>
      </c>
      <c r="DQ51" s="2">
        <f t="shared" si="61"/>
        <v>100.22891791589015</v>
      </c>
      <c r="DR51" s="2">
        <f t="shared" si="61"/>
        <v>97.979339896820875</v>
      </c>
      <c r="DS51" s="2">
        <f t="shared" si="61"/>
        <v>98.723717986116753</v>
      </c>
      <c r="DT51" s="2">
        <f t="shared" si="61"/>
        <v>99.362928722440401</v>
      </c>
      <c r="DU51" s="2">
        <f t="shared" si="61"/>
        <v>99.845343853820594</v>
      </c>
      <c r="DV51" s="2">
        <f t="shared" si="61"/>
        <v>99.012647386759568</v>
      </c>
      <c r="DW51" s="2">
        <f t="shared" si="61"/>
        <v>100.36375507117197</v>
      </c>
      <c r="DX51" s="2">
        <f t="shared" si="61"/>
        <v>99.062921473874937</v>
      </c>
      <c r="DY51" s="2">
        <f t="shared" si="61"/>
        <v>95.650904560555716</v>
      </c>
      <c r="EA51" s="2">
        <f t="shared" si="62"/>
        <v>71.539665972722659</v>
      </c>
      <c r="EB51" s="2">
        <f t="shared" si="62"/>
        <v>78.039392837677823</v>
      </c>
      <c r="EC51" s="2">
        <f t="shared" si="62"/>
        <v>80.381711834964477</v>
      </c>
      <c r="ED51" s="2">
        <f t="shared" si="62"/>
        <v>83.980522633527627</v>
      </c>
      <c r="EE51" s="2">
        <f t="shared" si="62"/>
        <v>86.993759786878172</v>
      </c>
      <c r="EF51" s="2">
        <f t="shared" si="62"/>
        <v>91.574315995525723</v>
      </c>
      <c r="EG51" s="2">
        <f t="shared" si="62"/>
        <v>102.92083914822823</v>
      </c>
      <c r="EH51" s="2">
        <f t="shared" si="62"/>
        <v>96.976762154416136</v>
      </c>
      <c r="EI51" s="2">
        <f t="shared" si="62"/>
        <v>98.362905595408904</v>
      </c>
      <c r="EJ51" s="2">
        <f t="shared" si="62"/>
        <v>94.121837937134302</v>
      </c>
      <c r="EK51" s="2">
        <f t="shared" si="62"/>
        <v>92.92578150859643</v>
      </c>
      <c r="EL51" s="2">
        <f t="shared" si="62"/>
        <v>94.522319167337088</v>
      </c>
      <c r="EM51" s="2">
        <f t="shared" si="62"/>
        <v>102.23137513536358</v>
      </c>
      <c r="EN51" s="2">
        <f t="shared" si="62"/>
        <v>96.114337363526076</v>
      </c>
      <c r="EO51" s="2">
        <f t="shared" si="62"/>
        <v>98.387522763236035</v>
      </c>
      <c r="EQ51" s="2">
        <f t="shared" si="63"/>
        <v>71.107326227109994</v>
      </c>
      <c r="ER51" s="2">
        <f t="shared" si="63"/>
        <v>79.562269160504371</v>
      </c>
      <c r="ES51" s="2">
        <f t="shared" si="63"/>
        <v>83.360031110427371</v>
      </c>
      <c r="ET51" s="2">
        <f t="shared" si="63"/>
        <v>85.635411572099585</v>
      </c>
      <c r="EU51" s="2">
        <f t="shared" si="63"/>
        <v>87.145362294948328</v>
      </c>
      <c r="EV51" s="2">
        <f t="shared" si="63"/>
        <v>89.900773074929347</v>
      </c>
      <c r="EW51" s="2">
        <f t="shared" si="63"/>
        <v>96.943518152733674</v>
      </c>
      <c r="EX51" s="2">
        <f t="shared" si="63"/>
        <v>93.554836907382949</v>
      </c>
      <c r="EY51" s="2">
        <f t="shared" si="63"/>
        <v>96.281081746431255</v>
      </c>
      <c r="EZ51" s="2">
        <f t="shared" si="63"/>
        <v>95.068074300001527</v>
      </c>
      <c r="FA51" s="2">
        <f t="shared" si="63"/>
        <v>95.442331826807887</v>
      </c>
      <c r="FB51" s="2">
        <f t="shared" si="63"/>
        <v>94.913730297463871</v>
      </c>
      <c r="FC51" s="2">
        <f t="shared" si="63"/>
        <v>99.321313203620377</v>
      </c>
      <c r="FD51" s="2">
        <f t="shared" si="63"/>
        <v>96.832721551476254</v>
      </c>
      <c r="FE51" s="2">
        <f t="shared" si="63"/>
        <v>101.3117345812871</v>
      </c>
      <c r="FG51" s="2">
        <f t="shared" si="64"/>
        <v>0.27183707180991967</v>
      </c>
      <c r="FH51" s="2">
        <f t="shared" si="64"/>
        <v>0.12890257633579044</v>
      </c>
      <c r="FI51" s="2">
        <f t="shared" si="64"/>
        <v>0.18270585898946384</v>
      </c>
      <c r="FJ51" s="2">
        <f t="shared" si="64"/>
        <v>0.19910377035075283</v>
      </c>
      <c r="FK51" s="2">
        <f t="shared" si="64"/>
        <v>0.23543341912375443</v>
      </c>
      <c r="FL51" s="2">
        <f t="shared" si="64"/>
        <v>0.16831262976213984</v>
      </c>
      <c r="FM51" s="2">
        <f t="shared" si="64"/>
        <v>0.15194401232231178</v>
      </c>
      <c r="FN51" s="2">
        <f t="shared" si="64"/>
        <v>0.15338377469974174</v>
      </c>
      <c r="FO51" s="2">
        <f t="shared" si="64"/>
        <v>0.15475382948278746</v>
      </c>
      <c r="FP51" s="2">
        <f t="shared" si="64"/>
        <v>0.14160051226502132</v>
      </c>
      <c r="FQ51" s="2">
        <f t="shared" si="64"/>
        <v>0.14728807787411627</v>
      </c>
      <c r="FR51" s="2">
        <f t="shared" si="64"/>
        <v>0.16726642388943594</v>
      </c>
      <c r="FS51" s="2">
        <f t="shared" si="64"/>
        <v>0.15733674355771002</v>
      </c>
      <c r="FT51" s="2">
        <f t="shared" si="64"/>
        <v>0.14697022399730661</v>
      </c>
      <c r="FU51" s="2">
        <f t="shared" si="64"/>
        <v>0.13031246663145632</v>
      </c>
      <c r="FW51" s="2">
        <f t="shared" si="53"/>
        <v>1.991531203263684E-6</v>
      </c>
      <c r="FX51" s="2">
        <f t="shared" si="53"/>
        <v>2.0581005652485754E-6</v>
      </c>
      <c r="FY51" s="2">
        <f t="shared" si="53"/>
        <v>3.8866995646864449E-6</v>
      </c>
      <c r="FZ51" s="2">
        <f t="shared" si="53"/>
        <v>2.9581296630825495E-6</v>
      </c>
      <c r="GA51" s="2">
        <f t="shared" si="53"/>
        <v>4.0744127226545486E-6</v>
      </c>
      <c r="GB51" s="2">
        <f t="shared" si="53"/>
        <v>3.2934675192611825E-6</v>
      </c>
      <c r="GC51" s="2">
        <f t="shared" si="53"/>
        <v>3.570913743152831E-6</v>
      </c>
      <c r="GD51" s="2">
        <f t="shared" si="53"/>
        <v>3.9621198421215131E-6</v>
      </c>
      <c r="GE51" s="2">
        <f t="shared" si="53"/>
        <v>5.0786309499734334E-6</v>
      </c>
      <c r="GF51" s="2">
        <f t="shared" si="53"/>
        <v>4.2921608679594433E-6</v>
      </c>
      <c r="GG51" s="2">
        <f t="shared" si="53"/>
        <v>3.6220476824812271E-6</v>
      </c>
      <c r="GH51" s="2">
        <f t="shared" si="53"/>
        <v>3.0960332307902133E-6</v>
      </c>
      <c r="GI51" s="2">
        <f t="shared" si="53"/>
        <v>2.3252147594048174E-6</v>
      </c>
      <c r="GJ51" s="2">
        <f t="shared" si="53"/>
        <v>1.4267957303111474E-6</v>
      </c>
      <c r="GK51" s="2">
        <f t="shared" si="53"/>
        <v>1.2877861331327129E-6</v>
      </c>
      <c r="GM51" s="86">
        <f t="shared" si="54"/>
        <v>8.818503550294081E-4</v>
      </c>
      <c r="GN51" s="86">
        <f t="shared" si="54"/>
        <v>3.2701010175189614E-6</v>
      </c>
      <c r="GO51" s="86">
        <f t="shared" si="54"/>
        <v>2.9756109510331654E-5</v>
      </c>
      <c r="GP51" s="86">
        <f t="shared" si="54"/>
        <v>6.8142484061059654E-5</v>
      </c>
      <c r="GQ51" s="86">
        <f t="shared" si="54"/>
        <v>1.9178790539459213E-4</v>
      </c>
      <c r="GR51" s="86">
        <f t="shared" si="54"/>
        <v>1.4048752633650095E-5</v>
      </c>
      <c r="GS51" s="86">
        <f t="shared" si="54"/>
        <v>3.8832603523380643E-6</v>
      </c>
      <c r="GT51" s="86">
        <f t="shared" si="54"/>
        <v>3.8095051529074931E-6</v>
      </c>
      <c r="GU51" s="86">
        <f t="shared" si="54"/>
        <v>3.427340786685362E-6</v>
      </c>
      <c r="GV51" s="86">
        <f t="shared" si="54"/>
        <v>1.7421920182688629E-6</v>
      </c>
      <c r="GW51" s="86">
        <f t="shared" si="54"/>
        <v>3.3966206024611698E-6</v>
      </c>
      <c r="GX51" s="86">
        <f t="shared" si="54"/>
        <v>1.092801642400625E-5</v>
      </c>
      <c r="GY51" s="86">
        <f t="shared" si="54"/>
        <v>6.0951179424393674E-6</v>
      </c>
      <c r="GZ51" s="86">
        <f t="shared" si="54"/>
        <v>4.5759346363870868E-6</v>
      </c>
      <c r="HA51" s="86">
        <f t="shared" si="54"/>
        <v>4.097976110239859E-7</v>
      </c>
      <c r="HC51" s="86">
        <f t="shared" si="58"/>
        <v>3.311928504330285E-13</v>
      </c>
      <c r="HD51" s="86">
        <f t="shared" si="58"/>
        <v>1.1887282279177627E-18</v>
      </c>
      <c r="HE51" s="86">
        <f t="shared" si="58"/>
        <v>2.9371945760538764E-16</v>
      </c>
      <c r="HF51" s="86">
        <f t="shared" si="58"/>
        <v>1.350970108410325E-16</v>
      </c>
      <c r="HG51" s="86">
        <f t="shared" si="58"/>
        <v>1.4085141163382404E-14</v>
      </c>
      <c r="HH51" s="86">
        <f t="shared" si="58"/>
        <v>2.3755037590394492E-17</v>
      </c>
      <c r="HI51" s="86">
        <f t="shared" si="58"/>
        <v>1.9327679564300001E-18</v>
      </c>
      <c r="HJ51" s="86">
        <f t="shared" si="58"/>
        <v>1.2213152857463491E-18</v>
      </c>
      <c r="HK51" s="86">
        <f t="shared" si="58"/>
        <v>3.5908820967338338E-19</v>
      </c>
      <c r="HL51" s="86">
        <f t="shared" si="58"/>
        <v>3.0640328616739395E-18</v>
      </c>
      <c r="HM51" s="86">
        <f t="shared" si="58"/>
        <v>1.1329229033759806E-17</v>
      </c>
      <c r="HN51" s="86">
        <f t="shared" si="58"/>
        <v>2.2072860256733326E-18</v>
      </c>
      <c r="HO51" s="86">
        <f t="shared" si="58"/>
        <v>5.4925595184947685E-18</v>
      </c>
      <c r="HP51" s="86">
        <f t="shared" si="58"/>
        <v>3.3306678448339509E-17</v>
      </c>
      <c r="HQ51" s="86">
        <f t="shared" si="58"/>
        <v>1.0210196793447981E-22</v>
      </c>
      <c r="HS51" s="86">
        <f t="shared" si="55"/>
        <v>1.2649507894040685E-41</v>
      </c>
      <c r="HT51" s="86">
        <f t="shared" si="55"/>
        <v>6.8724050135374092E-57</v>
      </c>
      <c r="HU51" s="86">
        <f t="shared" si="55"/>
        <v>2.7649850179621195E-49</v>
      </c>
      <c r="HV51" s="86">
        <f t="shared" si="55"/>
        <v>8.5361122634772682E-52</v>
      </c>
      <c r="HW51" s="86">
        <f t="shared" si="55"/>
        <v>1.6091624846991E-46</v>
      </c>
      <c r="HX51" s="86">
        <f t="shared" si="55"/>
        <v>2.9358659246978552E-55</v>
      </c>
      <c r="HY51" s="86">
        <f t="shared" si="55"/>
        <v>2.486186004867861E-59</v>
      </c>
      <c r="HZ51" s="86">
        <f t="shared" si="55"/>
        <v>1.9324189480025219E-60</v>
      </c>
      <c r="IA51" s="86">
        <f t="shared" si="55"/>
        <v>2.734861301755649E-62</v>
      </c>
      <c r="IB51" s="86">
        <f t="shared" si="55"/>
        <v>1.8509587731763712E-58</v>
      </c>
      <c r="IC51" s="86">
        <f t="shared" si="55"/>
        <v>7.6154253874913252E-57</v>
      </c>
      <c r="ID51" s="86">
        <f t="shared" si="55"/>
        <v>1.2584719751109623E-60</v>
      </c>
      <c r="IE51" s="86">
        <f t="shared" si="55"/>
        <v>4.6638364120156909E-59</v>
      </c>
      <c r="IF51" s="86">
        <f t="shared" si="55"/>
        <v>1.4069723865183168E-38</v>
      </c>
      <c r="IG51" s="86">
        <f t="shared" si="55"/>
        <v>2.8895803295450222E-33</v>
      </c>
      <c r="II51" s="86">
        <f t="shared" si="56"/>
        <v>2.048664223706369E-106</v>
      </c>
      <c r="IJ51" s="86">
        <f t="shared" si="56"/>
        <v>6.0907086476677414E-143</v>
      </c>
      <c r="IK51" s="86">
        <f t="shared" si="56"/>
        <v>1.310675071840593E-126</v>
      </c>
      <c r="IL51" s="86">
        <f t="shared" si="56"/>
        <v>5.7418582456659878E-136</v>
      </c>
      <c r="IM51" s="86">
        <f t="shared" si="56"/>
        <v>3.1815402472027671E-120</v>
      </c>
      <c r="IN51" s="86">
        <f t="shared" si="56"/>
        <v>5.798484535057608E-143</v>
      </c>
      <c r="IO51" s="86">
        <f t="shared" si="56"/>
        <v>1.6064399573710441E-153</v>
      </c>
      <c r="IP51" s="86">
        <f t="shared" si="56"/>
        <v>1.8672530157631933E-155</v>
      </c>
      <c r="IQ51" s="86">
        <f t="shared" si="56"/>
        <v>2.9799909681394313E-159</v>
      </c>
      <c r="IR51" s="86">
        <f t="shared" si="56"/>
        <v>4.2211306816514414E-149</v>
      </c>
      <c r="IS51" s="86">
        <f t="shared" si="56"/>
        <v>3.8537327519899753E-145</v>
      </c>
      <c r="IT51" s="86">
        <f t="shared" si="56"/>
        <v>3.612131350631076E-157</v>
      </c>
      <c r="IU51" s="86">
        <f t="shared" si="56"/>
        <v>3.8042405685848803E-153</v>
      </c>
      <c r="IV51" s="86">
        <f t="shared" si="56"/>
        <v>1.4896727478662198E-92</v>
      </c>
      <c r="IW51" s="86">
        <f t="shared" si="56"/>
        <v>6.0765469626872663E-93</v>
      </c>
      <c r="IY51" s="86">
        <f t="shared" si="57"/>
        <v>8.8185035536060097E-4</v>
      </c>
      <c r="IZ51" s="86">
        <f t="shared" si="57"/>
        <v>3.2701010175201503E-6</v>
      </c>
      <c r="JA51" s="86">
        <f t="shared" si="57"/>
        <v>2.9756109510625375E-5</v>
      </c>
      <c r="JB51" s="86">
        <f t="shared" si="57"/>
        <v>6.8142484061194745E-5</v>
      </c>
      <c r="JC51" s="86">
        <f t="shared" si="57"/>
        <v>1.9178790540867727E-4</v>
      </c>
      <c r="JD51" s="86">
        <f t="shared" si="57"/>
        <v>1.4048752633673849E-5</v>
      </c>
      <c r="JE51" s="86">
        <f t="shared" si="57"/>
        <v>3.8832603523399972E-6</v>
      </c>
      <c r="JF51" s="86">
        <f t="shared" si="57"/>
        <v>3.8095051529087145E-6</v>
      </c>
      <c r="JG51" s="86">
        <f t="shared" si="57"/>
        <v>3.4273407866857212E-6</v>
      </c>
      <c r="JH51" s="86">
        <f t="shared" si="57"/>
        <v>1.7421920182719269E-6</v>
      </c>
      <c r="JI51" s="86">
        <f t="shared" si="57"/>
        <v>3.3966206024724989E-6</v>
      </c>
      <c r="JJ51" s="86">
        <f t="shared" si="57"/>
        <v>1.0928016424008457E-5</v>
      </c>
      <c r="JK51" s="86">
        <f t="shared" si="57"/>
        <v>6.0951179424448595E-6</v>
      </c>
      <c r="JL51" s="86">
        <f t="shared" si="57"/>
        <v>4.5759346364203938E-6</v>
      </c>
      <c r="JM51" s="86">
        <f t="shared" si="57"/>
        <v>4.0979761102398601E-7</v>
      </c>
    </row>
    <row r="52" spans="2:273" x14ac:dyDescent="0.25">
      <c r="B52" s="2">
        <v>25</v>
      </c>
      <c r="C52" s="37">
        <v>75.906000000000006</v>
      </c>
      <c r="D52" s="37">
        <v>78.233000000000004</v>
      </c>
      <c r="E52" s="37">
        <v>84.066999999999993</v>
      </c>
      <c r="F52" s="37">
        <v>89.393000000000001</v>
      </c>
      <c r="G52" s="37">
        <v>93.623000000000005</v>
      </c>
      <c r="H52" s="37">
        <v>93.033000000000001</v>
      </c>
      <c r="I52" s="37">
        <v>97.623000000000005</v>
      </c>
      <c r="J52" s="37">
        <v>95.721000000000004</v>
      </c>
      <c r="K52" s="37">
        <v>96.738</v>
      </c>
      <c r="L52" s="37">
        <v>97.885000000000005</v>
      </c>
      <c r="M52" s="37">
        <v>98.376999999999995</v>
      </c>
      <c r="N52" s="37">
        <v>97.081999999999994</v>
      </c>
      <c r="O52" s="37">
        <v>98.846999999999994</v>
      </c>
      <c r="P52" s="37">
        <v>97.774000000000001</v>
      </c>
      <c r="Q52" s="37">
        <v>94.353999999999999</v>
      </c>
      <c r="S52" s="4">
        <f t="shared" si="59"/>
        <v>76.19824070193728</v>
      </c>
      <c r="T52" s="4">
        <f t="shared" si="59"/>
        <v>80.135973339225856</v>
      </c>
      <c r="U52" s="4">
        <f t="shared" si="59"/>
        <v>84.757485509365466</v>
      </c>
      <c r="V52" s="4">
        <f t="shared" si="59"/>
        <v>90.015928563138004</v>
      </c>
      <c r="W52" s="4">
        <f t="shared" si="59"/>
        <v>93.266833715801994</v>
      </c>
      <c r="X52" s="4">
        <f t="shared" si="59"/>
        <v>94.112274275001667</v>
      </c>
      <c r="Y52" s="4">
        <f t="shared" si="59"/>
        <v>100.83675685930241</v>
      </c>
      <c r="Z52" s="4">
        <f t="shared" si="59"/>
        <v>97.986697583127921</v>
      </c>
      <c r="AA52" s="4">
        <f t="shared" si="59"/>
        <v>98.800959733577841</v>
      </c>
      <c r="AB52" s="4">
        <f t="shared" si="59"/>
        <v>98.693813242018223</v>
      </c>
      <c r="AC52" s="4">
        <f t="shared" si="59"/>
        <v>98.863163061878652</v>
      </c>
      <c r="AD52" s="4">
        <f t="shared" si="59"/>
        <v>98.344324206755843</v>
      </c>
      <c r="AE52" s="4">
        <f t="shared" si="59"/>
        <v>100.84146535350426</v>
      </c>
      <c r="AF52" s="4">
        <f t="shared" si="59"/>
        <v>98.710890533058048</v>
      </c>
      <c r="AG52" s="4">
        <f t="shared" si="59"/>
        <v>96.153268328854622</v>
      </c>
      <c r="AI52" s="4">
        <f t="shared" si="60"/>
        <v>-0.29224070193727414</v>
      </c>
      <c r="AJ52" s="4">
        <f t="shared" si="60"/>
        <v>-1.9029733392258521</v>
      </c>
      <c r="AK52" s="4">
        <f t="shared" si="60"/>
        <v>-0.69048550936547315</v>
      </c>
      <c r="AL52" s="4">
        <f t="shared" si="60"/>
        <v>-0.62292856313800371</v>
      </c>
      <c r="AM52" s="4">
        <f t="shared" si="60"/>
        <v>0.35616628419801089</v>
      </c>
      <c r="AN52" s="4">
        <f t="shared" si="60"/>
        <v>-1.0792742750016657</v>
      </c>
      <c r="AO52" s="4">
        <f t="shared" si="60"/>
        <v>-3.2137568593024071</v>
      </c>
      <c r="AP52" s="4">
        <f t="shared" si="60"/>
        <v>-2.2656975831279169</v>
      </c>
      <c r="AQ52" s="4">
        <f t="shared" si="60"/>
        <v>-2.0629597335778413</v>
      </c>
      <c r="AR52" s="4">
        <f t="shared" si="60"/>
        <v>-0.80881324201821769</v>
      </c>
      <c r="AS52" s="4">
        <f t="shared" si="60"/>
        <v>-0.48616306187865632</v>
      </c>
      <c r="AT52" s="4">
        <f t="shared" si="60"/>
        <v>-1.2623242067558493</v>
      </c>
      <c r="AU52" s="4">
        <f t="shared" si="60"/>
        <v>-1.9944653535042676</v>
      </c>
      <c r="AV52" s="4">
        <f t="shared" si="60"/>
        <v>-0.93689053305804748</v>
      </c>
      <c r="AW52" s="4">
        <f t="shared" si="60"/>
        <v>-1.7992683288546232</v>
      </c>
      <c r="AY52" s="2">
        <f t="shared" si="51"/>
        <v>75.447151204826199</v>
      </c>
      <c r="AZ52" s="2">
        <f t="shared" si="51"/>
        <v>80.130043911910988</v>
      </c>
      <c r="BA52" s="2">
        <f t="shared" si="51"/>
        <v>84.712949916186702</v>
      </c>
      <c r="BB52" s="2">
        <f t="shared" si="51"/>
        <v>89.925276491596989</v>
      </c>
      <c r="BC52" s="2">
        <f t="shared" si="51"/>
        <v>93.036282608906774</v>
      </c>
      <c r="BD52" s="2">
        <f t="shared" si="51"/>
        <v>94.090053517298529</v>
      </c>
      <c r="BE52" s="2">
        <f t="shared" si="51"/>
        <v>100.83004719596028</v>
      </c>
      <c r="BF52" s="2">
        <f t="shared" si="51"/>
        <v>97.980053745042099</v>
      </c>
      <c r="BG52" s="2">
        <f t="shared" si="51"/>
        <v>98.794915367253509</v>
      </c>
      <c r="BH52" s="2">
        <f t="shared" si="51"/>
        <v>98.690549023915978</v>
      </c>
      <c r="BI52" s="2">
        <f t="shared" si="51"/>
        <v>98.85731502550928</v>
      </c>
      <c r="BJ52" s="2">
        <f t="shared" si="51"/>
        <v>98.327798001930432</v>
      </c>
      <c r="BK52" s="2">
        <f t="shared" si="51"/>
        <v>100.83170598881944</v>
      </c>
      <c r="BL52" s="2">
        <f t="shared" si="51"/>
        <v>98.703970664215106</v>
      </c>
      <c r="BM52" s="2">
        <f t="shared" si="51"/>
        <v>96.152702184307955</v>
      </c>
      <c r="BO52" s="2">
        <f t="shared" si="10"/>
        <v>75.906000000000006</v>
      </c>
      <c r="BP52" s="2">
        <f t="shared" si="11"/>
        <v>78.233000000000004</v>
      </c>
      <c r="BQ52" s="2">
        <f t="shared" si="12"/>
        <v>84.066999999999993</v>
      </c>
      <c r="BR52" s="2">
        <f t="shared" si="13"/>
        <v>89.393000000000001</v>
      </c>
      <c r="BS52" s="2">
        <f t="shared" si="14"/>
        <v>93.623000000000005</v>
      </c>
      <c r="BT52" s="2">
        <f t="shared" si="15"/>
        <v>93.033000000000001</v>
      </c>
      <c r="BU52" s="2">
        <f t="shared" si="16"/>
        <v>97.623000000000005</v>
      </c>
      <c r="BV52" s="2">
        <f t="shared" si="17"/>
        <v>95.721000000000004</v>
      </c>
      <c r="BW52" s="2">
        <f t="shared" si="18"/>
        <v>96.738</v>
      </c>
      <c r="BX52" s="2">
        <f t="shared" si="19"/>
        <v>97.885000000000005</v>
      </c>
      <c r="BY52" s="2">
        <f t="shared" si="20"/>
        <v>98.376999999999995</v>
      </c>
      <c r="BZ52" s="2">
        <f t="shared" si="21"/>
        <v>97.081999999999994</v>
      </c>
      <c r="CA52" s="2">
        <f t="shared" si="22"/>
        <v>98.846999999999994</v>
      </c>
      <c r="CB52" s="2">
        <f t="shared" si="23"/>
        <v>97.774000000000001</v>
      </c>
      <c r="CC52" s="2">
        <f t="shared" si="24"/>
        <v>94.353999999999999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77.080605042016799</v>
      </c>
      <c r="DL52" s="2">
        <f t="shared" si="61"/>
        <v>80.482024725516013</v>
      </c>
      <c r="DM52" s="2">
        <f t="shared" si="61"/>
        <v>85.787803189493431</v>
      </c>
      <c r="DN52" s="2">
        <f t="shared" si="61"/>
        <v>91.561108097165999</v>
      </c>
      <c r="DO52" s="2">
        <f t="shared" si="61"/>
        <v>95.096686818397345</v>
      </c>
      <c r="DP52" s="2">
        <f t="shared" si="61"/>
        <v>94.668034843205589</v>
      </c>
      <c r="DQ52" s="2">
        <f t="shared" si="61"/>
        <v>100.45269038165468</v>
      </c>
      <c r="DR52" s="2">
        <f t="shared" si="61"/>
        <v>98.204505037409163</v>
      </c>
      <c r="DS52" s="2">
        <f t="shared" si="61"/>
        <v>98.906725846095696</v>
      </c>
      <c r="DT52" s="2">
        <f t="shared" si="61"/>
        <v>99.531447598912763</v>
      </c>
      <c r="DU52" s="2">
        <f t="shared" si="61"/>
        <v>99.992691029900328</v>
      </c>
      <c r="DV52" s="2">
        <f t="shared" si="61"/>
        <v>99.184351916376286</v>
      </c>
      <c r="DW52" s="2">
        <f t="shared" si="61"/>
        <v>100.57559665613266</v>
      </c>
      <c r="DX52" s="2">
        <f t="shared" si="61"/>
        <v>99.210554213228605</v>
      </c>
      <c r="DY52" s="2">
        <f t="shared" si="61"/>
        <v>95.79890335246148</v>
      </c>
      <c r="EA52" s="2">
        <f t="shared" si="62"/>
        <v>71.456659647156158</v>
      </c>
      <c r="EB52" s="2">
        <f t="shared" si="62"/>
        <v>77.960697062527004</v>
      </c>
      <c r="EC52" s="2">
        <f t="shared" si="62"/>
        <v>80.327830695519893</v>
      </c>
      <c r="ED52" s="2">
        <f t="shared" si="62"/>
        <v>83.924089583977434</v>
      </c>
      <c r="EE52" s="2">
        <f t="shared" si="62"/>
        <v>86.933894585502458</v>
      </c>
      <c r="EF52" s="2">
        <f t="shared" si="62"/>
        <v>91.485389448173009</v>
      </c>
      <c r="EG52" s="2">
        <f t="shared" si="62"/>
        <v>102.75103670603892</v>
      </c>
      <c r="EH52" s="2">
        <f t="shared" si="62"/>
        <v>96.85027036804027</v>
      </c>
      <c r="EI52" s="2">
        <f t="shared" si="62"/>
        <v>98.238023529411777</v>
      </c>
      <c r="EJ52" s="2">
        <f t="shared" si="62"/>
        <v>94.041427223658559</v>
      </c>
      <c r="EK52" s="2">
        <f t="shared" si="62"/>
        <v>92.862456408387729</v>
      </c>
      <c r="EL52" s="2">
        <f t="shared" si="62"/>
        <v>94.43866478278359</v>
      </c>
      <c r="EM52" s="2">
        <f t="shared" si="62"/>
        <v>102.08272610337816</v>
      </c>
      <c r="EN52" s="2">
        <f t="shared" si="62"/>
        <v>96.022413566518395</v>
      </c>
      <c r="EO52" s="2">
        <f t="shared" si="62"/>
        <v>98.306117747208134</v>
      </c>
      <c r="EQ52" s="2">
        <f t="shared" si="63"/>
        <v>71.028517759101462</v>
      </c>
      <c r="ER52" s="2">
        <f t="shared" si="63"/>
        <v>79.466446363263188</v>
      </c>
      <c r="ES52" s="2">
        <f t="shared" si="63"/>
        <v>83.271310718081295</v>
      </c>
      <c r="ET52" s="2">
        <f t="shared" si="63"/>
        <v>85.560535660318564</v>
      </c>
      <c r="EU52" s="2">
        <f t="shared" si="63"/>
        <v>87.08408351028244</v>
      </c>
      <c r="EV52" s="2">
        <f t="shared" si="63"/>
        <v>89.829948592925248</v>
      </c>
      <c r="EW52" s="2">
        <f t="shared" si="63"/>
        <v>96.841099584927065</v>
      </c>
      <c r="EX52" s="2">
        <f t="shared" si="63"/>
        <v>93.466481936037354</v>
      </c>
      <c r="EY52" s="2">
        <f t="shared" si="63"/>
        <v>96.179688698813123</v>
      </c>
      <c r="EZ52" s="2">
        <f t="shared" si="63"/>
        <v>94.975986162717874</v>
      </c>
      <c r="FA52" s="2">
        <f t="shared" si="63"/>
        <v>95.349267042522996</v>
      </c>
      <c r="FB52" s="2">
        <f t="shared" si="63"/>
        <v>94.825111252666517</v>
      </c>
      <c r="FC52" s="2">
        <f t="shared" si="63"/>
        <v>99.205078409439253</v>
      </c>
      <c r="FD52" s="2">
        <f t="shared" si="63"/>
        <v>96.732052441774229</v>
      </c>
      <c r="FE52" s="2">
        <f t="shared" si="63"/>
        <v>101.19326000214447</v>
      </c>
      <c r="FG52" s="2">
        <f t="shared" si="64"/>
        <v>0.29044608145780731</v>
      </c>
      <c r="FH52" s="2">
        <f t="shared" si="64"/>
        <v>0.13960272468311777</v>
      </c>
      <c r="FI52" s="2">
        <f t="shared" si="64"/>
        <v>0.1968628630752729</v>
      </c>
      <c r="FJ52" s="2">
        <f t="shared" si="64"/>
        <v>0.21419836950712576</v>
      </c>
      <c r="FK52" s="2">
        <f t="shared" si="64"/>
        <v>0.25241422563187488</v>
      </c>
      <c r="FL52" s="2">
        <f t="shared" si="64"/>
        <v>0.18160218183831364</v>
      </c>
      <c r="FM52" s="2">
        <f t="shared" si="64"/>
        <v>0.16419629636898844</v>
      </c>
      <c r="FN52" s="2">
        <f t="shared" si="64"/>
        <v>0.1657294684540859</v>
      </c>
      <c r="FO52" s="2">
        <f t="shared" si="64"/>
        <v>0.16718802073576189</v>
      </c>
      <c r="FP52" s="2">
        <f t="shared" si="64"/>
        <v>0.15316937202334771</v>
      </c>
      <c r="FQ52" s="2">
        <f t="shared" si="64"/>
        <v>0.15923541664691893</v>
      </c>
      <c r="FR52" s="2">
        <f t="shared" si="64"/>
        <v>0.18049129709054107</v>
      </c>
      <c r="FS52" s="2">
        <f t="shared" si="64"/>
        <v>0.16993674289363811</v>
      </c>
      <c r="FT52" s="2">
        <f t="shared" si="64"/>
        <v>0.15889658435581192</v>
      </c>
      <c r="FU52" s="2">
        <f t="shared" si="64"/>
        <v>0.14111069075643862</v>
      </c>
      <c r="FW52" s="2">
        <f t="shared" si="53"/>
        <v>2.1836701217485026E-6</v>
      </c>
      <c r="FX52" s="2">
        <f t="shared" si="53"/>
        <v>2.2566619471781006E-6</v>
      </c>
      <c r="FY52" s="2">
        <f t="shared" si="53"/>
        <v>4.261679729585724E-6</v>
      </c>
      <c r="FZ52" s="2">
        <f t="shared" si="53"/>
        <v>3.2435237512489E-6</v>
      </c>
      <c r="GA52" s="2">
        <f t="shared" si="53"/>
        <v>4.4675029563394748E-6</v>
      </c>
      <c r="GB52" s="2">
        <f t="shared" si="53"/>
        <v>3.6112141771202913E-6</v>
      </c>
      <c r="GC52" s="2">
        <f t="shared" si="53"/>
        <v>3.9154277107503134E-6</v>
      </c>
      <c r="GD52" s="2">
        <f t="shared" si="53"/>
        <v>4.3443763567191374E-6</v>
      </c>
      <c r="GE52" s="2">
        <f t="shared" si="53"/>
        <v>5.5686053744144106E-6</v>
      </c>
      <c r="GF52" s="2">
        <f t="shared" si="53"/>
        <v>4.7062588571950347E-6</v>
      </c>
      <c r="GG52" s="2">
        <f t="shared" si="53"/>
        <v>3.9714949213981712E-6</v>
      </c>
      <c r="GH52" s="2">
        <f t="shared" si="53"/>
        <v>3.3947319180908001E-6</v>
      </c>
      <c r="GI52" s="2">
        <f t="shared" si="53"/>
        <v>2.5495467130914544E-6</v>
      </c>
      <c r="GJ52" s="2">
        <f t="shared" si="53"/>
        <v>1.5644501932824767E-6</v>
      </c>
      <c r="GK52" s="2">
        <f t="shared" si="53"/>
        <v>1.4120292408404178E-6</v>
      </c>
      <c r="GM52" s="86">
        <f t="shared" si="54"/>
        <v>1.1599439809216806E-3</v>
      </c>
      <c r="GN52" s="86">
        <f t="shared" si="54"/>
        <v>5.3826028408220193E-6</v>
      </c>
      <c r="GO52" s="86">
        <f t="shared" si="54"/>
        <v>4.6545742350040579E-5</v>
      </c>
      <c r="GP52" s="86">
        <f t="shared" si="54"/>
        <v>1.0251117812223037E-4</v>
      </c>
      <c r="GQ52" s="86">
        <f t="shared" si="54"/>
        <v>2.7965913376448882E-4</v>
      </c>
      <c r="GR52" s="86">
        <f t="shared" si="54"/>
        <v>2.2668407424877659E-5</v>
      </c>
      <c r="GS52" s="86">
        <f t="shared" si="54"/>
        <v>6.6652780957132545E-6</v>
      </c>
      <c r="GT52" s="86">
        <f t="shared" si="54"/>
        <v>6.5709790155975589E-6</v>
      </c>
      <c r="GU52" s="86">
        <f t="shared" si="54"/>
        <v>5.9794143351793159E-6</v>
      </c>
      <c r="GV52" s="86">
        <f t="shared" si="54"/>
        <v>3.0915254146466453E-6</v>
      </c>
      <c r="GW52" s="86">
        <f t="shared" si="54"/>
        <v>5.8225173628731459E-6</v>
      </c>
      <c r="GX52" s="86">
        <f t="shared" si="54"/>
        <v>1.7944678857135192E-5</v>
      </c>
      <c r="GY52" s="86">
        <f t="shared" si="54"/>
        <v>1.0240542239067512E-5</v>
      </c>
      <c r="GZ52" s="86">
        <f t="shared" si="54"/>
        <v>7.668621977894583E-6</v>
      </c>
      <c r="HA52" s="86">
        <f t="shared" si="54"/>
        <v>7.8153300159453234E-7</v>
      </c>
      <c r="HC52" s="86">
        <f t="shared" si="58"/>
        <v>7.354916448842004E-13</v>
      </c>
      <c r="HD52" s="86">
        <f t="shared" si="58"/>
        <v>3.6399668333356662E-18</v>
      </c>
      <c r="HE52" s="86">
        <f t="shared" si="58"/>
        <v>8.204647031706122E-16</v>
      </c>
      <c r="HF52" s="86">
        <f t="shared" si="58"/>
        <v>3.8752637536849677E-16</v>
      </c>
      <c r="HG52" s="86">
        <f t="shared" si="58"/>
        <v>3.6304713752478272E-14</v>
      </c>
      <c r="HH52" s="86">
        <f t="shared" si="58"/>
        <v>7.2539114363284075E-17</v>
      </c>
      <c r="HI52" s="86">
        <f t="shared" si="58"/>
        <v>6.4378265323518844E-18</v>
      </c>
      <c r="HJ52" s="86">
        <f t="shared" si="58"/>
        <v>4.1698222678825487E-18</v>
      </c>
      <c r="HK52" s="86">
        <f t="shared" si="58"/>
        <v>1.3009840197480923E-18</v>
      </c>
      <c r="HL52" s="86">
        <f t="shared" si="58"/>
        <v>1.0134115768742525E-17</v>
      </c>
      <c r="HM52" s="86">
        <f t="shared" si="58"/>
        <v>3.5586747821768736E-17</v>
      </c>
      <c r="HN52" s="86">
        <f t="shared" si="58"/>
        <v>7.3424848683358597E-18</v>
      </c>
      <c r="HO52" s="86">
        <f t="shared" si="58"/>
        <v>1.729228545487056E-17</v>
      </c>
      <c r="HP52" s="86">
        <f t="shared" si="58"/>
        <v>9.6544931487988154E-17</v>
      </c>
      <c r="HQ52" s="86">
        <f t="shared" si="58"/>
        <v>4.3840866905401889E-22</v>
      </c>
      <c r="HS52" s="86">
        <f t="shared" si="55"/>
        <v>6.6100345314265224E-41</v>
      </c>
      <c r="HT52" s="86">
        <f t="shared" si="55"/>
        <v>6.5968518744810064E-56</v>
      </c>
      <c r="HU52" s="86">
        <f t="shared" si="55"/>
        <v>2.2040209862231075E-48</v>
      </c>
      <c r="HV52" s="86">
        <f t="shared" si="55"/>
        <v>7.407549776055108E-51</v>
      </c>
      <c r="HW52" s="86">
        <f t="shared" si="55"/>
        <v>1.1540861330985026E-45</v>
      </c>
      <c r="HX52" s="86">
        <f t="shared" si="55"/>
        <v>2.9601334015829201E-54</v>
      </c>
      <c r="HY52" s="86">
        <f t="shared" si="55"/>
        <v>3.0307417609934359E-58</v>
      </c>
      <c r="HZ52" s="86">
        <f t="shared" si="55"/>
        <v>2.5040165804916514E-59</v>
      </c>
      <c r="IA52" s="86">
        <f t="shared" si="55"/>
        <v>4.0165295240266628E-61</v>
      </c>
      <c r="IB52" s="86">
        <f t="shared" si="55"/>
        <v>2.2138203914249467E-57</v>
      </c>
      <c r="IC52" s="86">
        <f t="shared" si="55"/>
        <v>8.2328891369482732E-56</v>
      </c>
      <c r="ID52" s="86">
        <f t="shared" si="55"/>
        <v>1.5799077228495277E-59</v>
      </c>
      <c r="IE52" s="86">
        <f t="shared" si="55"/>
        <v>5.1906933299319381E-58</v>
      </c>
      <c r="IF52" s="86">
        <f t="shared" si="55"/>
        <v>6.2376157665269089E-38</v>
      </c>
      <c r="IG52" s="86">
        <f t="shared" si="55"/>
        <v>1.0209476746549313E-32</v>
      </c>
      <c r="II52" s="86">
        <f t="shared" si="56"/>
        <v>5.9199481072339374E-105</v>
      </c>
      <c r="IJ52" s="86">
        <f t="shared" si="56"/>
        <v>5.7587416429243796E-141</v>
      </c>
      <c r="IK52" s="86">
        <f t="shared" si="56"/>
        <v>8.9823499988623292E-125</v>
      </c>
      <c r="IL52" s="86">
        <f t="shared" si="56"/>
        <v>4.9024702407216134E-134</v>
      </c>
      <c r="IM52" s="86">
        <f t="shared" si="56"/>
        <v>1.7833296584557686E-118</v>
      </c>
      <c r="IN52" s="86">
        <f t="shared" si="56"/>
        <v>6.4952849713362623E-141</v>
      </c>
      <c r="IO52" s="86">
        <f t="shared" si="56"/>
        <v>2.6458655540036134E-151</v>
      </c>
      <c r="IP52" s="86">
        <f t="shared" si="56"/>
        <v>3.4266386737534132E-153</v>
      </c>
      <c r="IQ52" s="86">
        <f t="shared" si="56"/>
        <v>6.9324265592947958E-157</v>
      </c>
      <c r="IR52" s="86">
        <f t="shared" si="56"/>
        <v>6.4487146775462545E-147</v>
      </c>
      <c r="IS52" s="86">
        <f t="shared" si="56"/>
        <v>4.8140678996825412E-143</v>
      </c>
      <c r="IT52" s="86">
        <f t="shared" si="56"/>
        <v>6.3435063690989982E-155</v>
      </c>
      <c r="IU52" s="86">
        <f t="shared" si="56"/>
        <v>5.2315308207905003E-151</v>
      </c>
      <c r="IV52" s="86">
        <f t="shared" si="56"/>
        <v>2.5658664085072682E-91</v>
      </c>
      <c r="IW52" s="86">
        <f t="shared" si="56"/>
        <v>1.0369258796470937E-91</v>
      </c>
      <c r="IY52" s="86">
        <f t="shared" si="57"/>
        <v>1.1599439816571723E-3</v>
      </c>
      <c r="IZ52" s="86">
        <f t="shared" si="57"/>
        <v>5.382602840825659E-6</v>
      </c>
      <c r="JA52" s="86">
        <f t="shared" si="57"/>
        <v>4.6545742350861042E-5</v>
      </c>
      <c r="JB52" s="86">
        <f t="shared" si="57"/>
        <v>1.0251117812261789E-4</v>
      </c>
      <c r="JC52" s="86">
        <f t="shared" si="57"/>
        <v>2.7965913380079355E-4</v>
      </c>
      <c r="JD52" s="86">
        <f t="shared" si="57"/>
        <v>2.2668407424950199E-5</v>
      </c>
      <c r="JE52" s="86">
        <f t="shared" si="57"/>
        <v>6.6652780957196919E-6</v>
      </c>
      <c r="JF52" s="86">
        <f t="shared" si="57"/>
        <v>6.5709790156017289E-6</v>
      </c>
      <c r="JG52" s="86">
        <f t="shared" si="57"/>
        <v>5.979414335180617E-6</v>
      </c>
      <c r="JH52" s="86">
        <f t="shared" si="57"/>
        <v>3.0915254146567796E-6</v>
      </c>
      <c r="JI52" s="86">
        <f t="shared" si="57"/>
        <v>5.8225173629087323E-6</v>
      </c>
      <c r="JJ52" s="86">
        <f t="shared" si="57"/>
        <v>1.7944678857142534E-5</v>
      </c>
      <c r="JK52" s="86">
        <f t="shared" si="57"/>
        <v>1.0240542239084805E-5</v>
      </c>
      <c r="JL52" s="86">
        <f t="shared" si="57"/>
        <v>7.6686219779911278E-6</v>
      </c>
      <c r="JM52" s="86">
        <f t="shared" si="57"/>
        <v>7.8153300159453276E-7</v>
      </c>
    </row>
    <row r="53" spans="2:273" x14ac:dyDescent="0.25">
      <c r="B53" s="2">
        <v>26</v>
      </c>
      <c r="C53" s="37">
        <v>76.406000000000006</v>
      </c>
      <c r="D53" s="37">
        <v>78.766999999999996</v>
      </c>
      <c r="E53" s="37">
        <v>84.667000000000002</v>
      </c>
      <c r="F53" s="37">
        <v>89.885000000000005</v>
      </c>
      <c r="G53" s="37">
        <v>94.869</v>
      </c>
      <c r="H53" s="37">
        <v>93.15</v>
      </c>
      <c r="I53" s="37">
        <v>98.59</v>
      </c>
      <c r="J53" s="37">
        <v>96.77</v>
      </c>
      <c r="K53" s="37">
        <v>96.688999999999993</v>
      </c>
      <c r="L53" s="37">
        <v>97.77</v>
      </c>
      <c r="M53" s="37">
        <v>98.328000000000003</v>
      </c>
      <c r="N53" s="37">
        <v>97.704999999999998</v>
      </c>
      <c r="O53" s="37">
        <v>99.915000000000006</v>
      </c>
      <c r="P53" s="37">
        <v>97.983999999999995</v>
      </c>
      <c r="Q53" s="37">
        <v>94.522999999999996</v>
      </c>
      <c r="S53" s="4">
        <f t="shared" si="59"/>
        <v>76.432535009652568</v>
      </c>
      <c r="T53" s="4">
        <f t="shared" si="59"/>
        <v>80.293669803398643</v>
      </c>
      <c r="U53" s="4">
        <f t="shared" si="59"/>
        <v>84.888816537742869</v>
      </c>
      <c r="V53" s="4">
        <f t="shared" si="59"/>
        <v>90.132397631954348</v>
      </c>
      <c r="W53" s="4">
        <f t="shared" si="59"/>
        <v>93.399030997999432</v>
      </c>
      <c r="X53" s="4">
        <f t="shared" si="59"/>
        <v>94.26331074218767</v>
      </c>
      <c r="Y53" s="4">
        <f t="shared" si="59"/>
        <v>101.02513238244323</v>
      </c>
      <c r="Z53" s="4">
        <f t="shared" si="59"/>
        <v>98.13559307914889</v>
      </c>
      <c r="AA53" s="4">
        <f t="shared" si="59"/>
        <v>98.923699304512894</v>
      </c>
      <c r="AB53" s="4">
        <f t="shared" si="59"/>
        <v>98.755753285018983</v>
      </c>
      <c r="AC53" s="4">
        <f t="shared" si="59"/>
        <v>98.88741005788161</v>
      </c>
      <c r="AD53" s="4">
        <f t="shared" si="59"/>
        <v>98.40947605601697</v>
      </c>
      <c r="AE53" s="4">
        <f t="shared" si="59"/>
        <v>101.01346979796001</v>
      </c>
      <c r="AF53" s="4">
        <f t="shared" si="59"/>
        <v>98.781216989168968</v>
      </c>
      <c r="AG53" s="4">
        <f t="shared" si="59"/>
        <v>96.295645447990111</v>
      </c>
      <c r="AI53" s="4">
        <f t="shared" si="60"/>
        <v>-2.653500965256228E-2</v>
      </c>
      <c r="AJ53" s="4">
        <f t="shared" si="60"/>
        <v>-1.5266698033986472</v>
      </c>
      <c r="AK53" s="4">
        <f t="shared" si="60"/>
        <v>-0.22181653774286758</v>
      </c>
      <c r="AL53" s="4">
        <f t="shared" si="60"/>
        <v>-0.2473976319543425</v>
      </c>
      <c r="AM53" s="4">
        <f t="shared" si="60"/>
        <v>1.4699690020005676</v>
      </c>
      <c r="AN53" s="4">
        <f t="shared" si="60"/>
        <v>-1.1133107421876645</v>
      </c>
      <c r="AO53" s="4">
        <f t="shared" si="60"/>
        <v>-2.4351323824432285</v>
      </c>
      <c r="AP53" s="4">
        <f t="shared" si="60"/>
        <v>-1.3655930791488942</v>
      </c>
      <c r="AQ53" s="4">
        <f t="shared" si="60"/>
        <v>-2.2346993045129011</v>
      </c>
      <c r="AR53" s="4">
        <f t="shared" si="60"/>
        <v>-0.98575328501898696</v>
      </c>
      <c r="AS53" s="4">
        <f t="shared" si="60"/>
        <v>-0.5594100578816068</v>
      </c>
      <c r="AT53" s="4">
        <f t="shared" si="60"/>
        <v>-0.70447605601697205</v>
      </c>
      <c r="AU53" s="4">
        <f t="shared" si="60"/>
        <v>-1.0984697979600071</v>
      </c>
      <c r="AV53" s="4">
        <f t="shared" si="60"/>
        <v>-0.7972169891689731</v>
      </c>
      <c r="AW53" s="4">
        <f t="shared" si="60"/>
        <v>-1.772645447990115</v>
      </c>
      <c r="AY53" s="2">
        <f t="shared" si="51"/>
        <v>75.470270753706217</v>
      </c>
      <c r="AZ53" s="2">
        <f t="shared" si="51"/>
        <v>80.284213316113579</v>
      </c>
      <c r="BA53" s="2">
        <f t="shared" si="51"/>
        <v>84.82143137075947</v>
      </c>
      <c r="BB53" s="2">
        <f t="shared" si="51"/>
        <v>90.000327736133912</v>
      </c>
      <c r="BC53" s="2">
        <f t="shared" si="51"/>
        <v>93.073585181710143</v>
      </c>
      <c r="BD53" s="2">
        <f t="shared" si="51"/>
        <v>94.228651475033786</v>
      </c>
      <c r="BE53" s="2">
        <f t="shared" si="51"/>
        <v>101.01402057902192</v>
      </c>
      <c r="BF53" s="2">
        <f t="shared" si="51"/>
        <v>98.124540306954444</v>
      </c>
      <c r="BG53" s="2">
        <f t="shared" si="51"/>
        <v>98.913536191201715</v>
      </c>
      <c r="BH53" s="2">
        <f t="shared" si="51"/>
        <v>98.75016823368469</v>
      </c>
      <c r="BI53" s="2">
        <f t="shared" si="51"/>
        <v>98.877732693950563</v>
      </c>
      <c r="BJ53" s="2">
        <f t="shared" si="51"/>
        <v>98.383266663898894</v>
      </c>
      <c r="BK53" s="2">
        <f t="shared" si="51"/>
        <v>100.99763930043666</v>
      </c>
      <c r="BL53" s="2">
        <f t="shared" si="51"/>
        <v>98.770008813243663</v>
      </c>
      <c r="BM53" s="2">
        <f t="shared" si="51"/>
        <v>96.294606708275225</v>
      </c>
      <c r="BO53" s="2">
        <f t="shared" si="10"/>
        <v>76.406000000000006</v>
      </c>
      <c r="BP53" s="2">
        <f t="shared" si="11"/>
        <v>78.766999999999996</v>
      </c>
      <c r="BQ53" s="2">
        <f t="shared" si="12"/>
        <v>84.667000000000002</v>
      </c>
      <c r="BR53" s="2">
        <f t="shared" si="13"/>
        <v>89.885000000000005</v>
      </c>
      <c r="BS53" s="2">
        <f t="shared" si="14"/>
        <v>94.869</v>
      </c>
      <c r="BT53" s="2">
        <f t="shared" si="15"/>
        <v>93.15</v>
      </c>
      <c r="BU53" s="2">
        <f t="shared" si="16"/>
        <v>98.59</v>
      </c>
      <c r="BV53" s="2">
        <f t="shared" si="17"/>
        <v>96.77</v>
      </c>
      <c r="BW53" s="2">
        <f t="shared" si="18"/>
        <v>96.688999999999993</v>
      </c>
      <c r="BX53" s="2">
        <f t="shared" si="19"/>
        <v>97.77</v>
      </c>
      <c r="BY53" s="2">
        <f t="shared" si="20"/>
        <v>98.328000000000003</v>
      </c>
      <c r="BZ53" s="2">
        <f t="shared" si="21"/>
        <v>97.704999999999998</v>
      </c>
      <c r="CA53" s="2">
        <f t="shared" si="22"/>
        <v>99.915000000000006</v>
      </c>
      <c r="CB53" s="2">
        <f t="shared" si="23"/>
        <v>97.983999999999995</v>
      </c>
      <c r="CC53" s="2">
        <f t="shared" si="24"/>
        <v>94.522999999999996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77.308949579831932</v>
      </c>
      <c r="DL53" s="2">
        <f t="shared" si="61"/>
        <v>80.711581115502838</v>
      </c>
      <c r="DM53" s="2">
        <f t="shared" si="61"/>
        <v>86.043621951219507</v>
      </c>
      <c r="DN53" s="2">
        <f t="shared" si="61"/>
        <v>91.833279959514172</v>
      </c>
      <c r="DO53" s="2">
        <f t="shared" si="61"/>
        <v>95.368746325272639</v>
      </c>
      <c r="DP53" s="2">
        <f t="shared" si="61"/>
        <v>94.91775400696865</v>
      </c>
      <c r="DQ53" s="2">
        <f t="shared" si="61"/>
        <v>100.6764628474192</v>
      </c>
      <c r="DR53" s="2">
        <f t="shared" si="61"/>
        <v>98.429670177997437</v>
      </c>
      <c r="DS53" s="2">
        <f t="shared" si="61"/>
        <v>99.089733706074625</v>
      </c>
      <c r="DT53" s="2">
        <f t="shared" si="61"/>
        <v>99.699966475385125</v>
      </c>
      <c r="DU53" s="2">
        <f t="shared" si="61"/>
        <v>100.14003820598006</v>
      </c>
      <c r="DV53" s="2">
        <f t="shared" si="61"/>
        <v>99.356056445993005</v>
      </c>
      <c r="DW53" s="2">
        <f t="shared" si="61"/>
        <v>100.78743824109337</v>
      </c>
      <c r="DX53" s="2">
        <f t="shared" si="61"/>
        <v>99.358186952582273</v>
      </c>
      <c r="DY53" s="2">
        <f t="shared" si="61"/>
        <v>95.946902144367243</v>
      </c>
      <c r="EA53" s="2">
        <f t="shared" si="62"/>
        <v>71.373653321589671</v>
      </c>
      <c r="EB53" s="2">
        <f t="shared" si="62"/>
        <v>77.882001287376184</v>
      </c>
      <c r="EC53" s="2">
        <f t="shared" si="62"/>
        <v>80.273949556075308</v>
      </c>
      <c r="ED53" s="2">
        <f t="shared" si="62"/>
        <v>83.86765653442724</v>
      </c>
      <c r="EE53" s="2">
        <f t="shared" si="62"/>
        <v>86.874029384126757</v>
      </c>
      <c r="EF53" s="2">
        <f t="shared" si="62"/>
        <v>91.396462900820282</v>
      </c>
      <c r="EG53" s="2">
        <f t="shared" si="62"/>
        <v>102.58123426384959</v>
      </c>
      <c r="EH53" s="2">
        <f t="shared" si="62"/>
        <v>96.723778581664405</v>
      </c>
      <c r="EI53" s="2">
        <f t="shared" si="62"/>
        <v>98.113141463414649</v>
      </c>
      <c r="EJ53" s="2">
        <f t="shared" si="62"/>
        <v>93.961016510182802</v>
      </c>
      <c r="EK53" s="2">
        <f t="shared" si="62"/>
        <v>92.799131308179028</v>
      </c>
      <c r="EL53" s="2">
        <f t="shared" si="62"/>
        <v>94.355010398230078</v>
      </c>
      <c r="EM53" s="2">
        <f t="shared" si="62"/>
        <v>101.93407707139275</v>
      </c>
      <c r="EN53" s="2">
        <f t="shared" si="62"/>
        <v>95.930489769510714</v>
      </c>
      <c r="EO53" s="2">
        <f t="shared" si="62"/>
        <v>98.224712731180247</v>
      </c>
      <c r="EQ53" s="2">
        <f t="shared" si="63"/>
        <v>70.949709291092944</v>
      </c>
      <c r="ER53" s="2">
        <f t="shared" si="63"/>
        <v>79.370623566022005</v>
      </c>
      <c r="ES53" s="2">
        <f t="shared" si="63"/>
        <v>83.182590325735219</v>
      </c>
      <c r="ET53" s="2">
        <f t="shared" si="63"/>
        <v>85.485659748537543</v>
      </c>
      <c r="EU53" s="2">
        <f t="shared" si="63"/>
        <v>87.022804725616567</v>
      </c>
      <c r="EV53" s="2">
        <f t="shared" si="63"/>
        <v>89.75912411092115</v>
      </c>
      <c r="EW53" s="2">
        <f t="shared" si="63"/>
        <v>96.738681017120442</v>
      </c>
      <c r="EX53" s="2">
        <f t="shared" si="63"/>
        <v>93.378126964691745</v>
      </c>
      <c r="EY53" s="2">
        <f t="shared" si="63"/>
        <v>96.078295651194978</v>
      </c>
      <c r="EZ53" s="2">
        <f t="shared" si="63"/>
        <v>94.883898025434235</v>
      </c>
      <c r="FA53" s="2">
        <f t="shared" si="63"/>
        <v>95.256202258238091</v>
      </c>
      <c r="FB53" s="2">
        <f t="shared" si="63"/>
        <v>94.736492207869176</v>
      </c>
      <c r="FC53" s="2">
        <f t="shared" si="63"/>
        <v>99.088843615258142</v>
      </c>
      <c r="FD53" s="2">
        <f t="shared" si="63"/>
        <v>96.631383332072204</v>
      </c>
      <c r="FE53" s="2">
        <f t="shared" si="63"/>
        <v>101.07478542300184</v>
      </c>
      <c r="FG53" s="2">
        <f t="shared" si="64"/>
        <v>0.30978703186106604</v>
      </c>
      <c r="FH53" s="2">
        <f t="shared" si="64"/>
        <v>0.15103708280586381</v>
      </c>
      <c r="FI53" s="2">
        <f t="shared" si="64"/>
        <v>0.21183250769884318</v>
      </c>
      <c r="FJ53" s="2">
        <f t="shared" si="64"/>
        <v>0.23010854014994425</v>
      </c>
      <c r="FK53" s="2">
        <f t="shared" si="64"/>
        <v>0.27018697482714604</v>
      </c>
      <c r="FL53" s="2">
        <f t="shared" si="64"/>
        <v>0.19569414397419288</v>
      </c>
      <c r="FM53" s="2">
        <f t="shared" si="64"/>
        <v>0.17723009271376414</v>
      </c>
      <c r="FN53" s="2">
        <f t="shared" si="64"/>
        <v>0.17885892318561961</v>
      </c>
      <c r="FO53" s="2">
        <f t="shared" si="64"/>
        <v>0.18040803798266469</v>
      </c>
      <c r="FP53" s="2">
        <f t="shared" si="64"/>
        <v>0.16550118223930174</v>
      </c>
      <c r="FQ53" s="2">
        <f t="shared" si="64"/>
        <v>0.17195643934759525</v>
      </c>
      <c r="FR53" s="2">
        <f t="shared" si="64"/>
        <v>0.19451754548416231</v>
      </c>
      <c r="FS53" s="2">
        <f t="shared" si="64"/>
        <v>0.18332626429566493</v>
      </c>
      <c r="FT53" s="2">
        <f t="shared" si="64"/>
        <v>0.17159606296202143</v>
      </c>
      <c r="FU53" s="2">
        <f t="shared" si="64"/>
        <v>0.15264664817612858</v>
      </c>
      <c r="FW53" s="2">
        <f t="shared" si="53"/>
        <v>2.3943461716339648E-6</v>
      </c>
      <c r="FX53" s="2">
        <f t="shared" si="53"/>
        <v>2.4743800824280599E-6</v>
      </c>
      <c r="FY53" s="2">
        <f t="shared" si="53"/>
        <v>4.6728369811563409E-6</v>
      </c>
      <c r="FZ53" s="2">
        <f t="shared" si="53"/>
        <v>3.5564519589988735E-6</v>
      </c>
      <c r="GA53" s="2">
        <f t="shared" si="53"/>
        <v>4.8985174714889677E-6</v>
      </c>
      <c r="GB53" s="2">
        <f t="shared" si="53"/>
        <v>3.9596162272716704E-6</v>
      </c>
      <c r="GC53" s="2">
        <f t="shared" si="53"/>
        <v>4.2931794916493813E-6</v>
      </c>
      <c r="GD53" s="2">
        <f t="shared" si="53"/>
        <v>4.7635119544155588E-6</v>
      </c>
      <c r="GE53" s="2">
        <f t="shared" si="53"/>
        <v>6.105851095608763E-6</v>
      </c>
      <c r="GF53" s="2">
        <f t="shared" si="53"/>
        <v>5.1603078792752686E-6</v>
      </c>
      <c r="GG53" s="2">
        <f t="shared" si="53"/>
        <v>4.3546559188649218E-6</v>
      </c>
      <c r="GH53" s="2">
        <f t="shared" si="53"/>
        <v>3.7222483108360158E-6</v>
      </c>
      <c r="GI53" s="2">
        <f t="shared" si="53"/>
        <v>2.7955216933229868E-6</v>
      </c>
      <c r="GJ53" s="2">
        <f t="shared" si="53"/>
        <v>1.7153852669739837E-6</v>
      </c>
      <c r="GK53" s="2">
        <f t="shared" si="53"/>
        <v>1.5482590639787437E-6</v>
      </c>
      <c r="GM53" s="86">
        <f t="shared" si="54"/>
        <v>1.5172442971285488E-3</v>
      </c>
      <c r="GN53" s="86">
        <f t="shared" si="54"/>
        <v>8.7684701365963147E-6</v>
      </c>
      <c r="GO53" s="86">
        <f t="shared" si="54"/>
        <v>7.2075187089598957E-5</v>
      </c>
      <c r="GP53" s="86">
        <f t="shared" si="54"/>
        <v>1.5280873580157171E-4</v>
      </c>
      <c r="GQ53" s="86">
        <f t="shared" si="54"/>
        <v>4.0423931027639255E-4</v>
      </c>
      <c r="GR53" s="86">
        <f t="shared" si="54"/>
        <v>3.6183490494448804E-5</v>
      </c>
      <c r="GS53" s="86">
        <f t="shared" si="54"/>
        <v>1.1299755368490815E-5</v>
      </c>
      <c r="GT53" s="86">
        <f t="shared" si="54"/>
        <v>1.1192566349092995E-5</v>
      </c>
      <c r="GU53" s="86">
        <f t="shared" si="54"/>
        <v>1.0297077814851859E-5</v>
      </c>
      <c r="GV53" s="86">
        <f t="shared" si="54"/>
        <v>5.414546039885358E-6</v>
      </c>
      <c r="GW53" s="86">
        <f t="shared" si="54"/>
        <v>9.8602344805440956E-6</v>
      </c>
      <c r="GX53" s="86">
        <f t="shared" si="54"/>
        <v>2.9133650334528427E-5</v>
      </c>
      <c r="GY53" s="86">
        <f t="shared" si="54"/>
        <v>1.700295062583692E-5</v>
      </c>
      <c r="GZ53" s="86">
        <f t="shared" si="54"/>
        <v>1.2705355276227524E-5</v>
      </c>
      <c r="HA53" s="86">
        <f t="shared" si="54"/>
        <v>1.4683374253677706E-6</v>
      </c>
      <c r="HC53" s="86">
        <f t="shared" si="58"/>
        <v>1.6145848824226585E-12</v>
      </c>
      <c r="HD53" s="86">
        <f t="shared" si="58"/>
        <v>1.0971730764982166E-17</v>
      </c>
      <c r="HE53" s="86">
        <f t="shared" si="58"/>
        <v>2.2569510933281828E-15</v>
      </c>
      <c r="HF53" s="86">
        <f t="shared" si="58"/>
        <v>1.0941914392285515E-15</v>
      </c>
      <c r="HG53" s="86">
        <f t="shared" si="58"/>
        <v>9.221552696748944E-14</v>
      </c>
      <c r="HH53" s="86">
        <f t="shared" si="58"/>
        <v>2.1779050219870507E-16</v>
      </c>
      <c r="HI53" s="86">
        <f t="shared" si="58"/>
        <v>2.1051826939584537E-17</v>
      </c>
      <c r="HJ53" s="86">
        <f t="shared" si="58"/>
        <v>1.3968788043015262E-17</v>
      </c>
      <c r="HK53" s="86">
        <f t="shared" si="58"/>
        <v>4.6189072041751964E-18</v>
      </c>
      <c r="HL53" s="86">
        <f t="shared" si="58"/>
        <v>3.2905678925420167E-17</v>
      </c>
      <c r="HM53" s="86">
        <f t="shared" si="58"/>
        <v>1.0984929182224269E-16</v>
      </c>
      <c r="HN53" s="86">
        <f t="shared" si="58"/>
        <v>2.397780493731651E-17</v>
      </c>
      <c r="HO53" s="86">
        <f t="shared" si="58"/>
        <v>5.3513437638933748E-17</v>
      </c>
      <c r="HP53" s="86">
        <f t="shared" si="58"/>
        <v>2.755441642562452E-16</v>
      </c>
      <c r="HQ53" s="86">
        <f t="shared" si="58"/>
        <v>1.841998782443557E-21</v>
      </c>
      <c r="HS53" s="86">
        <f t="shared" si="55"/>
        <v>3.403143089587408E-40</v>
      </c>
      <c r="HT53" s="86">
        <f t="shared" si="55"/>
        <v>6.2057923120067423E-55</v>
      </c>
      <c r="HU53" s="86">
        <f t="shared" si="55"/>
        <v>1.7225869468695792E-47</v>
      </c>
      <c r="HV53" s="86">
        <f t="shared" si="55"/>
        <v>6.299081439463037E-50</v>
      </c>
      <c r="HW53" s="86">
        <f t="shared" si="55"/>
        <v>8.1226528057984132E-45</v>
      </c>
      <c r="HX53" s="86">
        <f t="shared" si="55"/>
        <v>2.9204739732021898E-53</v>
      </c>
      <c r="HY53" s="86">
        <f t="shared" si="55"/>
        <v>3.6081996516414241E-57</v>
      </c>
      <c r="HZ53" s="86">
        <f t="shared" si="55"/>
        <v>3.1665972776007166E-58</v>
      </c>
      <c r="IA53" s="86">
        <f t="shared" si="55"/>
        <v>5.7474756636799153E-60</v>
      </c>
      <c r="IB53" s="86">
        <f t="shared" si="55"/>
        <v>2.5859224075203703E-56</v>
      </c>
      <c r="IC53" s="86">
        <f t="shared" si="55"/>
        <v>8.7033119161623108E-55</v>
      </c>
      <c r="ID53" s="86">
        <f t="shared" si="55"/>
        <v>1.9370165258923886E-58</v>
      </c>
      <c r="IE53" s="86">
        <f t="shared" si="55"/>
        <v>5.651008409775781E-57</v>
      </c>
      <c r="IF53" s="86">
        <f t="shared" si="55"/>
        <v>2.7295654661591249E-37</v>
      </c>
      <c r="IG53" s="86">
        <f t="shared" si="55"/>
        <v>3.5681008693304049E-32</v>
      </c>
      <c r="II53" s="86">
        <f t="shared" si="56"/>
        <v>1.6707893123437284E-103</v>
      </c>
      <c r="IJ53" s="86">
        <f t="shared" si="56"/>
        <v>5.2733229285342965E-139</v>
      </c>
      <c r="IK53" s="86">
        <f t="shared" si="56"/>
        <v>5.9663562605171334E-123</v>
      </c>
      <c r="IL53" s="86">
        <f t="shared" si="56"/>
        <v>4.0532160529040126E-132</v>
      </c>
      <c r="IM53" s="86">
        <f t="shared" si="56"/>
        <v>9.7017212018774849E-117</v>
      </c>
      <c r="IN53" s="86">
        <f t="shared" si="56"/>
        <v>7.0294566177724304E-139</v>
      </c>
      <c r="IO53" s="86">
        <f t="shared" si="56"/>
        <v>4.1974009712107304E-149</v>
      </c>
      <c r="IP53" s="86">
        <f t="shared" si="56"/>
        <v>6.050030846161335E-151</v>
      </c>
      <c r="IQ53" s="86">
        <f t="shared" si="56"/>
        <v>1.5475924957402179E-154</v>
      </c>
      <c r="IR53" s="86">
        <f t="shared" si="56"/>
        <v>9.4891768823180611E-145</v>
      </c>
      <c r="IS53" s="86">
        <f t="shared" si="56"/>
        <v>5.8038970129197781E-141</v>
      </c>
      <c r="IT53" s="86">
        <f t="shared" si="56"/>
        <v>1.072963638269036E-152</v>
      </c>
      <c r="IU53" s="86">
        <f t="shared" si="56"/>
        <v>6.9469861584530978E-149</v>
      </c>
      <c r="IV53" s="86">
        <f t="shared" si="56"/>
        <v>4.3344130959908642E-90</v>
      </c>
      <c r="IW53" s="86">
        <f t="shared" si="56"/>
        <v>1.7357334229282601E-90</v>
      </c>
      <c r="IY53" s="86">
        <f t="shared" si="57"/>
        <v>1.5172442987431338E-3</v>
      </c>
      <c r="IZ53" s="86">
        <f t="shared" si="57"/>
        <v>8.7684701366072871E-6</v>
      </c>
      <c r="JA53" s="86">
        <f t="shared" si="57"/>
        <v>7.2075187091855914E-5</v>
      </c>
      <c r="JB53" s="86">
        <f t="shared" si="57"/>
        <v>1.5280873580266591E-4</v>
      </c>
      <c r="JC53" s="86">
        <f t="shared" si="57"/>
        <v>4.0423931036860807E-4</v>
      </c>
      <c r="JD53" s="86">
        <f t="shared" si="57"/>
        <v>3.6183490494666593E-5</v>
      </c>
      <c r="JE53" s="86">
        <f t="shared" si="57"/>
        <v>1.1299755368511867E-5</v>
      </c>
      <c r="JF53" s="86">
        <f t="shared" si="57"/>
        <v>1.1192566349106964E-5</v>
      </c>
      <c r="JG53" s="86">
        <f t="shared" si="57"/>
        <v>1.0297077814856478E-5</v>
      </c>
      <c r="JH53" s="86">
        <f t="shared" si="57"/>
        <v>5.4145460399182636E-6</v>
      </c>
      <c r="JI53" s="86">
        <f t="shared" si="57"/>
        <v>9.8602344806539456E-6</v>
      </c>
      <c r="JJ53" s="86">
        <f t="shared" si="57"/>
        <v>2.9133650334552405E-5</v>
      </c>
      <c r="JK53" s="86">
        <f t="shared" si="57"/>
        <v>1.7002950625890432E-5</v>
      </c>
      <c r="JL53" s="86">
        <f t="shared" si="57"/>
        <v>1.2705355276503069E-5</v>
      </c>
      <c r="JM53" s="86">
        <f t="shared" si="57"/>
        <v>1.4683374253677725E-6</v>
      </c>
    </row>
    <row r="54" spans="2:273" x14ac:dyDescent="0.25">
      <c r="B54" s="2">
        <v>27</v>
      </c>
      <c r="C54" s="37">
        <v>76.5</v>
      </c>
      <c r="D54" s="37">
        <v>79.650000000000006</v>
      </c>
      <c r="E54" s="37">
        <v>84.6</v>
      </c>
      <c r="F54" s="37">
        <v>91.212999999999994</v>
      </c>
      <c r="G54" s="37">
        <v>94.721000000000004</v>
      </c>
      <c r="H54" s="37">
        <v>93.582999999999998</v>
      </c>
      <c r="I54" s="37">
        <v>99.295000000000002</v>
      </c>
      <c r="J54" s="37">
        <v>96.164000000000001</v>
      </c>
      <c r="K54" s="37">
        <v>96.278999999999996</v>
      </c>
      <c r="L54" s="37">
        <v>98.212999999999994</v>
      </c>
      <c r="M54" s="37">
        <v>98.638999999999996</v>
      </c>
      <c r="N54" s="37">
        <v>98.869</v>
      </c>
      <c r="O54" s="37">
        <v>99.051000000000002</v>
      </c>
      <c r="P54" s="37">
        <v>97.21</v>
      </c>
      <c r="Q54" s="37">
        <v>93.861999999999995</v>
      </c>
      <c r="S54" s="4">
        <f t="shared" si="59"/>
        <v>76.702530624928542</v>
      </c>
      <c r="T54" s="4">
        <f t="shared" si="59"/>
        <v>80.443872204575698</v>
      </c>
      <c r="U54" s="4">
        <f t="shared" si="59"/>
        <v>85.016563892536723</v>
      </c>
      <c r="V54" s="4">
        <f t="shared" si="59"/>
        <v>90.248767533402145</v>
      </c>
      <c r="W54" s="4">
        <f t="shared" si="59"/>
        <v>93.547481562302877</v>
      </c>
      <c r="X54" s="4">
        <f t="shared" si="59"/>
        <v>94.408023879770468</v>
      </c>
      <c r="Y54" s="4">
        <f t="shared" si="59"/>
        <v>101.20710724307955</v>
      </c>
      <c r="Z54" s="4">
        <f t="shared" si="59"/>
        <v>98.276295580132114</v>
      </c>
      <c r="AA54" s="4">
        <f t="shared" si="59"/>
        <v>99.039846032958962</v>
      </c>
      <c r="AB54" s="4">
        <f t="shared" si="59"/>
        <v>98.808383827624624</v>
      </c>
      <c r="AC54" s="4">
        <f t="shared" si="59"/>
        <v>98.902621762276965</v>
      </c>
      <c r="AD54" s="4">
        <f t="shared" si="59"/>
        <v>98.468382234366032</v>
      </c>
      <c r="AE54" s="4">
        <f t="shared" si="59"/>
        <v>101.17991473857022</v>
      </c>
      <c r="AF54" s="4">
        <f t="shared" si="59"/>
        <v>98.84499850533642</v>
      </c>
      <c r="AG54" s="4">
        <f t="shared" si="59"/>
        <v>96.43465584847263</v>
      </c>
      <c r="AI54" s="4">
        <f t="shared" si="60"/>
        <v>-0.20253062492854212</v>
      </c>
      <c r="AJ54" s="4">
        <f t="shared" si="60"/>
        <v>-0.79387220457569185</v>
      </c>
      <c r="AK54" s="4">
        <f t="shared" si="60"/>
        <v>-0.41656389253672899</v>
      </c>
      <c r="AL54" s="4">
        <f t="shared" si="60"/>
        <v>0.96423246659784922</v>
      </c>
      <c r="AM54" s="4">
        <f t="shared" si="60"/>
        <v>1.1735184376971262</v>
      </c>
      <c r="AN54" s="4">
        <f t="shared" si="60"/>
        <v>-0.82502387977046965</v>
      </c>
      <c r="AO54" s="4">
        <f t="shared" si="60"/>
        <v>-1.9121072430795465</v>
      </c>
      <c r="AP54" s="4">
        <f t="shared" si="60"/>
        <v>-2.1122955801321126</v>
      </c>
      <c r="AQ54" s="4">
        <f t="shared" si="60"/>
        <v>-2.7608460329589661</v>
      </c>
      <c r="AR54" s="4">
        <f t="shared" si="60"/>
        <v>-0.59538382762463016</v>
      </c>
      <c r="AS54" s="4">
        <f t="shared" si="60"/>
        <v>-0.26362176227696921</v>
      </c>
      <c r="AT54" s="4">
        <f t="shared" si="60"/>
        <v>0.40061776563396734</v>
      </c>
      <c r="AU54" s="4">
        <f t="shared" si="60"/>
        <v>-2.1289147385702165</v>
      </c>
      <c r="AV54" s="4">
        <f t="shared" si="60"/>
        <v>-1.6349985053364264</v>
      </c>
      <c r="AW54" s="4">
        <f t="shared" si="60"/>
        <v>-2.5726558484726354</v>
      </c>
      <c r="AY54" s="2">
        <f t="shared" si="51"/>
        <v>75.477041047375934</v>
      </c>
      <c r="AZ54" s="2">
        <f t="shared" si="51"/>
        <v>80.428952205498149</v>
      </c>
      <c r="BA54" s="2">
        <f t="shared" si="51"/>
        <v>84.915681784386464</v>
      </c>
      <c r="BB54" s="2">
        <f t="shared" si="51"/>
        <v>90.058199697659717</v>
      </c>
      <c r="BC54" s="2">
        <f t="shared" si="51"/>
        <v>93.09230966682847</v>
      </c>
      <c r="BD54" s="2">
        <f t="shared" si="51"/>
        <v>94.35457031122823</v>
      </c>
      <c r="BE54" s="2">
        <f t="shared" si="51"/>
        <v>101.18894034547179</v>
      </c>
      <c r="BF54" s="2">
        <f t="shared" si="51"/>
        <v>98.25814705001541</v>
      </c>
      <c r="BG54" s="2">
        <f t="shared" si="51"/>
        <v>99.022987065427969</v>
      </c>
      <c r="BH54" s="2">
        <f t="shared" si="51"/>
        <v>98.798956876007026</v>
      </c>
      <c r="BI54" s="2">
        <f t="shared" si="51"/>
        <v>98.886809070983048</v>
      </c>
      <c r="BJ54" s="2">
        <f t="shared" si="51"/>
        <v>98.427306073965809</v>
      </c>
      <c r="BK54" s="2">
        <f t="shared" si="51"/>
        <v>101.15455098126891</v>
      </c>
      <c r="BL54" s="2">
        <f t="shared" si="51"/>
        <v>98.827059374280239</v>
      </c>
      <c r="BM54" s="2">
        <f t="shared" si="51"/>
        <v>96.432779288402571</v>
      </c>
      <c r="BO54" s="2">
        <f t="shared" si="10"/>
        <v>76.5</v>
      </c>
      <c r="BP54" s="2">
        <f t="shared" si="11"/>
        <v>79.650000000000006</v>
      </c>
      <c r="BQ54" s="2">
        <f t="shared" si="12"/>
        <v>84.6</v>
      </c>
      <c r="BR54" s="2">
        <f t="shared" si="13"/>
        <v>91.212999999999994</v>
      </c>
      <c r="BS54" s="2">
        <f t="shared" si="14"/>
        <v>94.721000000000004</v>
      </c>
      <c r="BT54" s="2">
        <f t="shared" si="15"/>
        <v>93.582999999999998</v>
      </c>
      <c r="BU54" s="2">
        <f t="shared" si="16"/>
        <v>99.295000000000002</v>
      </c>
      <c r="BV54" s="2">
        <f t="shared" si="17"/>
        <v>96.164000000000001</v>
      </c>
      <c r="BW54" s="2">
        <f t="shared" si="18"/>
        <v>96.278999999999996</v>
      </c>
      <c r="BX54" s="2">
        <f t="shared" si="19"/>
        <v>98.212999999999994</v>
      </c>
      <c r="BY54" s="2">
        <f t="shared" si="20"/>
        <v>98.638999999999996</v>
      </c>
      <c r="BZ54" s="2">
        <f t="shared" si="21"/>
        <v>98.869</v>
      </c>
      <c r="CA54" s="2">
        <f t="shared" si="22"/>
        <v>99.051000000000002</v>
      </c>
      <c r="CB54" s="2">
        <f t="shared" si="23"/>
        <v>97.21</v>
      </c>
      <c r="CC54" s="2">
        <f t="shared" si="24"/>
        <v>93.861999999999995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77.53729411764705</v>
      </c>
      <c r="DL54" s="2">
        <f t="shared" si="61"/>
        <v>80.941137505489664</v>
      </c>
      <c r="DM54" s="2">
        <f t="shared" si="61"/>
        <v>86.299440712945582</v>
      </c>
      <c r="DN54" s="2">
        <f t="shared" si="61"/>
        <v>92.10545182186236</v>
      </c>
      <c r="DO54" s="2">
        <f t="shared" si="61"/>
        <v>95.640805832147933</v>
      </c>
      <c r="DP54" s="2">
        <f t="shared" si="61"/>
        <v>95.167473170731711</v>
      </c>
      <c r="DQ54" s="2">
        <f t="shared" si="61"/>
        <v>100.90023531318373</v>
      </c>
      <c r="DR54" s="2">
        <f t="shared" si="61"/>
        <v>98.654835318585725</v>
      </c>
      <c r="DS54" s="2">
        <f t="shared" si="61"/>
        <v>99.272741566053554</v>
      </c>
      <c r="DT54" s="2">
        <f t="shared" si="61"/>
        <v>99.868485351857487</v>
      </c>
      <c r="DU54" s="2">
        <f t="shared" si="61"/>
        <v>100.2873853820598</v>
      </c>
      <c r="DV54" s="2">
        <f t="shared" si="61"/>
        <v>99.527760975609738</v>
      </c>
      <c r="DW54" s="2">
        <f t="shared" si="61"/>
        <v>100.99927982605406</v>
      </c>
      <c r="DX54" s="2">
        <f t="shared" si="61"/>
        <v>99.50581969193594</v>
      </c>
      <c r="DY54" s="2">
        <f t="shared" si="61"/>
        <v>96.094900936273021</v>
      </c>
      <c r="EA54" s="2">
        <f t="shared" si="62"/>
        <v>71.29064699602317</v>
      </c>
      <c r="EB54" s="2">
        <f t="shared" si="62"/>
        <v>77.803305512225364</v>
      </c>
      <c r="EC54" s="2">
        <f t="shared" si="62"/>
        <v>80.220068416630724</v>
      </c>
      <c r="ED54" s="2">
        <f t="shared" si="62"/>
        <v>83.811223484877047</v>
      </c>
      <c r="EE54" s="2">
        <f t="shared" si="62"/>
        <v>86.814164182751043</v>
      </c>
      <c r="EF54" s="2">
        <f t="shared" si="62"/>
        <v>91.307536353467569</v>
      </c>
      <c r="EG54" s="2">
        <f t="shared" si="62"/>
        <v>102.41143182166027</v>
      </c>
      <c r="EH54" s="2">
        <f t="shared" si="62"/>
        <v>96.597286795288525</v>
      </c>
      <c r="EI54" s="2">
        <f t="shared" si="62"/>
        <v>97.988259397417522</v>
      </c>
      <c r="EJ54" s="2">
        <f t="shared" si="62"/>
        <v>93.880605796707044</v>
      </c>
      <c r="EK54" s="2">
        <f t="shared" si="62"/>
        <v>92.735806207970327</v>
      </c>
      <c r="EL54" s="2">
        <f t="shared" si="62"/>
        <v>94.271356013676581</v>
      </c>
      <c r="EM54" s="2">
        <f t="shared" si="62"/>
        <v>101.78542803940732</v>
      </c>
      <c r="EN54" s="2">
        <f t="shared" si="62"/>
        <v>95.838565972503034</v>
      </c>
      <c r="EO54" s="2">
        <f t="shared" si="62"/>
        <v>98.143307715152346</v>
      </c>
      <c r="EQ54" s="2">
        <f t="shared" si="63"/>
        <v>70.870900823084426</v>
      </c>
      <c r="ER54" s="2">
        <f t="shared" si="63"/>
        <v>79.274800768780835</v>
      </c>
      <c r="ES54" s="2">
        <f t="shared" si="63"/>
        <v>83.093869933389144</v>
      </c>
      <c r="ET54" s="2">
        <f t="shared" si="63"/>
        <v>85.410783836756522</v>
      </c>
      <c r="EU54" s="2">
        <f t="shared" si="63"/>
        <v>86.961525940950693</v>
      </c>
      <c r="EV54" s="2">
        <f t="shared" si="63"/>
        <v>89.688299628917051</v>
      </c>
      <c r="EW54" s="2">
        <f t="shared" si="63"/>
        <v>96.636262449313818</v>
      </c>
      <c r="EX54" s="2">
        <f t="shared" si="63"/>
        <v>93.28977199334615</v>
      </c>
      <c r="EY54" s="2">
        <f t="shared" si="63"/>
        <v>95.976902603576846</v>
      </c>
      <c r="EZ54" s="2">
        <f t="shared" si="63"/>
        <v>94.791809888150581</v>
      </c>
      <c r="FA54" s="2">
        <f t="shared" si="63"/>
        <v>95.163137473953199</v>
      </c>
      <c r="FB54" s="2">
        <f t="shared" si="63"/>
        <v>94.647873163071836</v>
      </c>
      <c r="FC54" s="2">
        <f t="shared" si="63"/>
        <v>98.972608821077017</v>
      </c>
      <c r="FD54" s="2">
        <f t="shared" si="63"/>
        <v>96.530714222370179</v>
      </c>
      <c r="FE54" s="2">
        <f t="shared" si="63"/>
        <v>100.9563108438592</v>
      </c>
      <c r="FG54" s="2">
        <f t="shared" si="64"/>
        <v>0.32981724886611752</v>
      </c>
      <c r="FH54" s="2">
        <f t="shared" si="64"/>
        <v>0.16323031105853164</v>
      </c>
      <c r="FI54" s="2">
        <f t="shared" si="64"/>
        <v>0.22761785024817061</v>
      </c>
      <c r="FJ54" s="2">
        <f t="shared" si="64"/>
        <v>0.24682927436085153</v>
      </c>
      <c r="FK54" s="2">
        <f t="shared" si="64"/>
        <v>0.2887278149544622</v>
      </c>
      <c r="FL54" s="2">
        <f t="shared" si="64"/>
        <v>0.21059822164420192</v>
      </c>
      <c r="FM54" s="2">
        <f t="shared" si="64"/>
        <v>0.19106199396359802</v>
      </c>
      <c r="FN54" s="2">
        <f t="shared" si="64"/>
        <v>0.19278815962262394</v>
      </c>
      <c r="FO54" s="2">
        <f t="shared" si="64"/>
        <v>0.1944293512463024</v>
      </c>
      <c r="FP54" s="2">
        <f t="shared" si="64"/>
        <v>0.17861642368392483</v>
      </c>
      <c r="FQ54" s="2">
        <f t="shared" si="64"/>
        <v>0.1854695380620589</v>
      </c>
      <c r="FR54" s="2">
        <f t="shared" si="64"/>
        <v>0.20935533816676158</v>
      </c>
      <c r="FS54" s="2">
        <f t="shared" si="64"/>
        <v>0.19751972275567992</v>
      </c>
      <c r="FT54" s="2">
        <f t="shared" si="64"/>
        <v>0.18508717188239682</v>
      </c>
      <c r="FU54" s="2">
        <f t="shared" si="64"/>
        <v>0.16494457066292242</v>
      </c>
      <c r="FW54" s="2">
        <f t="shared" si="53"/>
        <v>2.6253477647544414E-6</v>
      </c>
      <c r="FX54" s="2">
        <f t="shared" si="53"/>
        <v>2.7131031616712451E-6</v>
      </c>
      <c r="FY54" s="2">
        <f t="shared" si="53"/>
        <v>5.1236615540851012E-6</v>
      </c>
      <c r="FZ54" s="2">
        <f t="shared" si="53"/>
        <v>3.899570690652013E-6</v>
      </c>
      <c r="GA54" s="2">
        <f t="shared" si="53"/>
        <v>5.3711150625244319E-6</v>
      </c>
      <c r="GB54" s="2">
        <f t="shared" si="53"/>
        <v>4.3416311997228082E-6</v>
      </c>
      <c r="GC54" s="2">
        <f t="shared" si="53"/>
        <v>4.7073757549360027E-6</v>
      </c>
      <c r="GD54" s="2">
        <f t="shared" si="53"/>
        <v>5.2230845946847531E-6</v>
      </c>
      <c r="GE54" s="2">
        <f t="shared" si="53"/>
        <v>6.6949286513733737E-6</v>
      </c>
      <c r="GF54" s="2">
        <f t="shared" si="53"/>
        <v>5.6581622580544146E-6</v>
      </c>
      <c r="GG54" s="2">
        <f t="shared" si="53"/>
        <v>4.7747832607146742E-6</v>
      </c>
      <c r="GH54" s="2">
        <f t="shared" si="53"/>
        <v>4.0813626477806672E-6</v>
      </c>
      <c r="GI54" s="2">
        <f t="shared" si="53"/>
        <v>3.0652277568608779E-6</v>
      </c>
      <c r="GJ54" s="2">
        <f t="shared" si="53"/>
        <v>1.8808822319413425E-6</v>
      </c>
      <c r="GK54" s="2">
        <f t="shared" si="53"/>
        <v>1.6976320520529458E-6</v>
      </c>
      <c r="GM54" s="86">
        <f t="shared" si="54"/>
        <v>1.9735854654820699E-3</v>
      </c>
      <c r="GN54" s="86">
        <f t="shared" si="54"/>
        <v>1.4137165794218962E-5</v>
      </c>
      <c r="GO54" s="86">
        <f t="shared" si="54"/>
        <v>1.1048466010486745E-4</v>
      </c>
      <c r="GP54" s="86">
        <f t="shared" si="54"/>
        <v>2.2571313866137421E-4</v>
      </c>
      <c r="GQ54" s="86">
        <f t="shared" si="54"/>
        <v>5.7923990486841279E-4</v>
      </c>
      <c r="GR54" s="86">
        <f t="shared" si="54"/>
        <v>5.7136622463222855E-5</v>
      </c>
      <c r="GS54" s="86">
        <f t="shared" si="54"/>
        <v>1.8921597160159233E-5</v>
      </c>
      <c r="GT54" s="86">
        <f t="shared" si="54"/>
        <v>1.8826802021217731E-5</v>
      </c>
      <c r="GU54" s="86">
        <f t="shared" si="54"/>
        <v>1.7503822473436029E-5</v>
      </c>
      <c r="GV54" s="86">
        <f t="shared" si="54"/>
        <v>9.3599325981961693E-6</v>
      </c>
      <c r="GW54" s="86">
        <f t="shared" si="54"/>
        <v>1.6496242453826787E-5</v>
      </c>
      <c r="GX54" s="86">
        <f t="shared" si="54"/>
        <v>4.6765743054624419E-5</v>
      </c>
      <c r="GY54" s="86">
        <f t="shared" si="54"/>
        <v>2.7899405948859507E-5</v>
      </c>
      <c r="GZ54" s="86">
        <f t="shared" si="54"/>
        <v>2.0811163970426508E-5</v>
      </c>
      <c r="HA54" s="86">
        <f t="shared" si="54"/>
        <v>2.7177822922817695E-6</v>
      </c>
      <c r="HC54" s="86">
        <f t="shared" si="58"/>
        <v>3.5037478997319942E-12</v>
      </c>
      <c r="HD54" s="86">
        <f t="shared" si="58"/>
        <v>3.255502767208716E-17</v>
      </c>
      <c r="HE54" s="86">
        <f t="shared" si="58"/>
        <v>6.113955084299014E-15</v>
      </c>
      <c r="HF54" s="86">
        <f t="shared" si="58"/>
        <v>3.0410580083038545E-15</v>
      </c>
      <c r="HG54" s="86">
        <f t="shared" si="58"/>
        <v>2.3082741124396502E-13</v>
      </c>
      <c r="HH54" s="86">
        <f t="shared" si="58"/>
        <v>6.4292263272254547E-16</v>
      </c>
      <c r="HI54" s="86">
        <f t="shared" si="58"/>
        <v>6.75825107488288E-17</v>
      </c>
      <c r="HJ54" s="86">
        <f t="shared" si="58"/>
        <v>4.5914987892273404E-17</v>
      </c>
      <c r="HK54" s="86">
        <f t="shared" si="58"/>
        <v>1.6069645065667152E-17</v>
      </c>
      <c r="HL54" s="86">
        <f t="shared" si="58"/>
        <v>1.0489420513688805E-16</v>
      </c>
      <c r="HM54" s="86">
        <f t="shared" si="58"/>
        <v>3.3321935880109875E-16</v>
      </c>
      <c r="HN54" s="86">
        <f t="shared" si="58"/>
        <v>7.6870687435481437E-17</v>
      </c>
      <c r="HO54" s="86">
        <f t="shared" si="58"/>
        <v>1.6278297261130612E-16</v>
      </c>
      <c r="HP54" s="86">
        <f t="shared" si="58"/>
        <v>7.743176140202219E-16</v>
      </c>
      <c r="HQ54" s="86">
        <f t="shared" si="58"/>
        <v>7.5729931783968629E-21</v>
      </c>
      <c r="HS54" s="86">
        <f t="shared" si="55"/>
        <v>1.7262500438168827E-39</v>
      </c>
      <c r="HT54" s="86">
        <f t="shared" si="55"/>
        <v>5.7212493918959292E-54</v>
      </c>
      <c r="HU54" s="86">
        <f t="shared" si="55"/>
        <v>1.3200482505825626E-46</v>
      </c>
      <c r="HV54" s="86">
        <f t="shared" si="55"/>
        <v>5.2489057366053984E-49</v>
      </c>
      <c r="HW54" s="86">
        <f t="shared" si="55"/>
        <v>5.6102169984516817E-44</v>
      </c>
      <c r="HX54" s="86">
        <f t="shared" si="55"/>
        <v>2.8194416620990881E-52</v>
      </c>
      <c r="HY54" s="86">
        <f t="shared" si="55"/>
        <v>4.1952634479933608E-56</v>
      </c>
      <c r="HZ54" s="86">
        <f t="shared" si="55"/>
        <v>3.9081294504205047E-57</v>
      </c>
      <c r="IA54" s="86">
        <f t="shared" si="55"/>
        <v>8.0133595733182797E-59</v>
      </c>
      <c r="IB54" s="86">
        <f t="shared" si="55"/>
        <v>2.949964707817285E-55</v>
      </c>
      <c r="IC54" s="86">
        <f t="shared" si="55"/>
        <v>8.9968760515601672E-54</v>
      </c>
      <c r="ID54" s="86">
        <f t="shared" si="55"/>
        <v>2.3192580764875795E-57</v>
      </c>
      <c r="IE54" s="86">
        <f t="shared" si="55"/>
        <v>6.0179105205822971E-56</v>
      </c>
      <c r="IF54" s="86">
        <f t="shared" si="55"/>
        <v>1.1789919470191559E-36</v>
      </c>
      <c r="IG54" s="86">
        <f t="shared" si="55"/>
        <v>1.2334917271150748E-31</v>
      </c>
      <c r="II54" s="86">
        <f t="shared" si="56"/>
        <v>4.6055600731411545E-102</v>
      </c>
      <c r="IJ54" s="86">
        <f t="shared" si="56"/>
        <v>4.6766885574438294E-137</v>
      </c>
      <c r="IK54" s="86">
        <f t="shared" si="56"/>
        <v>3.8410770701127425E-121</v>
      </c>
      <c r="IL54" s="86">
        <f t="shared" si="56"/>
        <v>3.2449436807177909E-130</v>
      </c>
      <c r="IM54" s="86">
        <f t="shared" si="56"/>
        <v>5.1225859499639485E-115</v>
      </c>
      <c r="IN54" s="86">
        <f t="shared" si="56"/>
        <v>7.3499685523351238E-137</v>
      </c>
      <c r="IO54" s="86">
        <f t="shared" si="56"/>
        <v>6.4136152958282195E-147</v>
      </c>
      <c r="IP54" s="86">
        <f t="shared" si="56"/>
        <v>1.0277118362724655E-148</v>
      </c>
      <c r="IQ54" s="86">
        <f t="shared" si="56"/>
        <v>3.3153496849398738E-152</v>
      </c>
      <c r="IR54" s="86">
        <f t="shared" si="56"/>
        <v>1.3449164424758877E-142</v>
      </c>
      <c r="IS54" s="86">
        <f t="shared" si="56"/>
        <v>6.7531189954864866E-139</v>
      </c>
      <c r="IT54" s="86">
        <f t="shared" si="56"/>
        <v>1.7479569998463565E-150</v>
      </c>
      <c r="IU54" s="86">
        <f t="shared" si="56"/>
        <v>8.9078157215359163E-147</v>
      </c>
      <c r="IV54" s="86">
        <f t="shared" si="56"/>
        <v>7.1809173451525339E-89</v>
      </c>
      <c r="IW54" s="86">
        <f t="shared" si="56"/>
        <v>2.8501194945628959E-89</v>
      </c>
      <c r="IY54" s="86">
        <f t="shared" si="57"/>
        <v>1.973585468985818E-3</v>
      </c>
      <c r="IZ54" s="86">
        <f t="shared" si="57"/>
        <v>1.4137165794251517E-5</v>
      </c>
      <c r="JA54" s="86">
        <f t="shared" si="57"/>
        <v>1.104846601109814E-4</v>
      </c>
      <c r="JB54" s="86">
        <f t="shared" si="57"/>
        <v>2.2571313866441526E-4</v>
      </c>
      <c r="JC54" s="86">
        <f t="shared" si="57"/>
        <v>5.7923990509924019E-4</v>
      </c>
      <c r="JD54" s="86">
        <f t="shared" si="57"/>
        <v>5.713662246386578E-5</v>
      </c>
      <c r="JE54" s="86">
        <f t="shared" si="57"/>
        <v>1.8921597160226816E-5</v>
      </c>
      <c r="JF54" s="86">
        <f t="shared" si="57"/>
        <v>1.8826802021263647E-5</v>
      </c>
      <c r="JG54" s="86">
        <f t="shared" si="57"/>
        <v>1.7503822473452098E-5</v>
      </c>
      <c r="JH54" s="86">
        <f t="shared" si="57"/>
        <v>9.3599325983010641E-6</v>
      </c>
      <c r="JI54" s="86">
        <f t="shared" si="57"/>
        <v>1.6496242454160006E-5</v>
      </c>
      <c r="JJ54" s="86">
        <f t="shared" si="57"/>
        <v>4.6765743054701289E-5</v>
      </c>
      <c r="JK54" s="86">
        <f t="shared" si="57"/>
        <v>2.789940594902229E-5</v>
      </c>
      <c r="JL54" s="86">
        <f t="shared" si="57"/>
        <v>2.0811163971200825E-5</v>
      </c>
      <c r="JM54" s="86">
        <f t="shared" si="57"/>
        <v>2.7177822922817771E-6</v>
      </c>
    </row>
    <row r="55" spans="2:273" x14ac:dyDescent="0.25">
      <c r="B55" s="2">
        <v>28</v>
      </c>
      <c r="C55" s="37">
        <v>77.093999999999994</v>
      </c>
      <c r="D55" s="37">
        <v>79.7</v>
      </c>
      <c r="E55" s="37">
        <v>84.832999999999998</v>
      </c>
      <c r="F55" s="37">
        <v>90.557000000000002</v>
      </c>
      <c r="G55" s="37">
        <v>93.885000000000005</v>
      </c>
      <c r="H55" s="37">
        <v>93.816999999999993</v>
      </c>
      <c r="I55" s="37">
        <v>99.343999999999994</v>
      </c>
      <c r="J55" s="37">
        <v>97.147999999999996</v>
      </c>
      <c r="K55" s="37">
        <v>98.016000000000005</v>
      </c>
      <c r="L55" s="37">
        <v>98.902000000000001</v>
      </c>
      <c r="M55" s="37">
        <v>98.311000000000007</v>
      </c>
      <c r="N55" s="37">
        <v>98.885000000000005</v>
      </c>
      <c r="O55" s="37">
        <v>100.119</v>
      </c>
      <c r="P55" s="37">
        <v>98.144999999999996</v>
      </c>
      <c r="Q55" s="37">
        <v>94.814999999999998</v>
      </c>
      <c r="S55" s="4">
        <f t="shared" si="59"/>
        <v>77.0186069525314</v>
      </c>
      <c r="T55" s="4">
        <f t="shared" si="59"/>
        <v>80.586773670999364</v>
      </c>
      <c r="U55" s="4">
        <f t="shared" si="59"/>
        <v>85.144404623689141</v>
      </c>
      <c r="V55" s="4">
        <f t="shared" si="59"/>
        <v>90.370545421956521</v>
      </c>
      <c r="W55" s="4">
        <f t="shared" si="59"/>
        <v>93.722741284901318</v>
      </c>
      <c r="X55" s="4">
        <f t="shared" si="59"/>
        <v>94.54848366461718</v>
      </c>
      <c r="Y55" s="4">
        <f t="shared" si="59"/>
        <v>101.38319872315111</v>
      </c>
      <c r="Z55" s="4">
        <f t="shared" si="59"/>
        <v>98.409416444149429</v>
      </c>
      <c r="AA55" s="4">
        <f t="shared" si="59"/>
        <v>99.15010234567805</v>
      </c>
      <c r="AB55" s="4">
        <f t="shared" si="59"/>
        <v>98.851926256754041</v>
      </c>
      <c r="AC55" s="4">
        <f t="shared" si="59"/>
        <v>98.909450477270369</v>
      </c>
      <c r="AD55" s="4">
        <f t="shared" si="59"/>
        <v>98.522888671333732</v>
      </c>
      <c r="AE55" s="4">
        <f t="shared" si="59"/>
        <v>101.34171553019391</v>
      </c>
      <c r="AF55" s="4">
        <f t="shared" si="59"/>
        <v>98.902872117250084</v>
      </c>
      <c r="AG55" s="4">
        <f t="shared" si="59"/>
        <v>96.57007116771122</v>
      </c>
      <c r="AI55" s="4">
        <f t="shared" si="60"/>
        <v>7.5393047468594432E-2</v>
      </c>
      <c r="AJ55" s="4">
        <f t="shared" si="60"/>
        <v>-0.88677367099936077</v>
      </c>
      <c r="AK55" s="4">
        <f t="shared" si="60"/>
        <v>-0.31140462368914257</v>
      </c>
      <c r="AL55" s="4">
        <f t="shared" si="60"/>
        <v>0.18645457804348098</v>
      </c>
      <c r="AM55" s="4">
        <f t="shared" si="60"/>
        <v>0.16225871509868739</v>
      </c>
      <c r="AN55" s="4">
        <f t="shared" si="60"/>
        <v>-0.73148366461718695</v>
      </c>
      <c r="AO55" s="4">
        <f t="shared" si="60"/>
        <v>-2.0391987231511166</v>
      </c>
      <c r="AP55" s="4">
        <f t="shared" si="60"/>
        <v>-1.2614164441494324</v>
      </c>
      <c r="AQ55" s="4">
        <f t="shared" si="60"/>
        <v>-1.1341023456780448</v>
      </c>
      <c r="AR55" s="4">
        <f t="shared" si="60"/>
        <v>5.0073743245960145E-2</v>
      </c>
      <c r="AS55" s="4">
        <f t="shared" si="60"/>
        <v>-0.5984504772703616</v>
      </c>
      <c r="AT55" s="4">
        <f t="shared" si="60"/>
        <v>0.36211132866627338</v>
      </c>
      <c r="AU55" s="4">
        <f t="shared" si="60"/>
        <v>-1.2227155301939092</v>
      </c>
      <c r="AV55" s="4">
        <f t="shared" si="60"/>
        <v>-0.75787211725008774</v>
      </c>
      <c r="AW55" s="4">
        <f t="shared" si="60"/>
        <v>-1.7550711677112218</v>
      </c>
      <c r="AY55" s="2">
        <f t="shared" si="51"/>
        <v>75.467157988767909</v>
      </c>
      <c r="AZ55" s="2">
        <f t="shared" si="51"/>
        <v>80.563485809492548</v>
      </c>
      <c r="BA55" s="2">
        <f t="shared" si="51"/>
        <v>84.994968097974478</v>
      </c>
      <c r="BB55" s="2">
        <f t="shared" si="51"/>
        <v>90.098203164909364</v>
      </c>
      <c r="BC55" s="2">
        <f t="shared" si="51"/>
        <v>93.091991008921738</v>
      </c>
      <c r="BD55" s="2">
        <f t="shared" si="51"/>
        <v>94.466969919224255</v>
      </c>
      <c r="BE55" s="2">
        <f t="shared" si="51"/>
        <v>101.35387700694024</v>
      </c>
      <c r="BF55" s="2">
        <f t="shared" si="51"/>
        <v>98.380004092319794</v>
      </c>
      <c r="BG55" s="2">
        <f t="shared" si="51"/>
        <v>99.12251160260729</v>
      </c>
      <c r="BH55" s="2">
        <f t="shared" si="51"/>
        <v>98.836229443350334</v>
      </c>
      <c r="BI55" s="2">
        <f t="shared" si="51"/>
        <v>98.883937789077166</v>
      </c>
      <c r="BJ55" s="2">
        <f t="shared" si="51"/>
        <v>98.459271872870559</v>
      </c>
      <c r="BK55" s="2">
        <f t="shared" si="51"/>
        <v>101.30157541438861</v>
      </c>
      <c r="BL55" s="2">
        <f t="shared" si="51"/>
        <v>98.874499640174307</v>
      </c>
      <c r="BM55" s="2">
        <f t="shared" si="51"/>
        <v>96.566733104690627</v>
      </c>
      <c r="BO55" s="2">
        <f t="shared" si="10"/>
        <v>77.093999999999994</v>
      </c>
      <c r="BP55" s="2">
        <f t="shared" si="11"/>
        <v>79.7</v>
      </c>
      <c r="BQ55" s="2">
        <f t="shared" si="12"/>
        <v>84.832999999999998</v>
      </c>
      <c r="BR55" s="2">
        <f t="shared" si="13"/>
        <v>90.557000000000002</v>
      </c>
      <c r="BS55" s="2">
        <f t="shared" si="14"/>
        <v>93.885000000000005</v>
      </c>
      <c r="BT55" s="2">
        <f t="shared" si="15"/>
        <v>93.816999999999993</v>
      </c>
      <c r="BU55" s="2">
        <f t="shared" si="16"/>
        <v>99.343999999999994</v>
      </c>
      <c r="BV55" s="2">
        <f t="shared" si="17"/>
        <v>97.147999999999996</v>
      </c>
      <c r="BW55" s="2">
        <f t="shared" si="18"/>
        <v>98.016000000000005</v>
      </c>
      <c r="BX55" s="2">
        <f t="shared" si="19"/>
        <v>98.902000000000001</v>
      </c>
      <c r="BY55" s="2">
        <f t="shared" si="20"/>
        <v>98.311000000000007</v>
      </c>
      <c r="BZ55" s="2">
        <f t="shared" si="21"/>
        <v>98.885000000000005</v>
      </c>
      <c r="CA55" s="2">
        <f t="shared" si="22"/>
        <v>100.119</v>
      </c>
      <c r="CB55" s="2">
        <f t="shared" si="23"/>
        <v>98.144999999999996</v>
      </c>
      <c r="CC55" s="2">
        <f t="shared" si="24"/>
        <v>94.814999999999998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77.765638655462183</v>
      </c>
      <c r="DL55" s="2">
        <f t="shared" si="61"/>
        <v>81.170693895476489</v>
      </c>
      <c r="DM55" s="2">
        <f t="shared" si="61"/>
        <v>86.555259474671658</v>
      </c>
      <c r="DN55" s="2">
        <f t="shared" si="61"/>
        <v>92.377623684210533</v>
      </c>
      <c r="DO55" s="2">
        <f t="shared" si="61"/>
        <v>95.912865339023227</v>
      </c>
      <c r="DP55" s="2">
        <f t="shared" si="61"/>
        <v>95.417192334494786</v>
      </c>
      <c r="DQ55" s="2">
        <f t="shared" si="61"/>
        <v>101.12400777894825</v>
      </c>
      <c r="DR55" s="2">
        <f t="shared" si="61"/>
        <v>98.880000459173999</v>
      </c>
      <c r="DS55" s="2">
        <f t="shared" si="61"/>
        <v>99.455749426032483</v>
      </c>
      <c r="DT55" s="2">
        <f t="shared" si="61"/>
        <v>100.03700422832986</v>
      </c>
      <c r="DU55" s="2">
        <f t="shared" si="61"/>
        <v>100.43473255813953</v>
      </c>
      <c r="DV55" s="2">
        <f t="shared" si="61"/>
        <v>99.699465505226456</v>
      </c>
      <c r="DW55" s="2">
        <f t="shared" si="61"/>
        <v>101.21112141101477</v>
      </c>
      <c r="DX55" s="2">
        <f t="shared" si="61"/>
        <v>99.653452431289622</v>
      </c>
      <c r="DY55" s="2">
        <f t="shared" si="61"/>
        <v>96.242899728178784</v>
      </c>
      <c r="EA55" s="2">
        <f t="shared" si="62"/>
        <v>71.207640670456669</v>
      </c>
      <c r="EB55" s="2">
        <f t="shared" si="62"/>
        <v>77.724609737074545</v>
      </c>
      <c r="EC55" s="2">
        <f t="shared" si="62"/>
        <v>80.16618727718614</v>
      </c>
      <c r="ED55" s="2">
        <f t="shared" si="62"/>
        <v>83.754790435326854</v>
      </c>
      <c r="EE55" s="2">
        <f t="shared" si="62"/>
        <v>86.754298981375342</v>
      </c>
      <c r="EF55" s="2">
        <f t="shared" si="62"/>
        <v>91.218609806114841</v>
      </c>
      <c r="EG55" s="2">
        <f t="shared" si="62"/>
        <v>102.24162937947095</v>
      </c>
      <c r="EH55" s="2">
        <f t="shared" si="62"/>
        <v>96.47079500891266</v>
      </c>
      <c r="EI55" s="2">
        <f t="shared" si="62"/>
        <v>97.863377331420381</v>
      </c>
      <c r="EJ55" s="2">
        <f t="shared" si="62"/>
        <v>93.800195083231287</v>
      </c>
      <c r="EK55" s="2">
        <f t="shared" si="62"/>
        <v>92.672481107761627</v>
      </c>
      <c r="EL55" s="2">
        <f t="shared" si="62"/>
        <v>94.187701629123083</v>
      </c>
      <c r="EM55" s="2">
        <f t="shared" si="62"/>
        <v>101.63677900742191</v>
      </c>
      <c r="EN55" s="2">
        <f t="shared" si="62"/>
        <v>95.746642175495353</v>
      </c>
      <c r="EO55" s="2">
        <f t="shared" si="62"/>
        <v>98.06190269912446</v>
      </c>
      <c r="EQ55" s="2">
        <f t="shared" si="63"/>
        <v>70.792092355075908</v>
      </c>
      <c r="ER55" s="2">
        <f t="shared" si="63"/>
        <v>79.178977971539652</v>
      </c>
      <c r="ES55" s="2">
        <f t="shared" si="63"/>
        <v>83.005149541043068</v>
      </c>
      <c r="ET55" s="2">
        <f t="shared" si="63"/>
        <v>85.335907924975501</v>
      </c>
      <c r="EU55" s="2">
        <f t="shared" si="63"/>
        <v>86.90024715628482</v>
      </c>
      <c r="EV55" s="2">
        <f t="shared" si="63"/>
        <v>89.617475146912966</v>
      </c>
      <c r="EW55" s="2">
        <f t="shared" si="63"/>
        <v>96.533843881507195</v>
      </c>
      <c r="EX55" s="2">
        <f t="shared" si="63"/>
        <v>93.201417022000541</v>
      </c>
      <c r="EY55" s="2">
        <f t="shared" si="63"/>
        <v>95.875509555958701</v>
      </c>
      <c r="EZ55" s="2">
        <f t="shared" si="63"/>
        <v>94.699721750866928</v>
      </c>
      <c r="FA55" s="2">
        <f t="shared" si="63"/>
        <v>95.070072689668308</v>
      </c>
      <c r="FB55" s="2">
        <f t="shared" si="63"/>
        <v>94.559254118274481</v>
      </c>
      <c r="FC55" s="2">
        <f t="shared" si="63"/>
        <v>98.856374026895907</v>
      </c>
      <c r="FD55" s="2">
        <f t="shared" si="63"/>
        <v>96.430045112668154</v>
      </c>
      <c r="FE55" s="2">
        <f t="shared" si="63"/>
        <v>100.83783626471657</v>
      </c>
      <c r="FG55" s="2">
        <f t="shared" si="64"/>
        <v>0.35048493087941335</v>
      </c>
      <c r="FH55" s="2">
        <f t="shared" si="64"/>
        <v>0.1762035935895517</v>
      </c>
      <c r="FI55" s="2">
        <f t="shared" si="64"/>
        <v>0.24421500926936096</v>
      </c>
      <c r="FJ55" s="2">
        <f t="shared" si="64"/>
        <v>0.26434783255570588</v>
      </c>
      <c r="FK55" s="2">
        <f t="shared" si="64"/>
        <v>0.30800401279831163</v>
      </c>
      <c r="FL55" s="2">
        <f t="shared" si="64"/>
        <v>0.22631799819176482</v>
      </c>
      <c r="FM55" s="2">
        <f t="shared" si="64"/>
        <v>0.2057035125350147</v>
      </c>
      <c r="FN55" s="2">
        <f t="shared" si="64"/>
        <v>0.20752802260470907</v>
      </c>
      <c r="FO55" s="2">
        <f t="shared" si="64"/>
        <v>0.20926216424934949</v>
      </c>
      <c r="FP55" s="2">
        <f t="shared" si="64"/>
        <v>0.19253120269520715</v>
      </c>
      <c r="FQ55" s="2">
        <f t="shared" si="64"/>
        <v>0.19978833865807227</v>
      </c>
      <c r="FR55" s="2">
        <f t="shared" si="64"/>
        <v>0.22500878538648397</v>
      </c>
      <c r="FS55" s="2">
        <f t="shared" si="64"/>
        <v>0.21252609832830027</v>
      </c>
      <c r="FT55" s="2">
        <f t="shared" si="64"/>
        <v>0.19938367863484752</v>
      </c>
      <c r="FU55" s="2">
        <f t="shared" si="64"/>
        <v>0.17802511294179346</v>
      </c>
      <c r="FW55" s="2">
        <f t="shared" si="53"/>
        <v>2.8786358522202234E-6</v>
      </c>
      <c r="FX55" s="2">
        <f t="shared" si="53"/>
        <v>2.9748576819749013E-6</v>
      </c>
      <c r="FY55" s="2">
        <f t="shared" si="53"/>
        <v>5.617980401382231E-6</v>
      </c>
      <c r="FZ55" s="2">
        <f t="shared" si="53"/>
        <v>4.275792627965096E-6</v>
      </c>
      <c r="GA55" s="2">
        <f t="shared" si="53"/>
        <v>5.8893075032216765E-6</v>
      </c>
      <c r="GB55" s="2">
        <f t="shared" si="53"/>
        <v>4.7605019521465069E-6</v>
      </c>
      <c r="GC55" s="2">
        <f t="shared" si="53"/>
        <v>5.1615325321833084E-6</v>
      </c>
      <c r="GD55" s="2">
        <f t="shared" si="53"/>
        <v>5.7269954887712592E-6</v>
      </c>
      <c r="GE55" s="2">
        <f t="shared" si="53"/>
        <v>7.3408385494101139E-6</v>
      </c>
      <c r="GF55" s="2">
        <f t="shared" si="53"/>
        <v>6.2040481594735186E-6</v>
      </c>
      <c r="GG55" s="2">
        <f t="shared" si="53"/>
        <v>5.2354433249108144E-6</v>
      </c>
      <c r="GH55" s="2">
        <f t="shared" si="53"/>
        <v>4.4751233917089246E-6</v>
      </c>
      <c r="GI55" s="2">
        <f t="shared" si="53"/>
        <v>3.3609544076837046E-6</v>
      </c>
      <c r="GJ55" s="2">
        <f t="shared" si="53"/>
        <v>2.0623459825950011E-6</v>
      </c>
      <c r="GK55" s="2">
        <f t="shared" si="53"/>
        <v>1.8614162252787814E-6</v>
      </c>
      <c r="GM55" s="86">
        <f t="shared" si="54"/>
        <v>2.5529605076497082E-3</v>
      </c>
      <c r="GN55" s="86">
        <f t="shared" si="54"/>
        <v>2.2558747229222393E-5</v>
      </c>
      <c r="GO55" s="86">
        <f t="shared" si="54"/>
        <v>1.6766307863903476E-4</v>
      </c>
      <c r="GP55" s="86">
        <f t="shared" si="54"/>
        <v>3.3037383278301455E-4</v>
      </c>
      <c r="GQ55" s="86">
        <f t="shared" si="54"/>
        <v>8.2280690415346622E-4</v>
      </c>
      <c r="GR55" s="86">
        <f t="shared" si="54"/>
        <v>8.9256994143204458E-5</v>
      </c>
      <c r="GS55" s="86">
        <f t="shared" si="54"/>
        <v>3.1296375212928876E-5</v>
      </c>
      <c r="GT55" s="86">
        <f t="shared" si="54"/>
        <v>3.1273786163437278E-5</v>
      </c>
      <c r="GU55" s="86">
        <f t="shared" si="54"/>
        <v>2.9371458673599411E-5</v>
      </c>
      <c r="GV55" s="86">
        <f t="shared" si="54"/>
        <v>1.5970348108147039E-5</v>
      </c>
      <c r="GW55" s="86">
        <f t="shared" si="54"/>
        <v>2.7265489717620772E-5</v>
      </c>
      <c r="GX55" s="86">
        <f t="shared" si="54"/>
        <v>7.4223918062201453E-5</v>
      </c>
      <c r="GY55" s="86">
        <f t="shared" si="54"/>
        <v>4.5242258650738568E-5</v>
      </c>
      <c r="GZ55" s="86">
        <f t="shared" si="54"/>
        <v>3.3701914500456781E-5</v>
      </c>
      <c r="HA55" s="86">
        <f t="shared" si="54"/>
        <v>4.9559156357089305E-6</v>
      </c>
      <c r="HC55" s="86">
        <f t="shared" si="58"/>
        <v>7.5161637591880645E-12</v>
      </c>
      <c r="HD55" s="86">
        <f t="shared" si="58"/>
        <v>9.5088643069509483E-17</v>
      </c>
      <c r="HE55" s="86">
        <f t="shared" si="58"/>
        <v>1.6310343116231564E-14</v>
      </c>
      <c r="HF55" s="86">
        <f t="shared" si="58"/>
        <v>8.3195222918429624E-15</v>
      </c>
      <c r="HG55" s="86">
        <f t="shared" si="58"/>
        <v>5.6939835618332536E-13</v>
      </c>
      <c r="HH55" s="86">
        <f t="shared" si="58"/>
        <v>1.8660988380398032E-15</v>
      </c>
      <c r="HI55" s="86">
        <f t="shared" si="58"/>
        <v>2.129982535793653E-16</v>
      </c>
      <c r="HJ55" s="86">
        <f t="shared" si="58"/>
        <v>1.480839726715843E-16</v>
      </c>
      <c r="HK55" s="86">
        <f t="shared" si="58"/>
        <v>5.4786880171144994E-17</v>
      </c>
      <c r="HL55" s="86">
        <f t="shared" si="58"/>
        <v>3.2826986432360002E-16</v>
      </c>
      <c r="HM55" s="86">
        <f t="shared" si="58"/>
        <v>9.9332257938950337E-16</v>
      </c>
      <c r="HN55" s="86">
        <f t="shared" si="58"/>
        <v>2.4193588338268777E-16</v>
      </c>
      <c r="HO55" s="86">
        <f t="shared" si="58"/>
        <v>4.8673629706133237E-16</v>
      </c>
      <c r="HP55" s="86">
        <f t="shared" si="58"/>
        <v>2.1424759194940976E-15</v>
      </c>
      <c r="HQ55" s="86">
        <f t="shared" si="58"/>
        <v>3.0466093796940555E-20</v>
      </c>
      <c r="HS55" s="86">
        <f t="shared" si="55"/>
        <v>8.6272990083787558E-39</v>
      </c>
      <c r="HT55" s="86">
        <f t="shared" si="55"/>
        <v>5.1691400122441625E-53</v>
      </c>
      <c r="HU55" s="86">
        <f t="shared" si="55"/>
        <v>9.9184190319970487E-46</v>
      </c>
      <c r="HV55" s="86">
        <f t="shared" si="55"/>
        <v>4.2859783241176675E-48</v>
      </c>
      <c r="HW55" s="86">
        <f t="shared" si="55"/>
        <v>3.802632115360148E-43</v>
      </c>
      <c r="HX55" s="86">
        <f t="shared" si="55"/>
        <v>2.663430361934239E-51</v>
      </c>
      <c r="HY55" s="86">
        <f t="shared" si="55"/>
        <v>4.7638242179075126E-55</v>
      </c>
      <c r="HZ55" s="86">
        <f t="shared" si="55"/>
        <v>4.7072394780892933E-56</v>
      </c>
      <c r="IA55" s="86">
        <f t="shared" si="55"/>
        <v>1.088589769369969E-57</v>
      </c>
      <c r="IB55" s="86">
        <f t="shared" si="55"/>
        <v>3.2866022956730162E-54</v>
      </c>
      <c r="IC55" s="86">
        <f t="shared" si="55"/>
        <v>9.0944110849134018E-53</v>
      </c>
      <c r="ID55" s="86">
        <f t="shared" si="55"/>
        <v>2.7119377363543464E-56</v>
      </c>
      <c r="IE55" s="86">
        <f t="shared" si="55"/>
        <v>6.2688138927232335E-55</v>
      </c>
      <c r="IF55" s="86">
        <f t="shared" si="55"/>
        <v>5.026563601806181E-36</v>
      </c>
      <c r="IG55" s="86">
        <f t="shared" si="55"/>
        <v>4.2179497715034712E-31</v>
      </c>
      <c r="II55" s="86">
        <f t="shared" si="56"/>
        <v>1.2399395050601707E-100</v>
      </c>
      <c r="IJ55" s="86">
        <f t="shared" si="56"/>
        <v>4.0168919771865493E-135</v>
      </c>
      <c r="IK55" s="86">
        <f t="shared" si="56"/>
        <v>2.3967451315723272E-119</v>
      </c>
      <c r="IL55" s="86">
        <f t="shared" si="56"/>
        <v>2.5155765366092358E-128</v>
      </c>
      <c r="IM55" s="86">
        <f t="shared" si="56"/>
        <v>2.6251455703316843E-113</v>
      </c>
      <c r="IN55" s="86">
        <f t="shared" si="56"/>
        <v>7.4248851000979858E-135</v>
      </c>
      <c r="IO55" s="86">
        <f t="shared" si="56"/>
        <v>9.4392061825329142E-145</v>
      </c>
      <c r="IP55" s="86">
        <f t="shared" si="56"/>
        <v>1.6796159379134764E-146</v>
      </c>
      <c r="IQ55" s="86">
        <f t="shared" si="56"/>
        <v>6.8155961421275198E-150</v>
      </c>
      <c r="IR55" s="86">
        <f t="shared" si="56"/>
        <v>1.8360048268202422E-140</v>
      </c>
      <c r="IS55" s="86">
        <f t="shared" si="56"/>
        <v>7.5834474960651086E-137</v>
      </c>
      <c r="IT55" s="86">
        <f t="shared" si="56"/>
        <v>2.7426282583185831E-148</v>
      </c>
      <c r="IU55" s="86">
        <f t="shared" si="56"/>
        <v>1.102944049960693E-144</v>
      </c>
      <c r="IV55" s="86">
        <f t="shared" si="56"/>
        <v>1.1667645080176111E-87</v>
      </c>
      <c r="IW55" s="86">
        <f t="shared" si="56"/>
        <v>4.5907973181936811E-88</v>
      </c>
      <c r="IY55" s="86">
        <f t="shared" si="57"/>
        <v>2.5529605151658722E-3</v>
      </c>
      <c r="IZ55" s="86">
        <f t="shared" si="57"/>
        <v>2.255874722931748E-5</v>
      </c>
      <c r="JA55" s="86">
        <f t="shared" si="57"/>
        <v>1.6766307865534509E-4</v>
      </c>
      <c r="JB55" s="86">
        <f t="shared" si="57"/>
        <v>3.3037383279133407E-4</v>
      </c>
      <c r="JC55" s="86">
        <f t="shared" si="57"/>
        <v>8.2280690472286459E-4</v>
      </c>
      <c r="JD55" s="86">
        <f t="shared" si="57"/>
        <v>8.925699414507056E-5</v>
      </c>
      <c r="JE55" s="86">
        <f t="shared" si="57"/>
        <v>3.1296375213141874E-5</v>
      </c>
      <c r="JF55" s="86">
        <f t="shared" si="57"/>
        <v>3.1273786163585359E-5</v>
      </c>
      <c r="JG55" s="86">
        <f t="shared" si="57"/>
        <v>2.9371458673654197E-5</v>
      </c>
      <c r="JH55" s="86">
        <f t="shared" si="57"/>
        <v>1.5970348108475308E-5</v>
      </c>
      <c r="JI55" s="86">
        <f t="shared" si="57"/>
        <v>2.7265489718614094E-5</v>
      </c>
      <c r="JJ55" s="86">
        <f t="shared" si="57"/>
        <v>7.4223918062443393E-5</v>
      </c>
      <c r="JK55" s="86">
        <f t="shared" si="57"/>
        <v>4.5242258651225307E-5</v>
      </c>
      <c r="JL55" s="86">
        <f t="shared" si="57"/>
        <v>3.3701914502599259E-5</v>
      </c>
      <c r="JM55" s="86">
        <f t="shared" si="57"/>
        <v>4.955915635708961E-6</v>
      </c>
    </row>
    <row r="56" spans="2:273" x14ac:dyDescent="0.25">
      <c r="B56" s="2">
        <v>29</v>
      </c>
      <c r="C56" s="37">
        <v>77.061999999999998</v>
      </c>
      <c r="D56" s="37">
        <v>80.099999999999994</v>
      </c>
      <c r="E56" s="37">
        <v>86.117000000000004</v>
      </c>
      <c r="F56" s="37">
        <v>91.787000000000006</v>
      </c>
      <c r="G56" s="37">
        <v>95.869</v>
      </c>
      <c r="H56" s="37">
        <v>94.783000000000001</v>
      </c>
      <c r="I56" s="37">
        <v>100.18</v>
      </c>
      <c r="J56" s="37">
        <v>97.950999999999993</v>
      </c>
      <c r="K56" s="37">
        <v>97.426000000000002</v>
      </c>
      <c r="L56" s="37">
        <v>98.802999999999997</v>
      </c>
      <c r="M56" s="37">
        <v>99.131</v>
      </c>
      <c r="N56" s="37">
        <v>98.983999999999995</v>
      </c>
      <c r="O56" s="37">
        <v>100.678</v>
      </c>
      <c r="P56" s="37">
        <v>98.725999999999999</v>
      </c>
      <c r="Q56" s="37">
        <v>95.308000000000007</v>
      </c>
      <c r="S56" s="4">
        <f t="shared" si="59"/>
        <v>77.392884395459731</v>
      </c>
      <c r="T56" s="4">
        <f t="shared" si="59"/>
        <v>80.722988524238772</v>
      </c>
      <c r="U56" s="4">
        <f t="shared" si="59"/>
        <v>85.277637413513446</v>
      </c>
      <c r="V56" s="4">
        <f t="shared" si="59"/>
        <v>90.505218580304557</v>
      </c>
      <c r="W56" s="4">
        <f t="shared" si="59"/>
        <v>93.938307697502495</v>
      </c>
      <c r="X56" s="4">
        <f t="shared" si="59"/>
        <v>94.687945023458497</v>
      </c>
      <c r="Y56" s="4">
        <f t="shared" si="59"/>
        <v>101.55459951392552</v>
      </c>
      <c r="Z56" s="4">
        <f t="shared" si="59"/>
        <v>98.536290217078616</v>
      </c>
      <c r="AA56" s="4">
        <f t="shared" si="59"/>
        <v>99.255899924538696</v>
      </c>
      <c r="AB56" s="4">
        <f t="shared" si="59"/>
        <v>98.887101721596864</v>
      </c>
      <c r="AC56" s="4">
        <f t="shared" si="59"/>
        <v>98.909190422149095</v>
      </c>
      <c r="AD56" s="4">
        <f t="shared" si="59"/>
        <v>98.575919831941007</v>
      </c>
      <c r="AE56" s="4">
        <f t="shared" si="59"/>
        <v>101.50058015073913</v>
      </c>
      <c r="AF56" s="4">
        <f t="shared" si="59"/>
        <v>98.956059400623417</v>
      </c>
      <c r="AG56" s="4">
        <f t="shared" si="59"/>
        <v>96.701802078580897</v>
      </c>
      <c r="AI56" s="4">
        <f t="shared" si="60"/>
        <v>-0.33088439545973358</v>
      </c>
      <c r="AJ56" s="4">
        <f t="shared" si="60"/>
        <v>-0.62298852423877804</v>
      </c>
      <c r="AK56" s="4">
        <f t="shared" si="60"/>
        <v>0.83936258648655837</v>
      </c>
      <c r="AL56" s="4">
        <f t="shared" si="60"/>
        <v>1.2817814196954487</v>
      </c>
      <c r="AM56" s="4">
        <f t="shared" si="60"/>
        <v>1.9306923024975049</v>
      </c>
      <c r="AN56" s="4">
        <f t="shared" si="60"/>
        <v>9.5054976541504743E-2</v>
      </c>
      <c r="AO56" s="4">
        <f t="shared" si="60"/>
        <v>-1.3745995139255172</v>
      </c>
      <c r="AP56" s="4">
        <f t="shared" si="60"/>
        <v>-0.58529021707862228</v>
      </c>
      <c r="AQ56" s="4">
        <f t="shared" si="60"/>
        <v>-1.8298999245386938</v>
      </c>
      <c r="AR56" s="4">
        <f t="shared" si="60"/>
        <v>-8.4101721596866241E-2</v>
      </c>
      <c r="AS56" s="4">
        <f t="shared" si="60"/>
        <v>0.22180957785090527</v>
      </c>
      <c r="AT56" s="4">
        <f t="shared" si="60"/>
        <v>0.40808016805898717</v>
      </c>
      <c r="AU56" s="4">
        <f t="shared" si="60"/>
        <v>-0.82258015073912816</v>
      </c>
      <c r="AV56" s="4">
        <f t="shared" si="60"/>
        <v>-0.23005940062341779</v>
      </c>
      <c r="AW56" s="4">
        <f t="shared" si="60"/>
        <v>-1.3938020785808902</v>
      </c>
      <c r="AY56" s="2">
        <f t="shared" si="51"/>
        <v>75.440443170818625</v>
      </c>
      <c r="AZ56" s="2">
        <f t="shared" si="51"/>
        <v>80.687029136953342</v>
      </c>
      <c r="BA56" s="2">
        <f t="shared" si="51"/>
        <v>85.058613191018267</v>
      </c>
      <c r="BB56" s="2">
        <f t="shared" si="51"/>
        <v>90.119740109840208</v>
      </c>
      <c r="BC56" s="2">
        <f t="shared" si="51"/>
        <v>93.072294073505788</v>
      </c>
      <c r="BD56" s="2">
        <f t="shared" si="51"/>
        <v>94.565036554248948</v>
      </c>
      <c r="BE56" s="2">
        <f t="shared" si="51"/>
        <v>101.50787869970137</v>
      </c>
      <c r="BF56" s="2">
        <f t="shared" si="51"/>
        <v>98.489242765212239</v>
      </c>
      <c r="BG56" s="2">
        <f t="shared" si="51"/>
        <v>99.211352352792858</v>
      </c>
      <c r="BH56" s="2">
        <f t="shared" si="51"/>
        <v>98.861317868289206</v>
      </c>
      <c r="BI56" s="2">
        <f t="shared" si="51"/>
        <v>98.86854530681741</v>
      </c>
      <c r="BJ56" s="2">
        <f t="shared" si="51"/>
        <v>98.478554835344355</v>
      </c>
      <c r="BK56" s="2">
        <f t="shared" si="51"/>
        <v>101.43783362835811</v>
      </c>
      <c r="BL56" s="2">
        <f t="shared" si="51"/>
        <v>98.911716663973735</v>
      </c>
      <c r="BM56" s="2">
        <f t="shared" si="51"/>
        <v>96.695955484825504</v>
      </c>
      <c r="BO56" s="2">
        <f t="shared" si="10"/>
        <v>77.061999999999998</v>
      </c>
      <c r="BP56" s="2">
        <f t="shared" si="11"/>
        <v>80.099999999999994</v>
      </c>
      <c r="BQ56" s="2">
        <f t="shared" si="12"/>
        <v>86.117000000000004</v>
      </c>
      <c r="BR56" s="2">
        <f t="shared" si="13"/>
        <v>91.787000000000006</v>
      </c>
      <c r="BS56" s="2">
        <f t="shared" si="14"/>
        <v>95.869</v>
      </c>
      <c r="BT56" s="2">
        <f t="shared" si="15"/>
        <v>94.783000000000001</v>
      </c>
      <c r="BU56" s="2">
        <f t="shared" si="16"/>
        <v>100.18</v>
      </c>
      <c r="BV56" s="2">
        <f t="shared" si="17"/>
        <v>97.950999999999993</v>
      </c>
      <c r="BW56" s="2">
        <f t="shared" si="18"/>
        <v>97.426000000000002</v>
      </c>
      <c r="BX56" s="2">
        <f t="shared" si="19"/>
        <v>98.802999999999997</v>
      </c>
      <c r="BY56" s="2">
        <f t="shared" si="20"/>
        <v>99.131</v>
      </c>
      <c r="BZ56" s="2">
        <f t="shared" si="21"/>
        <v>98.983999999999995</v>
      </c>
      <c r="CA56" s="2">
        <f t="shared" si="22"/>
        <v>100.678</v>
      </c>
      <c r="CB56" s="2">
        <f t="shared" si="23"/>
        <v>98.725999999999999</v>
      </c>
      <c r="CC56" s="2">
        <f t="shared" si="24"/>
        <v>95.308000000000007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77.993983193277302</v>
      </c>
      <c r="DL56" s="2">
        <f t="shared" si="61"/>
        <v>81.400250285463315</v>
      </c>
      <c r="DM56" s="2">
        <f t="shared" si="61"/>
        <v>86.811078236397748</v>
      </c>
      <c r="DN56" s="2">
        <f t="shared" si="61"/>
        <v>92.649795546558707</v>
      </c>
      <c r="DO56" s="2">
        <f t="shared" si="61"/>
        <v>96.184924845898522</v>
      </c>
      <c r="DP56" s="2">
        <f t="shared" si="61"/>
        <v>95.666911498257846</v>
      </c>
      <c r="DQ56" s="2">
        <f t="shared" si="61"/>
        <v>101.34778024471278</v>
      </c>
      <c r="DR56" s="2">
        <f t="shared" si="61"/>
        <v>99.105165599762287</v>
      </c>
      <c r="DS56" s="2">
        <f t="shared" si="61"/>
        <v>99.638757286011426</v>
      </c>
      <c r="DT56" s="2">
        <f t="shared" si="61"/>
        <v>100.20552310480223</v>
      </c>
      <c r="DU56" s="2">
        <f t="shared" si="61"/>
        <v>100.58207973421926</v>
      </c>
      <c r="DV56" s="2">
        <f t="shared" si="61"/>
        <v>99.871170034843189</v>
      </c>
      <c r="DW56" s="2">
        <f t="shared" si="61"/>
        <v>101.42296299597547</v>
      </c>
      <c r="DX56" s="2">
        <f t="shared" si="61"/>
        <v>99.80108517064329</v>
      </c>
      <c r="DY56" s="2">
        <f t="shared" si="61"/>
        <v>96.390898520084562</v>
      </c>
      <c r="EA56" s="2">
        <f t="shared" si="62"/>
        <v>71.124634344890168</v>
      </c>
      <c r="EB56" s="2">
        <f t="shared" si="62"/>
        <v>77.645913961923725</v>
      </c>
      <c r="EC56" s="2">
        <f t="shared" si="62"/>
        <v>80.112306137741555</v>
      </c>
      <c r="ED56" s="2">
        <f t="shared" si="62"/>
        <v>83.69835738577666</v>
      </c>
      <c r="EE56" s="2">
        <f t="shared" si="62"/>
        <v>86.694433779999628</v>
      </c>
      <c r="EF56" s="2">
        <f t="shared" si="62"/>
        <v>91.129683258762114</v>
      </c>
      <c r="EG56" s="2">
        <f t="shared" si="62"/>
        <v>102.07182693728163</v>
      </c>
      <c r="EH56" s="2">
        <f t="shared" si="62"/>
        <v>96.344303222536794</v>
      </c>
      <c r="EI56" s="2">
        <f t="shared" si="62"/>
        <v>97.738495265423253</v>
      </c>
      <c r="EJ56" s="2">
        <f t="shared" si="62"/>
        <v>93.71978436975553</v>
      </c>
      <c r="EK56" s="2">
        <f t="shared" si="62"/>
        <v>92.609156007552926</v>
      </c>
      <c r="EL56" s="2">
        <f t="shared" si="62"/>
        <v>94.104047244569585</v>
      </c>
      <c r="EM56" s="2">
        <f t="shared" si="62"/>
        <v>101.48812997543648</v>
      </c>
      <c r="EN56" s="2">
        <f t="shared" si="62"/>
        <v>95.654718378487658</v>
      </c>
      <c r="EO56" s="2">
        <f t="shared" si="62"/>
        <v>97.980497683096559</v>
      </c>
      <c r="EQ56" s="2">
        <f t="shared" si="63"/>
        <v>70.713283887067391</v>
      </c>
      <c r="ER56" s="2">
        <f t="shared" si="63"/>
        <v>79.083155174298469</v>
      </c>
      <c r="ES56" s="2">
        <f t="shared" si="63"/>
        <v>82.916429148696992</v>
      </c>
      <c r="ET56" s="2">
        <f t="shared" si="63"/>
        <v>85.26103201319448</v>
      </c>
      <c r="EU56" s="2">
        <f t="shared" si="63"/>
        <v>86.838968371618932</v>
      </c>
      <c r="EV56" s="2">
        <f t="shared" si="63"/>
        <v>89.546650664908867</v>
      </c>
      <c r="EW56" s="2">
        <f t="shared" si="63"/>
        <v>96.431425313700572</v>
      </c>
      <c r="EX56" s="2">
        <f t="shared" si="63"/>
        <v>93.113062050654946</v>
      </c>
      <c r="EY56" s="2">
        <f t="shared" si="63"/>
        <v>95.774116508340569</v>
      </c>
      <c r="EZ56" s="2">
        <f t="shared" si="63"/>
        <v>94.607633613583275</v>
      </c>
      <c r="FA56" s="2">
        <f t="shared" si="63"/>
        <v>94.977007905383417</v>
      </c>
      <c r="FB56" s="2">
        <f t="shared" si="63"/>
        <v>94.470635073477141</v>
      </c>
      <c r="FC56" s="2">
        <f t="shared" si="63"/>
        <v>98.740139232714782</v>
      </c>
      <c r="FD56" s="2">
        <f t="shared" si="63"/>
        <v>96.329376002966143</v>
      </c>
      <c r="FE56" s="2">
        <f t="shared" si="63"/>
        <v>100.71936168557394</v>
      </c>
      <c r="FG56" s="2">
        <f t="shared" si="64"/>
        <v>0.37172937063574202</v>
      </c>
      <c r="FH56" s="2">
        <f t="shared" si="64"/>
        <v>0.18997387957115319</v>
      </c>
      <c r="FI56" s="2">
        <f t="shared" si="64"/>
        <v>0.26161247060484877</v>
      </c>
      <c r="FJ56" s="2">
        <f t="shared" si="64"/>
        <v>0.28264315940968421</v>
      </c>
      <c r="FK56" s="2">
        <f t="shared" si="64"/>
        <v>0.32797372486953913</v>
      </c>
      <c r="FL56" s="2">
        <f t="shared" si="64"/>
        <v>0.24285017697122552</v>
      </c>
      <c r="FM56" s="2">
        <f t="shared" si="64"/>
        <v>0.22116029050833411</v>
      </c>
      <c r="FN56" s="2">
        <f t="shared" si="64"/>
        <v>0.22308339197923918</v>
      </c>
      <c r="FO56" s="2">
        <f t="shared" si="64"/>
        <v>0.22491062662849248</v>
      </c>
      <c r="FP56" s="2">
        <f t="shared" si="64"/>
        <v>0.20725646392941385</v>
      </c>
      <c r="FQ56" s="2">
        <f t="shared" si="64"/>
        <v>0.21492090968269842</v>
      </c>
      <c r="FR56" s="2">
        <f t="shared" si="64"/>
        <v>0.24147517730114729</v>
      </c>
      <c r="FS56" s="2">
        <f t="shared" si="64"/>
        <v>0.22834815169042758</v>
      </c>
      <c r="FT56" s="2">
        <f t="shared" si="64"/>
        <v>0.21449381515567897</v>
      </c>
      <c r="FU56" s="2">
        <f t="shared" si="64"/>
        <v>0.19190458941622718</v>
      </c>
      <c r="FW56" s="2">
        <f t="shared" si="53"/>
        <v>3.1563605699934193E-6</v>
      </c>
      <c r="FX56" s="2">
        <f t="shared" si="53"/>
        <v>3.2618656487300538E-6</v>
      </c>
      <c r="FY56" s="2">
        <f t="shared" si="53"/>
        <v>6.159989677683238E-6</v>
      </c>
      <c r="FZ56" s="2">
        <f t="shared" si="53"/>
        <v>4.688311453767691E-6</v>
      </c>
      <c r="GA56" s="2">
        <f t="shared" si="53"/>
        <v>6.4574935985832579E-6</v>
      </c>
      <c r="GB56" s="2">
        <f t="shared" si="53"/>
        <v>5.2197841958589998E-6</v>
      </c>
      <c r="GC56" s="2">
        <f t="shared" si="53"/>
        <v>5.659505061928727E-6</v>
      </c>
      <c r="GD56" s="2">
        <f t="shared" si="53"/>
        <v>6.2795222132224399E-6</v>
      </c>
      <c r="GE56" s="2">
        <f t="shared" si="53"/>
        <v>8.0490637102402291E-6</v>
      </c>
      <c r="GF56" s="2">
        <f t="shared" si="53"/>
        <v>6.8025994629524952E-6</v>
      </c>
      <c r="GG56" s="2">
        <f t="shared" si="53"/>
        <v>5.7405465533228552E-6</v>
      </c>
      <c r="GH56" s="2">
        <f t="shared" si="53"/>
        <v>4.9068731055077172E-6</v>
      </c>
      <c r="GI56" s="2">
        <f t="shared" si="53"/>
        <v>3.6852120312940204E-6</v>
      </c>
      <c r="GJ56" s="2">
        <f t="shared" si="53"/>
        <v>2.2613169528814605E-6</v>
      </c>
      <c r="GK56" s="2">
        <f t="shared" si="53"/>
        <v>2.0410019384298011E-6</v>
      </c>
      <c r="GM56" s="86">
        <f t="shared" si="54"/>
        <v>3.2841733327541381E-3</v>
      </c>
      <c r="GN56" s="86">
        <f t="shared" si="54"/>
        <v>3.5627812786845297E-5</v>
      </c>
      <c r="GO56" s="86">
        <f t="shared" si="54"/>
        <v>2.518845341874231E-4</v>
      </c>
      <c r="GP56" s="86">
        <f t="shared" si="54"/>
        <v>4.7918532075389569E-4</v>
      </c>
      <c r="GQ56" s="86">
        <f t="shared" si="54"/>
        <v>1.1586881126499165E-3</v>
      </c>
      <c r="GR56" s="86">
        <f t="shared" si="54"/>
        <v>1.3794405556427882E-4</v>
      </c>
      <c r="GS56" s="86">
        <f t="shared" si="54"/>
        <v>5.1131421866097681E-5</v>
      </c>
      <c r="GT56" s="86">
        <f t="shared" si="54"/>
        <v>5.1304060102254102E-5</v>
      </c>
      <c r="GU56" s="86">
        <f t="shared" si="54"/>
        <v>4.8652214907014033E-5</v>
      </c>
      <c r="GV56" s="86">
        <f t="shared" si="54"/>
        <v>2.6896586319046534E-5</v>
      </c>
      <c r="GW56" s="86">
        <f t="shared" si="54"/>
        <v>4.4522725811577789E-5</v>
      </c>
      <c r="GX56" s="86">
        <f t="shared" si="54"/>
        <v>1.1648042487189214E-4</v>
      </c>
      <c r="GY56" s="86">
        <f t="shared" si="54"/>
        <v>7.2507370061828175E-5</v>
      </c>
      <c r="GZ56" s="86">
        <f t="shared" si="54"/>
        <v>5.3959819020920789E-5</v>
      </c>
      <c r="HA56" s="86">
        <f t="shared" si="54"/>
        <v>8.9035750067519543E-6</v>
      </c>
      <c r="HC56" s="86">
        <f t="shared" si="58"/>
        <v>1.5938730345102226E-11</v>
      </c>
      <c r="HD56" s="86">
        <f t="shared" si="58"/>
        <v>2.7340687399182182E-16</v>
      </c>
      <c r="HE56" s="86">
        <f t="shared" si="58"/>
        <v>4.2849695862632564E-14</v>
      </c>
      <c r="HF56" s="86">
        <f t="shared" si="58"/>
        <v>2.24035812309094E-14</v>
      </c>
      <c r="HG56" s="86">
        <f t="shared" si="58"/>
        <v>1.3841841982555483E-12</v>
      </c>
      <c r="HH56" s="86">
        <f t="shared" si="58"/>
        <v>5.3256168247607595E-15</v>
      </c>
      <c r="HI56" s="86">
        <f t="shared" si="58"/>
        <v>6.5904986542877741E-16</v>
      </c>
      <c r="HJ56" s="86">
        <f t="shared" si="58"/>
        <v>4.6862224294383198E-16</v>
      </c>
      <c r="HK56" s="86">
        <f t="shared" si="58"/>
        <v>1.8304325201961496E-16</v>
      </c>
      <c r="HL56" s="86">
        <f t="shared" si="58"/>
        <v>1.0085856711779305E-15</v>
      </c>
      <c r="HM56" s="86">
        <f t="shared" si="58"/>
        <v>2.9099181233993583E-15</v>
      </c>
      <c r="HN56" s="86">
        <f t="shared" si="58"/>
        <v>7.4753466043053661E-16</v>
      </c>
      <c r="HO56" s="86">
        <f t="shared" si="58"/>
        <v>1.4306065927534113E-15</v>
      </c>
      <c r="HP56" s="86">
        <f t="shared" si="58"/>
        <v>5.8369298369175789E-15</v>
      </c>
      <c r="HQ56" s="86">
        <f t="shared" si="58"/>
        <v>1.1993337624883464E-19</v>
      </c>
      <c r="HS56" s="86">
        <f t="shared" si="55"/>
        <v>4.2480959195563896E-38</v>
      </c>
      <c r="HT56" s="86">
        <f t="shared" si="55"/>
        <v>4.576991859931343E-52</v>
      </c>
      <c r="HU56" s="86">
        <f t="shared" si="55"/>
        <v>7.3070129752571846E-45</v>
      </c>
      <c r="HV56" s="86">
        <f t="shared" si="55"/>
        <v>3.4294271057845916E-47</v>
      </c>
      <c r="HW56" s="86">
        <f t="shared" si="55"/>
        <v>2.5293716647747868E-42</v>
      </c>
      <c r="HX56" s="86">
        <f t="shared" si="55"/>
        <v>2.462004294561751E-50</v>
      </c>
      <c r="HY56" s="86">
        <f t="shared" si="55"/>
        <v>5.283002450121868E-54</v>
      </c>
      <c r="HZ56" s="86">
        <f t="shared" si="55"/>
        <v>5.5333187446786919E-55</v>
      </c>
      <c r="IA56" s="86">
        <f t="shared" si="55"/>
        <v>1.4408767515574795E-56</v>
      </c>
      <c r="IB56" s="86">
        <f t="shared" si="55"/>
        <v>3.576080547038707E-53</v>
      </c>
      <c r="IC56" s="86">
        <f t="shared" si="55"/>
        <v>8.9894650604069501E-52</v>
      </c>
      <c r="ID56" s="86">
        <f t="shared" si="55"/>
        <v>3.0968915299453407E-55</v>
      </c>
      <c r="IE56" s="86">
        <f t="shared" si="55"/>
        <v>6.3877162145912348E-54</v>
      </c>
      <c r="IF56" s="86">
        <f t="shared" si="55"/>
        <v>2.1153155039665683E-35</v>
      </c>
      <c r="IG56" s="86">
        <f t="shared" si="55"/>
        <v>1.4267017431891038E-30</v>
      </c>
      <c r="II56" s="86">
        <f t="shared" si="56"/>
        <v>3.2604394581351354E-99</v>
      </c>
      <c r="IJ56" s="86">
        <f t="shared" si="56"/>
        <v>3.3414871701249682E-133</v>
      </c>
      <c r="IK56" s="86">
        <f t="shared" si="56"/>
        <v>1.4494927639661268E-117</v>
      </c>
      <c r="IL56" s="86">
        <f t="shared" si="56"/>
        <v>1.8883879360894742E-126</v>
      </c>
      <c r="IM56" s="86">
        <f t="shared" si="56"/>
        <v>1.3056945060419796E-111</v>
      </c>
      <c r="IN56" s="86">
        <f t="shared" si="56"/>
        <v>7.246609883394238E-133</v>
      </c>
      <c r="IO56" s="86">
        <f t="shared" si="56"/>
        <v>1.3380690414686933E-142</v>
      </c>
      <c r="IP56" s="86">
        <f t="shared" si="56"/>
        <v>2.6410331330692162E-144</v>
      </c>
      <c r="IQ56" s="86">
        <f t="shared" si="56"/>
        <v>1.3445610708955605E-147</v>
      </c>
      <c r="IR56" s="86">
        <f t="shared" si="56"/>
        <v>2.4141512213689651E-138</v>
      </c>
      <c r="IS56" s="86">
        <f t="shared" si="56"/>
        <v>8.2187715570263401E-135</v>
      </c>
      <c r="IT56" s="86">
        <f t="shared" si="56"/>
        <v>4.1447082202620834E-146</v>
      </c>
      <c r="IU56" s="86">
        <f t="shared" si="56"/>
        <v>1.3186925028831046E-142</v>
      </c>
      <c r="IV56" s="86">
        <f t="shared" si="56"/>
        <v>1.8592613275764727E-86</v>
      </c>
      <c r="IW56" s="86">
        <f t="shared" si="56"/>
        <v>7.2536811574663373E-87</v>
      </c>
      <c r="IY56" s="86">
        <f t="shared" si="57"/>
        <v>3.2841733486928685E-3</v>
      </c>
      <c r="IZ56" s="86">
        <f t="shared" si="57"/>
        <v>3.5627812787118706E-5</v>
      </c>
      <c r="JA56" s="86">
        <f t="shared" si="57"/>
        <v>2.5188453423027277E-4</v>
      </c>
      <c r="JB56" s="86">
        <f t="shared" si="57"/>
        <v>4.7918532077629927E-4</v>
      </c>
      <c r="JC56" s="86">
        <f t="shared" si="57"/>
        <v>1.1586881140341007E-3</v>
      </c>
      <c r="JD56" s="86">
        <f t="shared" si="57"/>
        <v>1.3794405556960445E-4</v>
      </c>
      <c r="JE56" s="86">
        <f t="shared" si="57"/>
        <v>5.1131421866756733E-5</v>
      </c>
      <c r="JF56" s="86">
        <f t="shared" si="57"/>
        <v>5.1304060102722721E-5</v>
      </c>
      <c r="JG56" s="86">
        <f t="shared" si="57"/>
        <v>4.8652214907197074E-5</v>
      </c>
      <c r="JH56" s="86">
        <f t="shared" si="57"/>
        <v>2.689658632005512E-5</v>
      </c>
      <c r="JI56" s="86">
        <f t="shared" si="57"/>
        <v>4.4522725814487707E-5</v>
      </c>
      <c r="JJ56" s="86">
        <f t="shared" si="57"/>
        <v>1.1648042487263967E-4</v>
      </c>
      <c r="JK56" s="86">
        <f t="shared" si="57"/>
        <v>7.250737006325878E-5</v>
      </c>
      <c r="JL56" s="86">
        <f t="shared" si="57"/>
        <v>5.395981902675772E-5</v>
      </c>
      <c r="JM56" s="86">
        <f t="shared" si="57"/>
        <v>8.9035750067520746E-6</v>
      </c>
    </row>
    <row r="57" spans="2:273" x14ac:dyDescent="0.25">
      <c r="B57" s="2">
        <v>30</v>
      </c>
      <c r="C57" s="37">
        <v>80.968999999999994</v>
      </c>
      <c r="D57" s="37">
        <v>80.632999999999996</v>
      </c>
      <c r="E57" s="37">
        <v>87.132999999999996</v>
      </c>
      <c r="F57" s="37">
        <v>91.573999999999998</v>
      </c>
      <c r="G57" s="37">
        <v>97.033000000000001</v>
      </c>
      <c r="H57" s="37">
        <v>94.382999999999996</v>
      </c>
      <c r="I57" s="37">
        <v>100.23</v>
      </c>
      <c r="J57" s="37">
        <v>97.950999999999993</v>
      </c>
      <c r="K57" s="37">
        <v>99.033000000000001</v>
      </c>
      <c r="L57" s="37">
        <v>99.361000000000004</v>
      </c>
      <c r="M57" s="37">
        <v>99.721000000000004</v>
      </c>
      <c r="N57" s="37">
        <v>99.966999999999999</v>
      </c>
      <c r="O57" s="37">
        <v>100.15300000000001</v>
      </c>
      <c r="P57" s="37">
        <v>99.257999999999996</v>
      </c>
      <c r="Q57" s="37">
        <v>95.4</v>
      </c>
      <c r="S57" s="4">
        <f t="shared" si="59"/>
        <v>77.839334589588532</v>
      </c>
      <c r="T57" s="4">
        <f t="shared" si="59"/>
        <v>80.853727603720088</v>
      </c>
      <c r="U57" s="4">
        <f t="shared" si="59"/>
        <v>85.423641029992552</v>
      </c>
      <c r="V57" s="4">
        <f t="shared" si="59"/>
        <v>90.66270854396096</v>
      </c>
      <c r="W57" s="4">
        <f t="shared" si="59"/>
        <v>94.211115749534258</v>
      </c>
      <c r="X57" s="4">
        <f t="shared" si="59"/>
        <v>94.831241821063287</v>
      </c>
      <c r="Y57" s="4">
        <f t="shared" si="59"/>
        <v>101.72347511711881</v>
      </c>
      <c r="Z57" s="4">
        <f t="shared" si="59"/>
        <v>98.659286539603841</v>
      </c>
      <c r="AA57" s="4">
        <f t="shared" si="59"/>
        <v>99.359721687881375</v>
      </c>
      <c r="AB57" s="4">
        <f t="shared" si="59"/>
        <v>98.915364400726574</v>
      </c>
      <c r="AC57" s="4">
        <f t="shared" si="59"/>
        <v>98.904041621878761</v>
      </c>
      <c r="AD57" s="4">
        <f t="shared" si="59"/>
        <v>98.631853209991093</v>
      </c>
      <c r="AE57" s="4">
        <f t="shared" si="59"/>
        <v>101.65932753533292</v>
      </c>
      <c r="AF57" s="4">
        <f t="shared" si="59"/>
        <v>99.006599426364673</v>
      </c>
      <c r="AG57" s="4">
        <f t="shared" si="59"/>
        <v>96.829994763021205</v>
      </c>
      <c r="AI57" s="4">
        <f t="shared" si="60"/>
        <v>3.1296654104114623</v>
      </c>
      <c r="AJ57" s="4">
        <f t="shared" si="60"/>
        <v>-0.2207276037200927</v>
      </c>
      <c r="AK57" s="4">
        <f t="shared" si="60"/>
        <v>1.7093589700074432</v>
      </c>
      <c r="AL57" s="4">
        <f t="shared" si="60"/>
        <v>0.91129145603903794</v>
      </c>
      <c r="AM57" s="4">
        <f t="shared" si="60"/>
        <v>2.8218842504657431</v>
      </c>
      <c r="AN57" s="4">
        <f t="shared" si="60"/>
        <v>-0.44824182106329147</v>
      </c>
      <c r="AO57" s="4">
        <f t="shared" si="60"/>
        <v>-1.4934751171188054</v>
      </c>
      <c r="AP57" s="4">
        <f t="shared" si="60"/>
        <v>-0.70828653960384713</v>
      </c>
      <c r="AQ57" s="4">
        <f t="shared" si="60"/>
        <v>-0.32672168788137412</v>
      </c>
      <c r="AR57" s="4">
        <f t="shared" si="60"/>
        <v>0.44563559927343022</v>
      </c>
      <c r="AS57" s="4">
        <f t="shared" si="60"/>
        <v>0.81695837812124239</v>
      </c>
      <c r="AT57" s="4">
        <f t="shared" si="60"/>
        <v>1.3351467900089062</v>
      </c>
      <c r="AU57" s="4">
        <f t="shared" si="60"/>
        <v>-1.5063275353329146</v>
      </c>
      <c r="AV57" s="4">
        <f t="shared" si="60"/>
        <v>0.25140057363532264</v>
      </c>
      <c r="AW57" s="4">
        <f t="shared" si="60"/>
        <v>-1.4299947630211989</v>
      </c>
      <c r="AY57" s="2">
        <f t="shared" si="51"/>
        <v>75.396854409540182</v>
      </c>
      <c r="AZ57" s="2">
        <f t="shared" si="51"/>
        <v>80.798796690815522</v>
      </c>
      <c r="BA57" s="2">
        <f t="shared" si="51"/>
        <v>85.106011914498424</v>
      </c>
      <c r="BB57" s="2">
        <f t="shared" si="51"/>
        <v>90.122321552453073</v>
      </c>
      <c r="BC57" s="2">
        <f t="shared" si="51"/>
        <v>93.033029019271368</v>
      </c>
      <c r="BD57" s="2">
        <f t="shared" si="51"/>
        <v>94.647997895351864</v>
      </c>
      <c r="BE57" s="2">
        <f t="shared" si="51"/>
        <v>101.64998248217809</v>
      </c>
      <c r="BF57" s="2">
        <f t="shared" si="51"/>
        <v>98.585008485251279</v>
      </c>
      <c r="BG57" s="2">
        <f t="shared" si="51"/>
        <v>99.288761804825057</v>
      </c>
      <c r="BH57" s="2">
        <f t="shared" si="51"/>
        <v>98.873583263538777</v>
      </c>
      <c r="BI57" s="2">
        <f t="shared" si="51"/>
        <v>98.840103156370844</v>
      </c>
      <c r="BJ57" s="2">
        <f t="shared" si="51"/>
        <v>98.484593828452631</v>
      </c>
      <c r="BK57" s="2">
        <f t="shared" si="51"/>
        <v>101.56244472950351</v>
      </c>
      <c r="BL57" s="2">
        <f t="shared" si="51"/>
        <v>98.9381173186068</v>
      </c>
      <c r="BM57" s="2">
        <f t="shared" si="51"/>
        <v>96.819911812610499</v>
      </c>
      <c r="BO57" s="2">
        <f t="shared" si="10"/>
        <v>80.968999999999994</v>
      </c>
      <c r="BP57" s="2">
        <f t="shared" si="11"/>
        <v>80.632999999999996</v>
      </c>
      <c r="BQ57" s="2">
        <f t="shared" si="12"/>
        <v>87.132999999999996</v>
      </c>
      <c r="BR57" s="2">
        <f t="shared" si="13"/>
        <v>91.573999999999998</v>
      </c>
      <c r="BS57" s="2">
        <f t="shared" si="14"/>
        <v>97.033000000000001</v>
      </c>
      <c r="BT57" s="2">
        <f t="shared" si="15"/>
        <v>94.382999999999996</v>
      </c>
      <c r="BU57" s="2">
        <f t="shared" si="16"/>
        <v>100.23</v>
      </c>
      <c r="BV57" s="2">
        <f t="shared" si="17"/>
        <v>97.950999999999993</v>
      </c>
      <c r="BW57" s="2">
        <f t="shared" si="18"/>
        <v>99.033000000000001</v>
      </c>
      <c r="BX57" s="2">
        <f t="shared" si="19"/>
        <v>99.361000000000004</v>
      </c>
      <c r="BY57" s="2">
        <f t="shared" si="20"/>
        <v>99.721000000000004</v>
      </c>
      <c r="BZ57" s="2">
        <f t="shared" si="21"/>
        <v>99.966999999999999</v>
      </c>
      <c r="CA57" s="2">
        <f t="shared" si="22"/>
        <v>100.15300000000001</v>
      </c>
      <c r="CB57" s="2">
        <f t="shared" si="23"/>
        <v>99.257999999999996</v>
      </c>
      <c r="CC57" s="2">
        <f t="shared" si="24"/>
        <v>95.4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78.222327731092435</v>
      </c>
      <c r="DL57" s="2">
        <f t="shared" si="61"/>
        <v>81.629806675450141</v>
      </c>
      <c r="DM57" s="2">
        <f t="shared" si="61"/>
        <v>87.066896998123823</v>
      </c>
      <c r="DN57" s="2">
        <f t="shared" si="61"/>
        <v>92.921967408906895</v>
      </c>
      <c r="DO57" s="2">
        <f t="shared" si="61"/>
        <v>96.456984352773816</v>
      </c>
      <c r="DP57" s="2">
        <f t="shared" si="61"/>
        <v>95.916630662020921</v>
      </c>
      <c r="DQ57" s="2">
        <f t="shared" si="61"/>
        <v>101.57155271047731</v>
      </c>
      <c r="DR57" s="2">
        <f t="shared" si="61"/>
        <v>99.330330740350576</v>
      </c>
      <c r="DS57" s="2">
        <f t="shared" si="61"/>
        <v>99.821765145990355</v>
      </c>
      <c r="DT57" s="2">
        <f t="shared" si="61"/>
        <v>100.37404198127459</v>
      </c>
      <c r="DU57" s="2">
        <f t="shared" si="61"/>
        <v>100.729426910299</v>
      </c>
      <c r="DV57" s="2">
        <f t="shared" si="61"/>
        <v>100.04287456445991</v>
      </c>
      <c r="DW57" s="2">
        <f t="shared" si="61"/>
        <v>101.63480458093616</v>
      </c>
      <c r="DX57" s="2">
        <f t="shared" si="61"/>
        <v>99.948717909996958</v>
      </c>
      <c r="DY57" s="2">
        <f t="shared" si="61"/>
        <v>96.538897311990326</v>
      </c>
      <c r="EA57" s="2">
        <f t="shared" si="62"/>
        <v>71.041628019323667</v>
      </c>
      <c r="EB57" s="2">
        <f t="shared" si="62"/>
        <v>77.567218186772905</v>
      </c>
      <c r="EC57" s="2">
        <f t="shared" si="62"/>
        <v>80.058424998296971</v>
      </c>
      <c r="ED57" s="2">
        <f t="shared" si="62"/>
        <v>83.641924336226467</v>
      </c>
      <c r="EE57" s="2">
        <f t="shared" si="62"/>
        <v>86.634568578623927</v>
      </c>
      <c r="EF57" s="2">
        <f t="shared" si="62"/>
        <v>91.040756711409401</v>
      </c>
      <c r="EG57" s="2">
        <f t="shared" si="62"/>
        <v>101.90202449509232</v>
      </c>
      <c r="EH57" s="2">
        <f t="shared" si="62"/>
        <v>96.217811436160915</v>
      </c>
      <c r="EI57" s="2">
        <f t="shared" si="62"/>
        <v>97.613613199426126</v>
      </c>
      <c r="EJ57" s="2">
        <f t="shared" si="62"/>
        <v>93.639373656279773</v>
      </c>
      <c r="EK57" s="2">
        <f t="shared" si="62"/>
        <v>92.545830907344225</v>
      </c>
      <c r="EL57" s="2">
        <f t="shared" si="62"/>
        <v>94.020392860016088</v>
      </c>
      <c r="EM57" s="2">
        <f t="shared" si="62"/>
        <v>101.33948094345106</v>
      </c>
      <c r="EN57" s="2">
        <f t="shared" si="62"/>
        <v>95.562794581479977</v>
      </c>
      <c r="EO57" s="2">
        <f t="shared" si="62"/>
        <v>97.899092667068672</v>
      </c>
      <c r="EQ57" s="2">
        <f t="shared" si="63"/>
        <v>70.634475419058873</v>
      </c>
      <c r="ER57" s="2">
        <f t="shared" si="63"/>
        <v>78.987332377057285</v>
      </c>
      <c r="ES57" s="2">
        <f t="shared" si="63"/>
        <v>82.827708756350916</v>
      </c>
      <c r="ET57" s="2">
        <f t="shared" si="63"/>
        <v>85.186156101413459</v>
      </c>
      <c r="EU57" s="2">
        <f t="shared" si="63"/>
        <v>86.777689586953059</v>
      </c>
      <c r="EV57" s="2">
        <f t="shared" si="63"/>
        <v>89.475826182904768</v>
      </c>
      <c r="EW57" s="2">
        <f t="shared" si="63"/>
        <v>96.329006745893949</v>
      </c>
      <c r="EX57" s="2">
        <f t="shared" si="63"/>
        <v>93.024707079309337</v>
      </c>
      <c r="EY57" s="2">
        <f t="shared" si="63"/>
        <v>95.672723460722423</v>
      </c>
      <c r="EZ57" s="2">
        <f t="shared" si="63"/>
        <v>94.515545476299621</v>
      </c>
      <c r="FA57" s="2">
        <f t="shared" si="63"/>
        <v>94.883943121098511</v>
      </c>
      <c r="FB57" s="2">
        <f t="shared" si="63"/>
        <v>94.3820160286798</v>
      </c>
      <c r="FC57" s="2">
        <f t="shared" si="63"/>
        <v>98.623904438533671</v>
      </c>
      <c r="FD57" s="2">
        <f t="shared" si="63"/>
        <v>96.228706893264118</v>
      </c>
      <c r="FE57" s="2">
        <f t="shared" si="63"/>
        <v>100.60088710643132</v>
      </c>
      <c r="FG57" s="2">
        <f t="shared" si="64"/>
        <v>0.39348141906217926</v>
      </c>
      <c r="FH57" s="2">
        <f t="shared" si="64"/>
        <v>0.20455309861661125</v>
      </c>
      <c r="FI57" s="2">
        <f t="shared" si="64"/>
        <v>0.27979048617450897</v>
      </c>
      <c r="FJ57" s="2">
        <f t="shared" si="64"/>
        <v>0.30168543107502171</v>
      </c>
      <c r="FK57" s="2">
        <f t="shared" si="64"/>
        <v>0.34858597167931243</v>
      </c>
      <c r="FL57" s="2">
        <f t="shared" si="64"/>
        <v>0.26018388146048255</v>
      </c>
      <c r="FM57" s="2">
        <f t="shared" si="64"/>
        <v>0.23743132947988435</v>
      </c>
      <c r="FN57" s="2">
        <f t="shared" si="64"/>
        <v>0.23945241670918077</v>
      </c>
      <c r="FO57" s="2">
        <f t="shared" si="64"/>
        <v>0.24137207244594097</v>
      </c>
      <c r="FP57" s="2">
        <f t="shared" si="64"/>
        <v>0.22279720108004147</v>
      </c>
      <c r="FQ57" s="2">
        <f t="shared" si="64"/>
        <v>0.23086898109513673</v>
      </c>
      <c r="FR57" s="2">
        <f t="shared" si="64"/>
        <v>0.25874427820847012</v>
      </c>
      <c r="FS57" s="2">
        <f t="shared" si="64"/>
        <v>0.24498167188475958</v>
      </c>
      <c r="FT57" s="2">
        <f t="shared" si="64"/>
        <v>0.23041949592195177</v>
      </c>
      <c r="FU57" s="2">
        <f t="shared" si="64"/>
        <v>0.20659418751010172</v>
      </c>
      <c r="FW57" s="2">
        <f t="shared" si="53"/>
        <v>3.4608794902569255E-6</v>
      </c>
      <c r="FX57" s="2">
        <f t="shared" si="53"/>
        <v>3.5765634370403124E-6</v>
      </c>
      <c r="FY57" s="2">
        <f t="shared" si="53"/>
        <v>6.7542903559403011E-6</v>
      </c>
      <c r="FZ57" s="2">
        <f t="shared" si="53"/>
        <v>5.1406289605762022E-6</v>
      </c>
      <c r="GA57" s="2">
        <f t="shared" si="53"/>
        <v>7.0804965213794705E-6</v>
      </c>
      <c r="GB57" s="2">
        <f t="shared" si="53"/>
        <v>5.7233766770662212E-6</v>
      </c>
      <c r="GC57" s="2">
        <f t="shared" si="53"/>
        <v>6.2055205130357121E-6</v>
      </c>
      <c r="GD57" s="2">
        <f t="shared" si="53"/>
        <v>6.8853550175925376E-6</v>
      </c>
      <c r="GE57" s="2">
        <f t="shared" si="53"/>
        <v>8.825616004032952E-6</v>
      </c>
      <c r="GF57" s="2">
        <f t="shared" si="53"/>
        <v>7.4588970929297625E-6</v>
      </c>
      <c r="GG57" s="2">
        <f t="shared" si="53"/>
        <v>6.2943806435988993E-6</v>
      </c>
      <c r="GH57" s="2">
        <f t="shared" si="53"/>
        <v>5.3802768243738454E-6</v>
      </c>
      <c r="GI57" s="2">
        <f t="shared" si="53"/>
        <v>4.0407532038184914E-6</v>
      </c>
      <c r="GJ57" s="2">
        <f t="shared" si="53"/>
        <v>2.479484192459908E-6</v>
      </c>
      <c r="GK57" s="2">
        <f t="shared" si="53"/>
        <v>2.2379136831017773E-6</v>
      </c>
      <c r="GM57" s="86">
        <f t="shared" si="54"/>
        <v>4.2015373496323933E-3</v>
      </c>
      <c r="GN57" s="86">
        <f t="shared" si="54"/>
        <v>5.5691993882987601E-5</v>
      </c>
      <c r="GO57" s="86">
        <f t="shared" si="54"/>
        <v>3.7463132907071057E-4</v>
      </c>
      <c r="GP57" s="86">
        <f t="shared" si="54"/>
        <v>6.8874720941265147E-4</v>
      </c>
      <c r="GQ57" s="86">
        <f t="shared" si="54"/>
        <v>1.6176126823463338E-3</v>
      </c>
      <c r="GR57" s="86">
        <f t="shared" si="54"/>
        <v>2.109146615426862E-4</v>
      </c>
      <c r="GS57" s="86">
        <f t="shared" si="54"/>
        <v>8.2518244774861768E-5</v>
      </c>
      <c r="GT57" s="86">
        <f t="shared" si="54"/>
        <v>8.3119199048603095E-5</v>
      </c>
      <c r="GU57" s="86">
        <f t="shared" si="54"/>
        <v>7.9556496820548374E-5</v>
      </c>
      <c r="GV57" s="86">
        <f t="shared" si="54"/>
        <v>4.4712794669164465E-5</v>
      </c>
      <c r="GW57" s="86">
        <f t="shared" si="54"/>
        <v>7.1829134059610519E-5</v>
      </c>
      <c r="GX57" s="86">
        <f t="shared" si="54"/>
        <v>1.8074470327302856E-4</v>
      </c>
      <c r="GY57" s="86">
        <f t="shared" si="54"/>
        <v>1.1484684509848185E-4</v>
      </c>
      <c r="GZ57" s="86">
        <f t="shared" si="54"/>
        <v>8.5418847086124689E-5</v>
      </c>
      <c r="HA57" s="86">
        <f t="shared" si="54"/>
        <v>1.5759692451567232E-5</v>
      </c>
      <c r="HC57" s="86">
        <f t="shared" si="58"/>
        <v>3.3412434701296228E-11</v>
      </c>
      <c r="HD57" s="86">
        <f t="shared" si="58"/>
        <v>7.7386117393327438E-16</v>
      </c>
      <c r="HE57" s="86">
        <f t="shared" si="58"/>
        <v>1.1086114325555152E-13</v>
      </c>
      <c r="HF57" s="86">
        <f t="shared" si="58"/>
        <v>5.9386138708177361E-14</v>
      </c>
      <c r="HG57" s="86">
        <f t="shared" si="58"/>
        <v>3.3160717417661115E-12</v>
      </c>
      <c r="HH57" s="86">
        <f t="shared" si="58"/>
        <v>1.4944034965692774E-14</v>
      </c>
      <c r="HI57" s="86">
        <f t="shared" si="58"/>
        <v>2.0020019559858835E-15</v>
      </c>
      <c r="HJ57" s="86">
        <f t="shared" si="58"/>
        <v>1.4551326335533379E-15</v>
      </c>
      <c r="HK57" s="86">
        <f t="shared" si="58"/>
        <v>5.9929622650430636E-16</v>
      </c>
      <c r="HL57" s="86">
        <f t="shared" si="58"/>
        <v>3.0422883006582897E-15</v>
      </c>
      <c r="HM57" s="86">
        <f t="shared" si="58"/>
        <v>8.3773182854244661E-15</v>
      </c>
      <c r="HN57" s="86">
        <f t="shared" si="58"/>
        <v>2.2675527918438727E-15</v>
      </c>
      <c r="HO57" s="86">
        <f t="shared" si="58"/>
        <v>4.1332499920801669E-15</v>
      </c>
      <c r="HP57" s="86">
        <f t="shared" si="58"/>
        <v>1.5657688712334385E-14</v>
      </c>
      <c r="HQ57" s="86">
        <f t="shared" si="58"/>
        <v>4.6199859362196725E-19</v>
      </c>
      <c r="HS57" s="86">
        <f t="shared" si="55"/>
        <v>2.060927784480084E-37</v>
      </c>
      <c r="HT57" s="86">
        <f t="shared" si="55"/>
        <v>3.9717059168786116E-51</v>
      </c>
      <c r="HU57" s="86">
        <f t="shared" si="55"/>
        <v>5.2781641726256943E-44</v>
      </c>
      <c r="HV57" s="86">
        <f t="shared" si="55"/>
        <v>2.6889602068249406E-46</v>
      </c>
      <c r="HW57" s="86">
        <f t="shared" si="55"/>
        <v>1.651070044541041E-41</v>
      </c>
      <c r="HX57" s="86">
        <f t="shared" si="55"/>
        <v>2.2269285383886825E-49</v>
      </c>
      <c r="HY57" s="86">
        <f t="shared" si="55"/>
        <v>5.721834556260014E-53</v>
      </c>
      <c r="HZ57" s="86">
        <f t="shared" si="55"/>
        <v>6.3478688384846435E-54</v>
      </c>
      <c r="IA57" s="86">
        <f t="shared" si="55"/>
        <v>1.8582461961244168E-55</v>
      </c>
      <c r="IB57" s="86">
        <f t="shared" si="55"/>
        <v>3.8001265404643818E-52</v>
      </c>
      <c r="IC57" s="86">
        <f t="shared" si="55"/>
        <v>8.6890106714414141E-51</v>
      </c>
      <c r="ID57" s="86">
        <f t="shared" si="55"/>
        <v>3.4537325022604875E-54</v>
      </c>
      <c r="IE57" s="86">
        <f t="shared" si="55"/>
        <v>6.3668873214199511E-53</v>
      </c>
      <c r="IF57" s="86">
        <f t="shared" si="55"/>
        <v>8.7866509291748304E-35</v>
      </c>
      <c r="IG57" s="86">
        <f t="shared" si="55"/>
        <v>4.7734480580118263E-30</v>
      </c>
      <c r="II57" s="86">
        <f t="shared" si="56"/>
        <v>8.3735516446944304E-98</v>
      </c>
      <c r="IJ57" s="86">
        <f t="shared" si="56"/>
        <v>2.6920784480500842E-131</v>
      </c>
      <c r="IK57" s="86">
        <f t="shared" si="56"/>
        <v>8.4964204306954021E-116</v>
      </c>
      <c r="IL57" s="86">
        <f t="shared" si="56"/>
        <v>1.3726776590281707E-124</v>
      </c>
      <c r="IM57" s="86">
        <f t="shared" si="56"/>
        <v>6.3030999685085791E-110</v>
      </c>
      <c r="IN57" s="86">
        <f t="shared" si="56"/>
        <v>6.8331551314497341E-131</v>
      </c>
      <c r="IO57" s="86">
        <f t="shared" si="56"/>
        <v>1.8269742662678841E-140</v>
      </c>
      <c r="IP57" s="86">
        <f t="shared" si="56"/>
        <v>3.9954281928568843E-142</v>
      </c>
      <c r="IQ57" s="86">
        <f t="shared" si="56"/>
        <v>2.5454220630926043E-145</v>
      </c>
      <c r="IR57" s="86">
        <f t="shared" si="56"/>
        <v>3.0575083379816208E-136</v>
      </c>
      <c r="IS57" s="86">
        <f t="shared" si="56"/>
        <v>8.5965749093018895E-133</v>
      </c>
      <c r="IT57" s="86">
        <f t="shared" si="56"/>
        <v>6.0327059012121171E-144</v>
      </c>
      <c r="IU57" s="86">
        <f t="shared" si="56"/>
        <v>1.5224453972610674E-140</v>
      </c>
      <c r="IV57" s="86">
        <f t="shared" si="56"/>
        <v>2.905707560909413E-85</v>
      </c>
      <c r="IW57" s="86">
        <f t="shared" si="56"/>
        <v>1.1242797440869089E-85</v>
      </c>
      <c r="IY57" s="86">
        <f t="shared" si="57"/>
        <v>4.2015373830448276E-3</v>
      </c>
      <c r="IZ57" s="86">
        <f t="shared" si="57"/>
        <v>5.5691993883761464E-5</v>
      </c>
      <c r="JA57" s="86">
        <f t="shared" si="57"/>
        <v>3.746313291815717E-4</v>
      </c>
      <c r="JB57" s="86">
        <f t="shared" si="57"/>
        <v>6.8874720947203756E-4</v>
      </c>
      <c r="JC57" s="86">
        <f t="shared" si="57"/>
        <v>1.6176126856624056E-3</v>
      </c>
      <c r="JD57" s="86">
        <f t="shared" si="57"/>
        <v>2.1091466155763024E-4</v>
      </c>
      <c r="JE57" s="86">
        <f t="shared" si="57"/>
        <v>8.2518244776863775E-5</v>
      </c>
      <c r="JF57" s="86">
        <f t="shared" si="57"/>
        <v>8.311919905005823E-5</v>
      </c>
      <c r="JG57" s="86">
        <f t="shared" si="57"/>
        <v>7.9556496821147667E-5</v>
      </c>
      <c r="JH57" s="86">
        <f t="shared" si="57"/>
        <v>4.4712794672206757E-5</v>
      </c>
      <c r="JI57" s="86">
        <f t="shared" si="57"/>
        <v>7.1829134067987838E-5</v>
      </c>
      <c r="JJ57" s="86">
        <f t="shared" si="57"/>
        <v>1.8074470327529612E-4</v>
      </c>
      <c r="JK57" s="86">
        <f t="shared" si="57"/>
        <v>1.148468451026151E-4</v>
      </c>
      <c r="JL57" s="86">
        <f t="shared" si="57"/>
        <v>8.5418847101782384E-5</v>
      </c>
      <c r="JM57" s="86">
        <f t="shared" si="57"/>
        <v>1.5759692451567693E-5</v>
      </c>
    </row>
    <row r="58" spans="2:273" x14ac:dyDescent="0.25">
      <c r="B58" s="2">
        <v>31</v>
      </c>
      <c r="C58" s="37">
        <v>81.125</v>
      </c>
      <c r="D58" s="37">
        <v>78.917000000000002</v>
      </c>
      <c r="E58" s="37">
        <v>85.917000000000002</v>
      </c>
      <c r="F58" s="37">
        <v>92.983999999999995</v>
      </c>
      <c r="G58" s="37">
        <v>97.376999999999995</v>
      </c>
      <c r="H58" s="37">
        <v>96.25</v>
      </c>
      <c r="I58" s="37">
        <v>101.672</v>
      </c>
      <c r="J58" s="37">
        <v>99.131</v>
      </c>
      <c r="K58" s="37">
        <v>98.918000000000006</v>
      </c>
      <c r="L58" s="37">
        <v>100.197</v>
      </c>
      <c r="M58" s="37">
        <v>100.04900000000001</v>
      </c>
      <c r="N58" s="37">
        <v>100.426</v>
      </c>
      <c r="O58" s="37">
        <v>100.15300000000001</v>
      </c>
      <c r="P58" s="37">
        <v>99.725999999999999</v>
      </c>
      <c r="Q58" s="37">
        <v>94.984999999999999</v>
      </c>
      <c r="S58" s="4">
        <f t="shared" si="59"/>
        <v>78.373856801736991</v>
      </c>
      <c r="T58" s="4">
        <f t="shared" si="59"/>
        <v>80.981026106147553</v>
      </c>
      <c r="U58" s="4">
        <f t="shared" si="59"/>
        <v>85.592412595638322</v>
      </c>
      <c r="V58" s="4">
        <f t="shared" si="59"/>
        <v>90.855875001233329</v>
      </c>
      <c r="W58" s="4">
        <f t="shared" si="59"/>
        <v>94.56203488440083</v>
      </c>
      <c r="X58" s="4">
        <f t="shared" si="59"/>
        <v>94.985269907814185</v>
      </c>
      <c r="Y58" s="4">
        <f t="shared" si="59"/>
        <v>101.89335477176611</v>
      </c>
      <c r="Z58" s="4">
        <f t="shared" si="59"/>
        <v>98.782220262828062</v>
      </c>
      <c r="AA58" s="4">
        <f t="shared" si="59"/>
        <v>99.465528801267155</v>
      </c>
      <c r="AB58" s="4">
        <f t="shared" si="59"/>
        <v>98.939218275491015</v>
      </c>
      <c r="AC58" s="4">
        <f t="shared" si="59"/>
        <v>98.897456539639691</v>
      </c>
      <c r="AD58" s="4">
        <f t="shared" si="59"/>
        <v>98.696985311829337</v>
      </c>
      <c r="AE58" s="4">
        <f t="shared" si="59"/>
        <v>101.82229649834129</v>
      </c>
      <c r="AF58" s="4">
        <f t="shared" si="59"/>
        <v>99.057650105349566</v>
      </c>
      <c r="AG58" s="4">
        <f t="shared" si="59"/>
        <v>96.955172286209461</v>
      </c>
      <c r="AI58" s="4">
        <f t="shared" si="60"/>
        <v>2.7511431982630086</v>
      </c>
      <c r="AJ58" s="4">
        <f t="shared" si="60"/>
        <v>-2.0640261061475513</v>
      </c>
      <c r="AK58" s="4">
        <f t="shared" si="60"/>
        <v>0.32458740436167943</v>
      </c>
      <c r="AL58" s="4">
        <f t="shared" si="60"/>
        <v>2.1281249987666655</v>
      </c>
      <c r="AM58" s="4">
        <f t="shared" si="60"/>
        <v>2.8149651155991648</v>
      </c>
      <c r="AN58" s="4">
        <f t="shared" si="60"/>
        <v>1.2647300921858147</v>
      </c>
      <c r="AO58" s="4">
        <f t="shared" si="60"/>
        <v>-0.22135477176611573</v>
      </c>
      <c r="AP58" s="4">
        <f t="shared" si="60"/>
        <v>0.34877973717193811</v>
      </c>
      <c r="AQ58" s="4">
        <f t="shared" si="60"/>
        <v>-0.54752880126714842</v>
      </c>
      <c r="AR58" s="4">
        <f t="shared" si="60"/>
        <v>1.2577817245089875</v>
      </c>
      <c r="AS58" s="4">
        <f t="shared" si="60"/>
        <v>1.1515434603603154</v>
      </c>
      <c r="AT58" s="4">
        <f t="shared" si="60"/>
        <v>1.7290146881706647</v>
      </c>
      <c r="AU58" s="4">
        <f t="shared" si="60"/>
        <v>-1.6692964983412821</v>
      </c>
      <c r="AV58" s="4">
        <f t="shared" si="60"/>
        <v>0.66834989465043293</v>
      </c>
      <c r="AW58" s="4">
        <f t="shared" si="60"/>
        <v>-1.9701722862094613</v>
      </c>
      <c r="AY58" s="2">
        <f t="shared" si="51"/>
        <v>75.33649356499815</v>
      </c>
      <c r="AZ58" s="2">
        <f t="shared" si="51"/>
        <v>80.898013660233985</v>
      </c>
      <c r="BA58" s="2">
        <f t="shared" si="51"/>
        <v>85.13664731780591</v>
      </c>
      <c r="BB58" s="2">
        <f t="shared" si="51"/>
        <v>90.105584740875742</v>
      </c>
      <c r="BC58" s="2">
        <f t="shared" si="51"/>
        <v>92.974164425650628</v>
      </c>
      <c r="BD58" s="2">
        <f t="shared" si="51"/>
        <v>94.715139060195554</v>
      </c>
      <c r="BE58" s="2">
        <f t="shared" si="51"/>
        <v>101.77922744806757</v>
      </c>
      <c r="BF58" s="2">
        <f t="shared" si="51"/>
        <v>98.666475062666109</v>
      </c>
      <c r="BG58" s="2">
        <f t="shared" si="51"/>
        <v>99.354014655366413</v>
      </c>
      <c r="BH58" s="2">
        <f t="shared" si="51"/>
        <v>98.872428682097222</v>
      </c>
      <c r="BI58" s="2">
        <f t="shared" si="51"/>
        <v>98.798140871582959</v>
      </c>
      <c r="BJ58" s="2">
        <f t="shared" si="51"/>
        <v>98.476889303187491</v>
      </c>
      <c r="BK58" s="2">
        <f t="shared" si="51"/>
        <v>101.67453892070625</v>
      </c>
      <c r="BL58" s="2">
        <f t="shared" si="51"/>
        <v>98.953139314893804</v>
      </c>
      <c r="BM58" s="2">
        <f t="shared" si="51"/>
        <v>96.938050515754412</v>
      </c>
      <c r="BO58" s="2">
        <f t="shared" si="10"/>
        <v>81.125</v>
      </c>
      <c r="BP58" s="2">
        <f t="shared" si="11"/>
        <v>78.917000000000002</v>
      </c>
      <c r="BQ58" s="2">
        <f t="shared" si="12"/>
        <v>85.917000000000002</v>
      </c>
      <c r="BR58" s="2">
        <f t="shared" si="13"/>
        <v>92.983999999999995</v>
      </c>
      <c r="BS58" s="2">
        <f t="shared" si="14"/>
        <v>97.376999999999995</v>
      </c>
      <c r="BT58" s="2">
        <f t="shared" si="15"/>
        <v>96.25</v>
      </c>
      <c r="BU58" s="2">
        <f t="shared" si="16"/>
        <v>101.672</v>
      </c>
      <c r="BV58" s="2">
        <f t="shared" si="17"/>
        <v>99.131</v>
      </c>
      <c r="BW58" s="2">
        <f t="shared" si="18"/>
        <v>98.918000000000006</v>
      </c>
      <c r="BX58" s="2">
        <f t="shared" si="19"/>
        <v>100.197</v>
      </c>
      <c r="BY58" s="2">
        <f t="shared" si="20"/>
        <v>100.04900000000001</v>
      </c>
      <c r="BZ58" s="2">
        <f t="shared" si="21"/>
        <v>100.426</v>
      </c>
      <c r="CA58" s="2">
        <f t="shared" si="22"/>
        <v>100.15300000000001</v>
      </c>
      <c r="CB58" s="2">
        <f t="shared" si="23"/>
        <v>99.725999999999999</v>
      </c>
      <c r="CC58" s="2">
        <f t="shared" si="24"/>
        <v>94.984999999999999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78.450672268907553</v>
      </c>
      <c r="DL58" s="2">
        <f t="shared" si="61"/>
        <v>81.859363065436966</v>
      </c>
      <c r="DM58" s="2">
        <f t="shared" si="61"/>
        <v>87.322715759849899</v>
      </c>
      <c r="DN58" s="2">
        <f t="shared" si="61"/>
        <v>93.194139271255068</v>
      </c>
      <c r="DO58" s="2">
        <f t="shared" si="61"/>
        <v>96.729043859649124</v>
      </c>
      <c r="DP58" s="2">
        <f t="shared" si="61"/>
        <v>96.166349825783982</v>
      </c>
      <c r="DQ58" s="2">
        <f t="shared" si="61"/>
        <v>101.79532517624182</v>
      </c>
      <c r="DR58" s="2">
        <f t="shared" si="61"/>
        <v>99.555495880938849</v>
      </c>
      <c r="DS58" s="2">
        <f t="shared" si="61"/>
        <v>100.00477300596928</v>
      </c>
      <c r="DT58" s="2">
        <f t="shared" si="61"/>
        <v>100.54256085774695</v>
      </c>
      <c r="DU58" s="2">
        <f t="shared" si="61"/>
        <v>100.87677408637873</v>
      </c>
      <c r="DV58" s="2">
        <f t="shared" si="61"/>
        <v>100.21457909407664</v>
      </c>
      <c r="DW58" s="2">
        <f t="shared" si="61"/>
        <v>101.84664616589687</v>
      </c>
      <c r="DX58" s="2">
        <f t="shared" si="61"/>
        <v>100.09635064935063</v>
      </c>
      <c r="DY58" s="2">
        <f t="shared" si="61"/>
        <v>96.686896103896089</v>
      </c>
      <c r="EA58" s="2">
        <f t="shared" si="62"/>
        <v>70.958621693757166</v>
      </c>
      <c r="EB58" s="2">
        <f t="shared" si="62"/>
        <v>77.488522411622085</v>
      </c>
      <c r="EC58" s="2">
        <f t="shared" si="62"/>
        <v>80.004543858852401</v>
      </c>
      <c r="ED58" s="2">
        <f t="shared" si="62"/>
        <v>83.585491286676273</v>
      </c>
      <c r="EE58" s="2">
        <f t="shared" si="62"/>
        <v>86.574703377248213</v>
      </c>
      <c r="EF58" s="2">
        <f t="shared" si="62"/>
        <v>90.951830164056673</v>
      </c>
      <c r="EG58" s="2">
        <f t="shared" si="62"/>
        <v>101.732222052903</v>
      </c>
      <c r="EH58" s="2">
        <f t="shared" si="62"/>
        <v>96.091319649785049</v>
      </c>
      <c r="EI58" s="2">
        <f t="shared" si="62"/>
        <v>97.488731133428999</v>
      </c>
      <c r="EJ58" s="2">
        <f t="shared" si="62"/>
        <v>93.558962942804015</v>
      </c>
      <c r="EK58" s="2">
        <f t="shared" si="62"/>
        <v>92.482505807135539</v>
      </c>
      <c r="EL58" s="2">
        <f t="shared" si="62"/>
        <v>93.93673847546259</v>
      </c>
      <c r="EM58" s="2">
        <f t="shared" si="62"/>
        <v>101.19083191146564</v>
      </c>
      <c r="EN58" s="2">
        <f t="shared" si="62"/>
        <v>95.470870784472297</v>
      </c>
      <c r="EO58" s="2">
        <f t="shared" si="62"/>
        <v>97.817687651040771</v>
      </c>
      <c r="EQ58" s="2">
        <f t="shared" si="63"/>
        <v>70.555666951050355</v>
      </c>
      <c r="ER58" s="2">
        <f t="shared" si="63"/>
        <v>78.891509579816102</v>
      </c>
      <c r="ES58" s="2">
        <f t="shared" si="63"/>
        <v>82.73898836400484</v>
      </c>
      <c r="ET58" s="2">
        <f t="shared" si="63"/>
        <v>85.111280189632438</v>
      </c>
      <c r="EU58" s="2">
        <f t="shared" si="63"/>
        <v>86.716410802287186</v>
      </c>
      <c r="EV58" s="2">
        <f t="shared" si="63"/>
        <v>89.405001700900669</v>
      </c>
      <c r="EW58" s="2">
        <f t="shared" si="63"/>
        <v>96.226588178087326</v>
      </c>
      <c r="EX58" s="2">
        <f t="shared" si="63"/>
        <v>92.936352107963742</v>
      </c>
      <c r="EY58" s="2">
        <f t="shared" si="63"/>
        <v>95.571330413104292</v>
      </c>
      <c r="EZ58" s="2">
        <f t="shared" si="63"/>
        <v>94.423457339015968</v>
      </c>
      <c r="FA58" s="2">
        <f t="shared" si="63"/>
        <v>94.79087833681362</v>
      </c>
      <c r="FB58" s="2">
        <f t="shared" si="63"/>
        <v>94.293396983882445</v>
      </c>
      <c r="FC58" s="2">
        <f t="shared" si="63"/>
        <v>98.507669644352561</v>
      </c>
      <c r="FD58" s="2">
        <f t="shared" si="63"/>
        <v>96.128037783562092</v>
      </c>
      <c r="FE58" s="2">
        <f t="shared" si="63"/>
        <v>100.48241252728869</v>
      </c>
      <c r="FG58" s="2">
        <f t="shared" si="64"/>
        <v>0.41566419547604894</v>
      </c>
      <c r="FH58" s="2">
        <f t="shared" si="64"/>
        <v>0.21994737015862614</v>
      </c>
      <c r="FI58" s="2">
        <f t="shared" si="64"/>
        <v>0.29872059890300828</v>
      </c>
      <c r="FJ58" s="2">
        <f t="shared" si="64"/>
        <v>0.32143576656931977</v>
      </c>
      <c r="FK58" s="2">
        <f t="shared" si="64"/>
        <v>0.36978083812205653</v>
      </c>
      <c r="FL58" s="2">
        <f t="shared" si="64"/>
        <v>0.27830004535868313</v>
      </c>
      <c r="FM58" s="2">
        <f t="shared" si="64"/>
        <v>0.25450826859500264</v>
      </c>
      <c r="FN58" s="2">
        <f t="shared" si="64"/>
        <v>0.25662580079481645</v>
      </c>
      <c r="FO58" s="2">
        <f t="shared" si="64"/>
        <v>0.25863631398619658</v>
      </c>
      <c r="FP58" s="2">
        <f t="shared" si="64"/>
        <v>0.23915169032770586</v>
      </c>
      <c r="FQ58" s="2">
        <f t="shared" si="64"/>
        <v>0.24762719956281809</v>
      </c>
      <c r="FR58" s="2">
        <f t="shared" si="64"/>
        <v>0.27679770808314741</v>
      </c>
      <c r="FS58" s="2">
        <f t="shared" si="64"/>
        <v>0.26241478592395528</v>
      </c>
      <c r="FT58" s="2">
        <f t="shared" si="64"/>
        <v>0.24715557185256987</v>
      </c>
      <c r="FU58" s="2">
        <f t="shared" si="64"/>
        <v>0.22209917798661319</v>
      </c>
      <c r="FW58" s="2">
        <f t="shared" si="53"/>
        <v>3.7947776334718441E-6</v>
      </c>
      <c r="FX58" s="2">
        <f t="shared" si="53"/>
        <v>3.9216224726410549E-6</v>
      </c>
      <c r="FY58" s="2">
        <f t="shared" si="53"/>
        <v>7.4059272796973191E-6</v>
      </c>
      <c r="FZ58" s="2">
        <f t="shared" si="53"/>
        <v>5.6365847742212624E-6</v>
      </c>
      <c r="GA58" s="2">
        <f t="shared" si="53"/>
        <v>7.763604750136807E-6</v>
      </c>
      <c r="GB58" s="2">
        <f t="shared" si="53"/>
        <v>6.2755542694753614E-6</v>
      </c>
      <c r="GC58" s="2">
        <f t="shared" si="53"/>
        <v>6.8042138645976066E-6</v>
      </c>
      <c r="GD58" s="2">
        <f t="shared" si="53"/>
        <v>7.549636634372599E-6</v>
      </c>
      <c r="GE58" s="2">
        <f t="shared" si="53"/>
        <v>9.6770872761129206E-6</v>
      </c>
      <c r="GF58" s="2">
        <f t="shared" si="53"/>
        <v>8.1785121442446991E-6</v>
      </c>
      <c r="GG58" s="2">
        <f t="shared" si="53"/>
        <v>6.9016469427653751E-6</v>
      </c>
      <c r="GH58" s="2">
        <f t="shared" si="53"/>
        <v>5.8993531649076997E-6</v>
      </c>
      <c r="GI58" s="2">
        <f t="shared" si="53"/>
        <v>4.4305960567388343E-6</v>
      </c>
      <c r="GJ58" s="2">
        <f t="shared" si="53"/>
        <v>2.7186997043570711E-6</v>
      </c>
      <c r="GK58" s="2">
        <f t="shared" si="53"/>
        <v>2.4538230285669634E-6</v>
      </c>
      <c r="GM58" s="86">
        <f t="shared" si="54"/>
        <v>5.3456096911156077E-3</v>
      </c>
      <c r="GN58" s="86">
        <f t="shared" si="54"/>
        <v>8.6165635944870128E-5</v>
      </c>
      <c r="GO58" s="86">
        <f t="shared" si="54"/>
        <v>5.5163994039151383E-4</v>
      </c>
      <c r="GP58" s="86">
        <f t="shared" si="54"/>
        <v>9.8103531710690378E-4</v>
      </c>
      <c r="GQ58" s="86">
        <f t="shared" si="54"/>
        <v>2.238889649897169E-3</v>
      </c>
      <c r="GR58" s="86">
        <f t="shared" si="54"/>
        <v>3.1905400637741448E-4</v>
      </c>
      <c r="GS58" s="86">
        <f t="shared" si="54"/>
        <v>1.3155026799912132E-4</v>
      </c>
      <c r="GT58" s="86">
        <f t="shared" si="54"/>
        <v>1.3299672993152044E-4</v>
      </c>
      <c r="GU58" s="86">
        <f t="shared" si="54"/>
        <v>1.284271347068893E-4</v>
      </c>
      <c r="GV58" s="86">
        <f t="shared" si="54"/>
        <v>7.3371899282492859E-5</v>
      </c>
      <c r="GW58" s="86">
        <f t="shared" si="54"/>
        <v>1.144935069639421E-4</v>
      </c>
      <c r="GX58" s="86">
        <f t="shared" si="54"/>
        <v>2.773275049649208E-4</v>
      </c>
      <c r="GY58" s="86">
        <f t="shared" si="54"/>
        <v>1.7979025911063094E-4</v>
      </c>
      <c r="GZ58" s="86">
        <f t="shared" si="54"/>
        <v>1.3369476601491088E-4</v>
      </c>
      <c r="HA58" s="86">
        <f t="shared" si="54"/>
        <v>2.7484391229871802E-5</v>
      </c>
      <c r="HC58" s="86">
        <f t="shared" si="58"/>
        <v>6.9240844558389159E-11</v>
      </c>
      <c r="HD58" s="86">
        <f t="shared" si="58"/>
        <v>2.1562161708392577E-15</v>
      </c>
      <c r="HE58" s="86">
        <f t="shared" si="58"/>
        <v>2.8246278485683178E-13</v>
      </c>
      <c r="HF58" s="86">
        <f t="shared" si="58"/>
        <v>1.549546722034778E-13</v>
      </c>
      <c r="HG58" s="86">
        <f t="shared" si="58"/>
        <v>7.8290661987602527E-12</v>
      </c>
      <c r="HH58" s="86">
        <f t="shared" si="58"/>
        <v>4.1231773234445991E-14</v>
      </c>
      <c r="HI58" s="86">
        <f t="shared" si="58"/>
        <v>5.9706050751179145E-15</v>
      </c>
      <c r="HJ58" s="86">
        <f t="shared" si="58"/>
        <v>4.4335422734487652E-15</v>
      </c>
      <c r="HK58" s="86">
        <f t="shared" si="58"/>
        <v>1.9228438347108087E-15</v>
      </c>
      <c r="HL58" s="86">
        <f t="shared" si="58"/>
        <v>9.0094325404422596E-15</v>
      </c>
      <c r="HM58" s="86">
        <f t="shared" si="58"/>
        <v>2.3700996815458013E-14</v>
      </c>
      <c r="HN58" s="86">
        <f t="shared" si="58"/>
        <v>6.7527732698452764E-15</v>
      </c>
      <c r="HO58" s="86">
        <f t="shared" si="58"/>
        <v>1.173846930915501E-14</v>
      </c>
      <c r="HP58" s="86">
        <f t="shared" si="58"/>
        <v>4.1356956337488679E-14</v>
      </c>
      <c r="HQ58" s="86">
        <f t="shared" si="58"/>
        <v>1.7414938215034628E-18</v>
      </c>
      <c r="HS58" s="86">
        <f t="shared" si="55"/>
        <v>9.8510138174026677E-37</v>
      </c>
      <c r="HT58" s="86">
        <f t="shared" si="55"/>
        <v>3.3776124540522898E-50</v>
      </c>
      <c r="HU58" s="86">
        <f t="shared" si="55"/>
        <v>3.7382843605817785E-43</v>
      </c>
      <c r="HV58" s="86">
        <f t="shared" si="55"/>
        <v>2.0660421370868569E-45</v>
      </c>
      <c r="HW58" s="86">
        <f t="shared" si="55"/>
        <v>1.0576542267025661E-40</v>
      </c>
      <c r="HX58" s="86">
        <f t="shared" si="55"/>
        <v>1.9710361126220389E-48</v>
      </c>
      <c r="HY58" s="86">
        <f t="shared" si="55"/>
        <v>6.0522939040178252E-52</v>
      </c>
      <c r="HZ58" s="86">
        <f t="shared" si="55"/>
        <v>7.1071242138802711E-53</v>
      </c>
      <c r="IA58" s="86">
        <f t="shared" si="55"/>
        <v>2.3350403756171374E-54</v>
      </c>
      <c r="IB58" s="86">
        <f t="shared" si="55"/>
        <v>3.9438492096784994E-51</v>
      </c>
      <c r="IC58" s="86">
        <f t="shared" si="55"/>
        <v>8.2126788523963412E-50</v>
      </c>
      <c r="ID58" s="86">
        <f t="shared" si="55"/>
        <v>3.7615654887529992E-53</v>
      </c>
      <c r="IE58" s="86">
        <f t="shared" si="55"/>
        <v>6.2077007921069614E-52</v>
      </c>
      <c r="IF58" s="86">
        <f t="shared" si="55"/>
        <v>3.6026036498459554E-34</v>
      </c>
      <c r="IG58" s="86">
        <f t="shared" si="55"/>
        <v>1.5797888449870166E-29</v>
      </c>
      <c r="II58" s="86">
        <f t="shared" si="56"/>
        <v>2.1003976048973118E-96</v>
      </c>
      <c r="IJ58" s="86">
        <f t="shared" si="56"/>
        <v>2.1005558164961421E-129</v>
      </c>
      <c r="IK58" s="86">
        <f t="shared" si="56"/>
        <v>4.8270530457039728E-114</v>
      </c>
      <c r="IL58" s="86">
        <f t="shared" si="56"/>
        <v>9.6620647476528142E-123</v>
      </c>
      <c r="IM58" s="86">
        <f t="shared" si="56"/>
        <v>2.9531917007417224E-108</v>
      </c>
      <c r="IN58" s="86">
        <f t="shared" si="56"/>
        <v>6.2251426376229051E-129</v>
      </c>
      <c r="IO58" s="86">
        <f t="shared" si="56"/>
        <v>2.4026890945143897E-138</v>
      </c>
      <c r="IP58" s="86">
        <f t="shared" si="56"/>
        <v>5.8153896556741981E-140</v>
      </c>
      <c r="IQ58" s="86">
        <f t="shared" si="56"/>
        <v>4.6242582489298211E-143</v>
      </c>
      <c r="IR58" s="86">
        <f t="shared" si="56"/>
        <v>3.7297846462253318E-134</v>
      </c>
      <c r="IS58" s="86">
        <f t="shared" si="56"/>
        <v>8.6780609329713662E-131</v>
      </c>
      <c r="IT58" s="86">
        <f t="shared" si="56"/>
        <v>8.4571082403084113E-142</v>
      </c>
      <c r="IU58" s="86">
        <f t="shared" si="56"/>
        <v>1.6972600597089881E-138</v>
      </c>
      <c r="IV58" s="86">
        <f t="shared" si="56"/>
        <v>4.4536687731648346E-84</v>
      </c>
      <c r="IW58" s="86">
        <f t="shared" si="56"/>
        <v>1.7093704342328786E-84</v>
      </c>
      <c r="IY58" s="86">
        <f t="shared" si="57"/>
        <v>5.3456097603564526E-3</v>
      </c>
      <c r="IZ58" s="86">
        <f t="shared" si="57"/>
        <v>8.6165635947026348E-5</v>
      </c>
      <c r="JA58" s="86">
        <f t="shared" si="57"/>
        <v>5.5163994067397657E-4</v>
      </c>
      <c r="JB58" s="86">
        <f t="shared" si="57"/>
        <v>9.8103531726185839E-4</v>
      </c>
      <c r="JC58" s="86">
        <f t="shared" si="57"/>
        <v>2.2388896577262354E-3</v>
      </c>
      <c r="JD58" s="86">
        <f t="shared" si="57"/>
        <v>3.1905400641864625E-4</v>
      </c>
      <c r="JE58" s="86">
        <f t="shared" si="57"/>
        <v>1.3155026800509191E-4</v>
      </c>
      <c r="JF58" s="86">
        <f t="shared" si="57"/>
        <v>1.3299672993595399E-4</v>
      </c>
      <c r="JG58" s="86">
        <f t="shared" si="57"/>
        <v>1.2842713470881213E-4</v>
      </c>
      <c r="JH58" s="86">
        <f t="shared" si="57"/>
        <v>7.3371899291502294E-5</v>
      </c>
      <c r="JI58" s="86">
        <f t="shared" si="57"/>
        <v>1.144935069876431E-4</v>
      </c>
      <c r="JJ58" s="86">
        <f t="shared" si="57"/>
        <v>2.7732750497167359E-4</v>
      </c>
      <c r="JK58" s="86">
        <f t="shared" si="57"/>
        <v>1.7979025912236941E-4</v>
      </c>
      <c r="JL58" s="86">
        <f t="shared" si="57"/>
        <v>1.3369476605626783E-4</v>
      </c>
      <c r="JM58" s="86">
        <f t="shared" si="57"/>
        <v>2.7484391229873543E-5</v>
      </c>
    </row>
    <row r="59" spans="2:273" x14ac:dyDescent="0.25">
      <c r="B59" s="2">
        <v>32</v>
      </c>
      <c r="C59" s="37">
        <v>82.811999999999998</v>
      </c>
      <c r="D59" s="37">
        <v>79.3</v>
      </c>
      <c r="E59" s="37">
        <v>85.933000000000007</v>
      </c>
      <c r="F59" s="37">
        <v>93.245999999999995</v>
      </c>
      <c r="G59" s="37">
        <v>97.278999999999996</v>
      </c>
      <c r="H59" s="37">
        <v>96.1</v>
      </c>
      <c r="I59" s="37">
        <v>101.639</v>
      </c>
      <c r="J59" s="37">
        <v>99.114999999999995</v>
      </c>
      <c r="K59" s="37">
        <v>99.164000000000001</v>
      </c>
      <c r="L59" s="37">
        <v>99.59</v>
      </c>
      <c r="M59" s="37">
        <v>100.492</v>
      </c>
      <c r="N59" s="37">
        <v>100.508</v>
      </c>
      <c r="O59" s="37">
        <v>101.203</v>
      </c>
      <c r="P59" s="37">
        <v>99.144999999999996</v>
      </c>
      <c r="Q59" s="37">
        <v>95.569000000000003</v>
      </c>
      <c r="S59" s="4">
        <f t="shared" si="59"/>
        <v>79.014309255627538</v>
      </c>
      <c r="T59" s="4">
        <f t="shared" si="59"/>
        <v>81.108034115218871</v>
      </c>
      <c r="U59" s="4">
        <f t="shared" si="59"/>
        <v>85.797182017088275</v>
      </c>
      <c r="V59" s="4">
        <f t="shared" si="59"/>
        <v>91.101056400093242</v>
      </c>
      <c r="W59" s="4">
        <f t="shared" si="59"/>
        <v>95.016336819716344</v>
      </c>
      <c r="X59" s="4">
        <f t="shared" si="59"/>
        <v>95.159564663115646</v>
      </c>
      <c r="Y59" s="4">
        <f t="shared" si="59"/>
        <v>102.06963316476597</v>
      </c>
      <c r="Z59" s="4">
        <f t="shared" si="59"/>
        <v>98.910878035314283</v>
      </c>
      <c r="AA59" s="4">
        <f t="shared" si="59"/>
        <v>99.57931327657387</v>
      </c>
      <c r="AB59" s="4">
        <f t="shared" si="59"/>
        <v>98.962638132523637</v>
      </c>
      <c r="AC59" s="4">
        <f t="shared" si="59"/>
        <v>98.894585633921054</v>
      </c>
      <c r="AD59" s="4">
        <f t="shared" si="59"/>
        <v>98.780097084236928</v>
      </c>
      <c r="AE59" s="4">
        <f t="shared" si="59"/>
        <v>101.99585841992428</v>
      </c>
      <c r="AF59" s="4">
        <f t="shared" si="59"/>
        <v>99.113869620111203</v>
      </c>
      <c r="AG59" s="4">
        <f t="shared" si="59"/>
        <v>97.078436832221527</v>
      </c>
      <c r="AI59" s="4">
        <f t="shared" si="60"/>
        <v>3.7976907443724599</v>
      </c>
      <c r="AJ59" s="4">
        <f t="shared" si="60"/>
        <v>-1.8080341152188737</v>
      </c>
      <c r="AK59" s="4">
        <f t="shared" si="60"/>
        <v>0.13581798291173186</v>
      </c>
      <c r="AL59" s="4">
        <f t="shared" si="60"/>
        <v>2.1449435999067532</v>
      </c>
      <c r="AM59" s="4">
        <f t="shared" si="60"/>
        <v>2.2626631802836528</v>
      </c>
      <c r="AN59" s="4">
        <f t="shared" si="60"/>
        <v>0.94043533688434877</v>
      </c>
      <c r="AO59" s="4">
        <f t="shared" si="60"/>
        <v>-0.4306331647659789</v>
      </c>
      <c r="AP59" s="4">
        <f t="shared" si="60"/>
        <v>0.20412196468571153</v>
      </c>
      <c r="AQ59" s="4">
        <f t="shared" si="60"/>
        <v>-0.41531327657386896</v>
      </c>
      <c r="AR59" s="4">
        <f t="shared" si="60"/>
        <v>0.6273618674763668</v>
      </c>
      <c r="AS59" s="4">
        <f t="shared" si="60"/>
        <v>1.5974143660789508</v>
      </c>
      <c r="AT59" s="4">
        <f t="shared" si="60"/>
        <v>1.7279029157630674</v>
      </c>
      <c r="AU59" s="4">
        <f t="shared" si="60"/>
        <v>-0.79285841992427208</v>
      </c>
      <c r="AV59" s="4">
        <f t="shared" si="60"/>
        <v>3.1130379888793414E-2</v>
      </c>
      <c r="AW59" s="4">
        <f t="shared" si="60"/>
        <v>-1.5094368322215246</v>
      </c>
      <c r="AY59" s="2">
        <f t="shared" ref="AY59:BM75" si="65">IF(OR($B59 &lt; C$230, $B59 &gt; C$233), #N/A, ((1-FG59)*DK59) + (FG59 - FW59)*EA59 + (FW59*EQ59))</f>
        <v>75.259611169143128</v>
      </c>
      <c r="AZ59" s="2">
        <f t="shared" si="65"/>
        <v>80.983928490812843</v>
      </c>
      <c r="BA59" s="2">
        <f t="shared" si="65"/>
        <v>85.150106543656548</v>
      </c>
      <c r="BB59" s="2">
        <f t="shared" si="65"/>
        <v>90.069308969722414</v>
      </c>
      <c r="BC59" s="2">
        <f t="shared" si="65"/>
        <v>92.895837492124699</v>
      </c>
      <c r="BD59" s="2">
        <f t="shared" si="65"/>
        <v>94.76581917360285</v>
      </c>
      <c r="BE59" s="2">
        <f t="shared" si="65"/>
        <v>101.89466950807524</v>
      </c>
      <c r="BF59" s="2">
        <f t="shared" si="65"/>
        <v>98.7328601983574</v>
      </c>
      <c r="BG59" s="2">
        <f t="shared" si="65"/>
        <v>99.406421136549767</v>
      </c>
      <c r="BH59" s="2">
        <f t="shared" si="65"/>
        <v>98.857312651466046</v>
      </c>
      <c r="BI59" s="2">
        <f t="shared" si="65"/>
        <v>98.742259283337233</v>
      </c>
      <c r="BJ59" s="2">
        <f t="shared" si="65"/>
        <v>98.455016945061161</v>
      </c>
      <c r="BK59" s="2">
        <f t="shared" si="65"/>
        <v>101.77327191781022</v>
      </c>
      <c r="BL59" s="2">
        <f t="shared" si="65"/>
        <v>98.956262971609135</v>
      </c>
      <c r="BM59" s="2">
        <f t="shared" si="65"/>
        <v>97.049809160031089</v>
      </c>
      <c r="BO59" s="2">
        <f t="shared" si="10"/>
        <v>82.811999999999998</v>
      </c>
      <c r="BP59" s="2">
        <f t="shared" si="11"/>
        <v>79.3</v>
      </c>
      <c r="BQ59" s="2">
        <f t="shared" si="12"/>
        <v>85.933000000000007</v>
      </c>
      <c r="BR59" s="2">
        <f t="shared" si="13"/>
        <v>93.245999999999995</v>
      </c>
      <c r="BS59" s="2">
        <f t="shared" si="14"/>
        <v>97.278999999999996</v>
      </c>
      <c r="BT59" s="2">
        <f t="shared" si="15"/>
        <v>96.1</v>
      </c>
      <c r="BU59" s="2">
        <f t="shared" si="16"/>
        <v>101.639</v>
      </c>
      <c r="BV59" s="2">
        <f t="shared" si="17"/>
        <v>99.114999999999995</v>
      </c>
      <c r="BW59" s="2">
        <f t="shared" si="18"/>
        <v>99.164000000000001</v>
      </c>
      <c r="BX59" s="2">
        <f t="shared" si="19"/>
        <v>99.59</v>
      </c>
      <c r="BY59" s="2">
        <f t="shared" si="20"/>
        <v>100.492</v>
      </c>
      <c r="BZ59" s="2">
        <f t="shared" si="21"/>
        <v>100.508</v>
      </c>
      <c r="CA59" s="2">
        <f t="shared" si="22"/>
        <v>101.203</v>
      </c>
      <c r="CB59" s="2">
        <f t="shared" si="23"/>
        <v>99.144999999999996</v>
      </c>
      <c r="CC59" s="2">
        <f t="shared" si="24"/>
        <v>95.569000000000003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78.679016806722686</v>
      </c>
      <c r="DL59" s="2">
        <f t="shared" si="61"/>
        <v>82.088919455423792</v>
      </c>
      <c r="DM59" s="2">
        <f t="shared" si="61"/>
        <v>87.578534521575975</v>
      </c>
      <c r="DN59" s="2">
        <f t="shared" si="61"/>
        <v>93.466311133603242</v>
      </c>
      <c r="DO59" s="2">
        <f t="shared" si="61"/>
        <v>97.001103366524418</v>
      </c>
      <c r="DP59" s="2">
        <f t="shared" si="61"/>
        <v>96.416068989547043</v>
      </c>
      <c r="DQ59" s="2">
        <f t="shared" si="61"/>
        <v>102.01909764200634</v>
      </c>
      <c r="DR59" s="2">
        <f t="shared" si="61"/>
        <v>99.780661021527138</v>
      </c>
      <c r="DS59" s="2">
        <f t="shared" si="61"/>
        <v>100.18778086594821</v>
      </c>
      <c r="DT59" s="2">
        <f t="shared" si="61"/>
        <v>100.71107973421931</v>
      </c>
      <c r="DU59" s="2">
        <f t="shared" si="61"/>
        <v>101.02412126245846</v>
      </c>
      <c r="DV59" s="2">
        <f t="shared" si="61"/>
        <v>100.38628362369336</v>
      </c>
      <c r="DW59" s="2">
        <f t="shared" si="61"/>
        <v>102.05848775085757</v>
      </c>
      <c r="DX59" s="2">
        <f t="shared" si="61"/>
        <v>100.24398338870429</v>
      </c>
      <c r="DY59" s="2">
        <f t="shared" si="61"/>
        <v>96.834894895801867</v>
      </c>
      <c r="EA59" s="2">
        <f t="shared" si="62"/>
        <v>70.87561536819068</v>
      </c>
      <c r="EB59" s="2">
        <f t="shared" si="62"/>
        <v>77.409826636471266</v>
      </c>
      <c r="EC59" s="2">
        <f t="shared" si="62"/>
        <v>79.950662719407816</v>
      </c>
      <c r="ED59" s="2">
        <f t="shared" si="62"/>
        <v>83.52905823712608</v>
      </c>
      <c r="EE59" s="2">
        <f t="shared" si="62"/>
        <v>86.514838175872512</v>
      </c>
      <c r="EF59" s="2">
        <f t="shared" si="62"/>
        <v>90.86290361670396</v>
      </c>
      <c r="EG59" s="2">
        <f t="shared" si="62"/>
        <v>101.56241961071368</v>
      </c>
      <c r="EH59" s="2">
        <f t="shared" si="62"/>
        <v>95.964827863409184</v>
      </c>
      <c r="EI59" s="2">
        <f t="shared" si="62"/>
        <v>97.363849067431858</v>
      </c>
      <c r="EJ59" s="2">
        <f t="shared" si="62"/>
        <v>93.478552229328258</v>
      </c>
      <c r="EK59" s="2">
        <f t="shared" si="62"/>
        <v>92.419180706926838</v>
      </c>
      <c r="EL59" s="2">
        <f t="shared" si="62"/>
        <v>93.853084090909093</v>
      </c>
      <c r="EM59" s="2">
        <f t="shared" si="62"/>
        <v>101.04218287948022</v>
      </c>
      <c r="EN59" s="2">
        <f t="shared" si="62"/>
        <v>95.378946987464616</v>
      </c>
      <c r="EO59" s="2">
        <f t="shared" si="62"/>
        <v>97.736282635012884</v>
      </c>
      <c r="EQ59" s="2">
        <f t="shared" si="63"/>
        <v>70.476858483041823</v>
      </c>
      <c r="ER59" s="2">
        <f t="shared" si="63"/>
        <v>78.795686782574933</v>
      </c>
      <c r="ES59" s="2">
        <f t="shared" si="63"/>
        <v>82.650267971658764</v>
      </c>
      <c r="ET59" s="2">
        <f t="shared" si="63"/>
        <v>85.036404277851418</v>
      </c>
      <c r="EU59" s="2">
        <f t="shared" si="63"/>
        <v>86.655132017621312</v>
      </c>
      <c r="EV59" s="2">
        <f t="shared" si="63"/>
        <v>89.334177218896571</v>
      </c>
      <c r="EW59" s="2">
        <f t="shared" si="63"/>
        <v>96.124169610280703</v>
      </c>
      <c r="EX59" s="2">
        <f t="shared" si="63"/>
        <v>92.847997136618133</v>
      </c>
      <c r="EY59" s="2">
        <f t="shared" si="63"/>
        <v>95.469937365486146</v>
      </c>
      <c r="EZ59" s="2">
        <f t="shared" si="63"/>
        <v>94.331369201732329</v>
      </c>
      <c r="FA59" s="2">
        <f t="shared" si="63"/>
        <v>94.697813552528729</v>
      </c>
      <c r="FB59" s="2">
        <f t="shared" si="63"/>
        <v>94.204777939085105</v>
      </c>
      <c r="FC59" s="2">
        <f t="shared" si="63"/>
        <v>98.391434850171436</v>
      </c>
      <c r="FD59" s="2">
        <f t="shared" si="63"/>
        <v>96.027368673860067</v>
      </c>
      <c r="FE59" s="2">
        <f t="shared" si="63"/>
        <v>100.36393794814606</v>
      </c>
      <c r="FG59" s="2">
        <f t="shared" si="64"/>
        <v>0.4381940369633886</v>
      </c>
      <c r="FH59" s="2">
        <f t="shared" si="64"/>
        <v>0.23615623081783865</v>
      </c>
      <c r="FI59" s="2">
        <f t="shared" si="64"/>
        <v>0.31836532690415625</v>
      </c>
      <c r="FJ59" s="2">
        <f t="shared" si="64"/>
        <v>0.34184613345906761</v>
      </c>
      <c r="FK59" s="2">
        <f t="shared" si="64"/>
        <v>0.39148991504879643</v>
      </c>
      <c r="FL59" s="2">
        <f t="shared" si="64"/>
        <v>0.29717092612468782</v>
      </c>
      <c r="FM59" s="2">
        <f t="shared" si="64"/>
        <v>0.27237474201540041</v>
      </c>
      <c r="FN59" s="2">
        <f t="shared" si="64"/>
        <v>0.27458617256297496</v>
      </c>
      <c r="FO59" s="2">
        <f t="shared" si="64"/>
        <v>0.27668502265883965</v>
      </c>
      <c r="FP59" s="2">
        <f t="shared" si="64"/>
        <v>0.25631077506185329</v>
      </c>
      <c r="FQ59" s="2">
        <f t="shared" si="64"/>
        <v>0.26518245047133931</v>
      </c>
      <c r="FR59" s="2">
        <f t="shared" si="64"/>
        <v>0.29560844481720028</v>
      </c>
      <c r="FS59" s="2">
        <f t="shared" si="64"/>
        <v>0.28062736253013204</v>
      </c>
      <c r="FT59" s="2">
        <f t="shared" si="64"/>
        <v>0.26468915005616384</v>
      </c>
      <c r="FU59" s="2">
        <f t="shared" si="64"/>
        <v>0.23841814682952114</v>
      </c>
      <c r="FW59" s="2">
        <f t="shared" ref="FW59:GK75" si="67">POWER(10,($B59-C$232)/C$229)/(1+POWER(10,($B59-C$232)/C$229))</f>
        <v>4.1608894109567531E-6</v>
      </c>
      <c r="FX59" s="2">
        <f t="shared" si="67"/>
        <v>4.2999719078571094E-6</v>
      </c>
      <c r="FY59" s="2">
        <f t="shared" si="67"/>
        <v>8.1204319822761763E-6</v>
      </c>
      <c r="FZ59" s="2">
        <f t="shared" si="67"/>
        <v>6.1803889447042256E-6</v>
      </c>
      <c r="GA59" s="2">
        <f t="shared" si="67"/>
        <v>8.5126169558903852E-6</v>
      </c>
      <c r="GB59" s="2">
        <f t="shared" si="67"/>
        <v>6.8810042590603801E-6</v>
      </c>
      <c r="GC59" s="2">
        <f t="shared" si="67"/>
        <v>7.4606672468096428E-6</v>
      </c>
      <c r="GD59" s="2">
        <f t="shared" si="67"/>
        <v>8.2780059288981341E-6</v>
      </c>
      <c r="GE59" s="2">
        <f t="shared" si="67"/>
        <v>1.0610705293981699E-5</v>
      </c>
      <c r="GF59" s="2">
        <f t="shared" si="67"/>
        <v>8.9675531672257796E-6</v>
      </c>
      <c r="GG59" s="2">
        <f t="shared" si="67"/>
        <v>7.5675003513364687E-6</v>
      </c>
      <c r="GH59" s="2">
        <f t="shared" si="67"/>
        <v>6.4685084350600997E-6</v>
      </c>
      <c r="GI59" s="2">
        <f t="shared" si="67"/>
        <v>4.8580498955299379E-6</v>
      </c>
      <c r="GJ59" s="2">
        <f t="shared" si="67"/>
        <v>2.9809941657878599E-6</v>
      </c>
      <c r="GK59" s="2">
        <f t="shared" si="67"/>
        <v>2.6905628110527418E-6</v>
      </c>
      <c r="GM59" s="86">
        <f t="shared" ref="GM59:HA75" si="68" xml:space="preserve"> _xlfn.NORM.DIST($B59, C$7, ABS(C$11), TRUE) * _xlfn.NORM.DIST(($B59 - C$7)*C$15, 0, ABS(C$11), TRUE) * 2</f>
        <v>6.7639457887457245E-3</v>
      </c>
      <c r="GN59" s="86">
        <f t="shared" si="68"/>
        <v>1.3195380815269226E-4</v>
      </c>
      <c r="GO59" s="86">
        <f t="shared" si="68"/>
        <v>8.0420626638697803E-4</v>
      </c>
      <c r="GP59" s="86">
        <f t="shared" si="68"/>
        <v>1.3848043295346573E-3</v>
      </c>
      <c r="GQ59" s="86">
        <f t="shared" si="68"/>
        <v>3.0722206540311271E-3</v>
      </c>
      <c r="GR59" s="86">
        <f t="shared" si="68"/>
        <v>4.7751446501125206E-4</v>
      </c>
      <c r="GS59" s="86">
        <f t="shared" si="68"/>
        <v>2.0716921069720417E-4</v>
      </c>
      <c r="GT59" s="86">
        <f t="shared" si="68"/>
        <v>2.1017592737885191E-4</v>
      </c>
      <c r="GU59" s="86">
        <f t="shared" si="68"/>
        <v>2.0467226668153412E-4</v>
      </c>
      <c r="GV59" s="86">
        <f t="shared" si="68"/>
        <v>1.1885108429743923E-4</v>
      </c>
      <c r="GW59" s="86">
        <f t="shared" si="68"/>
        <v>1.8031589083486099E-4</v>
      </c>
      <c r="GX59" s="86">
        <f t="shared" si="68"/>
        <v>4.2077206638573456E-4</v>
      </c>
      <c r="GY59" s="86">
        <f t="shared" si="68"/>
        <v>2.781859815349743E-4</v>
      </c>
      <c r="GZ59" s="86">
        <f t="shared" si="68"/>
        <v>2.0690137120578424E-4</v>
      </c>
      <c r="HA59" s="86">
        <f t="shared" si="68"/>
        <v>4.722724894844507E-5</v>
      </c>
      <c r="HC59" s="86">
        <f t="shared" si="58"/>
        <v>1.4184677708092928E-10</v>
      </c>
      <c r="HD59" s="86">
        <f t="shared" ref="HD59:HQ77" si="69" xml:space="preserve"> _xlfn.NORM.DIST($B59, D$8, ABS(D$12), TRUE) * _xlfn.NORM.DIST(($B59 - D$8)*D$16, 0, ABS(D$12), TRUE) * 2</f>
        <v>5.9142548488371986E-15</v>
      </c>
      <c r="HE59" s="86">
        <f t="shared" si="69"/>
        <v>7.0875617702784773E-13</v>
      </c>
      <c r="HF59" s="86">
        <f t="shared" si="69"/>
        <v>3.9799692926107155E-13</v>
      </c>
      <c r="HG59" s="86">
        <f t="shared" si="69"/>
        <v>1.8216119426695253E-11</v>
      </c>
      <c r="HH59" s="86">
        <f t="shared" si="69"/>
        <v>1.1185772550206507E-13</v>
      </c>
      <c r="HI59" s="86">
        <f t="shared" si="69"/>
        <v>1.7481698684846801E-14</v>
      </c>
      <c r="HJ59" s="86">
        <f t="shared" si="69"/>
        <v>1.325475325957171E-14</v>
      </c>
      <c r="HK59" s="86">
        <f t="shared" si="69"/>
        <v>6.045960616042329E-15</v>
      </c>
      <c r="HL59" s="86">
        <f t="shared" si="69"/>
        <v>2.6194365493349928E-14</v>
      </c>
      <c r="HM59" s="86">
        <f t="shared" si="69"/>
        <v>6.5897552863348939E-14</v>
      </c>
      <c r="HN59" s="86">
        <f t="shared" si="69"/>
        <v>1.9742832217127572E-14</v>
      </c>
      <c r="HO59" s="86">
        <f t="shared" si="69"/>
        <v>3.2770505746473868E-14</v>
      </c>
      <c r="HP59" s="86">
        <f t="shared" si="69"/>
        <v>1.0755990954174362E-13</v>
      </c>
      <c r="HQ59" s="86">
        <f t="shared" si="69"/>
        <v>6.4237325699275668E-18</v>
      </c>
      <c r="HS59" s="86">
        <f t="shared" ref="HS59:IG75" si="70" xml:space="preserve"> _xlfn.NORM.DIST($B59, C$9, ABS(C$13), TRUE) * _xlfn.NORM.DIST(($B59 - C$9)*C$17, 0, ABS(C$13), TRUE) * 2</f>
        <v>4.6392683458621788E-36</v>
      </c>
      <c r="HT59" s="86">
        <f t="shared" si="70"/>
        <v>2.8150042161600361E-49</v>
      </c>
      <c r="HU59" s="86">
        <f t="shared" si="70"/>
        <v>2.5960261041230807E-42</v>
      </c>
      <c r="HV59" s="86">
        <f t="shared" si="70"/>
        <v>1.5555601367899527E-44</v>
      </c>
      <c r="HW59" s="86">
        <f t="shared" si="70"/>
        <v>6.6488748565983034E-40</v>
      </c>
      <c r="HX59" s="86">
        <f t="shared" si="70"/>
        <v>1.7070826267973336E-47</v>
      </c>
      <c r="HY59" s="86">
        <f t="shared" si="70"/>
        <v>6.2522423758878824E-51</v>
      </c>
      <c r="HZ59" s="86">
        <f t="shared" si="70"/>
        <v>7.7657685081874293E-52</v>
      </c>
      <c r="IA59" s="86">
        <f t="shared" si="70"/>
        <v>2.8589145699346469E-53</v>
      </c>
      <c r="IB59" s="86">
        <f t="shared" si="70"/>
        <v>3.9973750354682104E-50</v>
      </c>
      <c r="IC59" s="86">
        <f t="shared" si="70"/>
        <v>7.5906368834826716E-49</v>
      </c>
      <c r="ID59" s="86">
        <f t="shared" si="70"/>
        <v>4.0009821098982789E-52</v>
      </c>
      <c r="IE59" s="86">
        <f t="shared" si="70"/>
        <v>5.9204841015111385E-51</v>
      </c>
      <c r="IF59" s="86">
        <f t="shared" si="70"/>
        <v>1.4579920092564342E-33</v>
      </c>
      <c r="IG59" s="86">
        <f t="shared" si="70"/>
        <v>5.1717121477900039E-29</v>
      </c>
      <c r="II59" s="86">
        <f t="shared" ref="II59:IW75" si="71" xml:space="preserve"> _xlfn.NORM.DIST($B59, C$10, ABS(C$14), TRUE) * _xlfn.NORM.DIST(($B59 - C$10)*C$18, 0, ABS(C$14), TRUE) * 2</f>
        <v>5.1457882367231218E-95</v>
      </c>
      <c r="IJ59" s="86">
        <f t="shared" si="71"/>
        <v>1.5873755398581744E-127</v>
      </c>
      <c r="IK59" s="86">
        <f t="shared" si="71"/>
        <v>2.6579981839804944E-112</v>
      </c>
      <c r="IL59" s="86">
        <f t="shared" si="71"/>
        <v>6.5856056840485646E-121</v>
      </c>
      <c r="IM59" s="86">
        <f t="shared" si="71"/>
        <v>1.3429328921033466E-106</v>
      </c>
      <c r="IN59" s="86">
        <f t="shared" si="71"/>
        <v>5.4792276370552124E-127</v>
      </c>
      <c r="IO59" s="86">
        <f t="shared" si="71"/>
        <v>3.0435073479335289E-136</v>
      </c>
      <c r="IP59" s="86">
        <f t="shared" si="71"/>
        <v>8.1436803835515253E-138</v>
      </c>
      <c r="IQ59" s="86">
        <f t="shared" si="71"/>
        <v>8.0617214497535132E-141</v>
      </c>
      <c r="IR59" s="86">
        <f t="shared" si="71"/>
        <v>4.3824119612163545E-132</v>
      </c>
      <c r="IS59" s="86">
        <f t="shared" si="71"/>
        <v>8.4547161384740765E-129</v>
      </c>
      <c r="IT59" s="86">
        <f t="shared" si="71"/>
        <v>1.1418880972005146E-139</v>
      </c>
      <c r="IU59" s="86">
        <f t="shared" si="71"/>
        <v>1.827106600001858E-136</v>
      </c>
      <c r="IV59" s="86">
        <f t="shared" si="71"/>
        <v>6.6948180603512386E-83</v>
      </c>
      <c r="IW59" s="86">
        <f t="shared" si="71"/>
        <v>2.5494363249925245E-83</v>
      </c>
      <c r="IY59" s="86">
        <f t="shared" ref="IY59:JM75" si="72">GM59+HC59+HS59+II59</f>
        <v>6.7639459305925019E-3</v>
      </c>
      <c r="IZ59" s="86">
        <f t="shared" si="72"/>
        <v>1.319538081586065E-4</v>
      </c>
      <c r="JA59" s="86">
        <f t="shared" si="72"/>
        <v>8.0420626709573422E-4</v>
      </c>
      <c r="JB59" s="86">
        <f t="shared" si="72"/>
        <v>1.3848043299326542E-3</v>
      </c>
      <c r="JC59" s="86">
        <f t="shared" si="72"/>
        <v>3.0722206722472467E-3</v>
      </c>
      <c r="JD59" s="86">
        <f t="shared" si="72"/>
        <v>4.775144651231098E-4</v>
      </c>
      <c r="JE59" s="86">
        <f t="shared" si="72"/>
        <v>2.0716921071468587E-4</v>
      </c>
      <c r="JF59" s="86">
        <f t="shared" si="72"/>
        <v>2.1017592739210666E-4</v>
      </c>
      <c r="JG59" s="86">
        <f t="shared" si="72"/>
        <v>2.046722666875801E-4</v>
      </c>
      <c r="JH59" s="86">
        <f t="shared" si="72"/>
        <v>1.188510843236336E-4</v>
      </c>
      <c r="JI59" s="86">
        <f t="shared" si="72"/>
        <v>1.8031589090075856E-4</v>
      </c>
      <c r="JJ59" s="86">
        <f t="shared" si="72"/>
        <v>4.2077206640547739E-4</v>
      </c>
      <c r="JK59" s="86">
        <f t="shared" si="72"/>
        <v>2.781859815677448E-4</v>
      </c>
      <c r="JL59" s="86">
        <f t="shared" si="72"/>
        <v>2.0690137131334414E-4</v>
      </c>
      <c r="JM59" s="86">
        <f t="shared" si="72"/>
        <v>4.7227248948451494E-5</v>
      </c>
    </row>
    <row r="60" spans="2:273" x14ac:dyDescent="0.25">
      <c r="B60" s="2">
        <v>33</v>
      </c>
      <c r="C60" s="37">
        <v>84.578000000000003</v>
      </c>
      <c r="D60" s="37">
        <v>80.7</v>
      </c>
      <c r="E60" s="37">
        <v>88.367000000000004</v>
      </c>
      <c r="F60" s="37">
        <v>94.097999999999999</v>
      </c>
      <c r="G60" s="37">
        <v>98.507999999999996</v>
      </c>
      <c r="H60" s="37">
        <v>96.983000000000004</v>
      </c>
      <c r="I60" s="37">
        <v>102.607</v>
      </c>
      <c r="J60" s="37">
        <v>99.59</v>
      </c>
      <c r="K60" s="37">
        <v>100.066</v>
      </c>
      <c r="L60" s="37">
        <v>100</v>
      </c>
      <c r="M60" s="37">
        <v>101.066</v>
      </c>
      <c r="N60" s="37">
        <v>100.869</v>
      </c>
      <c r="O60" s="37">
        <v>102.254</v>
      </c>
      <c r="P60" s="37">
        <v>99.661000000000001</v>
      </c>
      <c r="Q60" s="37">
        <v>96.168999999999997</v>
      </c>
      <c r="S60" s="4">
        <f t="shared" si="59"/>
        <v>79.7804834827581</v>
      </c>
      <c r="T60" s="4">
        <f t="shared" si="59"/>
        <v>81.23937969322732</v>
      </c>
      <c r="U60" s="4">
        <f t="shared" si="59"/>
        <v>86.055090635069874</v>
      </c>
      <c r="V60" s="4">
        <f t="shared" si="59"/>
        <v>91.4186261158235</v>
      </c>
      <c r="W60" s="4">
        <f t="shared" si="59"/>
        <v>95.604094562276202</v>
      </c>
      <c r="X60" s="4">
        <f t="shared" si="59"/>
        <v>95.36697225973117</v>
      </c>
      <c r="Y60" s="4">
        <f t="shared" si="59"/>
        <v>102.26019788504944</v>
      </c>
      <c r="Z60" s="4">
        <f t="shared" si="59"/>
        <v>99.053677143327235</v>
      </c>
      <c r="AA60" s="4">
        <f t="shared" si="59"/>
        <v>99.709794265551409</v>
      </c>
      <c r="AB60" s="4">
        <f t="shared" si="59"/>
        <v>98.991616086876334</v>
      </c>
      <c r="AC60" s="4">
        <f t="shared" si="59"/>
        <v>98.902836584204309</v>
      </c>
      <c r="AD60" s="4">
        <f t="shared" si="59"/>
        <v>98.893120901615347</v>
      </c>
      <c r="AE60" s="4">
        <f t="shared" si="59"/>
        <v>102.18904319961116</v>
      </c>
      <c r="AF60" s="4">
        <f t="shared" si="59"/>
        <v>99.181887931555011</v>
      </c>
      <c r="AG60" s="4">
        <f t="shared" si="59"/>
        <v>97.201751882468955</v>
      </c>
      <c r="AI60" s="4">
        <f t="shared" si="60"/>
        <v>4.7975165172419025</v>
      </c>
      <c r="AJ60" s="4">
        <f t="shared" si="60"/>
        <v>-0.5393796932273176</v>
      </c>
      <c r="AK60" s="4">
        <f t="shared" si="60"/>
        <v>2.3119093649301306</v>
      </c>
      <c r="AL60" s="4">
        <f t="shared" si="60"/>
        <v>2.6793738841764991</v>
      </c>
      <c r="AM60" s="4">
        <f t="shared" si="60"/>
        <v>2.9039054377237932</v>
      </c>
      <c r="AN60" s="4">
        <f t="shared" si="60"/>
        <v>1.6160277402688337</v>
      </c>
      <c r="AO60" s="4">
        <f t="shared" si="60"/>
        <v>0.34680211495056312</v>
      </c>
      <c r="AP60" s="4">
        <f t="shared" si="60"/>
        <v>0.53632285667276847</v>
      </c>
      <c r="AQ60" s="4">
        <f t="shared" si="60"/>
        <v>0.3562057344485936</v>
      </c>
      <c r="AR60" s="4">
        <f t="shared" si="60"/>
        <v>1.0083839131236658</v>
      </c>
      <c r="AS60" s="4">
        <f t="shared" si="60"/>
        <v>2.1631634157956938</v>
      </c>
      <c r="AT60" s="4">
        <f t="shared" si="60"/>
        <v>1.9758790983846524</v>
      </c>
      <c r="AU60" s="4">
        <f t="shared" si="60"/>
        <v>6.4956800388841884E-2</v>
      </c>
      <c r="AV60" s="4">
        <f t="shared" si="60"/>
        <v>0.47911206844499077</v>
      </c>
      <c r="AW60" s="4">
        <f t="shared" si="60"/>
        <v>-1.0327518824689577</v>
      </c>
      <c r="AY60" s="2">
        <f t="shared" si="65"/>
        <v>75.166607494966144</v>
      </c>
      <c r="AZ60" s="2">
        <f t="shared" si="65"/>
        <v>81.055826654903001</v>
      </c>
      <c r="BA60" s="2">
        <f t="shared" si="65"/>
        <v>85.14609580214163</v>
      </c>
      <c r="BB60" s="2">
        <f t="shared" si="65"/>
        <v>90.013429331855349</v>
      </c>
      <c r="BC60" s="2">
        <f t="shared" si="65"/>
        <v>92.798360692477971</v>
      </c>
      <c r="BD60" s="2">
        <f t="shared" si="65"/>
        <v>94.799488001552419</v>
      </c>
      <c r="BE60" s="2">
        <f t="shared" si="65"/>
        <v>101.99539759322113</v>
      </c>
      <c r="BF60" s="2">
        <f t="shared" si="65"/>
        <v>98.783441825494151</v>
      </c>
      <c r="BG60" s="2">
        <f t="shared" si="65"/>
        <v>99.445341109930524</v>
      </c>
      <c r="BH60" s="2">
        <f t="shared" si="65"/>
        <v>98.827763156864137</v>
      </c>
      <c r="BI60" s="2">
        <f t="shared" si="65"/>
        <v>98.672143796703111</v>
      </c>
      <c r="BJ60" s="2">
        <f t="shared" si="65"/>
        <v>98.418641041852339</v>
      </c>
      <c r="BK60" s="2">
        <f t="shared" si="65"/>
        <v>101.85784047994312</v>
      </c>
      <c r="BL60" s="2">
        <f t="shared" si="65"/>
        <v>98.947023461189687</v>
      </c>
      <c r="BM60" s="2">
        <f t="shared" si="65"/>
        <v>97.154621634262469</v>
      </c>
      <c r="BO60" s="2">
        <f t="shared" si="10"/>
        <v>84.578000000000003</v>
      </c>
      <c r="BP60" s="2">
        <f t="shared" si="11"/>
        <v>80.7</v>
      </c>
      <c r="BQ60" s="2">
        <f t="shared" si="12"/>
        <v>88.367000000000004</v>
      </c>
      <c r="BR60" s="2">
        <f t="shared" si="13"/>
        <v>94.097999999999999</v>
      </c>
      <c r="BS60" s="2">
        <f t="shared" si="14"/>
        <v>98.507999999999996</v>
      </c>
      <c r="BT60" s="2">
        <f t="shared" si="15"/>
        <v>96.983000000000004</v>
      </c>
      <c r="BU60" s="2">
        <f t="shared" si="16"/>
        <v>102.607</v>
      </c>
      <c r="BV60" s="2">
        <f t="shared" si="17"/>
        <v>99.59</v>
      </c>
      <c r="BW60" s="2">
        <f t="shared" si="18"/>
        <v>100.066</v>
      </c>
      <c r="BX60" s="2">
        <f t="shared" si="19"/>
        <v>100</v>
      </c>
      <c r="BY60" s="2">
        <f t="shared" si="20"/>
        <v>101.066</v>
      </c>
      <c r="BZ60" s="2">
        <f t="shared" si="21"/>
        <v>100.869</v>
      </c>
      <c r="CA60" s="2">
        <f t="shared" si="22"/>
        <v>102.254</v>
      </c>
      <c r="CB60" s="2">
        <f t="shared" si="23"/>
        <v>99.661000000000001</v>
      </c>
      <c r="CC60" s="2">
        <f t="shared" si="24"/>
        <v>96.168999999999997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78.907361344537804</v>
      </c>
      <c r="DL60" s="2">
        <f t="shared" si="61"/>
        <v>82.318475845410617</v>
      </c>
      <c r="DM60" s="2">
        <f t="shared" si="61"/>
        <v>87.83435328330205</v>
      </c>
      <c r="DN60" s="2">
        <f t="shared" si="61"/>
        <v>93.738482995951429</v>
      </c>
      <c r="DO60" s="2">
        <f t="shared" si="61"/>
        <v>97.273162873399713</v>
      </c>
      <c r="DP60" s="2">
        <f t="shared" si="61"/>
        <v>96.665788153310118</v>
      </c>
      <c r="DQ60" s="2">
        <f t="shared" si="61"/>
        <v>102.24287010777087</v>
      </c>
      <c r="DR60" s="2">
        <f t="shared" si="61"/>
        <v>100.00582616211543</v>
      </c>
      <c r="DS60" s="2">
        <f t="shared" si="61"/>
        <v>100.37078872592716</v>
      </c>
      <c r="DT60" s="2">
        <f t="shared" si="61"/>
        <v>100.87959861069169</v>
      </c>
      <c r="DU60" s="2">
        <f t="shared" si="61"/>
        <v>101.1714684385382</v>
      </c>
      <c r="DV60" s="2">
        <f t="shared" si="61"/>
        <v>100.55798815331009</v>
      </c>
      <c r="DW60" s="2">
        <f t="shared" si="61"/>
        <v>102.27032933581826</v>
      </c>
      <c r="DX60" s="2">
        <f t="shared" si="61"/>
        <v>100.39161612805796</v>
      </c>
      <c r="DY60" s="2">
        <f t="shared" si="61"/>
        <v>96.98289368770763</v>
      </c>
      <c r="EA60" s="2">
        <f t="shared" si="62"/>
        <v>70.792609042624179</v>
      </c>
      <c r="EB60" s="2">
        <f t="shared" si="62"/>
        <v>77.331130861320446</v>
      </c>
      <c r="EC60" s="2">
        <f t="shared" si="62"/>
        <v>79.896781579963232</v>
      </c>
      <c r="ED60" s="2">
        <f t="shared" si="62"/>
        <v>83.472625187575872</v>
      </c>
      <c r="EE60" s="2">
        <f t="shared" si="62"/>
        <v>86.454972974496798</v>
      </c>
      <c r="EF60" s="2">
        <f t="shared" si="62"/>
        <v>90.773977069351233</v>
      </c>
      <c r="EG60" s="2">
        <f t="shared" si="62"/>
        <v>101.39261716852435</v>
      </c>
      <c r="EH60" s="2">
        <f t="shared" si="62"/>
        <v>95.838336077033318</v>
      </c>
      <c r="EI60" s="2">
        <f t="shared" si="62"/>
        <v>97.23896700143473</v>
      </c>
      <c r="EJ60" s="2">
        <f t="shared" si="62"/>
        <v>93.398141515852501</v>
      </c>
      <c r="EK60" s="2">
        <f t="shared" si="62"/>
        <v>92.355855606718137</v>
      </c>
      <c r="EL60" s="2">
        <f t="shared" si="62"/>
        <v>93.769429706355595</v>
      </c>
      <c r="EM60" s="2">
        <f t="shared" si="62"/>
        <v>100.89353384749481</v>
      </c>
      <c r="EN60" s="2">
        <f t="shared" si="62"/>
        <v>95.287023190456935</v>
      </c>
      <c r="EO60" s="2">
        <f t="shared" si="62"/>
        <v>97.654877618984983</v>
      </c>
      <c r="EQ60" s="2">
        <f t="shared" si="63"/>
        <v>70.398050015033306</v>
      </c>
      <c r="ER60" s="2">
        <f t="shared" si="63"/>
        <v>78.699863985333749</v>
      </c>
      <c r="ES60" s="2">
        <f t="shared" si="63"/>
        <v>82.561547579312688</v>
      </c>
      <c r="ET60" s="2">
        <f t="shared" si="63"/>
        <v>84.961528366070397</v>
      </c>
      <c r="EU60" s="2">
        <f t="shared" si="63"/>
        <v>86.593853232955439</v>
      </c>
      <c r="EV60" s="2">
        <f t="shared" si="63"/>
        <v>89.263352736892472</v>
      </c>
      <c r="EW60" s="2">
        <f t="shared" si="63"/>
        <v>96.021751042474079</v>
      </c>
      <c r="EX60" s="2">
        <f t="shared" si="63"/>
        <v>92.759642165272538</v>
      </c>
      <c r="EY60" s="2">
        <f t="shared" si="63"/>
        <v>95.368544317868015</v>
      </c>
      <c r="EZ60" s="2">
        <f t="shared" si="63"/>
        <v>94.239281064448676</v>
      </c>
      <c r="FA60" s="2">
        <f t="shared" si="63"/>
        <v>94.604748768243837</v>
      </c>
      <c r="FB60" s="2">
        <f t="shared" si="63"/>
        <v>94.116158894287764</v>
      </c>
      <c r="FC60" s="2">
        <f t="shared" si="63"/>
        <v>98.275200055990325</v>
      </c>
      <c r="FD60" s="2">
        <f t="shared" si="63"/>
        <v>95.926699564158042</v>
      </c>
      <c r="FE60" s="2">
        <f t="shared" si="63"/>
        <v>100.24546336900343</v>
      </c>
      <c r="FG60" s="2">
        <f t="shared" si="64"/>
        <v>0.46098166774405602</v>
      </c>
      <c r="FH60" s="2">
        <f t="shared" si="64"/>
        <v>0.25317190767243919</v>
      </c>
      <c r="FI60" s="2">
        <f t="shared" si="64"/>
        <v>0.33867803761176751</v>
      </c>
      <c r="FJ60" s="2">
        <f t="shared" si="64"/>
        <v>0.36285947296524018</v>
      </c>
      <c r="FK60" s="2">
        <f t="shared" si="64"/>
        <v>0.41363698724393472</v>
      </c>
      <c r="FL60" s="2">
        <f t="shared" si="64"/>
        <v>0.31675977517007198</v>
      </c>
      <c r="FM60" s="2">
        <f t="shared" si="64"/>
        <v>0.29100584897793857</v>
      </c>
      <c r="FN60" s="2">
        <f t="shared" si="64"/>
        <v>0.29330757061253265</v>
      </c>
      <c r="FO60" s="2">
        <f t="shared" si="64"/>
        <v>0.29549123039886238</v>
      </c>
      <c r="FP60" s="2">
        <f t="shared" si="64"/>
        <v>0.27425723338451252</v>
      </c>
      <c r="FQ60" s="2">
        <f t="shared" si="64"/>
        <v>0.28351327921457792</v>
      </c>
      <c r="FR60" s="2">
        <f t="shared" si="64"/>
        <v>0.31514048046827214</v>
      </c>
      <c r="FS60" s="2">
        <f t="shared" si="64"/>
        <v>0.29959054353487569</v>
      </c>
      <c r="FT60" s="2">
        <f t="shared" si="64"/>
        <v>0.28299901194269578</v>
      </c>
      <c r="FU60" s="2">
        <f t="shared" si="64"/>
        <v>0.25554227707615662</v>
      </c>
      <c r="FW60" s="2">
        <f t="shared" si="67"/>
        <v>4.562322684200663E-6</v>
      </c>
      <c r="FX60" s="2">
        <f t="shared" si="67"/>
        <v>4.7148234850323504E-6</v>
      </c>
      <c r="FY60" s="2">
        <f t="shared" si="67"/>
        <v>8.9038696361407591E-6</v>
      </c>
      <c r="FZ60" s="2">
        <f t="shared" si="67"/>
        <v>6.7766576808160752E-6</v>
      </c>
      <c r="GA60" s="2">
        <f t="shared" si="67"/>
        <v>9.3338912184963984E-6</v>
      </c>
      <c r="GB60" s="2">
        <f t="shared" si="67"/>
        <v>7.5448661288413709E-6</v>
      </c>
      <c r="GC60" s="2">
        <f t="shared" si="67"/>
        <v>8.1804530765840168E-6</v>
      </c>
      <c r="GD60" s="2">
        <f t="shared" si="67"/>
        <v>9.0766457595441832E-6</v>
      </c>
      <c r="GE60" s="2">
        <f t="shared" si="67"/>
        <v>1.1634395090401885E-5</v>
      </c>
      <c r="GF60" s="2">
        <f t="shared" si="67"/>
        <v>9.8327180136122252E-6</v>
      </c>
      <c r="GG60" s="2">
        <f t="shared" si="67"/>
        <v>8.2975930764837319E-6</v>
      </c>
      <c r="GH60" s="2">
        <f t="shared" si="67"/>
        <v>7.0925740343488134E-6</v>
      </c>
      <c r="GI60" s="2">
        <f t="shared" si="67"/>
        <v>5.3267432896015721E-6</v>
      </c>
      <c r="GJ60" s="2">
        <f t="shared" si="67"/>
        <v>3.2685941655656768E-6</v>
      </c>
      <c r="GK60" s="2">
        <f t="shared" si="67"/>
        <v>2.9501426918731041E-6</v>
      </c>
      <c r="GM60" s="86">
        <f t="shared" si="68"/>
        <v>8.5118543533443791E-3</v>
      </c>
      <c r="GN60" s="86">
        <f t="shared" si="68"/>
        <v>2.000163677107613E-4</v>
      </c>
      <c r="GO60" s="86">
        <f t="shared" si="68"/>
        <v>1.1607832589437574E-3</v>
      </c>
      <c r="GP60" s="86">
        <f t="shared" si="68"/>
        <v>1.9372350542664033E-3</v>
      </c>
      <c r="GQ60" s="86">
        <f t="shared" si="68"/>
        <v>4.1797064635189169E-3</v>
      </c>
      <c r="GR60" s="86">
        <f t="shared" si="68"/>
        <v>7.0710790670439571E-4</v>
      </c>
      <c r="GS60" s="86">
        <f t="shared" si="68"/>
        <v>3.2230218401250018E-4</v>
      </c>
      <c r="GT60" s="86">
        <f t="shared" si="68"/>
        <v>3.2805040030728464E-4</v>
      </c>
      <c r="GU60" s="86">
        <f t="shared" si="68"/>
        <v>3.2202980713217971E-4</v>
      </c>
      <c r="GV60" s="86">
        <f t="shared" si="68"/>
        <v>1.9004870071065539E-4</v>
      </c>
      <c r="GW60" s="86">
        <f t="shared" si="68"/>
        <v>2.8059011330483345E-4</v>
      </c>
      <c r="GX60" s="86">
        <f t="shared" si="68"/>
        <v>6.3130619186205293E-4</v>
      </c>
      <c r="GY60" s="86">
        <f t="shared" si="68"/>
        <v>4.2544055149993553E-4</v>
      </c>
      <c r="GZ60" s="86">
        <f t="shared" si="68"/>
        <v>3.1660082339774007E-4</v>
      </c>
      <c r="HA60" s="86">
        <f t="shared" si="68"/>
        <v>7.9961561167346589E-5</v>
      </c>
      <c r="HC60" s="86">
        <f t="shared" ref="HC60:HH122" si="73" xml:space="preserve"> _xlfn.NORM.DIST($B60, C$8, ABS(C$12), TRUE) * _xlfn.NORM.DIST(($B60 - C$8)*C$16, 0, ABS(C$12), TRUE) * 2</f>
        <v>2.8726495865713397E-10</v>
      </c>
      <c r="HD60" s="86">
        <f t="shared" si="69"/>
        <v>1.5969424794442191E-14</v>
      </c>
      <c r="HE60" s="86">
        <f t="shared" si="69"/>
        <v>1.7514181080867731E-12</v>
      </c>
      <c r="HF60" s="86">
        <f t="shared" si="69"/>
        <v>1.0062685540920525E-12</v>
      </c>
      <c r="HG60" s="86">
        <f t="shared" si="69"/>
        <v>4.1770111402843473E-11</v>
      </c>
      <c r="HH60" s="86">
        <f t="shared" si="69"/>
        <v>2.9838268455211593E-13</v>
      </c>
      <c r="HI60" s="86">
        <f t="shared" si="69"/>
        <v>5.0253271978668322E-14</v>
      </c>
      <c r="HJ60" s="86">
        <f t="shared" si="69"/>
        <v>3.8883834153667105E-14</v>
      </c>
      <c r="HK60" s="86">
        <f t="shared" si="69"/>
        <v>1.8629870124071387E-14</v>
      </c>
      <c r="HL60" s="86">
        <f t="shared" si="69"/>
        <v>7.4771443930856113E-14</v>
      </c>
      <c r="HM60" s="86">
        <f t="shared" si="69"/>
        <v>1.8005987720511515E-13</v>
      </c>
      <c r="HN60" s="86">
        <f t="shared" si="69"/>
        <v>5.6668704905235136E-14</v>
      </c>
      <c r="HO60" s="86">
        <f t="shared" si="69"/>
        <v>8.9931202374692029E-14</v>
      </c>
      <c r="HP60" s="86">
        <f t="shared" si="69"/>
        <v>2.7544607447987945E-13</v>
      </c>
      <c r="HQ60" s="86">
        <f t="shared" si="69"/>
        <v>2.3186804625879381E-17</v>
      </c>
      <c r="HS60" s="86">
        <f t="shared" si="70"/>
        <v>2.1526291087842754E-35</v>
      </c>
      <c r="HT60" s="86">
        <f t="shared" si="70"/>
        <v>2.2992463732671445E-48</v>
      </c>
      <c r="HU60" s="86">
        <f t="shared" si="70"/>
        <v>1.7676404958727043E-41</v>
      </c>
      <c r="HV60" s="86">
        <f t="shared" si="70"/>
        <v>1.1476993141470401E-43</v>
      </c>
      <c r="HW60" s="86">
        <f t="shared" si="70"/>
        <v>4.1018497573560168E-39</v>
      </c>
      <c r="HX60" s="86">
        <f t="shared" si="70"/>
        <v>1.4467284565456897E-46</v>
      </c>
      <c r="HY60" s="86">
        <f t="shared" si="70"/>
        <v>6.3078820482895185E-50</v>
      </c>
      <c r="HZ60" s="86">
        <f t="shared" si="70"/>
        <v>8.2813367127532336E-51</v>
      </c>
      <c r="IA60" s="86">
        <f t="shared" si="70"/>
        <v>3.4105510079605068E-52</v>
      </c>
      <c r="IB60" s="86">
        <f t="shared" si="70"/>
        <v>3.9569698530653841E-49</v>
      </c>
      <c r="IC60" s="86">
        <f t="shared" si="70"/>
        <v>6.8604297369720578E-48</v>
      </c>
      <c r="ID60" s="86">
        <f t="shared" si="70"/>
        <v>4.1560761373103282E-51</v>
      </c>
      <c r="IE60" s="86">
        <f t="shared" si="70"/>
        <v>5.5234100452454208E-50</v>
      </c>
      <c r="IF60" s="86">
        <f t="shared" si="70"/>
        <v>5.8242502337662285E-33</v>
      </c>
      <c r="IG60" s="86">
        <f t="shared" si="70"/>
        <v>1.6747066700090894E-28</v>
      </c>
      <c r="II60" s="86">
        <f t="shared" si="71"/>
        <v>1.2312924965750376E-93</v>
      </c>
      <c r="IJ60" s="86">
        <f t="shared" si="71"/>
        <v>1.1617814364944913E-125</v>
      </c>
      <c r="IK60" s="86">
        <f t="shared" si="71"/>
        <v>1.4185812881933837E-110</v>
      </c>
      <c r="IL60" s="86">
        <f t="shared" si="71"/>
        <v>4.3465660781965809E-119</v>
      </c>
      <c r="IM60" s="86">
        <f t="shared" si="71"/>
        <v>5.9271050125537005E-105</v>
      </c>
      <c r="IN60" s="86">
        <f t="shared" si="71"/>
        <v>4.6594191724545617E-125</v>
      </c>
      <c r="IO60" s="86">
        <f t="shared" si="71"/>
        <v>3.7133267178903931E-134</v>
      </c>
      <c r="IP60" s="86">
        <f t="shared" si="71"/>
        <v>1.0972092069849915E-135</v>
      </c>
      <c r="IQ60" s="86">
        <f t="shared" si="71"/>
        <v>1.3487062410590346E-138</v>
      </c>
      <c r="IR60" s="86">
        <f t="shared" si="71"/>
        <v>4.9597113217415036E-130</v>
      </c>
      <c r="IS60" s="86">
        <f t="shared" si="71"/>
        <v>7.9497754250807891E-127</v>
      </c>
      <c r="IT60" s="86">
        <f t="shared" si="71"/>
        <v>1.4849694206902662E-137</v>
      </c>
      <c r="IU60" s="86">
        <f t="shared" si="71"/>
        <v>1.899278141157729E-134</v>
      </c>
      <c r="IV60" s="86">
        <f t="shared" si="71"/>
        <v>9.8699468135891677E-82</v>
      </c>
      <c r="IW60" s="86">
        <f t="shared" si="71"/>
        <v>3.7299124578418502E-82</v>
      </c>
      <c r="IY60" s="86">
        <f t="shared" si="72"/>
        <v>8.5118546406093374E-3</v>
      </c>
      <c r="IZ60" s="86">
        <f t="shared" si="72"/>
        <v>2.0001636772673073E-4</v>
      </c>
      <c r="JA60" s="86">
        <f t="shared" si="72"/>
        <v>1.1607832606951754E-3</v>
      </c>
      <c r="JB60" s="86">
        <f t="shared" si="72"/>
        <v>1.9372350552726719E-3</v>
      </c>
      <c r="JC60" s="86">
        <f t="shared" si="72"/>
        <v>4.1797065052890285E-3</v>
      </c>
      <c r="JD60" s="86">
        <f t="shared" si="72"/>
        <v>7.0710790700277844E-4</v>
      </c>
      <c r="JE60" s="86">
        <f t="shared" si="72"/>
        <v>3.2230218406275343E-4</v>
      </c>
      <c r="JF60" s="86">
        <f t="shared" si="72"/>
        <v>3.2805040034616847E-4</v>
      </c>
      <c r="JG60" s="86">
        <f t="shared" si="72"/>
        <v>3.2202980715080956E-4</v>
      </c>
      <c r="JH60" s="86">
        <f t="shared" si="72"/>
        <v>1.9004870078542682E-4</v>
      </c>
      <c r="JI60" s="86">
        <f t="shared" si="72"/>
        <v>2.805901134848933E-4</v>
      </c>
      <c r="JJ60" s="86">
        <f t="shared" si="72"/>
        <v>6.3130619191872168E-4</v>
      </c>
      <c r="JK60" s="86">
        <f t="shared" si="72"/>
        <v>4.2544055158986674E-4</v>
      </c>
      <c r="JL60" s="86">
        <f t="shared" si="72"/>
        <v>3.1660082367318613E-4</v>
      </c>
      <c r="JM60" s="86">
        <f t="shared" si="72"/>
        <v>7.9961561167369777E-5</v>
      </c>
    </row>
    <row r="61" spans="2:273" x14ac:dyDescent="0.25">
      <c r="B61" s="2">
        <v>34</v>
      </c>
      <c r="C61" s="37">
        <v>84.766000000000005</v>
      </c>
      <c r="D61" s="37">
        <v>82.117000000000004</v>
      </c>
      <c r="E61" s="37">
        <v>89.132999999999996</v>
      </c>
      <c r="F61" s="37">
        <v>94.721000000000004</v>
      </c>
      <c r="G61" s="37">
        <v>100.557</v>
      </c>
      <c r="H61" s="37">
        <v>97.6</v>
      </c>
      <c r="I61" s="37">
        <v>103.377</v>
      </c>
      <c r="J61" s="37">
        <v>99.787000000000006</v>
      </c>
      <c r="K61" s="37">
        <v>100.426</v>
      </c>
      <c r="L61" s="37">
        <v>100.803</v>
      </c>
      <c r="M61" s="37">
        <v>100.508</v>
      </c>
      <c r="N61" s="37">
        <v>100.426</v>
      </c>
      <c r="O61" s="37">
        <v>102.678</v>
      </c>
      <c r="P61" s="37">
        <v>99.903000000000006</v>
      </c>
      <c r="Q61" s="37">
        <v>96.876999999999995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80.694009575318006</v>
      </c>
      <c r="T61" s="4">
        <f t="shared" si="74"/>
        <v>81.381612917250465</v>
      </c>
      <c r="U61" s="4">
        <f t="shared" si="74"/>
        <v>86.387911371159831</v>
      </c>
      <c r="V61" s="4">
        <f t="shared" si="74"/>
        <v>91.833533628909493</v>
      </c>
      <c r="W61" s="4">
        <f t="shared" si="74"/>
        <v>96.360464499048945</v>
      </c>
      <c r="X61" s="4">
        <f t="shared" si="74"/>
        <v>95.624404729218952</v>
      </c>
      <c r="Y61" s="4">
        <f t="shared" si="74"/>
        <v>102.47619209198028</v>
      </c>
      <c r="Z61" s="4">
        <f t="shared" si="74"/>
        <v>99.222466445419201</v>
      </c>
      <c r="AA61" s="4">
        <f t="shared" si="74"/>
        <v>99.869269832079866</v>
      </c>
      <c r="AB61" s="4">
        <f t="shared" si="74"/>
        <v>99.034852928278781</v>
      </c>
      <c r="AC61" s="4">
        <f t="shared" si="74"/>
        <v>98.93255782664319</v>
      </c>
      <c r="AD61" s="4">
        <f t="shared" si="74"/>
        <v>99.051902179300299</v>
      </c>
      <c r="AE61" s="4">
        <f t="shared" si="74"/>
        <v>102.41428119064294</v>
      </c>
      <c r="AF61" s="4">
        <f t="shared" si="74"/>
        <v>99.270874556152265</v>
      </c>
      <c r="AG61" s="4">
        <f t="shared" si="74"/>
        <v>97.32832572402728</v>
      </c>
      <c r="AI61" s="4">
        <f t="shared" ref="AI61:AW77" si="75">IF(OR($B61 &lt; C$230, $B61 &gt; C$233), 0, C61-S61)</f>
        <v>4.0719904246819993</v>
      </c>
      <c r="AJ61" s="4">
        <f t="shared" si="75"/>
        <v>0.7353870827495399</v>
      </c>
      <c r="AK61" s="4">
        <f t="shared" si="75"/>
        <v>2.7450886288401648</v>
      </c>
      <c r="AL61" s="4">
        <f t="shared" si="75"/>
        <v>2.8874663710905111</v>
      </c>
      <c r="AM61" s="4">
        <f t="shared" si="75"/>
        <v>4.1965355009510574</v>
      </c>
      <c r="AN61" s="4">
        <f t="shared" si="75"/>
        <v>1.9755952707810422</v>
      </c>
      <c r="AO61" s="4">
        <f t="shared" si="75"/>
        <v>0.90080790801971489</v>
      </c>
      <c r="AP61" s="4">
        <f t="shared" si="75"/>
        <v>0.56453355458080523</v>
      </c>
      <c r="AQ61" s="4">
        <f t="shared" si="75"/>
        <v>0.55673016792013641</v>
      </c>
      <c r="AR61" s="4">
        <f t="shared" si="75"/>
        <v>1.7681470717212164</v>
      </c>
      <c r="AS61" s="4">
        <f t="shared" si="75"/>
        <v>1.5754421733568051</v>
      </c>
      <c r="AT61" s="4">
        <f t="shared" si="75"/>
        <v>1.3740978206997028</v>
      </c>
      <c r="AU61" s="4">
        <f t="shared" si="75"/>
        <v>0.2637188093570586</v>
      </c>
      <c r="AV61" s="4">
        <f t="shared" si="75"/>
        <v>0.63212544384774105</v>
      </c>
      <c r="AW61" s="4">
        <f t="shared" si="75"/>
        <v>-0.45132572402728499</v>
      </c>
      <c r="AY61" s="2">
        <f t="shared" si="65"/>
        <v>75.058029848864081</v>
      </c>
      <c r="AZ61" s="2">
        <f t="shared" si="65"/>
        <v>81.113045358471894</v>
      </c>
      <c r="BA61" s="2">
        <f t="shared" si="65"/>
        <v>85.124453797365859</v>
      </c>
      <c r="BB61" s="2">
        <f t="shared" si="65"/>
        <v>89.938047709386268</v>
      </c>
      <c r="BC61" s="2">
        <f t="shared" si="65"/>
        <v>92.682224379298233</v>
      </c>
      <c r="BD61" s="2">
        <f t="shared" si="65"/>
        <v>94.815702086344032</v>
      </c>
      <c r="BE61" s="2">
        <f t="shared" si="65"/>
        <v>102.08055092786215</v>
      </c>
      <c r="BF61" s="2">
        <f t="shared" si="65"/>
        <v>98.817574857538432</v>
      </c>
      <c r="BG61" s="2">
        <f t="shared" si="65"/>
        <v>99.470198552462278</v>
      </c>
      <c r="BH61" s="2">
        <f t="shared" si="65"/>
        <v>98.783391671992092</v>
      </c>
      <c r="BI61" s="2">
        <f t="shared" si="65"/>
        <v>98.587577200421705</v>
      </c>
      <c r="BJ61" s="2">
        <f t="shared" si="65"/>
        <v>98.36752707324014</v>
      </c>
      <c r="BK61" s="2">
        <f t="shared" si="65"/>
        <v>101.92749867419603</v>
      </c>
      <c r="BL61" s="2">
        <f t="shared" si="65"/>
        <v>98.925023186752995</v>
      </c>
      <c r="BM61" s="2">
        <f t="shared" si="65"/>
        <v>97.251926359809246</v>
      </c>
      <c r="BO61" s="2" t="str">
        <f t="shared" si="10"/>
        <v/>
      </c>
      <c r="BP61" s="2">
        <f t="shared" si="11"/>
        <v>82.117000000000004</v>
      </c>
      <c r="BQ61" s="2">
        <f t="shared" si="12"/>
        <v>89.132999999999996</v>
      </c>
      <c r="BR61" s="2">
        <f t="shared" si="13"/>
        <v>94.721000000000004</v>
      </c>
      <c r="BS61" s="2">
        <f t="shared" si="14"/>
        <v>100.557</v>
      </c>
      <c r="BT61" s="2">
        <f t="shared" si="15"/>
        <v>97.6</v>
      </c>
      <c r="BU61" s="2">
        <f t="shared" si="16"/>
        <v>103.377</v>
      </c>
      <c r="BV61" s="2">
        <f t="shared" si="17"/>
        <v>99.787000000000006</v>
      </c>
      <c r="BW61" s="2">
        <f t="shared" si="18"/>
        <v>100.426</v>
      </c>
      <c r="BX61" s="2">
        <f t="shared" si="19"/>
        <v>100.803</v>
      </c>
      <c r="BY61" s="2">
        <f t="shared" si="20"/>
        <v>100.508</v>
      </c>
      <c r="BZ61" s="2">
        <f t="shared" si="21"/>
        <v>100.426</v>
      </c>
      <c r="CA61" s="2">
        <f t="shared" si="22"/>
        <v>102.678</v>
      </c>
      <c r="CB61" s="2">
        <f t="shared" si="23"/>
        <v>99.903000000000006</v>
      </c>
      <c r="CC61" s="2">
        <f t="shared" si="24"/>
        <v>96.876999999999995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79.135705882352937</v>
      </c>
      <c r="DL61" s="2">
        <f t="shared" si="76"/>
        <v>82.548032235397443</v>
      </c>
      <c r="DM61" s="2">
        <f t="shared" si="76"/>
        <v>88.09017204502814</v>
      </c>
      <c r="DN61" s="2">
        <f t="shared" si="76"/>
        <v>94.010654858299603</v>
      </c>
      <c r="DO61" s="2">
        <f t="shared" si="76"/>
        <v>97.545222380275007</v>
      </c>
      <c r="DP61" s="2">
        <f t="shared" si="76"/>
        <v>96.915507317073178</v>
      </c>
      <c r="DQ61" s="2">
        <f t="shared" si="76"/>
        <v>102.4666425735354</v>
      </c>
      <c r="DR61" s="2">
        <f t="shared" si="76"/>
        <v>100.2309913027037</v>
      </c>
      <c r="DS61" s="2">
        <f t="shared" si="76"/>
        <v>100.55379658590608</v>
      </c>
      <c r="DT61" s="2">
        <f t="shared" si="76"/>
        <v>101.04811748716405</v>
      </c>
      <c r="DU61" s="2">
        <f t="shared" si="76"/>
        <v>101.31881561461793</v>
      </c>
      <c r="DV61" s="2">
        <f t="shared" si="76"/>
        <v>100.72969268292681</v>
      </c>
      <c r="DW61" s="2">
        <f t="shared" si="76"/>
        <v>102.48217092077897</v>
      </c>
      <c r="DX61" s="2">
        <f t="shared" si="76"/>
        <v>100.53924886741163</v>
      </c>
      <c r="DY61" s="2">
        <f t="shared" si="76"/>
        <v>97.130892479613394</v>
      </c>
      <c r="EA61" s="2">
        <f t="shared" ref="EA61:EO77" si="77">CE$228*$B61+CE$229</f>
        <v>70.709602717057678</v>
      </c>
      <c r="EB61" s="2">
        <f t="shared" si="77"/>
        <v>77.252435086169612</v>
      </c>
      <c r="EC61" s="2">
        <f t="shared" si="77"/>
        <v>79.842900440518648</v>
      </c>
      <c r="ED61" s="2">
        <f t="shared" si="77"/>
        <v>83.416192138025679</v>
      </c>
      <c r="EE61" s="2">
        <f t="shared" si="77"/>
        <v>86.395107773121097</v>
      </c>
      <c r="EF61" s="2">
        <f t="shared" si="77"/>
        <v>90.685050521998505</v>
      </c>
      <c r="EG61" s="2">
        <f t="shared" si="77"/>
        <v>101.22281472633503</v>
      </c>
      <c r="EH61" s="2">
        <f t="shared" si="77"/>
        <v>95.711844290657439</v>
      </c>
      <c r="EI61" s="2">
        <f t="shared" si="77"/>
        <v>97.114084935437603</v>
      </c>
      <c r="EJ61" s="2">
        <f t="shared" si="77"/>
        <v>93.317730802376744</v>
      </c>
      <c r="EK61" s="2">
        <f t="shared" si="77"/>
        <v>92.292530506509436</v>
      </c>
      <c r="EL61" s="2">
        <f t="shared" si="77"/>
        <v>93.685775321802083</v>
      </c>
      <c r="EM61" s="2">
        <f t="shared" si="77"/>
        <v>100.74488481550938</v>
      </c>
      <c r="EN61" s="2">
        <f t="shared" si="77"/>
        <v>95.195099393449254</v>
      </c>
      <c r="EO61" s="2">
        <f t="shared" si="77"/>
        <v>97.573472602957096</v>
      </c>
      <c r="EQ61" s="2">
        <f t="shared" ref="EQ61:FE77" si="78">CU$228*$B61+CU$229</f>
        <v>70.319241547024788</v>
      </c>
      <c r="ER61" s="2">
        <f t="shared" si="78"/>
        <v>78.604041188092566</v>
      </c>
      <c r="ES61" s="2">
        <f t="shared" si="78"/>
        <v>82.472827186966597</v>
      </c>
      <c r="ET61" s="2">
        <f t="shared" si="78"/>
        <v>84.886652454289376</v>
      </c>
      <c r="EU61" s="2">
        <f t="shared" si="78"/>
        <v>86.532574448289552</v>
      </c>
      <c r="EV61" s="2">
        <f t="shared" si="78"/>
        <v>89.192528254888373</v>
      </c>
      <c r="EW61" s="2">
        <f t="shared" si="78"/>
        <v>95.919332474667456</v>
      </c>
      <c r="EX61" s="2">
        <f t="shared" si="78"/>
        <v>92.671287193926929</v>
      </c>
      <c r="EY61" s="2">
        <f t="shared" si="78"/>
        <v>95.267151270249869</v>
      </c>
      <c r="EZ61" s="2">
        <f t="shared" si="78"/>
        <v>94.147192927165023</v>
      </c>
      <c r="FA61" s="2">
        <f t="shared" si="78"/>
        <v>94.511683983958932</v>
      </c>
      <c r="FB61" s="2">
        <f t="shared" si="78"/>
        <v>94.02753984949041</v>
      </c>
      <c r="FC61" s="2">
        <f t="shared" si="78"/>
        <v>98.1589652618092</v>
      </c>
      <c r="FD61" s="2">
        <f t="shared" si="78"/>
        <v>95.826030454456017</v>
      </c>
      <c r="FE61" s="2">
        <f t="shared" si="78"/>
        <v>100.12698878986079</v>
      </c>
      <c r="FG61" s="2">
        <f t="shared" ref="FG61:FU77" si="79">POWER(10,($B61-C$231)/C$229)/(1+POWER(10,($B61-C$231)/C$229))</f>
        <v>0.48393355750825495</v>
      </c>
      <c r="FH61" s="2">
        <f t="shared" si="79"/>
        <v>0.27097866848335106</v>
      </c>
      <c r="FI61" s="2">
        <f t="shared" si="79"/>
        <v>0.35960303789771841</v>
      </c>
      <c r="FJ61" s="2">
        <f t="shared" si="79"/>
        <v>0.38441006237205577</v>
      </c>
      <c r="FK61" s="2">
        <f t="shared" si="79"/>
        <v>0.43613896172380856</v>
      </c>
      <c r="FL61" s="2">
        <f t="shared" si="79"/>
        <v>0.33702069567160958</v>
      </c>
      <c r="FM61" s="2">
        <f t="shared" si="79"/>
        <v>0.31036776994204096</v>
      </c>
      <c r="FN61" s="2">
        <f t="shared" si="79"/>
        <v>0.31275507983111811</v>
      </c>
      <c r="FO61" s="2">
        <f t="shared" si="79"/>
        <v>0.315018984875515</v>
      </c>
      <c r="FP61" s="2">
        <f t="shared" si="79"/>
        <v>0.29296526166676534</v>
      </c>
      <c r="FQ61" s="2">
        <f t="shared" si="79"/>
        <v>0.30258944533816134</v>
      </c>
      <c r="FR61" s="2">
        <f t="shared" si="79"/>
        <v>0.33534866274468789</v>
      </c>
      <c r="FS61" s="2">
        <f t="shared" si="79"/>
        <v>0.31926643598708215</v>
      </c>
      <c r="FT61" s="2">
        <f t="shared" si="79"/>
        <v>0.30205516326652104</v>
      </c>
      <c r="FU61" s="2">
        <f t="shared" si="79"/>
        <v>0.27345471200467691</v>
      </c>
      <c r="FW61" s="2">
        <f t="shared" si="67"/>
        <v>5.0024851450782876E-6</v>
      </c>
      <c r="FX61" s="2">
        <f t="shared" si="67"/>
        <v>5.169698798421276E-6</v>
      </c>
      <c r="FY61" s="2">
        <f t="shared" si="67"/>
        <v>9.7628905307208567E-6</v>
      </c>
      <c r="FZ61" s="2">
        <f t="shared" si="67"/>
        <v>7.4304525317133653E-6</v>
      </c>
      <c r="GA61" s="2">
        <f t="shared" si="67"/>
        <v>1.0234398990003509E-5</v>
      </c>
      <c r="GB61" s="2">
        <f t="shared" si="67"/>
        <v>8.272775181216053E-6</v>
      </c>
      <c r="GC61" s="2">
        <f t="shared" si="67"/>
        <v>8.9696813538571477E-6</v>
      </c>
      <c r="GD61" s="2">
        <f t="shared" si="67"/>
        <v>9.9523354542113623E-6</v>
      </c>
      <c r="GE61" s="2">
        <f t="shared" si="67"/>
        <v>1.2756846222821848E-5</v>
      </c>
      <c r="GF61" s="2">
        <f t="shared" si="67"/>
        <v>1.0781350683098382E-5</v>
      </c>
      <c r="GG61" s="2">
        <f t="shared" si="67"/>
        <v>9.0981226054509924E-6</v>
      </c>
      <c r="GH61" s="2">
        <f t="shared" si="67"/>
        <v>7.7768474616633258E-6</v>
      </c>
      <c r="GI61" s="2">
        <f t="shared" si="67"/>
        <v>5.8406548719024273E-6</v>
      </c>
      <c r="GJ61" s="2">
        <f t="shared" si="67"/>
        <v>3.58394110439469E-6</v>
      </c>
      <c r="GK61" s="2">
        <f t="shared" si="67"/>
        <v>3.2347662164564794E-6</v>
      </c>
      <c r="GM61" s="86">
        <f t="shared" si="68"/>
        <v>1.0653127888142213E-2</v>
      </c>
      <c r="GN61" s="86">
        <f t="shared" si="68"/>
        <v>3.0010604124483878E-4</v>
      </c>
      <c r="GO61" s="86">
        <f t="shared" si="68"/>
        <v>1.6588964115766657E-3</v>
      </c>
      <c r="GP61" s="86">
        <f t="shared" si="68"/>
        <v>2.6858278864911847E-3</v>
      </c>
      <c r="GQ61" s="86">
        <f t="shared" si="68"/>
        <v>5.6380073660722814E-3</v>
      </c>
      <c r="GR61" s="86">
        <f t="shared" si="68"/>
        <v>1.0360348470330879E-3</v>
      </c>
      <c r="GS61" s="86">
        <f t="shared" si="68"/>
        <v>4.9535838927565587E-4</v>
      </c>
      <c r="GT61" s="86">
        <f t="shared" si="68"/>
        <v>5.0574059629359032E-4</v>
      </c>
      <c r="GU61" s="86">
        <f t="shared" si="68"/>
        <v>5.002449681557208E-4</v>
      </c>
      <c r="GV61" s="86">
        <f t="shared" si="68"/>
        <v>3.0000521508366653E-4</v>
      </c>
      <c r="GW61" s="86">
        <f t="shared" si="68"/>
        <v>4.3142870124550104E-4</v>
      </c>
      <c r="GX61" s="86">
        <f t="shared" si="68"/>
        <v>9.3666822791500022E-4</v>
      </c>
      <c r="GY61" s="86">
        <f t="shared" si="68"/>
        <v>6.4311768375291054E-4</v>
      </c>
      <c r="GZ61" s="86">
        <f t="shared" si="68"/>
        <v>4.790408772821539E-4</v>
      </c>
      <c r="HA61" s="86">
        <f t="shared" si="68"/>
        <v>1.3340339037103455E-4</v>
      </c>
      <c r="HC61" s="86">
        <f t="shared" si="73"/>
        <v>5.7511569398005387E-10</v>
      </c>
      <c r="HD61" s="86">
        <f t="shared" si="69"/>
        <v>4.2448579000374572E-14</v>
      </c>
      <c r="HE61" s="86">
        <f t="shared" si="69"/>
        <v>4.2622995025081023E-12</v>
      </c>
      <c r="HF61" s="86">
        <f t="shared" si="69"/>
        <v>2.5044424934897101E-12</v>
      </c>
      <c r="HG61" s="86">
        <f t="shared" si="69"/>
        <v>9.439380242986473E-11</v>
      </c>
      <c r="HH61" s="86">
        <f t="shared" si="69"/>
        <v>7.8263437874136969E-13</v>
      </c>
      <c r="HI61" s="86">
        <f t="shared" si="69"/>
        <v>1.4182887967171104E-13</v>
      </c>
      <c r="HJ61" s="86">
        <f t="shared" si="69"/>
        <v>1.1193025154071925E-13</v>
      </c>
      <c r="HK61" s="86">
        <f t="shared" si="69"/>
        <v>5.6257724249610911E-14</v>
      </c>
      <c r="HL61" s="86">
        <f t="shared" si="69"/>
        <v>2.0954888511732181E-13</v>
      </c>
      <c r="HM61" s="86">
        <f t="shared" si="69"/>
        <v>4.8351916782370127E-13</v>
      </c>
      <c r="HN61" s="86">
        <f t="shared" si="69"/>
        <v>1.5969373675942603E-13</v>
      </c>
      <c r="HO61" s="86">
        <f t="shared" si="69"/>
        <v>2.4260352855388549E-13</v>
      </c>
      <c r="HP61" s="86">
        <f t="shared" si="69"/>
        <v>6.9456125917670651E-13</v>
      </c>
      <c r="HQ61" s="86">
        <f t="shared" si="69"/>
        <v>8.1900428286595205E-17</v>
      </c>
      <c r="HS61" s="86">
        <f t="shared" si="70"/>
        <v>9.8410362451312062E-35</v>
      </c>
      <c r="HT61" s="86">
        <f t="shared" si="70"/>
        <v>1.8404751102023124E-47</v>
      </c>
      <c r="HU61" s="86">
        <f t="shared" si="70"/>
        <v>1.1801247173055772E-40</v>
      </c>
      <c r="HV61" s="86">
        <f t="shared" si="70"/>
        <v>8.297819930971629E-43</v>
      </c>
      <c r="HW61" s="86">
        <f t="shared" si="70"/>
        <v>2.4833584434773298E-38</v>
      </c>
      <c r="HX61" s="86">
        <f t="shared" si="70"/>
        <v>1.1997559461984619E-45</v>
      </c>
      <c r="HY61" s="86">
        <f t="shared" si="70"/>
        <v>6.2153299664457886E-49</v>
      </c>
      <c r="HZ61" s="86">
        <f t="shared" si="70"/>
        <v>8.6187212689244141E-50</v>
      </c>
      <c r="IA61" s="86">
        <f t="shared" si="70"/>
        <v>3.9642906080982349E-51</v>
      </c>
      <c r="IB61" s="86">
        <f t="shared" si="70"/>
        <v>3.8254696997888296E-48</v>
      </c>
      <c r="IC61" s="86">
        <f t="shared" si="70"/>
        <v>6.0632439504561157E-47</v>
      </c>
      <c r="ID61" s="86">
        <f t="shared" si="70"/>
        <v>4.2161898671470751E-50</v>
      </c>
      <c r="IE61" s="86">
        <f t="shared" si="70"/>
        <v>5.0405948282336141E-49</v>
      </c>
      <c r="IF61" s="86">
        <f t="shared" si="70"/>
        <v>2.2965284202994305E-32</v>
      </c>
      <c r="IG61" s="86">
        <f t="shared" si="70"/>
        <v>5.3642983079177361E-28</v>
      </c>
      <c r="II61" s="86">
        <f t="shared" si="71"/>
        <v>2.8775960891396357E-92</v>
      </c>
      <c r="IJ61" s="86">
        <f t="shared" si="71"/>
        <v>8.2350990907330462E-124</v>
      </c>
      <c r="IK61" s="86">
        <f t="shared" si="71"/>
        <v>7.3380578172177257E-109</v>
      </c>
      <c r="IL61" s="86">
        <f t="shared" si="71"/>
        <v>2.777934625063864E-117</v>
      </c>
      <c r="IM61" s="86">
        <f t="shared" si="71"/>
        <v>2.5389666298096846E-103</v>
      </c>
      <c r="IN61" s="86">
        <f t="shared" si="71"/>
        <v>3.8281330456312253E-123</v>
      </c>
      <c r="IO61" s="86">
        <f t="shared" si="71"/>
        <v>4.3637956988411279E-132</v>
      </c>
      <c r="IP61" s="86">
        <f t="shared" si="71"/>
        <v>1.4222809995404575E-133</v>
      </c>
      <c r="IQ61" s="86">
        <f t="shared" si="71"/>
        <v>2.1652660448431856E-136</v>
      </c>
      <c r="IR61" s="86">
        <f t="shared" si="71"/>
        <v>5.4064698165064511E-128</v>
      </c>
      <c r="IS61" s="86">
        <f t="shared" si="71"/>
        <v>7.2142401226569564E-125</v>
      </c>
      <c r="IT61" s="86">
        <f t="shared" si="71"/>
        <v>1.859962454593467E-135</v>
      </c>
      <c r="IU61" s="86">
        <f t="shared" si="71"/>
        <v>1.9064385432027537E-132</v>
      </c>
      <c r="IV61" s="86">
        <f t="shared" si="71"/>
        <v>1.4270734861282461E-80</v>
      </c>
      <c r="IW61" s="86">
        <f t="shared" si="71"/>
        <v>5.3530328850638356E-81</v>
      </c>
      <c r="IY61" s="86">
        <f t="shared" si="72"/>
        <v>1.0653128463257907E-2</v>
      </c>
      <c r="IZ61" s="86">
        <f t="shared" si="72"/>
        <v>3.0010604128728735E-4</v>
      </c>
      <c r="JA61" s="86">
        <f t="shared" si="72"/>
        <v>1.6588964158389652E-3</v>
      </c>
      <c r="JB61" s="86">
        <f t="shared" si="72"/>
        <v>2.6858278889956271E-3</v>
      </c>
      <c r="JC61" s="86">
        <f t="shared" si="72"/>
        <v>5.6380074604660841E-3</v>
      </c>
      <c r="JD61" s="86">
        <f t="shared" si="72"/>
        <v>1.0360348478157223E-3</v>
      </c>
      <c r="JE61" s="86">
        <f t="shared" si="72"/>
        <v>4.953583894174848E-4</v>
      </c>
      <c r="JF61" s="86">
        <f t="shared" si="72"/>
        <v>5.0574059640552053E-4</v>
      </c>
      <c r="JG61" s="86">
        <f t="shared" si="72"/>
        <v>5.0024496821197853E-4</v>
      </c>
      <c r="JH61" s="86">
        <f t="shared" si="72"/>
        <v>3.0000521529321544E-4</v>
      </c>
      <c r="JI61" s="86">
        <f t="shared" si="72"/>
        <v>4.3142870172902019E-4</v>
      </c>
      <c r="JJ61" s="86">
        <f t="shared" si="72"/>
        <v>9.3666822807469399E-4</v>
      </c>
      <c r="JK61" s="86">
        <f t="shared" si="72"/>
        <v>6.4311768399551411E-4</v>
      </c>
      <c r="JL61" s="86">
        <f t="shared" si="72"/>
        <v>4.7904087797671517E-4</v>
      </c>
      <c r="JM61" s="86">
        <f t="shared" si="72"/>
        <v>1.3340339037111646E-4</v>
      </c>
    </row>
    <row r="62" spans="2:273" x14ac:dyDescent="0.25">
      <c r="B62" s="2">
        <v>35</v>
      </c>
      <c r="C62" s="37">
        <v>87.203000000000003</v>
      </c>
      <c r="D62" s="37">
        <v>81.3</v>
      </c>
      <c r="E62" s="37">
        <v>88.683000000000007</v>
      </c>
      <c r="F62" s="37">
        <v>96.131</v>
      </c>
      <c r="G62" s="37">
        <v>101.21299999999999</v>
      </c>
      <c r="H62" s="37">
        <v>97.85</v>
      </c>
      <c r="I62" s="37">
        <v>103.88500000000001</v>
      </c>
      <c r="J62" s="37">
        <v>101.426</v>
      </c>
      <c r="K62" s="37">
        <v>101.65600000000001</v>
      </c>
      <c r="L62" s="37">
        <v>100.77</v>
      </c>
      <c r="M62" s="37">
        <v>101.443</v>
      </c>
      <c r="N62" s="37">
        <v>101.78700000000001</v>
      </c>
      <c r="O62" s="37">
        <v>103.051</v>
      </c>
      <c r="P62" s="37">
        <v>101.355</v>
      </c>
      <c r="Q62" s="37">
        <v>97.138000000000005</v>
      </c>
      <c r="S62" s="4">
        <f t="shared" si="74"/>
        <v>81.77818056149998</v>
      </c>
      <c r="T62" s="4">
        <f t="shared" si="74"/>
        <v>81.543736133014093</v>
      </c>
      <c r="U62" s="4">
        <f t="shared" si="74"/>
        <v>86.822774484979576</v>
      </c>
      <c r="V62" s="4">
        <f t="shared" si="74"/>
        <v>92.375789853857313</v>
      </c>
      <c r="W62" s="4">
        <f t="shared" si="74"/>
        <v>97.325795768289623</v>
      </c>
      <c r="X62" s="4">
        <f t="shared" si="74"/>
        <v>95.95365653832414</v>
      </c>
      <c r="Y62" s="4">
        <f t="shared" si="74"/>
        <v>102.73291219050611</v>
      </c>
      <c r="Z62" s="4">
        <f t="shared" si="74"/>
        <v>99.433468755351257</v>
      </c>
      <c r="AA62" s="4">
        <f t="shared" si="74"/>
        <v>100.07462451872102</v>
      </c>
      <c r="AB62" s="4">
        <f t="shared" si="74"/>
        <v>99.104607804475407</v>
      </c>
      <c r="AC62" s="4">
        <f t="shared" si="74"/>
        <v>98.997849357907199</v>
      </c>
      <c r="AD62" s="4">
        <f t="shared" si="74"/>
        <v>99.277035983921806</v>
      </c>
      <c r="AE62" s="4">
        <f t="shared" si="74"/>
        <v>102.68825319414186</v>
      </c>
      <c r="AF62" s="4">
        <f t="shared" si="74"/>
        <v>99.393202322370982</v>
      </c>
      <c r="AG62" s="4">
        <f t="shared" si="74"/>
        <v>97.463118180029497</v>
      </c>
      <c r="AI62" s="4">
        <f t="shared" si="75"/>
        <v>5.4248194385000232</v>
      </c>
      <c r="AJ62" s="4">
        <f t="shared" si="75"/>
        <v>-0.24373613301409591</v>
      </c>
      <c r="AK62" s="4">
        <f t="shared" si="75"/>
        <v>1.8602255150204314</v>
      </c>
      <c r="AL62" s="4">
        <f t="shared" si="75"/>
        <v>3.7552101461426872</v>
      </c>
      <c r="AM62" s="4">
        <f t="shared" si="75"/>
        <v>3.8872042317103705</v>
      </c>
      <c r="AN62" s="4">
        <f t="shared" si="75"/>
        <v>1.8963434616758548</v>
      </c>
      <c r="AO62" s="4">
        <f t="shared" si="75"/>
        <v>1.1520878094938922</v>
      </c>
      <c r="AP62" s="4">
        <f t="shared" si="75"/>
        <v>1.9925312446487453</v>
      </c>
      <c r="AQ62" s="4">
        <f t="shared" si="75"/>
        <v>1.5813754812789824</v>
      </c>
      <c r="AR62" s="4">
        <f t="shared" si="75"/>
        <v>1.6653921955245892</v>
      </c>
      <c r="AS62" s="4">
        <f t="shared" si="75"/>
        <v>2.4451506420927984</v>
      </c>
      <c r="AT62" s="4">
        <f t="shared" si="75"/>
        <v>2.5099640160782002</v>
      </c>
      <c r="AU62" s="4">
        <f t="shared" si="75"/>
        <v>0.36274680585813712</v>
      </c>
      <c r="AV62" s="4">
        <f t="shared" si="75"/>
        <v>1.961797677629022</v>
      </c>
      <c r="AW62" s="4">
        <f t="shared" si="75"/>
        <v>-0.32511818002949155</v>
      </c>
      <c r="AY62" s="2">
        <f t="shared" si="65"/>
        <v>74.934566038585558</v>
      </c>
      <c r="AZ62" s="2">
        <f t="shared" si="65"/>
        <v>81.154988833220827</v>
      </c>
      <c r="BA62" s="2">
        <f t="shared" si="65"/>
        <v>85.085162974725449</v>
      </c>
      <c r="BB62" s="2">
        <f t="shared" si="65"/>
        <v>89.84344036420697</v>
      </c>
      <c r="BC62" s="2">
        <f t="shared" si="65"/>
        <v>92.548094988135276</v>
      </c>
      <c r="BD62" s="2">
        <f t="shared" si="65"/>
        <v>94.814139764103729</v>
      </c>
      <c r="BE62" s="2">
        <f t="shared" si="65"/>
        <v>102.14933691767807</v>
      </c>
      <c r="BF62" s="2">
        <f t="shared" si="65"/>
        <v>98.834707819404883</v>
      </c>
      <c r="BG62" s="2">
        <f t="shared" si="65"/>
        <v>99.480495985898486</v>
      </c>
      <c r="BH62" s="2">
        <f t="shared" si="65"/>
        <v>98.723906768384182</v>
      </c>
      <c r="BI62" s="2">
        <f t="shared" si="65"/>
        <v>98.488451509860369</v>
      </c>
      <c r="BJ62" s="2">
        <f t="shared" si="65"/>
        <v>98.3015529945162</v>
      </c>
      <c r="BK62" s="2">
        <f t="shared" si="65"/>
        <v>101.9815744050829</v>
      </c>
      <c r="BL62" s="2">
        <f t="shared" si="65"/>
        <v>98.889943885789776</v>
      </c>
      <c r="BM62" s="2">
        <f t="shared" si="65"/>
        <v>97.341175401010901</v>
      </c>
      <c r="BO62" s="2" t="str">
        <f t="shared" si="10"/>
        <v/>
      </c>
      <c r="BP62" s="2">
        <f t="shared" si="11"/>
        <v>81.3</v>
      </c>
      <c r="BQ62" s="2">
        <f t="shared" si="12"/>
        <v>88.683000000000007</v>
      </c>
      <c r="BR62" s="2">
        <f t="shared" si="13"/>
        <v>96.131</v>
      </c>
      <c r="BS62" s="2">
        <f t="shared" si="14"/>
        <v>101.21299999999999</v>
      </c>
      <c r="BT62" s="2">
        <f t="shared" si="15"/>
        <v>97.85</v>
      </c>
      <c r="BU62" s="2">
        <f t="shared" si="16"/>
        <v>103.88500000000001</v>
      </c>
      <c r="BV62" s="2">
        <f t="shared" si="17"/>
        <v>101.426</v>
      </c>
      <c r="BW62" s="2">
        <f t="shared" si="18"/>
        <v>101.65600000000001</v>
      </c>
      <c r="BX62" s="2">
        <f t="shared" si="19"/>
        <v>100.77</v>
      </c>
      <c r="BY62" s="2">
        <f t="shared" si="20"/>
        <v>101.443</v>
      </c>
      <c r="BZ62" s="2">
        <f t="shared" si="21"/>
        <v>101.78700000000001</v>
      </c>
      <c r="CA62" s="2">
        <f t="shared" si="22"/>
        <v>103.051</v>
      </c>
      <c r="CB62" s="2">
        <f t="shared" si="23"/>
        <v>101.355</v>
      </c>
      <c r="CC62" s="2">
        <f t="shared" si="24"/>
        <v>97.138000000000005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79.364050420168056</v>
      </c>
      <c r="DL62" s="2">
        <f t="shared" si="76"/>
        <v>82.777588625384269</v>
      </c>
      <c r="DM62" s="2">
        <f t="shared" si="76"/>
        <v>88.345990806754216</v>
      </c>
      <c r="DN62" s="2">
        <f t="shared" si="76"/>
        <v>94.282826720647776</v>
      </c>
      <c r="DO62" s="2">
        <f t="shared" si="76"/>
        <v>97.817281887150301</v>
      </c>
      <c r="DP62" s="2">
        <f t="shared" si="76"/>
        <v>97.165226480836253</v>
      </c>
      <c r="DQ62" s="2">
        <f t="shared" si="76"/>
        <v>102.69041503929992</v>
      </c>
      <c r="DR62" s="2">
        <f t="shared" si="76"/>
        <v>100.45615644329199</v>
      </c>
      <c r="DS62" s="2">
        <f t="shared" si="76"/>
        <v>100.73680444588501</v>
      </c>
      <c r="DT62" s="2">
        <f t="shared" si="76"/>
        <v>101.21663636363641</v>
      </c>
      <c r="DU62" s="2">
        <f t="shared" si="76"/>
        <v>101.46616279069767</v>
      </c>
      <c r="DV62" s="2">
        <f t="shared" si="76"/>
        <v>100.90139721254353</v>
      </c>
      <c r="DW62" s="2">
        <f t="shared" si="76"/>
        <v>102.69401250573966</v>
      </c>
      <c r="DX62" s="2">
        <f t="shared" si="76"/>
        <v>100.6868816067653</v>
      </c>
      <c r="DY62" s="2">
        <f t="shared" si="76"/>
        <v>97.278891271519171</v>
      </c>
      <c r="EA62" s="2">
        <f t="shared" si="77"/>
        <v>70.626596391491177</v>
      </c>
      <c r="EB62" s="2">
        <f t="shared" si="77"/>
        <v>77.173739311018792</v>
      </c>
      <c r="EC62" s="2">
        <f t="shared" si="77"/>
        <v>79.789019301074063</v>
      </c>
      <c r="ED62" s="2">
        <f t="shared" si="77"/>
        <v>83.359759088475485</v>
      </c>
      <c r="EE62" s="2">
        <f t="shared" si="77"/>
        <v>86.335242571745397</v>
      </c>
      <c r="EF62" s="2">
        <f t="shared" si="77"/>
        <v>90.596123974645792</v>
      </c>
      <c r="EG62" s="2">
        <f t="shared" si="77"/>
        <v>101.05301228414572</v>
      </c>
      <c r="EH62" s="2">
        <f t="shared" si="77"/>
        <v>95.585352504281573</v>
      </c>
      <c r="EI62" s="2">
        <f t="shared" si="77"/>
        <v>96.989202869440476</v>
      </c>
      <c r="EJ62" s="2">
        <f t="shared" si="77"/>
        <v>93.237320088900987</v>
      </c>
      <c r="EK62" s="2">
        <f t="shared" si="77"/>
        <v>92.229205406300736</v>
      </c>
      <c r="EL62" s="2">
        <f t="shared" si="77"/>
        <v>93.602120937248586</v>
      </c>
      <c r="EM62" s="2">
        <f t="shared" si="77"/>
        <v>100.59623578352397</v>
      </c>
      <c r="EN62" s="2">
        <f t="shared" si="77"/>
        <v>95.103175596441559</v>
      </c>
      <c r="EO62" s="2">
        <f t="shared" si="77"/>
        <v>97.492067586929195</v>
      </c>
      <c r="EQ62" s="2">
        <f t="shared" si="78"/>
        <v>70.24043307901627</v>
      </c>
      <c r="ER62" s="2">
        <f t="shared" si="78"/>
        <v>78.508218390851383</v>
      </c>
      <c r="ES62" s="2">
        <f t="shared" si="78"/>
        <v>82.384106794620521</v>
      </c>
      <c r="ET62" s="2">
        <f t="shared" si="78"/>
        <v>84.811776542508355</v>
      </c>
      <c r="EU62" s="2">
        <f t="shared" si="78"/>
        <v>86.471295663623678</v>
      </c>
      <c r="EV62" s="2">
        <f t="shared" si="78"/>
        <v>89.121703772884274</v>
      </c>
      <c r="EW62" s="2">
        <f t="shared" si="78"/>
        <v>95.816913906860833</v>
      </c>
      <c r="EX62" s="2">
        <f t="shared" si="78"/>
        <v>92.582932222581334</v>
      </c>
      <c r="EY62" s="2">
        <f t="shared" si="78"/>
        <v>95.165758222631737</v>
      </c>
      <c r="EZ62" s="2">
        <f t="shared" si="78"/>
        <v>94.055104789881369</v>
      </c>
      <c r="FA62" s="2">
        <f t="shared" si="78"/>
        <v>94.41861919967404</v>
      </c>
      <c r="FB62" s="2">
        <f t="shared" si="78"/>
        <v>93.938920804693069</v>
      </c>
      <c r="FC62" s="2">
        <f t="shared" si="78"/>
        <v>98.04273046762809</v>
      </c>
      <c r="FD62" s="2">
        <f t="shared" si="78"/>
        <v>95.725361344753992</v>
      </c>
      <c r="FE62" s="2">
        <f t="shared" si="78"/>
        <v>100.00851421071816</v>
      </c>
      <c r="FG62" s="2">
        <f t="shared" si="79"/>
        <v>0.50695342703894641</v>
      </c>
      <c r="FH62" s="2">
        <f t="shared" si="79"/>
        <v>0.28955228193664723</v>
      </c>
      <c r="FI62" s="2">
        <f t="shared" si="79"/>
        <v>0.38107589930874608</v>
      </c>
      <c r="FJ62" s="2">
        <f t="shared" si="79"/>
        <v>0.40642412333151762</v>
      </c>
      <c r="FK62" s="2">
        <f t="shared" si="79"/>
        <v>0.45890701825973196</v>
      </c>
      <c r="FL62" s="2">
        <f t="shared" si="79"/>
        <v>0.35789871450224475</v>
      </c>
      <c r="FM62" s="2">
        <f t="shared" si="79"/>
        <v>0.33041756075070361</v>
      </c>
      <c r="FN62" s="2">
        <f t="shared" si="79"/>
        <v>0.33288464907502224</v>
      </c>
      <c r="FO62" s="2">
        <f t="shared" si="79"/>
        <v>0.33522318975771503</v>
      </c>
      <c r="FP62" s="2">
        <f t="shared" si="79"/>
        <v>0.31240010758687609</v>
      </c>
      <c r="FQ62" s="2">
        <f t="shared" si="79"/>
        <v>0.32237164233386967</v>
      </c>
      <c r="FR62" s="2">
        <f t="shared" si="79"/>
        <v>0.35617874867477572</v>
      </c>
      <c r="FS62" s="2">
        <f t="shared" si="79"/>
        <v>0.33960799549754667</v>
      </c>
      <c r="FT62" s="2">
        <f t="shared" si="79"/>
        <v>0.32181854894650586</v>
      </c>
      <c r="FU62" s="2">
        <f t="shared" si="79"/>
        <v>0.29213003289991751</v>
      </c>
      <c r="FW62" s="2">
        <f t="shared" si="67"/>
        <v>5.4851132408242384E-6</v>
      </c>
      <c r="FX62" s="2">
        <f t="shared" si="67"/>
        <v>5.6684591858776241E-6</v>
      </c>
      <c r="FY62" s="2">
        <f t="shared" si="67"/>
        <v>1.0704786515364814E-5</v>
      </c>
      <c r="FZ62" s="2">
        <f t="shared" si="67"/>
        <v>8.1473233478747055E-6</v>
      </c>
      <c r="GA62" s="2">
        <f t="shared" si="67"/>
        <v>1.1221784262819822E-5</v>
      </c>
      <c r="GB62" s="2">
        <f t="shared" si="67"/>
        <v>9.0709103679194728E-6</v>
      </c>
      <c r="GC62" s="2">
        <f t="shared" si="67"/>
        <v>9.8350515198125689E-6</v>
      </c>
      <c r="GD62" s="2">
        <f t="shared" si="67"/>
        <v>1.0912508348236471E-5</v>
      </c>
      <c r="GE62" s="2">
        <f t="shared" si="67"/>
        <v>1.3987586519548515E-5</v>
      </c>
      <c r="GF62" s="2">
        <f t="shared" si="67"/>
        <v>1.1821503652673296E-5</v>
      </c>
      <c r="GG62" s="2">
        <f t="shared" si="67"/>
        <v>9.9758843061779041E-6</v>
      </c>
      <c r="GH62" s="2">
        <f t="shared" si="67"/>
        <v>8.5271372785664846E-6</v>
      </c>
      <c r="GI62" s="2">
        <f t="shared" si="67"/>
        <v>6.40414710952818E-6</v>
      </c>
      <c r="GJ62" s="2">
        <f t="shared" si="67"/>
        <v>3.9297119184450744E-6</v>
      </c>
      <c r="GK62" s="2">
        <f t="shared" si="67"/>
        <v>3.546849519048678E-6</v>
      </c>
      <c r="GM62" s="86">
        <f t="shared" si="68"/>
        <v>1.326071888673259E-2</v>
      </c>
      <c r="GN62" s="86">
        <f t="shared" si="68"/>
        <v>4.4571774919539831E-4</v>
      </c>
      <c r="GO62" s="86">
        <f t="shared" si="68"/>
        <v>2.3473894021718211E-3</v>
      </c>
      <c r="GP62" s="86">
        <f t="shared" si="68"/>
        <v>3.6905281246754737E-3</v>
      </c>
      <c r="GQ62" s="86">
        <f t="shared" si="68"/>
        <v>7.5405940990108267E-3</v>
      </c>
      <c r="GR62" s="86">
        <f t="shared" si="68"/>
        <v>1.5019864511350994E-3</v>
      </c>
      <c r="GS62" s="86">
        <f t="shared" si="68"/>
        <v>7.5215717837241139E-4</v>
      </c>
      <c r="GT62" s="86">
        <f t="shared" si="68"/>
        <v>7.7012228311799946E-4</v>
      </c>
      <c r="GU62" s="86">
        <f t="shared" si="68"/>
        <v>7.6724607940897665E-4</v>
      </c>
      <c r="GV62" s="86">
        <f t="shared" si="68"/>
        <v>4.675300532365293E-4</v>
      </c>
      <c r="GW62" s="86">
        <f t="shared" si="68"/>
        <v>6.5547773484091599E-4</v>
      </c>
      <c r="GX62" s="86">
        <f t="shared" si="68"/>
        <v>1.3743532805017148E-3</v>
      </c>
      <c r="GY62" s="86">
        <f t="shared" si="68"/>
        <v>9.6095749771541556E-4</v>
      </c>
      <c r="GZ62" s="86">
        <f t="shared" si="68"/>
        <v>7.1673380954711109E-4</v>
      </c>
      <c r="HA62" s="86">
        <f t="shared" si="68"/>
        <v>2.1931350631692744E-4</v>
      </c>
      <c r="HC62" s="86">
        <f t="shared" si="73"/>
        <v>1.1382578152908146E-9</v>
      </c>
      <c r="HD62" s="86">
        <f t="shared" si="69"/>
        <v>1.1107721063997688E-13</v>
      </c>
      <c r="HE62" s="86">
        <f t="shared" si="69"/>
        <v>1.0215584262178008E-11</v>
      </c>
      <c r="HF62" s="86">
        <f t="shared" si="69"/>
        <v>6.1358571690696203E-12</v>
      </c>
      <c r="HG62" s="86">
        <f t="shared" si="69"/>
        <v>2.1022957956623507E-10</v>
      </c>
      <c r="HH62" s="86">
        <f t="shared" si="69"/>
        <v>2.0184876721123752E-12</v>
      </c>
      <c r="HI62" s="86">
        <f t="shared" si="69"/>
        <v>3.9299679533189599E-13</v>
      </c>
      <c r="HJ62" s="86">
        <f t="shared" si="69"/>
        <v>3.1616324380863379E-13</v>
      </c>
      <c r="HK62" s="86">
        <f t="shared" si="69"/>
        <v>1.6648961640849479E-13</v>
      </c>
      <c r="HL62" s="86">
        <f t="shared" si="69"/>
        <v>5.7658205121304989E-13</v>
      </c>
      <c r="HM62" s="86">
        <f t="shared" si="69"/>
        <v>1.2760386229815859E-12</v>
      </c>
      <c r="HN62" s="86">
        <f t="shared" si="69"/>
        <v>4.4182233598561927E-13</v>
      </c>
      <c r="HO62" s="86">
        <f t="shared" si="69"/>
        <v>6.4335006004558631E-13</v>
      </c>
      <c r="HP62" s="86">
        <f t="shared" si="69"/>
        <v>1.7245508525286385E-12</v>
      </c>
      <c r="HQ62" s="86">
        <f t="shared" si="69"/>
        <v>2.8309182981294185E-16</v>
      </c>
      <c r="HS62" s="86">
        <f t="shared" si="70"/>
        <v>4.4326673608093947E-34</v>
      </c>
      <c r="HT62" s="86">
        <f t="shared" si="70"/>
        <v>1.44382027601872E-46</v>
      </c>
      <c r="HU62" s="86">
        <f t="shared" si="70"/>
        <v>7.725238318004232E-40</v>
      </c>
      <c r="HV62" s="86">
        <f t="shared" si="70"/>
        <v>5.8788904106433767E-42</v>
      </c>
      <c r="HW62" s="86">
        <f t="shared" si="70"/>
        <v>1.4754622353780253E-37</v>
      </c>
      <c r="HX62" s="86">
        <f t="shared" si="70"/>
        <v>9.7358330042842448E-45</v>
      </c>
      <c r="HY62" s="86">
        <f t="shared" si="70"/>
        <v>5.9810663106326149E-48</v>
      </c>
      <c r="HZ62" s="86">
        <f t="shared" si="70"/>
        <v>8.7541214745979025E-49</v>
      </c>
      <c r="IA62" s="86">
        <f t="shared" si="70"/>
        <v>4.4897792357923476E-50</v>
      </c>
      <c r="IB62" s="86">
        <f t="shared" si="70"/>
        <v>3.6119516395330127E-47</v>
      </c>
      <c r="IC62" s="86">
        <f t="shared" si="70"/>
        <v>5.2401086994879493E-46</v>
      </c>
      <c r="ID62" s="86">
        <f t="shared" si="70"/>
        <v>4.1771253454473977E-49</v>
      </c>
      <c r="IE62" s="86">
        <f t="shared" si="70"/>
        <v>4.4996793857165549E-48</v>
      </c>
      <c r="IF62" s="86">
        <f t="shared" si="70"/>
        <v>8.9382243682650005E-32</v>
      </c>
      <c r="IG62" s="86">
        <f t="shared" si="70"/>
        <v>1.6996423208997184E-27</v>
      </c>
      <c r="II62" s="86">
        <f t="shared" si="71"/>
        <v>6.5683770287346215E-91</v>
      </c>
      <c r="IJ62" s="86">
        <f t="shared" si="71"/>
        <v>5.6534458607845978E-122</v>
      </c>
      <c r="IK62" s="86">
        <f t="shared" si="71"/>
        <v>3.6790510423521741E-107</v>
      </c>
      <c r="IL62" s="86">
        <f t="shared" si="71"/>
        <v>1.719187821030476E-115</v>
      </c>
      <c r="IM62" s="86">
        <f t="shared" si="71"/>
        <v>1.0555962901226686E-101</v>
      </c>
      <c r="IN62" s="86">
        <f t="shared" si="71"/>
        <v>3.0386835574797107E-121</v>
      </c>
      <c r="IO62" s="86">
        <f t="shared" si="71"/>
        <v>4.9394491177060105E-130</v>
      </c>
      <c r="IP62" s="86">
        <f t="shared" si="71"/>
        <v>1.7738179528023212E-131</v>
      </c>
      <c r="IQ62" s="86">
        <f t="shared" si="71"/>
        <v>3.3358763366826749E-134</v>
      </c>
      <c r="IR62" s="86">
        <f t="shared" si="71"/>
        <v>5.6765672828852879E-126</v>
      </c>
      <c r="IS62" s="86">
        <f t="shared" si="71"/>
        <v>6.3183932223360509E-123</v>
      </c>
      <c r="IT62" s="86">
        <f t="shared" si="71"/>
        <v>2.2437990063794862E-133</v>
      </c>
      <c r="IU62" s="86">
        <f t="shared" si="71"/>
        <v>1.8478511376286359E-130</v>
      </c>
      <c r="IV62" s="86">
        <f t="shared" si="71"/>
        <v>2.0236419962026925E-79</v>
      </c>
      <c r="IW62" s="86">
        <f t="shared" si="71"/>
        <v>7.536128734819471E-80</v>
      </c>
      <c r="IY62" s="86">
        <f t="shared" si="72"/>
        <v>1.3260720024990406E-2</v>
      </c>
      <c r="IZ62" s="86">
        <f t="shared" si="72"/>
        <v>4.4571774930647552E-4</v>
      </c>
      <c r="JA62" s="86">
        <f t="shared" si="72"/>
        <v>2.3473894123874055E-3</v>
      </c>
      <c r="JB62" s="86">
        <f t="shared" si="72"/>
        <v>3.6905281308113307E-3</v>
      </c>
      <c r="JC62" s="86">
        <f t="shared" si="72"/>
        <v>7.5405943092404061E-3</v>
      </c>
      <c r="JD62" s="86">
        <f t="shared" si="72"/>
        <v>1.501986453153587E-3</v>
      </c>
      <c r="JE62" s="86">
        <f t="shared" si="72"/>
        <v>7.5215717876540823E-4</v>
      </c>
      <c r="JF62" s="86">
        <f t="shared" si="72"/>
        <v>7.7012228343416268E-4</v>
      </c>
      <c r="JG62" s="86">
        <f t="shared" si="72"/>
        <v>7.672460795754663E-4</v>
      </c>
      <c r="JH62" s="86">
        <f t="shared" si="72"/>
        <v>4.6753005381311137E-4</v>
      </c>
      <c r="JI62" s="86">
        <f t="shared" si="72"/>
        <v>6.5547773611695462E-4</v>
      </c>
      <c r="JJ62" s="86">
        <f t="shared" si="72"/>
        <v>1.3743532809435371E-3</v>
      </c>
      <c r="JK62" s="86">
        <f t="shared" si="72"/>
        <v>9.6095749835876563E-4</v>
      </c>
      <c r="JL62" s="86">
        <f t="shared" si="72"/>
        <v>7.1673381127166193E-4</v>
      </c>
      <c r="JM62" s="86">
        <f t="shared" si="72"/>
        <v>2.1931350631721052E-4</v>
      </c>
    </row>
    <row r="63" spans="2:273" x14ac:dyDescent="0.25">
      <c r="B63" s="2">
        <v>36</v>
      </c>
      <c r="C63" s="37">
        <v>89.546999999999997</v>
      </c>
      <c r="D63" s="37">
        <v>82.95</v>
      </c>
      <c r="E63" s="37">
        <v>91.4</v>
      </c>
      <c r="F63" s="37">
        <v>97.540999999999997</v>
      </c>
      <c r="G63" s="37">
        <v>101.82</v>
      </c>
      <c r="H63" s="37">
        <v>98.832999999999998</v>
      </c>
      <c r="I63" s="37">
        <v>104.08199999999999</v>
      </c>
      <c r="J63" s="37">
        <v>102.246</v>
      </c>
      <c r="K63" s="37">
        <v>102.033</v>
      </c>
      <c r="L63" s="37">
        <v>101.639</v>
      </c>
      <c r="M63" s="37">
        <v>103.557</v>
      </c>
      <c r="N63" s="37">
        <v>102.607</v>
      </c>
      <c r="O63" s="37">
        <v>104.051</v>
      </c>
      <c r="P63" s="37">
        <v>101.67700000000001</v>
      </c>
      <c r="Q63" s="37">
        <v>97.076999999999998</v>
      </c>
      <c r="S63" s="4">
        <f t="shared" si="74"/>
        <v>83.057685137338552</v>
      </c>
      <c r="T63" s="4">
        <f t="shared" si="74"/>
        <v>81.737820523754706</v>
      </c>
      <c r="U63" s="4">
        <f t="shared" si="74"/>
        <v>87.392847979256658</v>
      </c>
      <c r="V63" s="4">
        <f t="shared" si="74"/>
        <v>93.080845232140334</v>
      </c>
      <c r="W63" s="4">
        <f t="shared" si="74"/>
        <v>98.545505606910581</v>
      </c>
      <c r="X63" s="4">
        <f t="shared" si="74"/>
        <v>96.382244796058288</v>
      </c>
      <c r="Y63" s="4">
        <f t="shared" si="74"/>
        <v>103.05082555555067</v>
      </c>
      <c r="Z63" s="4">
        <f t="shared" si="74"/>
        <v>99.708348036197549</v>
      </c>
      <c r="AA63" s="4">
        <f t="shared" si="74"/>
        <v>100.34847526524628</v>
      </c>
      <c r="AB63" s="4">
        <f t="shared" si="74"/>
        <v>99.217708833064009</v>
      </c>
      <c r="AC63" s="4">
        <f t="shared" si="74"/>
        <v>99.117491642113222</v>
      </c>
      <c r="AD63" s="4">
        <f t="shared" si="74"/>
        <v>99.59474253607182</v>
      </c>
      <c r="AE63" s="4">
        <f t="shared" si="74"/>
        <v>103.0328255751588</v>
      </c>
      <c r="AF63" s="4">
        <f t="shared" si="74"/>
        <v>99.565197095406845</v>
      </c>
      <c r="AG63" s="4">
        <f t="shared" si="74"/>
        <v>97.613489850251128</v>
      </c>
      <c r="AI63" s="4">
        <f t="shared" si="75"/>
        <v>6.4893148626614447</v>
      </c>
      <c r="AJ63" s="4">
        <f t="shared" si="75"/>
        <v>1.2121794762452964</v>
      </c>
      <c r="AK63" s="4">
        <f t="shared" si="75"/>
        <v>4.007152020743348</v>
      </c>
      <c r="AL63" s="4">
        <f t="shared" si="75"/>
        <v>4.4601547678596631</v>
      </c>
      <c r="AM63" s="4">
        <f t="shared" si="75"/>
        <v>3.2744943930894124</v>
      </c>
      <c r="AN63" s="4">
        <f t="shared" si="75"/>
        <v>2.4507552039417106</v>
      </c>
      <c r="AO63" s="4">
        <f t="shared" si="75"/>
        <v>1.03117444444932</v>
      </c>
      <c r="AP63" s="4">
        <f t="shared" si="75"/>
        <v>2.5376519638024462</v>
      </c>
      <c r="AQ63" s="4">
        <f t="shared" si="75"/>
        <v>1.6845247347537224</v>
      </c>
      <c r="AR63" s="4">
        <f t="shared" si="75"/>
        <v>2.4212911669359869</v>
      </c>
      <c r="AS63" s="4">
        <f t="shared" si="75"/>
        <v>4.4395083578867798</v>
      </c>
      <c r="AT63" s="4">
        <f t="shared" si="75"/>
        <v>3.0122574639281794</v>
      </c>
      <c r="AU63" s="4">
        <f t="shared" si="75"/>
        <v>1.0181744248412059</v>
      </c>
      <c r="AV63" s="4">
        <f t="shared" si="75"/>
        <v>2.1118029045931621</v>
      </c>
      <c r="AW63" s="4">
        <f t="shared" si="75"/>
        <v>-0.5364898502511295</v>
      </c>
      <c r="AY63" s="2">
        <f t="shared" si="65"/>
        <v>74.797034150977495</v>
      </c>
      <c r="AZ63" s="2">
        <f t="shared" si="65"/>
        <v>81.181143778297482</v>
      </c>
      <c r="BA63" s="2">
        <f t="shared" si="65"/>
        <v>85.02835798925986</v>
      </c>
      <c r="BB63" s="2">
        <f t="shared" si="65"/>
        <v>89.730061588404965</v>
      </c>
      <c r="BC63" s="2">
        <f t="shared" si="65"/>
        <v>92.396808679128682</v>
      </c>
      <c r="BD63" s="2">
        <f t="shared" si="65"/>
        <v>94.794614420501418</v>
      </c>
      <c r="BE63" s="2">
        <f t="shared" si="65"/>
        <v>102.20104910494042</v>
      </c>
      <c r="BF63" s="2">
        <f t="shared" si="65"/>
        <v>98.834398770522483</v>
      </c>
      <c r="BG63" s="2">
        <f t="shared" si="65"/>
        <v>99.475828341360554</v>
      </c>
      <c r="BH63" s="2">
        <f t="shared" si="65"/>
        <v>98.649126782504794</v>
      </c>
      <c r="BI63" s="2">
        <f t="shared" si="65"/>
        <v>98.374778316263274</v>
      </c>
      <c r="BJ63" s="2">
        <f t="shared" si="65"/>
        <v>98.22071868099188</v>
      </c>
      <c r="BK63" s="2">
        <f t="shared" si="65"/>
        <v>102.01948566283819</v>
      </c>
      <c r="BL63" s="2">
        <f t="shared" si="65"/>
        <v>98.841558009223334</v>
      </c>
      <c r="BM63" s="2">
        <f t="shared" si="65"/>
        <v>97.421844292038642</v>
      </c>
      <c r="BO63" s="2" t="str">
        <f t="shared" si="10"/>
        <v/>
      </c>
      <c r="BP63" s="2">
        <f t="shared" si="11"/>
        <v>82.95</v>
      </c>
      <c r="BQ63" s="2">
        <f t="shared" si="12"/>
        <v>91.4</v>
      </c>
      <c r="BR63" s="2">
        <f t="shared" si="13"/>
        <v>97.540999999999997</v>
      </c>
      <c r="BS63" s="2">
        <f t="shared" si="14"/>
        <v>101.82</v>
      </c>
      <c r="BT63" s="2">
        <f t="shared" si="15"/>
        <v>98.832999999999998</v>
      </c>
      <c r="BU63" s="2">
        <f t="shared" si="16"/>
        <v>104.08199999999999</v>
      </c>
      <c r="BV63" s="2">
        <f t="shared" si="17"/>
        <v>102.246</v>
      </c>
      <c r="BW63" s="2">
        <f t="shared" si="18"/>
        <v>102.033</v>
      </c>
      <c r="BX63" s="2">
        <f t="shared" si="19"/>
        <v>101.639</v>
      </c>
      <c r="BY63" s="2">
        <f t="shared" si="20"/>
        <v>103.557</v>
      </c>
      <c r="BZ63" s="2">
        <f t="shared" si="21"/>
        <v>102.607</v>
      </c>
      <c r="CA63" s="2">
        <f t="shared" si="22"/>
        <v>104.051</v>
      </c>
      <c r="CB63" s="2">
        <f t="shared" si="23"/>
        <v>101.67700000000001</v>
      </c>
      <c r="CC63" s="2">
        <f t="shared" si="24"/>
        <v>97.076999999999998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79.592394957983188</v>
      </c>
      <c r="DL63" s="2">
        <f t="shared" si="76"/>
        <v>83.007145015371094</v>
      </c>
      <c r="DM63" s="2">
        <f t="shared" si="76"/>
        <v>88.601809568480292</v>
      </c>
      <c r="DN63" s="2">
        <f t="shared" si="76"/>
        <v>94.554998582995964</v>
      </c>
      <c r="DO63" s="2">
        <f t="shared" si="76"/>
        <v>98.089341394025595</v>
      </c>
      <c r="DP63" s="2">
        <f t="shared" si="76"/>
        <v>97.414945644599314</v>
      </c>
      <c r="DQ63" s="2">
        <f t="shared" si="76"/>
        <v>102.91418750506445</v>
      </c>
      <c r="DR63" s="2">
        <f t="shared" si="76"/>
        <v>100.68132158388028</v>
      </c>
      <c r="DS63" s="2">
        <f t="shared" si="76"/>
        <v>100.91981230586394</v>
      </c>
      <c r="DT63" s="2">
        <f t="shared" si="76"/>
        <v>101.38515524010877</v>
      </c>
      <c r="DU63" s="2">
        <f t="shared" si="76"/>
        <v>101.6135099667774</v>
      </c>
      <c r="DV63" s="2">
        <f t="shared" si="76"/>
        <v>101.07310174216026</v>
      </c>
      <c r="DW63" s="2">
        <f t="shared" si="76"/>
        <v>102.90585409070037</v>
      </c>
      <c r="DX63" s="2">
        <f t="shared" si="76"/>
        <v>100.83451434611898</v>
      </c>
      <c r="DY63" s="2">
        <f t="shared" si="76"/>
        <v>97.426890063424935</v>
      </c>
      <c r="EA63" s="2">
        <f t="shared" si="77"/>
        <v>70.543590065924676</v>
      </c>
      <c r="EB63" s="2">
        <f t="shared" si="77"/>
        <v>77.095043535867973</v>
      </c>
      <c r="EC63" s="2">
        <f t="shared" si="77"/>
        <v>79.735138161629479</v>
      </c>
      <c r="ED63" s="2">
        <f t="shared" si="77"/>
        <v>83.303326038925292</v>
      </c>
      <c r="EE63" s="2">
        <f t="shared" si="77"/>
        <v>86.275377370369682</v>
      </c>
      <c r="EF63" s="2">
        <f t="shared" si="77"/>
        <v>90.507197427293065</v>
      </c>
      <c r="EG63" s="2">
        <f t="shared" si="77"/>
        <v>100.8832098419564</v>
      </c>
      <c r="EH63" s="2">
        <f t="shared" si="77"/>
        <v>95.458860717905708</v>
      </c>
      <c r="EI63" s="2">
        <f t="shared" si="77"/>
        <v>96.864320803443348</v>
      </c>
      <c r="EJ63" s="2">
        <f t="shared" si="77"/>
        <v>93.156909375425229</v>
      </c>
      <c r="EK63" s="2">
        <f t="shared" si="77"/>
        <v>92.165880306092035</v>
      </c>
      <c r="EL63" s="2">
        <f t="shared" si="77"/>
        <v>93.518466552695088</v>
      </c>
      <c r="EM63" s="2">
        <f t="shared" si="77"/>
        <v>100.44758675153854</v>
      </c>
      <c r="EN63" s="2">
        <f t="shared" si="77"/>
        <v>95.011251799433879</v>
      </c>
      <c r="EO63" s="2">
        <f t="shared" si="77"/>
        <v>97.410662570901309</v>
      </c>
      <c r="EQ63" s="2">
        <f t="shared" si="78"/>
        <v>70.161624611007753</v>
      </c>
      <c r="ER63" s="2">
        <f t="shared" si="78"/>
        <v>78.412395593610199</v>
      </c>
      <c r="ES63" s="2">
        <f t="shared" si="78"/>
        <v>82.295386402274445</v>
      </c>
      <c r="ET63" s="2">
        <f t="shared" si="78"/>
        <v>84.736900630727334</v>
      </c>
      <c r="EU63" s="2">
        <f t="shared" si="78"/>
        <v>86.410016878957805</v>
      </c>
      <c r="EV63" s="2">
        <f t="shared" si="78"/>
        <v>89.050879290880175</v>
      </c>
      <c r="EW63" s="2">
        <f t="shared" si="78"/>
        <v>95.71449533905421</v>
      </c>
      <c r="EX63" s="2">
        <f t="shared" si="78"/>
        <v>92.494577251235739</v>
      </c>
      <c r="EY63" s="2">
        <f t="shared" si="78"/>
        <v>95.064365175013592</v>
      </c>
      <c r="EZ63" s="2">
        <f t="shared" si="78"/>
        <v>93.963016652597716</v>
      </c>
      <c r="FA63" s="2">
        <f t="shared" si="78"/>
        <v>94.325554415389149</v>
      </c>
      <c r="FB63" s="2">
        <f t="shared" si="78"/>
        <v>93.850301759895729</v>
      </c>
      <c r="FC63" s="2">
        <f t="shared" si="78"/>
        <v>97.926495673446965</v>
      </c>
      <c r="FD63" s="2">
        <f t="shared" si="78"/>
        <v>95.624692235051981</v>
      </c>
      <c r="FE63" s="2">
        <f t="shared" si="78"/>
        <v>99.890039631575533</v>
      </c>
      <c r="FG63" s="2">
        <f t="shared" si="79"/>
        <v>0.52994385081259865</v>
      </c>
      <c r="FH63" s="2">
        <f t="shared" si="79"/>
        <v>0.30885962143803702</v>
      </c>
      <c r="FI63" s="2">
        <f t="shared" si="79"/>
        <v>0.40302402855580172</v>
      </c>
      <c r="FJ63" s="2">
        <f t="shared" si="79"/>
        <v>0.42882067375529126</v>
      </c>
      <c r="FK63" s="2">
        <f t="shared" si="79"/>
        <v>0.48184795214887605</v>
      </c>
      <c r="FL63" s="2">
        <f t="shared" si="79"/>
        <v>0.37933008804879115</v>
      </c>
      <c r="FM63" s="2">
        <f t="shared" si="79"/>
        <v>0.35110315299296885</v>
      </c>
      <c r="FN63" s="2">
        <f t="shared" si="79"/>
        <v>0.35364311809507326</v>
      </c>
      <c r="FO63" s="2">
        <f t="shared" si="79"/>
        <v>0.35604965701661173</v>
      </c>
      <c r="FP63" s="2">
        <f t="shared" si="79"/>
        <v>0.33251788429352491</v>
      </c>
      <c r="FQ63" s="2">
        <f t="shared" si="79"/>
        <v>0.34281141302752172</v>
      </c>
      <c r="FR63" s="2">
        <f t="shared" si="79"/>
        <v>0.37756769085857855</v>
      </c>
      <c r="FS63" s="2">
        <f t="shared" si="79"/>
        <v>0.36055912659785538</v>
      </c>
      <c r="FT63" s="2">
        <f t="shared" si="79"/>
        <v>0.34224096271392412</v>
      </c>
      <c r="FU63" s="2">
        <f t="shared" si="79"/>
        <v>0.31153388485836592</v>
      </c>
      <c r="FW63" s="2">
        <f t="shared" si="67"/>
        <v>6.0143038892075521E-6</v>
      </c>
      <c r="FX63" s="2">
        <f t="shared" si="67"/>
        <v>6.2153385039811623E-6</v>
      </c>
      <c r="FY63" s="2">
        <f t="shared" si="67"/>
        <v>1.1737552886172938E-5</v>
      </c>
      <c r="FZ63" s="2">
        <f t="shared" si="67"/>
        <v>8.9333553859066557E-6</v>
      </c>
      <c r="GA63" s="2">
        <f t="shared" si="67"/>
        <v>1.2304428444522876E-5</v>
      </c>
      <c r="GB63" s="2">
        <f t="shared" si="67"/>
        <v>9.946046733359093E-6</v>
      </c>
      <c r="GC63" s="2">
        <f t="shared" si="67"/>
        <v>1.0783909316912586E-5</v>
      </c>
      <c r="GD63" s="2">
        <f t="shared" si="67"/>
        <v>1.1965314871759508E-5</v>
      </c>
      <c r="GE63" s="2">
        <f t="shared" si="67"/>
        <v>1.5337062938029055E-5</v>
      </c>
      <c r="GF63" s="2">
        <f t="shared" si="67"/>
        <v>1.2962006217390327E-5</v>
      </c>
      <c r="GG63" s="2">
        <f t="shared" si="67"/>
        <v>1.0938329101317989E-5</v>
      </c>
      <c r="GH63" s="2">
        <f t="shared" si="67"/>
        <v>9.349812409537834E-6</v>
      </c>
      <c r="GI63" s="2">
        <f t="shared" si="67"/>
        <v>7.0220033318721316E-6</v>
      </c>
      <c r="GJ63" s="2">
        <f t="shared" si="67"/>
        <v>4.3088418020812982E-6</v>
      </c>
      <c r="GK63" s="2">
        <f t="shared" si="67"/>
        <v>3.889041831832421E-6</v>
      </c>
      <c r="GM63" s="86">
        <f t="shared" si="68"/>
        <v>1.6417327099043647E-2</v>
      </c>
      <c r="GN63" s="86">
        <f t="shared" si="68"/>
        <v>6.5528786267754968E-4</v>
      </c>
      <c r="GO63" s="86">
        <f t="shared" si="68"/>
        <v>3.2889924604497032E-3</v>
      </c>
      <c r="GP63" s="86">
        <f t="shared" si="68"/>
        <v>5.026047977181417E-3</v>
      </c>
      <c r="GQ63" s="86">
        <f t="shared" si="68"/>
        <v>9.9999995385535653E-3</v>
      </c>
      <c r="GR63" s="86">
        <f t="shared" si="68"/>
        <v>2.1546413135274441E-3</v>
      </c>
      <c r="GS63" s="86">
        <f t="shared" si="68"/>
        <v>1.1283557211751178E-3</v>
      </c>
      <c r="GT63" s="86">
        <f t="shared" si="68"/>
        <v>1.158383020832924E-3</v>
      </c>
      <c r="GU63" s="86">
        <f t="shared" si="68"/>
        <v>1.1618998598581334E-3</v>
      </c>
      <c r="GV63" s="86">
        <f t="shared" si="68"/>
        <v>7.193210438930811E-4</v>
      </c>
      <c r="GW63" s="86">
        <f t="shared" si="68"/>
        <v>9.8408802319494178E-4</v>
      </c>
      <c r="GX63" s="86">
        <f t="shared" si="68"/>
        <v>1.9943116401686506E-3</v>
      </c>
      <c r="GY63" s="86">
        <f t="shared" si="68"/>
        <v>1.4193687358640909E-3</v>
      </c>
      <c r="GZ63" s="86">
        <f t="shared" si="68"/>
        <v>1.0604293454759476E-3</v>
      </c>
      <c r="HA63" s="86">
        <f t="shared" si="68"/>
        <v>3.5529887966815628E-4</v>
      </c>
      <c r="HC63" s="86">
        <f t="shared" si="73"/>
        <v>2.2271144985803107E-9</v>
      </c>
      <c r="HD63" s="86">
        <f t="shared" si="69"/>
        <v>2.8613970853689081E-13</v>
      </c>
      <c r="HE63" s="86">
        <f t="shared" si="69"/>
        <v>2.4113027268291331E-11</v>
      </c>
      <c r="HF63" s="86">
        <f t="shared" si="69"/>
        <v>1.4798260242659837E-11</v>
      </c>
      <c r="HG63" s="86">
        <f t="shared" si="69"/>
        <v>4.6144642801147033E-10</v>
      </c>
      <c r="HH63" s="86">
        <f t="shared" si="69"/>
        <v>5.1189344495523309E-12</v>
      </c>
      <c r="HI63" s="86">
        <f t="shared" si="69"/>
        <v>1.0691581884545986E-12</v>
      </c>
      <c r="HJ63" s="86">
        <f t="shared" si="69"/>
        <v>8.7632569742849087E-13</v>
      </c>
      <c r="HK63" s="86">
        <f t="shared" si="69"/>
        <v>4.8286963623274661E-13</v>
      </c>
      <c r="HL63" s="86">
        <f t="shared" si="69"/>
        <v>1.5576423992472109E-12</v>
      </c>
      <c r="HM63" s="86">
        <f t="shared" si="69"/>
        <v>3.3095719877159385E-12</v>
      </c>
      <c r="HN63" s="86">
        <f t="shared" si="69"/>
        <v>1.2001272238165352E-12</v>
      </c>
      <c r="HO63" s="86">
        <f t="shared" si="69"/>
        <v>1.6771247104060479E-12</v>
      </c>
      <c r="HP63" s="86">
        <f t="shared" si="69"/>
        <v>4.2163512077633079E-12</v>
      </c>
      <c r="HQ63" s="86">
        <f t="shared" si="69"/>
        <v>9.5756588320077398E-16</v>
      </c>
      <c r="HS63" s="86">
        <f t="shared" si="70"/>
        <v>1.9671747575742535E-33</v>
      </c>
      <c r="HT63" s="86">
        <f t="shared" si="70"/>
        <v>1.1100329417071127E-45</v>
      </c>
      <c r="HU63" s="86">
        <f t="shared" si="70"/>
        <v>4.9584603863514065E-39</v>
      </c>
      <c r="HV63" s="86">
        <f t="shared" si="70"/>
        <v>4.0815313101360951E-41</v>
      </c>
      <c r="HW63" s="86">
        <f t="shared" si="70"/>
        <v>8.6029382011920324E-37</v>
      </c>
      <c r="HX63" s="86">
        <f t="shared" si="70"/>
        <v>7.7308737083694777E-44</v>
      </c>
      <c r="HY63" s="86">
        <f t="shared" si="70"/>
        <v>5.6211840901983068E-47</v>
      </c>
      <c r="HZ63" s="86">
        <f t="shared" si="70"/>
        <v>8.6778196814129673E-48</v>
      </c>
      <c r="IA63" s="86">
        <f t="shared" si="70"/>
        <v>4.9545486543651906E-49</v>
      </c>
      <c r="IB63" s="86">
        <f t="shared" si="70"/>
        <v>3.3306976378127575E-46</v>
      </c>
      <c r="IC63" s="86">
        <f t="shared" si="70"/>
        <v>4.4285140381540602E-45</v>
      </c>
      <c r="ID63" s="86">
        <f t="shared" si="70"/>
        <v>4.0416292081181895E-48</v>
      </c>
      <c r="IE63" s="86">
        <f t="shared" si="70"/>
        <v>3.9292303630900714E-47</v>
      </c>
      <c r="IF63" s="86">
        <f t="shared" si="70"/>
        <v>3.4338319875772598E-31</v>
      </c>
      <c r="IG63" s="86">
        <f t="shared" si="70"/>
        <v>5.3268846733625293E-27</v>
      </c>
      <c r="II63" s="86">
        <f t="shared" si="71"/>
        <v>1.4643548056413715E-89</v>
      </c>
      <c r="IJ63" s="86">
        <f t="shared" si="71"/>
        <v>3.7588762689858366E-120</v>
      </c>
      <c r="IK63" s="86">
        <f t="shared" si="71"/>
        <v>1.7877991039692883E-105</v>
      </c>
      <c r="IL63" s="86">
        <f t="shared" si="71"/>
        <v>1.0302689435465118E-113</v>
      </c>
      <c r="IM63" s="86">
        <f t="shared" si="71"/>
        <v>4.2595689276084314E-100</v>
      </c>
      <c r="IN63" s="86">
        <f t="shared" si="71"/>
        <v>2.3303843762366182E-119</v>
      </c>
      <c r="IO63" s="86">
        <f t="shared" si="71"/>
        <v>5.3852505000627186E-128</v>
      </c>
      <c r="IP63" s="86">
        <f t="shared" si="71"/>
        <v>2.1284369875977847E-129</v>
      </c>
      <c r="IQ63" s="86">
        <f t="shared" si="71"/>
        <v>4.9318955424973992E-132</v>
      </c>
      <c r="IR63" s="86">
        <f t="shared" si="71"/>
        <v>5.7408059903976659E-124</v>
      </c>
      <c r="IS63" s="86">
        <f t="shared" si="71"/>
        <v>5.340764907425747E-121</v>
      </c>
      <c r="IT63" s="86">
        <f t="shared" si="71"/>
        <v>2.6070973337223739E-131</v>
      </c>
      <c r="IU63" s="86">
        <f t="shared" si="71"/>
        <v>1.7295035998425951E-128</v>
      </c>
      <c r="IV63" s="86">
        <f t="shared" si="71"/>
        <v>2.8143440482926521E-78</v>
      </c>
      <c r="IW63" s="86">
        <f t="shared" si="71"/>
        <v>1.040744583657549E-78</v>
      </c>
      <c r="IY63" s="86">
        <f t="shared" si="72"/>
        <v>1.6417329326158147E-2</v>
      </c>
      <c r="IZ63" s="86">
        <f t="shared" si="72"/>
        <v>6.5528786296368939E-4</v>
      </c>
      <c r="JA63" s="86">
        <f t="shared" si="72"/>
        <v>3.2889924845627303E-3</v>
      </c>
      <c r="JB63" s="86">
        <f t="shared" si="72"/>
        <v>5.0260479919796769E-3</v>
      </c>
      <c r="JC63" s="86">
        <f t="shared" si="72"/>
        <v>9.9999999999999933E-3</v>
      </c>
      <c r="JD63" s="86">
        <f t="shared" si="72"/>
        <v>2.1546413186463785E-3</v>
      </c>
      <c r="JE63" s="86">
        <f t="shared" si="72"/>
        <v>1.128355722244276E-3</v>
      </c>
      <c r="JF63" s="86">
        <f t="shared" si="72"/>
        <v>1.1583830217092497E-3</v>
      </c>
      <c r="JG63" s="86">
        <f t="shared" si="72"/>
        <v>1.161899860341003E-3</v>
      </c>
      <c r="JH63" s="86">
        <f t="shared" si="72"/>
        <v>7.1932104545072346E-4</v>
      </c>
      <c r="JI63" s="86">
        <f t="shared" si="72"/>
        <v>9.8408802650451379E-4</v>
      </c>
      <c r="JJ63" s="86">
        <f t="shared" si="72"/>
        <v>1.9943116413687779E-3</v>
      </c>
      <c r="JK63" s="86">
        <f t="shared" si="72"/>
        <v>1.4193687375412157E-3</v>
      </c>
      <c r="JL63" s="86">
        <f t="shared" si="72"/>
        <v>1.0604293496922989E-3</v>
      </c>
      <c r="JM63" s="86">
        <f t="shared" si="72"/>
        <v>3.5529887966911385E-4</v>
      </c>
    </row>
    <row r="64" spans="2:273" x14ac:dyDescent="0.25">
      <c r="B64" s="2">
        <v>37</v>
      </c>
      <c r="C64" s="37">
        <v>90.733999999999995</v>
      </c>
      <c r="D64" s="37">
        <v>83.966999999999999</v>
      </c>
      <c r="E64" s="37">
        <v>90.7</v>
      </c>
      <c r="F64" s="37">
        <v>98.688999999999993</v>
      </c>
      <c r="G64" s="37">
        <v>103.164</v>
      </c>
      <c r="H64" s="37">
        <v>99.25</v>
      </c>
      <c r="I64" s="37">
        <v>105.098</v>
      </c>
      <c r="J64" s="37">
        <v>101.98399999999999</v>
      </c>
      <c r="K64" s="37">
        <v>103.131</v>
      </c>
      <c r="L64" s="37">
        <v>102.82</v>
      </c>
      <c r="M64" s="37">
        <v>102.426</v>
      </c>
      <c r="N64" s="37">
        <v>103.262</v>
      </c>
      <c r="O64" s="37">
        <v>104.831</v>
      </c>
      <c r="P64" s="37">
        <v>101.67700000000001</v>
      </c>
      <c r="Q64" s="37">
        <v>97.738</v>
      </c>
      <c r="S64" s="4">
        <f t="shared" si="74"/>
        <v>84.558239764212729</v>
      </c>
      <c r="T64" s="4">
        <f t="shared" si="74"/>
        <v>81.979701452966026</v>
      </c>
      <c r="U64" s="4">
        <f t="shared" si="74"/>
        <v>88.13790559844729</v>
      </c>
      <c r="V64" s="4">
        <f t="shared" si="74"/>
        <v>93.989799421567483</v>
      </c>
      <c r="W64" s="4">
        <f t="shared" si="74"/>
        <v>100.06965720460806</v>
      </c>
      <c r="X64" s="4">
        <f t="shared" si="74"/>
        <v>96.944216840569098</v>
      </c>
      <c r="Y64" s="4">
        <f t="shared" si="74"/>
        <v>103.45667297059664</v>
      </c>
      <c r="Z64" s="4">
        <f t="shared" si="74"/>
        <v>100.07536268368153</v>
      </c>
      <c r="AA64" s="4">
        <f t="shared" si="74"/>
        <v>100.7204134655689</v>
      </c>
      <c r="AB64" s="4">
        <f t="shared" si="74"/>
        <v>99.396709943076303</v>
      </c>
      <c r="AC64" s="4">
        <f t="shared" si="74"/>
        <v>99.315966264201649</v>
      </c>
      <c r="AD64" s="4">
        <f t="shared" si="74"/>
        <v>100.03772558635427</v>
      </c>
      <c r="AE64" s="4">
        <f t="shared" si="74"/>
        <v>103.47602800923997</v>
      </c>
      <c r="AF64" s="4">
        <f t="shared" si="74"/>
        <v>99.807950161342475</v>
      </c>
      <c r="AG64" s="4">
        <f t="shared" si="74"/>
        <v>97.790005872536469</v>
      </c>
      <c r="AI64" s="4">
        <f t="shared" si="75"/>
        <v>6.1757602357872656</v>
      </c>
      <c r="AJ64" s="4">
        <f t="shared" si="75"/>
        <v>1.9872985470339728</v>
      </c>
      <c r="AK64" s="4">
        <f t="shared" si="75"/>
        <v>2.562094401552713</v>
      </c>
      <c r="AL64" s="4">
        <f t="shared" si="75"/>
        <v>4.6992005784325102</v>
      </c>
      <c r="AM64" s="4">
        <f t="shared" si="75"/>
        <v>3.0943427953919382</v>
      </c>
      <c r="AN64" s="4">
        <f t="shared" si="75"/>
        <v>2.3057831594309022</v>
      </c>
      <c r="AO64" s="4">
        <f t="shared" si="75"/>
        <v>1.6413270294033566</v>
      </c>
      <c r="AP64" s="4">
        <f t="shared" si="75"/>
        <v>1.9086373163184618</v>
      </c>
      <c r="AQ64" s="4">
        <f t="shared" si="75"/>
        <v>2.4105865344311042</v>
      </c>
      <c r="AR64" s="4">
        <f t="shared" si="75"/>
        <v>3.4232900569236904</v>
      </c>
      <c r="AS64" s="4">
        <f t="shared" si="75"/>
        <v>3.1100337357983534</v>
      </c>
      <c r="AT64" s="4">
        <f t="shared" si="75"/>
        <v>3.2242744136457304</v>
      </c>
      <c r="AU64" s="4">
        <f t="shared" si="75"/>
        <v>1.3549719907600348</v>
      </c>
      <c r="AV64" s="4">
        <f t="shared" si="75"/>
        <v>1.8690498386575314</v>
      </c>
      <c r="AW64" s="4">
        <f t="shared" si="75"/>
        <v>-5.2005872536469155E-2</v>
      </c>
      <c r="AY64" s="2">
        <f t="shared" si="65"/>
        <v>74.646368953489855</v>
      </c>
      <c r="AZ64" s="2">
        <f t="shared" si="65"/>
        <v>81.191094442056681</v>
      </c>
      <c r="BA64" s="2">
        <f t="shared" si="65"/>
        <v>84.954330868504755</v>
      </c>
      <c r="BB64" s="2">
        <f t="shared" si="65"/>
        <v>89.598543018447714</v>
      </c>
      <c r="BC64" s="2">
        <f t="shared" si="65"/>
        <v>92.229360464848227</v>
      </c>
      <c r="BD64" s="2">
        <f t="shared" si="65"/>
        <v>94.757085351068554</v>
      </c>
      <c r="BE64" s="2">
        <f t="shared" si="65"/>
        <v>102.23508456919535</v>
      </c>
      <c r="BF64" s="2">
        <f t="shared" si="65"/>
        <v>98.816329885973332</v>
      </c>
      <c r="BG64" s="2">
        <f t="shared" si="65"/>
        <v>99.455895712875304</v>
      </c>
      <c r="BH64" s="2">
        <f t="shared" si="65"/>
        <v>98.558990990374625</v>
      </c>
      <c r="BI64" s="2">
        <f t="shared" si="65"/>
        <v>98.246697113955534</v>
      </c>
      <c r="BJ64" s="2">
        <f t="shared" si="65"/>
        <v>98.125153025843986</v>
      </c>
      <c r="BK64" s="2">
        <f t="shared" si="65"/>
        <v>102.04075589002635</v>
      </c>
      <c r="BL64" s="2">
        <f t="shared" si="65"/>
        <v>98.779738897501815</v>
      </c>
      <c r="BM64" s="2">
        <f t="shared" si="65"/>
        <v>97.493442334633713</v>
      </c>
      <c r="BO64" s="2" t="str">
        <f t="shared" si="10"/>
        <v/>
      </c>
      <c r="BP64" s="2">
        <f t="shared" si="11"/>
        <v>83.966999999999999</v>
      </c>
      <c r="BQ64" s="2">
        <f t="shared" si="12"/>
        <v>90.7</v>
      </c>
      <c r="BR64" s="2">
        <f t="shared" si="13"/>
        <v>98.688999999999993</v>
      </c>
      <c r="BS64" s="2" t="str">
        <f t="shared" si="14"/>
        <v/>
      </c>
      <c r="BT64" s="2">
        <f t="shared" si="15"/>
        <v>99.25</v>
      </c>
      <c r="BU64" s="2">
        <f t="shared" si="16"/>
        <v>105.098</v>
      </c>
      <c r="BV64" s="2">
        <f t="shared" si="17"/>
        <v>101.98399999999999</v>
      </c>
      <c r="BW64" s="2">
        <f t="shared" si="18"/>
        <v>103.131</v>
      </c>
      <c r="BX64" s="2">
        <f t="shared" si="19"/>
        <v>102.82</v>
      </c>
      <c r="BY64" s="2">
        <f t="shared" si="20"/>
        <v>102.426</v>
      </c>
      <c r="BZ64" s="2">
        <f t="shared" si="21"/>
        <v>103.262</v>
      </c>
      <c r="CA64" s="2">
        <f t="shared" si="22"/>
        <v>104.831</v>
      </c>
      <c r="CB64" s="2">
        <f t="shared" si="23"/>
        <v>101.67700000000001</v>
      </c>
      <c r="CC64" s="2">
        <f t="shared" si="24"/>
        <v>97.738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79.820739495798307</v>
      </c>
      <c r="DL64" s="2">
        <f t="shared" si="76"/>
        <v>83.23670140535792</v>
      </c>
      <c r="DM64" s="2">
        <f t="shared" si="76"/>
        <v>88.857628330206367</v>
      </c>
      <c r="DN64" s="2">
        <f t="shared" si="76"/>
        <v>94.827170445344137</v>
      </c>
      <c r="DO64" s="2">
        <f t="shared" si="76"/>
        <v>98.36140090090089</v>
      </c>
      <c r="DP64" s="2">
        <f t="shared" si="76"/>
        <v>97.664664808362375</v>
      </c>
      <c r="DQ64" s="2">
        <f t="shared" si="76"/>
        <v>103.13795997082897</v>
      </c>
      <c r="DR64" s="2">
        <f t="shared" si="76"/>
        <v>100.90648672446855</v>
      </c>
      <c r="DS64" s="2">
        <f t="shared" si="76"/>
        <v>101.10282016584287</v>
      </c>
      <c r="DT64" s="2">
        <f t="shared" si="76"/>
        <v>101.55367411658113</v>
      </c>
      <c r="DU64" s="2">
        <f t="shared" si="76"/>
        <v>101.76085714285713</v>
      </c>
      <c r="DV64" s="2">
        <f t="shared" si="76"/>
        <v>101.24480627177698</v>
      </c>
      <c r="DW64" s="2">
        <f t="shared" si="76"/>
        <v>103.11769567566107</v>
      </c>
      <c r="DX64" s="2">
        <f t="shared" si="76"/>
        <v>100.98214708547265</v>
      </c>
      <c r="DY64" s="2">
        <f t="shared" si="76"/>
        <v>97.574888855330698</v>
      </c>
      <c r="EA64" s="2">
        <f t="shared" si="77"/>
        <v>70.460583740358175</v>
      </c>
      <c r="EB64" s="2">
        <f t="shared" si="77"/>
        <v>77.016347760717153</v>
      </c>
      <c r="EC64" s="2">
        <f t="shared" si="77"/>
        <v>79.681257022184894</v>
      </c>
      <c r="ED64" s="2">
        <f t="shared" si="77"/>
        <v>83.246892989375098</v>
      </c>
      <c r="EE64" s="2">
        <f t="shared" si="77"/>
        <v>86.215512168993982</v>
      </c>
      <c r="EF64" s="2">
        <f t="shared" si="77"/>
        <v>90.418270879940351</v>
      </c>
      <c r="EG64" s="2">
        <f t="shared" si="77"/>
        <v>100.71340739976708</v>
      </c>
      <c r="EH64" s="2">
        <f t="shared" si="77"/>
        <v>95.332368931529828</v>
      </c>
      <c r="EI64" s="2">
        <f t="shared" si="77"/>
        <v>96.739438737446207</v>
      </c>
      <c r="EJ64" s="2">
        <f t="shared" si="77"/>
        <v>93.076498661949472</v>
      </c>
      <c r="EK64" s="2">
        <f t="shared" si="77"/>
        <v>92.102555205883334</v>
      </c>
      <c r="EL64" s="2">
        <f t="shared" si="77"/>
        <v>93.43481216814159</v>
      </c>
      <c r="EM64" s="2">
        <f t="shared" si="77"/>
        <v>100.29893771955312</v>
      </c>
      <c r="EN64" s="2">
        <f t="shared" si="77"/>
        <v>94.919328002426198</v>
      </c>
      <c r="EO64" s="2">
        <f t="shared" si="77"/>
        <v>97.329257554873408</v>
      </c>
      <c r="EQ64" s="2">
        <f t="shared" si="78"/>
        <v>70.082816142999235</v>
      </c>
      <c r="ER64" s="2">
        <f t="shared" si="78"/>
        <v>78.31657279636903</v>
      </c>
      <c r="ES64" s="2">
        <f t="shared" si="78"/>
        <v>82.206666009928369</v>
      </c>
      <c r="ET64" s="2">
        <f t="shared" si="78"/>
        <v>84.662024718946313</v>
      </c>
      <c r="EU64" s="2">
        <f t="shared" si="78"/>
        <v>86.348738094291932</v>
      </c>
      <c r="EV64" s="2">
        <f t="shared" si="78"/>
        <v>88.980054808876091</v>
      </c>
      <c r="EW64" s="2">
        <f t="shared" si="78"/>
        <v>95.612076771247587</v>
      </c>
      <c r="EX64" s="2">
        <f t="shared" si="78"/>
        <v>92.40622227989013</v>
      </c>
      <c r="EY64" s="2">
        <f t="shared" si="78"/>
        <v>94.96297212739546</v>
      </c>
      <c r="EZ64" s="2">
        <f t="shared" si="78"/>
        <v>93.870928515314063</v>
      </c>
      <c r="FA64" s="2">
        <f t="shared" si="78"/>
        <v>94.232489631104244</v>
      </c>
      <c r="FB64" s="2">
        <f t="shared" si="78"/>
        <v>93.761682715098374</v>
      </c>
      <c r="FC64" s="2">
        <f t="shared" si="78"/>
        <v>97.810260879265854</v>
      </c>
      <c r="FD64" s="2">
        <f t="shared" si="78"/>
        <v>95.524023125349956</v>
      </c>
      <c r="FE64" s="2">
        <f t="shared" si="78"/>
        <v>99.771565052432905</v>
      </c>
      <c r="FG64" s="2">
        <f t="shared" si="79"/>
        <v>0.55280790045551131</v>
      </c>
      <c r="FH64" s="2">
        <f t="shared" si="79"/>
        <v>0.32885844457896296</v>
      </c>
      <c r="FI64" s="2">
        <f t="shared" si="79"/>
        <v>0.42536748269903946</v>
      </c>
      <c r="FJ64" s="2">
        <f t="shared" si="79"/>
        <v>0.45151260911536345</v>
      </c>
      <c r="FK64" s="2">
        <f t="shared" si="79"/>
        <v>0.50486566844337954</v>
      </c>
      <c r="FL64" s="2">
        <f t="shared" si="79"/>
        <v>0.40124285284324995</v>
      </c>
      <c r="FM64" s="2">
        <f t="shared" si="79"/>
        <v>0.37236358274874293</v>
      </c>
      <c r="FN64" s="2">
        <f t="shared" si="79"/>
        <v>0.37496847501159247</v>
      </c>
      <c r="FO64" s="2">
        <f t="shared" si="79"/>
        <v>0.37743539171018653</v>
      </c>
      <c r="FP64" s="2">
        <f t="shared" si="79"/>
        <v>0.35326559336882779</v>
      </c>
      <c r="FQ64" s="2">
        <f t="shared" si="79"/>
        <v>0.36385128539904615</v>
      </c>
      <c r="FR64" s="2">
        <f t="shared" si="79"/>
        <v>0.39944416801937183</v>
      </c>
      <c r="FS64" s="2">
        <f t="shared" si="79"/>
        <v>0.38205501888256932</v>
      </c>
      <c r="FT64" s="2">
        <f t="shared" si="79"/>
        <v>0.3632651765976781</v>
      </c>
      <c r="FU64" s="2">
        <f t="shared" si="79"/>
        <v>0.33162278239839593</v>
      </c>
      <c r="FW64" s="2">
        <f t="shared" si="67"/>
        <v>6.5945492530133721E-6</v>
      </c>
      <c r="FX64" s="2">
        <f t="shared" si="67"/>
        <v>6.8149790646988287E-6</v>
      </c>
      <c r="FY64" s="2">
        <f t="shared" si="67"/>
        <v>1.2869956241596931E-5</v>
      </c>
      <c r="FZ64" s="2">
        <f t="shared" si="67"/>
        <v>9.7952209567985378E-6</v>
      </c>
      <c r="GA64" s="2">
        <f t="shared" si="67"/>
        <v>1.3491521489515929E-5</v>
      </c>
      <c r="GB64" s="2">
        <f t="shared" si="67"/>
        <v>1.0905612916177909E-5</v>
      </c>
      <c r="GC64" s="2">
        <f t="shared" si="67"/>
        <v>1.1824309133025505E-5</v>
      </c>
      <c r="GD64" s="2">
        <f t="shared" si="67"/>
        <v>1.3119691721604982E-5</v>
      </c>
      <c r="GE64" s="2">
        <f t="shared" si="67"/>
        <v>1.6816730220840615E-5</v>
      </c>
      <c r="GF64" s="2">
        <f t="shared" si="67"/>
        <v>1.421253942213581E-5</v>
      </c>
      <c r="GG64" s="2">
        <f t="shared" si="67"/>
        <v>1.1993626704836349E-5</v>
      </c>
      <c r="GH64" s="2">
        <f t="shared" si="67"/>
        <v>1.0251856197369202E-5</v>
      </c>
      <c r="GI64" s="2">
        <f t="shared" si="67"/>
        <v>7.6994683304821361E-6</v>
      </c>
      <c r="GJ64" s="2">
        <f t="shared" si="67"/>
        <v>4.7245491225735153E-6</v>
      </c>
      <c r="GK64" s="2">
        <f t="shared" si="67"/>
        <v>4.2642479725141597E-6</v>
      </c>
      <c r="GM64" s="86">
        <f t="shared" si="68"/>
        <v>2.0215858982785041E-2</v>
      </c>
      <c r="GN64" s="86">
        <f t="shared" si="68"/>
        <v>9.5368072619430818E-4</v>
      </c>
      <c r="GO64" s="86">
        <f t="shared" si="68"/>
        <v>4.5631790281110765E-3</v>
      </c>
      <c r="GP64" s="86">
        <f t="shared" si="68"/>
        <v>6.7843245688130483E-3</v>
      </c>
      <c r="GQ64" s="86">
        <f t="shared" si="68"/>
        <v>1.3149953026073745E-2</v>
      </c>
      <c r="GR64" s="86">
        <f t="shared" si="68"/>
        <v>3.0585566337880698E-3</v>
      </c>
      <c r="GS64" s="86">
        <f t="shared" si="68"/>
        <v>1.6724317495770608E-3</v>
      </c>
      <c r="GT64" s="86">
        <f t="shared" si="68"/>
        <v>1.7211644889882644E-3</v>
      </c>
      <c r="GU64" s="86">
        <f t="shared" si="68"/>
        <v>1.7374116777545627E-3</v>
      </c>
      <c r="GV64" s="86">
        <f t="shared" si="68"/>
        <v>1.0926605137283377E-3</v>
      </c>
      <c r="GW64" s="86">
        <f t="shared" si="68"/>
        <v>1.4600000778912158E-3</v>
      </c>
      <c r="GX64" s="86">
        <f t="shared" si="68"/>
        <v>2.8621072736692492E-3</v>
      </c>
      <c r="GY64" s="86">
        <f t="shared" si="68"/>
        <v>2.0724296384350195E-3</v>
      </c>
      <c r="GZ64" s="86">
        <f t="shared" si="68"/>
        <v>1.5515248926264232E-3</v>
      </c>
      <c r="HA64" s="86">
        <f t="shared" si="68"/>
        <v>5.6724476963764209E-4</v>
      </c>
      <c r="HC64" s="86">
        <f t="shared" si="73"/>
        <v>4.3078911834731262E-9</v>
      </c>
      <c r="HD64" s="86">
        <f t="shared" si="69"/>
        <v>7.2564839735721825E-13</v>
      </c>
      <c r="HE64" s="86">
        <f t="shared" si="69"/>
        <v>5.6054941952368161E-11</v>
      </c>
      <c r="HF64" s="86">
        <f t="shared" si="69"/>
        <v>3.5133527381937109E-11</v>
      </c>
      <c r="HG64" s="86">
        <f t="shared" si="69"/>
        <v>9.9823029428779413E-10</v>
      </c>
      <c r="HH64" s="86">
        <f t="shared" si="69"/>
        <v>1.2765092107441513E-11</v>
      </c>
      <c r="HI64" s="86">
        <f t="shared" si="69"/>
        <v>2.8558039634924244E-12</v>
      </c>
      <c r="HJ64" s="86">
        <f t="shared" si="69"/>
        <v>2.3834991318122112E-12</v>
      </c>
      <c r="HK64" s="86">
        <f t="shared" si="69"/>
        <v>1.3725107433996858E-12</v>
      </c>
      <c r="HL64" s="86">
        <f t="shared" si="69"/>
        <v>4.1315234180027985E-12</v>
      </c>
      <c r="HM64" s="86">
        <f t="shared" si="69"/>
        <v>8.4361145349486376E-12</v>
      </c>
      <c r="HN64" s="86">
        <f t="shared" si="69"/>
        <v>3.2006016666064316E-12</v>
      </c>
      <c r="HO64" s="86">
        <f t="shared" si="69"/>
        <v>4.2978931998207145E-12</v>
      </c>
      <c r="HP64" s="86">
        <f t="shared" si="69"/>
        <v>1.0150721301433992E-11</v>
      </c>
      <c r="HQ64" s="86">
        <f t="shared" si="69"/>
        <v>3.1696743596332456E-15</v>
      </c>
      <c r="HS64" s="86">
        <f t="shared" si="70"/>
        <v>8.6015171675316043E-33</v>
      </c>
      <c r="HT64" s="86">
        <f t="shared" si="70"/>
        <v>8.363709843073817E-45</v>
      </c>
      <c r="HU64" s="86">
        <f t="shared" si="70"/>
        <v>3.1205690008280197E-38</v>
      </c>
      <c r="HV64" s="86">
        <f t="shared" si="70"/>
        <v>2.7768234832190928E-40</v>
      </c>
      <c r="HW64" s="86">
        <f t="shared" si="70"/>
        <v>4.9226226208116295E-36</v>
      </c>
      <c r="HX64" s="86">
        <f t="shared" si="70"/>
        <v>6.0070364636683054E-43</v>
      </c>
      <c r="HY64" s="86">
        <f t="shared" si="70"/>
        <v>5.1595610454387034E-46</v>
      </c>
      <c r="HZ64" s="86">
        <f t="shared" si="70"/>
        <v>8.3953345016167647E-47</v>
      </c>
      <c r="IA64" s="86">
        <f t="shared" si="70"/>
        <v>5.3272599113417119E-48</v>
      </c>
      <c r="IB64" s="86">
        <f t="shared" si="70"/>
        <v>2.9996157812781509E-45</v>
      </c>
      <c r="IC64" s="86">
        <f t="shared" si="70"/>
        <v>3.6598155991931319E-44</v>
      </c>
      <c r="ID64" s="86">
        <f t="shared" si="70"/>
        <v>3.8190733408889967E-47</v>
      </c>
      <c r="IE64" s="86">
        <f t="shared" si="70"/>
        <v>3.3562974477629458E-46</v>
      </c>
      <c r="IF64" s="86">
        <f t="shared" si="70"/>
        <v>1.3021348034701469E-30</v>
      </c>
      <c r="IG64" s="86">
        <f t="shared" si="70"/>
        <v>1.6514328224006866E-26</v>
      </c>
      <c r="II64" s="86">
        <f t="shared" si="71"/>
        <v>3.188562538026993E-88</v>
      </c>
      <c r="IJ64" s="86">
        <f t="shared" si="71"/>
        <v>2.4204916478001371E-118</v>
      </c>
      <c r="IK64" s="86">
        <f t="shared" si="71"/>
        <v>8.4203526932061446E-104</v>
      </c>
      <c r="IL64" s="86">
        <f t="shared" si="71"/>
        <v>5.9786659217230407E-112</v>
      </c>
      <c r="IM64" s="86">
        <f t="shared" si="71"/>
        <v>1.6682488349247591E-98</v>
      </c>
      <c r="IN64" s="86">
        <f t="shared" si="71"/>
        <v>1.7266873400826851E-117</v>
      </c>
      <c r="IO64" s="86">
        <f t="shared" si="71"/>
        <v>5.6551877791408536E-126</v>
      </c>
      <c r="IP64" s="86">
        <f t="shared" si="71"/>
        <v>2.4572034346170331E-127</v>
      </c>
      <c r="IQ64" s="86">
        <f t="shared" si="71"/>
        <v>6.9971877795204039E-130</v>
      </c>
      <c r="IR64" s="86">
        <f t="shared" si="71"/>
        <v>5.5921071539498115E-122</v>
      </c>
      <c r="IS64" s="86">
        <f t="shared" si="71"/>
        <v>4.3569388676194083E-119</v>
      </c>
      <c r="IT64" s="86">
        <f t="shared" si="71"/>
        <v>2.9175914885009831E-129</v>
      </c>
      <c r="IU64" s="86">
        <f t="shared" si="71"/>
        <v>1.5630996618189234E-126</v>
      </c>
      <c r="IV64" s="86">
        <f t="shared" si="71"/>
        <v>3.8386383228106656E-77</v>
      </c>
      <c r="IW64" s="86">
        <f t="shared" si="71"/>
        <v>1.4098983409677583E-77</v>
      </c>
      <c r="IY64" s="86">
        <f t="shared" si="72"/>
        <v>2.0215863290676223E-2</v>
      </c>
      <c r="IZ64" s="86">
        <f t="shared" si="72"/>
        <v>9.5368072691995656E-4</v>
      </c>
      <c r="JA64" s="86">
        <f t="shared" si="72"/>
        <v>4.5631790841660184E-3</v>
      </c>
      <c r="JB64" s="86">
        <f t="shared" si="72"/>
        <v>6.7843246039465755E-3</v>
      </c>
      <c r="JC64" s="86">
        <f t="shared" si="72"/>
        <v>1.3149954024304038E-2</v>
      </c>
      <c r="JD64" s="86">
        <f t="shared" si="72"/>
        <v>3.0585566465531617E-3</v>
      </c>
      <c r="JE64" s="86">
        <f t="shared" si="72"/>
        <v>1.6724317524328648E-3</v>
      </c>
      <c r="JF64" s="86">
        <f t="shared" si="72"/>
        <v>1.7211644913717637E-3</v>
      </c>
      <c r="JG64" s="86">
        <f t="shared" si="72"/>
        <v>1.7374116791270735E-3</v>
      </c>
      <c r="JH64" s="86">
        <f t="shared" si="72"/>
        <v>1.0926605178598612E-3</v>
      </c>
      <c r="JI64" s="86">
        <f t="shared" si="72"/>
        <v>1.4600000863273302E-3</v>
      </c>
      <c r="JJ64" s="86">
        <f t="shared" si="72"/>
        <v>2.8621072768698508E-3</v>
      </c>
      <c r="JK64" s="86">
        <f t="shared" si="72"/>
        <v>2.0724296427329127E-3</v>
      </c>
      <c r="JL64" s="86">
        <f t="shared" si="72"/>
        <v>1.5515249027771446E-3</v>
      </c>
      <c r="JM64" s="86">
        <f t="shared" si="72"/>
        <v>5.6724476964081175E-4</v>
      </c>
    </row>
    <row r="65" spans="2:273" x14ac:dyDescent="0.25">
      <c r="B65" s="2">
        <v>38</v>
      </c>
      <c r="C65" s="37">
        <v>92.406000000000006</v>
      </c>
      <c r="D65" s="37">
        <v>83.832999999999998</v>
      </c>
      <c r="E65" s="37">
        <v>92.7</v>
      </c>
      <c r="F65" s="37">
        <v>98.966999999999999</v>
      </c>
      <c r="G65" s="37">
        <v>104.08199999999999</v>
      </c>
      <c r="H65" s="37">
        <v>100.4</v>
      </c>
      <c r="I65" s="37">
        <v>105.34399999999999</v>
      </c>
      <c r="J65" s="37">
        <v>104.508</v>
      </c>
      <c r="K65" s="37">
        <v>102.82</v>
      </c>
      <c r="L65" s="37">
        <v>103.164</v>
      </c>
      <c r="M65" s="37">
        <v>103.95099999999999</v>
      </c>
      <c r="N65" s="37">
        <v>104.04900000000001</v>
      </c>
      <c r="O65" s="37">
        <v>105.169</v>
      </c>
      <c r="P65" s="37">
        <v>102.952</v>
      </c>
      <c r="Q65" s="37">
        <v>99.138000000000005</v>
      </c>
      <c r="S65" s="4">
        <f t="shared" si="74"/>
        <v>86.306113741889916</v>
      </c>
      <c r="T65" s="4">
        <f t="shared" si="74"/>
        <v>82.289734671136202</v>
      </c>
      <c r="U65" s="4">
        <f t="shared" si="74"/>
        <v>89.104699643287731</v>
      </c>
      <c r="V65" s="4">
        <f t="shared" si="74"/>
        <v>95.149373610035269</v>
      </c>
      <c r="W65" s="4">
        <f t="shared" si="74"/>
        <v>101.9521790267608</v>
      </c>
      <c r="X65" s="4">
        <f t="shared" si="74"/>
        <v>97.680848805386503</v>
      </c>
      <c r="Y65" s="4">
        <f t="shared" si="74"/>
        <v>103.98459447688839</v>
      </c>
      <c r="Z65" s="4">
        <f t="shared" si="74"/>
        <v>100.57053807115581</v>
      </c>
      <c r="AA65" s="4">
        <f t="shared" si="74"/>
        <v>101.22826921302087</v>
      </c>
      <c r="AB65" s="4">
        <f t="shared" si="74"/>
        <v>99.671154739624882</v>
      </c>
      <c r="AC65" s="4">
        <f t="shared" si="74"/>
        <v>99.624519541814863</v>
      </c>
      <c r="AD65" s="4">
        <f t="shared" si="74"/>
        <v>100.64593527408363</v>
      </c>
      <c r="AE65" s="4">
        <f t="shared" si="74"/>
        <v>104.0530077194862</v>
      </c>
      <c r="AF65" s="4">
        <f t="shared" si="74"/>
        <v>100.14815308425364</v>
      </c>
      <c r="AG65" s="4">
        <f t="shared" si="74"/>
        <v>98.00739261429888</v>
      </c>
      <c r="AI65" s="4">
        <f t="shared" si="75"/>
        <v>6.0998862581100894</v>
      </c>
      <c r="AJ65" s="4">
        <f t="shared" si="75"/>
        <v>1.5432653288637965</v>
      </c>
      <c r="AK65" s="4">
        <f t="shared" si="75"/>
        <v>3.5953003567122721</v>
      </c>
      <c r="AL65" s="4">
        <f t="shared" si="75"/>
        <v>3.8176263899647296</v>
      </c>
      <c r="AM65" s="4">
        <f t="shared" si="75"/>
        <v>2.1298209732391911</v>
      </c>
      <c r="AN65" s="4">
        <f t="shared" si="75"/>
        <v>2.7191511946135023</v>
      </c>
      <c r="AO65" s="4">
        <f t="shared" si="75"/>
        <v>1.3594055231116045</v>
      </c>
      <c r="AP65" s="4">
        <f t="shared" si="75"/>
        <v>3.9374619288441863</v>
      </c>
      <c r="AQ65" s="4">
        <f t="shared" si="75"/>
        <v>1.5917307869791273</v>
      </c>
      <c r="AR65" s="4">
        <f t="shared" si="75"/>
        <v>3.4928452603751197</v>
      </c>
      <c r="AS65" s="4">
        <f t="shared" si="75"/>
        <v>4.3264804581851308</v>
      </c>
      <c r="AT65" s="4">
        <f t="shared" si="75"/>
        <v>3.40306472591638</v>
      </c>
      <c r="AU65" s="4">
        <f t="shared" si="75"/>
        <v>1.1159922805137938</v>
      </c>
      <c r="AV65" s="4">
        <f t="shared" si="75"/>
        <v>2.8038469157463624</v>
      </c>
      <c r="AW65" s="4">
        <f t="shared" si="75"/>
        <v>1.1306073857011256</v>
      </c>
      <c r="AY65" s="2">
        <f t="shared" si="65"/>
        <v>74.48360539718837</v>
      </c>
      <c r="AZ65" s="2">
        <f t="shared" si="65"/>
        <v>81.184536778392811</v>
      </c>
      <c r="BA65" s="2">
        <f t="shared" si="65"/>
        <v>84.863532456313081</v>
      </c>
      <c r="BB65" s="2">
        <f t="shared" si="65"/>
        <v>89.449688397480628</v>
      </c>
      <c r="BC65" s="2">
        <f t="shared" si="65"/>
        <v>92.046889091729128</v>
      </c>
      <c r="BD65" s="2">
        <f t="shared" si="65"/>
        <v>94.70166564310604</v>
      </c>
      <c r="BE65" s="2">
        <f t="shared" si="65"/>
        <v>102.25096010473669</v>
      </c>
      <c r="BF65" s="2">
        <f t="shared" si="65"/>
        <v>98.780320051958768</v>
      </c>
      <c r="BG65" s="2">
        <f t="shared" si="65"/>
        <v>99.420514443818789</v>
      </c>
      <c r="BH65" s="2">
        <f t="shared" si="65"/>
        <v>98.453568738843572</v>
      </c>
      <c r="BI65" s="2">
        <f t="shared" si="65"/>
        <v>98.104481107804304</v>
      </c>
      <c r="BJ65" s="2">
        <f t="shared" si="65"/>
        <v>98.015118244511896</v>
      </c>
      <c r="BK65" s="2">
        <f t="shared" si="65"/>
        <v>102.04502784068862</v>
      </c>
      <c r="BL65" s="2">
        <f t="shared" si="65"/>
        <v>98.704469273387176</v>
      </c>
      <c r="BM65" s="2">
        <f t="shared" si="65"/>
        <v>97.555523064742559</v>
      </c>
      <c r="BO65" s="2" t="str">
        <f t="shared" si="10"/>
        <v/>
      </c>
      <c r="BP65" s="2">
        <f t="shared" si="11"/>
        <v>83.832999999999998</v>
      </c>
      <c r="BQ65" s="2">
        <f t="shared" si="12"/>
        <v>92.7</v>
      </c>
      <c r="BR65" s="2">
        <f t="shared" si="13"/>
        <v>98.966999999999999</v>
      </c>
      <c r="BS65" s="2" t="str">
        <f t="shared" si="14"/>
        <v/>
      </c>
      <c r="BT65" s="2">
        <f t="shared" si="15"/>
        <v>100.4</v>
      </c>
      <c r="BU65" s="2">
        <f t="shared" si="16"/>
        <v>105.34399999999999</v>
      </c>
      <c r="BV65" s="2">
        <f t="shared" si="17"/>
        <v>104.508</v>
      </c>
      <c r="BW65" s="2">
        <f t="shared" si="18"/>
        <v>102.82</v>
      </c>
      <c r="BX65" s="2">
        <f t="shared" si="19"/>
        <v>103.164</v>
      </c>
      <c r="BY65" s="2">
        <f t="shared" si="20"/>
        <v>103.95099999999999</v>
      </c>
      <c r="BZ65" s="2">
        <f t="shared" si="21"/>
        <v>104.04900000000001</v>
      </c>
      <c r="CA65" s="2">
        <f t="shared" si="22"/>
        <v>105.169</v>
      </c>
      <c r="CB65" s="2">
        <f t="shared" si="23"/>
        <v>102.952</v>
      </c>
      <c r="CC65" s="2">
        <f t="shared" si="24"/>
        <v>99.138000000000005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80.04908403361344</v>
      </c>
      <c r="DL65" s="2">
        <f t="shared" si="76"/>
        <v>83.466257795344745</v>
      </c>
      <c r="DM65" s="2">
        <f t="shared" si="76"/>
        <v>89.113447091932457</v>
      </c>
      <c r="DN65" s="2">
        <f t="shared" si="76"/>
        <v>95.099342307692311</v>
      </c>
      <c r="DO65" s="2">
        <f t="shared" si="76"/>
        <v>98.633460407776198</v>
      </c>
      <c r="DP65" s="2">
        <f t="shared" si="76"/>
        <v>97.914383972125449</v>
      </c>
      <c r="DQ65" s="2">
        <f t="shared" si="76"/>
        <v>103.3617324365935</v>
      </c>
      <c r="DR65" s="2">
        <f t="shared" si="76"/>
        <v>101.13165186505684</v>
      </c>
      <c r="DS65" s="2">
        <f t="shared" si="76"/>
        <v>101.28582802582181</v>
      </c>
      <c r="DT65" s="2">
        <f t="shared" si="76"/>
        <v>101.72219299305351</v>
      </c>
      <c r="DU65" s="2">
        <f t="shared" si="76"/>
        <v>101.90820431893687</v>
      </c>
      <c r="DV65" s="2">
        <f t="shared" si="76"/>
        <v>101.41651080139371</v>
      </c>
      <c r="DW65" s="2">
        <f t="shared" si="76"/>
        <v>103.32953726062176</v>
      </c>
      <c r="DX65" s="2">
        <f t="shared" si="76"/>
        <v>101.12977982482631</v>
      </c>
      <c r="DY65" s="2">
        <f t="shared" si="76"/>
        <v>97.722887647236476</v>
      </c>
      <c r="EA65" s="2">
        <f t="shared" si="77"/>
        <v>70.377577414791688</v>
      </c>
      <c r="EB65" s="2">
        <f t="shared" si="77"/>
        <v>76.937651985566333</v>
      </c>
      <c r="EC65" s="2">
        <f t="shared" si="77"/>
        <v>79.62737588274031</v>
      </c>
      <c r="ED65" s="2">
        <f t="shared" si="77"/>
        <v>83.190459939824905</v>
      </c>
      <c r="EE65" s="2">
        <f t="shared" si="77"/>
        <v>86.155646967618267</v>
      </c>
      <c r="EF65" s="2">
        <f t="shared" si="77"/>
        <v>90.329344332587624</v>
      </c>
      <c r="EG65" s="2">
        <f t="shared" si="77"/>
        <v>100.54360495757776</v>
      </c>
      <c r="EH65" s="2">
        <f t="shared" si="77"/>
        <v>95.205877145153963</v>
      </c>
      <c r="EI65" s="2">
        <f t="shared" si="77"/>
        <v>96.61455667144908</v>
      </c>
      <c r="EJ65" s="2">
        <f t="shared" si="77"/>
        <v>92.996087948473715</v>
      </c>
      <c r="EK65" s="2">
        <f t="shared" si="77"/>
        <v>92.039230105674633</v>
      </c>
      <c r="EL65" s="2">
        <f t="shared" si="77"/>
        <v>93.351157783588093</v>
      </c>
      <c r="EM65" s="2">
        <f t="shared" si="77"/>
        <v>100.15028868756769</v>
      </c>
      <c r="EN65" s="2">
        <f t="shared" si="77"/>
        <v>94.827404205418517</v>
      </c>
      <c r="EO65" s="2">
        <f t="shared" si="77"/>
        <v>97.247852538845521</v>
      </c>
      <c r="EQ65" s="2">
        <f t="shared" si="78"/>
        <v>70.004007674990717</v>
      </c>
      <c r="ER65" s="2">
        <f t="shared" si="78"/>
        <v>78.220749999127847</v>
      </c>
      <c r="ES65" s="2">
        <f t="shared" si="78"/>
        <v>82.117945617582293</v>
      </c>
      <c r="ET65" s="2">
        <f t="shared" si="78"/>
        <v>84.587148807165292</v>
      </c>
      <c r="EU65" s="2">
        <f t="shared" si="78"/>
        <v>86.287459309626044</v>
      </c>
      <c r="EV65" s="2">
        <f t="shared" si="78"/>
        <v>88.909230326871992</v>
      </c>
      <c r="EW65" s="2">
        <f t="shared" si="78"/>
        <v>95.509658203440964</v>
      </c>
      <c r="EX65" s="2">
        <f t="shared" si="78"/>
        <v>92.317867308544535</v>
      </c>
      <c r="EY65" s="2">
        <f t="shared" si="78"/>
        <v>94.861579079777329</v>
      </c>
      <c r="EZ65" s="2">
        <f t="shared" si="78"/>
        <v>93.778840378030424</v>
      </c>
      <c r="FA65" s="2">
        <f t="shared" si="78"/>
        <v>94.139424846819352</v>
      </c>
      <c r="FB65" s="2">
        <f t="shared" si="78"/>
        <v>93.673063670301033</v>
      </c>
      <c r="FC65" s="2">
        <f t="shared" si="78"/>
        <v>97.69402608508473</v>
      </c>
      <c r="FD65" s="2">
        <f t="shared" si="78"/>
        <v>95.423354015647931</v>
      </c>
      <c r="FE65" s="2">
        <f t="shared" si="78"/>
        <v>99.653090473290277</v>
      </c>
      <c r="FG65" s="2">
        <f t="shared" si="79"/>
        <v>0.57545077045135717</v>
      </c>
      <c r="FH65" s="2">
        <f t="shared" si="79"/>
        <v>0.34949737682847271</v>
      </c>
      <c r="FI65" s="2">
        <f t="shared" si="79"/>
        <v>0.44802001670060154</v>
      </c>
      <c r="FJ65" s="2">
        <f t="shared" si="79"/>
        <v>0.47440798695130132</v>
      </c>
      <c r="FK65" s="2">
        <f t="shared" si="79"/>
        <v>0.5278627780062507</v>
      </c>
      <c r="FL65" s="2">
        <f t="shared" si="79"/>
        <v>0.42355762136016339</v>
      </c>
      <c r="FM65" s="2">
        <f t="shared" si="79"/>
        <v>0.39412946170571228</v>
      </c>
      <c r="FN65" s="2">
        <f t="shared" si="79"/>
        <v>0.39679035720261341</v>
      </c>
      <c r="FO65" s="2">
        <f t="shared" si="79"/>
        <v>0.39930912102623495</v>
      </c>
      <c r="FP65" s="2">
        <f t="shared" si="79"/>
        <v>0.37458137802656283</v>
      </c>
      <c r="FQ65" s="2">
        <f t="shared" si="79"/>
        <v>0.38542514632628855</v>
      </c>
      <c r="FR65" s="2">
        <f t="shared" si="79"/>
        <v>0.42172936111944731</v>
      </c>
      <c r="FS65" s="2">
        <f t="shared" si="79"/>
        <v>0.40402272861947897</v>
      </c>
      <c r="FT65" s="2">
        <f t="shared" si="79"/>
        <v>0.3848253079690665</v>
      </c>
      <c r="FU65" s="2">
        <f t="shared" si="79"/>
        <v>0.35234412277191346</v>
      </c>
      <c r="FW65" s="2">
        <f t="shared" si="67"/>
        <v>7.230774868884029E-6</v>
      </c>
      <c r="FX65" s="2">
        <f t="shared" si="67"/>
        <v>7.4724710384880928E-6</v>
      </c>
      <c r="FY65" s="2">
        <f t="shared" si="67"/>
        <v>1.411160888226423E-5</v>
      </c>
      <c r="FZ65" s="2">
        <f t="shared" si="67"/>
        <v>1.0740236055740129E-5</v>
      </c>
      <c r="GA65" s="2">
        <f t="shared" si="67"/>
        <v>1.4793139890743524E-5</v>
      </c>
      <c r="GB65" s="2">
        <f t="shared" si="67"/>
        <v>1.195775419676933E-5</v>
      </c>
      <c r="GC65" s="2">
        <f t="shared" si="67"/>
        <v>1.2965082358408612E-5</v>
      </c>
      <c r="GD65" s="2">
        <f t="shared" si="67"/>
        <v>1.4385437704288154E-5</v>
      </c>
      <c r="GE65" s="2">
        <f t="shared" si="67"/>
        <v>1.8439148101018717E-5</v>
      </c>
      <c r="GF65" s="2">
        <f t="shared" si="67"/>
        <v>1.5583718219800388E-5</v>
      </c>
      <c r="GG65" s="2">
        <f t="shared" si="67"/>
        <v>1.3150734957509624E-5</v>
      </c>
      <c r="GH65" s="2">
        <f t="shared" si="67"/>
        <v>1.124092567222928E-5</v>
      </c>
      <c r="GI65" s="2">
        <f t="shared" si="67"/>
        <v>8.4422928750733261E-6</v>
      </c>
      <c r="GJ65" s="2">
        <f t="shared" si="67"/>
        <v>5.1803627382171815E-6</v>
      </c>
      <c r="GK65" s="2">
        <f t="shared" si="67"/>
        <v>4.6756530012134058E-6</v>
      </c>
      <c r="GM65" s="86">
        <f t="shared" si="68"/>
        <v>2.4759717031518934E-2</v>
      </c>
      <c r="GN65" s="86">
        <f t="shared" si="68"/>
        <v>1.3739944285173942E-3</v>
      </c>
      <c r="GO65" s="86">
        <f t="shared" si="68"/>
        <v>6.2692418172298117E-3</v>
      </c>
      <c r="GP65" s="86">
        <f t="shared" si="68"/>
        <v>9.0770235834844813E-3</v>
      </c>
      <c r="GQ65" s="86">
        <f t="shared" si="68"/>
        <v>1.7147250784299628E-2</v>
      </c>
      <c r="GR65" s="86">
        <f t="shared" si="68"/>
        <v>4.2964217394616819E-3</v>
      </c>
      <c r="GS65" s="86">
        <f t="shared" si="68"/>
        <v>2.4492517922944245E-3</v>
      </c>
      <c r="GT65" s="86">
        <f t="shared" si="68"/>
        <v>2.5263210019106463E-3</v>
      </c>
      <c r="GU65" s="86">
        <f t="shared" si="68"/>
        <v>2.5654053323983725E-3</v>
      </c>
      <c r="GV65" s="86">
        <f t="shared" si="68"/>
        <v>1.6387582423608262E-3</v>
      </c>
      <c r="GW65" s="86">
        <f t="shared" si="68"/>
        <v>2.140580927471675E-3</v>
      </c>
      <c r="GX65" s="86">
        <f t="shared" si="68"/>
        <v>4.0625087956531521E-3</v>
      </c>
      <c r="GY65" s="86">
        <f t="shared" si="68"/>
        <v>2.9914044013024878E-3</v>
      </c>
      <c r="GZ65" s="86">
        <f t="shared" si="68"/>
        <v>2.2449388599563845E-3</v>
      </c>
      <c r="HA65" s="86">
        <f t="shared" si="68"/>
        <v>8.9251379975687655E-4</v>
      </c>
      <c r="HC65" s="86">
        <f t="shared" si="73"/>
        <v>8.2377981703193609E-9</v>
      </c>
      <c r="HD65" s="86">
        <f t="shared" si="69"/>
        <v>1.8116447963809028E-12</v>
      </c>
      <c r="HE65" s="86">
        <f t="shared" si="69"/>
        <v>1.2833771380335826E-10</v>
      </c>
      <c r="HF65" s="86">
        <f t="shared" si="69"/>
        <v>8.2113238049754497E-11</v>
      </c>
      <c r="HG65" s="86">
        <f t="shared" si="69"/>
        <v>2.1282728496115624E-9</v>
      </c>
      <c r="HH65" s="86">
        <f t="shared" si="69"/>
        <v>3.1301425783102012E-11</v>
      </c>
      <c r="HI65" s="86">
        <f t="shared" si="69"/>
        <v>7.4895096144700928E-12</v>
      </c>
      <c r="HJ65" s="86">
        <f t="shared" si="69"/>
        <v>6.3615801936032441E-12</v>
      </c>
      <c r="HK65" s="86">
        <f t="shared" si="69"/>
        <v>3.8234055463819718E-12</v>
      </c>
      <c r="HL65" s="86">
        <f t="shared" si="69"/>
        <v>1.0759539655243856E-11</v>
      </c>
      <c r="HM65" s="86">
        <f t="shared" si="69"/>
        <v>2.1133951328668211E-11</v>
      </c>
      <c r="HN65" s="86">
        <f t="shared" si="69"/>
        <v>8.3804207346613055E-12</v>
      </c>
      <c r="HO65" s="86">
        <f t="shared" si="69"/>
        <v>1.08273661747404E-11</v>
      </c>
      <c r="HP65" s="86">
        <f t="shared" si="69"/>
        <v>2.4063600045894726E-11</v>
      </c>
      <c r="HQ65" s="86">
        <f t="shared" si="69"/>
        <v>1.0267624993996994E-14</v>
      </c>
      <c r="HS65" s="86">
        <f t="shared" si="70"/>
        <v>3.7056324814696583E-32</v>
      </c>
      <c r="HT65" s="86">
        <f t="shared" si="70"/>
        <v>6.1759425658037836E-44</v>
      </c>
      <c r="HU65" s="86">
        <f t="shared" si="70"/>
        <v>1.9256339789854361E-37</v>
      </c>
      <c r="HV65" s="86">
        <f t="shared" si="70"/>
        <v>1.8512786016905697E-39</v>
      </c>
      <c r="HW65" s="86">
        <f t="shared" si="70"/>
        <v>2.7642566855897935E-35</v>
      </c>
      <c r="HX65" s="86">
        <f t="shared" si="70"/>
        <v>4.5674014310514828E-42</v>
      </c>
      <c r="HY65" s="86">
        <f t="shared" si="70"/>
        <v>4.625242217634313E-45</v>
      </c>
      <c r="HZ65" s="86">
        <f t="shared" si="70"/>
        <v>7.9267609376778381E-46</v>
      </c>
      <c r="IA65" s="86">
        <f t="shared" si="70"/>
        <v>5.5811726592737958E-47</v>
      </c>
      <c r="IB65" s="86">
        <f t="shared" si="70"/>
        <v>2.638361120061575E-44</v>
      </c>
      <c r="IC65" s="86">
        <f t="shared" si="70"/>
        <v>2.9576367469818818E-43</v>
      </c>
      <c r="ID65" s="86">
        <f t="shared" si="70"/>
        <v>3.5243829337526191E-46</v>
      </c>
      <c r="IE65" s="86">
        <f t="shared" si="70"/>
        <v>2.8044089258626261E-45</v>
      </c>
      <c r="IF65" s="86">
        <f t="shared" si="70"/>
        <v>4.8739687639601806E-30</v>
      </c>
      <c r="IG65" s="86">
        <f t="shared" si="70"/>
        <v>5.064319840722999E-26</v>
      </c>
      <c r="II65" s="86">
        <f t="shared" si="71"/>
        <v>6.7811652041781198E-87</v>
      </c>
      <c r="IJ65" s="86">
        <f t="shared" si="71"/>
        <v>1.5095597299132952E-116</v>
      </c>
      <c r="IK65" s="86">
        <f t="shared" si="71"/>
        <v>3.843890196362213E-102</v>
      </c>
      <c r="IL65" s="86">
        <f t="shared" si="71"/>
        <v>3.3595784459453888E-110</v>
      </c>
      <c r="IM65" s="86">
        <f t="shared" si="71"/>
        <v>6.3413811599095298E-97</v>
      </c>
      <c r="IN65" s="86">
        <f t="shared" si="71"/>
        <v>1.2360736546344247E-115</v>
      </c>
      <c r="IO65" s="86">
        <f t="shared" si="71"/>
        <v>5.7200829535971254E-124</v>
      </c>
      <c r="IP65" s="86">
        <f t="shared" si="71"/>
        <v>2.7292948601675167E-125</v>
      </c>
      <c r="IQ65" s="86">
        <f t="shared" si="71"/>
        <v>9.5266325645791311E-128</v>
      </c>
      <c r="IR65" s="86">
        <f t="shared" si="71"/>
        <v>5.2467951084615164E-120</v>
      </c>
      <c r="IS65" s="86">
        <f t="shared" si="71"/>
        <v>3.4303711910527811E-117</v>
      </c>
      <c r="IT65" s="86">
        <f t="shared" si="71"/>
        <v>3.1447498019714827E-127</v>
      </c>
      <c r="IU65" s="86">
        <f t="shared" si="71"/>
        <v>1.3641526803948555E-124</v>
      </c>
      <c r="IV65" s="86">
        <f t="shared" si="71"/>
        <v>5.1349244191545812E-76</v>
      </c>
      <c r="IW65" s="86">
        <f t="shared" si="71"/>
        <v>1.8736116246144576E-76</v>
      </c>
      <c r="IY65" s="86">
        <f t="shared" si="72"/>
        <v>2.4759725269317103E-2</v>
      </c>
      <c r="IZ65" s="86">
        <f t="shared" si="72"/>
        <v>1.373994430329039E-3</v>
      </c>
      <c r="JA65" s="86">
        <f t="shared" si="72"/>
        <v>6.2692419455675254E-3</v>
      </c>
      <c r="JB65" s="86">
        <f t="shared" si="72"/>
        <v>9.0770236655977193E-3</v>
      </c>
      <c r="JC65" s="86">
        <f t="shared" si="72"/>
        <v>1.7147252912572478E-2</v>
      </c>
      <c r="JD65" s="86">
        <f t="shared" si="72"/>
        <v>4.2964217707631078E-3</v>
      </c>
      <c r="JE65" s="86">
        <f t="shared" si="72"/>
        <v>2.4492517997839339E-3</v>
      </c>
      <c r="JF65" s="86">
        <f t="shared" si="72"/>
        <v>2.5263210082722264E-3</v>
      </c>
      <c r="JG65" s="86">
        <f t="shared" si="72"/>
        <v>2.5654053362217781E-3</v>
      </c>
      <c r="JH65" s="86">
        <f t="shared" si="72"/>
        <v>1.638758253120366E-3</v>
      </c>
      <c r="JI65" s="86">
        <f t="shared" si="72"/>
        <v>2.1405809486056263E-3</v>
      </c>
      <c r="JJ65" s="86">
        <f t="shared" si="72"/>
        <v>4.0625088040335726E-3</v>
      </c>
      <c r="JK65" s="86">
        <f t="shared" si="72"/>
        <v>2.9914044121298541E-3</v>
      </c>
      <c r="JL65" s="86">
        <f t="shared" si="72"/>
        <v>2.2449388840199845E-3</v>
      </c>
      <c r="JM65" s="86">
        <f t="shared" si="72"/>
        <v>8.9251379976714416E-4</v>
      </c>
    </row>
    <row r="66" spans="2:273" x14ac:dyDescent="0.25">
      <c r="B66" s="2">
        <v>39</v>
      </c>
      <c r="C66" s="37">
        <v>93.656000000000006</v>
      </c>
      <c r="D66" s="37">
        <v>84.3</v>
      </c>
      <c r="E66" s="37">
        <v>93.966999999999999</v>
      </c>
      <c r="F66" s="37">
        <v>100.869</v>
      </c>
      <c r="G66" s="37">
        <v>106.738</v>
      </c>
      <c r="H66" s="37">
        <v>101.25</v>
      </c>
      <c r="I66" s="37">
        <v>106.148</v>
      </c>
      <c r="J66" s="37">
        <v>104.246</v>
      </c>
      <c r="K66" s="37">
        <v>104.34399999999999</v>
      </c>
      <c r="L66" s="37">
        <v>104.033</v>
      </c>
      <c r="M66" s="37">
        <v>105.098</v>
      </c>
      <c r="N66" s="37">
        <v>104.91800000000001</v>
      </c>
      <c r="O66" s="37">
        <v>106.322</v>
      </c>
      <c r="P66" s="37">
        <v>102.48399999999999</v>
      </c>
      <c r="Q66" s="37">
        <v>98.507999999999996</v>
      </c>
      <c r="S66" s="4">
        <f t="shared" si="74"/>
        <v>88.327544322142373</v>
      </c>
      <c r="T66" s="4">
        <f t="shared" si="74"/>
        <v>82.693582336543173</v>
      </c>
      <c r="U66" s="4">
        <f t="shared" si="74"/>
        <v>90.347042342858444</v>
      </c>
      <c r="V66" s="4">
        <f t="shared" si="74"/>
        <v>96.611572093529247</v>
      </c>
      <c r="W66" s="4">
        <f t="shared" si="74"/>
        <v>104.24967276332735</v>
      </c>
      <c r="X66" s="4">
        <f t="shared" si="74"/>
        <v>98.641138495273481</v>
      </c>
      <c r="Y66" s="4">
        <f t="shared" si="74"/>
        <v>104.67718668717276</v>
      </c>
      <c r="Z66" s="4">
        <f t="shared" si="74"/>
        <v>101.23875845734757</v>
      </c>
      <c r="AA66" s="4">
        <f t="shared" si="74"/>
        <v>101.91928628957518</v>
      </c>
      <c r="AB66" s="4">
        <f t="shared" si="74"/>
        <v>100.07887635422254</v>
      </c>
      <c r="AC66" s="4">
        <f t="shared" si="74"/>
        <v>100.08219317911963</v>
      </c>
      <c r="AD66" s="4">
        <f t="shared" si="74"/>
        <v>101.46713400330826</v>
      </c>
      <c r="AE66" s="4">
        <f t="shared" si="74"/>
        <v>104.80686756685091</v>
      </c>
      <c r="AF66" s="4">
        <f t="shared" si="74"/>
        <v>100.61889489882266</v>
      </c>
      <c r="AG66" s="4">
        <f t="shared" si="74"/>
        <v>98.285624338868274</v>
      </c>
      <c r="AI66" s="4">
        <f t="shared" si="75"/>
        <v>5.3284556778576331</v>
      </c>
      <c r="AJ66" s="4">
        <f t="shared" si="75"/>
        <v>1.6064176634568241</v>
      </c>
      <c r="AK66" s="4">
        <f t="shared" si="75"/>
        <v>3.6199576571415548</v>
      </c>
      <c r="AL66" s="4">
        <f t="shared" si="75"/>
        <v>4.2574279064707525</v>
      </c>
      <c r="AM66" s="4">
        <f t="shared" si="75"/>
        <v>2.4883272366726459</v>
      </c>
      <c r="AN66" s="4">
        <f t="shared" si="75"/>
        <v>2.6088615047265193</v>
      </c>
      <c r="AO66" s="4">
        <f t="shared" si="75"/>
        <v>1.4708133128272323</v>
      </c>
      <c r="AP66" s="4">
        <f t="shared" si="75"/>
        <v>3.007241542652423</v>
      </c>
      <c r="AQ66" s="4">
        <f t="shared" si="75"/>
        <v>2.4247137104248111</v>
      </c>
      <c r="AR66" s="4">
        <f t="shared" si="75"/>
        <v>3.9541236457774573</v>
      </c>
      <c r="AS66" s="4">
        <f t="shared" si="75"/>
        <v>5.0158068208803712</v>
      </c>
      <c r="AT66" s="4">
        <f t="shared" si="75"/>
        <v>3.4508659966917463</v>
      </c>
      <c r="AU66" s="4">
        <f t="shared" si="75"/>
        <v>1.5151324331490912</v>
      </c>
      <c r="AV66" s="4">
        <f t="shared" si="75"/>
        <v>1.8651051011773347</v>
      </c>
      <c r="AW66" s="4">
        <f t="shared" si="75"/>
        <v>0.22237566113172136</v>
      </c>
      <c r="AY66" s="2">
        <f t="shared" si="65"/>
        <v>74.309859834211693</v>
      </c>
      <c r="AZ66" s="2">
        <f t="shared" si="65"/>
        <v>81.161291081634346</v>
      </c>
      <c r="BA66" s="2">
        <f t="shared" si="65"/>
        <v>84.756569872773241</v>
      </c>
      <c r="BB66" s="2">
        <f t="shared" si="65"/>
        <v>89.284463776765492</v>
      </c>
      <c r="BC66" s="2">
        <f t="shared" si="65"/>
        <v>91.850658152358761</v>
      </c>
      <c r="BD66" s="2">
        <f t="shared" si="65"/>
        <v>94.628626588016232</v>
      </c>
      <c r="BE66" s="2">
        <f t="shared" si="65"/>
        <v>102.24832649454119</v>
      </c>
      <c r="BF66" s="2">
        <f t="shared" si="65"/>
        <v>98.726334860098945</v>
      </c>
      <c r="BG66" s="2">
        <f t="shared" si="65"/>
        <v>99.369626013198101</v>
      </c>
      <c r="BH66" s="2">
        <f t="shared" si="65"/>
        <v>98.333066015352458</v>
      </c>
      <c r="BI66" s="2">
        <f t="shared" si="65"/>
        <v>97.948540068255909</v>
      </c>
      <c r="BJ66" s="2">
        <f t="shared" si="65"/>
        <v>97.891011033077064</v>
      </c>
      <c r="BK66" s="2">
        <f t="shared" si="65"/>
        <v>102.0320753163904</v>
      </c>
      <c r="BL66" s="2">
        <f t="shared" si="65"/>
        <v>98.61584759813627</v>
      </c>
      <c r="BM66" s="2">
        <f t="shared" si="65"/>
        <v>97.607694539191542</v>
      </c>
      <c r="BO66" s="2" t="str">
        <f t="shared" si="10"/>
        <v/>
      </c>
      <c r="BP66" s="2">
        <f t="shared" si="11"/>
        <v>84.3</v>
      </c>
      <c r="BQ66" s="2">
        <f t="shared" si="12"/>
        <v>93.966999999999999</v>
      </c>
      <c r="BR66" s="2" t="str">
        <f t="shared" si="13"/>
        <v/>
      </c>
      <c r="BS66" s="2" t="str">
        <f t="shared" si="14"/>
        <v/>
      </c>
      <c r="BT66" s="2">
        <f t="shared" si="15"/>
        <v>101.25</v>
      </c>
      <c r="BU66" s="2">
        <f t="shared" si="16"/>
        <v>106.148</v>
      </c>
      <c r="BV66" s="2">
        <f t="shared" si="17"/>
        <v>104.246</v>
      </c>
      <c r="BW66" s="2">
        <f t="shared" si="18"/>
        <v>104.34399999999999</v>
      </c>
      <c r="BX66" s="2">
        <f t="shared" si="19"/>
        <v>104.033</v>
      </c>
      <c r="BY66" s="2">
        <f t="shared" si="20"/>
        <v>105.098</v>
      </c>
      <c r="BZ66" s="2">
        <f t="shared" si="21"/>
        <v>104.91800000000001</v>
      </c>
      <c r="CA66" s="2">
        <f t="shared" si="22"/>
        <v>106.322</v>
      </c>
      <c r="CB66" s="2">
        <f t="shared" si="23"/>
        <v>102.48399999999999</v>
      </c>
      <c r="CC66" s="2">
        <f t="shared" si="24"/>
        <v>98.507999999999996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80.277428571428572</v>
      </c>
      <c r="DL66" s="2">
        <f t="shared" si="76"/>
        <v>83.695814185331557</v>
      </c>
      <c r="DM66" s="2">
        <f t="shared" si="76"/>
        <v>89.369265853658533</v>
      </c>
      <c r="DN66" s="2">
        <f t="shared" si="76"/>
        <v>95.371514170040498</v>
      </c>
      <c r="DO66" s="2">
        <f t="shared" si="76"/>
        <v>98.905519914651492</v>
      </c>
      <c r="DP66" s="2">
        <f t="shared" si="76"/>
        <v>98.16410313588851</v>
      </c>
      <c r="DQ66" s="2">
        <f t="shared" si="76"/>
        <v>103.58550490235802</v>
      </c>
      <c r="DR66" s="2">
        <f t="shared" si="76"/>
        <v>101.35681700564511</v>
      </c>
      <c r="DS66" s="2">
        <f t="shared" si="76"/>
        <v>101.46883588580074</v>
      </c>
      <c r="DT66" s="2">
        <f t="shared" si="76"/>
        <v>101.89071186952587</v>
      </c>
      <c r="DU66" s="2">
        <f t="shared" si="76"/>
        <v>102.0555514950166</v>
      </c>
      <c r="DV66" s="2">
        <f t="shared" si="76"/>
        <v>101.58821533101043</v>
      </c>
      <c r="DW66" s="2">
        <f t="shared" si="76"/>
        <v>103.54137884558247</v>
      </c>
      <c r="DX66" s="2">
        <f t="shared" si="76"/>
        <v>101.27741256417998</v>
      </c>
      <c r="DY66" s="2">
        <f t="shared" si="76"/>
        <v>97.87088643914224</v>
      </c>
      <c r="EA66" s="2">
        <f t="shared" si="77"/>
        <v>70.294571089225187</v>
      </c>
      <c r="EB66" s="2">
        <f t="shared" si="77"/>
        <v>76.858956210415514</v>
      </c>
      <c r="EC66" s="2">
        <f t="shared" si="77"/>
        <v>79.573494743295726</v>
      </c>
      <c r="ED66" s="2">
        <f t="shared" si="77"/>
        <v>83.134026890274711</v>
      </c>
      <c r="EE66" s="2">
        <f t="shared" si="77"/>
        <v>86.095781766242567</v>
      </c>
      <c r="EF66" s="2">
        <f t="shared" si="77"/>
        <v>90.240417785234897</v>
      </c>
      <c r="EG66" s="2">
        <f t="shared" si="77"/>
        <v>100.37380251538843</v>
      </c>
      <c r="EH66" s="2">
        <f t="shared" si="77"/>
        <v>95.079385358778097</v>
      </c>
      <c r="EI66" s="2">
        <f t="shared" si="77"/>
        <v>96.489674605451953</v>
      </c>
      <c r="EJ66" s="2">
        <f t="shared" si="77"/>
        <v>92.915677234997958</v>
      </c>
      <c r="EK66" s="2">
        <f t="shared" si="77"/>
        <v>91.975905005465947</v>
      </c>
      <c r="EL66" s="2">
        <f t="shared" si="77"/>
        <v>93.267503399034595</v>
      </c>
      <c r="EM66" s="2">
        <f t="shared" si="77"/>
        <v>100.00163965558228</v>
      </c>
      <c r="EN66" s="2">
        <f t="shared" si="77"/>
        <v>94.735480408410837</v>
      </c>
      <c r="EO66" s="2">
        <f t="shared" si="77"/>
        <v>97.16644752281762</v>
      </c>
      <c r="EQ66" s="2">
        <f t="shared" si="78"/>
        <v>69.925199206982185</v>
      </c>
      <c r="ER66" s="2">
        <f t="shared" si="78"/>
        <v>78.124927201886663</v>
      </c>
      <c r="ES66" s="2">
        <f t="shared" si="78"/>
        <v>82.029225225236218</v>
      </c>
      <c r="ET66" s="2">
        <f t="shared" si="78"/>
        <v>84.512272895384271</v>
      </c>
      <c r="EU66" s="2">
        <f t="shared" si="78"/>
        <v>86.226180524960171</v>
      </c>
      <c r="EV66" s="2">
        <f t="shared" si="78"/>
        <v>88.838405844867893</v>
      </c>
      <c r="EW66" s="2">
        <f t="shared" si="78"/>
        <v>95.40723963563434</v>
      </c>
      <c r="EX66" s="2">
        <f t="shared" si="78"/>
        <v>92.229512337198926</v>
      </c>
      <c r="EY66" s="2">
        <f t="shared" si="78"/>
        <v>94.760186032159183</v>
      </c>
      <c r="EZ66" s="2">
        <f t="shared" si="78"/>
        <v>93.68675224074677</v>
      </c>
      <c r="FA66" s="2">
        <f t="shared" si="78"/>
        <v>94.046360062534461</v>
      </c>
      <c r="FB66" s="2">
        <f t="shared" si="78"/>
        <v>93.584444625503693</v>
      </c>
      <c r="FC66" s="2">
        <f t="shared" si="78"/>
        <v>97.577791290903619</v>
      </c>
      <c r="FD66" s="2">
        <f t="shared" si="78"/>
        <v>95.322684905945906</v>
      </c>
      <c r="FE66" s="2">
        <f t="shared" si="78"/>
        <v>99.534615894147635</v>
      </c>
      <c r="FG66" s="2">
        <f t="shared" si="79"/>
        <v>0.59778132857593014</v>
      </c>
      <c r="FH66" s="2">
        <f t="shared" si="79"/>
        <v>0.37071612217153815</v>
      </c>
      <c r="FI66" s="2">
        <f t="shared" si="79"/>
        <v>0.47089033895933224</v>
      </c>
      <c r="FJ66" s="2">
        <f t="shared" si="79"/>
        <v>0.49741147712136352</v>
      </c>
      <c r="FK66" s="2">
        <f t="shared" si="79"/>
        <v>0.55074223966710667</v>
      </c>
      <c r="FL66" s="2">
        <f t="shared" si="79"/>
        <v>0.44618861162110718</v>
      </c>
      <c r="FM66" s="2">
        <f t="shared" si="79"/>
        <v>0.41632369456746665</v>
      </c>
      <c r="FN66" s="2">
        <f t="shared" si="79"/>
        <v>0.41903079820322764</v>
      </c>
      <c r="FO66" s="2">
        <f t="shared" si="79"/>
        <v>0.42159206891640238</v>
      </c>
      <c r="FP66" s="2">
        <f t="shared" si="79"/>
        <v>0.39639501957857015</v>
      </c>
      <c r="FQ66" s="2">
        <f t="shared" si="79"/>
        <v>0.40745886136930226</v>
      </c>
      <c r="FR66" s="2">
        <f t="shared" si="79"/>
        <v>0.44433796465876019</v>
      </c>
      <c r="FS66" s="2">
        <f t="shared" si="79"/>
        <v>0.42638200475860488</v>
      </c>
      <c r="FT66" s="2">
        <f t="shared" si="79"/>
        <v>0.4068474325444259</v>
      </c>
      <c r="FU66" s="2">
        <f t="shared" si="79"/>
        <v>0.37363642873307179</v>
      </c>
      <c r="FW66" s="2">
        <f t="shared" si="67"/>
        <v>7.9283814540164697E-6</v>
      </c>
      <c r="FX66" s="2">
        <f t="shared" si="67"/>
        <v>8.193395658144566E-6</v>
      </c>
      <c r="FY66" s="2">
        <f t="shared" si="67"/>
        <v>1.547305038592428E-5</v>
      </c>
      <c r="FZ66" s="2">
        <f t="shared" si="67"/>
        <v>1.1776422453837437E-5</v>
      </c>
      <c r="GA66" s="2">
        <f t="shared" si="67"/>
        <v>1.6220332192787503E-5</v>
      </c>
      <c r="GB66" s="2">
        <f t="shared" si="67"/>
        <v>1.3111401625464133E-5</v>
      </c>
      <c r="GC66" s="2">
        <f t="shared" si="67"/>
        <v>1.4215912335253613E-5</v>
      </c>
      <c r="GD66" s="2">
        <f t="shared" si="67"/>
        <v>1.5773296893267698E-5</v>
      </c>
      <c r="GE66" s="2">
        <f t="shared" si="67"/>
        <v>2.0218087880734037E-5</v>
      </c>
      <c r="GF66" s="2">
        <f t="shared" si="67"/>
        <v>1.7087181552460509E-5</v>
      </c>
      <c r="GG66" s="2">
        <f t="shared" si="67"/>
        <v>1.4419475849324818E-5</v>
      </c>
      <c r="GH66" s="2">
        <f t="shared" si="67"/>
        <v>1.2325416537099185E-5</v>
      </c>
      <c r="GI66" s="2">
        <f t="shared" si="67"/>
        <v>9.2567825233495267E-6</v>
      </c>
      <c r="GJ66" s="2">
        <f t="shared" si="67"/>
        <v>5.6801519516729416E-6</v>
      </c>
      <c r="GK66" s="2">
        <f t="shared" si="67"/>
        <v>5.1267492558926991E-6</v>
      </c>
      <c r="GM66" s="86">
        <f t="shared" si="68"/>
        <v>3.0162874444460114E-2</v>
      </c>
      <c r="GN66" s="86">
        <f t="shared" si="68"/>
        <v>1.9597072063119308E-3</v>
      </c>
      <c r="GO66" s="86">
        <f t="shared" si="68"/>
        <v>8.5294780170511991E-3</v>
      </c>
      <c r="GP66" s="86">
        <f t="shared" si="68"/>
        <v>1.2037965575767211E-2</v>
      </c>
      <c r="GQ66" s="86">
        <f t="shared" si="68"/>
        <v>2.2173189711187133E-2</v>
      </c>
      <c r="GR66" s="86">
        <f t="shared" si="68"/>
        <v>5.9726003720400244E-3</v>
      </c>
      <c r="GS66" s="86">
        <f t="shared" si="68"/>
        <v>3.5442151944132714E-3</v>
      </c>
      <c r="GT66" s="86">
        <f t="shared" si="68"/>
        <v>3.6632806328419205E-3</v>
      </c>
      <c r="GU66" s="86">
        <f t="shared" si="68"/>
        <v>3.7406669634757312E-3</v>
      </c>
      <c r="GV66" s="86">
        <f t="shared" si="68"/>
        <v>2.4267824905032215E-3</v>
      </c>
      <c r="GW66" s="86">
        <f t="shared" si="68"/>
        <v>3.1016181667305022E-3</v>
      </c>
      <c r="GX66" s="86">
        <f t="shared" si="68"/>
        <v>5.7034376544925162E-3</v>
      </c>
      <c r="GY66" s="86">
        <f t="shared" si="68"/>
        <v>4.2687398360851114E-3</v>
      </c>
      <c r="GZ66" s="86">
        <f t="shared" si="68"/>
        <v>3.2124448454701896E-3</v>
      </c>
      <c r="HA66" s="86">
        <f t="shared" si="68"/>
        <v>1.3840385036035159E-3</v>
      </c>
      <c r="HC66" s="86">
        <f t="shared" si="73"/>
        <v>1.5573490713695801E-8</v>
      </c>
      <c r="HD66" s="86">
        <f t="shared" si="69"/>
        <v>4.4526903571904463E-12</v>
      </c>
      <c r="HE66" s="86">
        <f t="shared" si="69"/>
        <v>2.8938613470780007E-10</v>
      </c>
      <c r="HF66" s="86">
        <f t="shared" si="69"/>
        <v>1.8892516924639452E-10</v>
      </c>
      <c r="HG66" s="86">
        <f t="shared" si="69"/>
        <v>4.4721497817722514E-9</v>
      </c>
      <c r="HH66" s="86">
        <f t="shared" si="69"/>
        <v>7.5475358566723503E-11</v>
      </c>
      <c r="HI66" s="86">
        <f t="shared" si="69"/>
        <v>1.9285118074753069E-11</v>
      </c>
      <c r="HJ66" s="86">
        <f t="shared" si="69"/>
        <v>1.6661769645327305E-11</v>
      </c>
      <c r="HK66" s="86">
        <f t="shared" si="69"/>
        <v>1.0438538315884683E-11</v>
      </c>
      <c r="HL66" s="86">
        <f t="shared" si="69"/>
        <v>2.7512093917291549E-11</v>
      </c>
      <c r="HM66" s="86">
        <f t="shared" si="69"/>
        <v>5.2034546424809325E-11</v>
      </c>
      <c r="HN66" s="86">
        <f t="shared" si="69"/>
        <v>2.1544443486215717E-11</v>
      </c>
      <c r="HO66" s="86">
        <f t="shared" si="69"/>
        <v>2.6814636030127204E-11</v>
      </c>
      <c r="HP66" s="86">
        <f t="shared" si="69"/>
        <v>5.6173605032232442E-11</v>
      </c>
      <c r="HQ66" s="86">
        <f t="shared" si="69"/>
        <v>3.2549152027149669E-14</v>
      </c>
      <c r="HS66" s="86">
        <f t="shared" si="70"/>
        <v>1.5729165076802766E-31</v>
      </c>
      <c r="HT66" s="86">
        <f t="shared" si="70"/>
        <v>4.4694039192294129E-43</v>
      </c>
      <c r="HU66" s="86">
        <f t="shared" si="70"/>
        <v>1.1651122313611084E-36</v>
      </c>
      <c r="HV66" s="86">
        <f t="shared" si="70"/>
        <v>1.2094688310505854E-38</v>
      </c>
      <c r="HW66" s="86">
        <f t="shared" si="70"/>
        <v>1.5233277873239124E-34</v>
      </c>
      <c r="HX66" s="86">
        <f t="shared" si="70"/>
        <v>3.3982580596450124E-41</v>
      </c>
      <c r="HY66" s="86">
        <f t="shared" si="70"/>
        <v>4.0494313609205264E-44</v>
      </c>
      <c r="HZ66" s="86">
        <f t="shared" si="70"/>
        <v>7.3044070112808939E-45</v>
      </c>
      <c r="IA66" s="86">
        <f t="shared" si="70"/>
        <v>5.6973113704842207E-46</v>
      </c>
      <c r="IB66" s="86">
        <f t="shared" si="70"/>
        <v>2.2664289954821376E-43</v>
      </c>
      <c r="IC66" s="86">
        <f t="shared" si="70"/>
        <v>2.337308018139539E-42</v>
      </c>
      <c r="ID66" s="86">
        <f t="shared" si="70"/>
        <v>3.1763822473765466E-45</v>
      </c>
      <c r="IE66" s="86">
        <f t="shared" si="70"/>
        <v>2.292192726773884E-44</v>
      </c>
      <c r="IF66" s="86">
        <f t="shared" si="70"/>
        <v>1.8007781927874896E-29</v>
      </c>
      <c r="IG66" s="86">
        <f t="shared" si="70"/>
        <v>1.5362245254567539E-25</v>
      </c>
      <c r="II66" s="86">
        <f t="shared" si="71"/>
        <v>1.4085584261150144E-85</v>
      </c>
      <c r="IJ66" s="86">
        <f t="shared" si="71"/>
        <v>9.1179786133077299E-115</v>
      </c>
      <c r="IK66" s="86">
        <f t="shared" si="71"/>
        <v>1.7007530406967524E-100</v>
      </c>
      <c r="IL66" s="86">
        <f t="shared" si="71"/>
        <v>1.8280688378624568E-108</v>
      </c>
      <c r="IM66" s="86">
        <f t="shared" si="71"/>
        <v>2.3395654978813783E-95</v>
      </c>
      <c r="IN66" s="86">
        <f t="shared" si="71"/>
        <v>8.5490911202453222E-114</v>
      </c>
      <c r="IO66" s="86">
        <f t="shared" si="71"/>
        <v>5.5727846534716561E-122</v>
      </c>
      <c r="IP66" s="86">
        <f t="shared" si="71"/>
        <v>2.9166834818591621E-123</v>
      </c>
      <c r="IQ66" s="86">
        <f t="shared" si="71"/>
        <v>1.2446923920048513E-125</v>
      </c>
      <c r="IR66" s="86">
        <f t="shared" si="71"/>
        <v>4.7416469550644613E-118</v>
      </c>
      <c r="IS66" s="86">
        <f t="shared" si="71"/>
        <v>2.6066509112647792E-115</v>
      </c>
      <c r="IT66" s="86">
        <f t="shared" si="71"/>
        <v>3.2646944033080566E-125</v>
      </c>
      <c r="IU66" s="86">
        <f t="shared" si="71"/>
        <v>1.1496107520493027E-122</v>
      </c>
      <c r="IV66" s="86">
        <f t="shared" si="71"/>
        <v>6.7367143112902886E-75</v>
      </c>
      <c r="IW66" s="86">
        <f t="shared" si="71"/>
        <v>2.4424170808460829E-75</v>
      </c>
      <c r="IY66" s="86">
        <f t="shared" si="72"/>
        <v>3.0162890017950826E-2</v>
      </c>
      <c r="IZ66" s="86">
        <f t="shared" si="72"/>
        <v>1.9597072107646212E-3</v>
      </c>
      <c r="JA66" s="86">
        <f t="shared" si="72"/>
        <v>8.5294783064373339E-3</v>
      </c>
      <c r="JB66" s="86">
        <f t="shared" si="72"/>
        <v>1.203796576469238E-2</v>
      </c>
      <c r="JC66" s="86">
        <f t="shared" si="72"/>
        <v>2.2173194183336915E-2</v>
      </c>
      <c r="JD66" s="86">
        <f t="shared" si="72"/>
        <v>5.972600447515383E-3</v>
      </c>
      <c r="JE66" s="86">
        <f t="shared" si="72"/>
        <v>3.5442152136983896E-3</v>
      </c>
      <c r="JF66" s="86">
        <f t="shared" si="72"/>
        <v>3.6632806495036901E-3</v>
      </c>
      <c r="JG66" s="86">
        <f t="shared" si="72"/>
        <v>3.7406669739142697E-3</v>
      </c>
      <c r="JH66" s="86">
        <f t="shared" si="72"/>
        <v>2.4267825180153153E-3</v>
      </c>
      <c r="JI66" s="86">
        <f t="shared" si="72"/>
        <v>3.1016182187650486E-3</v>
      </c>
      <c r="JJ66" s="86">
        <f t="shared" si="72"/>
        <v>5.7034376760369595E-3</v>
      </c>
      <c r="JK66" s="86">
        <f t="shared" si="72"/>
        <v>4.2687398628997479E-3</v>
      </c>
      <c r="JL66" s="86">
        <f t="shared" si="72"/>
        <v>3.2124449016437944E-3</v>
      </c>
      <c r="JM66" s="86">
        <f t="shared" si="72"/>
        <v>1.3840385036360649E-3</v>
      </c>
    </row>
    <row r="67" spans="2:273" x14ac:dyDescent="0.25">
      <c r="B67" s="2">
        <v>40</v>
      </c>
      <c r="C67" s="37">
        <v>95.438000000000002</v>
      </c>
      <c r="D67" s="37">
        <v>86.483000000000004</v>
      </c>
      <c r="E67" s="37">
        <v>95.6</v>
      </c>
      <c r="F67" s="37">
        <v>101.91800000000001</v>
      </c>
      <c r="G67" s="37">
        <v>108.967</v>
      </c>
      <c r="H67" s="37">
        <v>101.583</v>
      </c>
      <c r="I67" s="37">
        <v>107.65600000000001</v>
      </c>
      <c r="J67" s="37">
        <v>104.836</v>
      </c>
      <c r="K67" s="37">
        <v>106.721</v>
      </c>
      <c r="L67" s="37">
        <v>103.492</v>
      </c>
      <c r="M67" s="37">
        <v>103.98399999999999</v>
      </c>
      <c r="N67" s="37">
        <v>104.77</v>
      </c>
      <c r="O67" s="37">
        <v>107</v>
      </c>
      <c r="P67" s="37">
        <v>103.40300000000001</v>
      </c>
      <c r="Q67" s="37">
        <v>100.4</v>
      </c>
      <c r="S67" s="4">
        <f t="shared" si="74"/>
        <v>90.648043221117078</v>
      </c>
      <c r="T67" s="4">
        <f t="shared" si="74"/>
        <v>83.222982182758287</v>
      </c>
      <c r="U67" s="4">
        <f t="shared" si="74"/>
        <v>91.925490585574508</v>
      </c>
      <c r="V67" s="4">
        <f t="shared" si="74"/>
        <v>98.432960333982365</v>
      </c>
      <c r="W67" s="4">
        <f t="shared" si="74"/>
        <v>107.01977193907348</v>
      </c>
      <c r="X67" s="4">
        <f t="shared" si="74"/>
        <v>99.881977860118326</v>
      </c>
      <c r="Y67" s="4">
        <f t="shared" si="74"/>
        <v>105.58636636529359</v>
      </c>
      <c r="Z67" s="4">
        <f t="shared" si="74"/>
        <v>102.13464265106202</v>
      </c>
      <c r="AA67" s="4">
        <f t="shared" si="74"/>
        <v>102.85105592444239</v>
      </c>
      <c r="AB67" s="4">
        <f t="shared" si="74"/>
        <v>100.66722413433573</v>
      </c>
      <c r="AC67" s="4">
        <f t="shared" si="74"/>
        <v>100.73671572893001</v>
      </c>
      <c r="AD67" s="4">
        <f t="shared" si="74"/>
        <v>102.55714268558282</v>
      </c>
      <c r="AE67" s="4">
        <f t="shared" si="74"/>
        <v>105.78926822946461</v>
      </c>
      <c r="AF67" s="4">
        <f t="shared" si="74"/>
        <v>101.26033964512692</v>
      </c>
      <c r="AG67" s="4">
        <f t="shared" si="74"/>
        <v>98.651086966531338</v>
      </c>
      <c r="AI67" s="4">
        <f t="shared" si="75"/>
        <v>4.7899567788829245</v>
      </c>
      <c r="AJ67" s="4">
        <f t="shared" si="75"/>
        <v>3.2600178172417174</v>
      </c>
      <c r="AK67" s="4">
        <f t="shared" si="75"/>
        <v>3.6745094144254864</v>
      </c>
      <c r="AL67" s="4">
        <f t="shared" si="75"/>
        <v>3.4850396660176415</v>
      </c>
      <c r="AM67" s="4">
        <f t="shared" si="75"/>
        <v>1.9472280609265198</v>
      </c>
      <c r="AN67" s="4">
        <f t="shared" si="75"/>
        <v>1.7010221398816725</v>
      </c>
      <c r="AO67" s="4">
        <f t="shared" si="75"/>
        <v>2.0696336347064204</v>
      </c>
      <c r="AP67" s="4">
        <f t="shared" si="75"/>
        <v>2.7013573489379752</v>
      </c>
      <c r="AQ67" s="4">
        <f t="shared" si="75"/>
        <v>3.869944075557612</v>
      </c>
      <c r="AR67" s="4">
        <f t="shared" si="75"/>
        <v>2.8247758656642787</v>
      </c>
      <c r="AS67" s="4">
        <f t="shared" si="75"/>
        <v>3.2472842710699865</v>
      </c>
      <c r="AT67" s="4">
        <f t="shared" si="75"/>
        <v>2.2128573144171781</v>
      </c>
      <c r="AU67" s="4">
        <f t="shared" si="75"/>
        <v>1.2107317705353893</v>
      </c>
      <c r="AV67" s="4">
        <f t="shared" si="75"/>
        <v>2.1426603548730867</v>
      </c>
      <c r="AW67" s="4">
        <f t="shared" si="75"/>
        <v>1.7489130334686678</v>
      </c>
      <c r="AY67" s="2">
        <f t="shared" si="65"/>
        <v>74.126309659127813</v>
      </c>
      <c r="AZ67" s="2">
        <f t="shared" si="65"/>
        <v>81.121312505349294</v>
      </c>
      <c r="BA67" s="2">
        <f t="shared" si="65"/>
        <v>84.634199901361271</v>
      </c>
      <c r="BB67" s="2">
        <f t="shared" si="65"/>
        <v>89.103983366067425</v>
      </c>
      <c r="BC67" s="2">
        <f t="shared" si="65"/>
        <v>91.642034090619632</v>
      </c>
      <c r="BD67" s="2">
        <f t="shared" si="65"/>
        <v>94.538398263370922</v>
      </c>
      <c r="BE67" s="2">
        <f t="shared" si="65"/>
        <v>102.226980229178</v>
      </c>
      <c r="BF67" s="2">
        <f t="shared" si="65"/>
        <v>98.654493454262237</v>
      </c>
      <c r="BG67" s="2">
        <f t="shared" si="65"/>
        <v>99.30330324696547</v>
      </c>
      <c r="BH67" s="2">
        <f t="shared" si="65"/>
        <v>98.197829006504406</v>
      </c>
      <c r="BI67" s="2">
        <f t="shared" si="65"/>
        <v>97.779419900389286</v>
      </c>
      <c r="BJ67" s="2">
        <f t="shared" si="65"/>
        <v>97.753360352787197</v>
      </c>
      <c r="BK67" s="2">
        <f t="shared" si="65"/>
        <v>102.00181221264576</v>
      </c>
      <c r="BL67" s="2">
        <f t="shared" si="65"/>
        <v>98.51409189577177</v>
      </c>
      <c r="BM67" s="2">
        <f t="shared" si="65"/>
        <v>97.649629061378874</v>
      </c>
      <c r="BO67" s="2" t="str">
        <f t="shared" si="10"/>
        <v/>
      </c>
      <c r="BP67" s="2">
        <f t="shared" si="11"/>
        <v>86.483000000000004</v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>
        <f t="shared" si="15"/>
        <v>101.583</v>
      </c>
      <c r="BU67" s="2">
        <f t="shared" si="16"/>
        <v>107.65600000000001</v>
      </c>
      <c r="BV67" s="2">
        <f t="shared" si="17"/>
        <v>104.836</v>
      </c>
      <c r="BW67" s="2">
        <f t="shared" si="18"/>
        <v>106.721</v>
      </c>
      <c r="BX67" s="2">
        <f t="shared" si="19"/>
        <v>103.492</v>
      </c>
      <c r="BY67" s="2">
        <f t="shared" si="20"/>
        <v>103.98399999999999</v>
      </c>
      <c r="BZ67" s="2">
        <f t="shared" si="21"/>
        <v>104.77</v>
      </c>
      <c r="CA67" s="2">
        <f t="shared" si="22"/>
        <v>107</v>
      </c>
      <c r="CB67" s="2">
        <f t="shared" si="23"/>
        <v>103.40300000000001</v>
      </c>
      <c r="CC67" s="2">
        <f t="shared" si="24"/>
        <v>100.4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80.505773109243691</v>
      </c>
      <c r="DL67" s="2">
        <f t="shared" si="76"/>
        <v>83.925370575318382</v>
      </c>
      <c r="DM67" s="2">
        <f t="shared" si="76"/>
        <v>89.625084615384608</v>
      </c>
      <c r="DN67" s="2">
        <f t="shared" si="76"/>
        <v>95.643686032388672</v>
      </c>
      <c r="DO67" s="2">
        <f t="shared" si="76"/>
        <v>99.177579421526787</v>
      </c>
      <c r="DP67" s="2">
        <f t="shared" si="76"/>
        <v>98.413822299651571</v>
      </c>
      <c r="DQ67" s="2">
        <f t="shared" si="76"/>
        <v>103.80927736812255</v>
      </c>
      <c r="DR67" s="2">
        <f t="shared" si="76"/>
        <v>101.5819821462334</v>
      </c>
      <c r="DS67" s="2">
        <f t="shared" si="76"/>
        <v>101.65184374577967</v>
      </c>
      <c r="DT67" s="2">
        <f t="shared" si="76"/>
        <v>102.05923074599824</v>
      </c>
      <c r="DU67" s="2">
        <f t="shared" si="76"/>
        <v>102.20289867109634</v>
      </c>
      <c r="DV67" s="2">
        <f t="shared" si="76"/>
        <v>101.75991986062716</v>
      </c>
      <c r="DW67" s="2">
        <f t="shared" si="76"/>
        <v>103.75322043054317</v>
      </c>
      <c r="DX67" s="2">
        <f t="shared" si="76"/>
        <v>101.42504530353365</v>
      </c>
      <c r="DY67" s="2">
        <f t="shared" si="76"/>
        <v>98.018885231048017</v>
      </c>
      <c r="EA67" s="2">
        <f t="shared" si="77"/>
        <v>70.211564763658686</v>
      </c>
      <c r="EB67" s="2">
        <f t="shared" si="77"/>
        <v>76.780260435264694</v>
      </c>
      <c r="EC67" s="2">
        <f t="shared" si="77"/>
        <v>79.519613603851141</v>
      </c>
      <c r="ED67" s="2">
        <f t="shared" si="77"/>
        <v>83.077593840724518</v>
      </c>
      <c r="EE67" s="2">
        <f t="shared" si="77"/>
        <v>86.035916564866852</v>
      </c>
      <c r="EF67" s="2">
        <f t="shared" si="77"/>
        <v>90.151491237882183</v>
      </c>
      <c r="EG67" s="2">
        <f t="shared" si="77"/>
        <v>100.20400007319913</v>
      </c>
      <c r="EH67" s="2">
        <f t="shared" si="77"/>
        <v>94.952893572402232</v>
      </c>
      <c r="EI67" s="2">
        <f t="shared" si="77"/>
        <v>96.364792539454825</v>
      </c>
      <c r="EJ67" s="2">
        <f t="shared" si="77"/>
        <v>92.8352665215222</v>
      </c>
      <c r="EK67" s="2">
        <f t="shared" si="77"/>
        <v>91.912579905257246</v>
      </c>
      <c r="EL67" s="2">
        <f t="shared" si="77"/>
        <v>93.183849014481098</v>
      </c>
      <c r="EM67" s="2">
        <f t="shared" si="77"/>
        <v>99.852990623596867</v>
      </c>
      <c r="EN67" s="2">
        <f t="shared" si="77"/>
        <v>94.643556611403156</v>
      </c>
      <c r="EO67" s="2">
        <f t="shared" si="77"/>
        <v>97.085042506789733</v>
      </c>
      <c r="EQ67" s="2">
        <f t="shared" si="78"/>
        <v>69.846390738973668</v>
      </c>
      <c r="ER67" s="2">
        <f t="shared" si="78"/>
        <v>78.02910440464548</v>
      </c>
      <c r="ES67" s="2">
        <f t="shared" si="78"/>
        <v>81.940504832890142</v>
      </c>
      <c r="ET67" s="2">
        <f t="shared" si="78"/>
        <v>84.43739698360325</v>
      </c>
      <c r="EU67" s="2">
        <f t="shared" si="78"/>
        <v>86.164901740294297</v>
      </c>
      <c r="EV67" s="2">
        <f t="shared" si="78"/>
        <v>88.767581362863794</v>
      </c>
      <c r="EW67" s="2">
        <f t="shared" si="78"/>
        <v>95.304821067827717</v>
      </c>
      <c r="EX67" s="2">
        <f t="shared" si="78"/>
        <v>92.141157365853331</v>
      </c>
      <c r="EY67" s="2">
        <f t="shared" si="78"/>
        <v>94.658792984541051</v>
      </c>
      <c r="EZ67" s="2">
        <f t="shared" si="78"/>
        <v>93.594664103463117</v>
      </c>
      <c r="FA67" s="2">
        <f t="shared" si="78"/>
        <v>93.95329527824957</v>
      </c>
      <c r="FB67" s="2">
        <f t="shared" si="78"/>
        <v>93.495825580706338</v>
      </c>
      <c r="FC67" s="2">
        <f t="shared" si="78"/>
        <v>97.461556496722494</v>
      </c>
      <c r="FD67" s="2">
        <f t="shared" si="78"/>
        <v>95.22201579624388</v>
      </c>
      <c r="FE67" s="2">
        <f t="shared" si="78"/>
        <v>99.416141315005007</v>
      </c>
      <c r="FG67" s="2">
        <f t="shared" si="79"/>
        <v>0.6197135380777421</v>
      </c>
      <c r="FH67" s="2">
        <f t="shared" si="79"/>
        <v>0.39244591538278412</v>
      </c>
      <c r="FI67" s="2">
        <f t="shared" si="79"/>
        <v>0.49388353900310611</v>
      </c>
      <c r="FJ67" s="2">
        <f t="shared" si="79"/>
        <v>0.52042593076155874</v>
      </c>
      <c r="FK67" s="2">
        <f t="shared" si="79"/>
        <v>0.57340898995267342</v>
      </c>
      <c r="FL67" s="2">
        <f t="shared" si="79"/>
        <v>0.46904488717994036</v>
      </c>
      <c r="FM67" s="2">
        <f t="shared" si="79"/>
        <v>0.43886243524975016</v>
      </c>
      <c r="FN67" s="2">
        <f t="shared" si="79"/>
        <v>0.44160521167415367</v>
      </c>
      <c r="FO67" s="2">
        <f t="shared" si="79"/>
        <v>0.4441989660132093</v>
      </c>
      <c r="FP67" s="2">
        <f t="shared" si="79"/>
        <v>0.4186286799645193</v>
      </c>
      <c r="FQ67" s="2">
        <f t="shared" si="79"/>
        <v>0.42987113774986474</v>
      </c>
      <c r="FR67" s="2">
        <f t="shared" si="79"/>
        <v>0.4671794107039689</v>
      </c>
      <c r="FS67" s="2">
        <f t="shared" si="79"/>
        <v>0.44904634646856106</v>
      </c>
      <c r="FT67" s="2">
        <f t="shared" si="79"/>
        <v>0.42925044081778768</v>
      </c>
      <c r="FU67" s="2">
        <f t="shared" si="79"/>
        <v>0.39542983420683941</v>
      </c>
      <c r="FW67" s="2">
        <f t="shared" si="67"/>
        <v>8.693290745398402E-6</v>
      </c>
      <c r="FX67" s="2">
        <f t="shared" si="67"/>
        <v>8.9838725899219311E-6</v>
      </c>
      <c r="FY67" s="2">
        <f t="shared" si="67"/>
        <v>1.6965837049185927E-5</v>
      </c>
      <c r="FZ67" s="2">
        <f t="shared" si="67"/>
        <v>1.2912575778348456E-5</v>
      </c>
      <c r="GA67" s="2">
        <f t="shared" si="67"/>
        <v>1.7785212751362202E-5</v>
      </c>
      <c r="GB67" s="2">
        <f t="shared" si="67"/>
        <v>1.4376347817629862E-5</v>
      </c>
      <c r="GC67" s="2">
        <f t="shared" si="67"/>
        <v>1.5587416535348048E-5</v>
      </c>
      <c r="GD67" s="2">
        <f t="shared" si="67"/>
        <v>1.729504980551349E-5</v>
      </c>
      <c r="GE67" s="2">
        <f t="shared" si="67"/>
        <v>2.2168649286661296E-5</v>
      </c>
      <c r="GF67" s="2">
        <f t="shared" si="67"/>
        <v>1.8735691119268266E-5</v>
      </c>
      <c r="GG67" s="2">
        <f t="shared" si="67"/>
        <v>1.5810618873417983E-5</v>
      </c>
      <c r="GH67" s="2">
        <f t="shared" si="67"/>
        <v>1.3514534420720159E-5</v>
      </c>
      <c r="GI67" s="2">
        <f t="shared" si="67"/>
        <v>1.0149851138686558E-5</v>
      </c>
      <c r="GJ67" s="2">
        <f t="shared" si="67"/>
        <v>6.2281593526908569E-6</v>
      </c>
      <c r="GK67" s="2">
        <f t="shared" si="67"/>
        <v>5.6213659957422877E-6</v>
      </c>
      <c r="GM67" s="86">
        <f t="shared" si="68"/>
        <v>3.6549689944707739E-2</v>
      </c>
      <c r="GN67" s="86">
        <f t="shared" si="68"/>
        <v>2.767168818382475E-3</v>
      </c>
      <c r="GO67" s="86">
        <f t="shared" si="68"/>
        <v>1.1492326689548138E-2</v>
      </c>
      <c r="GP67" s="86">
        <f t="shared" si="68"/>
        <v>1.5825318352304871E-2</v>
      </c>
      <c r="GQ67" s="86">
        <f t="shared" si="68"/>
        <v>2.8434370764955592E-2</v>
      </c>
      <c r="GR67" s="86">
        <f t="shared" si="68"/>
        <v>8.2168372104238687E-3</v>
      </c>
      <c r="GS67" s="86">
        <f t="shared" si="68"/>
        <v>5.0679070225034496E-3</v>
      </c>
      <c r="GT67" s="86">
        <f t="shared" si="68"/>
        <v>5.2479329662938005E-3</v>
      </c>
      <c r="GU67" s="86">
        <f t="shared" si="68"/>
        <v>5.3864663543626368E-3</v>
      </c>
      <c r="GV67" s="86">
        <f t="shared" si="68"/>
        <v>3.548572435618264E-3</v>
      </c>
      <c r="GW67" s="86">
        <f t="shared" si="68"/>
        <v>4.4416286118724689E-3</v>
      </c>
      <c r="GX67" s="86">
        <f t="shared" si="68"/>
        <v>7.9201386134567665E-3</v>
      </c>
      <c r="GY67" s="86">
        <f t="shared" si="68"/>
        <v>6.0224499735208091E-3</v>
      </c>
      <c r="GZ67" s="86">
        <f t="shared" si="68"/>
        <v>4.5464245549096992E-3</v>
      </c>
      <c r="HA67" s="86">
        <f t="shared" si="68"/>
        <v>2.1154013784911592E-3</v>
      </c>
      <c r="HC67" s="86">
        <f t="shared" si="73"/>
        <v>2.910673819584041E-8</v>
      </c>
      <c r="HD67" s="86">
        <f t="shared" si="69"/>
        <v>1.0774042755736966E-11</v>
      </c>
      <c r="HE67" s="86">
        <f t="shared" si="69"/>
        <v>6.42671765464108E-10</v>
      </c>
      <c r="HF67" s="86">
        <f t="shared" si="69"/>
        <v>4.2791431794630372E-10</v>
      </c>
      <c r="HG67" s="86">
        <f t="shared" si="69"/>
        <v>9.2619729613865127E-9</v>
      </c>
      <c r="HH67" s="86">
        <f t="shared" si="69"/>
        <v>1.7895858136314508E-10</v>
      </c>
      <c r="HI67" s="86">
        <f t="shared" si="69"/>
        <v>4.8757429309089397E-11</v>
      </c>
      <c r="HJ67" s="86">
        <f t="shared" si="69"/>
        <v>4.2824195230551411E-11</v>
      </c>
      <c r="HK67" s="86">
        <f t="shared" si="69"/>
        <v>2.7931226445040124E-11</v>
      </c>
      <c r="HL67" s="86">
        <f t="shared" si="69"/>
        <v>6.9072606615465343E-11</v>
      </c>
      <c r="HM67" s="86">
        <f t="shared" si="69"/>
        <v>1.2591607811615359E-10</v>
      </c>
      <c r="HN67" s="86">
        <f t="shared" si="69"/>
        <v>5.4380812722685413E-11</v>
      </c>
      <c r="HO67" s="86">
        <f t="shared" si="69"/>
        <v>6.528419481539052E-11</v>
      </c>
      <c r="HP67" s="86">
        <f t="shared" si="69"/>
        <v>1.2912687402578879E-10</v>
      </c>
      <c r="HQ67" s="86">
        <f t="shared" si="69"/>
        <v>1.0097849807197393E-13</v>
      </c>
      <c r="HS67" s="86">
        <f t="shared" si="70"/>
        <v>6.5781828241257593E-31</v>
      </c>
      <c r="HT67" s="86">
        <f t="shared" si="70"/>
        <v>3.169851522800574E-42</v>
      </c>
      <c r="HU67" s="86">
        <f t="shared" si="70"/>
        <v>6.9122103761230809E-36</v>
      </c>
      <c r="HV67" s="86">
        <f t="shared" si="70"/>
        <v>7.7431563566443992E-38</v>
      </c>
      <c r="HW67" s="86">
        <f t="shared" si="70"/>
        <v>8.2383957224277459E-34</v>
      </c>
      <c r="HX67" s="86">
        <f t="shared" si="70"/>
        <v>2.4741318916951533E-40</v>
      </c>
      <c r="HY67" s="86">
        <f t="shared" si="70"/>
        <v>3.4625218885144817E-43</v>
      </c>
      <c r="HZ67" s="86">
        <f t="shared" si="70"/>
        <v>6.5691129236103729E-44</v>
      </c>
      <c r="IA67" s="86">
        <f t="shared" si="70"/>
        <v>5.6668087639749101E-45</v>
      </c>
      <c r="IB67" s="86">
        <f t="shared" si="70"/>
        <v>1.9014739738380943E-42</v>
      </c>
      <c r="IC67" s="86">
        <f t="shared" si="70"/>
        <v>1.806232355823845E-41</v>
      </c>
      <c r="ID67" s="86">
        <f t="shared" si="70"/>
        <v>2.7958126281327763E-44</v>
      </c>
      <c r="IE67" s="86">
        <f t="shared" si="70"/>
        <v>1.8326974892417565E-43</v>
      </c>
      <c r="IF67" s="86">
        <f t="shared" si="70"/>
        <v>6.5673356049384065E-29</v>
      </c>
      <c r="IG67" s="86">
        <f t="shared" si="70"/>
        <v>4.6095910274060556E-25</v>
      </c>
      <c r="II67" s="86">
        <f t="shared" si="71"/>
        <v>2.8576363667460163E-84</v>
      </c>
      <c r="IJ67" s="86">
        <f t="shared" si="71"/>
        <v>5.3339482624209303E-113</v>
      </c>
      <c r="IK67" s="86">
        <f t="shared" si="71"/>
        <v>7.2935944597537141E-99</v>
      </c>
      <c r="IL67" s="86">
        <f t="shared" si="71"/>
        <v>9.6322558983291969E-107</v>
      </c>
      <c r="IM67" s="86">
        <f t="shared" si="71"/>
        <v>8.3775179418019621E-94</v>
      </c>
      <c r="IN67" s="86">
        <f t="shared" si="71"/>
        <v>5.7126938961341751E-112</v>
      </c>
      <c r="IO67" s="86">
        <f t="shared" si="71"/>
        <v>5.2294655265380102E-120</v>
      </c>
      <c r="IP67" s="86">
        <f t="shared" si="71"/>
        <v>2.9988734097657266E-121</v>
      </c>
      <c r="IQ67" s="86">
        <f t="shared" si="71"/>
        <v>1.5606010989601073E-123</v>
      </c>
      <c r="IR67" s="86">
        <f t="shared" si="71"/>
        <v>4.127445145665245E-116</v>
      </c>
      <c r="IS67" s="86">
        <f t="shared" si="71"/>
        <v>1.9116448466501196E-113</v>
      </c>
      <c r="IT67" s="86">
        <f t="shared" si="71"/>
        <v>3.2643314318383968E-123</v>
      </c>
      <c r="IU67" s="86">
        <f t="shared" si="71"/>
        <v>9.3551466493169954E-121</v>
      </c>
      <c r="IV67" s="86">
        <f t="shared" si="71"/>
        <v>8.6680176419240619E-74</v>
      </c>
      <c r="IW67" s="86">
        <f t="shared" si="71"/>
        <v>3.1232656646796883E-74</v>
      </c>
      <c r="IY67" s="86">
        <f t="shared" si="72"/>
        <v>3.6549719051445932E-2</v>
      </c>
      <c r="IZ67" s="86">
        <f t="shared" si="72"/>
        <v>2.7671688291565177E-3</v>
      </c>
      <c r="JA67" s="86">
        <f t="shared" si="72"/>
        <v>1.1492327332219903E-2</v>
      </c>
      <c r="JB67" s="86">
        <f t="shared" si="72"/>
        <v>1.5825318780219189E-2</v>
      </c>
      <c r="JC67" s="86">
        <f t="shared" si="72"/>
        <v>2.8434380026928555E-2</v>
      </c>
      <c r="JD67" s="86">
        <f t="shared" si="72"/>
        <v>8.2168373893824493E-3</v>
      </c>
      <c r="JE67" s="86">
        <f t="shared" si="72"/>
        <v>5.0679070712608791E-3</v>
      </c>
      <c r="JF67" s="86">
        <f t="shared" si="72"/>
        <v>5.2479330091179961E-3</v>
      </c>
      <c r="JG67" s="86">
        <f t="shared" si="72"/>
        <v>5.3864663822938636E-3</v>
      </c>
      <c r="JH67" s="86">
        <f t="shared" si="72"/>
        <v>3.5485725046908705E-3</v>
      </c>
      <c r="JI67" s="86">
        <f t="shared" si="72"/>
        <v>4.4416287377885468E-3</v>
      </c>
      <c r="JJ67" s="86">
        <f t="shared" si="72"/>
        <v>7.9201386678375788E-3</v>
      </c>
      <c r="JK67" s="86">
        <f t="shared" si="72"/>
        <v>6.0224500388050039E-3</v>
      </c>
      <c r="JL67" s="86">
        <f t="shared" si="72"/>
        <v>4.5464246840365733E-3</v>
      </c>
      <c r="JM67" s="86">
        <f t="shared" si="72"/>
        <v>2.1154013785921379E-3</v>
      </c>
    </row>
    <row r="68" spans="2:273" x14ac:dyDescent="0.25">
      <c r="B68" s="2">
        <v>41</v>
      </c>
      <c r="C68" s="37">
        <v>98.343999999999994</v>
      </c>
      <c r="D68" s="37">
        <v>86.632999999999996</v>
      </c>
      <c r="E68" s="37">
        <v>96.95</v>
      </c>
      <c r="F68" s="37">
        <v>104.033</v>
      </c>
      <c r="G68" s="37">
        <v>111.623</v>
      </c>
      <c r="H68" s="37">
        <v>102.43300000000001</v>
      </c>
      <c r="I68" s="37">
        <v>108</v>
      </c>
      <c r="J68" s="37">
        <v>106.47499999999999</v>
      </c>
      <c r="K68" s="37">
        <v>106.607</v>
      </c>
      <c r="L68" s="37">
        <v>104.77</v>
      </c>
      <c r="M68" s="37">
        <v>104.459</v>
      </c>
      <c r="N68" s="37">
        <v>105.197</v>
      </c>
      <c r="O68" s="37">
        <v>107.881</v>
      </c>
      <c r="P68" s="37">
        <v>104.742</v>
      </c>
      <c r="Q68" s="37">
        <v>99.108000000000004</v>
      </c>
      <c r="S68" s="4">
        <f t="shared" si="74"/>
        <v>93.291600950123026</v>
      </c>
      <c r="T68" s="4">
        <f t="shared" si="74"/>
        <v>83.91643580421028</v>
      </c>
      <c r="U68" s="4">
        <f t="shared" si="74"/>
        <v>93.90652698012444</v>
      </c>
      <c r="V68" s="4">
        <f t="shared" si="74"/>
        <v>100.67349375797323</v>
      </c>
      <c r="W68" s="4">
        <f t="shared" si="74"/>
        <v>110.31903527780869</v>
      </c>
      <c r="X68" s="4">
        <f t="shared" si="74"/>
        <v>101.46787751200702</v>
      </c>
      <c r="Y68" s="4">
        <f t="shared" si="74"/>
        <v>106.77388260219762</v>
      </c>
      <c r="Z68" s="4">
        <f t="shared" si="74"/>
        <v>103.32303328202973</v>
      </c>
      <c r="AA68" s="4">
        <f t="shared" si="74"/>
        <v>104.09201825189415</v>
      </c>
      <c r="AB68" s="4">
        <f t="shared" si="74"/>
        <v>101.49406621630175</v>
      </c>
      <c r="AC68" s="4">
        <f t="shared" si="74"/>
        <v>101.64511779612464</v>
      </c>
      <c r="AD68" s="4">
        <f t="shared" si="74"/>
        <v>103.97962878309228</v>
      </c>
      <c r="AE68" s="4">
        <f t="shared" si="74"/>
        <v>107.06065021244991</v>
      </c>
      <c r="AF68" s="4">
        <f t="shared" si="74"/>
        <v>102.12018043386131</v>
      </c>
      <c r="AG68" s="4">
        <f t="shared" si="74"/>
        <v>99.137727944411211</v>
      </c>
      <c r="AI68" s="4">
        <f t="shared" si="75"/>
        <v>5.0523990498769678</v>
      </c>
      <c r="AJ68" s="4">
        <f t="shared" si="75"/>
        <v>2.7165641957897151</v>
      </c>
      <c r="AK68" s="4">
        <f t="shared" si="75"/>
        <v>3.0434730198755631</v>
      </c>
      <c r="AL68" s="4">
        <f t="shared" si="75"/>
        <v>3.3595062420267681</v>
      </c>
      <c r="AM68" s="4">
        <f t="shared" si="75"/>
        <v>1.30396472219131</v>
      </c>
      <c r="AN68" s="4">
        <f t="shared" si="75"/>
        <v>0.96512248799298561</v>
      </c>
      <c r="AO68" s="4">
        <f t="shared" si="75"/>
        <v>1.2261173978023834</v>
      </c>
      <c r="AP68" s="4">
        <f t="shared" si="75"/>
        <v>3.151966717970268</v>
      </c>
      <c r="AQ68" s="4">
        <f t="shared" si="75"/>
        <v>2.5149817481058534</v>
      </c>
      <c r="AR68" s="4">
        <f t="shared" si="75"/>
        <v>3.2759337836982496</v>
      </c>
      <c r="AS68" s="4">
        <f t="shared" si="75"/>
        <v>2.8138822038753659</v>
      </c>
      <c r="AT68" s="4">
        <f t="shared" si="75"/>
        <v>1.217371216907722</v>
      </c>
      <c r="AU68" s="4">
        <f t="shared" si="75"/>
        <v>0.82034978755008581</v>
      </c>
      <c r="AV68" s="4">
        <f t="shared" si="75"/>
        <v>2.6218195661386972</v>
      </c>
      <c r="AW68" s="4">
        <f t="shared" si="75"/>
        <v>-2.9727944411206408E-2</v>
      </c>
      <c r="AY68" s="2">
        <f t="shared" si="65"/>
        <v>73.934172135112817</v>
      </c>
      <c r="AZ68" s="2">
        <f t="shared" si="65"/>
        <v>81.064698908292414</v>
      </c>
      <c r="BA68" s="2">
        <f t="shared" si="65"/>
        <v>84.497318406219577</v>
      </c>
      <c r="BB68" s="2">
        <f t="shared" si="65"/>
        <v>88.909491457451438</v>
      </c>
      <c r="BC68" s="2">
        <f t="shared" si="65"/>
        <v>91.422461906908012</v>
      </c>
      <c r="BD68" s="2">
        <f t="shared" si="65"/>
        <v>94.431566086602189</v>
      </c>
      <c r="BE68" s="2">
        <f t="shared" si="65"/>
        <v>102.18687209100288</v>
      </c>
      <c r="BF68" s="2">
        <f t="shared" si="65"/>
        <v>98.565071793001849</v>
      </c>
      <c r="BG68" s="2">
        <f t="shared" si="65"/>
        <v>99.221753472485702</v>
      </c>
      <c r="BH68" s="2">
        <f t="shared" si="65"/>
        <v>98.04834429935616</v>
      </c>
      <c r="BI68" s="2">
        <f t="shared" si="65"/>
        <v>97.597798723147591</v>
      </c>
      <c r="BJ68" s="2">
        <f t="shared" si="65"/>
        <v>97.602821761218834</v>
      </c>
      <c r="BK68" s="2">
        <f t="shared" si="65"/>
        <v>101.95429839765876</v>
      </c>
      <c r="BL68" s="2">
        <f t="shared" si="65"/>
        <v>98.399540738401527</v>
      </c>
      <c r="BM68" s="2">
        <f t="shared" si="65"/>
        <v>97.681071952118614</v>
      </c>
      <c r="BO68" s="2" t="str">
        <f t="shared" si="10"/>
        <v/>
      </c>
      <c r="BP68" s="2">
        <f t="shared" si="11"/>
        <v>86.632999999999996</v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>
        <f t="shared" si="16"/>
        <v>108</v>
      </c>
      <c r="BV68" s="2">
        <f t="shared" si="17"/>
        <v>106.47499999999999</v>
      </c>
      <c r="BW68" s="2">
        <f t="shared" si="18"/>
        <v>106.607</v>
      </c>
      <c r="BX68" s="2">
        <f t="shared" si="19"/>
        <v>104.77</v>
      </c>
      <c r="BY68" s="2">
        <f t="shared" si="20"/>
        <v>104.459</v>
      </c>
      <c r="BZ68" s="2" t="str">
        <f t="shared" si="21"/>
        <v/>
      </c>
      <c r="CA68" s="2">
        <f t="shared" si="22"/>
        <v>107.881</v>
      </c>
      <c r="CB68" s="2">
        <f t="shared" si="23"/>
        <v>104.742</v>
      </c>
      <c r="CC68" s="2">
        <f t="shared" si="24"/>
        <v>99.108000000000004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80.73411764705881</v>
      </c>
      <c r="DL68" s="2">
        <f t="shared" si="76"/>
        <v>84.154926965305208</v>
      </c>
      <c r="DM68" s="2">
        <f t="shared" si="76"/>
        <v>89.880903377110684</v>
      </c>
      <c r="DN68" s="2">
        <f t="shared" si="76"/>
        <v>95.915857894736845</v>
      </c>
      <c r="DO68" s="2">
        <f t="shared" si="76"/>
        <v>99.449638928402081</v>
      </c>
      <c r="DP68" s="2">
        <f t="shared" si="76"/>
        <v>98.663541463414646</v>
      </c>
      <c r="DQ68" s="2">
        <f t="shared" si="76"/>
        <v>104.03304983388708</v>
      </c>
      <c r="DR68" s="2">
        <f t="shared" si="76"/>
        <v>101.80714728682169</v>
      </c>
      <c r="DS68" s="2">
        <f t="shared" si="76"/>
        <v>101.8348516057586</v>
      </c>
      <c r="DT68" s="2">
        <f t="shared" si="76"/>
        <v>102.2277496224706</v>
      </c>
      <c r="DU68" s="2">
        <f t="shared" si="76"/>
        <v>102.35024584717607</v>
      </c>
      <c r="DV68" s="2">
        <f t="shared" si="76"/>
        <v>101.93162439024388</v>
      </c>
      <c r="DW68" s="2">
        <f t="shared" si="76"/>
        <v>103.96506201550386</v>
      </c>
      <c r="DX68" s="2">
        <f t="shared" si="76"/>
        <v>101.57267804288732</v>
      </c>
      <c r="DY68" s="2">
        <f t="shared" si="76"/>
        <v>98.166884022953781</v>
      </c>
      <c r="EA68" s="2">
        <f t="shared" si="77"/>
        <v>70.128558438092185</v>
      </c>
      <c r="EB68" s="2">
        <f t="shared" si="77"/>
        <v>76.701564660113874</v>
      </c>
      <c r="EC68" s="2">
        <f t="shared" si="77"/>
        <v>79.465732464406557</v>
      </c>
      <c r="ED68" s="2">
        <f t="shared" si="77"/>
        <v>83.021160791174324</v>
      </c>
      <c r="EE68" s="2">
        <f t="shared" si="77"/>
        <v>85.976051363491152</v>
      </c>
      <c r="EF68" s="2">
        <f t="shared" si="77"/>
        <v>90.062564690529456</v>
      </c>
      <c r="EG68" s="2">
        <f t="shared" si="77"/>
        <v>100.0341976310098</v>
      </c>
      <c r="EH68" s="2">
        <f t="shared" si="77"/>
        <v>94.826401786026352</v>
      </c>
      <c r="EI68" s="2">
        <f t="shared" si="77"/>
        <v>96.239910473457684</v>
      </c>
      <c r="EJ68" s="2">
        <f t="shared" si="77"/>
        <v>92.754855808046457</v>
      </c>
      <c r="EK68" s="2">
        <f t="shared" si="77"/>
        <v>91.849254805048545</v>
      </c>
      <c r="EL68" s="2">
        <f t="shared" si="77"/>
        <v>93.100194629927586</v>
      </c>
      <c r="EM68" s="2">
        <f t="shared" si="77"/>
        <v>99.704341591611438</v>
      </c>
      <c r="EN68" s="2">
        <f t="shared" si="77"/>
        <v>94.551632814395475</v>
      </c>
      <c r="EO68" s="2">
        <f t="shared" si="77"/>
        <v>97.003637490761832</v>
      </c>
      <c r="EQ68" s="2">
        <f t="shared" si="78"/>
        <v>69.76758227096515</v>
      </c>
      <c r="ER68" s="2">
        <f t="shared" si="78"/>
        <v>77.933281607404297</v>
      </c>
      <c r="ES68" s="2">
        <f t="shared" si="78"/>
        <v>81.851784440544066</v>
      </c>
      <c r="ET68" s="2">
        <f t="shared" si="78"/>
        <v>84.362521071822229</v>
      </c>
      <c r="EU68" s="2">
        <f t="shared" si="78"/>
        <v>86.103622955628424</v>
      </c>
      <c r="EV68" s="2">
        <f t="shared" si="78"/>
        <v>88.696756880859695</v>
      </c>
      <c r="EW68" s="2">
        <f t="shared" si="78"/>
        <v>95.202402500021094</v>
      </c>
      <c r="EX68" s="2">
        <f t="shared" si="78"/>
        <v>92.052802394507722</v>
      </c>
      <c r="EY68" s="2">
        <f t="shared" si="78"/>
        <v>94.557399936922906</v>
      </c>
      <c r="EZ68" s="2">
        <f t="shared" si="78"/>
        <v>93.502575966179464</v>
      </c>
      <c r="FA68" s="2">
        <f t="shared" si="78"/>
        <v>93.860230493964664</v>
      </c>
      <c r="FB68" s="2">
        <f t="shared" si="78"/>
        <v>93.407206535908998</v>
      </c>
      <c r="FC68" s="2">
        <f t="shared" si="78"/>
        <v>97.345321702541384</v>
      </c>
      <c r="FD68" s="2">
        <f t="shared" si="78"/>
        <v>95.121346686541855</v>
      </c>
      <c r="FE68" s="2">
        <f t="shared" si="78"/>
        <v>99.297666735862379</v>
      </c>
      <c r="FG68" s="2">
        <f t="shared" si="79"/>
        <v>0.64116770621332064</v>
      </c>
      <c r="FH68" s="2">
        <f t="shared" si="79"/>
        <v>0.41461022068201386</v>
      </c>
      <c r="FI68" s="2">
        <f t="shared" si="79"/>
        <v>0.51690264162541322</v>
      </c>
      <c r="FJ68" s="2">
        <f t="shared" si="79"/>
        <v>0.54335401385929571</v>
      </c>
      <c r="FK68" s="2">
        <f t="shared" si="79"/>
        <v>0.59577150262347178</v>
      </c>
      <c r="FL68" s="2">
        <f t="shared" si="79"/>
        <v>0.49203177253943015</v>
      </c>
      <c r="FM68" s="2">
        <f t="shared" si="79"/>
        <v>0.46165626231491647</v>
      </c>
      <c r="FN68" s="2">
        <f t="shared" si="79"/>
        <v>0.4644235914321716</v>
      </c>
      <c r="FO68" s="2">
        <f t="shared" si="79"/>
        <v>0.46703927245091009</v>
      </c>
      <c r="FP68" s="2">
        <f t="shared" si="79"/>
        <v>0.44119788161722689</v>
      </c>
      <c r="FQ68" s="2">
        <f t="shared" si="79"/>
        <v>0.45257461578452007</v>
      </c>
      <c r="FR68" s="2">
        <f t="shared" si="79"/>
        <v>0.49015927159306866</v>
      </c>
      <c r="FS68" s="2">
        <f t="shared" si="79"/>
        <v>0.47192426727875114</v>
      </c>
      <c r="FT68" s="2">
        <f t="shared" si="79"/>
        <v>0.45194712351459976</v>
      </c>
      <c r="FU68" s="2">
        <f t="shared" si="79"/>
        <v>0.41764681613288007</v>
      </c>
      <c r="FW68" s="2">
        <f t="shared" si="67"/>
        <v>9.5319957604538109E-6</v>
      </c>
      <c r="FX68" s="2">
        <f t="shared" si="67"/>
        <v>9.8506118737814145E-6</v>
      </c>
      <c r="FY68" s="2">
        <f t="shared" si="67"/>
        <v>1.8602639954329034E-5</v>
      </c>
      <c r="FZ68" s="2">
        <f t="shared" si="67"/>
        <v>1.4158340158800106E-5</v>
      </c>
      <c r="GA68" s="2">
        <f t="shared" si="67"/>
        <v>1.9501064534047507E-5</v>
      </c>
      <c r="GB68" s="2">
        <f t="shared" si="67"/>
        <v>1.5763330058398308E-5</v>
      </c>
      <c r="GC68" s="2">
        <f t="shared" si="67"/>
        <v>1.7091236662625924E-5</v>
      </c>
      <c r="GD68" s="2">
        <f t="shared" si="67"/>
        <v>1.8963613370361583E-5</v>
      </c>
      <c r="GE68" s="2">
        <f t="shared" si="67"/>
        <v>2.4307388592338174E-5</v>
      </c>
      <c r="GF68" s="2">
        <f t="shared" si="67"/>
        <v>2.0543239668285255E-5</v>
      </c>
      <c r="GG68" s="2">
        <f t="shared" si="67"/>
        <v>1.7335972418287358E-5</v>
      </c>
      <c r="GH68" s="2">
        <f t="shared" si="67"/>
        <v>1.4818373002293475E-5</v>
      </c>
      <c r="GI68" s="2">
        <f t="shared" si="67"/>
        <v>1.1129079569636473E-5</v>
      </c>
      <c r="GJ68" s="2">
        <f t="shared" si="67"/>
        <v>6.8290368288883397E-6</v>
      </c>
      <c r="GK68" s="2">
        <f t="shared" si="67"/>
        <v>6.1637019040546769E-6</v>
      </c>
      <c r="GM68" s="86">
        <f t="shared" si="68"/>
        <v>4.4054418813077832E-2</v>
      </c>
      <c r="GN68" s="86">
        <f t="shared" si="68"/>
        <v>3.8684167542384924E-3</v>
      </c>
      <c r="GO68" s="86">
        <f t="shared" si="68"/>
        <v>1.5335252005363991E-2</v>
      </c>
      <c r="GP68" s="86">
        <f t="shared" si="68"/>
        <v>2.0623366776582264E-2</v>
      </c>
      <c r="GQ68" s="86">
        <f t="shared" si="68"/>
        <v>3.6162665332828227E-2</v>
      </c>
      <c r="GR68" s="86">
        <f t="shared" si="68"/>
        <v>1.1187945510593225E-2</v>
      </c>
      <c r="GS68" s="86">
        <f t="shared" si="68"/>
        <v>7.1611181216703294E-3</v>
      </c>
      <c r="GT68" s="86">
        <f t="shared" si="68"/>
        <v>7.4278861251692065E-3</v>
      </c>
      <c r="GU68" s="86">
        <f t="shared" si="68"/>
        <v>7.6602756079579047E-3</v>
      </c>
      <c r="GV68" s="86">
        <f t="shared" si="68"/>
        <v>5.1239558122761165E-3</v>
      </c>
      <c r="GW68" s="86">
        <f t="shared" si="68"/>
        <v>6.2865744810236789E-3</v>
      </c>
      <c r="GX68" s="86">
        <f t="shared" si="68"/>
        <v>1.0879367841103186E-2</v>
      </c>
      <c r="GY68" s="86">
        <f t="shared" si="68"/>
        <v>8.400725373934291E-3</v>
      </c>
      <c r="GZ68" s="86">
        <f t="shared" si="68"/>
        <v>6.3639448839745046E-3</v>
      </c>
      <c r="HA68" s="86">
        <f t="shared" si="68"/>
        <v>3.1869340137160597E-3</v>
      </c>
      <c r="HC68" s="86">
        <f t="shared" si="73"/>
        <v>5.3782182678400185E-8</v>
      </c>
      <c r="HD68" s="86">
        <f t="shared" si="69"/>
        <v>2.5665277937208886E-11</v>
      </c>
      <c r="HE68" s="86">
        <f t="shared" si="69"/>
        <v>1.4057047582415525E-9</v>
      </c>
      <c r="HF68" s="86">
        <f t="shared" si="69"/>
        <v>9.5415642368373876E-10</v>
      </c>
      <c r="HG68" s="86">
        <f t="shared" si="69"/>
        <v>1.8905787199640576E-8</v>
      </c>
      <c r="HH68" s="86">
        <f t="shared" si="69"/>
        <v>4.1726486395048526E-10</v>
      </c>
      <c r="HI68" s="86">
        <f t="shared" si="69"/>
        <v>1.2103607428632198E-10</v>
      </c>
      <c r="HJ68" s="86">
        <f t="shared" si="69"/>
        <v>1.0801285176922687E-10</v>
      </c>
      <c r="HK68" s="86">
        <f t="shared" si="69"/>
        <v>7.3250053788788489E-11</v>
      </c>
      <c r="HL68" s="86">
        <f t="shared" si="69"/>
        <v>1.7027322661527541E-10</v>
      </c>
      <c r="HM68" s="86">
        <f t="shared" si="69"/>
        <v>2.9947098575980721E-10</v>
      </c>
      <c r="HN68" s="86">
        <f t="shared" si="69"/>
        <v>1.3477305263293968E-10</v>
      </c>
      <c r="HO68" s="86">
        <f t="shared" si="69"/>
        <v>1.5625600646926803E-10</v>
      </c>
      <c r="HP68" s="86">
        <f t="shared" si="69"/>
        <v>2.922930605663027E-10</v>
      </c>
      <c r="HQ68" s="86">
        <f t="shared" si="69"/>
        <v>3.0657954814639299E-13</v>
      </c>
      <c r="HS68" s="86">
        <f t="shared" si="70"/>
        <v>2.7105915515278399E-30</v>
      </c>
      <c r="HT68" s="86">
        <f t="shared" si="70"/>
        <v>2.2032922719466979E-41</v>
      </c>
      <c r="HU68" s="86">
        <f t="shared" si="70"/>
        <v>4.0208921990952423E-35</v>
      </c>
      <c r="HV68" s="86">
        <f t="shared" si="70"/>
        <v>4.8578367629422272E-37</v>
      </c>
      <c r="HW68" s="86">
        <f t="shared" si="70"/>
        <v>4.3724754387377331E-33</v>
      </c>
      <c r="HX68" s="86">
        <f t="shared" si="70"/>
        <v>1.7626649002134973E-39</v>
      </c>
      <c r="HY68" s="86">
        <f t="shared" si="70"/>
        <v>2.8915523727732879E-42</v>
      </c>
      <c r="HZ68" s="86">
        <f t="shared" si="70"/>
        <v>5.7658348084371079E-43</v>
      </c>
      <c r="IA68" s="86">
        <f t="shared" si="70"/>
        <v>5.4920246975902769E-44</v>
      </c>
      <c r="IB68" s="86">
        <f t="shared" si="70"/>
        <v>1.5580457143338247E-41</v>
      </c>
      <c r="IC68" s="86">
        <f t="shared" si="70"/>
        <v>1.3649569105947887E-40</v>
      </c>
      <c r="ID68" s="86">
        <f t="shared" si="70"/>
        <v>2.4033115935408976E-43</v>
      </c>
      <c r="IE68" s="86">
        <f t="shared" si="70"/>
        <v>1.4333798965427154E-42</v>
      </c>
      <c r="IF68" s="86">
        <f t="shared" si="70"/>
        <v>2.3641256099921316E-28</v>
      </c>
      <c r="IG68" s="86">
        <f t="shared" si="70"/>
        <v>1.3681856507668725E-24</v>
      </c>
      <c r="II68" s="86">
        <f t="shared" si="71"/>
        <v>5.6624063249280546E-83</v>
      </c>
      <c r="IJ68" s="86">
        <f t="shared" si="71"/>
        <v>3.0220483505149511E-111</v>
      </c>
      <c r="IK68" s="86">
        <f t="shared" si="71"/>
        <v>3.0316044315500295E-97</v>
      </c>
      <c r="IL68" s="86">
        <f t="shared" si="71"/>
        <v>4.9146392416889167E-105</v>
      </c>
      <c r="IM68" s="86">
        <f t="shared" si="71"/>
        <v>2.9115538828869979E-92</v>
      </c>
      <c r="IN68" s="86">
        <f t="shared" si="71"/>
        <v>3.6881438022482666E-110</v>
      </c>
      <c r="IO68" s="86">
        <f t="shared" si="71"/>
        <v>4.7266989296145964E-118</v>
      </c>
      <c r="IP68" s="86">
        <f t="shared" si="71"/>
        <v>2.9665894573043807E-119</v>
      </c>
      <c r="IQ68" s="86">
        <f t="shared" si="71"/>
        <v>1.8777145363434678E-121</v>
      </c>
      <c r="IR68" s="86">
        <f t="shared" si="71"/>
        <v>3.4605959780377578E-114</v>
      </c>
      <c r="IS68" s="86">
        <f t="shared" si="71"/>
        <v>1.3530523891360853E-111</v>
      </c>
      <c r="IT68" s="86">
        <f t="shared" si="71"/>
        <v>3.1437043822163076E-121</v>
      </c>
      <c r="IU68" s="86">
        <f t="shared" si="71"/>
        <v>7.3512765485865368E-119</v>
      </c>
      <c r="IV68" s="86">
        <f t="shared" si="71"/>
        <v>1.0938289170693029E-72</v>
      </c>
      <c r="IW68" s="86">
        <f t="shared" si="71"/>
        <v>3.9178448537165314E-73</v>
      </c>
      <c r="IY68" s="86">
        <f t="shared" si="72"/>
        <v>4.4054472595260512E-2</v>
      </c>
      <c r="IZ68" s="86">
        <f t="shared" si="72"/>
        <v>3.8684167799037704E-3</v>
      </c>
      <c r="JA68" s="86">
        <f t="shared" si="72"/>
        <v>1.5335253411068749E-2</v>
      </c>
      <c r="JB68" s="86">
        <f t="shared" si="72"/>
        <v>2.0623367730738688E-2</v>
      </c>
      <c r="JC68" s="86">
        <f t="shared" si="72"/>
        <v>3.6162684238615427E-2</v>
      </c>
      <c r="JD68" s="86">
        <f t="shared" si="72"/>
        <v>1.1187945927858088E-2</v>
      </c>
      <c r="JE68" s="86">
        <f t="shared" si="72"/>
        <v>7.1611182427064038E-3</v>
      </c>
      <c r="JF68" s="86">
        <f t="shared" si="72"/>
        <v>7.4278862331820586E-3</v>
      </c>
      <c r="JG68" s="86">
        <f t="shared" si="72"/>
        <v>7.6602756812079583E-3</v>
      </c>
      <c r="JH68" s="86">
        <f t="shared" si="72"/>
        <v>5.1239559825493435E-3</v>
      </c>
      <c r="JI68" s="86">
        <f t="shared" si="72"/>
        <v>6.2865747804946642E-3</v>
      </c>
      <c r="JJ68" s="86">
        <f t="shared" si="72"/>
        <v>1.0879367975876238E-2</v>
      </c>
      <c r="JK68" s="86">
        <f t="shared" si="72"/>
        <v>8.4007255301902974E-3</v>
      </c>
      <c r="JL68" s="86">
        <f t="shared" si="72"/>
        <v>6.363945176267565E-3</v>
      </c>
      <c r="JM68" s="86">
        <f t="shared" si="72"/>
        <v>3.1869340140226392E-3</v>
      </c>
    </row>
    <row r="69" spans="2:273" x14ac:dyDescent="0.25">
      <c r="B69" s="2">
        <v>42</v>
      </c>
      <c r="C69" s="37">
        <v>101</v>
      </c>
      <c r="D69" s="37">
        <v>88.216999999999999</v>
      </c>
      <c r="E69" s="37">
        <v>99.367000000000004</v>
      </c>
      <c r="F69" s="37">
        <v>104.65600000000001</v>
      </c>
      <c r="G69" s="37">
        <v>115.721</v>
      </c>
      <c r="H69" s="37">
        <v>104.95</v>
      </c>
      <c r="I69" s="37">
        <v>109.361</v>
      </c>
      <c r="J69" s="37">
        <v>107.459</v>
      </c>
      <c r="K69" s="37">
        <v>108.557</v>
      </c>
      <c r="L69" s="37">
        <v>105.934</v>
      </c>
      <c r="M69" s="37">
        <v>106.066</v>
      </c>
      <c r="N69" s="37">
        <v>107.672</v>
      </c>
      <c r="O69" s="37">
        <v>110.08499999999999</v>
      </c>
      <c r="P69" s="37">
        <v>105.226</v>
      </c>
      <c r="Q69" s="37">
        <v>101.477</v>
      </c>
      <c r="S69" s="4">
        <f t="shared" si="74"/>
        <v>96.279801085049783</v>
      </c>
      <c r="T69" s="4">
        <f t="shared" si="74"/>
        <v>84.81973418209023</v>
      </c>
      <c r="U69" s="4">
        <f t="shared" si="74"/>
        <v>96.3611380902192</v>
      </c>
      <c r="V69" s="4">
        <f t="shared" si="74"/>
        <v>103.39484634394927</v>
      </c>
      <c r="W69" s="4">
        <f t="shared" si="74"/>
        <v>114.20038805027554</v>
      </c>
      <c r="X69" s="4">
        <f t="shared" si="74"/>
        <v>103.47011149262977</v>
      </c>
      <c r="Y69" s="4">
        <f t="shared" si="74"/>
        <v>108.31129297091161</v>
      </c>
      <c r="Z69" s="4">
        <f t="shared" si="74"/>
        <v>104.87890141730145</v>
      </c>
      <c r="AA69" s="4">
        <f t="shared" si="74"/>
        <v>105.72130896221906</v>
      </c>
      <c r="AB69" s="4">
        <f t="shared" si="74"/>
        <v>102.62837589933918</v>
      </c>
      <c r="AC69" s="4">
        <f t="shared" si="74"/>
        <v>102.87390647838478</v>
      </c>
      <c r="AD69" s="4">
        <f t="shared" si="74"/>
        <v>105.8052909080277</v>
      </c>
      <c r="AE69" s="4">
        <f t="shared" si="74"/>
        <v>108.68991379521762</v>
      </c>
      <c r="AF69" s="4">
        <f t="shared" si="74"/>
        <v>103.25374719638209</v>
      </c>
      <c r="AG69" s="4">
        <f t="shared" si="74"/>
        <v>99.78805707863512</v>
      </c>
      <c r="AI69" s="4">
        <f t="shared" si="75"/>
        <v>4.7201989149502168</v>
      </c>
      <c r="AJ69" s="4">
        <f t="shared" si="75"/>
        <v>3.3972658179097692</v>
      </c>
      <c r="AK69" s="4">
        <f t="shared" si="75"/>
        <v>3.0058619097808048</v>
      </c>
      <c r="AL69" s="4">
        <f t="shared" si="75"/>
        <v>1.2611536560507375</v>
      </c>
      <c r="AM69" s="4">
        <f t="shared" si="75"/>
        <v>1.5206119497244686</v>
      </c>
      <c r="AN69" s="4">
        <f t="shared" si="75"/>
        <v>1.4798885073702337</v>
      </c>
      <c r="AO69" s="4">
        <f t="shared" si="75"/>
        <v>1.0497070290883954</v>
      </c>
      <c r="AP69" s="4">
        <f t="shared" si="75"/>
        <v>2.5800985826985539</v>
      </c>
      <c r="AQ69" s="4">
        <f t="shared" si="75"/>
        <v>2.835691037780947</v>
      </c>
      <c r="AR69" s="4">
        <f t="shared" si="75"/>
        <v>3.3056241006608218</v>
      </c>
      <c r="AS69" s="4">
        <f t="shared" si="75"/>
        <v>3.1920935216152202</v>
      </c>
      <c r="AT69" s="4">
        <f t="shared" si="75"/>
        <v>1.8667090919722966</v>
      </c>
      <c r="AU69" s="4">
        <f t="shared" si="75"/>
        <v>1.3950862047823733</v>
      </c>
      <c r="AV69" s="4">
        <f t="shared" si="75"/>
        <v>1.9722528036179057</v>
      </c>
      <c r="AW69" s="4">
        <f t="shared" si="75"/>
        <v>1.6889429213648839</v>
      </c>
      <c r="AY69" s="2">
        <f t="shared" si="65"/>
        <v>73.734683170190891</v>
      </c>
      <c r="AZ69" s="2">
        <f t="shared" si="65"/>
        <v>80.991695547053524</v>
      </c>
      <c r="BA69" s="2">
        <f t="shared" si="65"/>
        <v>84.346946076041462</v>
      </c>
      <c r="BB69" s="2">
        <f t="shared" si="65"/>
        <v>88.702341040843336</v>
      </c>
      <c r="BC69" s="2">
        <f t="shared" si="65"/>
        <v>91.193439465493398</v>
      </c>
      <c r="BD69" s="2">
        <f t="shared" si="65"/>
        <v>94.308863326701896</v>
      </c>
      <c r="BE69" s="2">
        <f t="shared" si="65"/>
        <v>102.12811213733674</v>
      </c>
      <c r="BF69" s="2">
        <f t="shared" si="65"/>
        <v>98.458502035625912</v>
      </c>
      <c r="BG69" s="2">
        <f t="shared" si="65"/>
        <v>99.125318357921117</v>
      </c>
      <c r="BH69" s="2">
        <f t="shared" si="65"/>
        <v>97.885235513999604</v>
      </c>
      <c r="BI69" s="2">
        <f t="shared" si="65"/>
        <v>97.404479408388454</v>
      </c>
      <c r="BJ69" s="2">
        <f t="shared" si="65"/>
        <v>97.440168372834435</v>
      </c>
      <c r="BK69" s="2">
        <f t="shared" si="65"/>
        <v>101.88974206982186</v>
      </c>
      <c r="BL69" s="2">
        <f t="shared" si="65"/>
        <v>98.272651200416362</v>
      </c>
      <c r="BM69" s="2">
        <f t="shared" si="65"/>
        <v>97.701848981749464</v>
      </c>
      <c r="BO69" s="2" t="str">
        <f t="shared" si="10"/>
        <v/>
      </c>
      <c r="BP69" s="2">
        <f t="shared" si="11"/>
        <v>88.216999999999999</v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>
        <f t="shared" si="19"/>
        <v>105.934</v>
      </c>
      <c r="BY69" s="2">
        <f t="shared" si="20"/>
        <v>106.066</v>
      </c>
      <c r="BZ69" s="2" t="str">
        <f t="shared" si="21"/>
        <v/>
      </c>
      <c r="CA69" s="2" t="str">
        <f t="shared" si="22"/>
        <v/>
      </c>
      <c r="CB69" s="2">
        <f t="shared" si="23"/>
        <v>105.226</v>
      </c>
      <c r="CC69" s="2">
        <f t="shared" si="24"/>
        <v>101.477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80.962462184873942</v>
      </c>
      <c r="DL69" s="2">
        <f t="shared" si="76"/>
        <v>84.384483355292033</v>
      </c>
      <c r="DM69" s="2">
        <f t="shared" si="76"/>
        <v>90.136722138836774</v>
      </c>
      <c r="DN69" s="2">
        <f t="shared" si="76"/>
        <v>96.188029757085033</v>
      </c>
      <c r="DO69" s="2">
        <f t="shared" si="76"/>
        <v>99.721698435277375</v>
      </c>
      <c r="DP69" s="2">
        <f t="shared" si="76"/>
        <v>98.913260627177706</v>
      </c>
      <c r="DQ69" s="2">
        <f t="shared" si="76"/>
        <v>104.25682229965159</v>
      </c>
      <c r="DR69" s="2">
        <f t="shared" si="76"/>
        <v>102.03231242740996</v>
      </c>
      <c r="DS69" s="2">
        <f t="shared" si="76"/>
        <v>102.01785946573753</v>
      </c>
      <c r="DT69" s="2">
        <f t="shared" si="76"/>
        <v>102.39626849894296</v>
      </c>
      <c r="DU69" s="2">
        <f t="shared" si="76"/>
        <v>102.4975930232558</v>
      </c>
      <c r="DV69" s="2">
        <f t="shared" si="76"/>
        <v>102.10332891986062</v>
      </c>
      <c r="DW69" s="2">
        <f t="shared" si="76"/>
        <v>104.17690360046457</v>
      </c>
      <c r="DX69" s="2">
        <f t="shared" si="76"/>
        <v>101.72031078224099</v>
      </c>
      <c r="DY69" s="2">
        <f t="shared" si="76"/>
        <v>98.314882814859544</v>
      </c>
      <c r="EA69" s="2">
        <f t="shared" si="77"/>
        <v>70.045552112525684</v>
      </c>
      <c r="EB69" s="2">
        <f t="shared" si="77"/>
        <v>76.622868884963054</v>
      </c>
      <c r="EC69" s="2">
        <f t="shared" si="77"/>
        <v>79.411851324961972</v>
      </c>
      <c r="ED69" s="2">
        <f t="shared" si="77"/>
        <v>82.964727741624131</v>
      </c>
      <c r="EE69" s="2">
        <f t="shared" si="77"/>
        <v>85.916186162115437</v>
      </c>
      <c r="EF69" s="2">
        <f t="shared" si="77"/>
        <v>89.973638143176743</v>
      </c>
      <c r="EG69" s="2">
        <f t="shared" si="77"/>
        <v>99.864395188820481</v>
      </c>
      <c r="EH69" s="2">
        <f t="shared" si="77"/>
        <v>94.699909999650487</v>
      </c>
      <c r="EI69" s="2">
        <f t="shared" si="77"/>
        <v>96.115028407460557</v>
      </c>
      <c r="EJ69" s="2">
        <f t="shared" si="77"/>
        <v>92.6744450945707</v>
      </c>
      <c r="EK69" s="2">
        <f t="shared" si="77"/>
        <v>91.785929704839845</v>
      </c>
      <c r="EL69" s="2">
        <f t="shared" si="77"/>
        <v>93.016540245374088</v>
      </c>
      <c r="EM69" s="2">
        <f t="shared" si="77"/>
        <v>99.555692559626024</v>
      </c>
      <c r="EN69" s="2">
        <f t="shared" si="77"/>
        <v>94.45970901738778</v>
      </c>
      <c r="EO69" s="2">
        <f t="shared" si="77"/>
        <v>96.922232474733946</v>
      </c>
      <c r="EQ69" s="2">
        <f t="shared" si="78"/>
        <v>69.688773802956632</v>
      </c>
      <c r="ER69" s="2">
        <f t="shared" si="78"/>
        <v>77.837458810163128</v>
      </c>
      <c r="ES69" s="2">
        <f t="shared" si="78"/>
        <v>81.76306404819799</v>
      </c>
      <c r="ET69" s="2">
        <f t="shared" si="78"/>
        <v>84.287645160041208</v>
      </c>
      <c r="EU69" s="2">
        <f t="shared" si="78"/>
        <v>86.042344170962551</v>
      </c>
      <c r="EV69" s="2">
        <f t="shared" si="78"/>
        <v>88.625932398855596</v>
      </c>
      <c r="EW69" s="2">
        <f t="shared" si="78"/>
        <v>95.099983932214485</v>
      </c>
      <c r="EX69" s="2">
        <f t="shared" si="78"/>
        <v>91.964447423162127</v>
      </c>
      <c r="EY69" s="2">
        <f t="shared" si="78"/>
        <v>94.456006889304774</v>
      </c>
      <c r="EZ69" s="2">
        <f t="shared" si="78"/>
        <v>93.41048782889581</v>
      </c>
      <c r="FA69" s="2">
        <f t="shared" si="78"/>
        <v>93.767165709679773</v>
      </c>
      <c r="FB69" s="2">
        <f t="shared" si="78"/>
        <v>93.318587491111657</v>
      </c>
      <c r="FC69" s="2">
        <f t="shared" si="78"/>
        <v>97.229086908360259</v>
      </c>
      <c r="FD69" s="2">
        <f t="shared" si="78"/>
        <v>95.02067757683983</v>
      </c>
      <c r="FE69" s="2">
        <f t="shared" si="78"/>
        <v>99.179192156719751</v>
      </c>
      <c r="FG69" s="2">
        <f t="shared" si="79"/>
        <v>0.66207152370711797</v>
      </c>
      <c r="FH69" s="2">
        <f t="shared" si="79"/>
        <v>0.43712567017582149</v>
      </c>
      <c r="FI69" s="2">
        <f t="shared" si="79"/>
        <v>0.5398502342629331</v>
      </c>
      <c r="FJ69" s="2">
        <f t="shared" si="79"/>
        <v>0.56609984743924291</v>
      </c>
      <c r="FK69" s="2">
        <f t="shared" si="79"/>
        <v>0.61774322448943508</v>
      </c>
      <c r="FL69" s="2">
        <f t="shared" si="79"/>
        <v>0.51505239900302613</v>
      </c>
      <c r="FM69" s="2">
        <f t="shared" si="79"/>
        <v>0.4846115422938202</v>
      </c>
      <c r="FN69" s="2">
        <f t="shared" si="79"/>
        <v>0.48739189482687911</v>
      </c>
      <c r="FO69" s="2">
        <f t="shared" si="79"/>
        <v>0.49001857960298539</v>
      </c>
      <c r="FP69" s="2">
        <f t="shared" si="79"/>
        <v>0.46401270387220522</v>
      </c>
      <c r="FQ69" s="2">
        <f t="shared" si="79"/>
        <v>0.47547716202056473</v>
      </c>
      <c r="FR69" s="2">
        <f t="shared" si="79"/>
        <v>0.51318079706010544</v>
      </c>
      <c r="FS69" s="2">
        <f t="shared" si="79"/>
        <v>0.49492072951743138</v>
      </c>
      <c r="FT69" s="2">
        <f t="shared" si="79"/>
        <v>0.47484545963972408</v>
      </c>
      <c r="FU69" s="2">
        <f t="shared" si="79"/>
        <v>0.44020316427917167</v>
      </c>
      <c r="FW69" s="2">
        <f t="shared" si="67"/>
        <v>1.0451615905449885E-5</v>
      </c>
      <c r="FX69" s="2">
        <f t="shared" si="67"/>
        <v>1.0800970873359738E-5</v>
      </c>
      <c r="FY69" s="2">
        <f t="shared" si="67"/>
        <v>2.0397352492492824E-5</v>
      </c>
      <c r="FZ69" s="2">
        <f t="shared" si="67"/>
        <v>1.5524290071970871E-5</v>
      </c>
      <c r="GA69" s="2">
        <f t="shared" si="67"/>
        <v>2.1382451833630762E-5</v>
      </c>
      <c r="GB69" s="2">
        <f t="shared" si="67"/>
        <v>1.7284121421645337E-5</v>
      </c>
      <c r="GC69" s="2">
        <f t="shared" si="67"/>
        <v>1.8740137444485958E-5</v>
      </c>
      <c r="GD69" s="2">
        <f t="shared" si="67"/>
        <v>2.0793150538058075E-5</v>
      </c>
      <c r="GE69" s="2">
        <f t="shared" si="67"/>
        <v>2.6652459093116958E-5</v>
      </c>
      <c r="GF69" s="2">
        <f t="shared" si="67"/>
        <v>2.252516973010191E-5</v>
      </c>
      <c r="GG69" s="2">
        <f t="shared" si="67"/>
        <v>1.9008483973078307E-5</v>
      </c>
      <c r="GH69" s="2">
        <f t="shared" si="67"/>
        <v>1.6247999670380558E-5</v>
      </c>
      <c r="GI69" s="2">
        <f t="shared" si="67"/>
        <v>1.2202779988959093E-5</v>
      </c>
      <c r="GJ69" s="2">
        <f t="shared" si="67"/>
        <v>7.487885050118187E-6</v>
      </c>
      <c r="GK69" s="2">
        <f t="shared" si="67"/>
        <v>6.7583607263761923E-6</v>
      </c>
      <c r="GM69" s="86">
        <f t="shared" si="68"/>
        <v>5.282037969200068E-2</v>
      </c>
      <c r="GN69" s="86">
        <f t="shared" si="68"/>
        <v>5.3542647018855367E-3</v>
      </c>
      <c r="GO69" s="86">
        <f t="shared" si="68"/>
        <v>2.0267117789322876E-2</v>
      </c>
      <c r="GP69" s="86">
        <f t="shared" si="68"/>
        <v>2.6643644148847751E-2</v>
      </c>
      <c r="GQ69" s="86">
        <f t="shared" si="68"/>
        <v>4.5614136668365397E-2</v>
      </c>
      <c r="GR69" s="86">
        <f t="shared" si="68"/>
        <v>1.5077229794605984E-2</v>
      </c>
      <c r="GS69" s="86">
        <f t="shared" si="68"/>
        <v>9.9999997072421978E-3</v>
      </c>
      <c r="GT69" s="86">
        <f t="shared" si="68"/>
        <v>1.0387837316318762E-2</v>
      </c>
      <c r="GU69" s="86">
        <f t="shared" si="68"/>
        <v>1.075959231772259E-2</v>
      </c>
      <c r="GV69" s="86">
        <f t="shared" si="68"/>
        <v>7.3065034459663574E-3</v>
      </c>
      <c r="GW69" s="86">
        <f t="shared" si="68"/>
        <v>8.7947998335967861E-3</v>
      </c>
      <c r="GX69" s="86">
        <f t="shared" si="68"/>
        <v>1.4783317874523283E-2</v>
      </c>
      <c r="GY69" s="86">
        <f t="shared" si="68"/>
        <v>1.1586521326922816E-2</v>
      </c>
      <c r="GZ69" s="86">
        <f t="shared" si="68"/>
        <v>8.8110004015961672E-3</v>
      </c>
      <c r="HA69" s="86">
        <f t="shared" si="68"/>
        <v>4.7327679242982609E-3</v>
      </c>
      <c r="HC69" s="86">
        <f t="shared" si="73"/>
        <v>9.8248381544295748E-8</v>
      </c>
      <c r="HD69" s="86">
        <f t="shared" si="69"/>
        <v>6.0190626172253707E-11</v>
      </c>
      <c r="HE69" s="86">
        <f t="shared" si="69"/>
        <v>3.0282936944269253E-9</v>
      </c>
      <c r="HF69" s="86">
        <f t="shared" si="69"/>
        <v>2.094516524247147E-9</v>
      </c>
      <c r="HG69" s="86">
        <f t="shared" si="69"/>
        <v>3.8036135521200162E-8</v>
      </c>
      <c r="HH69" s="86">
        <f t="shared" si="69"/>
        <v>9.5672917638858624E-10</v>
      </c>
      <c r="HI69" s="86">
        <f t="shared" si="69"/>
        <v>2.9501946491600035E-10</v>
      </c>
      <c r="HJ69" s="86">
        <f t="shared" si="69"/>
        <v>2.6735376762793986E-10</v>
      </c>
      <c r="HK69" s="86">
        <f t="shared" si="69"/>
        <v>1.8827841270509463E-10</v>
      </c>
      <c r="HL69" s="86">
        <f t="shared" si="69"/>
        <v>4.1214650058792652E-10</v>
      </c>
      <c r="HM69" s="86">
        <f t="shared" si="69"/>
        <v>7.0003311252732019E-10</v>
      </c>
      <c r="HN69" s="86">
        <f t="shared" si="69"/>
        <v>3.2795459992099904E-10</v>
      </c>
      <c r="HO69" s="86">
        <f t="shared" si="69"/>
        <v>3.6767462747654014E-10</v>
      </c>
      <c r="HP69" s="86">
        <f t="shared" si="69"/>
        <v>6.5154291660106687E-10</v>
      </c>
      <c r="HQ69" s="86">
        <f t="shared" si="69"/>
        <v>9.1093689498171755E-13</v>
      </c>
      <c r="HS69" s="86">
        <f t="shared" si="70"/>
        <v>1.1004772021854081E-29</v>
      </c>
      <c r="HT69" s="86">
        <f t="shared" si="70"/>
        <v>1.5008943585673631E-40</v>
      </c>
      <c r="HU69" s="86">
        <f t="shared" si="70"/>
        <v>2.2934294000975318E-34</v>
      </c>
      <c r="HV69" s="86">
        <f t="shared" si="70"/>
        <v>2.9865546875117081E-36</v>
      </c>
      <c r="HW69" s="86">
        <f t="shared" si="70"/>
        <v>2.2774494528034265E-32</v>
      </c>
      <c r="HX69" s="86">
        <f t="shared" si="70"/>
        <v>1.228848138829012E-38</v>
      </c>
      <c r="HY69" s="86">
        <f t="shared" si="70"/>
        <v>2.3583638531430206E-41</v>
      </c>
      <c r="HZ69" s="86">
        <f t="shared" si="70"/>
        <v>4.939153843243349E-42</v>
      </c>
      <c r="IA69" s="86">
        <f t="shared" si="70"/>
        <v>5.1862445204900011E-43</v>
      </c>
      <c r="IB69" s="86">
        <f t="shared" si="70"/>
        <v>1.2468457867805241E-40</v>
      </c>
      <c r="IC69" s="86">
        <f t="shared" si="70"/>
        <v>1.0086791836660989E-39</v>
      </c>
      <c r="ID69" s="86">
        <f t="shared" si="70"/>
        <v>2.0176226232430206E-42</v>
      </c>
      <c r="IE69" s="86">
        <f t="shared" si="70"/>
        <v>1.0966391313215691E-41</v>
      </c>
      <c r="IF69" s="86">
        <f t="shared" si="70"/>
        <v>8.4004993664316285E-28</v>
      </c>
      <c r="IG69" s="86">
        <f t="shared" si="70"/>
        <v>4.0170147440892768E-24</v>
      </c>
      <c r="II69" s="86">
        <f t="shared" si="71"/>
        <v>1.095866081965066E-81</v>
      </c>
      <c r="IJ69" s="86">
        <f t="shared" si="71"/>
        <v>1.6582760393252937E-109</v>
      </c>
      <c r="IK69" s="86">
        <f t="shared" si="71"/>
        <v>1.2213342184483451E-95</v>
      </c>
      <c r="IL69" s="86">
        <f t="shared" si="71"/>
        <v>2.4281969640008123E-103</v>
      </c>
      <c r="IM69" s="86">
        <f t="shared" si="71"/>
        <v>9.8211900339920478E-91</v>
      </c>
      <c r="IN69" s="86">
        <f t="shared" si="71"/>
        <v>2.3004940099377963E-108</v>
      </c>
      <c r="IO69" s="86">
        <f t="shared" si="71"/>
        <v>4.1150457230675778E-116</v>
      </c>
      <c r="IP69" s="86">
        <f t="shared" si="71"/>
        <v>2.8234997838787601E-117</v>
      </c>
      <c r="IQ69" s="86">
        <f t="shared" si="71"/>
        <v>2.1680812904448616E-119</v>
      </c>
      <c r="IR69" s="86">
        <f t="shared" si="71"/>
        <v>2.7947212786919195E-112</v>
      </c>
      <c r="IS69" s="86">
        <f t="shared" si="71"/>
        <v>9.2428430089102319E-110</v>
      </c>
      <c r="IT69" s="86">
        <f t="shared" si="71"/>
        <v>2.9159855861403033E-119</v>
      </c>
      <c r="IU69" s="86">
        <f t="shared" si="71"/>
        <v>5.5781185791637658E-117</v>
      </c>
      <c r="IV69" s="86">
        <f t="shared" si="71"/>
        <v>1.3537465303817187E-71</v>
      </c>
      <c r="IW69" s="86">
        <f t="shared" si="71"/>
        <v>4.8209777249314493E-72</v>
      </c>
      <c r="IY69" s="86">
        <f t="shared" si="72"/>
        <v>5.2820477940382221E-2</v>
      </c>
      <c r="IZ69" s="86">
        <f t="shared" si="72"/>
        <v>5.3542647620761627E-3</v>
      </c>
      <c r="JA69" s="86">
        <f t="shared" si="72"/>
        <v>2.0267120817616571E-2</v>
      </c>
      <c r="JB69" s="86">
        <f t="shared" si="72"/>
        <v>2.6643646243364277E-2</v>
      </c>
      <c r="JC69" s="86">
        <f t="shared" si="72"/>
        <v>4.5614174704500916E-2</v>
      </c>
      <c r="JD69" s="86">
        <f t="shared" si="72"/>
        <v>1.5077230751335161E-2</v>
      </c>
      <c r="JE69" s="86">
        <f t="shared" si="72"/>
        <v>1.0000000002261663E-2</v>
      </c>
      <c r="JF69" s="86">
        <f t="shared" si="72"/>
        <v>1.0387837583672529E-2</v>
      </c>
      <c r="JG69" s="86">
        <f t="shared" si="72"/>
        <v>1.0759592506001002E-2</v>
      </c>
      <c r="JH69" s="86">
        <f t="shared" si="72"/>
        <v>7.3065038581128583E-3</v>
      </c>
      <c r="JI69" s="86">
        <f t="shared" si="72"/>
        <v>8.7948005336298991E-3</v>
      </c>
      <c r="JJ69" s="86">
        <f t="shared" si="72"/>
        <v>1.4783318202477882E-2</v>
      </c>
      <c r="JK69" s="86">
        <f t="shared" si="72"/>
        <v>1.1586521694597443E-2</v>
      </c>
      <c r="JL69" s="86">
        <f t="shared" si="72"/>
        <v>8.811001053139084E-3</v>
      </c>
      <c r="JM69" s="86">
        <f t="shared" si="72"/>
        <v>4.732767925209198E-3</v>
      </c>
    </row>
    <row r="70" spans="2:273" x14ac:dyDescent="0.25">
      <c r="B70" s="2">
        <v>43</v>
      </c>
      <c r="C70" s="37">
        <v>102.438</v>
      </c>
      <c r="D70" s="37">
        <v>88.716999999999999</v>
      </c>
      <c r="E70" s="37">
        <v>102.283</v>
      </c>
      <c r="F70" s="37">
        <v>107.934</v>
      </c>
      <c r="G70" s="37">
        <v>117.738</v>
      </c>
      <c r="H70" s="37">
        <v>106.31699999999999</v>
      </c>
      <c r="I70" s="37">
        <v>111.197</v>
      </c>
      <c r="J70" s="37">
        <v>108.08199999999999</v>
      </c>
      <c r="K70" s="37">
        <v>108.95099999999999</v>
      </c>
      <c r="L70" s="37">
        <v>106.426</v>
      </c>
      <c r="M70" s="37">
        <v>106.738</v>
      </c>
      <c r="N70" s="37">
        <v>109.492</v>
      </c>
      <c r="O70" s="37">
        <v>112.57599999999999</v>
      </c>
      <c r="P70" s="37">
        <v>107.09699999999999</v>
      </c>
      <c r="Q70" s="37">
        <v>102.58499999999999</v>
      </c>
      <c r="S70" s="4">
        <f t="shared" si="74"/>
        <v>99.630862740605849</v>
      </c>
      <c r="T70" s="4">
        <f t="shared" si="74"/>
        <v>85.986222053173762</v>
      </c>
      <c r="U70" s="4">
        <f t="shared" si="74"/>
        <v>99.362710546024275</v>
      </c>
      <c r="V70" s="4">
        <f t="shared" si="74"/>
        <v>106.65821139010779</v>
      </c>
      <c r="W70" s="4">
        <f t="shared" si="74"/>
        <v>118.7101600094673</v>
      </c>
      <c r="X70" s="4">
        <f t="shared" si="74"/>
        <v>105.96515838284211</v>
      </c>
      <c r="Y70" s="4">
        <f t="shared" si="74"/>
        <v>110.27920349396479</v>
      </c>
      <c r="Z70" s="4">
        <f t="shared" si="74"/>
        <v>106.88645307739571</v>
      </c>
      <c r="AA70" s="4">
        <f t="shared" si="74"/>
        <v>107.82771251779995</v>
      </c>
      <c r="AB70" s="4">
        <f t="shared" si="74"/>
        <v>104.1501755338639</v>
      </c>
      <c r="AC70" s="4">
        <f t="shared" si="74"/>
        <v>104.49861554257642</v>
      </c>
      <c r="AD70" s="4">
        <f t="shared" si="74"/>
        <v>108.11030147860347</v>
      </c>
      <c r="AE70" s="4">
        <f t="shared" si="74"/>
        <v>110.75338916377183</v>
      </c>
      <c r="AF70" s="4">
        <f t="shared" si="74"/>
        <v>104.72363248554804</v>
      </c>
      <c r="AG70" s="4">
        <f t="shared" si="74"/>
        <v>100.65381732055637</v>
      </c>
      <c r="AI70" s="4">
        <f t="shared" si="75"/>
        <v>2.8071372593941533</v>
      </c>
      <c r="AJ70" s="4">
        <f t="shared" si="75"/>
        <v>2.7307779468262368</v>
      </c>
      <c r="AK70" s="4">
        <f t="shared" si="75"/>
        <v>2.9202894539757267</v>
      </c>
      <c r="AL70" s="4">
        <f t="shared" si="75"/>
        <v>1.2757886098922029</v>
      </c>
      <c r="AM70" s="4">
        <f t="shared" si="75"/>
        <v>-0.97216000946730219</v>
      </c>
      <c r="AN70" s="4">
        <f t="shared" si="75"/>
        <v>0.35184161715788775</v>
      </c>
      <c r="AO70" s="4">
        <f t="shared" si="75"/>
        <v>0.91779650603521645</v>
      </c>
      <c r="AP70" s="4">
        <f t="shared" si="75"/>
        <v>1.1955469226042794</v>
      </c>
      <c r="AQ70" s="4">
        <f t="shared" si="75"/>
        <v>1.1232874822000412</v>
      </c>
      <c r="AR70" s="4">
        <f t="shared" si="75"/>
        <v>2.2758244661361005</v>
      </c>
      <c r="AS70" s="4">
        <f t="shared" si="75"/>
        <v>2.2393844574235828</v>
      </c>
      <c r="AT70" s="4">
        <f t="shared" si="75"/>
        <v>1.3816985213965296</v>
      </c>
      <c r="AU70" s="4">
        <f t="shared" si="75"/>
        <v>1.822610836228165</v>
      </c>
      <c r="AV70" s="4">
        <f t="shared" si="75"/>
        <v>2.3733675144519566</v>
      </c>
      <c r="AW70" s="4">
        <f t="shared" si="75"/>
        <v>1.9311826794436229</v>
      </c>
      <c r="AY70" s="2">
        <f t="shared" si="65"/>
        <v>73.529076768153402</v>
      </c>
      <c r="AZ70" s="2">
        <f t="shared" si="65"/>
        <v>80.902696248299122</v>
      </c>
      <c r="BA70" s="2">
        <f t="shared" si="65"/>
        <v>84.18421097165502</v>
      </c>
      <c r="BB70" s="2">
        <f t="shared" si="65"/>
        <v>88.483969887644164</v>
      </c>
      <c r="BC70" s="2">
        <f t="shared" si="65"/>
        <v>90.956491344473633</v>
      </c>
      <c r="BD70" s="2">
        <f t="shared" si="65"/>
        <v>94.171159753759042</v>
      </c>
      <c r="BE70" s="2">
        <f t="shared" si="65"/>
        <v>102.05097076587697</v>
      </c>
      <c r="BF70" s="2">
        <f t="shared" si="65"/>
        <v>98.335367932012858</v>
      </c>
      <c r="BG70" s="2">
        <f t="shared" si="65"/>
        <v>99.014470325437046</v>
      </c>
      <c r="BH70" s="2">
        <f t="shared" si="65"/>
        <v>97.70925631429472</v>
      </c>
      <c r="BI70" s="2">
        <f t="shared" si="65"/>
        <v>97.200378696833681</v>
      </c>
      <c r="BJ70" s="2">
        <f t="shared" si="65"/>
        <v>97.266278696173842</v>
      </c>
      <c r="BK70" s="2">
        <f t="shared" si="65"/>
        <v>101.80849839393746</v>
      </c>
      <c r="BL70" s="2">
        <f t="shared" si="65"/>
        <v>98.13399372432076</v>
      </c>
      <c r="BM70" s="2">
        <f t="shared" si="65"/>
        <v>97.71187211423738</v>
      </c>
      <c r="BO70" s="2" t="str">
        <f t="shared" si="10"/>
        <v/>
      </c>
      <c r="BP70" s="2">
        <f t="shared" si="11"/>
        <v>88.716999999999999</v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102.58499999999999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81.190806722689075</v>
      </c>
      <c r="DL70" s="2">
        <f t="shared" si="76"/>
        <v>84.614039745278859</v>
      </c>
      <c r="DM70" s="2">
        <f t="shared" si="76"/>
        <v>90.39254090056285</v>
      </c>
      <c r="DN70" s="2">
        <f t="shared" si="76"/>
        <v>96.460201619433207</v>
      </c>
      <c r="DO70" s="2">
        <f t="shared" si="76"/>
        <v>99.993757942152669</v>
      </c>
      <c r="DP70" s="2">
        <f t="shared" si="76"/>
        <v>99.162979790940767</v>
      </c>
      <c r="DQ70" s="2">
        <f t="shared" si="76"/>
        <v>104.48059476541613</v>
      </c>
      <c r="DR70" s="2">
        <f t="shared" si="76"/>
        <v>102.25747756799825</v>
      </c>
      <c r="DS70" s="2">
        <f t="shared" si="76"/>
        <v>102.20086732571647</v>
      </c>
      <c r="DT70" s="2">
        <f t="shared" si="76"/>
        <v>102.56478737541534</v>
      </c>
      <c r="DU70" s="2">
        <f t="shared" si="76"/>
        <v>102.64494019933554</v>
      </c>
      <c r="DV70" s="2">
        <f t="shared" si="76"/>
        <v>102.27503344947733</v>
      </c>
      <c r="DW70" s="2">
        <f t="shared" si="76"/>
        <v>104.38874518542526</v>
      </c>
      <c r="DX70" s="2">
        <f t="shared" si="76"/>
        <v>101.86794352159465</v>
      </c>
      <c r="DY70" s="2">
        <f t="shared" si="76"/>
        <v>98.462881606765322</v>
      </c>
      <c r="EA70" s="2">
        <f t="shared" si="77"/>
        <v>69.962545786959183</v>
      </c>
      <c r="EB70" s="2">
        <f t="shared" si="77"/>
        <v>76.544173109812235</v>
      </c>
      <c r="EC70" s="2">
        <f t="shared" si="77"/>
        <v>79.357970185517388</v>
      </c>
      <c r="ED70" s="2">
        <f t="shared" si="77"/>
        <v>82.908294692073923</v>
      </c>
      <c r="EE70" s="2">
        <f t="shared" si="77"/>
        <v>85.856320960739737</v>
      </c>
      <c r="EF70" s="2">
        <f t="shared" si="77"/>
        <v>89.884711595824015</v>
      </c>
      <c r="EG70" s="2">
        <f t="shared" si="77"/>
        <v>99.694592746631159</v>
      </c>
      <c r="EH70" s="2">
        <f t="shared" si="77"/>
        <v>94.573418213274621</v>
      </c>
      <c r="EI70" s="2">
        <f t="shared" si="77"/>
        <v>95.990146341463429</v>
      </c>
      <c r="EJ70" s="2">
        <f t="shared" si="77"/>
        <v>92.594034381094943</v>
      </c>
      <c r="EK70" s="2">
        <f t="shared" si="77"/>
        <v>91.722604604631144</v>
      </c>
      <c r="EL70" s="2">
        <f t="shared" si="77"/>
        <v>92.932885860820591</v>
      </c>
      <c r="EM70" s="2">
        <f t="shared" si="77"/>
        <v>99.407043527640596</v>
      </c>
      <c r="EN70" s="2">
        <f t="shared" si="77"/>
        <v>94.3677852203801</v>
      </c>
      <c r="EO70" s="2">
        <f t="shared" si="77"/>
        <v>96.840827458706045</v>
      </c>
      <c r="EQ70" s="2">
        <f t="shared" si="78"/>
        <v>69.609965334948114</v>
      </c>
      <c r="ER70" s="2">
        <f t="shared" si="78"/>
        <v>77.741636012921944</v>
      </c>
      <c r="ES70" s="2">
        <f t="shared" si="78"/>
        <v>81.674343655851914</v>
      </c>
      <c r="ET70" s="2">
        <f t="shared" si="78"/>
        <v>84.212769248260187</v>
      </c>
      <c r="EU70" s="2">
        <f t="shared" si="78"/>
        <v>85.981065386296663</v>
      </c>
      <c r="EV70" s="2">
        <f t="shared" si="78"/>
        <v>88.555107916851497</v>
      </c>
      <c r="EW70" s="2">
        <f t="shared" si="78"/>
        <v>94.997565364407862</v>
      </c>
      <c r="EX70" s="2">
        <f t="shared" si="78"/>
        <v>91.876092451816518</v>
      </c>
      <c r="EY70" s="2">
        <f t="shared" si="78"/>
        <v>94.354613841686628</v>
      </c>
      <c r="EZ70" s="2">
        <f t="shared" si="78"/>
        <v>93.318399691612171</v>
      </c>
      <c r="FA70" s="2">
        <f t="shared" si="78"/>
        <v>93.674100925394882</v>
      </c>
      <c r="FB70" s="2">
        <f t="shared" si="78"/>
        <v>93.229968446314302</v>
      </c>
      <c r="FC70" s="2">
        <f t="shared" si="78"/>
        <v>97.112852114179148</v>
      </c>
      <c r="FD70" s="2">
        <f t="shared" si="78"/>
        <v>94.920008467137805</v>
      </c>
      <c r="FE70" s="2">
        <f t="shared" si="78"/>
        <v>99.060717577577122</v>
      </c>
      <c r="FG70" s="2">
        <f t="shared" si="79"/>
        <v>0.68236087118335809</v>
      </c>
      <c r="FH70" s="2">
        <f t="shared" si="79"/>
        <v>0.45990322346117773</v>
      </c>
      <c r="FI70" s="2">
        <f t="shared" si="79"/>
        <v>0.56263010998858853</v>
      </c>
      <c r="FJ70" s="2">
        <f t="shared" si="79"/>
        <v>0.58857059595637118</v>
      </c>
      <c r="FK70" s="2">
        <f t="shared" si="79"/>
        <v>0.63924384131555523</v>
      </c>
      <c r="FL70" s="2">
        <f t="shared" si="79"/>
        <v>0.53800932825493053</v>
      </c>
      <c r="FM70" s="2">
        <f t="shared" si="79"/>
        <v>0.50763193892203318</v>
      </c>
      <c r="FN70" s="2">
        <f t="shared" si="79"/>
        <v>0.51041356633074764</v>
      </c>
      <c r="FO70" s="2">
        <f t="shared" si="79"/>
        <v>0.51304014653703245</v>
      </c>
      <c r="FP70" s="2">
        <f t="shared" si="79"/>
        <v>0.48697916340731279</v>
      </c>
      <c r="FQ70" s="2">
        <f t="shared" si="79"/>
        <v>0.49848332612220481</v>
      </c>
      <c r="FR70" s="2">
        <f t="shared" si="79"/>
        <v>0.53614653359519038</v>
      </c>
      <c r="FS70" s="2">
        <f t="shared" si="79"/>
        <v>0.51793870293743827</v>
      </c>
      <c r="FT70" s="2">
        <f t="shared" si="79"/>
        <v>0.49785006945599547</v>
      </c>
      <c r="FU70" s="2">
        <f t="shared" si="79"/>
        <v>0.46300916876223036</v>
      </c>
      <c r="FW70" s="2">
        <f t="shared" si="67"/>
        <v>1.145995739910612E-5</v>
      </c>
      <c r="FX70" s="2">
        <f t="shared" si="67"/>
        <v>1.1843016718704038E-5</v>
      </c>
      <c r="FY70" s="2">
        <f t="shared" si="67"/>
        <v>2.2365208254576937E-5</v>
      </c>
      <c r="FZ70" s="2">
        <f t="shared" si="67"/>
        <v>1.7022020079693934E-5</v>
      </c>
      <c r="GA70" s="2">
        <f t="shared" si="67"/>
        <v>2.344534384931139E-5</v>
      </c>
      <c r="GB70" s="2">
        <f t="shared" si="67"/>
        <v>1.8951630675707E-5</v>
      </c>
      <c r="GC70" s="2">
        <f t="shared" si="67"/>
        <v>2.054811494931233E-5</v>
      </c>
      <c r="GD70" s="2">
        <f t="shared" si="67"/>
        <v>2.2799190456974661E-5</v>
      </c>
      <c r="GE70" s="2">
        <f t="shared" si="67"/>
        <v>2.922376512376137E-5</v>
      </c>
      <c r="GF70" s="2">
        <f t="shared" si="67"/>
        <v>2.4698303799430114E-5</v>
      </c>
      <c r="GG70" s="2">
        <f t="shared" si="67"/>
        <v>2.0842349995343408E-5</v>
      </c>
      <c r="GH70" s="2">
        <f t="shared" si="67"/>
        <v>1.7815549442255925E-5</v>
      </c>
      <c r="GI70" s="2">
        <f t="shared" si="67"/>
        <v>1.3380066437844347E-5</v>
      </c>
      <c r="GJ70" s="2">
        <f t="shared" si="67"/>
        <v>8.2102967614178782E-6</v>
      </c>
      <c r="GK70" s="2">
        <f t="shared" si="67"/>
        <v>7.4103903463121043E-6</v>
      </c>
      <c r="GM70" s="86">
        <f t="shared" si="68"/>
        <v>6.2998742659206824E-2</v>
      </c>
      <c r="GN70" s="86">
        <f t="shared" si="68"/>
        <v>7.3375704466071851E-3</v>
      </c>
      <c r="GO70" s="86">
        <f t="shared" si="68"/>
        <v>2.6529756900462352E-2</v>
      </c>
      <c r="GP70" s="86">
        <f t="shared" si="68"/>
        <v>3.4125190710163684E-2</v>
      </c>
      <c r="GQ70" s="86">
        <f t="shared" si="68"/>
        <v>5.706672173745863E-2</v>
      </c>
      <c r="GR70" s="86">
        <f t="shared" si="68"/>
        <v>2.0111335222028091E-2</v>
      </c>
      <c r="GS70" s="86">
        <f t="shared" si="68"/>
        <v>1.380101736600383E-2</v>
      </c>
      <c r="GT70" s="86">
        <f t="shared" si="68"/>
        <v>1.4354690802421997E-2</v>
      </c>
      <c r="GU70" s="86">
        <f t="shared" si="68"/>
        <v>1.492744811509575E-2</v>
      </c>
      <c r="GV70" s="86">
        <f t="shared" si="68"/>
        <v>1.0289439635008529E-2</v>
      </c>
      <c r="GW70" s="86">
        <f t="shared" si="68"/>
        <v>1.2161907164964403E-2</v>
      </c>
      <c r="GX70" s="86">
        <f t="shared" si="68"/>
        <v>1.9872922413313555E-2</v>
      </c>
      <c r="GY70" s="86">
        <f t="shared" si="68"/>
        <v>1.580178991094874E-2</v>
      </c>
      <c r="GZ70" s="86">
        <f t="shared" si="68"/>
        <v>1.206668902293603E-2</v>
      </c>
      <c r="HA70" s="86">
        <f t="shared" si="68"/>
        <v>6.9286307074796771E-3</v>
      </c>
      <c r="HC70" s="86">
        <f t="shared" si="73"/>
        <v>1.7744325911392709E-7</v>
      </c>
      <c r="HD70" s="86">
        <f t="shared" si="69"/>
        <v>1.389735416959669E-10</v>
      </c>
      <c r="HE70" s="86">
        <f t="shared" si="69"/>
        <v>6.4254972046182736E-9</v>
      </c>
      <c r="HF70" s="86">
        <f t="shared" si="69"/>
        <v>4.5264262647794342E-9</v>
      </c>
      <c r="HG70" s="86">
        <f t="shared" si="69"/>
        <v>7.5424942983936398E-8</v>
      </c>
      <c r="HH70" s="86">
        <f t="shared" si="69"/>
        <v>2.1572000929450588E-9</v>
      </c>
      <c r="HI70" s="86">
        <f t="shared" si="69"/>
        <v>7.0608169920101666E-10</v>
      </c>
      <c r="HJ70" s="86">
        <f t="shared" si="69"/>
        <v>6.494245805104317E-10</v>
      </c>
      <c r="HK70" s="86">
        <f t="shared" si="69"/>
        <v>4.74324071535E-10</v>
      </c>
      <c r="HL70" s="86">
        <f t="shared" si="69"/>
        <v>9.7955396641748252E-10</v>
      </c>
      <c r="HM70" s="86">
        <f t="shared" si="69"/>
        <v>1.6083447170628841E-9</v>
      </c>
      <c r="HN70" s="86">
        <f t="shared" si="69"/>
        <v>7.8358184220347238E-10</v>
      </c>
      <c r="HO70" s="86">
        <f t="shared" si="69"/>
        <v>8.5054037262130614E-10</v>
      </c>
      <c r="HP70" s="86">
        <f t="shared" si="69"/>
        <v>1.4301961395915345E-9</v>
      </c>
      <c r="HQ70" s="86">
        <f t="shared" si="69"/>
        <v>2.6489292423565899E-12</v>
      </c>
      <c r="HS70" s="86">
        <f t="shared" si="70"/>
        <v>4.4020790251870098E-29</v>
      </c>
      <c r="HT70" s="86">
        <f t="shared" si="70"/>
        <v>1.0020143431897593E-39</v>
      </c>
      <c r="HU70" s="86">
        <f t="shared" si="70"/>
        <v>1.2826465320048123E-33</v>
      </c>
      <c r="HV70" s="86">
        <f t="shared" si="70"/>
        <v>1.7992928552858656E-35</v>
      </c>
      <c r="HW70" s="86">
        <f t="shared" si="70"/>
        <v>1.164147437754476E-31</v>
      </c>
      <c r="HX70" s="86">
        <f t="shared" si="70"/>
        <v>8.3831916766450495E-38</v>
      </c>
      <c r="HY70" s="86">
        <f t="shared" si="70"/>
        <v>1.8785941636375113E-40</v>
      </c>
      <c r="HZ70" s="86">
        <f t="shared" si="70"/>
        <v>4.1293246182114499E-41</v>
      </c>
      <c r="IA70" s="86">
        <f t="shared" si="70"/>
        <v>4.7720104014150345E-42</v>
      </c>
      <c r="IB70" s="86">
        <f t="shared" si="70"/>
        <v>9.7451663253642024E-40</v>
      </c>
      <c r="IC70" s="86">
        <f t="shared" si="70"/>
        <v>7.2891542822952219E-39</v>
      </c>
      <c r="ID70" s="86">
        <f t="shared" si="70"/>
        <v>1.6542410437767664E-41</v>
      </c>
      <c r="IE70" s="86">
        <f t="shared" si="70"/>
        <v>8.2072779694333707E-41</v>
      </c>
      <c r="IF70" s="86">
        <f t="shared" si="70"/>
        <v>2.9464140162469423E-27</v>
      </c>
      <c r="IG70" s="86">
        <f t="shared" si="70"/>
        <v>1.1666442023357056E-23</v>
      </c>
      <c r="II70" s="86">
        <f t="shared" si="71"/>
        <v>2.0714609923725831E-80</v>
      </c>
      <c r="IJ70" s="86">
        <f t="shared" si="71"/>
        <v>8.8128319381872579E-108</v>
      </c>
      <c r="IK70" s="86">
        <f t="shared" si="71"/>
        <v>4.7690085920198754E-94</v>
      </c>
      <c r="IL70" s="86">
        <f t="shared" si="71"/>
        <v>1.1617302461989335E-101</v>
      </c>
      <c r="IM70" s="86">
        <f t="shared" si="71"/>
        <v>3.2153906030523508E-89</v>
      </c>
      <c r="IN70" s="86">
        <f t="shared" si="71"/>
        <v>1.3863766408439681E-106</v>
      </c>
      <c r="IO70" s="86">
        <f t="shared" si="71"/>
        <v>3.4507062176203356E-114</v>
      </c>
      <c r="IP70" s="86">
        <f t="shared" si="71"/>
        <v>2.585530028204971E-115</v>
      </c>
      <c r="IQ70" s="86">
        <f t="shared" si="71"/>
        <v>2.4023177451905544E-117</v>
      </c>
      <c r="IR70" s="86">
        <f t="shared" si="71"/>
        <v>2.1739254816288981E-110</v>
      </c>
      <c r="IS70" s="86">
        <f t="shared" si="71"/>
        <v>6.0936935807238347E-108</v>
      </c>
      <c r="IT70" s="86">
        <f t="shared" si="71"/>
        <v>2.6051081236816223E-117</v>
      </c>
      <c r="IU70" s="86">
        <f t="shared" si="71"/>
        <v>4.0872010077438926E-115</v>
      </c>
      <c r="IV70" s="86">
        <f t="shared" si="71"/>
        <v>1.6431758686022333E-70</v>
      </c>
      <c r="IW70" s="86">
        <f t="shared" si="71"/>
        <v>5.8193299636368559E-71</v>
      </c>
      <c r="IY70" s="86">
        <f t="shared" si="72"/>
        <v>6.2998920102465938E-2</v>
      </c>
      <c r="IZ70" s="86">
        <f t="shared" si="72"/>
        <v>7.337570585580727E-3</v>
      </c>
      <c r="JA70" s="86">
        <f t="shared" si="72"/>
        <v>2.6529763325959556E-2</v>
      </c>
      <c r="JB70" s="86">
        <f t="shared" si="72"/>
        <v>3.4125195236589946E-2</v>
      </c>
      <c r="JC70" s="86">
        <f t="shared" si="72"/>
        <v>5.7066797162401615E-2</v>
      </c>
      <c r="JD70" s="86">
        <f t="shared" si="72"/>
        <v>2.0111337379228184E-2</v>
      </c>
      <c r="JE70" s="86">
        <f t="shared" si="72"/>
        <v>1.380101807208553E-2</v>
      </c>
      <c r="JF70" s="86">
        <f t="shared" si="72"/>
        <v>1.4354691451846577E-2</v>
      </c>
      <c r="JG70" s="86">
        <f t="shared" si="72"/>
        <v>1.4927448589419821E-2</v>
      </c>
      <c r="JH70" s="86">
        <f t="shared" si="72"/>
        <v>1.0289440614562495E-2</v>
      </c>
      <c r="JI70" s="86">
        <f t="shared" si="72"/>
        <v>1.2161908773309121E-2</v>
      </c>
      <c r="JJ70" s="86">
        <f t="shared" si="72"/>
        <v>1.9872923196895396E-2</v>
      </c>
      <c r="JK70" s="86">
        <f t="shared" si="72"/>
        <v>1.5801790761489114E-2</v>
      </c>
      <c r="JL70" s="86">
        <f t="shared" si="72"/>
        <v>1.206669045313217E-2</v>
      </c>
      <c r="JM70" s="86">
        <f t="shared" si="72"/>
        <v>6.928630710128606E-3</v>
      </c>
    </row>
    <row r="71" spans="2:273" x14ac:dyDescent="0.25">
      <c r="B71" s="2">
        <v>44</v>
      </c>
      <c r="C71" s="37">
        <v>105.375</v>
      </c>
      <c r="D71" s="37">
        <v>90.216999999999999</v>
      </c>
      <c r="E71" s="37">
        <v>104.65</v>
      </c>
      <c r="F71" s="37">
        <v>111.262</v>
      </c>
      <c r="G71" s="37">
        <v>121.902</v>
      </c>
      <c r="H71" s="37">
        <v>107.65</v>
      </c>
      <c r="I71" s="37">
        <v>113.066</v>
      </c>
      <c r="J71" s="37">
        <v>111.11499999999999</v>
      </c>
      <c r="K71" s="37">
        <v>111.705</v>
      </c>
      <c r="L71" s="37">
        <v>107.541</v>
      </c>
      <c r="M71" s="37">
        <v>108.197</v>
      </c>
      <c r="N71" s="37">
        <v>111.59</v>
      </c>
      <c r="O71" s="37">
        <v>113.15300000000001</v>
      </c>
      <c r="P71" s="37">
        <v>109.048</v>
      </c>
      <c r="Q71" s="37">
        <v>103.246</v>
      </c>
      <c r="S71" s="4">
        <f t="shared" si="74"/>
        <v>103.35863584213858</v>
      </c>
      <c r="T71" s="4">
        <f t="shared" si="74"/>
        <v>87.47668988157352</v>
      </c>
      <c r="U71" s="4">
        <f t="shared" si="74"/>
        <v>102.98419915275889</v>
      </c>
      <c r="V71" s="4">
        <f t="shared" si="74"/>
        <v>110.52157889078815</v>
      </c>
      <c r="W71" s="4">
        <f t="shared" si="74"/>
        <v>123.88480844925965</v>
      </c>
      <c r="X71" s="4">
        <f t="shared" si="74"/>
        <v>109.03233802266939</v>
      </c>
      <c r="Y71" s="4">
        <f t="shared" si="74"/>
        <v>112.76557461222764</v>
      </c>
      <c r="Z71" s="4">
        <f t="shared" si="74"/>
        <v>109.43722906154062</v>
      </c>
      <c r="AA71" s="4">
        <f t="shared" si="74"/>
        <v>110.50749084916367</v>
      </c>
      <c r="AB71" s="4">
        <f t="shared" si="74"/>
        <v>106.14959216540572</v>
      </c>
      <c r="AC71" s="4">
        <f t="shared" si="74"/>
        <v>106.60254309363164</v>
      </c>
      <c r="AD71" s="4">
        <f t="shared" si="74"/>
        <v>110.97389295166074</v>
      </c>
      <c r="AE71" s="4">
        <f t="shared" si="74"/>
        <v>113.33293999079007</v>
      </c>
      <c r="AF71" s="4">
        <f t="shared" si="74"/>
        <v>106.59869708012688</v>
      </c>
      <c r="AG71" s="4">
        <f t="shared" si="74"/>
        <v>101.79610375145776</v>
      </c>
      <c r="AI71" s="4">
        <f t="shared" si="75"/>
        <v>2.0163641578614175</v>
      </c>
      <c r="AJ71" s="4">
        <f t="shared" si="75"/>
        <v>2.7403101184264784</v>
      </c>
      <c r="AK71" s="4">
        <f t="shared" si="75"/>
        <v>1.6658008472411154</v>
      </c>
      <c r="AL71" s="4">
        <f t="shared" si="75"/>
        <v>0.74042110921185156</v>
      </c>
      <c r="AM71" s="4">
        <f t="shared" si="75"/>
        <v>-1.9828084492596503</v>
      </c>
      <c r="AN71" s="4">
        <f t="shared" si="75"/>
        <v>-1.3823380226693871</v>
      </c>
      <c r="AO71" s="4">
        <f t="shared" si="75"/>
        <v>0.30042538777236416</v>
      </c>
      <c r="AP71" s="4">
        <f t="shared" si="75"/>
        <v>1.6777709384593749</v>
      </c>
      <c r="AQ71" s="4">
        <f t="shared" si="75"/>
        <v>1.1975091508363249</v>
      </c>
      <c r="AR71" s="4">
        <f t="shared" si="75"/>
        <v>1.3914078345942755</v>
      </c>
      <c r="AS71" s="4">
        <f t="shared" si="75"/>
        <v>1.5944569063683645</v>
      </c>
      <c r="AT71" s="4">
        <f t="shared" si="75"/>
        <v>0.61610704833925922</v>
      </c>
      <c r="AU71" s="4">
        <f t="shared" si="75"/>
        <v>-0.17993999079006073</v>
      </c>
      <c r="AV71" s="4">
        <f t="shared" si="75"/>
        <v>2.4493029198731193</v>
      </c>
      <c r="AW71" s="4">
        <f t="shared" si="75"/>
        <v>1.4498962485422311</v>
      </c>
      <c r="AY71" s="2">
        <f t="shared" si="65"/>
        <v>73.318565799233241</v>
      </c>
      <c r="AZ71" s="2">
        <f t="shared" si="65"/>
        <v>80.798240838727665</v>
      </c>
      <c r="BA71" s="2">
        <f t="shared" si="65"/>
        <v>84.010328507956814</v>
      </c>
      <c r="BB71" s="2">
        <f t="shared" si="65"/>
        <v>88.255874988629159</v>
      </c>
      <c r="BC71" s="2">
        <f t="shared" si="65"/>
        <v>90.713143149930545</v>
      </c>
      <c r="BD71" s="2">
        <f t="shared" si="65"/>
        <v>94.019446794038657</v>
      </c>
      <c r="BE71" s="2">
        <f t="shared" si="65"/>
        <v>101.95587572202928</v>
      </c>
      <c r="BF71" s="2">
        <f t="shared" si="65"/>
        <v>98.196396283872645</v>
      </c>
      <c r="BG71" s="2">
        <f t="shared" si="65"/>
        <v>98.889805587791983</v>
      </c>
      <c r="BH71" s="2">
        <f t="shared" si="65"/>
        <v>97.521279915145485</v>
      </c>
      <c r="BI71" s="2">
        <f t="shared" si="65"/>
        <v>96.986513177429117</v>
      </c>
      <c r="BJ71" s="2">
        <f t="shared" si="65"/>
        <v>97.082121749070993</v>
      </c>
      <c r="BK71" s="2">
        <f t="shared" si="65"/>
        <v>101.71106438844487</v>
      </c>
      <c r="BL71" s="2">
        <f t="shared" si="65"/>
        <v>97.984243986910215</v>
      </c>
      <c r="BM71" s="2">
        <f t="shared" si="65"/>
        <v>97.711143272957827</v>
      </c>
      <c r="BO71" s="2" t="str">
        <f t="shared" si="10"/>
        <v/>
      </c>
      <c r="BP71" s="2">
        <f t="shared" si="11"/>
        <v>90.216999999999999</v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81.419151260504194</v>
      </c>
      <c r="DL71" s="2">
        <f t="shared" si="76"/>
        <v>84.843596135265685</v>
      </c>
      <c r="DM71" s="2">
        <f t="shared" si="76"/>
        <v>90.648359662288925</v>
      </c>
      <c r="DN71" s="2">
        <f t="shared" si="76"/>
        <v>96.73237348178138</v>
      </c>
      <c r="DO71" s="2">
        <f t="shared" si="76"/>
        <v>100.26581744902796</v>
      </c>
      <c r="DP71" s="2">
        <f t="shared" si="76"/>
        <v>99.412698954703842</v>
      </c>
      <c r="DQ71" s="2">
        <f t="shared" si="76"/>
        <v>104.70436723118064</v>
      </c>
      <c r="DR71" s="2">
        <f t="shared" si="76"/>
        <v>102.48264270858652</v>
      </c>
      <c r="DS71" s="2">
        <f t="shared" si="76"/>
        <v>102.3838751856954</v>
      </c>
      <c r="DT71" s="2">
        <f t="shared" si="76"/>
        <v>102.7333062518877</v>
      </c>
      <c r="DU71" s="2">
        <f t="shared" si="76"/>
        <v>102.79228737541527</v>
      </c>
      <c r="DV71" s="2">
        <f t="shared" si="76"/>
        <v>102.44673797909405</v>
      </c>
      <c r="DW71" s="2">
        <f t="shared" si="76"/>
        <v>104.60058677038597</v>
      </c>
      <c r="DX71" s="2">
        <f t="shared" si="76"/>
        <v>102.01557626094834</v>
      </c>
      <c r="DY71" s="2">
        <f t="shared" si="76"/>
        <v>98.610880398671085</v>
      </c>
      <c r="EA71" s="2">
        <f t="shared" si="77"/>
        <v>69.879539461392696</v>
      </c>
      <c r="EB71" s="2">
        <f t="shared" si="77"/>
        <v>76.465477334661415</v>
      </c>
      <c r="EC71" s="2">
        <f t="shared" si="77"/>
        <v>79.304089046072818</v>
      </c>
      <c r="ED71" s="2">
        <f t="shared" si="77"/>
        <v>82.85186164252373</v>
      </c>
      <c r="EE71" s="2">
        <f t="shared" si="77"/>
        <v>85.796455759364022</v>
      </c>
      <c r="EF71" s="2">
        <f t="shared" si="77"/>
        <v>89.795785048471288</v>
      </c>
      <c r="EG71" s="2">
        <f t="shared" si="77"/>
        <v>99.524790304441836</v>
      </c>
      <c r="EH71" s="2">
        <f t="shared" si="77"/>
        <v>94.446926426898742</v>
      </c>
      <c r="EI71" s="2">
        <f t="shared" si="77"/>
        <v>95.865264275466302</v>
      </c>
      <c r="EJ71" s="2">
        <f t="shared" si="77"/>
        <v>92.513623667619186</v>
      </c>
      <c r="EK71" s="2">
        <f t="shared" si="77"/>
        <v>91.659279504422443</v>
      </c>
      <c r="EL71" s="2">
        <f t="shared" si="77"/>
        <v>92.849231476267093</v>
      </c>
      <c r="EM71" s="2">
        <f t="shared" si="77"/>
        <v>99.258394495655182</v>
      </c>
      <c r="EN71" s="2">
        <f t="shared" si="77"/>
        <v>94.275861423372419</v>
      </c>
      <c r="EO71" s="2">
        <f t="shared" si="77"/>
        <v>96.759422442678158</v>
      </c>
      <c r="EQ71" s="2">
        <f t="shared" si="78"/>
        <v>69.531156866939597</v>
      </c>
      <c r="ER71" s="2">
        <f t="shared" si="78"/>
        <v>77.645813215680761</v>
      </c>
      <c r="ES71" s="2">
        <f t="shared" si="78"/>
        <v>81.585623263505838</v>
      </c>
      <c r="ET71" s="2">
        <f t="shared" si="78"/>
        <v>84.137893336479166</v>
      </c>
      <c r="EU71" s="2">
        <f t="shared" si="78"/>
        <v>85.91978660163079</v>
      </c>
      <c r="EV71" s="2">
        <f t="shared" si="78"/>
        <v>88.484283434847413</v>
      </c>
      <c r="EW71" s="2">
        <f t="shared" si="78"/>
        <v>94.895146796601239</v>
      </c>
      <c r="EX71" s="2">
        <f t="shared" si="78"/>
        <v>91.787737480470923</v>
      </c>
      <c r="EY71" s="2">
        <f t="shared" si="78"/>
        <v>94.253220794068497</v>
      </c>
      <c r="EZ71" s="2">
        <f t="shared" si="78"/>
        <v>93.226311554328518</v>
      </c>
      <c r="FA71" s="2">
        <f t="shared" si="78"/>
        <v>93.58103614110999</v>
      </c>
      <c r="FB71" s="2">
        <f t="shared" si="78"/>
        <v>93.141349401516962</v>
      </c>
      <c r="FC71" s="2">
        <f t="shared" si="78"/>
        <v>96.996617319998023</v>
      </c>
      <c r="FD71" s="2">
        <f t="shared" si="78"/>
        <v>94.81933935743578</v>
      </c>
      <c r="FE71" s="2">
        <f t="shared" si="78"/>
        <v>98.942242998434494</v>
      </c>
      <c r="FG71" s="2">
        <f t="shared" si="79"/>
        <v>0.70198038068017776</v>
      </c>
      <c r="FH71" s="2">
        <f t="shared" si="79"/>
        <v>0.48284951791441527</v>
      </c>
      <c r="FI71" s="2">
        <f t="shared" si="79"/>
        <v>0.58514886754395767</v>
      </c>
      <c r="FJ71" s="2">
        <f t="shared" si="79"/>
        <v>0.61067794863203584</v>
      </c>
      <c r="FK71" s="2">
        <f t="shared" si="79"/>
        <v>0.66020033740798056</v>
      </c>
      <c r="FL71" s="2">
        <f t="shared" si="79"/>
        <v>0.5608061962737243</v>
      </c>
      <c r="FM71" s="2">
        <f t="shared" si="79"/>
        <v>0.53062001776807266</v>
      </c>
      <c r="FN71" s="2">
        <f t="shared" si="79"/>
        <v>0.53339114996563031</v>
      </c>
      <c r="FO71" s="2">
        <f t="shared" si="79"/>
        <v>0.53600651904230534</v>
      </c>
      <c r="FP71" s="2">
        <f t="shared" si="79"/>
        <v>0.51000073574966009</v>
      </c>
      <c r="FQ71" s="2">
        <f t="shared" si="79"/>
        <v>0.52149591408084417</v>
      </c>
      <c r="FR71" s="2">
        <f t="shared" si="79"/>
        <v>0.55895996890132293</v>
      </c>
      <c r="FS71" s="2">
        <f t="shared" si="79"/>
        <v>0.54088079405700229</v>
      </c>
      <c r="FT71" s="2">
        <f t="shared" si="79"/>
        <v>0.52086378519713039</v>
      </c>
      <c r="FU71" s="2">
        <f t="shared" si="79"/>
        <v>0.48597099325355547</v>
      </c>
      <c r="FW71" s="2">
        <f t="shared" si="67"/>
        <v>1.2565579523892314E-5</v>
      </c>
      <c r="FX71" s="2">
        <f t="shared" si="67"/>
        <v>1.2985594771369944E-5</v>
      </c>
      <c r="FY71" s="2">
        <f t="shared" si="67"/>
        <v>2.4522910288914196E-5</v>
      </c>
      <c r="FZ71" s="2">
        <f t="shared" si="67"/>
        <v>1.8664243220271702E-5</v>
      </c>
      <c r="GA71" s="2">
        <f t="shared" si="67"/>
        <v>2.5707250182962807E-5</v>
      </c>
      <c r="GB71" s="2">
        <f t="shared" si="67"/>
        <v>2.0780011822699681E-5</v>
      </c>
      <c r="GC71" s="2">
        <f t="shared" si="67"/>
        <v>2.2530515348255836E-5</v>
      </c>
      <c r="GD71" s="2">
        <f t="shared" si="67"/>
        <v>2.4998760237896324E-5</v>
      </c>
      <c r="GE71" s="2">
        <f t="shared" si="67"/>
        <v>3.2043130923211628E-5</v>
      </c>
      <c r="GF71" s="2">
        <f t="shared" si="67"/>
        <v>2.7081087067686791E-5</v>
      </c>
      <c r="GG71" s="2">
        <f t="shared" si="67"/>
        <v>2.2853136372453612E-5</v>
      </c>
      <c r="GH71" s="2">
        <f t="shared" si="67"/>
        <v>1.9534327939905828E-5</v>
      </c>
      <c r="GI71" s="2">
        <f t="shared" si="67"/>
        <v>1.4670932173562062E-5</v>
      </c>
      <c r="GJ71" s="2">
        <f t="shared" si="67"/>
        <v>9.0024042518236691E-6</v>
      </c>
      <c r="GK71" s="2">
        <f t="shared" si="67"/>
        <v>8.1253256305119882E-6</v>
      </c>
      <c r="GM71" s="86">
        <f t="shared" si="68"/>
        <v>7.4746912577117311E-2</v>
      </c>
      <c r="GN71" s="86">
        <f t="shared" si="68"/>
        <v>9.9565433915477872E-3</v>
      </c>
      <c r="GO71" s="86">
        <f t="shared" si="68"/>
        <v>3.4398409209099465E-2</v>
      </c>
      <c r="GP71" s="86">
        <f t="shared" si="68"/>
        <v>4.3333698798040339E-2</v>
      </c>
      <c r="GQ71" s="86">
        <f t="shared" si="68"/>
        <v>7.0816509105137426E-2</v>
      </c>
      <c r="GR71" s="86">
        <f t="shared" si="68"/>
        <v>2.6554160257089794E-2</v>
      </c>
      <c r="GS71" s="86">
        <f t="shared" si="68"/>
        <v>1.8825262951540182E-2</v>
      </c>
      <c r="GT71" s="86">
        <f t="shared" si="68"/>
        <v>1.9601943700267577E-2</v>
      </c>
      <c r="GU71" s="86">
        <f t="shared" si="68"/>
        <v>2.045705443069163E-2</v>
      </c>
      <c r="GV71" s="86">
        <f t="shared" si="68"/>
        <v>1.4311299718099225E-2</v>
      </c>
      <c r="GW71" s="86">
        <f t="shared" si="68"/>
        <v>1.6625194554849961E-2</v>
      </c>
      <c r="GX71" s="86">
        <f t="shared" si="68"/>
        <v>2.6430115540518113E-2</v>
      </c>
      <c r="GY71" s="86">
        <f t="shared" si="68"/>
        <v>2.1310932743692487E-2</v>
      </c>
      <c r="GZ71" s="86">
        <f t="shared" si="68"/>
        <v>1.6347010579111965E-2</v>
      </c>
      <c r="HA71" s="86">
        <f t="shared" si="68"/>
        <v>1.0000003348703572E-2</v>
      </c>
      <c r="HC71" s="86">
        <f t="shared" si="73"/>
        <v>3.168443733616421E-7</v>
      </c>
      <c r="HD71" s="86">
        <f t="shared" si="69"/>
        <v>3.1590810442618133E-10</v>
      </c>
      <c r="HE71" s="86">
        <f t="shared" si="69"/>
        <v>1.3428470783742942E-8</v>
      </c>
      <c r="HF71" s="86">
        <f t="shared" si="69"/>
        <v>9.6303234891400696E-9</v>
      </c>
      <c r="HG71" s="86">
        <f t="shared" si="69"/>
        <v>1.4742039305259694E-7</v>
      </c>
      <c r="HH71" s="86">
        <f t="shared" si="69"/>
        <v>4.7832457681030705E-9</v>
      </c>
      <c r="HI71" s="86">
        <f t="shared" si="69"/>
        <v>1.6593373447411264E-9</v>
      </c>
      <c r="HJ71" s="86">
        <f t="shared" si="69"/>
        <v>1.5481390043620808E-9</v>
      </c>
      <c r="HK71" s="86">
        <f t="shared" si="69"/>
        <v>1.1712233293769355E-9</v>
      </c>
      <c r="HL71" s="86">
        <f t="shared" si="69"/>
        <v>2.2860397251339284E-9</v>
      </c>
      <c r="HM71" s="86">
        <f t="shared" si="69"/>
        <v>3.6319781681533557E-9</v>
      </c>
      <c r="HN71" s="86">
        <f t="shared" si="69"/>
        <v>1.8383239310520888E-9</v>
      </c>
      <c r="HO71" s="86">
        <f t="shared" si="69"/>
        <v>1.9343583317482439E-9</v>
      </c>
      <c r="HP71" s="86">
        <f t="shared" si="69"/>
        <v>3.091590080435698E-9</v>
      </c>
      <c r="HQ71" s="86">
        <f t="shared" si="69"/>
        <v>7.5386890577953678E-12</v>
      </c>
      <c r="HS71" s="86">
        <f t="shared" si="70"/>
        <v>1.7349839085425562E-28</v>
      </c>
      <c r="HT71" s="86">
        <f t="shared" si="70"/>
        <v>6.5560847119549981E-39</v>
      </c>
      <c r="HU71" s="86">
        <f t="shared" si="70"/>
        <v>7.0337758351196955E-33</v>
      </c>
      <c r="HV71" s="86">
        <f t="shared" si="70"/>
        <v>1.062278202829477E-34</v>
      </c>
      <c r="HW71" s="86">
        <f t="shared" si="70"/>
        <v>5.8399129423581708E-31</v>
      </c>
      <c r="HX71" s="86">
        <f t="shared" si="70"/>
        <v>5.5963453356390019E-37</v>
      </c>
      <c r="HY71" s="86">
        <f t="shared" si="70"/>
        <v>1.4614998674488485E-39</v>
      </c>
      <c r="HZ71" s="86">
        <f t="shared" si="70"/>
        <v>3.3693247798630615E-40</v>
      </c>
      <c r="IA71" s="86">
        <f t="shared" si="70"/>
        <v>4.2783765665287856E-41</v>
      </c>
      <c r="IB71" s="86">
        <f t="shared" si="70"/>
        <v>7.4389392348179045E-39</v>
      </c>
      <c r="IC71" s="86">
        <f t="shared" si="70"/>
        <v>5.1510101841600009E-38</v>
      </c>
      <c r="ID71" s="86">
        <f t="shared" si="70"/>
        <v>1.3246094118943134E-40</v>
      </c>
      <c r="IE71" s="86">
        <f t="shared" si="70"/>
        <v>6.0085353982200455E-40</v>
      </c>
      <c r="IF71" s="86">
        <f t="shared" si="70"/>
        <v>1.0200876129509508E-26</v>
      </c>
      <c r="IG71" s="86">
        <f t="shared" si="70"/>
        <v>3.3515901741458266E-23</v>
      </c>
      <c r="II71" s="86">
        <f t="shared" si="71"/>
        <v>3.8243646377805673E-79</v>
      </c>
      <c r="IJ71" s="86">
        <f t="shared" si="71"/>
        <v>4.5360501193399178E-106</v>
      </c>
      <c r="IK71" s="86">
        <f t="shared" si="71"/>
        <v>1.8049027375241273E-92</v>
      </c>
      <c r="IL71" s="86">
        <f t="shared" si="71"/>
        <v>5.3821561276257511E-100</v>
      </c>
      <c r="IM71" s="86">
        <f t="shared" si="71"/>
        <v>1.0217255178616224E-87</v>
      </c>
      <c r="IN71" s="86">
        <f t="shared" si="71"/>
        <v>8.0721408510563522E-105</v>
      </c>
      <c r="IO71" s="86">
        <f t="shared" si="71"/>
        <v>2.7871376971941542E-112</v>
      </c>
      <c r="IP71" s="86">
        <f t="shared" si="71"/>
        <v>2.2779462217844947E-113</v>
      </c>
      <c r="IQ71" s="86">
        <f t="shared" si="71"/>
        <v>2.5544347103200237E-115</v>
      </c>
      <c r="IR71" s="86">
        <f t="shared" si="71"/>
        <v>1.6288080286297924E-108</v>
      </c>
      <c r="IS71" s="86">
        <f t="shared" si="71"/>
        <v>3.877396745885657E-106</v>
      </c>
      <c r="IT71" s="86">
        <f t="shared" si="71"/>
        <v>2.2416269668112988E-115</v>
      </c>
      <c r="IU71" s="86">
        <f t="shared" si="71"/>
        <v>2.8918648214318643E-113</v>
      </c>
      <c r="IV71" s="86">
        <f t="shared" si="71"/>
        <v>1.956094708719767E-69</v>
      </c>
      <c r="IW71" s="86">
        <f t="shared" si="71"/>
        <v>6.8906660157024774E-70</v>
      </c>
      <c r="IY71" s="86">
        <f t="shared" si="72"/>
        <v>7.4747229421490674E-2</v>
      </c>
      <c r="IZ71" s="86">
        <f t="shared" si="72"/>
        <v>9.9565437074558925E-3</v>
      </c>
      <c r="JA71" s="86">
        <f t="shared" si="72"/>
        <v>3.4398422637570251E-2</v>
      </c>
      <c r="JB71" s="86">
        <f t="shared" si="72"/>
        <v>4.3333708428363829E-2</v>
      </c>
      <c r="JC71" s="86">
        <f t="shared" si="72"/>
        <v>7.0816656525530472E-2</v>
      </c>
      <c r="JD71" s="86">
        <f t="shared" si="72"/>
        <v>2.6554165040335562E-2</v>
      </c>
      <c r="JE71" s="86">
        <f t="shared" si="72"/>
        <v>1.8825264610877527E-2</v>
      </c>
      <c r="JF71" s="86">
        <f t="shared" si="72"/>
        <v>1.9601945248406583E-2</v>
      </c>
      <c r="JG71" s="86">
        <f t="shared" si="72"/>
        <v>2.0457055601914961E-2</v>
      </c>
      <c r="JH71" s="86">
        <f t="shared" si="72"/>
        <v>1.4311302004138951E-2</v>
      </c>
      <c r="JI71" s="86">
        <f t="shared" si="72"/>
        <v>1.662519818682813E-2</v>
      </c>
      <c r="JJ71" s="86">
        <f t="shared" si="72"/>
        <v>2.6430117378842044E-2</v>
      </c>
      <c r="JK71" s="86">
        <f t="shared" si="72"/>
        <v>2.131093467805082E-2</v>
      </c>
      <c r="JL71" s="86">
        <f t="shared" si="72"/>
        <v>1.6347013670702047E-2</v>
      </c>
      <c r="JM71" s="86">
        <f t="shared" si="72"/>
        <v>1.000000335624226E-2</v>
      </c>
    </row>
    <row r="72" spans="2:273" x14ac:dyDescent="0.25">
      <c r="B72" s="2">
        <v>45</v>
      </c>
      <c r="C72" s="37">
        <v>107.46899999999999</v>
      </c>
      <c r="D72" s="37">
        <v>93.033000000000001</v>
      </c>
      <c r="E72" s="37">
        <v>107.467</v>
      </c>
      <c r="F72" s="37">
        <v>114.328</v>
      </c>
      <c r="G72" s="37">
        <v>128.18</v>
      </c>
      <c r="H72" s="37">
        <v>110.93300000000001</v>
      </c>
      <c r="I72" s="37">
        <v>115.328</v>
      </c>
      <c r="J72" s="37">
        <v>112.47499999999999</v>
      </c>
      <c r="K72" s="37">
        <v>113.31100000000001</v>
      </c>
      <c r="L72" s="37">
        <v>109.902</v>
      </c>
      <c r="M72" s="37">
        <v>109.78700000000001</v>
      </c>
      <c r="N72" s="37">
        <v>113.426</v>
      </c>
      <c r="O72" s="37">
        <v>117.542</v>
      </c>
      <c r="P72" s="37">
        <v>110.274</v>
      </c>
      <c r="Q72" s="37">
        <v>104.446</v>
      </c>
      <c r="S72" s="4">
        <f t="shared" si="74"/>
        <v>107.47157993522656</v>
      </c>
      <c r="T72" s="4">
        <f t="shared" si="74"/>
        <v>89.358775785323061</v>
      </c>
      <c r="U72" s="4">
        <f t="shared" si="74"/>
        <v>107.29456853122325</v>
      </c>
      <c r="V72" s="4">
        <f t="shared" si="74"/>
        <v>115.03653392274855</v>
      </c>
      <c r="W72" s="4">
        <f t="shared" si="74"/>
        <v>129.74745688110528</v>
      </c>
      <c r="X72" s="4">
        <f t="shared" si="74"/>
        <v>112.75058383722146</v>
      </c>
      <c r="Y72" s="4">
        <f t="shared" si="74"/>
        <v>115.86292192182144</v>
      </c>
      <c r="Z72" s="4">
        <f t="shared" si="74"/>
        <v>112.62702119153278</v>
      </c>
      <c r="AA72" s="4">
        <f t="shared" si="74"/>
        <v>113.8608955409626</v>
      </c>
      <c r="AB72" s="4">
        <f t="shared" si="74"/>
        <v>108.72478311487824</v>
      </c>
      <c r="AC72" s="4">
        <f t="shared" si="74"/>
        <v>109.27450396506903</v>
      </c>
      <c r="AD72" s="4">
        <f t="shared" si="74"/>
        <v>114.47501728159702</v>
      </c>
      <c r="AE72" s="4">
        <f t="shared" si="74"/>
        <v>116.51307617622757</v>
      </c>
      <c r="AF72" s="4">
        <f t="shared" si="74"/>
        <v>108.95232869021341</v>
      </c>
      <c r="AG72" s="4">
        <f t="shared" si="74"/>
        <v>103.28468245686005</v>
      </c>
      <c r="AI72" s="4">
        <f t="shared" si="75"/>
        <v>-2.5799352265636344E-3</v>
      </c>
      <c r="AJ72" s="4">
        <f t="shared" si="75"/>
        <v>3.6742242146769399</v>
      </c>
      <c r="AK72" s="4">
        <f t="shared" si="75"/>
        <v>0.17243146877675031</v>
      </c>
      <c r="AL72" s="4">
        <f t="shared" si="75"/>
        <v>-0.70853392274854343</v>
      </c>
      <c r="AM72" s="4">
        <f t="shared" si="75"/>
        <v>-1.5674568811052723</v>
      </c>
      <c r="AN72" s="4">
        <f t="shared" si="75"/>
        <v>-1.8175838372214486</v>
      </c>
      <c r="AO72" s="4">
        <f t="shared" si="75"/>
        <v>-0.53492192182143583</v>
      </c>
      <c r="AP72" s="4">
        <f t="shared" si="75"/>
        <v>-0.15202119153278204</v>
      </c>
      <c r="AQ72" s="4">
        <f t="shared" si="75"/>
        <v>-0.54989554096259496</v>
      </c>
      <c r="AR72" s="4">
        <f t="shared" si="75"/>
        <v>1.1772168851217657</v>
      </c>
      <c r="AS72" s="4">
        <f t="shared" si="75"/>
        <v>0.51249603493097595</v>
      </c>
      <c r="AT72" s="4">
        <f t="shared" si="75"/>
        <v>-1.0490172815970169</v>
      </c>
      <c r="AU72" s="4">
        <f t="shared" si="75"/>
        <v>1.0289238237724305</v>
      </c>
      <c r="AV72" s="4">
        <f t="shared" si="75"/>
        <v>1.3216713097865949</v>
      </c>
      <c r="AW72" s="4">
        <f t="shared" si="75"/>
        <v>1.1613175431399441</v>
      </c>
      <c r="AY72" s="2">
        <f t="shared" si="65"/>
        <v>73.104324626040366</v>
      </c>
      <c r="AZ72" s="2">
        <f t="shared" si="65"/>
        <v>80.67900877935368</v>
      </c>
      <c r="BA72" s="2">
        <f t="shared" si="65"/>
        <v>83.82657961557139</v>
      </c>
      <c r="BB72" s="2">
        <f t="shared" si="65"/>
        <v>88.019586286759676</v>
      </c>
      <c r="BC72" s="2">
        <f t="shared" si="65"/>
        <v>90.464897144164993</v>
      </c>
      <c r="BD72" s="2">
        <f t="shared" si="65"/>
        <v>93.854819726117896</v>
      </c>
      <c r="BE72" s="2">
        <f t="shared" si="65"/>
        <v>101.84340509881717</v>
      </c>
      <c r="BF72" s="2">
        <f t="shared" si="65"/>
        <v>98.042444734489123</v>
      </c>
      <c r="BG72" s="2">
        <f t="shared" si="65"/>
        <v>98.752034020268169</v>
      </c>
      <c r="BH72" s="2">
        <f t="shared" si="65"/>
        <v>97.322285377053348</v>
      </c>
      <c r="BI72" s="2">
        <f t="shared" si="65"/>
        <v>96.763982575089301</v>
      </c>
      <c r="BJ72" s="2">
        <f t="shared" si="65"/>
        <v>96.888739985056318</v>
      </c>
      <c r="BK72" s="2">
        <f t="shared" si="65"/>
        <v>101.59807021450801</v>
      </c>
      <c r="BL72" s="2">
        <f t="shared" si="65"/>
        <v>97.824172000834125</v>
      </c>
      <c r="BM72" s="2">
        <f t="shared" si="65"/>
        <v>97.699755918505701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81.647495798319326</v>
      </c>
      <c r="DL72" s="2">
        <f t="shared" si="76"/>
        <v>85.07315252525251</v>
      </c>
      <c r="DM72" s="2">
        <f t="shared" si="76"/>
        <v>90.904178424015001</v>
      </c>
      <c r="DN72" s="2">
        <f t="shared" si="76"/>
        <v>97.004545344129568</v>
      </c>
      <c r="DO72" s="2">
        <f t="shared" si="76"/>
        <v>100.53787695590327</v>
      </c>
      <c r="DP72" s="2">
        <f t="shared" si="76"/>
        <v>99.662418118466903</v>
      </c>
      <c r="DQ72" s="2">
        <f t="shared" si="76"/>
        <v>104.92813969694517</v>
      </c>
      <c r="DR72" s="2">
        <f t="shared" si="76"/>
        <v>102.70780784917481</v>
      </c>
      <c r="DS72" s="2">
        <f t="shared" si="76"/>
        <v>102.56688304567433</v>
      </c>
      <c r="DT72" s="2">
        <f t="shared" si="76"/>
        <v>102.90182512836006</v>
      </c>
      <c r="DU72" s="2">
        <f t="shared" si="76"/>
        <v>102.939634551495</v>
      </c>
      <c r="DV72" s="2">
        <f t="shared" si="76"/>
        <v>102.61844250871079</v>
      </c>
      <c r="DW72" s="2">
        <f t="shared" si="76"/>
        <v>104.81242835534667</v>
      </c>
      <c r="DX72" s="2">
        <f t="shared" si="76"/>
        <v>102.163209000302</v>
      </c>
      <c r="DY72" s="2">
        <f t="shared" si="76"/>
        <v>98.758879190576849</v>
      </c>
      <c r="EA72" s="2">
        <f t="shared" si="77"/>
        <v>69.796533135826195</v>
      </c>
      <c r="EB72" s="2">
        <f t="shared" si="77"/>
        <v>76.386781559510595</v>
      </c>
      <c r="EC72" s="2">
        <f t="shared" si="77"/>
        <v>79.250207906628233</v>
      </c>
      <c r="ED72" s="2">
        <f t="shared" si="77"/>
        <v>82.795428592973536</v>
      </c>
      <c r="EE72" s="2">
        <f t="shared" si="77"/>
        <v>85.736590557988322</v>
      </c>
      <c r="EF72" s="2">
        <f t="shared" si="77"/>
        <v>89.706858501118575</v>
      </c>
      <c r="EG72" s="2">
        <f t="shared" si="77"/>
        <v>99.354987862252514</v>
      </c>
      <c r="EH72" s="2">
        <f t="shared" si="77"/>
        <v>94.320434640522876</v>
      </c>
      <c r="EI72" s="2">
        <f t="shared" si="77"/>
        <v>95.740382209469161</v>
      </c>
      <c r="EJ72" s="2">
        <f t="shared" si="77"/>
        <v>92.433212954143428</v>
      </c>
      <c r="EK72" s="2">
        <f t="shared" si="77"/>
        <v>91.595954404213742</v>
      </c>
      <c r="EL72" s="2">
        <f t="shared" si="77"/>
        <v>92.765577091713595</v>
      </c>
      <c r="EM72" s="2">
        <f t="shared" si="77"/>
        <v>99.109745463669753</v>
      </c>
      <c r="EN72" s="2">
        <f t="shared" si="77"/>
        <v>94.183937626364738</v>
      </c>
      <c r="EO72" s="2">
        <f t="shared" si="77"/>
        <v>96.678017426650257</v>
      </c>
      <c r="EQ72" s="2">
        <f t="shared" si="78"/>
        <v>69.452348398931079</v>
      </c>
      <c r="ER72" s="2">
        <f t="shared" si="78"/>
        <v>77.549990418439577</v>
      </c>
      <c r="ES72" s="2">
        <f t="shared" si="78"/>
        <v>81.496902871159762</v>
      </c>
      <c r="ET72" s="2">
        <f t="shared" si="78"/>
        <v>84.063017424698145</v>
      </c>
      <c r="EU72" s="2">
        <f t="shared" si="78"/>
        <v>85.858507816964917</v>
      </c>
      <c r="EV72" s="2">
        <f t="shared" si="78"/>
        <v>88.413458952843314</v>
      </c>
      <c r="EW72" s="2">
        <f t="shared" si="78"/>
        <v>94.792728228794616</v>
      </c>
      <c r="EX72" s="2">
        <f t="shared" si="78"/>
        <v>91.699382509125314</v>
      </c>
      <c r="EY72" s="2">
        <f t="shared" si="78"/>
        <v>94.151827746450351</v>
      </c>
      <c r="EZ72" s="2">
        <f t="shared" si="78"/>
        <v>93.134223417044865</v>
      </c>
      <c r="FA72" s="2">
        <f t="shared" si="78"/>
        <v>93.487971356825085</v>
      </c>
      <c r="FB72" s="2">
        <f t="shared" si="78"/>
        <v>93.052730356719621</v>
      </c>
      <c r="FC72" s="2">
        <f t="shared" si="78"/>
        <v>96.880382525816913</v>
      </c>
      <c r="FD72" s="2">
        <f t="shared" si="78"/>
        <v>94.718670247733769</v>
      </c>
      <c r="FE72" s="2">
        <f t="shared" si="78"/>
        <v>98.823768419291866</v>
      </c>
      <c r="FG72" s="2">
        <f t="shared" si="79"/>
        <v>0.72088375210103728</v>
      </c>
      <c r="FH72" s="2">
        <f t="shared" si="79"/>
        <v>0.50586836844364869</v>
      </c>
      <c r="FI72" s="2">
        <f t="shared" si="79"/>
        <v>0.60731741244366755</v>
      </c>
      <c r="FJ72" s="2">
        <f t="shared" si="79"/>
        <v>0.63233944486494409</v>
      </c>
      <c r="FK72" s="2">
        <f t="shared" si="79"/>
        <v>0.6805478238488829</v>
      </c>
      <c r="FL72" s="2">
        <f t="shared" si="79"/>
        <v>0.58334931894730302</v>
      </c>
      <c r="FM72" s="2">
        <f t="shared" si="79"/>
        <v>0.5534788900081653</v>
      </c>
      <c r="FN72" s="2">
        <f t="shared" si="79"/>
        <v>0.55622793384783242</v>
      </c>
      <c r="FO72" s="2">
        <f t="shared" si="79"/>
        <v>0.55882117411159593</v>
      </c>
      <c r="FP72" s="2">
        <f t="shared" si="79"/>
        <v>0.53297996659709235</v>
      </c>
      <c r="FQ72" s="2">
        <f t="shared" si="79"/>
        <v>0.54441762340040001</v>
      </c>
      <c r="FR72" s="2">
        <f t="shared" si="79"/>
        <v>0.58152714278266449</v>
      </c>
      <c r="FS72" s="2">
        <f t="shared" si="79"/>
        <v>0.56365088847077338</v>
      </c>
      <c r="FT72" s="2">
        <f t="shared" si="79"/>
        <v>0.54378928531614468</v>
      </c>
      <c r="FU72" s="2">
        <f t="shared" si="79"/>
        <v>0.50899219132810436</v>
      </c>
      <c r="FW72" s="2">
        <f t="shared" si="67"/>
        <v>1.3777867266881459E-5</v>
      </c>
      <c r="FX72" s="2">
        <f t="shared" si="67"/>
        <v>1.4238403692504931E-5</v>
      </c>
      <c r="FY72" s="2">
        <f t="shared" si="67"/>
        <v>2.6888772820919053E-5</v>
      </c>
      <c r="FZ72" s="2">
        <f t="shared" si="67"/>
        <v>2.0464898887550859E-5</v>
      </c>
      <c r="GA72" s="2">
        <f t="shared" si="67"/>
        <v>2.8187369398409556E-5</v>
      </c>
      <c r="GB72" s="2">
        <f t="shared" si="67"/>
        <v>2.2784784199841017E-5</v>
      </c>
      <c r="GC72" s="2">
        <f t="shared" si="67"/>
        <v>2.4704165127702252E-5</v>
      </c>
      <c r="GD72" s="2">
        <f t="shared" si="67"/>
        <v>2.7410529421782252E-5</v>
      </c>
      <c r="GE72" s="2">
        <f t="shared" si="67"/>
        <v>3.5134485776483722E-5</v>
      </c>
      <c r="GF72" s="2">
        <f t="shared" si="67"/>
        <v>2.9693743915706714E-5</v>
      </c>
      <c r="GG72" s="2">
        <f t="shared" si="67"/>
        <v>2.5057910497465032E-5</v>
      </c>
      <c r="GH72" s="2">
        <f t="shared" si="67"/>
        <v>2.1418924295526067E-5</v>
      </c>
      <c r="GI72" s="2">
        <f t="shared" si="67"/>
        <v>1.6086334476405206E-5</v>
      </c>
      <c r="GJ72" s="2">
        <f t="shared" si="67"/>
        <v>9.8709314017348253E-6</v>
      </c>
      <c r="GK72" s="2">
        <f t="shared" si="67"/>
        <v>8.9092354063208172E-6</v>
      </c>
      <c r="GM72" s="86">
        <f t="shared" si="68"/>
        <v>8.8226492650833724E-2</v>
      </c>
      <c r="GN72" s="86">
        <f t="shared" si="68"/>
        <v>1.3377900420596993E-2</v>
      </c>
      <c r="GO72" s="86">
        <f t="shared" si="68"/>
        <v>4.4180690779126446E-2</v>
      </c>
      <c r="GP72" s="86">
        <f t="shared" si="68"/>
        <v>5.4559314589536001E-2</v>
      </c>
      <c r="GQ72" s="86">
        <f t="shared" si="68"/>
        <v>8.7172497330340257E-2</v>
      </c>
      <c r="GR72" s="86">
        <f t="shared" si="68"/>
        <v>3.4707429477597161E-2</v>
      </c>
      <c r="GS72" s="86">
        <f t="shared" si="68"/>
        <v>2.5381583774824867E-2</v>
      </c>
      <c r="GT72" s="86">
        <f t="shared" si="68"/>
        <v>2.6452755849573344E-2</v>
      </c>
      <c r="GU72" s="86">
        <f t="shared" si="68"/>
        <v>2.7694920527084485E-2</v>
      </c>
      <c r="GV72" s="86">
        <f t="shared" si="68"/>
        <v>1.9660793879938319E-2</v>
      </c>
      <c r="GW72" s="86">
        <f t="shared" si="68"/>
        <v>2.2467176760180962E-2</v>
      </c>
      <c r="GX72" s="86">
        <f t="shared" si="68"/>
        <v>3.477856956629384E-2</v>
      </c>
      <c r="GY72" s="86">
        <f t="shared" si="68"/>
        <v>2.8422974528010996E-2</v>
      </c>
      <c r="GZ72" s="86">
        <f t="shared" si="68"/>
        <v>2.1907902163543162E-2</v>
      </c>
      <c r="HA72" s="86">
        <f t="shared" si="68"/>
        <v>1.4230046273827473E-2</v>
      </c>
      <c r="HC72" s="86">
        <f t="shared" si="73"/>
        <v>5.5935873881573744E-7</v>
      </c>
      <c r="HD72" s="86">
        <f t="shared" si="69"/>
        <v>7.0700103355936942E-10</v>
      </c>
      <c r="HE72" s="86">
        <f t="shared" si="69"/>
        <v>2.7641651922611905E-8</v>
      </c>
      <c r="HF72" s="86">
        <f t="shared" si="69"/>
        <v>2.0171896697772901E-8</v>
      </c>
      <c r="HG72" s="86">
        <f t="shared" si="69"/>
        <v>2.8400859821622576E-7</v>
      </c>
      <c r="HH72" s="86">
        <f t="shared" si="69"/>
        <v>1.0430204723140065E-8</v>
      </c>
      <c r="HI72" s="86">
        <f t="shared" si="69"/>
        <v>3.8291050035167959E-9</v>
      </c>
      <c r="HJ72" s="86">
        <f t="shared" si="69"/>
        <v>3.621910393879548E-9</v>
      </c>
      <c r="HK72" s="86">
        <f t="shared" si="69"/>
        <v>2.8346699642655482E-9</v>
      </c>
      <c r="HL72" s="86">
        <f t="shared" si="69"/>
        <v>5.2387225951616468E-9</v>
      </c>
      <c r="HM72" s="86">
        <f t="shared" si="69"/>
        <v>8.0615409409005878E-9</v>
      </c>
      <c r="HN72" s="86">
        <f t="shared" si="69"/>
        <v>4.2348129313755763E-9</v>
      </c>
      <c r="HO72" s="86">
        <f t="shared" si="69"/>
        <v>4.3251024049469671E-9</v>
      </c>
      <c r="HP72" s="86">
        <f t="shared" si="69"/>
        <v>6.5812429097262577E-9</v>
      </c>
      <c r="HQ72" s="86">
        <f t="shared" si="69"/>
        <v>2.0997690639841597E-11</v>
      </c>
      <c r="HS72" s="86">
        <f t="shared" si="70"/>
        <v>6.7374405863918404E-28</v>
      </c>
      <c r="HT72" s="86">
        <f t="shared" si="70"/>
        <v>4.2040030078208326E-38</v>
      </c>
      <c r="HU72" s="86">
        <f t="shared" si="70"/>
        <v>3.7820847838439463E-32</v>
      </c>
      <c r="HV72" s="86">
        <f t="shared" si="70"/>
        <v>6.1458358633302937E-34</v>
      </c>
      <c r="HW72" s="86">
        <f t="shared" si="70"/>
        <v>2.8750488205430063E-30</v>
      </c>
      <c r="HX72" s="86">
        <f t="shared" si="70"/>
        <v>3.6558199159478068E-36</v>
      </c>
      <c r="HY72" s="86">
        <f t="shared" si="70"/>
        <v>1.1104768950862594E-38</v>
      </c>
      <c r="HZ72" s="86">
        <f t="shared" si="70"/>
        <v>2.6831528513205235E-39</v>
      </c>
      <c r="IA72" s="86">
        <f t="shared" si="70"/>
        <v>3.7375521325691437E-40</v>
      </c>
      <c r="IB72" s="86">
        <f t="shared" si="70"/>
        <v>5.5459931076714222E-38</v>
      </c>
      <c r="IC72" s="86">
        <f t="shared" si="70"/>
        <v>3.5595910876423423E-37</v>
      </c>
      <c r="ID72" s="86">
        <f t="shared" si="70"/>
        <v>1.0358772814509768E-39</v>
      </c>
      <c r="IE72" s="86">
        <f t="shared" si="70"/>
        <v>4.3030195792849148E-39</v>
      </c>
      <c r="IF72" s="86">
        <f t="shared" si="70"/>
        <v>3.4860784694396705E-26</v>
      </c>
      <c r="IG72" s="86">
        <f t="shared" si="70"/>
        <v>9.5244908474599487E-23</v>
      </c>
      <c r="II72" s="86">
        <f t="shared" si="71"/>
        <v>6.8961315847711905E-78</v>
      </c>
      <c r="IJ72" s="86">
        <f t="shared" si="71"/>
        <v>2.2612279963660375E-104</v>
      </c>
      <c r="IK72" s="86">
        <f t="shared" si="71"/>
        <v>6.6208258671290593E-91</v>
      </c>
      <c r="IL72" s="86">
        <f t="shared" si="71"/>
        <v>2.414556672050591E-98</v>
      </c>
      <c r="IM72" s="86">
        <f t="shared" si="71"/>
        <v>3.1511289169906227E-86</v>
      </c>
      <c r="IN72" s="86">
        <f t="shared" si="71"/>
        <v>4.5409228712669597E-103</v>
      </c>
      <c r="IO72" s="86">
        <f t="shared" si="71"/>
        <v>2.1683356806828584E-110</v>
      </c>
      <c r="IP72" s="86">
        <f t="shared" si="71"/>
        <v>1.9309452141712417E-111</v>
      </c>
      <c r="IQ72" s="86">
        <f t="shared" si="71"/>
        <v>2.6065689964622487E-113</v>
      </c>
      <c r="IR72" s="86">
        <f t="shared" si="71"/>
        <v>1.1754788205340783E-106</v>
      </c>
      <c r="IS72" s="86">
        <f t="shared" si="71"/>
        <v>2.381140382697181E-104</v>
      </c>
      <c r="IT72" s="86">
        <f t="shared" si="71"/>
        <v>1.8577987011339427E-113</v>
      </c>
      <c r="IU72" s="86">
        <f t="shared" si="71"/>
        <v>1.9758055085742799E-111</v>
      </c>
      <c r="IV72" s="86">
        <f t="shared" si="71"/>
        <v>2.2837852220390426E-68</v>
      </c>
      <c r="IW72" s="86">
        <f t="shared" si="71"/>
        <v>8.0038728172285714E-69</v>
      </c>
      <c r="IY72" s="86">
        <f t="shared" si="72"/>
        <v>8.8227052009572537E-2</v>
      </c>
      <c r="IZ72" s="86">
        <f t="shared" si="72"/>
        <v>1.3377901127598027E-2</v>
      </c>
      <c r="JA72" s="86">
        <f t="shared" si="72"/>
        <v>4.4180718420778371E-2</v>
      </c>
      <c r="JB72" s="86">
        <f t="shared" si="72"/>
        <v>5.4559334761432696E-2</v>
      </c>
      <c r="JC72" s="86">
        <f t="shared" si="72"/>
        <v>8.7172781338938479E-2</v>
      </c>
      <c r="JD72" s="86">
        <f t="shared" si="72"/>
        <v>3.4707439907801882E-2</v>
      </c>
      <c r="JE72" s="86">
        <f t="shared" si="72"/>
        <v>2.5381587603929869E-2</v>
      </c>
      <c r="JF72" s="86">
        <f t="shared" si="72"/>
        <v>2.6452759471483737E-2</v>
      </c>
      <c r="JG72" s="86">
        <f t="shared" si="72"/>
        <v>2.7694923361754449E-2</v>
      </c>
      <c r="JH72" s="86">
        <f t="shared" si="72"/>
        <v>1.9660799118660914E-2</v>
      </c>
      <c r="JI72" s="86">
        <f t="shared" si="72"/>
        <v>2.2467184821721903E-2</v>
      </c>
      <c r="JJ72" s="86">
        <f t="shared" si="72"/>
        <v>3.4778573801106771E-2</v>
      </c>
      <c r="JK72" s="86">
        <f t="shared" si="72"/>
        <v>2.8422978853113401E-2</v>
      </c>
      <c r="JL72" s="86">
        <f t="shared" si="72"/>
        <v>2.190790874478607E-2</v>
      </c>
      <c r="JM72" s="86">
        <f t="shared" si="72"/>
        <v>1.4230046294825164E-2</v>
      </c>
    </row>
    <row r="73" spans="2:273" x14ac:dyDescent="0.25">
      <c r="B73" s="2">
        <v>46</v>
      </c>
      <c r="C73" s="37">
        <v>110.34399999999999</v>
      </c>
      <c r="D73" s="37">
        <v>95.082999999999998</v>
      </c>
      <c r="E73" s="37">
        <v>111.717</v>
      </c>
      <c r="F73" s="37">
        <v>119.098</v>
      </c>
      <c r="G73" s="37">
        <v>134</v>
      </c>
      <c r="H73" s="37">
        <v>114.75</v>
      </c>
      <c r="I73" s="37">
        <v>118.164</v>
      </c>
      <c r="J73" s="37">
        <v>115.803</v>
      </c>
      <c r="K73" s="37">
        <v>116.672</v>
      </c>
      <c r="L73" s="37">
        <v>111.197</v>
      </c>
      <c r="M73" s="37">
        <v>112.91800000000001</v>
      </c>
      <c r="N73" s="37">
        <v>117.52500000000001</v>
      </c>
      <c r="O73" s="37">
        <v>120.203</v>
      </c>
      <c r="P73" s="37">
        <v>113.468</v>
      </c>
      <c r="Q73" s="37">
        <v>105.892</v>
      </c>
      <c r="S73" s="4">
        <f t="shared" si="74"/>
        <v>111.97176269884216</v>
      </c>
      <c r="T73" s="4">
        <f t="shared" si="74"/>
        <v>91.705762736602765</v>
      </c>
      <c r="U73" s="4">
        <f t="shared" si="74"/>
        <v>112.35457015025059</v>
      </c>
      <c r="V73" s="4">
        <f t="shared" si="74"/>
        <v>120.24466656816396</v>
      </c>
      <c r="W73" s="4">
        <f t="shared" si="74"/>
        <v>136.30442050616105</v>
      </c>
      <c r="X73" s="4">
        <f t="shared" si="74"/>
        <v>117.1943497840192</v>
      </c>
      <c r="Y73" s="4">
        <f t="shared" si="74"/>
        <v>119.66429628269537</v>
      </c>
      <c r="Z73" s="4">
        <f t="shared" si="74"/>
        <v>116.55149188604524</v>
      </c>
      <c r="AA73" s="4">
        <f t="shared" si="74"/>
        <v>117.98724806997699</v>
      </c>
      <c r="AB73" s="4">
        <f t="shared" si="74"/>
        <v>111.97852541900609</v>
      </c>
      <c r="AC73" s="4">
        <f t="shared" si="74"/>
        <v>112.60546494563449</v>
      </c>
      <c r="AD73" s="4">
        <f t="shared" si="74"/>
        <v>118.68807355840811</v>
      </c>
      <c r="AE73" s="4">
        <f t="shared" si="74"/>
        <v>120.37700847288019</v>
      </c>
      <c r="AF73" s="4">
        <f t="shared" si="74"/>
        <v>111.85985622264599</v>
      </c>
      <c r="AG73" s="4">
        <f t="shared" si="74"/>
        <v>105.1962591802567</v>
      </c>
      <c r="AI73" s="4">
        <f t="shared" si="75"/>
        <v>-1.6277626988421616</v>
      </c>
      <c r="AJ73" s="4">
        <f t="shared" si="75"/>
        <v>3.3772372633972338</v>
      </c>
      <c r="AK73" s="4">
        <f t="shared" si="75"/>
        <v>-0.63757015025059616</v>
      </c>
      <c r="AL73" s="4">
        <f t="shared" si="75"/>
        <v>-1.1466665681639654</v>
      </c>
      <c r="AM73" s="4">
        <f t="shared" si="75"/>
        <v>-2.3044205061610512</v>
      </c>
      <c r="AN73" s="4">
        <f t="shared" si="75"/>
        <v>-2.4443497840191952</v>
      </c>
      <c r="AO73" s="4">
        <f t="shared" si="75"/>
        <v>-1.5002962826953734</v>
      </c>
      <c r="AP73" s="4">
        <f t="shared" si="75"/>
        <v>-0.74849188604524386</v>
      </c>
      <c r="AQ73" s="4">
        <f t="shared" si="75"/>
        <v>-1.3152480699769882</v>
      </c>
      <c r="AR73" s="4">
        <f t="shared" si="75"/>
        <v>-0.78152541900608696</v>
      </c>
      <c r="AS73" s="4">
        <f t="shared" si="75"/>
        <v>0.31253505436551166</v>
      </c>
      <c r="AT73" s="4">
        <f t="shared" si="75"/>
        <v>-1.1630735584081009</v>
      </c>
      <c r="AU73" s="4">
        <f t="shared" si="75"/>
        <v>-0.17400847288018895</v>
      </c>
      <c r="AV73" s="4">
        <f t="shared" si="75"/>
        <v>1.6081437773540159</v>
      </c>
      <c r="AW73" s="4">
        <f t="shared" si="75"/>
        <v>0.6957408197432926</v>
      </c>
      <c r="AY73" s="2">
        <f t="shared" si="65"/>
        <v>72.887473991235041</v>
      </c>
      <c r="AZ73" s="2">
        <f t="shared" si="65"/>
        <v>80.545809130976295</v>
      </c>
      <c r="BA73" s="2">
        <f t="shared" si="65"/>
        <v>83.634287895355584</v>
      </c>
      <c r="BB73" s="2">
        <f t="shared" si="65"/>
        <v>87.77664064208615</v>
      </c>
      <c r="BC73" s="2">
        <f t="shared" si="65"/>
        <v>90.213209922029947</v>
      </c>
      <c r="BD73" s="2">
        <f t="shared" si="65"/>
        <v>93.678457588485031</v>
      </c>
      <c r="BE73" s="2">
        <f t="shared" si="65"/>
        <v>101.71427657131187</v>
      </c>
      <c r="BF73" s="2">
        <f t="shared" si="65"/>
        <v>97.874486320605556</v>
      </c>
      <c r="BG73" s="2">
        <f t="shared" si="65"/>
        <v>98.601966231635217</v>
      </c>
      <c r="BH73" s="2">
        <f t="shared" si="65"/>
        <v>97.113341138603403</v>
      </c>
      <c r="BI73" s="2">
        <f t="shared" si="65"/>
        <v>96.533950926744964</v>
      </c>
      <c r="BJ73" s="2">
        <f t="shared" si="65"/>
        <v>96.68723066332403</v>
      </c>
      <c r="BK73" s="2">
        <f t="shared" si="65"/>
        <v>101.47026718913996</v>
      </c>
      <c r="BL73" s="2">
        <f t="shared" si="65"/>
        <v>97.654628822050995</v>
      </c>
      <c r="BM73" s="2">
        <f t="shared" si="65"/>
        <v>97.677894326369241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81.875840336134445</v>
      </c>
      <c r="DL73" s="2">
        <f t="shared" si="76"/>
        <v>85.302708915239336</v>
      </c>
      <c r="DM73" s="2">
        <f t="shared" si="76"/>
        <v>91.159997185741076</v>
      </c>
      <c r="DN73" s="2">
        <f t="shared" si="76"/>
        <v>97.276717206477741</v>
      </c>
      <c r="DO73" s="2">
        <f t="shared" si="76"/>
        <v>100.80993646277857</v>
      </c>
      <c r="DP73" s="2">
        <f t="shared" si="76"/>
        <v>99.912137282229978</v>
      </c>
      <c r="DQ73" s="2">
        <f t="shared" si="76"/>
        <v>105.15191216270969</v>
      </c>
      <c r="DR73" s="2">
        <f t="shared" si="76"/>
        <v>102.9329729897631</v>
      </c>
      <c r="DS73" s="2">
        <f t="shared" si="76"/>
        <v>102.74989090565326</v>
      </c>
      <c r="DT73" s="2">
        <f t="shared" si="76"/>
        <v>103.07034400483242</v>
      </c>
      <c r="DU73" s="2">
        <f t="shared" si="76"/>
        <v>103.08698172757474</v>
      </c>
      <c r="DV73" s="2">
        <f t="shared" si="76"/>
        <v>102.7901470383275</v>
      </c>
      <c r="DW73" s="2">
        <f t="shared" si="76"/>
        <v>105.02426994030736</v>
      </c>
      <c r="DX73" s="2">
        <f t="shared" si="76"/>
        <v>102.31084173965567</v>
      </c>
      <c r="DY73" s="2">
        <f t="shared" si="76"/>
        <v>98.906877982482627</v>
      </c>
      <c r="EA73" s="2">
        <f t="shared" si="77"/>
        <v>69.713526810259694</v>
      </c>
      <c r="EB73" s="2">
        <f t="shared" si="77"/>
        <v>76.308085784359776</v>
      </c>
      <c r="EC73" s="2">
        <f t="shared" si="77"/>
        <v>79.196326767183649</v>
      </c>
      <c r="ED73" s="2">
        <f t="shared" si="77"/>
        <v>82.738995543423343</v>
      </c>
      <c r="EE73" s="2">
        <f t="shared" si="77"/>
        <v>85.676725356612607</v>
      </c>
      <c r="EF73" s="2">
        <f t="shared" si="77"/>
        <v>89.617931953765847</v>
      </c>
      <c r="EG73" s="2">
        <f t="shared" si="77"/>
        <v>99.185185420063206</v>
      </c>
      <c r="EH73" s="2">
        <f t="shared" si="77"/>
        <v>94.193942854147011</v>
      </c>
      <c r="EI73" s="2">
        <f t="shared" si="77"/>
        <v>95.615500143472033</v>
      </c>
      <c r="EJ73" s="2">
        <f t="shared" si="77"/>
        <v>92.352802240667671</v>
      </c>
      <c r="EK73" s="2">
        <f t="shared" si="77"/>
        <v>91.532629304005042</v>
      </c>
      <c r="EL73" s="2">
        <f t="shared" si="77"/>
        <v>92.681922707160098</v>
      </c>
      <c r="EM73" s="2">
        <f t="shared" si="77"/>
        <v>98.961096431684339</v>
      </c>
      <c r="EN73" s="2">
        <f t="shared" si="77"/>
        <v>94.092013829357057</v>
      </c>
      <c r="EO73" s="2">
        <f t="shared" si="77"/>
        <v>96.59661241062237</v>
      </c>
      <c r="EQ73" s="2">
        <f t="shared" si="78"/>
        <v>69.373539930922547</v>
      </c>
      <c r="ER73" s="2">
        <f t="shared" si="78"/>
        <v>77.454167621198394</v>
      </c>
      <c r="ES73" s="2">
        <f t="shared" si="78"/>
        <v>81.408182478813686</v>
      </c>
      <c r="ET73" s="2">
        <f t="shared" si="78"/>
        <v>83.988141512917124</v>
      </c>
      <c r="EU73" s="2">
        <f t="shared" si="78"/>
        <v>85.797229032299043</v>
      </c>
      <c r="EV73" s="2">
        <f t="shared" si="78"/>
        <v>88.342634470839215</v>
      </c>
      <c r="EW73" s="2">
        <f t="shared" si="78"/>
        <v>94.690309660987992</v>
      </c>
      <c r="EX73" s="2">
        <f t="shared" si="78"/>
        <v>91.611027537779719</v>
      </c>
      <c r="EY73" s="2">
        <f t="shared" si="78"/>
        <v>94.05043469883222</v>
      </c>
      <c r="EZ73" s="2">
        <f t="shared" si="78"/>
        <v>93.042135279761212</v>
      </c>
      <c r="FA73" s="2">
        <f t="shared" si="78"/>
        <v>93.394906572540194</v>
      </c>
      <c r="FB73" s="2">
        <f t="shared" si="78"/>
        <v>92.964111311922267</v>
      </c>
      <c r="FC73" s="2">
        <f t="shared" si="78"/>
        <v>96.764147731635802</v>
      </c>
      <c r="FD73" s="2">
        <f t="shared" si="78"/>
        <v>94.618001138031744</v>
      </c>
      <c r="FE73" s="2">
        <f t="shared" si="78"/>
        <v>98.705293840149224</v>
      </c>
      <c r="FG73" s="2">
        <f t="shared" si="79"/>
        <v>0.73903383509704645</v>
      </c>
      <c r="FH73" s="2">
        <f t="shared" si="79"/>
        <v>0.5288623667456126</v>
      </c>
      <c r="FI73" s="2">
        <f t="shared" si="79"/>
        <v>0.6290523091125102</v>
      </c>
      <c r="FJ73" s="2">
        <f t="shared" si="79"/>
        <v>0.65347960392307269</v>
      </c>
      <c r="FK73" s="2">
        <f t="shared" si="79"/>
        <v>0.70023012239670968</v>
      </c>
      <c r="FL73" s="2">
        <f t="shared" si="79"/>
        <v>0.60554920308391302</v>
      </c>
      <c r="FM73" s="2">
        <f t="shared" si="79"/>
        <v>0.57611383672377436</v>
      </c>
      <c r="FN73" s="2">
        <f t="shared" si="79"/>
        <v>0.57882956818099929</v>
      </c>
      <c r="FO73" s="2">
        <f t="shared" si="79"/>
        <v>0.58139013121056682</v>
      </c>
      <c r="FP73" s="2">
        <f t="shared" si="79"/>
        <v>0.55582011630333883</v>
      </c>
      <c r="FQ73" s="2">
        <f t="shared" si="79"/>
        <v>0.56715268215716663</v>
      </c>
      <c r="FR73" s="2">
        <f t="shared" si="79"/>
        <v>0.60375816783960634</v>
      </c>
      <c r="FS73" s="2">
        <f t="shared" si="79"/>
        <v>0.58615574759651212</v>
      </c>
      <c r="FT73" s="2">
        <f t="shared" si="79"/>
        <v>0.56653073422582967</v>
      </c>
      <c r="FU73" s="2">
        <f t="shared" si="79"/>
        <v>0.53197531500936357</v>
      </c>
      <c r="FW73" s="2">
        <f t="shared" si="67"/>
        <v>1.5107110966154979E-5</v>
      </c>
      <c r="FX73" s="2">
        <f t="shared" si="67"/>
        <v>1.561207775047525E-5</v>
      </c>
      <c r="FY73" s="2">
        <f t="shared" si="67"/>
        <v>2.9482876635287507E-5</v>
      </c>
      <c r="FZ73" s="2">
        <f t="shared" si="67"/>
        <v>2.2439271112006651E-5</v>
      </c>
      <c r="GA73" s="2">
        <f t="shared" si="67"/>
        <v>3.0906751902111684E-5</v>
      </c>
      <c r="GB73" s="2">
        <f t="shared" si="67"/>
        <v>2.4982964160530253E-5</v>
      </c>
      <c r="GC73" s="2">
        <f t="shared" si="67"/>
        <v>2.708751385570585E-5</v>
      </c>
      <c r="GD73" s="2">
        <f t="shared" si="67"/>
        <v>3.0054968374807595E-5</v>
      </c>
      <c r="GE73" s="2">
        <f t="shared" si="67"/>
        <v>3.8524067001132364E-5</v>
      </c>
      <c r="GF73" s="2">
        <f t="shared" si="67"/>
        <v>3.2558449492023106E-5</v>
      </c>
      <c r="GG73" s="2">
        <f t="shared" si="67"/>
        <v>2.7475386078477863E-5</v>
      </c>
      <c r="GH73" s="2">
        <f t="shared" si="67"/>
        <v>2.3485334943399875E-5</v>
      </c>
      <c r="GI73" s="2">
        <f t="shared" si="67"/>
        <v>1.7638287634965663E-5</v>
      </c>
      <c r="GJ73" s="2">
        <f t="shared" si="67"/>
        <v>1.0823250750324656E-5</v>
      </c>
      <c r="GK73" s="2">
        <f t="shared" si="67"/>
        <v>9.768773970617663E-6</v>
      </c>
      <c r="GM73" s="86">
        <f t="shared" si="68"/>
        <v>0.10360082576020983</v>
      </c>
      <c r="GN73" s="86">
        <f t="shared" si="68"/>
        <v>1.7799626392738375E-2</v>
      </c>
      <c r="GO73" s="86">
        <f t="shared" si="68"/>
        <v>5.621377060584732E-2</v>
      </c>
      <c r="GP73" s="86">
        <f t="shared" si="68"/>
        <v>6.8112896475257673E-2</v>
      </c>
      <c r="GQ73" s="86">
        <f t="shared" si="68"/>
        <v>0.10644978586212449</v>
      </c>
      <c r="GR73" s="86">
        <f t="shared" si="68"/>
        <v>4.4909507578983397E-2</v>
      </c>
      <c r="GS73" s="86">
        <f t="shared" si="68"/>
        <v>3.3827910972413083E-2</v>
      </c>
      <c r="GT73" s="86">
        <f t="shared" si="68"/>
        <v>3.528104099404105E-2</v>
      </c>
      <c r="GU73" s="86">
        <f t="shared" si="68"/>
        <v>3.7041693241404952E-2</v>
      </c>
      <c r="GV73" s="86">
        <f t="shared" si="68"/>
        <v>2.6680214156144823E-2</v>
      </c>
      <c r="GW73" s="86">
        <f t="shared" si="68"/>
        <v>3.0017631283386106E-2</v>
      </c>
      <c r="GX73" s="86">
        <f t="shared" si="68"/>
        <v>4.5282414340726385E-2</v>
      </c>
      <c r="GY73" s="86">
        <f t="shared" si="68"/>
        <v>3.7491904643584505E-2</v>
      </c>
      <c r="GZ73" s="86">
        <f t="shared" si="68"/>
        <v>2.9047059589075646E-2</v>
      </c>
      <c r="HA73" s="86">
        <f t="shared" si="68"/>
        <v>1.9966480146699165E-2</v>
      </c>
      <c r="HC73" s="86">
        <f t="shared" si="73"/>
        <v>9.7633445908060263E-7</v>
      </c>
      <c r="HD73" s="86">
        <f t="shared" si="69"/>
        <v>1.5578136489133708E-9</v>
      </c>
      <c r="HE73" s="86">
        <f t="shared" si="69"/>
        <v>5.6043590418900413E-8</v>
      </c>
      <c r="HF73" s="86">
        <f t="shared" si="69"/>
        <v>4.1598729881028407E-8</v>
      </c>
      <c r="HG73" s="86">
        <f t="shared" si="69"/>
        <v>5.3931756168705948E-7</v>
      </c>
      <c r="HH73" s="86">
        <f t="shared" si="69"/>
        <v>2.2367026863520648E-8</v>
      </c>
      <c r="HI73" s="86">
        <f t="shared" si="69"/>
        <v>8.6766196904083992E-9</v>
      </c>
      <c r="HJ73" s="86">
        <f t="shared" si="69"/>
        <v>8.3161081603686796E-9</v>
      </c>
      <c r="HK73" s="86">
        <f t="shared" si="69"/>
        <v>6.7246914408872646E-9</v>
      </c>
      <c r="HL73" s="86">
        <f t="shared" si="69"/>
        <v>1.1788573848970419E-8</v>
      </c>
      <c r="HM73" s="86">
        <f t="shared" si="69"/>
        <v>1.758778952566605E-8</v>
      </c>
      <c r="HN73" s="86">
        <f t="shared" si="69"/>
        <v>9.5791912246131999E-9</v>
      </c>
      <c r="HO73" s="86">
        <f t="shared" si="69"/>
        <v>9.5078092709540295E-9</v>
      </c>
      <c r="HP73" s="86">
        <f t="shared" si="69"/>
        <v>1.3796850351655803E-8</v>
      </c>
      <c r="HQ73" s="86">
        <f t="shared" si="69"/>
        <v>5.7240666241189573E-11</v>
      </c>
      <c r="HS73" s="86">
        <f t="shared" si="70"/>
        <v>2.5778486068156362E-27</v>
      </c>
      <c r="HT73" s="86">
        <f t="shared" si="70"/>
        <v>2.6419852822928013E-37</v>
      </c>
      <c r="HU73" s="86">
        <f t="shared" si="70"/>
        <v>1.9940522531007667E-31</v>
      </c>
      <c r="HV73" s="86">
        <f t="shared" si="70"/>
        <v>3.4844256378823094E-33</v>
      </c>
      <c r="HW73" s="86">
        <f t="shared" si="70"/>
        <v>1.3890756618915046E-29</v>
      </c>
      <c r="HX73" s="86">
        <f t="shared" si="70"/>
        <v>2.3369614786176003E-35</v>
      </c>
      <c r="HY73" s="86">
        <f t="shared" si="70"/>
        <v>8.2407461252433474E-38</v>
      </c>
      <c r="HZ73" s="86">
        <f t="shared" si="70"/>
        <v>2.0853933878972123E-38</v>
      </c>
      <c r="IA73" s="86">
        <f t="shared" si="70"/>
        <v>3.1814681624871457E-39</v>
      </c>
      <c r="IB73" s="86">
        <f t="shared" si="70"/>
        <v>4.0382719435486086E-37</v>
      </c>
      <c r="IC73" s="86">
        <f t="shared" si="70"/>
        <v>2.4054788701943902E-36</v>
      </c>
      <c r="ID73" s="86">
        <f t="shared" si="70"/>
        <v>7.9115483203387492E-39</v>
      </c>
      <c r="IE73" s="86">
        <f t="shared" si="70"/>
        <v>3.0144939283022734E-38</v>
      </c>
      <c r="IF73" s="86">
        <f t="shared" si="70"/>
        <v>1.1759633959218167E-25</v>
      </c>
      <c r="IG73" s="86">
        <f t="shared" si="70"/>
        <v>2.6773918291783581E-22</v>
      </c>
      <c r="II73" s="86">
        <f t="shared" si="71"/>
        <v>1.214551569194869E-76</v>
      </c>
      <c r="IJ73" s="86">
        <f t="shared" si="71"/>
        <v>1.091730608655323E-102</v>
      </c>
      <c r="IK73" s="86">
        <f t="shared" si="71"/>
        <v>2.3539853176677745E-89</v>
      </c>
      <c r="IL73" s="86">
        <f t="shared" si="71"/>
        <v>1.0489363825409996E-96</v>
      </c>
      <c r="IM73" s="86">
        <f t="shared" si="71"/>
        <v>9.4325712927025149E-85</v>
      </c>
      <c r="IN73" s="86">
        <f t="shared" si="71"/>
        <v>2.468015877587942E-101</v>
      </c>
      <c r="IO73" s="86">
        <f t="shared" si="71"/>
        <v>1.6248482514682947E-108</v>
      </c>
      <c r="IP73" s="86">
        <f t="shared" si="71"/>
        <v>1.5748152273855619E-109</v>
      </c>
      <c r="IQ73" s="86">
        <f t="shared" si="71"/>
        <v>2.5524327663117088E-111</v>
      </c>
      <c r="IR73" s="86">
        <f t="shared" si="71"/>
        <v>8.1710892026003946E-105</v>
      </c>
      <c r="IS73" s="86">
        <f t="shared" si="71"/>
        <v>1.411287316727286E-102</v>
      </c>
      <c r="IT73" s="86">
        <f t="shared" si="71"/>
        <v>1.4829694938345905E-111</v>
      </c>
      <c r="IU73" s="86">
        <f t="shared" si="71"/>
        <v>1.3035421983025745E-109</v>
      </c>
      <c r="IV73" s="86">
        <f t="shared" si="71"/>
        <v>2.6150536918074919E-67</v>
      </c>
      <c r="IW73" s="86">
        <f t="shared" si="71"/>
        <v>9.1199053057019758E-68</v>
      </c>
      <c r="IY73" s="86">
        <f t="shared" si="72"/>
        <v>0.10360180209466892</v>
      </c>
      <c r="IZ73" s="86">
        <f t="shared" si="72"/>
        <v>1.7799627950552024E-2</v>
      </c>
      <c r="JA73" s="86">
        <f t="shared" si="72"/>
        <v>5.6213826649437741E-2</v>
      </c>
      <c r="JB73" s="86">
        <f t="shared" si="72"/>
        <v>6.811293807398755E-2</v>
      </c>
      <c r="JC73" s="86">
        <f t="shared" si="72"/>
        <v>0.10645032517968618</v>
      </c>
      <c r="JD73" s="86">
        <f t="shared" si="72"/>
        <v>4.490952994601026E-2</v>
      </c>
      <c r="JE73" s="86">
        <f t="shared" si="72"/>
        <v>3.3827919649032777E-2</v>
      </c>
      <c r="JF73" s="86">
        <f t="shared" si="72"/>
        <v>3.5281049310149214E-2</v>
      </c>
      <c r="JG73" s="86">
        <f t="shared" si="72"/>
        <v>3.7041699966096395E-2</v>
      </c>
      <c r="JH73" s="86">
        <f t="shared" si="72"/>
        <v>2.6680225944718673E-2</v>
      </c>
      <c r="JI73" s="86">
        <f t="shared" si="72"/>
        <v>3.0017648871175633E-2</v>
      </c>
      <c r="JJ73" s="86">
        <f t="shared" si="72"/>
        <v>4.528242391991761E-2</v>
      </c>
      <c r="JK73" s="86">
        <f t="shared" si="72"/>
        <v>3.7491914151393774E-2</v>
      </c>
      <c r="JL73" s="86">
        <f t="shared" si="72"/>
        <v>2.9047073385925999E-2</v>
      </c>
      <c r="JM73" s="86">
        <f t="shared" si="72"/>
        <v>1.9966480203939832E-2</v>
      </c>
    </row>
    <row r="74" spans="2:273" x14ac:dyDescent="0.25">
      <c r="B74" s="2">
        <v>47</v>
      </c>
      <c r="C74" s="37">
        <v>115.422</v>
      </c>
      <c r="D74" s="37">
        <v>96.5</v>
      </c>
      <c r="E74" s="37">
        <v>116.417</v>
      </c>
      <c r="F74" s="37">
        <v>123.18</v>
      </c>
      <c r="G74" s="37">
        <v>141.066</v>
      </c>
      <c r="H74" s="37">
        <v>119.417</v>
      </c>
      <c r="I74" s="37">
        <v>120.541</v>
      </c>
      <c r="J74" s="37">
        <v>118.754</v>
      </c>
      <c r="K74" s="37">
        <v>120.88500000000001</v>
      </c>
      <c r="L74" s="37">
        <v>114.852</v>
      </c>
      <c r="M74" s="37">
        <v>116.033</v>
      </c>
      <c r="N74" s="37">
        <v>122.78700000000001</v>
      </c>
      <c r="O74" s="37">
        <v>124.051</v>
      </c>
      <c r="P74" s="37">
        <v>116.01600000000001</v>
      </c>
      <c r="Q74" s="37">
        <v>108.908</v>
      </c>
      <c r="S74" s="4">
        <f t="shared" si="74"/>
        <v>116.85391802636396</v>
      </c>
      <c r="T74" s="4">
        <f t="shared" si="74"/>
        <v>94.594671487112379</v>
      </c>
      <c r="U74" s="4">
        <f t="shared" si="74"/>
        <v>118.21198695302515</v>
      </c>
      <c r="V74" s="4">
        <f t="shared" si="74"/>
        <v>126.17373330943845</v>
      </c>
      <c r="W74" s="4">
        <f t="shared" si="74"/>
        <v>143.54192514092284</v>
      </c>
      <c r="X74" s="4">
        <f t="shared" si="74"/>
        <v>122.42872691017305</v>
      </c>
      <c r="Y74" s="4">
        <f t="shared" si="74"/>
        <v>124.25801549505911</v>
      </c>
      <c r="Z74" s="4">
        <f t="shared" si="74"/>
        <v>121.30048218521291</v>
      </c>
      <c r="AA74" s="4">
        <f t="shared" si="74"/>
        <v>122.97858887994025</v>
      </c>
      <c r="AB74" s="4">
        <f t="shared" si="74"/>
        <v>116.01333715779619</v>
      </c>
      <c r="AC74" s="4">
        <f t="shared" si="74"/>
        <v>116.68400060311848</v>
      </c>
      <c r="AD74" s="4">
        <f t="shared" si="74"/>
        <v>123.67778383137842</v>
      </c>
      <c r="AE74" s="4">
        <f t="shared" si="74"/>
        <v>125.00166002920989</v>
      </c>
      <c r="AF74" s="4">
        <f t="shared" si="74"/>
        <v>115.3950710859081</v>
      </c>
      <c r="AG74" s="4">
        <f t="shared" si="74"/>
        <v>107.61148117429566</v>
      </c>
      <c r="AI74" s="4">
        <f t="shared" si="75"/>
        <v>-1.4319180263639595</v>
      </c>
      <c r="AJ74" s="4">
        <f t="shared" si="75"/>
        <v>1.9053285128876212</v>
      </c>
      <c r="AK74" s="4">
        <f t="shared" si="75"/>
        <v>-1.7949869530251448</v>
      </c>
      <c r="AL74" s="4">
        <f t="shared" si="75"/>
        <v>-2.99373330943844</v>
      </c>
      <c r="AM74" s="4">
        <f t="shared" si="75"/>
        <v>-2.4759251409228398</v>
      </c>
      <c r="AN74" s="4">
        <f t="shared" si="75"/>
        <v>-3.0117269101730528</v>
      </c>
      <c r="AO74" s="4">
        <f t="shared" si="75"/>
        <v>-3.7170154950591154</v>
      </c>
      <c r="AP74" s="4">
        <f t="shared" si="75"/>
        <v>-2.5464821852129091</v>
      </c>
      <c r="AQ74" s="4">
        <f t="shared" si="75"/>
        <v>-2.093588879940242</v>
      </c>
      <c r="AR74" s="4">
        <f t="shared" si="75"/>
        <v>-1.1613371577961829</v>
      </c>
      <c r="AS74" s="4">
        <f t="shared" si="75"/>
        <v>-0.65100060311847585</v>
      </c>
      <c r="AT74" s="4">
        <f t="shared" si="75"/>
        <v>-0.89078383137841399</v>
      </c>
      <c r="AU74" s="4">
        <f t="shared" si="75"/>
        <v>-0.95066002920988524</v>
      </c>
      <c r="AV74" s="4">
        <f t="shared" si="75"/>
        <v>0.62092891409190543</v>
      </c>
      <c r="AW74" s="4">
        <f t="shared" si="75"/>
        <v>1.2965188257043394</v>
      </c>
      <c r="AY74" s="2">
        <f t="shared" si="65"/>
        <v>72.669068435920579</v>
      </c>
      <c r="AZ74" s="2">
        <f t="shared" si="65"/>
        <v>80.399567156345711</v>
      </c>
      <c r="BA74" s="2">
        <f t="shared" si="65"/>
        <v>83.43479659593126</v>
      </c>
      <c r="BB74" s="2">
        <f t="shared" si="65"/>
        <v>87.528556907596652</v>
      </c>
      <c r="BC74" s="2">
        <f t="shared" si="65"/>
        <v>89.959472721239948</v>
      </c>
      <c r="BD74" s="2">
        <f t="shared" si="65"/>
        <v>93.491601561179579</v>
      </c>
      <c r="BE74" s="2">
        <f t="shared" si="65"/>
        <v>101.56933328456894</v>
      </c>
      <c r="BF74" s="2">
        <f t="shared" si="65"/>
        <v>97.693591370488605</v>
      </c>
      <c r="BG74" s="2">
        <f t="shared" si="65"/>
        <v>98.440498327315893</v>
      </c>
      <c r="BH74" s="2">
        <f t="shared" si="65"/>
        <v>96.895586372466397</v>
      </c>
      <c r="BI74" s="2">
        <f t="shared" si="65"/>
        <v>96.297626326309029</v>
      </c>
      <c r="BJ74" s="2">
        <f t="shared" si="65"/>
        <v>96.478726354145664</v>
      </c>
      <c r="BK74" s="2">
        <f t="shared" si="65"/>
        <v>101.3285129955823</v>
      </c>
      <c r="BL74" s="2">
        <f t="shared" si="65"/>
        <v>97.476531347748974</v>
      </c>
      <c r="BM74" s="2">
        <f t="shared" si="65"/>
        <v>97.645830559862659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82.104184873949578</v>
      </c>
      <c r="DL74" s="2">
        <f t="shared" si="76"/>
        <v>85.532265305226161</v>
      </c>
      <c r="DM74" s="2">
        <f t="shared" si="76"/>
        <v>91.415815947467166</v>
      </c>
      <c r="DN74" s="2">
        <f t="shared" si="76"/>
        <v>97.548889068825915</v>
      </c>
      <c r="DO74" s="2">
        <f t="shared" si="76"/>
        <v>101.08199596965386</v>
      </c>
      <c r="DP74" s="2">
        <f t="shared" si="76"/>
        <v>100.16185644599304</v>
      </c>
      <c r="DQ74" s="2">
        <f t="shared" si="76"/>
        <v>105.37568462847422</v>
      </c>
      <c r="DR74" s="2">
        <f t="shared" si="76"/>
        <v>103.15813813035138</v>
      </c>
      <c r="DS74" s="2">
        <f t="shared" si="76"/>
        <v>102.9328987656322</v>
      </c>
      <c r="DT74" s="2">
        <f t="shared" si="76"/>
        <v>103.23886288130478</v>
      </c>
      <c r="DU74" s="2">
        <f t="shared" si="76"/>
        <v>103.23432890365449</v>
      </c>
      <c r="DV74" s="2">
        <f t="shared" si="76"/>
        <v>102.96185156794424</v>
      </c>
      <c r="DW74" s="2">
        <f t="shared" si="76"/>
        <v>105.23611152526807</v>
      </c>
      <c r="DX74" s="2">
        <f t="shared" si="76"/>
        <v>102.45847447900934</v>
      </c>
      <c r="DY74" s="2">
        <f t="shared" si="76"/>
        <v>99.05487677438839</v>
      </c>
      <c r="EA74" s="2">
        <f t="shared" si="77"/>
        <v>69.630520484693193</v>
      </c>
      <c r="EB74" s="2">
        <f t="shared" si="77"/>
        <v>76.229390009208956</v>
      </c>
      <c r="EC74" s="2">
        <f t="shared" si="77"/>
        <v>79.142445627739065</v>
      </c>
      <c r="ED74" s="2">
        <f t="shared" si="77"/>
        <v>82.682562493873149</v>
      </c>
      <c r="EE74" s="2">
        <f t="shared" si="77"/>
        <v>85.616860155236907</v>
      </c>
      <c r="EF74" s="2">
        <f t="shared" si="77"/>
        <v>89.52900540641312</v>
      </c>
      <c r="EG74" s="2">
        <f t="shared" si="77"/>
        <v>99.015382977873884</v>
      </c>
      <c r="EH74" s="2">
        <f t="shared" si="77"/>
        <v>94.067451067771145</v>
      </c>
      <c r="EI74" s="2">
        <f t="shared" si="77"/>
        <v>95.490618077474906</v>
      </c>
      <c r="EJ74" s="2">
        <f t="shared" si="77"/>
        <v>92.272391527191914</v>
      </c>
      <c r="EK74" s="2">
        <f t="shared" si="77"/>
        <v>91.469304203796341</v>
      </c>
      <c r="EL74" s="2">
        <f t="shared" si="77"/>
        <v>92.5982683226066</v>
      </c>
      <c r="EM74" s="2">
        <f t="shared" si="77"/>
        <v>98.812447399698911</v>
      </c>
      <c r="EN74" s="2">
        <f t="shared" si="77"/>
        <v>94.000090032349377</v>
      </c>
      <c r="EO74" s="2">
        <f t="shared" si="77"/>
        <v>96.515207394594469</v>
      </c>
      <c r="EQ74" s="2">
        <f t="shared" si="78"/>
        <v>69.294731462914029</v>
      </c>
      <c r="ER74" s="2">
        <f t="shared" si="78"/>
        <v>77.358344823957225</v>
      </c>
      <c r="ES74" s="2">
        <f t="shared" si="78"/>
        <v>81.319462086467595</v>
      </c>
      <c r="ET74" s="2">
        <f t="shared" si="78"/>
        <v>83.913265601136104</v>
      </c>
      <c r="EU74" s="2">
        <f t="shared" si="78"/>
        <v>85.735950247633156</v>
      </c>
      <c r="EV74" s="2">
        <f t="shared" si="78"/>
        <v>88.271809988835116</v>
      </c>
      <c r="EW74" s="2">
        <f t="shared" si="78"/>
        <v>94.587891093181369</v>
      </c>
      <c r="EX74" s="2">
        <f t="shared" si="78"/>
        <v>91.522672566434125</v>
      </c>
      <c r="EY74" s="2">
        <f t="shared" si="78"/>
        <v>93.949041651214088</v>
      </c>
      <c r="EZ74" s="2">
        <f t="shared" si="78"/>
        <v>92.950047142477558</v>
      </c>
      <c r="FA74" s="2">
        <f t="shared" si="78"/>
        <v>93.301841788255302</v>
      </c>
      <c r="FB74" s="2">
        <f t="shared" si="78"/>
        <v>92.875492267124926</v>
      </c>
      <c r="FC74" s="2">
        <f t="shared" si="78"/>
        <v>96.647912937454677</v>
      </c>
      <c r="FD74" s="2">
        <f t="shared" si="78"/>
        <v>94.517332028329719</v>
      </c>
      <c r="FE74" s="2">
        <f t="shared" si="78"/>
        <v>98.586819261006596</v>
      </c>
      <c r="FG74" s="2">
        <f t="shared" si="79"/>
        <v>0.75640249580121688</v>
      </c>
      <c r="FH74" s="2">
        <f t="shared" si="79"/>
        <v>0.55173452414644208</v>
      </c>
      <c r="FI74" s="2">
        <f t="shared" si="79"/>
        <v>0.65027694272692982</v>
      </c>
      <c r="FJ74" s="2">
        <f t="shared" si="79"/>
        <v>0.67403083008257447</v>
      </c>
      <c r="FK74" s="2">
        <f t="shared" si="79"/>
        <v>0.71920010387670064</v>
      </c>
      <c r="FL74" s="2">
        <f t="shared" si="79"/>
        <v>0.62732191219144395</v>
      </c>
      <c r="FM74" s="2">
        <f t="shared" si="79"/>
        <v>0.59843385628355561</v>
      </c>
      <c r="FN74" s="2">
        <f t="shared" si="79"/>
        <v>0.60110559964131038</v>
      </c>
      <c r="FO74" s="2">
        <f t="shared" si="79"/>
        <v>0.6036234736867877</v>
      </c>
      <c r="FP74" s="2">
        <f t="shared" si="79"/>
        <v>0.57842677885973925</v>
      </c>
      <c r="FQ74" s="2">
        <f t="shared" si="79"/>
        <v>0.58960843359780268</v>
      </c>
      <c r="FR74" s="2">
        <f t="shared" si="79"/>
        <v>0.62556860876632969</v>
      </c>
      <c r="FS74" s="2">
        <f t="shared" si="79"/>
        <v>0.60830650408874476</v>
      </c>
      <c r="FT74" s="2">
        <f t="shared" si="79"/>
        <v>0.58899536915339856</v>
      </c>
      <c r="FU74" s="2">
        <f t="shared" si="79"/>
        <v>0.55482355902834579</v>
      </c>
      <c r="FW74" s="2">
        <f t="shared" si="67"/>
        <v>1.6564593638096419E-5</v>
      </c>
      <c r="FX74" s="2">
        <f t="shared" si="67"/>
        <v>1.7118277065909703E-5</v>
      </c>
      <c r="FY74" s="2">
        <f t="shared" si="67"/>
        <v>3.2327239436802163E-5</v>
      </c>
      <c r="FZ74" s="2">
        <f t="shared" si="67"/>
        <v>2.4604118246195503E-5</v>
      </c>
      <c r="GA74" s="2">
        <f t="shared" si="67"/>
        <v>3.388847852466933E-5</v>
      </c>
      <c r="GB74" s="2">
        <f t="shared" si="67"/>
        <v>2.7393209450885303E-5</v>
      </c>
      <c r="GC74" s="2">
        <f t="shared" si="67"/>
        <v>2.9700790711813551E-5</v>
      </c>
      <c r="GD74" s="2">
        <f t="shared" si="67"/>
        <v>3.2954521952198507E-5</v>
      </c>
      <c r="GE74" s="2">
        <f t="shared" si="67"/>
        <v>4.224064249633233E-5</v>
      </c>
      <c r="GF74" s="2">
        <f t="shared" si="67"/>
        <v>3.5699517829604064E-5</v>
      </c>
      <c r="GG74" s="2">
        <f t="shared" si="67"/>
        <v>3.0126081908181497E-5</v>
      </c>
      <c r="GH74" s="2">
        <f t="shared" si="67"/>
        <v>2.5751099347130875E-5</v>
      </c>
      <c r="GI74" s="2">
        <f t="shared" si="67"/>
        <v>1.9339964898026756E-5</v>
      </c>
      <c r="GJ74" s="2">
        <f t="shared" si="67"/>
        <v>1.1867446067042682E-5</v>
      </c>
      <c r="GK74" s="2">
        <f t="shared" si="67"/>
        <v>1.0711237566773741E-5</v>
      </c>
      <c r="GM74" s="86">
        <f t="shared" si="68"/>
        <v>0.12103212318283356</v>
      </c>
      <c r="GN74" s="86">
        <f t="shared" si="68"/>
        <v>2.3453046994767569E-2</v>
      </c>
      <c r="GO74" s="86">
        <f t="shared" si="68"/>
        <v>7.0859475267394445E-2</v>
      </c>
      <c r="GP74" s="86">
        <f t="shared" si="68"/>
        <v>8.432058211096069E-2</v>
      </c>
      <c r="GQ74" s="86">
        <f t="shared" si="68"/>
        <v>0.12896123500208143</v>
      </c>
      <c r="GR74" s="86">
        <f t="shared" si="68"/>
        <v>5.7532052403110504E-2</v>
      </c>
      <c r="GS74" s="86">
        <f t="shared" si="68"/>
        <v>4.4570129293706268E-2</v>
      </c>
      <c r="GT74" s="86">
        <f t="shared" si="68"/>
        <v>4.650988054724299E-2</v>
      </c>
      <c r="GU74" s="86">
        <f t="shared" si="68"/>
        <v>4.8949934597275778E-2</v>
      </c>
      <c r="GV74" s="86">
        <f t="shared" si="68"/>
        <v>3.5766628651592608E-2</v>
      </c>
      <c r="GW74" s="86">
        <f t="shared" si="68"/>
        <v>3.965355720879532E-2</v>
      </c>
      <c r="GX74" s="86">
        <f t="shared" si="68"/>
        <v>5.834245960480168E-2</v>
      </c>
      <c r="GY74" s="86">
        <f t="shared" si="68"/>
        <v>4.8914618591678581E-2</v>
      </c>
      <c r="GZ74" s="86">
        <f t="shared" si="68"/>
        <v>3.810405170173959E-2</v>
      </c>
      <c r="HA74" s="86">
        <f t="shared" si="68"/>
        <v>2.7626398963176532E-2</v>
      </c>
      <c r="HC74" s="86">
        <f t="shared" si="73"/>
        <v>1.6849099768910892E-6</v>
      </c>
      <c r="HD74" s="86">
        <f t="shared" si="69"/>
        <v>3.3795039996915355E-9</v>
      </c>
      <c r="HE74" s="86">
        <f t="shared" si="69"/>
        <v>1.1192309822344692E-7</v>
      </c>
      <c r="HF74" s="86">
        <f t="shared" si="69"/>
        <v>8.445946431560366E-8</v>
      </c>
      <c r="HG74" s="86">
        <f t="shared" si="69"/>
        <v>1.0094970194866652E-6</v>
      </c>
      <c r="HH74" s="86">
        <f t="shared" si="69"/>
        <v>4.7171189146094433E-8</v>
      </c>
      <c r="HI74" s="86">
        <f t="shared" si="69"/>
        <v>1.9306469049486198E-8</v>
      </c>
      <c r="HJ74" s="86">
        <f t="shared" si="69"/>
        <v>1.8739840325302467E-8</v>
      </c>
      <c r="HK74" s="86">
        <f t="shared" si="69"/>
        <v>1.5637188628880578E-8</v>
      </c>
      <c r="HL74" s="86">
        <f t="shared" si="69"/>
        <v>2.6049528420864778E-8</v>
      </c>
      <c r="HM74" s="86">
        <f t="shared" si="69"/>
        <v>3.7716456425235856E-8</v>
      </c>
      <c r="HN74" s="86">
        <f t="shared" si="69"/>
        <v>2.1277189390830544E-8</v>
      </c>
      <c r="HO74" s="86">
        <f t="shared" si="69"/>
        <v>2.0549282689991005E-8</v>
      </c>
      <c r="HP74" s="86">
        <f t="shared" si="69"/>
        <v>2.8484241348026144E-8</v>
      </c>
      <c r="HQ74" s="86">
        <f t="shared" si="69"/>
        <v>1.5272246010748149E-10</v>
      </c>
      <c r="HS74" s="86">
        <f t="shared" si="70"/>
        <v>9.7181578160067205E-27</v>
      </c>
      <c r="HT74" s="86">
        <f t="shared" si="70"/>
        <v>1.6272256805391913E-36</v>
      </c>
      <c r="HU74" s="86">
        <f t="shared" si="70"/>
        <v>1.0308743282432014E-30</v>
      </c>
      <c r="HV74" s="86">
        <f t="shared" si="70"/>
        <v>1.9359330176549711E-32</v>
      </c>
      <c r="HW74" s="86">
        <f t="shared" si="70"/>
        <v>6.5864260242109989E-29</v>
      </c>
      <c r="HX74" s="86">
        <f t="shared" si="70"/>
        <v>1.4618611333077036E-34</v>
      </c>
      <c r="HY74" s="86">
        <f t="shared" si="70"/>
        <v>5.9727065352257291E-37</v>
      </c>
      <c r="HZ74" s="86">
        <f t="shared" si="70"/>
        <v>1.5818744499469127E-37</v>
      </c>
      <c r="IA74" s="86">
        <f t="shared" si="70"/>
        <v>2.63876958150339E-38</v>
      </c>
      <c r="IB74" s="86">
        <f t="shared" si="70"/>
        <v>2.8718458834198917E-36</v>
      </c>
      <c r="IC74" s="86">
        <f t="shared" si="70"/>
        <v>1.5896373456870314E-35</v>
      </c>
      <c r="ID74" s="86">
        <f t="shared" si="70"/>
        <v>5.9013135102089299E-38</v>
      </c>
      <c r="IE74" s="86">
        <f t="shared" si="70"/>
        <v>2.0658230244021982E-37</v>
      </c>
      <c r="IF74" s="86">
        <f t="shared" si="70"/>
        <v>3.9156910401929426E-25</v>
      </c>
      <c r="IG74" s="86">
        <f t="shared" si="70"/>
        <v>7.4449597945100582E-22</v>
      </c>
      <c r="II74" s="86">
        <f t="shared" si="71"/>
        <v>2.0892529635569563E-75</v>
      </c>
      <c r="IJ74" s="86">
        <f t="shared" si="71"/>
        <v>5.1049527317048481E-101</v>
      </c>
      <c r="IK74" s="86">
        <f t="shared" si="71"/>
        <v>8.1120221654535559E-88</v>
      </c>
      <c r="IL74" s="86">
        <f t="shared" si="71"/>
        <v>4.4125746099802081E-95</v>
      </c>
      <c r="IM74" s="86">
        <f t="shared" si="71"/>
        <v>2.7404797403708195E-83</v>
      </c>
      <c r="IN74" s="86">
        <f t="shared" si="71"/>
        <v>1.2959873184791756E-99</v>
      </c>
      <c r="IO74" s="86">
        <f t="shared" si="71"/>
        <v>1.1727835368551344E-106</v>
      </c>
      <c r="IP74" s="86">
        <f t="shared" si="71"/>
        <v>1.2357283404731371E-107</v>
      </c>
      <c r="IQ74" s="86">
        <f t="shared" si="71"/>
        <v>2.3985605554589247E-109</v>
      </c>
      <c r="IR74" s="86">
        <f t="shared" si="71"/>
        <v>5.4709900255518188E-103</v>
      </c>
      <c r="IS74" s="86">
        <f t="shared" si="71"/>
        <v>8.0729473389033483E-101</v>
      </c>
      <c r="IT74" s="86">
        <f t="shared" si="71"/>
        <v>1.1401567692127798E-109</v>
      </c>
      <c r="IU74" s="86">
        <f t="shared" si="71"/>
        <v>8.3046473609455547E-108</v>
      </c>
      <c r="IV74" s="86">
        <f t="shared" si="71"/>
        <v>2.9367458596126845E-66</v>
      </c>
      <c r="IW74" s="86">
        <f t="shared" si="71"/>
        <v>1.0193705223150166E-66</v>
      </c>
      <c r="IY74" s="86">
        <f t="shared" si="72"/>
        <v>0.12103380809281045</v>
      </c>
      <c r="IZ74" s="86">
        <f t="shared" si="72"/>
        <v>2.3453050374271568E-2</v>
      </c>
      <c r="JA74" s="86">
        <f t="shared" si="72"/>
        <v>7.0859587190492665E-2</v>
      </c>
      <c r="JB74" s="86">
        <f t="shared" si="72"/>
        <v>8.4320666570425001E-2</v>
      </c>
      <c r="JC74" s="86">
        <f t="shared" si="72"/>
        <v>0.1289622444991009</v>
      </c>
      <c r="JD74" s="86">
        <f t="shared" si="72"/>
        <v>5.7532099574299653E-2</v>
      </c>
      <c r="JE74" s="86">
        <f t="shared" si="72"/>
        <v>4.4570148600175316E-2</v>
      </c>
      <c r="JF74" s="86">
        <f t="shared" si="72"/>
        <v>4.6509899287083316E-2</v>
      </c>
      <c r="JG74" s="86">
        <f t="shared" si="72"/>
        <v>4.8949950234464405E-2</v>
      </c>
      <c r="JH74" s="86">
        <f t="shared" si="72"/>
        <v>3.5766654701121031E-2</v>
      </c>
      <c r="JI74" s="86">
        <f t="shared" si="72"/>
        <v>3.9653594925251744E-2</v>
      </c>
      <c r="JJ74" s="86">
        <f t="shared" si="72"/>
        <v>5.8342480881991073E-2</v>
      </c>
      <c r="JK74" s="86">
        <f t="shared" si="72"/>
        <v>4.8914639140961273E-2</v>
      </c>
      <c r="JL74" s="86">
        <f t="shared" si="72"/>
        <v>3.8104080185980937E-2</v>
      </c>
      <c r="JM74" s="86">
        <f t="shared" si="72"/>
        <v>2.7626399115898991E-2</v>
      </c>
    </row>
    <row r="75" spans="2:273" x14ac:dyDescent="0.25">
      <c r="B75" s="2">
        <v>48</v>
      </c>
      <c r="C75" s="37">
        <v>118.89100000000001</v>
      </c>
      <c r="D75" s="37">
        <v>99.1</v>
      </c>
      <c r="E75" s="37">
        <v>120.5</v>
      </c>
      <c r="F75" s="37">
        <v>129.29499999999999</v>
      </c>
      <c r="G75" s="37">
        <v>149.59</v>
      </c>
      <c r="H75" s="37">
        <v>124.717</v>
      </c>
      <c r="I75" s="37">
        <v>125.95099999999999</v>
      </c>
      <c r="J75" s="37">
        <v>123.623</v>
      </c>
      <c r="K75" s="37">
        <v>124.902</v>
      </c>
      <c r="L75" s="37">
        <v>119.21299999999999</v>
      </c>
      <c r="M75" s="37">
        <v>119.21299999999999</v>
      </c>
      <c r="N75" s="37">
        <v>126.639</v>
      </c>
      <c r="O75" s="37">
        <v>129.119</v>
      </c>
      <c r="P75" s="37">
        <v>119.145</v>
      </c>
      <c r="Q75" s="37">
        <v>110.754</v>
      </c>
      <c r="S75" s="4">
        <f t="shared" si="74"/>
        <v>122.10460328189411</v>
      </c>
      <c r="T75" s="4">
        <f t="shared" si="74"/>
        <v>98.103579185824245</v>
      </c>
      <c r="U75" s="4">
        <f t="shared" si="74"/>
        <v>124.8965533279161</v>
      </c>
      <c r="V75" s="4">
        <f t="shared" si="74"/>
        <v>132.83375864397433</v>
      </c>
      <c r="W75" s="4">
        <f t="shared" si="74"/>
        <v>151.42325191393473</v>
      </c>
      <c r="X75" s="4">
        <f t="shared" si="74"/>
        <v>128.50393358812352</v>
      </c>
      <c r="Y75" s="4">
        <f t="shared" si="74"/>
        <v>129.7212377923932</v>
      </c>
      <c r="Z75" s="4">
        <f t="shared" si="74"/>
        <v>126.95112394540064</v>
      </c>
      <c r="AA75" s="4">
        <f t="shared" si="74"/>
        <v>128.91204886992597</v>
      </c>
      <c r="AB75" s="4">
        <f t="shared" si="74"/>
        <v>120.925114100013</v>
      </c>
      <c r="AC75" s="4">
        <f t="shared" si="74"/>
        <v>121.59060622011424</v>
      </c>
      <c r="AD75" s="4">
        <f t="shared" si="74"/>
        <v>129.49339748581511</v>
      </c>
      <c r="AE75" s="4">
        <f t="shared" si="74"/>
        <v>130.45175495413136</v>
      </c>
      <c r="AF75" s="4">
        <f t="shared" si="74"/>
        <v>119.62587619076854</v>
      </c>
      <c r="AG75" s="4">
        <f t="shared" si="74"/>
        <v>110.61053304008234</v>
      </c>
      <c r="AI75" s="4">
        <f t="shared" si="75"/>
        <v>-3.2136032818941089</v>
      </c>
      <c r="AJ75" s="4">
        <f t="shared" si="75"/>
        <v>0.99642081417574957</v>
      </c>
      <c r="AK75" s="4">
        <f t="shared" si="75"/>
        <v>-4.3965533279160951</v>
      </c>
      <c r="AL75" s="4">
        <f t="shared" si="75"/>
        <v>-3.5387586439743473</v>
      </c>
      <c r="AM75" s="4">
        <f t="shared" si="75"/>
        <v>-1.8332519139347312</v>
      </c>
      <c r="AN75" s="4">
        <f t="shared" si="75"/>
        <v>-3.7869335881235173</v>
      </c>
      <c r="AO75" s="4">
        <f t="shared" si="75"/>
        <v>-3.7702377923932033</v>
      </c>
      <c r="AP75" s="4">
        <f t="shared" si="75"/>
        <v>-3.3281239454006339</v>
      </c>
      <c r="AQ75" s="4">
        <f t="shared" si="75"/>
        <v>-4.0100488699259671</v>
      </c>
      <c r="AR75" s="4">
        <f t="shared" si="75"/>
        <v>-1.7121141000130109</v>
      </c>
      <c r="AS75" s="4">
        <f t="shared" si="75"/>
        <v>-2.3776062201142452</v>
      </c>
      <c r="AT75" s="4">
        <f t="shared" si="75"/>
        <v>-2.8543974858151131</v>
      </c>
      <c r="AU75" s="4">
        <f t="shared" si="75"/>
        <v>-1.3327549541313601</v>
      </c>
      <c r="AV75" s="4">
        <f t="shared" si="75"/>
        <v>-0.48087619076854082</v>
      </c>
      <c r="AW75" s="4">
        <f t="shared" si="75"/>
        <v>0.14346695991766012</v>
      </c>
      <c r="AY75" s="2">
        <f t="shared" si="65"/>
        <v>72.450086382059112</v>
      </c>
      <c r="AZ75" s="2">
        <f t="shared" si="65"/>
        <v>80.241308027877579</v>
      </c>
      <c r="BA75" s="2">
        <f t="shared" si="65"/>
        <v>83.229446211828986</v>
      </c>
      <c r="BB75" s="2">
        <f t="shared" si="65"/>
        <v>87.27681288933168</v>
      </c>
      <c r="BC75" s="2">
        <f t="shared" si="65"/>
        <v>89.704994785568715</v>
      </c>
      <c r="BD75" s="2">
        <f t="shared" si="65"/>
        <v>93.295532627813103</v>
      </c>
      <c r="BE75" s="2">
        <f t="shared" si="65"/>
        <v>101.4095269635707</v>
      </c>
      <c r="BF75" s="2">
        <f t="shared" si="65"/>
        <v>97.500907445180502</v>
      </c>
      <c r="BG75" s="2">
        <f t="shared" si="65"/>
        <v>98.268594955596456</v>
      </c>
      <c r="BH75" s="2">
        <f t="shared" si="65"/>
        <v>96.67021084992912</v>
      </c>
      <c r="BI75" s="2">
        <f t="shared" si="65"/>
        <v>96.056239977960047</v>
      </c>
      <c r="BJ75" s="2">
        <f t="shared" si="65"/>
        <v>96.26437528799697</v>
      </c>
      <c r="BK75" s="2">
        <f t="shared" si="65"/>
        <v>101.17375468383045</v>
      </c>
      <c r="BL75" s="2">
        <f t="shared" si="65"/>
        <v>97.290845773292233</v>
      </c>
      <c r="BM75" s="2">
        <f t="shared" si="65"/>
        <v>97.603919243382904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82.332529411764696</v>
      </c>
      <c r="DL75" s="2">
        <f t="shared" si="76"/>
        <v>85.761821695212987</v>
      </c>
      <c r="DM75" s="2">
        <f t="shared" si="76"/>
        <v>91.671634709193242</v>
      </c>
      <c r="DN75" s="2">
        <f t="shared" si="76"/>
        <v>97.821060931174088</v>
      </c>
      <c r="DO75" s="2">
        <f t="shared" si="76"/>
        <v>101.35405547652915</v>
      </c>
      <c r="DP75" s="2">
        <f t="shared" si="76"/>
        <v>100.41157560975611</v>
      </c>
      <c r="DQ75" s="2">
        <f t="shared" si="76"/>
        <v>105.59945709423874</v>
      </c>
      <c r="DR75" s="2">
        <f t="shared" si="76"/>
        <v>103.38330327093966</v>
      </c>
      <c r="DS75" s="2">
        <f t="shared" si="76"/>
        <v>103.11590662561113</v>
      </c>
      <c r="DT75" s="2">
        <f t="shared" si="76"/>
        <v>103.40738175777716</v>
      </c>
      <c r="DU75" s="2">
        <f t="shared" si="76"/>
        <v>103.38167607973422</v>
      </c>
      <c r="DV75" s="2">
        <f t="shared" si="76"/>
        <v>103.13355609756096</v>
      </c>
      <c r="DW75" s="2">
        <f t="shared" si="76"/>
        <v>105.44795311022877</v>
      </c>
      <c r="DX75" s="2">
        <f t="shared" si="76"/>
        <v>102.60610721836301</v>
      </c>
      <c r="DY75" s="2">
        <f t="shared" si="76"/>
        <v>99.202875566294153</v>
      </c>
      <c r="EA75" s="2">
        <f t="shared" si="77"/>
        <v>69.547514159126692</v>
      </c>
      <c r="EB75" s="2">
        <f t="shared" si="77"/>
        <v>76.150694234058136</v>
      </c>
      <c r="EC75" s="2">
        <f t="shared" si="77"/>
        <v>79.08856448829448</v>
      </c>
      <c r="ED75" s="2">
        <f t="shared" si="77"/>
        <v>82.626129444322956</v>
      </c>
      <c r="EE75" s="2">
        <f t="shared" si="77"/>
        <v>85.556994953861192</v>
      </c>
      <c r="EF75" s="2">
        <f t="shared" si="77"/>
        <v>89.440078859060407</v>
      </c>
      <c r="EG75" s="2">
        <f t="shared" si="77"/>
        <v>98.845580535684562</v>
      </c>
      <c r="EH75" s="2">
        <f t="shared" si="77"/>
        <v>93.940959281395266</v>
      </c>
      <c r="EI75" s="2">
        <f t="shared" si="77"/>
        <v>95.365736011477779</v>
      </c>
      <c r="EJ75" s="2">
        <f t="shared" si="77"/>
        <v>92.191980813716157</v>
      </c>
      <c r="EK75" s="2">
        <f t="shared" si="77"/>
        <v>91.405979103587654</v>
      </c>
      <c r="EL75" s="2">
        <f t="shared" si="77"/>
        <v>92.514613938053088</v>
      </c>
      <c r="EM75" s="2">
        <f t="shared" si="77"/>
        <v>98.663798367713497</v>
      </c>
      <c r="EN75" s="2">
        <f t="shared" si="77"/>
        <v>93.908166235341682</v>
      </c>
      <c r="EO75" s="2">
        <f t="shared" si="77"/>
        <v>96.433802378566583</v>
      </c>
      <c r="EQ75" s="2">
        <f t="shared" si="78"/>
        <v>69.215922994905512</v>
      </c>
      <c r="ER75" s="2">
        <f t="shared" si="78"/>
        <v>77.262522026716042</v>
      </c>
      <c r="ES75" s="2">
        <f t="shared" si="78"/>
        <v>81.230741694121519</v>
      </c>
      <c r="ET75" s="2">
        <f t="shared" si="78"/>
        <v>83.838389689355083</v>
      </c>
      <c r="EU75" s="2">
        <f t="shared" si="78"/>
        <v>85.674671462967282</v>
      </c>
      <c r="EV75" s="2">
        <f t="shared" si="78"/>
        <v>88.200985506831017</v>
      </c>
      <c r="EW75" s="2">
        <f t="shared" si="78"/>
        <v>94.485472525374746</v>
      </c>
      <c r="EX75" s="2">
        <f t="shared" si="78"/>
        <v>91.434317595088515</v>
      </c>
      <c r="EY75" s="2">
        <f t="shared" si="78"/>
        <v>93.847648603595943</v>
      </c>
      <c r="EZ75" s="2">
        <f t="shared" si="78"/>
        <v>92.857959005193905</v>
      </c>
      <c r="FA75" s="2">
        <f t="shared" si="78"/>
        <v>93.208777003970411</v>
      </c>
      <c r="FB75" s="2">
        <f t="shared" si="78"/>
        <v>92.786873222327586</v>
      </c>
      <c r="FC75" s="2">
        <f t="shared" si="78"/>
        <v>96.531678143273567</v>
      </c>
      <c r="FD75" s="2">
        <f t="shared" si="78"/>
        <v>94.416662918627694</v>
      </c>
      <c r="FE75" s="2">
        <f t="shared" si="78"/>
        <v>98.468344681863968</v>
      </c>
      <c r="FG75" s="2">
        <f t="shared" si="79"/>
        <v>0.77297029466429756</v>
      </c>
      <c r="FH75" s="2">
        <f t="shared" si="79"/>
        <v>0.5743898994595612</v>
      </c>
      <c r="FI75" s="2">
        <f t="shared" si="79"/>
        <v>0.67092246016092949</v>
      </c>
      <c r="FJ75" s="2">
        <f t="shared" si="79"/>
        <v>0.69393407631351689</v>
      </c>
      <c r="FK75" s="2">
        <f t="shared" si="79"/>
        <v>0.7374197906535489</v>
      </c>
      <c r="FL75" s="2">
        <f t="shared" si="79"/>
        <v>0.64859024490999728</v>
      </c>
      <c r="FM75" s="2">
        <f t="shared" si="79"/>
        <v>0.62035308201126715</v>
      </c>
      <c r="FN75" s="2">
        <f t="shared" si="79"/>
        <v>0.62297087013389596</v>
      </c>
      <c r="FO75" s="2">
        <f t="shared" si="79"/>
        <v>0.62543672907162784</v>
      </c>
      <c r="FP75" s="2">
        <f t="shared" si="79"/>
        <v>0.60070941825802349</v>
      </c>
      <c r="FQ75" s="2">
        <f t="shared" si="79"/>
        <v>0.61169681124026276</v>
      </c>
      <c r="FR75" s="2">
        <f t="shared" si="79"/>
        <v>0.64688067735415655</v>
      </c>
      <c r="FS75" s="2">
        <f t="shared" si="79"/>
        <v>0.63002000621771348</v>
      </c>
      <c r="FT75" s="2">
        <f t="shared" si="79"/>
        <v>0.61109497893799503</v>
      </c>
      <c r="FU75" s="2">
        <f t="shared" si="79"/>
        <v>0.57744238214321364</v>
      </c>
      <c r="FW75" s="2">
        <f t="shared" si="67"/>
        <v>1.8162686725953558E-5</v>
      </c>
      <c r="FX75" s="2">
        <f t="shared" si="67"/>
        <v>1.8769786559245378E-5</v>
      </c>
      <c r="FY75" s="2">
        <f t="shared" si="67"/>
        <v>3.5446002632346658E-5</v>
      </c>
      <c r="FZ75" s="2">
        <f t="shared" si="67"/>
        <v>2.6977815153398082E-5</v>
      </c>
      <c r="GA75" s="2">
        <f t="shared" si="67"/>
        <v>3.7157856315182083E-5</v>
      </c>
      <c r="GB75" s="2">
        <f t="shared" si="67"/>
        <v>3.0035977504773072E-5</v>
      </c>
      <c r="GC75" s="2">
        <f t="shared" si="67"/>
        <v>3.256617610603128E-5</v>
      </c>
      <c r="GD75" s="2">
        <f t="shared" si="67"/>
        <v>3.6133799901363179E-5</v>
      </c>
      <c r="GE75" s="2">
        <f t="shared" si="67"/>
        <v>4.63157547376664E-5</v>
      </c>
      <c r="GF75" s="2">
        <f t="shared" si="67"/>
        <v>3.9143608093588871E-5</v>
      </c>
      <c r="GG75" s="2">
        <f t="shared" si="67"/>
        <v>3.3032495938263612E-5</v>
      </c>
      <c r="GH75" s="2">
        <f t="shared" si="67"/>
        <v>2.8235448812143171E-5</v>
      </c>
      <c r="GI75" s="2">
        <f t="shared" si="67"/>
        <v>2.12058102572592E-5</v>
      </c>
      <c r="GJ75" s="2">
        <f t="shared" si="67"/>
        <v>1.3012380957894652E-5</v>
      </c>
      <c r="GK75" s="2">
        <f t="shared" si="67"/>
        <v>1.1744626308770056E-5</v>
      </c>
      <c r="GM75" s="86">
        <f t="shared" si="68"/>
        <v>0.14067819514617091</v>
      </c>
      <c r="GN75" s="86">
        <f t="shared" si="68"/>
        <v>3.0603882958680374E-2</v>
      </c>
      <c r="GO75" s="86">
        <f t="shared" si="68"/>
        <v>8.8497119694983764E-2</v>
      </c>
      <c r="GP75" s="86">
        <f t="shared" si="68"/>
        <v>0.10351659072527546</v>
      </c>
      <c r="GQ75" s="86">
        <f t="shared" si="68"/>
        <v>0.15500772845128416</v>
      </c>
      <c r="GR75" s="86">
        <f t="shared" si="68"/>
        <v>7.2974161499285761E-2</v>
      </c>
      <c r="GS75" s="86">
        <f t="shared" si="68"/>
        <v>5.8057845454598175E-2</v>
      </c>
      <c r="GT75" s="86">
        <f t="shared" si="68"/>
        <v>6.0606586285891134E-2</v>
      </c>
      <c r="GU75" s="86">
        <f t="shared" si="68"/>
        <v>6.3918093504373275E-2</v>
      </c>
      <c r="GV75" s="86">
        <f t="shared" si="68"/>
        <v>4.7370064757103231E-2</v>
      </c>
      <c r="GW75" s="86">
        <f t="shared" si="68"/>
        <v>5.1796425977090964E-2</v>
      </c>
      <c r="GX75" s="86">
        <f t="shared" si="68"/>
        <v>7.4389510210699242E-2</v>
      </c>
      <c r="GY75" s="86">
        <f t="shared" si="68"/>
        <v>6.3125926159271983E-2</v>
      </c>
      <c r="GZ75" s="86">
        <f t="shared" si="68"/>
        <v>4.9458225092653657E-2</v>
      </c>
      <c r="HA75" s="86">
        <f t="shared" si="68"/>
        <v>3.7697832798092717E-2</v>
      </c>
      <c r="HC75" s="86">
        <f t="shared" si="73"/>
        <v>2.8749555640534255E-6</v>
      </c>
      <c r="HD75" s="86">
        <f t="shared" si="69"/>
        <v>7.2183605724893919E-9</v>
      </c>
      <c r="HE75" s="86">
        <f t="shared" si="69"/>
        <v>2.2016740620517833E-7</v>
      </c>
      <c r="HF75" s="86">
        <f t="shared" si="69"/>
        <v>1.6883378697555602E-7</v>
      </c>
      <c r="HG75" s="86">
        <f t="shared" si="69"/>
        <v>1.8626088616189522E-6</v>
      </c>
      <c r="HH75" s="86">
        <f t="shared" si="69"/>
        <v>9.783783647144531E-8</v>
      </c>
      <c r="HI75" s="86">
        <f t="shared" si="69"/>
        <v>4.2185476429236629E-8</v>
      </c>
      <c r="HJ75" s="86">
        <f t="shared" si="69"/>
        <v>4.1446146096039235E-8</v>
      </c>
      <c r="HK75" s="86">
        <f t="shared" si="69"/>
        <v>3.5642767282427491E-8</v>
      </c>
      <c r="HL75" s="86">
        <f t="shared" si="69"/>
        <v>5.6526253630979159E-8</v>
      </c>
      <c r="HM75" s="86">
        <f t="shared" si="69"/>
        <v>7.9503359281417352E-8</v>
      </c>
      <c r="HN75" s="86">
        <f t="shared" si="69"/>
        <v>4.6408696310559407E-8</v>
      </c>
      <c r="HO75" s="86">
        <f t="shared" si="69"/>
        <v>4.3666963229360635E-8</v>
      </c>
      <c r="HP75" s="86">
        <f t="shared" si="69"/>
        <v>5.7914732411935065E-8</v>
      </c>
      <c r="HQ75" s="86">
        <f t="shared" si="69"/>
        <v>3.9881760610551361E-10</v>
      </c>
      <c r="HS75" s="86">
        <f t="shared" si="70"/>
        <v>3.6097383081896772E-26</v>
      </c>
      <c r="HT75" s="86">
        <f t="shared" si="70"/>
        <v>9.8223712811704187E-36</v>
      </c>
      <c r="HU75" s="86">
        <f t="shared" si="70"/>
        <v>5.2256492557769246E-30</v>
      </c>
      <c r="HV75" s="86">
        <f t="shared" si="70"/>
        <v>1.0540463511806652E-31</v>
      </c>
      <c r="HW75" s="86">
        <f t="shared" si="70"/>
        <v>3.0649149853710913E-28</v>
      </c>
      <c r="HX75" s="86">
        <f t="shared" si="70"/>
        <v>8.9484924109137554E-34</v>
      </c>
      <c r="HY75" s="86">
        <f t="shared" si="70"/>
        <v>4.2279016080416522E-36</v>
      </c>
      <c r="HZ75" s="86">
        <f t="shared" si="70"/>
        <v>1.1711133223689271E-36</v>
      </c>
      <c r="IA75" s="86">
        <f t="shared" si="70"/>
        <v>2.1326052320508128E-37</v>
      </c>
      <c r="IB75" s="86">
        <f t="shared" si="70"/>
        <v>1.9946995533035797E-35</v>
      </c>
      <c r="IC75" s="86">
        <f t="shared" si="70"/>
        <v>1.0272851998789481E-34</v>
      </c>
      <c r="ID75" s="86">
        <f t="shared" si="70"/>
        <v>4.2990379853142526E-37</v>
      </c>
      <c r="IE75" s="86">
        <f t="shared" si="70"/>
        <v>1.3848753292960842E-36</v>
      </c>
      <c r="IF75" s="86">
        <f t="shared" si="70"/>
        <v>1.2870103482163973E-24</v>
      </c>
      <c r="IG75" s="86">
        <f t="shared" si="70"/>
        <v>2.0478305639515445E-21</v>
      </c>
      <c r="II75" s="86">
        <f t="shared" si="71"/>
        <v>3.5101948711728908E-74</v>
      </c>
      <c r="IJ75" s="86">
        <f t="shared" si="71"/>
        <v>2.3119240526990602E-99</v>
      </c>
      <c r="IK75" s="86">
        <f t="shared" si="71"/>
        <v>2.7094983492498028E-86</v>
      </c>
      <c r="IL75" s="86">
        <f t="shared" si="71"/>
        <v>1.7974908402502724E-93</v>
      </c>
      <c r="IM75" s="86">
        <f t="shared" si="71"/>
        <v>7.7278069578850076E-82</v>
      </c>
      <c r="IN75" s="86">
        <f t="shared" si="71"/>
        <v>6.5751111060490668E-98</v>
      </c>
      <c r="IO75" s="86">
        <f t="shared" si="71"/>
        <v>8.1534657981347945E-105</v>
      </c>
      <c r="IP75" s="86">
        <f t="shared" si="71"/>
        <v>9.3293363557554423E-106</v>
      </c>
      <c r="IQ75" s="86">
        <f t="shared" si="71"/>
        <v>2.1630123237817182E-107</v>
      </c>
      <c r="IR75" s="86">
        <f t="shared" si="71"/>
        <v>3.5283635797415295E-101</v>
      </c>
      <c r="IS75" s="86">
        <f t="shared" si="71"/>
        <v>4.4569280381732582E-99</v>
      </c>
      <c r="IT75" s="86">
        <f t="shared" si="71"/>
        <v>8.4429898609829979E-108</v>
      </c>
      <c r="IU75" s="86">
        <f t="shared" si="71"/>
        <v>5.1089659332863746E-106</v>
      </c>
      <c r="IV75" s="86">
        <f t="shared" si="71"/>
        <v>3.234543269127696E-65</v>
      </c>
      <c r="IW75" s="86">
        <f t="shared" si="71"/>
        <v>1.1177015017980584E-65</v>
      </c>
      <c r="IY75" s="86">
        <f t="shared" si="72"/>
        <v>0.14068107010173497</v>
      </c>
      <c r="IZ75" s="86">
        <f t="shared" si="72"/>
        <v>3.0603890177040946E-2</v>
      </c>
      <c r="JA75" s="86">
        <f t="shared" si="72"/>
        <v>8.8497339862389973E-2</v>
      </c>
      <c r="JB75" s="86">
        <f t="shared" si="72"/>
        <v>0.10351675955906244</v>
      </c>
      <c r="JC75" s="86">
        <f t="shared" si="72"/>
        <v>0.15500959106014578</v>
      </c>
      <c r="JD75" s="86">
        <f t="shared" si="72"/>
        <v>7.2974259337122233E-2</v>
      </c>
      <c r="JE75" s="86">
        <f t="shared" si="72"/>
        <v>5.8057887640074607E-2</v>
      </c>
      <c r="JF75" s="86">
        <f t="shared" si="72"/>
        <v>6.0606627732037233E-2</v>
      </c>
      <c r="JG75" s="86">
        <f t="shared" si="72"/>
        <v>6.3918129147140554E-2</v>
      </c>
      <c r="JH75" s="86">
        <f t="shared" si="72"/>
        <v>4.737012128335686E-2</v>
      </c>
      <c r="JI75" s="86">
        <f t="shared" si="72"/>
        <v>5.1796505480450249E-2</v>
      </c>
      <c r="JJ75" s="86">
        <f t="shared" si="72"/>
        <v>7.4389556619395558E-2</v>
      </c>
      <c r="JK75" s="86">
        <f t="shared" si="72"/>
        <v>6.3125969826235209E-2</v>
      </c>
      <c r="JL75" s="86">
        <f t="shared" si="72"/>
        <v>4.945828300738607E-2</v>
      </c>
      <c r="JM75" s="86">
        <f t="shared" si="72"/>
        <v>3.7697833196910321E-2</v>
      </c>
    </row>
    <row r="76" spans="2:273" x14ac:dyDescent="0.25">
      <c r="B76" s="2">
        <v>49</v>
      </c>
      <c r="C76" s="37">
        <v>123.71899999999999</v>
      </c>
      <c r="D76" s="37">
        <v>101.867</v>
      </c>
      <c r="E76" s="37">
        <v>128.18299999999999</v>
      </c>
      <c r="F76" s="37">
        <v>135.47499999999999</v>
      </c>
      <c r="G76" s="37">
        <v>159.98400000000001</v>
      </c>
      <c r="H76" s="37">
        <v>131.61699999999999</v>
      </c>
      <c r="I76" s="37">
        <v>131.90199999999999</v>
      </c>
      <c r="J76" s="37">
        <v>129.59</v>
      </c>
      <c r="K76" s="37">
        <v>131.22999999999999</v>
      </c>
      <c r="L76" s="37">
        <v>123.377</v>
      </c>
      <c r="M76" s="37">
        <v>123.246</v>
      </c>
      <c r="N76" s="37">
        <v>132.066</v>
      </c>
      <c r="O76" s="37">
        <v>133.136</v>
      </c>
      <c r="P76" s="37">
        <v>121.258</v>
      </c>
      <c r="Q76" s="37">
        <v>112.923</v>
      </c>
      <c r="S76" s="4">
        <f t="shared" si="74"/>
        <v>127.70148591514058</v>
      </c>
      <c r="T76" s="4">
        <f t="shared" si="74"/>
        <v>102.3081387216567</v>
      </c>
      <c r="U76" s="4">
        <f t="shared" si="74"/>
        <v>132.41483233690832</v>
      </c>
      <c r="V76" s="4">
        <f t="shared" si="74"/>
        <v>140.21330921173191</v>
      </c>
      <c r="W76" s="4">
        <f t="shared" si="74"/>
        <v>159.88654852680037</v>
      </c>
      <c r="X76" s="4">
        <f t="shared" si="74"/>
        <v>135.44943912048865</v>
      </c>
      <c r="Y76" s="4">
        <f t="shared" si="74"/>
        <v>136.11260978235305</v>
      </c>
      <c r="Z76" s="4">
        <f t="shared" si="74"/>
        <v>133.56002753395458</v>
      </c>
      <c r="AA76" s="4">
        <f t="shared" si="74"/>
        <v>135.84127662726715</v>
      </c>
      <c r="AB76" s="4">
        <f t="shared" si="74"/>
        <v>126.79541939294232</v>
      </c>
      <c r="AC76" s="4">
        <f t="shared" si="74"/>
        <v>127.39102854619071</v>
      </c>
      <c r="AD76" s="4">
        <f t="shared" si="74"/>
        <v>136.16251253190006</v>
      </c>
      <c r="AE76" s="4">
        <f t="shared" si="74"/>
        <v>136.77322544434796</v>
      </c>
      <c r="AF76" s="4">
        <f t="shared" si="74"/>
        <v>124.60917034151295</v>
      </c>
      <c r="AG76" s="4">
        <f t="shared" si="74"/>
        <v>114.26731253571229</v>
      </c>
      <c r="AI76" s="4">
        <f t="shared" si="75"/>
        <v>-3.982485915140586</v>
      </c>
      <c r="AJ76" s="4">
        <f t="shared" si="75"/>
        <v>-0.44113872165669932</v>
      </c>
      <c r="AK76" s="4">
        <f t="shared" si="75"/>
        <v>-4.2318323369083259</v>
      </c>
      <c r="AL76" s="4">
        <f t="shared" si="75"/>
        <v>-4.7383092117319165</v>
      </c>
      <c r="AM76" s="4">
        <f t="shared" si="75"/>
        <v>9.7451473199640759E-2</v>
      </c>
      <c r="AN76" s="4">
        <f t="shared" si="75"/>
        <v>-3.8324391204886581</v>
      </c>
      <c r="AO76" s="4">
        <f t="shared" si="75"/>
        <v>-4.2106097823530604</v>
      </c>
      <c r="AP76" s="4">
        <f t="shared" si="75"/>
        <v>-3.9700275339545783</v>
      </c>
      <c r="AQ76" s="4">
        <f t="shared" si="75"/>
        <v>-4.6112766272671593</v>
      </c>
      <c r="AR76" s="4">
        <f t="shared" si="75"/>
        <v>-3.4184193929423259</v>
      </c>
      <c r="AS76" s="4">
        <f t="shared" si="75"/>
        <v>-4.1450285461907157</v>
      </c>
      <c r="AT76" s="4">
        <f t="shared" si="75"/>
        <v>-4.0965125319000606</v>
      </c>
      <c r="AU76" s="4">
        <f t="shared" si="75"/>
        <v>-3.6372254443479619</v>
      </c>
      <c r="AV76" s="4">
        <f t="shared" si="75"/>
        <v>-3.3511703415129546</v>
      </c>
      <c r="AW76" s="4">
        <f t="shared" si="75"/>
        <v>-1.3443125357122909</v>
      </c>
      <c r="AY76" s="2">
        <f t="shared" ref="AY76:BM92" si="80">IF(OR($B76 &lt; C$230, $B76 &gt; C$233), #N/A, ((1-FG76)*DK76) + (FG76 - FW76)*EA76 + (FW76*EQ76))</f>
        <v>72.23142288703103</v>
      </c>
      <c r="AZ76" s="2">
        <f t="shared" si="80"/>
        <v>80.072138245142781</v>
      </c>
      <c r="BA76" s="2">
        <f t="shared" si="80"/>
        <v>83.019553422917966</v>
      </c>
      <c r="BB76" s="2">
        <f t="shared" si="80"/>
        <v>87.022824822533806</v>
      </c>
      <c r="BC76" s="2">
        <f t="shared" si="80"/>
        <v>89.450990027571706</v>
      </c>
      <c r="BD76" s="2">
        <f t="shared" si="80"/>
        <v>93.091549318538128</v>
      </c>
      <c r="BE76" s="2">
        <f t="shared" si="80"/>
        <v>101.23589892508809</v>
      </c>
      <c r="BF76" s="2">
        <f t="shared" si="80"/>
        <v>97.297638087992837</v>
      </c>
      <c r="BG76" s="2">
        <f t="shared" si="80"/>
        <v>98.087271287132509</v>
      </c>
      <c r="BH76" s="2">
        <f t="shared" si="80"/>
        <v>96.438434055659329</v>
      </c>
      <c r="BI76" s="2">
        <f t="shared" si="80"/>
        <v>95.811025310254095</v>
      </c>
      <c r="BJ76" s="2">
        <f t="shared" si="80"/>
        <v>96.045322230545011</v>
      </c>
      <c r="BK76" s="2">
        <f t="shared" si="80"/>
        <v>101.00701013451942</v>
      </c>
      <c r="BL76" s="2">
        <f t="shared" si="80"/>
        <v>97.098570324811718</v>
      </c>
      <c r="BM76" s="2">
        <f t="shared" si="80"/>
        <v>97.552590344511174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82.560873949579829</v>
      </c>
      <c r="DL76" s="2">
        <f t="shared" si="76"/>
        <v>85.991378085199813</v>
      </c>
      <c r="DM76" s="2">
        <f t="shared" si="76"/>
        <v>91.927453470919318</v>
      </c>
      <c r="DN76" s="2">
        <f t="shared" si="76"/>
        <v>98.093232793522276</v>
      </c>
      <c r="DO76" s="2">
        <f t="shared" si="76"/>
        <v>101.62611498340445</v>
      </c>
      <c r="DP76" s="2">
        <f t="shared" si="76"/>
        <v>100.66129477351917</v>
      </c>
      <c r="DQ76" s="2">
        <f t="shared" si="76"/>
        <v>105.82322956000327</v>
      </c>
      <c r="DR76" s="2">
        <f t="shared" si="76"/>
        <v>103.60846841152795</v>
      </c>
      <c r="DS76" s="2">
        <f t="shared" si="76"/>
        <v>103.29891448559006</v>
      </c>
      <c r="DT76" s="2">
        <f t="shared" si="76"/>
        <v>103.57590063424952</v>
      </c>
      <c r="DU76" s="2">
        <f t="shared" si="76"/>
        <v>103.52902325581395</v>
      </c>
      <c r="DV76" s="2">
        <f t="shared" si="76"/>
        <v>103.30526062717769</v>
      </c>
      <c r="DW76" s="2">
        <f t="shared" si="76"/>
        <v>105.65979469518948</v>
      </c>
      <c r="DX76" s="2">
        <f t="shared" si="76"/>
        <v>102.75373995771668</v>
      </c>
      <c r="DY76" s="2">
        <f t="shared" si="76"/>
        <v>99.350874358199931</v>
      </c>
      <c r="EA76" s="2">
        <f t="shared" si="77"/>
        <v>69.464507833560191</v>
      </c>
      <c r="EB76" s="2">
        <f t="shared" si="77"/>
        <v>76.071998458907316</v>
      </c>
      <c r="EC76" s="2">
        <f t="shared" si="77"/>
        <v>79.034683348849896</v>
      </c>
      <c r="ED76" s="2">
        <f t="shared" si="77"/>
        <v>82.569696394772762</v>
      </c>
      <c r="EE76" s="2">
        <f t="shared" si="77"/>
        <v>85.497129752485492</v>
      </c>
      <c r="EF76" s="2">
        <f t="shared" si="77"/>
        <v>89.351152311707679</v>
      </c>
      <c r="EG76" s="2">
        <f t="shared" si="77"/>
        <v>98.675778093495239</v>
      </c>
      <c r="EH76" s="2">
        <f t="shared" si="77"/>
        <v>93.8144674950194</v>
      </c>
      <c r="EI76" s="2">
        <f t="shared" si="77"/>
        <v>95.240853945480637</v>
      </c>
      <c r="EJ76" s="2">
        <f t="shared" si="77"/>
        <v>92.111570100240399</v>
      </c>
      <c r="EK76" s="2">
        <f t="shared" si="77"/>
        <v>91.342654003378954</v>
      </c>
      <c r="EL76" s="2">
        <f t="shared" si="77"/>
        <v>92.430959553499591</v>
      </c>
      <c r="EM76" s="2">
        <f t="shared" si="77"/>
        <v>98.515149335728083</v>
      </c>
      <c r="EN76" s="2">
        <f t="shared" si="77"/>
        <v>93.816242438334001</v>
      </c>
      <c r="EO76" s="2">
        <f t="shared" si="77"/>
        <v>96.352397362538682</v>
      </c>
      <c r="EQ76" s="2">
        <f t="shared" si="78"/>
        <v>69.137114526896994</v>
      </c>
      <c r="ER76" s="2">
        <f t="shared" si="78"/>
        <v>77.166699229474858</v>
      </c>
      <c r="ES76" s="2">
        <f t="shared" si="78"/>
        <v>81.142021301775443</v>
      </c>
      <c r="ET76" s="2">
        <f t="shared" si="78"/>
        <v>83.763513777574062</v>
      </c>
      <c r="EU76" s="2">
        <f t="shared" si="78"/>
        <v>85.613392678301409</v>
      </c>
      <c r="EV76" s="2">
        <f t="shared" si="78"/>
        <v>88.130161024826918</v>
      </c>
      <c r="EW76" s="2">
        <f t="shared" si="78"/>
        <v>94.383053957568123</v>
      </c>
      <c r="EX76" s="2">
        <f t="shared" si="78"/>
        <v>91.345962623742921</v>
      </c>
      <c r="EY76" s="2">
        <f t="shared" si="78"/>
        <v>93.746255555977811</v>
      </c>
      <c r="EZ76" s="2">
        <f t="shared" si="78"/>
        <v>92.765870867910266</v>
      </c>
      <c r="FA76" s="2">
        <f t="shared" si="78"/>
        <v>93.115712219685506</v>
      </c>
      <c r="FB76" s="2">
        <f t="shared" si="78"/>
        <v>92.698254177530231</v>
      </c>
      <c r="FC76" s="2">
        <f t="shared" si="78"/>
        <v>96.415443349092442</v>
      </c>
      <c r="FD76" s="2">
        <f t="shared" si="78"/>
        <v>94.315993808925668</v>
      </c>
      <c r="FE76" s="2">
        <f t="shared" si="78"/>
        <v>98.34987010272134</v>
      </c>
      <c r="FG76" s="2">
        <f t="shared" si="79"/>
        <v>0.78872600620798827</v>
      </c>
      <c r="FH76" s="2">
        <f t="shared" si="79"/>
        <v>0.59673715420596907</v>
      </c>
      <c r="FI76" s="2">
        <f t="shared" si="79"/>
        <v>0.69092847128197887</v>
      </c>
      <c r="FJ76" s="2">
        <f t="shared" si="79"/>
        <v>0.71313926159288021</v>
      </c>
      <c r="FK76" s="2">
        <f t="shared" si="79"/>
        <v>0.75486024188000334</v>
      </c>
      <c r="FL76" s="2">
        <f t="shared" si="79"/>
        <v>0.66928469458103601</v>
      </c>
      <c r="FM76" s="2">
        <f t="shared" si="79"/>
        <v>0.64179202501202326</v>
      </c>
      <c r="FN76" s="2">
        <f t="shared" si="79"/>
        <v>0.64434673589463176</v>
      </c>
      <c r="FO76" s="2">
        <f t="shared" si="79"/>
        <v>0.64675206532013685</v>
      </c>
      <c r="FP76" s="2">
        <f t="shared" si="79"/>
        <v>0.62258277009489515</v>
      </c>
      <c r="FQ76" s="2">
        <f t="shared" si="79"/>
        <v>0.63333565597794983</v>
      </c>
      <c r="FR76" s="2">
        <f t="shared" si="79"/>
        <v>0.66762421076473744</v>
      </c>
      <c r="FS76" s="2">
        <f t="shared" si="79"/>
        <v>0.65121997033159917</v>
      </c>
      <c r="FT76" s="2">
        <f t="shared" si="79"/>
        <v>0.63274722605296208</v>
      </c>
      <c r="FU76" s="2">
        <f t="shared" si="79"/>
        <v>0.59974104826207131</v>
      </c>
      <c r="FW76" s="2">
        <f t="shared" ref="FW76:GK92" si="82">POWER(10,($B76-C$232)/C$229)/(1+POWER(10,($B76-C$232)/C$229))</f>
        <v>1.9914955081346756E-5</v>
      </c>
      <c r="FX76" s="2">
        <f t="shared" si="82"/>
        <v>2.0580624439532616E-5</v>
      </c>
      <c r="FY76" s="2">
        <f t="shared" si="82"/>
        <v>3.8865636115405753E-5</v>
      </c>
      <c r="FZ76" s="2">
        <f t="shared" si="82"/>
        <v>2.9580509103992661E-5</v>
      </c>
      <c r="GA76" s="2">
        <f t="shared" si="82"/>
        <v>4.0742633205817665E-5</v>
      </c>
      <c r="GB76" s="2">
        <f t="shared" si="82"/>
        <v>3.2933698998000409E-5</v>
      </c>
      <c r="GC76" s="2">
        <f t="shared" si="82"/>
        <v>3.5707989840163403E-5</v>
      </c>
      <c r="GD76" s="2">
        <f t="shared" si="82"/>
        <v>3.9619785616166537E-5</v>
      </c>
      <c r="GE76" s="2">
        <f t="shared" si="82"/>
        <v>5.0783988281522541E-5</v>
      </c>
      <c r="GF76" s="2">
        <f t="shared" si="82"/>
        <v>4.2919950705598624E-5</v>
      </c>
      <c r="GG76" s="2">
        <f t="shared" si="82"/>
        <v>3.6219296132653745E-5</v>
      </c>
      <c r="GH76" s="2">
        <f t="shared" si="82"/>
        <v>3.0959469643980694E-5</v>
      </c>
      <c r="GI76" s="2">
        <f t="shared" si="82"/>
        <v>2.3251661008099986E-5</v>
      </c>
      <c r="GJ76" s="2">
        <f t="shared" si="82"/>
        <v>1.4267774088319137E-5</v>
      </c>
      <c r="GK76" s="2">
        <f t="shared" si="82"/>
        <v>1.2877712077675781E-5</v>
      </c>
      <c r="GM76" s="86">
        <f t="shared" ref="GM76:HA92" si="83" xml:space="preserve"> _xlfn.NORM.DIST($B76, C$7, ABS(C$11), TRUE) * _xlfn.NORM.DIST(($B76 - C$7)*C$15, 0, ABS(C$11), TRUE) * 2</f>
        <v>0.16268877726229641</v>
      </c>
      <c r="GN76" s="86">
        <f t="shared" si="83"/>
        <v>3.9551932522197485E-2</v>
      </c>
      <c r="GO76" s="86">
        <f t="shared" si="83"/>
        <v>0.1095139748551817</v>
      </c>
      <c r="GP76" s="86">
        <f t="shared" si="83"/>
        <v>0.12603428294983099</v>
      </c>
      <c r="GQ76" s="86">
        <f t="shared" si="83"/>
        <v>0.18486726652814292</v>
      </c>
      <c r="GR76" s="86">
        <f t="shared" si="83"/>
        <v>9.1653767980588829E-2</v>
      </c>
      <c r="GS76" s="86">
        <f t="shared" si="83"/>
        <v>7.4776496272163276E-2</v>
      </c>
      <c r="GT76" s="86">
        <f t="shared" si="83"/>
        <v>7.807383992700212E-2</v>
      </c>
      <c r="GU76" s="86">
        <f t="shared" si="83"/>
        <v>8.2480058708499823E-2</v>
      </c>
      <c r="GV76" s="86">
        <f t="shared" si="83"/>
        <v>6.1987913408268806E-2</v>
      </c>
      <c r="GW76" s="86">
        <f t="shared" si="83"/>
        <v>6.6906153892798234E-2</v>
      </c>
      <c r="GX76" s="86">
        <f t="shared" si="83"/>
        <v>9.3874488067060433E-2</v>
      </c>
      <c r="GY76" s="86">
        <f t="shared" si="83"/>
        <v>8.0590189423369138E-2</v>
      </c>
      <c r="GZ76" s="86">
        <f t="shared" si="83"/>
        <v>6.3523931810823608E-2</v>
      </c>
      <c r="HA76" s="86">
        <f t="shared" si="83"/>
        <v>5.0736806418743494E-2</v>
      </c>
      <c r="HC76" s="86">
        <f t="shared" si="73"/>
        <v>4.8503013799469498E-6</v>
      </c>
      <c r="HD76" s="86">
        <f t="shared" si="69"/>
        <v>1.5180245864631429E-8</v>
      </c>
      <c r="HE76" s="86">
        <f t="shared" si="69"/>
        <v>4.2661293428135368E-7</v>
      </c>
      <c r="HF76" s="86">
        <f t="shared" si="69"/>
        <v>3.3229325107906889E-7</v>
      </c>
      <c r="HG76" s="86">
        <f t="shared" si="69"/>
        <v>3.3876902753020653E-6</v>
      </c>
      <c r="HH76" s="86">
        <f t="shared" si="69"/>
        <v>1.995754498540098E-7</v>
      </c>
      <c r="HI76" s="86">
        <f t="shared" si="69"/>
        <v>9.051910007589268E-8</v>
      </c>
      <c r="HJ76" s="86">
        <f t="shared" si="69"/>
        <v>8.9967299501030669E-8</v>
      </c>
      <c r="HK76" s="86">
        <f t="shared" si="69"/>
        <v>7.9638155939480328E-8</v>
      </c>
      <c r="HL76" s="86">
        <f t="shared" si="69"/>
        <v>1.2045417198371149E-7</v>
      </c>
      <c r="HM76" s="86">
        <f t="shared" si="69"/>
        <v>1.6473433017285878E-7</v>
      </c>
      <c r="HN76" s="86">
        <f t="shared" si="69"/>
        <v>9.9401653171038125E-8</v>
      </c>
      <c r="HO76" s="86">
        <f t="shared" si="69"/>
        <v>9.1234245551861536E-8</v>
      </c>
      <c r="HP76" s="86">
        <f t="shared" si="69"/>
        <v>1.1596864084531208E-7</v>
      </c>
      <c r="HQ76" s="86">
        <f t="shared" si="69"/>
        <v>1.0193597966138696E-9</v>
      </c>
      <c r="HS76" s="86">
        <f t="shared" ref="HS76:IG92" si="84" xml:space="preserve"> _xlfn.NORM.DIST($B76, C$9, ABS(C$13), TRUE) * _xlfn.NORM.DIST(($B76 - C$9)*C$17, 0, ABS(C$13), TRUE) * 2</f>
        <v>1.3210945821585978E-25</v>
      </c>
      <c r="HT76" s="86">
        <f t="shared" si="84"/>
        <v>5.8108175922384861E-35</v>
      </c>
      <c r="HU76" s="86">
        <f t="shared" si="84"/>
        <v>2.5974165740904673E-29</v>
      </c>
      <c r="HV76" s="86">
        <f t="shared" si="84"/>
        <v>5.6239411600023449E-31</v>
      </c>
      <c r="HW76" s="86">
        <f t="shared" si="84"/>
        <v>1.3996945004288339E-27</v>
      </c>
      <c r="HX76" s="86">
        <f t="shared" si="84"/>
        <v>5.3602401526210045E-33</v>
      </c>
      <c r="HY76" s="86">
        <f t="shared" si="84"/>
        <v>2.9230018565830042E-35</v>
      </c>
      <c r="HZ76" s="86">
        <f t="shared" si="84"/>
        <v>8.4619454919137196E-36</v>
      </c>
      <c r="IA76" s="86">
        <f t="shared" si="84"/>
        <v>1.6794078944183564E-36</v>
      </c>
      <c r="IB76" s="86">
        <f t="shared" si="84"/>
        <v>1.3531506647648388E-34</v>
      </c>
      <c r="IC76" s="86">
        <f t="shared" si="84"/>
        <v>6.4920507388608831E-34</v>
      </c>
      <c r="ID76" s="86">
        <f t="shared" si="84"/>
        <v>3.058656345345059E-36</v>
      </c>
      <c r="IE76" s="86">
        <f t="shared" si="84"/>
        <v>9.0817262712275638E-36</v>
      </c>
      <c r="IF76" s="86">
        <f t="shared" si="84"/>
        <v>4.1755697279420761E-24</v>
      </c>
      <c r="IG76" s="86">
        <f t="shared" si="84"/>
        <v>5.5719593307369596E-21</v>
      </c>
      <c r="II76" s="86">
        <f t="shared" ref="II76:IW92" si="85" xml:space="preserve"> _xlfn.NORM.DIST($B76, C$10, ABS(C$14), TRUE) * _xlfn.NORM.DIST(($B76 - C$10)*C$18, 0, ABS(C$14), TRUE) * 2</f>
        <v>5.7601933070674187E-73</v>
      </c>
      <c r="IJ76" s="86">
        <f t="shared" si="85"/>
        <v>1.0140549924004811E-97</v>
      </c>
      <c r="IK76" s="86">
        <f t="shared" si="85"/>
        <v>8.7716973701489223E-85</v>
      </c>
      <c r="IL76" s="86">
        <f t="shared" si="85"/>
        <v>7.0904464509283019E-92</v>
      </c>
      <c r="IM76" s="86">
        <f t="shared" si="85"/>
        <v>2.1150454993830382E-80</v>
      </c>
      <c r="IN76" s="86">
        <f t="shared" si="85"/>
        <v>3.2229647757293081E-96</v>
      </c>
      <c r="IO76" s="86">
        <f t="shared" si="85"/>
        <v>5.459923759913482E-103</v>
      </c>
      <c r="IP76" s="86">
        <f t="shared" si="85"/>
        <v>6.7766249234534277E-104</v>
      </c>
      <c r="IQ76" s="86">
        <f t="shared" si="85"/>
        <v>1.8718881191556946E-105</v>
      </c>
      <c r="IR76" s="86">
        <f t="shared" si="85"/>
        <v>2.191809468882311E-99</v>
      </c>
      <c r="IS76" s="86">
        <f t="shared" si="85"/>
        <v>2.3747972636450721E-97</v>
      </c>
      <c r="IT76" s="86">
        <f t="shared" si="85"/>
        <v>6.0218215183149065E-106</v>
      </c>
      <c r="IU76" s="86">
        <f t="shared" si="85"/>
        <v>3.0350164716150627E-104</v>
      </c>
      <c r="IV76" s="86">
        <f t="shared" si="85"/>
        <v>3.49398360400089E-64</v>
      </c>
      <c r="IW76" s="86">
        <f t="shared" si="85"/>
        <v>1.2021870923252322E-64</v>
      </c>
      <c r="IY76" s="86">
        <f t="shared" ref="IY76:JM92" si="86">GM76+HC76+HS76+II76</f>
        <v>0.16269362756367636</v>
      </c>
      <c r="IZ76" s="86">
        <f t="shared" si="86"/>
        <v>3.9551947702443351E-2</v>
      </c>
      <c r="JA76" s="86">
        <f t="shared" si="86"/>
        <v>0.10951440146811599</v>
      </c>
      <c r="JB76" s="86">
        <f t="shared" si="86"/>
        <v>0.12603461524308207</v>
      </c>
      <c r="JC76" s="86">
        <f t="shared" si="86"/>
        <v>0.18487065421841822</v>
      </c>
      <c r="JD76" s="86">
        <f t="shared" si="86"/>
        <v>9.165396755603869E-2</v>
      </c>
      <c r="JE76" s="86">
        <f t="shared" si="86"/>
        <v>7.4776586791263353E-2</v>
      </c>
      <c r="JF76" s="86">
        <f t="shared" si="86"/>
        <v>7.8073929894301619E-2</v>
      </c>
      <c r="JG76" s="86">
        <f t="shared" si="86"/>
        <v>8.2480138346655768E-2</v>
      </c>
      <c r="JH76" s="86">
        <f t="shared" si="86"/>
        <v>6.198803386244079E-2</v>
      </c>
      <c r="JI76" s="86">
        <f t="shared" si="86"/>
        <v>6.6906318627128411E-2</v>
      </c>
      <c r="JJ76" s="86">
        <f t="shared" si="86"/>
        <v>9.3874587468713605E-2</v>
      </c>
      <c r="JK76" s="86">
        <f t="shared" si="86"/>
        <v>8.0590280657614685E-2</v>
      </c>
      <c r="JL76" s="86">
        <f t="shared" si="86"/>
        <v>6.3524047779464451E-2</v>
      </c>
      <c r="JM76" s="86">
        <f t="shared" si="86"/>
        <v>5.0736807438103292E-2</v>
      </c>
    </row>
    <row r="77" spans="2:273" x14ac:dyDescent="0.25">
      <c r="B77" s="2">
        <v>50</v>
      </c>
      <c r="C77" s="37">
        <v>129.297</v>
      </c>
      <c r="D77" s="37">
        <v>106.883</v>
      </c>
      <c r="E77" s="37">
        <v>134.31700000000001</v>
      </c>
      <c r="F77" s="37">
        <v>143.47499999999999</v>
      </c>
      <c r="G77" s="37">
        <v>170.31100000000001</v>
      </c>
      <c r="H77" s="37">
        <v>139.44999999999999</v>
      </c>
      <c r="I77" s="37">
        <v>140.08199999999999</v>
      </c>
      <c r="J77" s="37">
        <v>136.607</v>
      </c>
      <c r="K77" s="37">
        <v>140.066</v>
      </c>
      <c r="L77" s="37">
        <v>130.09800000000001</v>
      </c>
      <c r="M77" s="37">
        <v>129.82</v>
      </c>
      <c r="N77" s="37">
        <v>139.11500000000001</v>
      </c>
      <c r="O77" s="37">
        <v>139.38999999999999</v>
      </c>
      <c r="P77" s="37">
        <v>126.21</v>
      </c>
      <c r="Q77" s="37">
        <v>116.33799999999999</v>
      </c>
      <c r="S77" s="4">
        <f t="shared" si="74"/>
        <v>133.61275946275546</v>
      </c>
      <c r="T77" s="4">
        <f t="shared" si="74"/>
        <v>107.27733408197936</v>
      </c>
      <c r="U77" s="4">
        <f t="shared" si="74"/>
        <v>140.74539690557862</v>
      </c>
      <c r="V77" s="4">
        <f t="shared" si="74"/>
        <v>148.27620582649692</v>
      </c>
      <c r="W77" s="4">
        <f t="shared" si="74"/>
        <v>168.84351662806134</v>
      </c>
      <c r="X77" s="4">
        <f t="shared" si="74"/>
        <v>143.26807305575716</v>
      </c>
      <c r="Y77" s="4">
        <f t="shared" si="74"/>
        <v>143.46437635231231</v>
      </c>
      <c r="Z77" s="4">
        <f t="shared" si="74"/>
        <v>141.15498371240824</v>
      </c>
      <c r="AA77" s="4">
        <f t="shared" si="74"/>
        <v>143.78744491078325</v>
      </c>
      <c r="AB77" s="4">
        <f t="shared" si="74"/>
        <v>133.68274811921128</v>
      </c>
      <c r="AC77" s="4">
        <f t="shared" si="74"/>
        <v>134.12891636147296</v>
      </c>
      <c r="AD77" s="4">
        <f t="shared" si="74"/>
        <v>143.68490711938011</v>
      </c>
      <c r="AE77" s="4">
        <f t="shared" si="74"/>
        <v>143.98630640095996</v>
      </c>
      <c r="AF77" s="4">
        <f t="shared" si="74"/>
        <v>130.38517529813194</v>
      </c>
      <c r="AG77" s="4">
        <f t="shared" si="74"/>
        <v>118.64234231504439</v>
      </c>
      <c r="AI77" s="4">
        <f t="shared" si="75"/>
        <v>-4.3157594627554658</v>
      </c>
      <c r="AJ77" s="4">
        <f t="shared" si="75"/>
        <v>-0.39433408197936615</v>
      </c>
      <c r="AK77" s="4">
        <f t="shared" si="75"/>
        <v>-6.4283969055786088</v>
      </c>
      <c r="AL77" s="4">
        <f t="shared" si="75"/>
        <v>-4.8012058264969255</v>
      </c>
      <c r="AM77" s="4">
        <f t="shared" si="75"/>
        <v>1.4674833719386697</v>
      </c>
      <c r="AN77" s="4">
        <f t="shared" si="75"/>
        <v>-3.8180730557571678</v>
      </c>
      <c r="AO77" s="4">
        <f t="shared" si="75"/>
        <v>-3.3823763523123205</v>
      </c>
      <c r="AP77" s="4">
        <f t="shared" si="75"/>
        <v>-4.5479837124082394</v>
      </c>
      <c r="AQ77" s="4">
        <f t="shared" si="75"/>
        <v>-3.7214449107832479</v>
      </c>
      <c r="AR77" s="4">
        <f t="shared" si="75"/>
        <v>-3.5847481192112696</v>
      </c>
      <c r="AS77" s="4">
        <f t="shared" si="75"/>
        <v>-4.3089163614729671</v>
      </c>
      <c r="AT77" s="4">
        <f t="shared" si="75"/>
        <v>-4.5699071193801046</v>
      </c>
      <c r="AU77" s="4">
        <f t="shared" si="75"/>
        <v>-4.5963064009599748</v>
      </c>
      <c r="AV77" s="4">
        <f t="shared" si="75"/>
        <v>-4.175175298131947</v>
      </c>
      <c r="AW77" s="4">
        <f t="shared" si="75"/>
        <v>-2.3043423150443942</v>
      </c>
      <c r="AY77" s="2">
        <f t="shared" si="80"/>
        <v>72.013884970286966</v>
      </c>
      <c r="AZ77" s="2">
        <f t="shared" si="80"/>
        <v>79.893225463676558</v>
      </c>
      <c r="BA77" s="2">
        <f t="shared" si="80"/>
        <v>82.806391983419843</v>
      </c>
      <c r="BB77" s="2">
        <f t="shared" si="80"/>
        <v>86.767929831272909</v>
      </c>
      <c r="BC77" s="2">
        <f t="shared" si="80"/>
        <v>89.198567072127076</v>
      </c>
      <c r="BD77" s="2">
        <f t="shared" si="80"/>
        <v>92.88094628257376</v>
      </c>
      <c r="BE77" s="2">
        <f t="shared" si="80"/>
        <v>101.04955973791431</v>
      </c>
      <c r="BF77" s="2">
        <f t="shared" si="80"/>
        <v>97.08502116719221</v>
      </c>
      <c r="BG77" s="2">
        <f t="shared" si="80"/>
        <v>97.897574596379741</v>
      </c>
      <c r="BH77" s="2">
        <f t="shared" si="80"/>
        <v>96.201484305147844</v>
      </c>
      <c r="BI77" s="2">
        <f t="shared" si="80"/>
        <v>95.563197871500876</v>
      </c>
      <c r="BJ77" s="2">
        <f t="shared" si="80"/>
        <v>95.822690501370531</v>
      </c>
      <c r="BK77" s="2">
        <f t="shared" si="80"/>
        <v>100.82934869623827</v>
      </c>
      <c r="BL77" s="2">
        <f t="shared" si="80"/>
        <v>96.900717893747427</v>
      </c>
      <c r="BM77" s="2">
        <f t="shared" si="80"/>
        <v>97.492340262959559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82.789218487394947</v>
      </c>
      <c r="DL77" s="2">
        <f t="shared" si="76"/>
        <v>86.220934475186638</v>
      </c>
      <c r="DM77" s="2">
        <f t="shared" si="76"/>
        <v>92.183272232645393</v>
      </c>
      <c r="DN77" s="2">
        <f t="shared" si="76"/>
        <v>98.365404655870449</v>
      </c>
      <c r="DO77" s="2">
        <f t="shared" si="76"/>
        <v>101.89817449027974</v>
      </c>
      <c r="DP77" s="2">
        <f t="shared" si="76"/>
        <v>100.91101393728223</v>
      </c>
      <c r="DQ77" s="2">
        <f t="shared" si="76"/>
        <v>106.0470020257678</v>
      </c>
      <c r="DR77" s="2">
        <f t="shared" si="76"/>
        <v>103.83363355211623</v>
      </c>
      <c r="DS77" s="2">
        <f t="shared" si="76"/>
        <v>103.48192234556899</v>
      </c>
      <c r="DT77" s="2">
        <f t="shared" si="76"/>
        <v>103.74441951072188</v>
      </c>
      <c r="DU77" s="2">
        <f t="shared" si="76"/>
        <v>103.67637043189369</v>
      </c>
      <c r="DV77" s="2">
        <f t="shared" si="76"/>
        <v>103.47696515679441</v>
      </c>
      <c r="DW77" s="2">
        <f t="shared" si="76"/>
        <v>105.87163628015017</v>
      </c>
      <c r="DX77" s="2">
        <f t="shared" si="76"/>
        <v>102.90137269707034</v>
      </c>
      <c r="DY77" s="2">
        <f t="shared" si="76"/>
        <v>99.498873150105695</v>
      </c>
      <c r="EA77" s="2">
        <f t="shared" si="77"/>
        <v>69.381501507993704</v>
      </c>
      <c r="EB77" s="2">
        <f t="shared" si="77"/>
        <v>75.993302683756497</v>
      </c>
      <c r="EC77" s="2">
        <f t="shared" si="77"/>
        <v>78.980802209405311</v>
      </c>
      <c r="ED77" s="2">
        <f t="shared" si="77"/>
        <v>82.513263345222569</v>
      </c>
      <c r="EE77" s="2">
        <f t="shared" si="77"/>
        <v>85.437264551109777</v>
      </c>
      <c r="EF77" s="2">
        <f t="shared" si="77"/>
        <v>89.262225764354966</v>
      </c>
      <c r="EG77" s="2">
        <f t="shared" si="77"/>
        <v>98.505975651305917</v>
      </c>
      <c r="EH77" s="2">
        <f t="shared" si="77"/>
        <v>93.687975708643535</v>
      </c>
      <c r="EI77" s="2">
        <f t="shared" si="77"/>
        <v>95.11597187948351</v>
      </c>
      <c r="EJ77" s="2">
        <f t="shared" si="77"/>
        <v>92.031159386764642</v>
      </c>
      <c r="EK77" s="2">
        <f t="shared" si="77"/>
        <v>91.279328903170253</v>
      </c>
      <c r="EL77" s="2">
        <f t="shared" si="77"/>
        <v>92.347305168946093</v>
      </c>
      <c r="EM77" s="2">
        <f t="shared" si="77"/>
        <v>98.366500303742654</v>
      </c>
      <c r="EN77" s="2">
        <f t="shared" si="77"/>
        <v>93.72431864132632</v>
      </c>
      <c r="EO77" s="2">
        <f t="shared" si="77"/>
        <v>96.270992346510795</v>
      </c>
      <c r="EQ77" s="2">
        <f t="shared" si="78"/>
        <v>69.058306058888476</v>
      </c>
      <c r="ER77" s="2">
        <f t="shared" si="78"/>
        <v>77.070876432233675</v>
      </c>
      <c r="ES77" s="2">
        <f t="shared" si="78"/>
        <v>81.053300909429367</v>
      </c>
      <c r="ET77" s="2">
        <f t="shared" si="78"/>
        <v>83.688637865793041</v>
      </c>
      <c r="EU77" s="2">
        <f t="shared" si="78"/>
        <v>85.552113893635536</v>
      </c>
      <c r="EV77" s="2">
        <f t="shared" si="78"/>
        <v>88.05933654282282</v>
      </c>
      <c r="EW77" s="2">
        <f t="shared" si="78"/>
        <v>94.2806353897615</v>
      </c>
      <c r="EX77" s="2">
        <f t="shared" si="78"/>
        <v>91.257607652397311</v>
      </c>
      <c r="EY77" s="2">
        <f t="shared" si="78"/>
        <v>93.644862508359665</v>
      </c>
      <c r="EZ77" s="2">
        <f t="shared" si="78"/>
        <v>92.673782730626613</v>
      </c>
      <c r="FA77" s="2">
        <f t="shared" si="78"/>
        <v>93.022647435400614</v>
      </c>
      <c r="FB77" s="2">
        <f t="shared" si="78"/>
        <v>92.60963513273289</v>
      </c>
      <c r="FC77" s="2">
        <f t="shared" si="78"/>
        <v>96.299208554911331</v>
      </c>
      <c r="FD77" s="2">
        <f t="shared" si="78"/>
        <v>94.215324699223643</v>
      </c>
      <c r="FE77" s="2">
        <f t="shared" si="78"/>
        <v>98.231395523578712</v>
      </c>
      <c r="FG77" s="2">
        <f t="shared" si="79"/>
        <v>0.80366601385446534</v>
      </c>
      <c r="FH77" s="2">
        <f t="shared" si="79"/>
        <v>0.61868998192866409</v>
      </c>
      <c r="FI77" s="2">
        <f t="shared" si="79"/>
        <v>0.71024350387381419</v>
      </c>
      <c r="FJ77" s="2">
        <f t="shared" si="79"/>
        <v>0.73160544810727746</v>
      </c>
      <c r="FK77" s="2">
        <f t="shared" si="79"/>
        <v>0.77150124724420477</v>
      </c>
      <c r="FL77" s="2">
        <f t="shared" si="79"/>
        <v>0.68934417022678385</v>
      </c>
      <c r="FM77" s="2">
        <f t="shared" si="79"/>
        <v>0.66267860704788206</v>
      </c>
      <c r="FN77" s="2">
        <f t="shared" si="79"/>
        <v>0.66516207315808873</v>
      </c>
      <c r="FO77" s="2">
        <f t="shared" si="79"/>
        <v>0.66749927048422142</v>
      </c>
      <c r="FP77" s="2">
        <f t="shared" si="79"/>
        <v>0.64396806422692143</v>
      </c>
      <c r="FQ77" s="2">
        <f t="shared" si="79"/>
        <v>0.65444983586826766</v>
      </c>
      <c r="FR77" s="2">
        <f t="shared" si="79"/>
        <v>0.68773741236551456</v>
      </c>
      <c r="FS77" s="2">
        <f t="shared" si="79"/>
        <v>0.6718379113186993</v>
      </c>
      <c r="FT77" s="2">
        <f t="shared" si="79"/>
        <v>0.65387677225286656</v>
      </c>
      <c r="FU77" s="2">
        <f t="shared" si="79"/>
        <v>0.62163403494507785</v>
      </c>
      <c r="FW77" s="2">
        <f t="shared" si="82"/>
        <v>2.1836272068551033E-5</v>
      </c>
      <c r="FX77" s="2">
        <f t="shared" si="82"/>
        <v>2.2566161154006464E-5</v>
      </c>
      <c r="FY77" s="2">
        <f t="shared" si="82"/>
        <v>4.2615162786278426E-5</v>
      </c>
      <c r="FZ77" s="2">
        <f t="shared" si="82"/>
        <v>3.2434290699958823E-5</v>
      </c>
      <c r="GA77" s="2">
        <f t="shared" si="82"/>
        <v>4.4673233363175725E-5</v>
      </c>
      <c r="GB77" s="2">
        <f t="shared" si="82"/>
        <v>3.6110968131242368E-5</v>
      </c>
      <c r="GC77" s="2">
        <f t="shared" si="82"/>
        <v>3.9152897404448028E-5</v>
      </c>
      <c r="GD77" s="2">
        <f t="shared" si="82"/>
        <v>4.3442065009070333E-5</v>
      </c>
      <c r="GE77" s="2">
        <f t="shared" si="82"/>
        <v>5.5683263041083661E-5</v>
      </c>
      <c r="GF77" s="2">
        <f t="shared" si="82"/>
        <v>4.7060595257861082E-5</v>
      </c>
      <c r="GG77" s="2">
        <f t="shared" si="82"/>
        <v>3.9713529715247595E-5</v>
      </c>
      <c r="GH77" s="2">
        <f t="shared" si="82"/>
        <v>3.3946282034163876E-5</v>
      </c>
      <c r="GI77" s="2">
        <f t="shared" si="82"/>
        <v>2.5494882127378159E-5</v>
      </c>
      <c r="GJ77" s="2">
        <f t="shared" si="82"/>
        <v>1.5644281660529574E-5</v>
      </c>
      <c r="GK77" s="2">
        <f t="shared" si="82"/>
        <v>1.4120112966292635E-5</v>
      </c>
      <c r="GM77" s="86">
        <f t="shared" si="83"/>
        <v>0.18720135698857543</v>
      </c>
      <c r="GN77" s="86">
        <f t="shared" si="83"/>
        <v>5.0629030425101827E-2</v>
      </c>
      <c r="GO77" s="86">
        <f t="shared" si="83"/>
        <v>0.13429342788442944</v>
      </c>
      <c r="GP77" s="86">
        <f t="shared" si="83"/>
        <v>0.15219561340554066</v>
      </c>
      <c r="GQ77" s="86">
        <f t="shared" si="83"/>
        <v>0.21878314566081306</v>
      </c>
      <c r="GR77" s="86">
        <f t="shared" si="83"/>
        <v>0.11399618699152679</v>
      </c>
      <c r="GS77" s="86">
        <f t="shared" si="83"/>
        <v>9.5235399935532233E-2</v>
      </c>
      <c r="GT77" s="86">
        <f t="shared" si="83"/>
        <v>9.9436525484095761E-2</v>
      </c>
      <c r="GU77" s="86">
        <f t="shared" si="83"/>
        <v>0.10518991225286439</v>
      </c>
      <c r="GV77" s="86">
        <f t="shared" si="83"/>
        <v>8.0154907870176942E-2</v>
      </c>
      <c r="GW77" s="86">
        <f t="shared" si="83"/>
        <v>8.5471347465245567E-2</v>
      </c>
      <c r="GX77" s="86">
        <f t="shared" si="83"/>
        <v>0.11725525573686403</v>
      </c>
      <c r="GY77" s="86">
        <f t="shared" si="83"/>
        <v>0.10178931731017649</v>
      </c>
      <c r="GZ77" s="86">
        <f t="shared" si="83"/>
        <v>8.0742700734585657E-2</v>
      </c>
      <c r="HA77" s="86">
        <f t="shared" si="83"/>
        <v>6.73586992734104E-2</v>
      </c>
      <c r="HC77" s="86">
        <f t="shared" si="73"/>
        <v>8.0908964085061026E-6</v>
      </c>
      <c r="HD77" s="86">
        <f t="shared" si="69"/>
        <v>3.1432614270703581E-8</v>
      </c>
      <c r="HE77" s="86">
        <f t="shared" si="69"/>
        <v>8.1427545493766228E-7</v>
      </c>
      <c r="HF77" s="86">
        <f t="shared" si="69"/>
        <v>6.4393736743632077E-7</v>
      </c>
      <c r="HG77" s="86">
        <f t="shared" ref="HG77:HQ100" si="87" xml:space="preserve"> _xlfn.NORM.DIST($B77, G$8, ABS(G$12), TRUE) * _xlfn.NORM.DIST(($B77 - G$8)*G$16, 0, ABS(G$12), TRUE) * 2</f>
        <v>6.0738066916381758E-6</v>
      </c>
      <c r="HH77" s="86">
        <f t="shared" si="87"/>
        <v>4.0039348360061252E-7</v>
      </c>
      <c r="HI77" s="86">
        <f t="shared" si="87"/>
        <v>1.9074123733448687E-7</v>
      </c>
      <c r="HJ77" s="86">
        <f t="shared" si="87"/>
        <v>1.9168046363319749E-7</v>
      </c>
      <c r="HK77" s="86">
        <f t="shared" si="87"/>
        <v>1.7442925354525538E-7</v>
      </c>
      <c r="HL77" s="86">
        <f t="shared" si="87"/>
        <v>2.5207220745303686E-7</v>
      </c>
      <c r="HM77" s="86">
        <f t="shared" si="87"/>
        <v>3.3553390417595189E-7</v>
      </c>
      <c r="HN77" s="86">
        <f t="shared" si="87"/>
        <v>2.0907735770173502E-7</v>
      </c>
      <c r="HO77" s="86">
        <f t="shared" si="87"/>
        <v>1.8742188989814084E-7</v>
      </c>
      <c r="HP77" s="86">
        <f t="shared" si="87"/>
        <v>2.2870046399195482E-7</v>
      </c>
      <c r="HQ77" s="86">
        <f t="shared" si="87"/>
        <v>2.5501842916837314E-9</v>
      </c>
      <c r="HS77" s="86">
        <f t="shared" si="84"/>
        <v>4.7638684049802243E-25</v>
      </c>
      <c r="HT77" s="86">
        <f t="shared" si="84"/>
        <v>3.3690828946966829E-34</v>
      </c>
      <c r="HU77" s="86">
        <f t="shared" si="84"/>
        <v>1.2659347056110385E-28</v>
      </c>
      <c r="HV77" s="86">
        <f t="shared" si="84"/>
        <v>2.9405933775742014E-30</v>
      </c>
      <c r="HW77" s="86">
        <f t="shared" si="84"/>
        <v>6.2732970880035803E-27</v>
      </c>
      <c r="HX77" s="86">
        <f t="shared" si="84"/>
        <v>3.1420328491978042E-32</v>
      </c>
      <c r="HY77" s="86">
        <f t="shared" si="84"/>
        <v>1.9737191621230463E-34</v>
      </c>
      <c r="HZ77" s="86">
        <f t="shared" si="84"/>
        <v>5.9674319192431875E-35</v>
      </c>
      <c r="IA77" s="86">
        <f t="shared" si="84"/>
        <v>1.2886657714826472E-35</v>
      </c>
      <c r="IB77" s="86">
        <f t="shared" si="84"/>
        <v>8.9653797751257871E-34</v>
      </c>
      <c r="IC77" s="86">
        <f t="shared" si="84"/>
        <v>4.01210386359973E-33</v>
      </c>
      <c r="ID77" s="86">
        <f t="shared" si="84"/>
        <v>2.1253397182166867E-35</v>
      </c>
      <c r="IE77" s="86">
        <f t="shared" si="84"/>
        <v>5.8259619600389753E-35</v>
      </c>
      <c r="IF77" s="86">
        <f t="shared" si="84"/>
        <v>1.3372439077049142E-23</v>
      </c>
      <c r="IG77" s="86">
        <f t="shared" si="84"/>
        <v>1.4997026289335686E-20</v>
      </c>
      <c r="II77" s="86">
        <f t="shared" si="85"/>
        <v>9.2322813168505612E-72</v>
      </c>
      <c r="IJ77" s="86">
        <f t="shared" si="85"/>
        <v>4.3078054071640734E-96</v>
      </c>
      <c r="IK77" s="86">
        <f t="shared" si="85"/>
        <v>2.7524155054939223E-83</v>
      </c>
      <c r="IL77" s="86">
        <f t="shared" si="85"/>
        <v>2.7084032253540018E-90</v>
      </c>
      <c r="IM77" s="86">
        <f t="shared" si="85"/>
        <v>5.6184636110372745E-79</v>
      </c>
      <c r="IN77" s="86">
        <f t="shared" si="85"/>
        <v>1.5263661782754894E-94</v>
      </c>
      <c r="IO77" s="86">
        <f t="shared" si="85"/>
        <v>3.5216925850288033E-101</v>
      </c>
      <c r="IP77" s="86">
        <f t="shared" si="85"/>
        <v>4.7360003580719807E-102</v>
      </c>
      <c r="IQ77" s="86">
        <f t="shared" si="85"/>
        <v>1.5545834677307325E-103</v>
      </c>
      <c r="IR77" s="86">
        <f t="shared" si="85"/>
        <v>1.3114597584068342E-97</v>
      </c>
      <c r="IS77" s="86">
        <f t="shared" si="85"/>
        <v>1.2212525477867977E-95</v>
      </c>
      <c r="IT77" s="86">
        <f t="shared" si="85"/>
        <v>4.1367567901958552E-104</v>
      </c>
      <c r="IU77" s="86">
        <f t="shared" si="85"/>
        <v>1.7410284610867033E-102</v>
      </c>
      <c r="IV77" s="86">
        <f t="shared" si="85"/>
        <v>3.7016088177001245E-63</v>
      </c>
      <c r="IW77" s="86">
        <f t="shared" si="85"/>
        <v>1.2684437136663071E-63</v>
      </c>
      <c r="IY77" s="86">
        <f t="shared" si="86"/>
        <v>0.18720944788498395</v>
      </c>
      <c r="IZ77" s="86">
        <f t="shared" si="86"/>
        <v>5.0629061857716096E-2</v>
      </c>
      <c r="JA77" s="86">
        <f t="shared" si="86"/>
        <v>0.13429424215988436</v>
      </c>
      <c r="JB77" s="86">
        <f t="shared" si="86"/>
        <v>0.15219625734290809</v>
      </c>
      <c r="JC77" s="86">
        <f t="shared" si="86"/>
        <v>0.21878921946750468</v>
      </c>
      <c r="JD77" s="86">
        <f t="shared" si="86"/>
        <v>0.1139965873850104</v>
      </c>
      <c r="JE77" s="86">
        <f t="shared" si="86"/>
        <v>9.5235590676769566E-2</v>
      </c>
      <c r="JF77" s="86">
        <f t="shared" si="86"/>
        <v>9.9436717164559388E-2</v>
      </c>
      <c r="JG77" s="86">
        <f t="shared" si="86"/>
        <v>0.10519008668211793</v>
      </c>
      <c r="JH77" s="86">
        <f t="shared" si="86"/>
        <v>8.0155159942384396E-2</v>
      </c>
      <c r="JI77" s="86">
        <f t="shared" si="86"/>
        <v>8.5471682999149742E-2</v>
      </c>
      <c r="JJ77" s="86">
        <f t="shared" si="86"/>
        <v>0.11725546481422174</v>
      </c>
      <c r="JK77" s="86">
        <f t="shared" si="86"/>
        <v>0.10178950473206638</v>
      </c>
      <c r="JL77" s="86">
        <f t="shared" si="86"/>
        <v>8.0742929435049654E-2</v>
      </c>
      <c r="JM77" s="86">
        <f t="shared" si="86"/>
        <v>6.7358701823594685E-2</v>
      </c>
    </row>
    <row r="78" spans="2:273" x14ac:dyDescent="0.25">
      <c r="B78" s="2">
        <v>51</v>
      </c>
      <c r="C78" s="37">
        <v>135.56200000000001</v>
      </c>
      <c r="D78" s="37">
        <v>111.18300000000001</v>
      </c>
      <c r="E78" s="37">
        <v>144.18299999999999</v>
      </c>
      <c r="F78" s="37">
        <v>153.328</v>
      </c>
      <c r="G78" s="37">
        <v>181.31100000000001</v>
      </c>
      <c r="H78" s="37">
        <v>149.983</v>
      </c>
      <c r="I78" s="37">
        <v>148.82</v>
      </c>
      <c r="J78" s="37">
        <v>146.42599999999999</v>
      </c>
      <c r="K78" s="37">
        <v>149.49199999999999</v>
      </c>
      <c r="L78" s="37">
        <v>137.47499999999999</v>
      </c>
      <c r="M78" s="37">
        <v>137.50800000000001</v>
      </c>
      <c r="N78" s="37">
        <v>147.65600000000001</v>
      </c>
      <c r="O78" s="37">
        <v>146.983</v>
      </c>
      <c r="P78" s="37">
        <v>132.30600000000001</v>
      </c>
      <c r="Q78" s="37">
        <v>118.66200000000001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139.79661533743354</v>
      </c>
      <c r="T78" s="4">
        <f t="shared" si="88"/>
        <v>113.06858019747916</v>
      </c>
      <c r="U78" s="4">
        <f t="shared" si="88"/>
        <v>149.8347081323212</v>
      </c>
      <c r="V78" s="4">
        <f t="shared" si="88"/>
        <v>156.95895554406928</v>
      </c>
      <c r="W78" s="4">
        <f t="shared" si="88"/>
        <v>178.17902297295015</v>
      </c>
      <c r="X78" s="4">
        <f t="shared" si="88"/>
        <v>151.93054773790752</v>
      </c>
      <c r="Y78" s="4">
        <f t="shared" si="88"/>
        <v>151.77448765237304</v>
      </c>
      <c r="Z78" s="4">
        <f t="shared" si="88"/>
        <v>149.72677802283985</v>
      </c>
      <c r="AA78" s="4">
        <f t="shared" si="88"/>
        <v>152.73053715497517</v>
      </c>
      <c r="AB78" s="4">
        <f t="shared" si="88"/>
        <v>141.61328612898561</v>
      </c>
      <c r="AC78" s="4">
        <f t="shared" si="88"/>
        <v>141.81823818933387</v>
      </c>
      <c r="AD78" s="4">
        <f t="shared" si="88"/>
        <v>152.0268636252915</v>
      </c>
      <c r="AE78" s="4">
        <f t="shared" si="88"/>
        <v>152.07880584780008</v>
      </c>
      <c r="AF78" s="4">
        <f t="shared" si="88"/>
        <v>136.97151651464347</v>
      </c>
      <c r="AG78" s="4">
        <f t="shared" si="88"/>
        <v>123.77477642590902</v>
      </c>
      <c r="AI78" s="4">
        <f t="shared" ref="AI78:AW94" si="89">IF(OR($B78 &lt; C$230, $B78 &gt; C$233), 0, C78-S78)</f>
        <v>-4.2346153374335245</v>
      </c>
      <c r="AJ78" s="4">
        <f t="shared" si="89"/>
        <v>-1.8855801974791575</v>
      </c>
      <c r="AK78" s="4">
        <f t="shared" si="89"/>
        <v>-5.6517081323212039</v>
      </c>
      <c r="AL78" s="4">
        <f t="shared" si="89"/>
        <v>-3.6309555440692804</v>
      </c>
      <c r="AM78" s="4">
        <f t="shared" si="89"/>
        <v>3.1319770270498566</v>
      </c>
      <c r="AN78" s="4">
        <f t="shared" si="89"/>
        <v>-1.947547737907513</v>
      </c>
      <c r="AO78" s="4">
        <f t="shared" si="89"/>
        <v>-2.9544876523730466</v>
      </c>
      <c r="AP78" s="4">
        <f t="shared" si="89"/>
        <v>-3.3007780228398644</v>
      </c>
      <c r="AQ78" s="4">
        <f t="shared" si="89"/>
        <v>-3.2385371549751767</v>
      </c>
      <c r="AR78" s="4">
        <f t="shared" si="89"/>
        <v>-4.1382861289856123</v>
      </c>
      <c r="AS78" s="4">
        <f t="shared" si="89"/>
        <v>-4.3102381893338588</v>
      </c>
      <c r="AT78" s="4">
        <f t="shared" si="89"/>
        <v>-4.3708636252914914</v>
      </c>
      <c r="AU78" s="4">
        <f t="shared" si="89"/>
        <v>-5.0958058478000794</v>
      </c>
      <c r="AV78" s="4">
        <f t="shared" si="89"/>
        <v>-4.665516514643457</v>
      </c>
      <c r="AW78" s="4">
        <f t="shared" si="89"/>
        <v>-5.1127764259090185</v>
      </c>
      <c r="AY78" s="2">
        <f t="shared" si="80"/>
        <v>71.798189324999399</v>
      </c>
      <c r="AZ78" s="2">
        <f t="shared" si="80"/>
        <v>79.705777489411517</v>
      </c>
      <c r="BA78" s="2">
        <f t="shared" si="80"/>
        <v>82.591176032049532</v>
      </c>
      <c r="BB78" s="2">
        <f t="shared" si="80"/>
        <v>86.513371665629379</v>
      </c>
      <c r="BC78" s="2">
        <f t="shared" si="80"/>
        <v>88.948722613641351</v>
      </c>
      <c r="BD78" s="2">
        <f t="shared" si="80"/>
        <v>92.664994347891053</v>
      </c>
      <c r="BE78" s="2">
        <f t="shared" si="80"/>
        <v>100.85166829715406</v>
      </c>
      <c r="BF78" s="2">
        <f t="shared" si="80"/>
        <v>96.864307569823467</v>
      </c>
      <c r="BG78" s="2">
        <f t="shared" si="80"/>
        <v>97.700566091954187</v>
      </c>
      <c r="BH78" s="2">
        <f t="shared" si="80"/>
        <v>95.960578583098851</v>
      </c>
      <c r="BI78" s="2">
        <f t="shared" si="80"/>
        <v>95.313936654091563</v>
      </c>
      <c r="BJ78" s="2">
        <f t="shared" si="80"/>
        <v>95.597565659271467</v>
      </c>
      <c r="BK78" s="2">
        <f t="shared" si="80"/>
        <v>100.64187169970614</v>
      </c>
      <c r="BL78" s="2">
        <f t="shared" si="80"/>
        <v>96.698299172077924</v>
      </c>
      <c r="BM78" s="2">
        <f t="shared" si="80"/>
        <v>97.423721593498655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83.01756302521008</v>
      </c>
      <c r="DL78" s="2">
        <f t="shared" si="90"/>
        <v>86.450490865173464</v>
      </c>
      <c r="DM78" s="2">
        <f t="shared" si="90"/>
        <v>92.439090994371469</v>
      </c>
      <c r="DN78" s="2">
        <f t="shared" si="90"/>
        <v>98.637576518218623</v>
      </c>
      <c r="DO78" s="2">
        <f t="shared" si="90"/>
        <v>102.17023399715505</v>
      </c>
      <c r="DP78" s="2">
        <f t="shared" si="90"/>
        <v>101.16073310104531</v>
      </c>
      <c r="DQ78" s="2">
        <f t="shared" si="90"/>
        <v>106.27077449153232</v>
      </c>
      <c r="DR78" s="2">
        <f t="shared" si="90"/>
        <v>104.05879869270451</v>
      </c>
      <c r="DS78" s="2">
        <f t="shared" si="90"/>
        <v>103.66493020554793</v>
      </c>
      <c r="DT78" s="2">
        <f t="shared" si="90"/>
        <v>103.91293838719425</v>
      </c>
      <c r="DU78" s="2">
        <f t="shared" si="90"/>
        <v>103.82371760797342</v>
      </c>
      <c r="DV78" s="2">
        <f t="shared" si="90"/>
        <v>103.64866968641113</v>
      </c>
      <c r="DW78" s="2">
        <f t="shared" si="90"/>
        <v>106.08347786511086</v>
      </c>
      <c r="DX78" s="2">
        <f t="shared" si="90"/>
        <v>103.04900543642401</v>
      </c>
      <c r="DY78" s="2">
        <f t="shared" si="90"/>
        <v>99.646871942011472</v>
      </c>
      <c r="EA78" s="2">
        <f t="shared" ref="EA78:EO95" si="91">CE$228*$B78+CE$229</f>
        <v>69.298495182427203</v>
      </c>
      <c r="EB78" s="2">
        <f t="shared" si="91"/>
        <v>75.914606908605677</v>
      </c>
      <c r="EC78" s="2">
        <f t="shared" si="91"/>
        <v>78.926921069960727</v>
      </c>
      <c r="ED78" s="2">
        <f t="shared" si="91"/>
        <v>82.456830295672376</v>
      </c>
      <c r="EE78" s="2">
        <f t="shared" si="91"/>
        <v>85.377399349734077</v>
      </c>
      <c r="EF78" s="2">
        <f t="shared" si="91"/>
        <v>89.173299217002238</v>
      </c>
      <c r="EG78" s="2">
        <f t="shared" si="91"/>
        <v>98.336173209116595</v>
      </c>
      <c r="EH78" s="2">
        <f t="shared" si="91"/>
        <v>93.561483922267655</v>
      </c>
      <c r="EI78" s="2">
        <f t="shared" si="91"/>
        <v>94.991089813486383</v>
      </c>
      <c r="EJ78" s="2">
        <f t="shared" si="91"/>
        <v>91.950748673288885</v>
      </c>
      <c r="EK78" s="2">
        <f t="shared" si="91"/>
        <v>91.216003802961552</v>
      </c>
      <c r="EL78" s="2">
        <f t="shared" si="91"/>
        <v>92.263650784392595</v>
      </c>
      <c r="EM78" s="2">
        <f t="shared" si="91"/>
        <v>98.21785127175724</v>
      </c>
      <c r="EN78" s="2">
        <f t="shared" si="91"/>
        <v>93.63239484431864</v>
      </c>
      <c r="EO78" s="2">
        <f t="shared" si="91"/>
        <v>96.189587330482908</v>
      </c>
      <c r="EQ78" s="2">
        <f t="shared" ref="EQ78:FE94" si="92">CU$228*$B78+CU$229</f>
        <v>68.979497590879959</v>
      </c>
      <c r="ER78" s="2">
        <f t="shared" si="92"/>
        <v>76.975053634992506</v>
      </c>
      <c r="ES78" s="2">
        <f t="shared" si="92"/>
        <v>80.964580517083292</v>
      </c>
      <c r="ET78" s="2">
        <f t="shared" si="92"/>
        <v>83.61376195401202</v>
      </c>
      <c r="EU78" s="2">
        <f t="shared" si="92"/>
        <v>85.490835108969662</v>
      </c>
      <c r="EV78" s="2">
        <f t="shared" si="92"/>
        <v>87.988512060818721</v>
      </c>
      <c r="EW78" s="2">
        <f t="shared" si="92"/>
        <v>94.178216821954877</v>
      </c>
      <c r="EX78" s="2">
        <f t="shared" si="92"/>
        <v>91.169252681051717</v>
      </c>
      <c r="EY78" s="2">
        <f t="shared" si="92"/>
        <v>93.543469460741534</v>
      </c>
      <c r="EZ78" s="2">
        <f t="shared" si="92"/>
        <v>92.581694593342959</v>
      </c>
      <c r="FA78" s="2">
        <f t="shared" si="92"/>
        <v>92.929582651115723</v>
      </c>
      <c r="FB78" s="2">
        <f t="shared" si="92"/>
        <v>92.52101608793555</v>
      </c>
      <c r="FC78" s="2">
        <f t="shared" si="92"/>
        <v>96.182973760730206</v>
      </c>
      <c r="FD78" s="2">
        <f t="shared" si="92"/>
        <v>94.114655589521618</v>
      </c>
      <c r="FE78" s="2">
        <f t="shared" si="92"/>
        <v>98.11292094443607</v>
      </c>
      <c r="FG78" s="2">
        <f t="shared" ref="FG78:FU94" si="93">POWER(10,($B78-C$231)/C$229)/(1+POWER(10,($B78-C$231)/C$229))</f>
        <v>0.81779361331540878</v>
      </c>
      <c r="FH78" s="2">
        <f t="shared" si="93"/>
        <v>0.64016836579295411</v>
      </c>
      <c r="FI78" s="2">
        <f t="shared" si="93"/>
        <v>0.72882521681663803</v>
      </c>
      <c r="FJ78" s="2">
        <f t="shared" si="93"/>
        <v>0.74930079430434471</v>
      </c>
      <c r="FK78" s="2">
        <f t="shared" si="93"/>
        <v>0.78733085971103489</v>
      </c>
      <c r="FL78" s="2">
        <f t="shared" si="93"/>
        <v>0.70871647126333237</v>
      </c>
      <c r="FM78" s="2">
        <f t="shared" si="93"/>
        <v>0.6829489598618621</v>
      </c>
      <c r="FN78" s="2">
        <f t="shared" si="93"/>
        <v>0.68535404823777446</v>
      </c>
      <c r="FO78" s="2">
        <f t="shared" si="93"/>
        <v>0.68761649503790345</v>
      </c>
      <c r="FP78" s="2">
        <f t="shared" si="93"/>
        <v>0.66479403449781127</v>
      </c>
      <c r="FQ78" s="2">
        <f t="shared" si="93"/>
        <v>0.6749721403128085</v>
      </c>
      <c r="FR78" s="2">
        <f t="shared" si="93"/>
        <v>0.70716734648257507</v>
      </c>
      <c r="FS78" s="2">
        <f t="shared" si="93"/>
        <v>0.69181383286001719</v>
      </c>
      <c r="FT78" s="2">
        <f t="shared" si="93"/>
        <v>0.67441617923251584</v>
      </c>
      <c r="FU78" s="2">
        <f t="shared" si="93"/>
        <v>0.64304226469280024</v>
      </c>
      <c r="FW78" s="2">
        <f t="shared" si="82"/>
        <v>2.3942945767034816E-5</v>
      </c>
      <c r="FX78" s="2">
        <f t="shared" si="82"/>
        <v>2.4743249806440168E-5</v>
      </c>
      <c r="FY78" s="2">
        <f t="shared" si="82"/>
        <v>4.6726404707716137E-5</v>
      </c>
      <c r="FZ78" s="2">
        <f t="shared" si="82"/>
        <v>3.5563381274875744E-5</v>
      </c>
      <c r="GA78" s="2">
        <f t="shared" si="82"/>
        <v>4.8983015217487089E-5</v>
      </c>
      <c r="GB78" s="2">
        <f t="shared" si="82"/>
        <v>3.9594751252540578E-5</v>
      </c>
      <c r="GC78" s="2">
        <f t="shared" si="82"/>
        <v>4.2930136155472738E-5</v>
      </c>
      <c r="GD78" s="2">
        <f t="shared" si="82"/>
        <v>4.7633077437551451E-5</v>
      </c>
      <c r="GE78" s="2">
        <f t="shared" si="82"/>
        <v>6.105515581287747E-5</v>
      </c>
      <c r="GF78" s="2">
        <f t="shared" si="82"/>
        <v>5.1600682314084966E-5</v>
      </c>
      <c r="GG78" s="2">
        <f t="shared" si="82"/>
        <v>4.3544852582998865E-5</v>
      </c>
      <c r="GH78" s="2">
        <f t="shared" si="82"/>
        <v>3.7221236188208438E-5</v>
      </c>
      <c r="GI78" s="2">
        <f t="shared" si="82"/>
        <v>2.7954513606186939E-5</v>
      </c>
      <c r="GJ78" s="2">
        <f t="shared" si="82"/>
        <v>1.7153587844633048E-5</v>
      </c>
      <c r="GK78" s="2">
        <f t="shared" si="82"/>
        <v>1.5482374903241943E-5</v>
      </c>
      <c r="GM78" s="86">
        <f t="shared" si="83"/>
        <v>0.21433614761002115</v>
      </c>
      <c r="GN78" s="86">
        <f t="shared" si="83"/>
        <v>6.4194963058587781E-2</v>
      </c>
      <c r="GO78" s="86">
        <f t="shared" si="83"/>
        <v>0.16320105982472635</v>
      </c>
      <c r="GP78" s="86">
        <f t="shared" si="83"/>
        <v>0.18229923305130535</v>
      </c>
      <c r="GQ78" s="86">
        <f t="shared" si="83"/>
        <v>0.25695114393145085</v>
      </c>
      <c r="GR78" s="86">
        <f t="shared" si="83"/>
        <v>0.14041989068837812</v>
      </c>
      <c r="GS78" s="86">
        <f t="shared" si="83"/>
        <v>0.11995158776959407</v>
      </c>
      <c r="GT78" s="86">
        <f t="shared" si="83"/>
        <v>0.12522414355386097</v>
      </c>
      <c r="GU78" s="86">
        <f t="shared" si="83"/>
        <v>0.13260183376987764</v>
      </c>
      <c r="GV78" s="86">
        <f t="shared" si="83"/>
        <v>0.10242825494273514</v>
      </c>
      <c r="GW78" s="86">
        <f t="shared" si="83"/>
        <v>0.10799557036613351</v>
      </c>
      <c r="GX78" s="86">
        <f t="shared" si="83"/>
        <v>0.14498026965386177</v>
      </c>
      <c r="GY78" s="86">
        <f t="shared" si="83"/>
        <v>0.12720707387343164</v>
      </c>
      <c r="GZ78" s="86">
        <f t="shared" si="83"/>
        <v>0.10157211912489257</v>
      </c>
      <c r="HA78" s="86">
        <f t="shared" si="83"/>
        <v>8.8222937008649194E-2</v>
      </c>
      <c r="HC78" s="86">
        <f t="shared" si="73"/>
        <v>1.3345119090269516E-5</v>
      </c>
      <c r="HD78" s="86">
        <f t="shared" si="73"/>
        <v>6.4084188304642798E-8</v>
      </c>
      <c r="HE78" s="86">
        <f t="shared" si="73"/>
        <v>1.5309963781746489E-6</v>
      </c>
      <c r="HF78" s="86">
        <f t="shared" si="73"/>
        <v>1.2286694092809567E-6</v>
      </c>
      <c r="HG78" s="86">
        <f t="shared" si="87"/>
        <v>1.0735045840183391E-5</v>
      </c>
      <c r="HH78" s="86">
        <f t="shared" si="87"/>
        <v>7.9005334740556819E-7</v>
      </c>
      <c r="HI78" s="86">
        <f t="shared" si="87"/>
        <v>3.9471772364699238E-7</v>
      </c>
      <c r="HJ78" s="86">
        <f t="shared" si="87"/>
        <v>4.0084335963013972E-7</v>
      </c>
      <c r="HK78" s="86">
        <f t="shared" si="87"/>
        <v>3.7452244949101445E-7</v>
      </c>
      <c r="HL78" s="86">
        <f t="shared" si="87"/>
        <v>5.1804844566436673E-7</v>
      </c>
      <c r="HM78" s="86">
        <f t="shared" si="87"/>
        <v>6.7181947979829372E-7</v>
      </c>
      <c r="HN78" s="86">
        <f t="shared" si="87"/>
        <v>4.3186720076512589E-7</v>
      </c>
      <c r="HO78" s="86">
        <f t="shared" si="87"/>
        <v>3.7857312976587512E-7</v>
      </c>
      <c r="HP78" s="86">
        <f t="shared" si="87"/>
        <v>4.4419820343338315E-7</v>
      </c>
      <c r="HQ78" s="86">
        <f t="shared" si="87"/>
        <v>6.2447665929085251E-9</v>
      </c>
      <c r="HS78" s="86">
        <f t="shared" si="84"/>
        <v>1.6926007264974363E-24</v>
      </c>
      <c r="HT78" s="86">
        <f t="shared" si="84"/>
        <v>1.9144365050943346E-33</v>
      </c>
      <c r="HU78" s="86">
        <f t="shared" si="84"/>
        <v>6.0499381855699575E-28</v>
      </c>
      <c r="HV78" s="86">
        <f t="shared" si="84"/>
        <v>1.5067592004633234E-29</v>
      </c>
      <c r="HW78" s="86">
        <f t="shared" si="84"/>
        <v>2.7593567439657309E-26</v>
      </c>
      <c r="HX78" s="86">
        <f t="shared" si="84"/>
        <v>1.8023155453911655E-31</v>
      </c>
      <c r="HY78" s="86">
        <f t="shared" si="84"/>
        <v>1.3016530753841993E-33</v>
      </c>
      <c r="HZ78" s="86">
        <f t="shared" si="84"/>
        <v>4.1072608167538374E-34</v>
      </c>
      <c r="IA78" s="86">
        <f t="shared" si="84"/>
        <v>9.6352836768346237E-35</v>
      </c>
      <c r="IB78" s="86">
        <f t="shared" si="84"/>
        <v>5.801585831875468E-33</v>
      </c>
      <c r="IC78" s="86">
        <f t="shared" si="84"/>
        <v>2.42472984475572E-32</v>
      </c>
      <c r="ID78" s="86">
        <f t="shared" si="84"/>
        <v>1.4423339302914503E-34</v>
      </c>
      <c r="IE78" s="86">
        <f t="shared" si="84"/>
        <v>3.6560302377191373E-34</v>
      </c>
      <c r="IF78" s="86">
        <f t="shared" si="84"/>
        <v>4.2273464657367271E-23</v>
      </c>
      <c r="IG78" s="86">
        <f t="shared" si="84"/>
        <v>3.9928844469490013E-20</v>
      </c>
      <c r="II78" s="86">
        <f t="shared" si="85"/>
        <v>1.4452655928352155E-70</v>
      </c>
      <c r="IJ78" s="86">
        <f t="shared" si="85"/>
        <v>1.7723839328845554E-94</v>
      </c>
      <c r="IK78" s="86">
        <f t="shared" si="85"/>
        <v>8.3710627091196244E-82</v>
      </c>
      <c r="IL78" s="86">
        <f t="shared" si="85"/>
        <v>1.0018126188312599E-88</v>
      </c>
      <c r="IM78" s="86">
        <f t="shared" si="85"/>
        <v>1.4486066791055822E-77</v>
      </c>
      <c r="IN78" s="86">
        <f t="shared" si="85"/>
        <v>6.9841447229570099E-93</v>
      </c>
      <c r="IO78" s="86">
        <f t="shared" si="85"/>
        <v>2.1879503958981349E-99</v>
      </c>
      <c r="IP78" s="86">
        <f t="shared" si="85"/>
        <v>3.1845364838538027E-100</v>
      </c>
      <c r="IQ78" s="86">
        <f t="shared" si="85"/>
        <v>1.238973904466057E-101</v>
      </c>
      <c r="IR78" s="86">
        <f t="shared" si="85"/>
        <v>7.5584109367115015E-96</v>
      </c>
      <c r="IS78" s="86">
        <f t="shared" si="85"/>
        <v>6.0614018454208523E-94</v>
      </c>
      <c r="IT78" s="86">
        <f t="shared" si="85"/>
        <v>2.7371159451758213E-102</v>
      </c>
      <c r="IU78" s="86">
        <f t="shared" si="85"/>
        <v>9.6442400944283786E-101</v>
      </c>
      <c r="IV78" s="86">
        <f t="shared" si="85"/>
        <v>3.8461163225104615E-62</v>
      </c>
      <c r="IW78" s="86">
        <f t="shared" si="85"/>
        <v>1.3128760192153339E-62</v>
      </c>
      <c r="IY78" s="86">
        <f t="shared" si="86"/>
        <v>0.21434949272911141</v>
      </c>
      <c r="IZ78" s="86">
        <f t="shared" si="86"/>
        <v>6.4195027142776084E-2</v>
      </c>
      <c r="JA78" s="86">
        <f t="shared" si="86"/>
        <v>0.16320259082110453</v>
      </c>
      <c r="JB78" s="86">
        <f t="shared" si="86"/>
        <v>0.18230046172071462</v>
      </c>
      <c r="JC78" s="86">
        <f t="shared" si="86"/>
        <v>0.25696187897729106</v>
      </c>
      <c r="JD78" s="86">
        <f t="shared" si="86"/>
        <v>0.14042068074172553</v>
      </c>
      <c r="JE78" s="86">
        <f t="shared" si="86"/>
        <v>0.11995198248731771</v>
      </c>
      <c r="JF78" s="86">
        <f t="shared" si="86"/>
        <v>0.12522454439722061</v>
      </c>
      <c r="JG78" s="86">
        <f t="shared" si="86"/>
        <v>0.13260220829232713</v>
      </c>
      <c r="JH78" s="86">
        <f t="shared" si="86"/>
        <v>0.10242877299118081</v>
      </c>
      <c r="JI78" s="86">
        <f t="shared" si="86"/>
        <v>0.10799624218561331</v>
      </c>
      <c r="JJ78" s="86">
        <f t="shared" si="86"/>
        <v>0.14498070152106254</v>
      </c>
      <c r="JK78" s="86">
        <f t="shared" si="86"/>
        <v>0.1272074524465614</v>
      </c>
      <c r="JL78" s="86">
        <f t="shared" si="86"/>
        <v>0.101572563323096</v>
      </c>
      <c r="JM78" s="86">
        <f t="shared" si="86"/>
        <v>8.8222943253415786E-2</v>
      </c>
    </row>
    <row r="79" spans="2:273" x14ac:dyDescent="0.25">
      <c r="B79" s="2">
        <v>52</v>
      </c>
      <c r="C79" s="37">
        <v>142.85900000000001</v>
      </c>
      <c r="D79" s="37">
        <v>115.617</v>
      </c>
      <c r="E79" s="37">
        <v>156.25</v>
      </c>
      <c r="F79" s="37">
        <v>163.78700000000001</v>
      </c>
      <c r="G79" s="37">
        <v>192.88499999999999</v>
      </c>
      <c r="H79" s="37">
        <v>161.15</v>
      </c>
      <c r="I79" s="37">
        <v>159.131</v>
      </c>
      <c r="J79" s="37">
        <v>156.934</v>
      </c>
      <c r="K79" s="37">
        <v>160.77000000000001</v>
      </c>
      <c r="L79" s="37">
        <v>146.65600000000001</v>
      </c>
      <c r="M79" s="37">
        <v>146.68899999999999</v>
      </c>
      <c r="N79" s="37">
        <v>158.262</v>
      </c>
      <c r="O79" s="37">
        <v>156.542</v>
      </c>
      <c r="P79" s="37">
        <v>138.59700000000001</v>
      </c>
      <c r="Q79" s="37">
        <v>124.6</v>
      </c>
      <c r="S79" s="4">
        <f t="shared" si="88"/>
        <v>146.20054257882788</v>
      </c>
      <c r="T79" s="4">
        <f t="shared" si="88"/>
        <v>119.72235742658515</v>
      </c>
      <c r="U79" s="4">
        <f t="shared" si="88"/>
        <v>159.59410036078614</v>
      </c>
      <c r="V79" s="4">
        <f t="shared" si="88"/>
        <v>166.16917491448399</v>
      </c>
      <c r="W79" s="4">
        <f t="shared" si="88"/>
        <v>187.7510630933497</v>
      </c>
      <c r="X79" s="4">
        <f t="shared" si="88"/>
        <v>161.37084731351632</v>
      </c>
      <c r="Y79" s="4">
        <f t="shared" si="88"/>
        <v>160.99933840780628</v>
      </c>
      <c r="Z79" s="4">
        <f t="shared" si="88"/>
        <v>159.22183766435785</v>
      </c>
      <c r="AA79" s="4">
        <f t="shared" si="88"/>
        <v>162.60174562351054</v>
      </c>
      <c r="AB79" s="4">
        <f t="shared" si="88"/>
        <v>150.57187051457908</v>
      </c>
      <c r="AC79" s="4">
        <f t="shared" si="88"/>
        <v>150.436046844983</v>
      </c>
      <c r="AD79" s="4">
        <f t="shared" si="88"/>
        <v>161.11652698242693</v>
      </c>
      <c r="AE79" s="4">
        <f t="shared" si="88"/>
        <v>161.00013452465811</v>
      </c>
      <c r="AF79" s="4">
        <f t="shared" si="88"/>
        <v>144.35746531827016</v>
      </c>
      <c r="AG79" s="4">
        <f t="shared" si="88"/>
        <v>129.67407472591614</v>
      </c>
      <c r="AI79" s="4">
        <f t="shared" si="89"/>
        <v>-3.3415425788278696</v>
      </c>
      <c r="AJ79" s="4">
        <f t="shared" si="89"/>
        <v>-4.1053574265851438</v>
      </c>
      <c r="AK79" s="4">
        <f t="shared" si="89"/>
        <v>-3.3441003607861433</v>
      </c>
      <c r="AL79" s="4">
        <f t="shared" si="89"/>
        <v>-2.3821749144839828</v>
      </c>
      <c r="AM79" s="4">
        <f t="shared" si="89"/>
        <v>5.1339369066502911</v>
      </c>
      <c r="AN79" s="4">
        <f t="shared" si="89"/>
        <v>-0.22084731351631604</v>
      </c>
      <c r="AO79" s="4">
        <f t="shared" si="89"/>
        <v>-1.8683384078062772</v>
      </c>
      <c r="AP79" s="4">
        <f t="shared" si="89"/>
        <v>-2.287837664357852</v>
      </c>
      <c r="AQ79" s="4">
        <f t="shared" si="89"/>
        <v>-1.8317456235105283</v>
      </c>
      <c r="AR79" s="4">
        <f t="shared" si="89"/>
        <v>-3.9158705145790691</v>
      </c>
      <c r="AS79" s="4">
        <f t="shared" si="89"/>
        <v>-3.7470468449830037</v>
      </c>
      <c r="AT79" s="4">
        <f t="shared" si="89"/>
        <v>-2.8545269824269326</v>
      </c>
      <c r="AU79" s="4">
        <f t="shared" si="89"/>
        <v>-4.4581345246581066</v>
      </c>
      <c r="AV79" s="4">
        <f t="shared" si="89"/>
        <v>-5.7604653182701497</v>
      </c>
      <c r="AW79" s="4">
        <f t="shared" si="89"/>
        <v>-5.0740747259161481</v>
      </c>
      <c r="AY79" s="2">
        <f t="shared" si="80"/>
        <v>71.584962163514035</v>
      </c>
      <c r="AZ79" s="2">
        <f t="shared" si="80"/>
        <v>79.511021199000453</v>
      </c>
      <c r="BA79" s="2">
        <f t="shared" si="80"/>
        <v>82.375046145676791</v>
      </c>
      <c r="BB79" s="2">
        <f t="shared" si="80"/>
        <v>86.260289840931904</v>
      </c>
      <c r="BC79" s="2">
        <f t="shared" si="80"/>
        <v>88.70233789531774</v>
      </c>
      <c r="BD79" s="2">
        <f t="shared" si="80"/>
        <v>92.444922605487434</v>
      </c>
      <c r="BE79" s="2">
        <f t="shared" si="80"/>
        <v>100.64341105207393</v>
      </c>
      <c r="BF79" s="2">
        <f t="shared" si="80"/>
        <v>96.636740935982417</v>
      </c>
      <c r="BG79" s="2">
        <f t="shared" si="80"/>
        <v>97.497303585762694</v>
      </c>
      <c r="BH79" s="2">
        <f t="shared" si="80"/>
        <v>95.716903746947722</v>
      </c>
      <c r="BI79" s="2">
        <f t="shared" si="80"/>
        <v>95.064367389892467</v>
      </c>
      <c r="BJ79" s="2">
        <f t="shared" si="80"/>
        <v>95.37098126059621</v>
      </c>
      <c r="BK79" s="2">
        <f t="shared" si="80"/>
        <v>100.44569350589144</v>
      </c>
      <c r="BL79" s="2">
        <f t="shared" si="80"/>
        <v>96.492306826482135</v>
      </c>
      <c r="BM79" s="2">
        <f t="shared" si="80"/>
        <v>97.347331974488881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83.245907563025199</v>
      </c>
      <c r="DL79" s="2">
        <f t="shared" si="90"/>
        <v>86.680047255160289</v>
      </c>
      <c r="DM79" s="2">
        <f t="shared" si="90"/>
        <v>92.694909756097559</v>
      </c>
      <c r="DN79" s="2">
        <f t="shared" si="90"/>
        <v>98.909748380566811</v>
      </c>
      <c r="DO79" s="2">
        <f t="shared" si="90"/>
        <v>102.44229350403035</v>
      </c>
      <c r="DP79" s="2">
        <f t="shared" si="90"/>
        <v>101.41045226480837</v>
      </c>
      <c r="DQ79" s="2">
        <f t="shared" si="90"/>
        <v>106.49454695729685</v>
      </c>
      <c r="DR79" s="2">
        <f t="shared" si="90"/>
        <v>104.2839638332928</v>
      </c>
      <c r="DS79" s="2">
        <f t="shared" si="90"/>
        <v>103.84793806552686</v>
      </c>
      <c r="DT79" s="2">
        <f t="shared" si="90"/>
        <v>104.08145726366661</v>
      </c>
      <c r="DU79" s="2">
        <f t="shared" si="90"/>
        <v>103.97106478405315</v>
      </c>
      <c r="DV79" s="2">
        <f t="shared" si="90"/>
        <v>103.82037421602786</v>
      </c>
      <c r="DW79" s="2">
        <f t="shared" si="90"/>
        <v>106.29531945007157</v>
      </c>
      <c r="DX79" s="2">
        <f t="shared" si="90"/>
        <v>103.19663817577769</v>
      </c>
      <c r="DY79" s="2">
        <f t="shared" si="90"/>
        <v>99.794870733917236</v>
      </c>
      <c r="EA79" s="2">
        <f t="shared" si="91"/>
        <v>69.215488856860702</v>
      </c>
      <c r="EB79" s="2">
        <f t="shared" si="91"/>
        <v>75.835911133454857</v>
      </c>
      <c r="EC79" s="2">
        <f t="shared" si="91"/>
        <v>78.873039930516143</v>
      </c>
      <c r="ED79" s="2">
        <f t="shared" si="91"/>
        <v>82.400397246122168</v>
      </c>
      <c r="EE79" s="2">
        <f t="shared" si="91"/>
        <v>85.317534148358362</v>
      </c>
      <c r="EF79" s="2">
        <f t="shared" si="91"/>
        <v>89.084372669649511</v>
      </c>
      <c r="EG79" s="2">
        <f t="shared" si="91"/>
        <v>98.166370766927287</v>
      </c>
      <c r="EH79" s="2">
        <f t="shared" si="91"/>
        <v>93.43499213589179</v>
      </c>
      <c r="EI79" s="2">
        <f t="shared" si="91"/>
        <v>94.866207747489256</v>
      </c>
      <c r="EJ79" s="2">
        <f t="shared" si="91"/>
        <v>91.870337959813128</v>
      </c>
      <c r="EK79" s="2">
        <f t="shared" si="91"/>
        <v>91.152678702752851</v>
      </c>
      <c r="EL79" s="2">
        <f t="shared" si="91"/>
        <v>92.179996399839098</v>
      </c>
      <c r="EM79" s="2">
        <f t="shared" si="91"/>
        <v>98.069202239771812</v>
      </c>
      <c r="EN79" s="2">
        <f t="shared" si="91"/>
        <v>93.540471047310959</v>
      </c>
      <c r="EO79" s="2">
        <f t="shared" si="91"/>
        <v>96.108182314455007</v>
      </c>
      <c r="EQ79" s="2">
        <f t="shared" si="92"/>
        <v>68.900689122871441</v>
      </c>
      <c r="ER79" s="2">
        <f t="shared" si="92"/>
        <v>76.879230837751322</v>
      </c>
      <c r="ES79" s="2">
        <f t="shared" si="92"/>
        <v>80.875860124737216</v>
      </c>
      <c r="ET79" s="2">
        <f t="shared" si="92"/>
        <v>83.538886042230999</v>
      </c>
      <c r="EU79" s="2">
        <f t="shared" si="92"/>
        <v>85.429556324303775</v>
      </c>
      <c r="EV79" s="2">
        <f t="shared" si="92"/>
        <v>87.917687578814622</v>
      </c>
      <c r="EW79" s="2">
        <f t="shared" si="92"/>
        <v>94.075798254148253</v>
      </c>
      <c r="EX79" s="2">
        <f t="shared" si="92"/>
        <v>91.080897709706107</v>
      </c>
      <c r="EY79" s="2">
        <f t="shared" si="92"/>
        <v>93.442076413123388</v>
      </c>
      <c r="EZ79" s="2">
        <f t="shared" si="92"/>
        <v>92.489606456059306</v>
      </c>
      <c r="FA79" s="2">
        <f t="shared" si="92"/>
        <v>92.836517866830832</v>
      </c>
      <c r="FB79" s="2">
        <f t="shared" si="92"/>
        <v>92.432397043138195</v>
      </c>
      <c r="FC79" s="2">
        <f t="shared" si="92"/>
        <v>96.066738966549096</v>
      </c>
      <c r="FD79" s="2">
        <f t="shared" si="92"/>
        <v>94.013986479819607</v>
      </c>
      <c r="FE79" s="2">
        <f t="shared" si="92"/>
        <v>97.994446365293442</v>
      </c>
      <c r="FG79" s="2">
        <f t="shared" si="93"/>
        <v>0.83111825664869321</v>
      </c>
      <c r="FH79" s="2">
        <f t="shared" si="93"/>
        <v>0.66109962853187587</v>
      </c>
      <c r="FI79" s="2">
        <f t="shared" si="93"/>
        <v>0.7466403861160047</v>
      </c>
      <c r="FJ79" s="2">
        <f t="shared" si="93"/>
        <v>0.76620230748261675</v>
      </c>
      <c r="FK79" s="2">
        <f t="shared" si="93"/>
        <v>0.80234480029121369</v>
      </c>
      <c r="FL79" s="2">
        <f t="shared" si="93"/>
        <v>0.72735851970787679</v>
      </c>
      <c r="FM79" s="2">
        <f t="shared" si="93"/>
        <v>0.70254797941567659</v>
      </c>
      <c r="FN79" s="2">
        <f t="shared" si="93"/>
        <v>0.70486864193577403</v>
      </c>
      <c r="FO79" s="2">
        <f t="shared" si="93"/>
        <v>0.70705074813686075</v>
      </c>
      <c r="FP79" s="2">
        <f t="shared" si="93"/>
        <v>0.68499769316899284</v>
      </c>
      <c r="FQ79" s="2">
        <f t="shared" si="93"/>
        <v>0.69484393229267183</v>
      </c>
      <c r="FR79" s="2">
        <f t="shared" si="93"/>
        <v>0.72587018994245289</v>
      </c>
      <c r="FS79" s="2">
        <f t="shared" si="93"/>
        <v>0.71109667128121945</v>
      </c>
      <c r="FT79" s="2">
        <f t="shared" si="93"/>
        <v>0.69430656762845122</v>
      </c>
      <c r="FU79" s="2">
        <f t="shared" si="93"/>
        <v>0.66389412455941688</v>
      </c>
      <c r="FW79" s="2">
        <f t="shared" si="82"/>
        <v>2.6252857341621381E-5</v>
      </c>
      <c r="FX79" s="2">
        <f t="shared" si="82"/>
        <v>2.7130369149299635E-5</v>
      </c>
      <c r="FY79" s="2">
        <f t="shared" si="82"/>
        <v>5.1234252978100949E-5</v>
      </c>
      <c r="FZ79" s="2">
        <f t="shared" si="82"/>
        <v>3.8994338355909581E-5</v>
      </c>
      <c r="GA79" s="2">
        <f t="shared" si="82"/>
        <v>5.3708554351816907E-5</v>
      </c>
      <c r="GB79" s="2">
        <f t="shared" si="82"/>
        <v>4.3414615584982113E-5</v>
      </c>
      <c r="GC79" s="2">
        <f t="shared" si="82"/>
        <v>4.7071763289064838E-5</v>
      </c>
      <c r="GD79" s="2">
        <f t="shared" si="82"/>
        <v>5.2228390807116732E-5</v>
      </c>
      <c r="GE79" s="2">
        <f t="shared" si="82"/>
        <v>6.694525277051607E-5</v>
      </c>
      <c r="GF79" s="2">
        <f t="shared" si="82"/>
        <v>5.6578741395251567E-5</v>
      </c>
      <c r="GG79" s="2">
        <f t="shared" si="82"/>
        <v>4.7745780825351307E-5</v>
      </c>
      <c r="GH79" s="2">
        <f t="shared" si="82"/>
        <v>4.081212735597722E-5</v>
      </c>
      <c r="GI79" s="2">
        <f t="shared" si="82"/>
        <v>3.0651431986027809E-5</v>
      </c>
      <c r="GJ79" s="2">
        <f t="shared" si="82"/>
        <v>1.8808503930185748E-5</v>
      </c>
      <c r="GK79" s="2">
        <f t="shared" si="82"/>
        <v>1.6976061148579735E-5</v>
      </c>
      <c r="GM79" s="86">
        <f t="shared" si="83"/>
        <v>0.2441892500865811</v>
      </c>
      <c r="GN79" s="86">
        <f t="shared" si="83"/>
        <v>8.0631085476163253E-2</v>
      </c>
      <c r="GO79" s="86">
        <f t="shared" si="83"/>
        <v>0.196569041286666</v>
      </c>
      <c r="GP79" s="86">
        <f t="shared" si="83"/>
        <v>0.21660760027775725</v>
      </c>
      <c r="GQ79" s="86">
        <f t="shared" si="83"/>
        <v>0.2995037632360335</v>
      </c>
      <c r="GR79" s="86">
        <f t="shared" si="83"/>
        <v>0.17131973187795241</v>
      </c>
      <c r="GS79" s="86">
        <f t="shared" si="83"/>
        <v>0.14942949756644608</v>
      </c>
      <c r="GT79" s="86">
        <f t="shared" si="83"/>
        <v>0.15594902451763643</v>
      </c>
      <c r="GU79" s="86">
        <f t="shared" si="83"/>
        <v>0.16524550352077153</v>
      </c>
      <c r="GV79" s="86">
        <f t="shared" si="83"/>
        <v>0.12936782445720174</v>
      </c>
      <c r="GW79" s="86">
        <f t="shared" si="83"/>
        <v>0.13497965241077159</v>
      </c>
      <c r="GX79" s="86">
        <f t="shared" si="83"/>
        <v>0.1774694635903456</v>
      </c>
      <c r="GY79" s="86">
        <f t="shared" si="83"/>
        <v>0.15730994597907455</v>
      </c>
      <c r="GZ79" s="86">
        <f t="shared" si="83"/>
        <v>0.12647139379090608</v>
      </c>
      <c r="HA79" s="86">
        <f t="shared" si="83"/>
        <v>0.11401045487455627</v>
      </c>
      <c r="HC79" s="86">
        <f t="shared" si="73"/>
        <v>2.176477377279622E-5</v>
      </c>
      <c r="HD79" s="86">
        <f t="shared" si="73"/>
        <v>1.2864638784904423E-7</v>
      </c>
      <c r="HE79" s="86">
        <f t="shared" si="73"/>
        <v>2.8356471968408044E-6</v>
      </c>
      <c r="HF79" s="86">
        <f t="shared" si="73"/>
        <v>2.3083715482569037E-6</v>
      </c>
      <c r="HG79" s="86">
        <f t="shared" si="87"/>
        <v>1.8704392111292501E-5</v>
      </c>
      <c r="HH79" s="86">
        <f t="shared" si="87"/>
        <v>1.5332956992479494E-6</v>
      </c>
      <c r="HI79" s="86">
        <f t="shared" si="87"/>
        <v>8.0219060613430876E-7</v>
      </c>
      <c r="HJ79" s="86">
        <f t="shared" si="87"/>
        <v>8.2278615768830115E-7</v>
      </c>
      <c r="HK79" s="86">
        <f t="shared" si="87"/>
        <v>7.8833293172011137E-7</v>
      </c>
      <c r="HL79" s="86">
        <f t="shared" si="87"/>
        <v>1.0456096904398746E-6</v>
      </c>
      <c r="HM79" s="86">
        <f t="shared" si="87"/>
        <v>1.3223412235412815E-6</v>
      </c>
      <c r="HN79" s="86">
        <f t="shared" si="87"/>
        <v>8.7606155341804659E-7</v>
      </c>
      <c r="HO79" s="86">
        <f t="shared" si="87"/>
        <v>7.5189363366854017E-7</v>
      </c>
      <c r="HP79" s="86">
        <f t="shared" si="87"/>
        <v>8.4972544806813796E-7</v>
      </c>
      <c r="HQ79" s="86">
        <f t="shared" si="87"/>
        <v>1.4968274796925668E-8</v>
      </c>
      <c r="HS79" s="86">
        <f t="shared" si="84"/>
        <v>5.9254252647479813E-24</v>
      </c>
      <c r="HT79" s="86">
        <f t="shared" si="84"/>
        <v>1.0661697457677825E-32</v>
      </c>
      <c r="HU79" s="86">
        <f t="shared" si="84"/>
        <v>2.835059270941011E-27</v>
      </c>
      <c r="HV79" s="86">
        <f t="shared" si="84"/>
        <v>7.5660460062370493E-29</v>
      </c>
      <c r="HW79" s="86">
        <f t="shared" si="84"/>
        <v>1.1911622700010067E-25</v>
      </c>
      <c r="HX79" s="86">
        <f t="shared" si="84"/>
        <v>1.0116869765276682E-30</v>
      </c>
      <c r="HY79" s="86">
        <f t="shared" si="84"/>
        <v>8.3841762752523757E-33</v>
      </c>
      <c r="HZ79" s="86">
        <f t="shared" si="84"/>
        <v>2.7590928908734979E-33</v>
      </c>
      <c r="IA79" s="86">
        <f t="shared" si="84"/>
        <v>7.0198950330059073E-34</v>
      </c>
      <c r="IB79" s="86">
        <f t="shared" si="84"/>
        <v>3.6667553242017116E-32</v>
      </c>
      <c r="IC79" s="86">
        <f t="shared" si="84"/>
        <v>1.43303591310045E-31</v>
      </c>
      <c r="ID79" s="86">
        <f t="shared" si="84"/>
        <v>9.5597083229336298E-34</v>
      </c>
      <c r="IE79" s="86">
        <f t="shared" si="84"/>
        <v>2.2443792747463449E-33</v>
      </c>
      <c r="IF79" s="86">
        <f t="shared" si="84"/>
        <v>1.319132938792067E-22</v>
      </c>
      <c r="IG79" s="86">
        <f t="shared" si="84"/>
        <v>1.0516078426662125E-19</v>
      </c>
      <c r="II79" s="86">
        <f t="shared" si="85"/>
        <v>2.2098026851796159E-69</v>
      </c>
      <c r="IJ79" s="86">
        <f t="shared" si="85"/>
        <v>7.0626426976717795E-93</v>
      </c>
      <c r="IK79" s="86">
        <f t="shared" si="85"/>
        <v>2.4676530181149089E-80</v>
      </c>
      <c r="IL79" s="86">
        <f t="shared" si="85"/>
        <v>3.5883410441877621E-87</v>
      </c>
      <c r="IM79" s="86">
        <f t="shared" si="85"/>
        <v>3.6250926376283496E-76</v>
      </c>
      <c r="IN79" s="86">
        <f t="shared" si="85"/>
        <v>3.087590327163267E-91</v>
      </c>
      <c r="IO79" s="86">
        <f t="shared" si="85"/>
        <v>1.3093185052821201E-97</v>
      </c>
      <c r="IP79" s="86">
        <f t="shared" si="85"/>
        <v>2.0602390620865323E-98</v>
      </c>
      <c r="IQ79" s="86">
        <f t="shared" si="85"/>
        <v>9.4759976613918036E-100</v>
      </c>
      <c r="IR79" s="86">
        <f t="shared" si="85"/>
        <v>4.1959477250988391E-94</v>
      </c>
      <c r="IS79" s="86">
        <f t="shared" si="85"/>
        <v>2.9035543867289987E-92</v>
      </c>
      <c r="IT79" s="86">
        <f t="shared" si="85"/>
        <v>1.7443278440340903E-100</v>
      </c>
      <c r="IU79" s="86">
        <f t="shared" si="85"/>
        <v>5.1587923548695164E-99</v>
      </c>
      <c r="IV79" s="86">
        <f t="shared" si="85"/>
        <v>3.9193769195588536E-61</v>
      </c>
      <c r="IW79" s="86">
        <f t="shared" si="85"/>
        <v>1.3329997852697277E-61</v>
      </c>
      <c r="IY79" s="86">
        <f t="shared" si="86"/>
        <v>0.2442110148603539</v>
      </c>
      <c r="IZ79" s="86">
        <f t="shared" si="86"/>
        <v>8.0631214122551101E-2</v>
      </c>
      <c r="JA79" s="86">
        <f t="shared" si="86"/>
        <v>0.19657187693386283</v>
      </c>
      <c r="JB79" s="86">
        <f t="shared" si="86"/>
        <v>0.21660990864930549</v>
      </c>
      <c r="JC79" s="86">
        <f t="shared" si="86"/>
        <v>0.29952246762814477</v>
      </c>
      <c r="JD79" s="86">
        <f t="shared" si="86"/>
        <v>0.17132126517365165</v>
      </c>
      <c r="JE79" s="86">
        <f t="shared" si="86"/>
        <v>0.14943029975705222</v>
      </c>
      <c r="JF79" s="86">
        <f t="shared" si="86"/>
        <v>0.1559498473037941</v>
      </c>
      <c r="JG79" s="86">
        <f t="shared" si="86"/>
        <v>0.16524629185370324</v>
      </c>
      <c r="JH79" s="86">
        <f t="shared" si="86"/>
        <v>0.12936887006689218</v>
      </c>
      <c r="JI79" s="86">
        <f t="shared" si="86"/>
        <v>0.13498097475199514</v>
      </c>
      <c r="JJ79" s="86">
        <f t="shared" si="86"/>
        <v>0.17747033965189901</v>
      </c>
      <c r="JK79" s="86">
        <f t="shared" si="86"/>
        <v>0.15731069787270821</v>
      </c>
      <c r="JL79" s="86">
        <f t="shared" si="86"/>
        <v>0.12647224351635414</v>
      </c>
      <c r="JM79" s="86">
        <f t="shared" si="86"/>
        <v>0.11401046984283107</v>
      </c>
    </row>
    <row r="80" spans="2:273" x14ac:dyDescent="0.25">
      <c r="B80" s="2">
        <v>53</v>
      </c>
      <c r="C80" s="37">
        <v>150.328</v>
      </c>
      <c r="D80" s="37">
        <v>121.517</v>
      </c>
      <c r="E80" s="37">
        <v>169.4</v>
      </c>
      <c r="F80" s="37">
        <v>176.066</v>
      </c>
      <c r="G80" s="37">
        <v>202.95099999999999</v>
      </c>
      <c r="H80" s="37">
        <v>173.18299999999999</v>
      </c>
      <c r="I80" s="37">
        <v>172.29499999999999</v>
      </c>
      <c r="J80" s="37">
        <v>168.55699999999999</v>
      </c>
      <c r="K80" s="37">
        <v>174.36099999999999</v>
      </c>
      <c r="L80" s="37">
        <v>158.03299999999999</v>
      </c>
      <c r="M80" s="37">
        <v>157.91800000000001</v>
      </c>
      <c r="N80" s="37">
        <v>170.738</v>
      </c>
      <c r="O80" s="37">
        <v>169.458</v>
      </c>
      <c r="P80" s="37">
        <v>148.24199999999999</v>
      </c>
      <c r="Q80" s="37">
        <v>133.06200000000001</v>
      </c>
      <c r="S80" s="4">
        <f t="shared" si="88"/>
        <v>152.75994907399567</v>
      </c>
      <c r="T80" s="4">
        <f t="shared" si="88"/>
        <v>127.25665443107476</v>
      </c>
      <c r="U80" s="4">
        <f t="shared" si="88"/>
        <v>169.89823724956574</v>
      </c>
      <c r="V80" s="4">
        <f t="shared" si="88"/>
        <v>175.78518981016325</v>
      </c>
      <c r="W80" s="4">
        <f t="shared" si="88"/>
        <v>197.3885286664962</v>
      </c>
      <c r="X80" s="4">
        <f t="shared" si="88"/>
        <v>171.48280961774705</v>
      </c>
      <c r="Y80" s="4">
        <f t="shared" si="88"/>
        <v>171.0477117876334</v>
      </c>
      <c r="Z80" s="4">
        <f t="shared" si="88"/>
        <v>169.53644056390888</v>
      </c>
      <c r="AA80" s="4">
        <f t="shared" si="88"/>
        <v>173.27781939287374</v>
      </c>
      <c r="AB80" s="4">
        <f t="shared" si="88"/>
        <v>160.49400723372699</v>
      </c>
      <c r="AC80" s="4">
        <f t="shared" si="88"/>
        <v>159.91627017432577</v>
      </c>
      <c r="AD80" s="4">
        <f t="shared" si="88"/>
        <v>170.84085543935092</v>
      </c>
      <c r="AE80" s="4">
        <f t="shared" si="88"/>
        <v>170.65673165016409</v>
      </c>
      <c r="AF80" s="4">
        <f t="shared" si="88"/>
        <v>152.49882719274416</v>
      </c>
      <c r="AG80" s="4">
        <f t="shared" si="88"/>
        <v>136.31211427371582</v>
      </c>
      <c r="AI80" s="4">
        <f t="shared" si="89"/>
        <v>-2.4319490739956677</v>
      </c>
      <c r="AJ80" s="4">
        <f t="shared" si="89"/>
        <v>-5.7396544310747686</v>
      </c>
      <c r="AK80" s="4">
        <f t="shared" si="89"/>
        <v>-0.49823724956573301</v>
      </c>
      <c r="AL80" s="4">
        <f t="shared" si="89"/>
        <v>0.28081018983675676</v>
      </c>
      <c r="AM80" s="4">
        <f t="shared" si="89"/>
        <v>5.5624713335037939</v>
      </c>
      <c r="AN80" s="4">
        <f t="shared" si="89"/>
        <v>1.7001903822529414</v>
      </c>
      <c r="AO80" s="4">
        <f t="shared" si="89"/>
        <v>1.247288212366584</v>
      </c>
      <c r="AP80" s="4">
        <f t="shared" si="89"/>
        <v>-0.979440563908895</v>
      </c>
      <c r="AQ80" s="4">
        <f t="shared" si="89"/>
        <v>1.083180607126252</v>
      </c>
      <c r="AR80" s="4">
        <f t="shared" si="89"/>
        <v>-2.4610072337270026</v>
      </c>
      <c r="AS80" s="4">
        <f t="shared" si="89"/>
        <v>-1.9982701743257678</v>
      </c>
      <c r="AT80" s="4">
        <f t="shared" si="89"/>
        <v>-0.10285543935091823</v>
      </c>
      <c r="AU80" s="4">
        <f t="shared" si="89"/>
        <v>-1.1987316501640919</v>
      </c>
      <c r="AV80" s="4">
        <f t="shared" si="89"/>
        <v>-4.2568271927441685</v>
      </c>
      <c r="AW80" s="4">
        <f t="shared" si="89"/>
        <v>-3.2501142737158091</v>
      </c>
      <c r="AY80" s="2">
        <f t="shared" si="80"/>
        <v>71.37474090400309</v>
      </c>
      <c r="AZ80" s="2">
        <f t="shared" si="80"/>
        <v>79.310182107489567</v>
      </c>
      <c r="BA80" s="2">
        <f t="shared" si="80"/>
        <v>82.159058308931279</v>
      </c>
      <c r="BB80" s="2">
        <f t="shared" si="80"/>
        <v>86.009712148494714</v>
      </c>
      <c r="BC80" s="2">
        <f t="shared" si="80"/>
        <v>88.460178022517809</v>
      </c>
      <c r="BD80" s="2">
        <f t="shared" si="80"/>
        <v>92.221902917642936</v>
      </c>
      <c r="BE80" s="2">
        <f t="shared" si="80"/>
        <v>100.42598206109541</v>
      </c>
      <c r="BF80" s="2">
        <f t="shared" si="80"/>
        <v>96.403539021011113</v>
      </c>
      <c r="BG80" s="2">
        <f t="shared" si="80"/>
        <v>97.288825505180796</v>
      </c>
      <c r="BH80" s="2">
        <f t="shared" si="80"/>
        <v>95.471599633824894</v>
      </c>
      <c r="BI80" s="2">
        <f t="shared" si="80"/>
        <v>94.815548230506153</v>
      </c>
      <c r="BJ80" s="2">
        <f t="shared" si="80"/>
        <v>95.143906969536729</v>
      </c>
      <c r="BK80" s="2">
        <f t="shared" si="80"/>
        <v>100.24192366593989</v>
      </c>
      <c r="BL80" s="2">
        <f t="shared" si="80"/>
        <v>96.283701163144556</v>
      </c>
      <c r="BM80" s="2">
        <f t="shared" si="80"/>
        <v>97.26380245158434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83.474252100840332</v>
      </c>
      <c r="DL80" s="2">
        <f t="shared" si="90"/>
        <v>86.909603645147115</v>
      </c>
      <c r="DM80" s="2">
        <f t="shared" si="90"/>
        <v>92.950728517823634</v>
      </c>
      <c r="DN80" s="2">
        <f t="shared" si="90"/>
        <v>99.181920242914984</v>
      </c>
      <c r="DO80" s="2">
        <f t="shared" si="90"/>
        <v>102.71435301090564</v>
      </c>
      <c r="DP80" s="2">
        <f t="shared" si="90"/>
        <v>101.66017142857143</v>
      </c>
      <c r="DQ80" s="2">
        <f t="shared" si="90"/>
        <v>106.71831942306137</v>
      </c>
      <c r="DR80" s="2">
        <f t="shared" si="90"/>
        <v>104.50912897388108</v>
      </c>
      <c r="DS80" s="2">
        <f t="shared" si="90"/>
        <v>104.03094592550579</v>
      </c>
      <c r="DT80" s="2">
        <f t="shared" si="90"/>
        <v>104.24997614013898</v>
      </c>
      <c r="DU80" s="2">
        <f t="shared" si="90"/>
        <v>104.11841196013289</v>
      </c>
      <c r="DV80" s="2">
        <f t="shared" si="90"/>
        <v>103.99207874564458</v>
      </c>
      <c r="DW80" s="2">
        <f t="shared" si="90"/>
        <v>106.50716103503227</v>
      </c>
      <c r="DX80" s="2">
        <f t="shared" si="90"/>
        <v>103.34427091513136</v>
      </c>
      <c r="DY80" s="2">
        <f t="shared" si="90"/>
        <v>99.942869525822999</v>
      </c>
      <c r="EA80" s="2">
        <f t="shared" si="91"/>
        <v>69.132482531294201</v>
      </c>
      <c r="EB80" s="2">
        <f t="shared" si="91"/>
        <v>75.757215358304038</v>
      </c>
      <c r="EC80" s="2">
        <f t="shared" si="91"/>
        <v>78.819158791071558</v>
      </c>
      <c r="ED80" s="2">
        <f t="shared" si="91"/>
        <v>82.343964196571974</v>
      </c>
      <c r="EE80" s="2">
        <f t="shared" si="91"/>
        <v>85.257668946982662</v>
      </c>
      <c r="EF80" s="2">
        <f t="shared" si="91"/>
        <v>88.995446122296798</v>
      </c>
      <c r="EG80" s="2">
        <f t="shared" si="91"/>
        <v>97.996568324737964</v>
      </c>
      <c r="EH80" s="2">
        <f t="shared" si="91"/>
        <v>93.308500349515924</v>
      </c>
      <c r="EI80" s="2">
        <f t="shared" si="91"/>
        <v>94.741325681492128</v>
      </c>
      <c r="EJ80" s="2">
        <f t="shared" si="91"/>
        <v>91.789927246337371</v>
      </c>
      <c r="EK80" s="2">
        <f t="shared" si="91"/>
        <v>91.089353602544151</v>
      </c>
      <c r="EL80" s="2">
        <f t="shared" si="91"/>
        <v>92.0963420152856</v>
      </c>
      <c r="EM80" s="2">
        <f t="shared" si="91"/>
        <v>97.920553207786398</v>
      </c>
      <c r="EN80" s="2">
        <f t="shared" si="91"/>
        <v>93.448547250303278</v>
      </c>
      <c r="EO80" s="2">
        <f t="shared" si="91"/>
        <v>96.02677729842712</v>
      </c>
      <c r="EQ80" s="2">
        <f t="shared" si="92"/>
        <v>68.821880654862909</v>
      </c>
      <c r="ER80" s="2">
        <f t="shared" si="92"/>
        <v>76.783408040510139</v>
      </c>
      <c r="ES80" s="2">
        <f t="shared" si="92"/>
        <v>80.78713973239114</v>
      </c>
      <c r="ET80" s="2">
        <f t="shared" si="92"/>
        <v>83.464010130449978</v>
      </c>
      <c r="EU80" s="2">
        <f t="shared" si="92"/>
        <v>85.368277539637901</v>
      </c>
      <c r="EV80" s="2">
        <f t="shared" si="92"/>
        <v>87.846863096810537</v>
      </c>
      <c r="EW80" s="2">
        <f t="shared" si="92"/>
        <v>93.97337968634163</v>
      </c>
      <c r="EX80" s="2">
        <f t="shared" si="92"/>
        <v>90.992542738360513</v>
      </c>
      <c r="EY80" s="2">
        <f t="shared" si="92"/>
        <v>93.340683365505257</v>
      </c>
      <c r="EZ80" s="2">
        <f t="shared" si="92"/>
        <v>92.397518318775653</v>
      </c>
      <c r="FA80" s="2">
        <f t="shared" si="92"/>
        <v>92.743453082545926</v>
      </c>
      <c r="FB80" s="2">
        <f t="shared" si="92"/>
        <v>92.343777998340855</v>
      </c>
      <c r="FC80" s="2">
        <f t="shared" si="92"/>
        <v>95.950504172367971</v>
      </c>
      <c r="FD80" s="2">
        <f t="shared" si="92"/>
        <v>93.913317370117582</v>
      </c>
      <c r="FE80" s="2">
        <f t="shared" si="92"/>
        <v>97.875971786150814</v>
      </c>
      <c r="FG80" s="2">
        <f t="shared" si="93"/>
        <v>0.84365476640096504</v>
      </c>
      <c r="FH80" s="2">
        <f t="shared" si="93"/>
        <v>0.68141925022261418</v>
      </c>
      <c r="FI80" s="2">
        <f t="shared" si="93"/>
        <v>0.76366468642591456</v>
      </c>
      <c r="FJ80" s="2">
        <f t="shared" si="93"/>
        <v>0.78229542511958872</v>
      </c>
      <c r="FK80" s="2">
        <f t="shared" si="93"/>
        <v>0.81654576836738879</v>
      </c>
      <c r="FL80" s="2">
        <f t="shared" si="93"/>
        <v>0.7452363637352345</v>
      </c>
      <c r="FM80" s="2">
        <f t="shared" si="93"/>
        <v>0.7214296352290035</v>
      </c>
      <c r="FN80" s="2">
        <f t="shared" si="93"/>
        <v>0.72366092982370434</v>
      </c>
      <c r="FO80" s="2">
        <f t="shared" si="93"/>
        <v>0.72575815061666227</v>
      </c>
      <c r="FP80" s="2">
        <f t="shared" si="93"/>
        <v>0.70452485975549428</v>
      </c>
      <c r="FQ80" s="2">
        <f t="shared" si="93"/>
        <v>0.71401555428361263</v>
      </c>
      <c r="FR80" s="2">
        <f t="shared" si="93"/>
        <v>0.74381125350110466</v>
      </c>
      <c r="FS80" s="2">
        <f t="shared" si="93"/>
        <v>0.72964449811780718</v>
      </c>
      <c r="FT80" s="2">
        <f t="shared" si="93"/>
        <v>0.71349802966627607</v>
      </c>
      <c r="FU80" s="2">
        <f t="shared" si="93"/>
        <v>0.68412625119654258</v>
      </c>
      <c r="FW80" s="2">
        <f t="shared" si="82"/>
        <v>2.8785612752530183E-5</v>
      </c>
      <c r="FX80" s="2">
        <f t="shared" si="82"/>
        <v>2.9747780361032634E-5</v>
      </c>
      <c r="FY80" s="2">
        <f t="shared" si="82"/>
        <v>5.6176963604097433E-5</v>
      </c>
      <c r="FZ80" s="2">
        <f t="shared" si="82"/>
        <v>4.2756280926733856E-5</v>
      </c>
      <c r="GA80" s="2">
        <f t="shared" si="82"/>
        <v>5.8889953642804032E-5</v>
      </c>
      <c r="GB80" s="2">
        <f t="shared" si="82"/>
        <v>4.7602979994752289E-5</v>
      </c>
      <c r="GC80" s="2">
        <f t="shared" si="82"/>
        <v>5.1612927705584255E-5</v>
      </c>
      <c r="GD80" s="2">
        <f t="shared" si="82"/>
        <v>5.7267003176892918E-5</v>
      </c>
      <c r="GE80" s="2">
        <f t="shared" si="82"/>
        <v>7.3403535902547072E-5</v>
      </c>
      <c r="GF80" s="2">
        <f t="shared" si="82"/>
        <v>6.2037017668927671E-5</v>
      </c>
      <c r="GG80" s="2">
        <f t="shared" si="82"/>
        <v>5.2351966477327247E-5</v>
      </c>
      <c r="GH80" s="2">
        <f t="shared" si="82"/>
        <v>4.4749431584036787E-5</v>
      </c>
      <c r="GI80" s="2">
        <f t="shared" si="82"/>
        <v>3.3608527466280364E-5</v>
      </c>
      <c r="GJ80" s="2">
        <f t="shared" si="82"/>
        <v>2.062307703866932E-5</v>
      </c>
      <c r="GK80" s="2">
        <f t="shared" si="82"/>
        <v>1.8613850419679162E-5</v>
      </c>
      <c r="GM80" s="86">
        <f t="shared" si="83"/>
        <v>0.2768218031669204</v>
      </c>
      <c r="GN80" s="86">
        <f t="shared" si="83"/>
        <v>0.10033148911238322</v>
      </c>
      <c r="GO80" s="86">
        <f t="shared" si="83"/>
        <v>0.23467934125774323</v>
      </c>
      <c r="GP80" s="86">
        <f t="shared" si="83"/>
        <v>0.25533339547788875</v>
      </c>
      <c r="GQ80" s="86">
        <f t="shared" si="83"/>
        <v>0.3464825212843437</v>
      </c>
      <c r="GR80" s="86">
        <f t="shared" si="83"/>
        <v>0.20704765530245756</v>
      </c>
      <c r="GS80" s="86">
        <f t="shared" si="83"/>
        <v>0.18413656488770194</v>
      </c>
      <c r="GT80" s="86">
        <f t="shared" si="83"/>
        <v>0.19208077262027376</v>
      </c>
      <c r="GU80" s="86">
        <f t="shared" si="83"/>
        <v>0.20359764054596413</v>
      </c>
      <c r="GV80" s="86">
        <f t="shared" si="83"/>
        <v>0.16151171482717191</v>
      </c>
      <c r="GW80" s="86">
        <f t="shared" si="83"/>
        <v>0.16690039360264419</v>
      </c>
      <c r="GX80" s="86">
        <f t="shared" si="83"/>
        <v>0.21509305523325115</v>
      </c>
      <c r="GY80" s="86">
        <f t="shared" si="83"/>
        <v>0.19252514402583396</v>
      </c>
      <c r="GZ80" s="86">
        <f t="shared" si="83"/>
        <v>0.15588381354920464</v>
      </c>
      <c r="HA80" s="86">
        <f t="shared" si="83"/>
        <v>0.14539396639071051</v>
      </c>
      <c r="HC80" s="86">
        <f t="shared" si="73"/>
        <v>3.5099440921071719E-5</v>
      </c>
      <c r="HD80" s="86">
        <f t="shared" si="73"/>
        <v>2.5428966478019806E-7</v>
      </c>
      <c r="HE80" s="86">
        <f t="shared" si="73"/>
        <v>5.1738729934011661E-6</v>
      </c>
      <c r="HF80" s="86">
        <f t="shared" si="73"/>
        <v>4.2703767208050888E-6</v>
      </c>
      <c r="HG80" s="86">
        <f t="shared" si="87"/>
        <v>3.2128603238384505E-5</v>
      </c>
      <c r="HH80" s="86">
        <f t="shared" si="87"/>
        <v>2.9268921943069704E-6</v>
      </c>
      <c r="HI80" s="86">
        <f t="shared" si="87"/>
        <v>1.6011404037809789E-6</v>
      </c>
      <c r="HJ80" s="86">
        <f t="shared" si="87"/>
        <v>1.6577813573754112E-6</v>
      </c>
      <c r="HK80" s="86">
        <f t="shared" si="87"/>
        <v>1.6267788864868194E-6</v>
      </c>
      <c r="HL80" s="86">
        <f t="shared" si="87"/>
        <v>2.0726927227257511E-6</v>
      </c>
      <c r="HM80" s="86">
        <f t="shared" si="87"/>
        <v>2.5587085803237715E-6</v>
      </c>
      <c r="HN80" s="86">
        <f t="shared" si="87"/>
        <v>1.7453089210863428E-6</v>
      </c>
      <c r="HO80" s="86">
        <f t="shared" si="87"/>
        <v>1.4684221405104556E-6</v>
      </c>
      <c r="HP80" s="86">
        <f t="shared" si="87"/>
        <v>1.6009650837280467E-6</v>
      </c>
      <c r="HQ80" s="86">
        <f t="shared" si="87"/>
        <v>3.5119567860037104E-8</v>
      </c>
      <c r="HS80" s="86">
        <f t="shared" si="84"/>
        <v>2.0438834164028193E-23</v>
      </c>
      <c r="HT80" s="86">
        <f t="shared" si="84"/>
        <v>5.8192793457183585E-32</v>
      </c>
      <c r="HU80" s="86">
        <f t="shared" si="84"/>
        <v>1.3027066359957091E-26</v>
      </c>
      <c r="HV80" s="86">
        <f t="shared" si="84"/>
        <v>3.7231624638294423E-28</v>
      </c>
      <c r="HW80" s="86">
        <f t="shared" si="84"/>
        <v>5.0464599379210099E-25</v>
      </c>
      <c r="HX80" s="86">
        <f t="shared" si="84"/>
        <v>5.5572298640369157E-30</v>
      </c>
      <c r="HY80" s="86">
        <f t="shared" si="84"/>
        <v>5.2745147279475659E-32</v>
      </c>
      <c r="HZ80" s="86">
        <f t="shared" si="84"/>
        <v>1.8089698448202312E-32</v>
      </c>
      <c r="IA80" s="86">
        <f t="shared" si="84"/>
        <v>4.9835691832964026E-33</v>
      </c>
      <c r="IB80" s="86">
        <f t="shared" si="84"/>
        <v>2.2634768972017016E-31</v>
      </c>
      <c r="IC80" s="86">
        <f t="shared" si="84"/>
        <v>8.2823765559967933E-31</v>
      </c>
      <c r="ID80" s="86">
        <f t="shared" si="84"/>
        <v>6.1882300666084061E-33</v>
      </c>
      <c r="IE80" s="86">
        <f t="shared" si="84"/>
        <v>1.3478096031006347E-32</v>
      </c>
      <c r="IF80" s="86">
        <f t="shared" si="84"/>
        <v>4.0632543568576273E-22</v>
      </c>
      <c r="IG80" s="86">
        <f t="shared" si="84"/>
        <v>2.7397284647239742E-19</v>
      </c>
      <c r="II80" s="86">
        <f t="shared" si="85"/>
        <v>3.3000998408692148E-68</v>
      </c>
      <c r="IJ80" s="86">
        <f t="shared" si="85"/>
        <v>2.7257431612240719E-91</v>
      </c>
      <c r="IK80" s="86">
        <f t="shared" si="85"/>
        <v>7.0505851124323658E-79</v>
      </c>
      <c r="IL80" s="86">
        <f t="shared" si="85"/>
        <v>1.2446165974299185E-85</v>
      </c>
      <c r="IM80" s="86">
        <f t="shared" si="85"/>
        <v>8.8048939776923957E-75</v>
      </c>
      <c r="IN80" s="86">
        <f t="shared" si="85"/>
        <v>1.3187992790646979E-89</v>
      </c>
      <c r="IO80" s="86">
        <f t="shared" si="85"/>
        <v>7.5470218080448654E-96</v>
      </c>
      <c r="IP80" s="86">
        <f t="shared" si="85"/>
        <v>1.2824090425089084E-96</v>
      </c>
      <c r="IQ80" s="86">
        <f t="shared" si="85"/>
        <v>6.9550961109939236E-98</v>
      </c>
      <c r="IR80" s="86">
        <f t="shared" si="85"/>
        <v>2.2436461871339277E-92</v>
      </c>
      <c r="IS80" s="86">
        <f t="shared" si="85"/>
        <v>1.3423841283631524E-90</v>
      </c>
      <c r="IT80" s="86">
        <f t="shared" si="85"/>
        <v>1.0706940183817177E-98</v>
      </c>
      <c r="IU80" s="86">
        <f t="shared" si="85"/>
        <v>2.6646891502333966E-97</v>
      </c>
      <c r="IV80" s="86">
        <f t="shared" si="85"/>
        <v>3.917192073343229E-60</v>
      </c>
      <c r="IW80" s="86">
        <f t="shared" si="85"/>
        <v>1.3276719401358379E-60</v>
      </c>
      <c r="IY80" s="86">
        <f t="shared" si="86"/>
        <v>0.27685690260784146</v>
      </c>
      <c r="IZ80" s="86">
        <f t="shared" si="86"/>
        <v>0.10033174340204801</v>
      </c>
      <c r="JA80" s="86">
        <f t="shared" si="86"/>
        <v>0.23468451513073663</v>
      </c>
      <c r="JB80" s="86">
        <f t="shared" si="86"/>
        <v>0.25533766585460954</v>
      </c>
      <c r="JC80" s="86">
        <f t="shared" si="86"/>
        <v>0.34651464988758207</v>
      </c>
      <c r="JD80" s="86">
        <f t="shared" si="86"/>
        <v>0.20705058219465186</v>
      </c>
      <c r="JE80" s="86">
        <f t="shared" si="86"/>
        <v>0.18413816602810573</v>
      </c>
      <c r="JF80" s="86">
        <f t="shared" si="86"/>
        <v>0.19208243040163114</v>
      </c>
      <c r="JG80" s="86">
        <f t="shared" si="86"/>
        <v>0.20359926732485062</v>
      </c>
      <c r="JH80" s="86">
        <f t="shared" si="86"/>
        <v>0.16151378751989465</v>
      </c>
      <c r="JI80" s="86">
        <f t="shared" si="86"/>
        <v>0.16690295231122451</v>
      </c>
      <c r="JJ80" s="86">
        <f t="shared" si="86"/>
        <v>0.21509480054217223</v>
      </c>
      <c r="JK80" s="86">
        <f t="shared" si="86"/>
        <v>0.19252661244797448</v>
      </c>
      <c r="JL80" s="86">
        <f t="shared" si="86"/>
        <v>0.15588541451428836</v>
      </c>
      <c r="JM80" s="86">
        <f t="shared" si="86"/>
        <v>0.14539400151027837</v>
      </c>
    </row>
    <row r="81" spans="2:273" x14ac:dyDescent="0.25">
      <c r="B81" s="2">
        <v>54</v>
      </c>
      <c r="C81" s="37">
        <v>158.10900000000001</v>
      </c>
      <c r="D81" s="37">
        <v>129.6</v>
      </c>
      <c r="E81" s="37">
        <v>184.05</v>
      </c>
      <c r="F81" s="37">
        <v>188.721</v>
      </c>
      <c r="G81" s="37">
        <v>211.55699999999999</v>
      </c>
      <c r="H81" s="37">
        <v>186.233</v>
      </c>
      <c r="I81" s="37">
        <v>185.148</v>
      </c>
      <c r="J81" s="37">
        <v>183.066</v>
      </c>
      <c r="K81" s="37">
        <v>188.09800000000001</v>
      </c>
      <c r="L81" s="37">
        <v>172.23</v>
      </c>
      <c r="M81" s="37">
        <v>170.23</v>
      </c>
      <c r="N81" s="37">
        <v>183.262</v>
      </c>
      <c r="O81" s="37">
        <v>182.678</v>
      </c>
      <c r="P81" s="37">
        <v>159.59700000000001</v>
      </c>
      <c r="Q81" s="37">
        <v>141.58500000000001</v>
      </c>
      <c r="S81" s="4">
        <f t="shared" si="88"/>
        <v>159.39517952217994</v>
      </c>
      <c r="T81" s="4">
        <f t="shared" si="88"/>
        <v>135.66156994158374</v>
      </c>
      <c r="U81" s="4">
        <f t="shared" si="88"/>
        <v>180.58514248582901</v>
      </c>
      <c r="V81" s="4">
        <f t="shared" si="88"/>
        <v>185.65661819206844</v>
      </c>
      <c r="W81" s="4">
        <f t="shared" si="88"/>
        <v>206.87925298266148</v>
      </c>
      <c r="X81" s="4">
        <f t="shared" si="88"/>
        <v>182.11760906159432</v>
      </c>
      <c r="Y81" s="4">
        <f t="shared" si="88"/>
        <v>181.77590519917158</v>
      </c>
      <c r="Z81" s="4">
        <f t="shared" si="88"/>
        <v>180.51284029261544</v>
      </c>
      <c r="AA81" s="4">
        <f t="shared" si="88"/>
        <v>184.57777042555026</v>
      </c>
      <c r="AB81" s="4">
        <f t="shared" si="88"/>
        <v>171.2598566508328</v>
      </c>
      <c r="AC81" s="4">
        <f t="shared" si="88"/>
        <v>170.1452514002732</v>
      </c>
      <c r="AD81" s="4">
        <f t="shared" si="88"/>
        <v>181.04468265834896</v>
      </c>
      <c r="AE81" s="4">
        <f t="shared" si="88"/>
        <v>180.90951663417437</v>
      </c>
      <c r="AF81" s="4">
        <f t="shared" si="88"/>
        <v>161.31400433316179</v>
      </c>
      <c r="AG81" s="4">
        <f t="shared" si="88"/>
        <v>143.61664804723713</v>
      </c>
      <c r="AI81" s="4">
        <f t="shared" si="89"/>
        <v>-1.2861795221799355</v>
      </c>
      <c r="AJ81" s="4">
        <f t="shared" si="89"/>
        <v>-6.0615699415837412</v>
      </c>
      <c r="AK81" s="4">
        <f t="shared" si="89"/>
        <v>3.4648575141710012</v>
      </c>
      <c r="AL81" s="4">
        <f t="shared" si="89"/>
        <v>3.0643818079315679</v>
      </c>
      <c r="AM81" s="4">
        <f t="shared" si="89"/>
        <v>4.6777470173385041</v>
      </c>
      <c r="AN81" s="4">
        <f t="shared" si="89"/>
        <v>4.1153909384056817</v>
      </c>
      <c r="AO81" s="4">
        <f t="shared" si="89"/>
        <v>3.3720948008284211</v>
      </c>
      <c r="AP81" s="4">
        <f t="shared" si="89"/>
        <v>2.553159707384566</v>
      </c>
      <c r="AQ81" s="4">
        <f t="shared" si="89"/>
        <v>3.5202295744497576</v>
      </c>
      <c r="AR81" s="4">
        <f t="shared" si="89"/>
        <v>0.97014334916718781</v>
      </c>
      <c r="AS81" s="4">
        <f t="shared" si="89"/>
        <v>8.4748599726793827E-2</v>
      </c>
      <c r="AT81" s="4">
        <f t="shared" si="89"/>
        <v>2.2173173416510394</v>
      </c>
      <c r="AU81" s="4">
        <f t="shared" si="89"/>
        <v>1.7684833658256309</v>
      </c>
      <c r="AV81" s="4">
        <f t="shared" si="89"/>
        <v>-1.7170043331617819</v>
      </c>
      <c r="AW81" s="4">
        <f t="shared" si="89"/>
        <v>-2.0316480472371268</v>
      </c>
      <c r="AY81" s="2">
        <f t="shared" si="80"/>
        <v>71.167977385234693</v>
      </c>
      <c r="AZ81" s="2">
        <f t="shared" si="80"/>
        <v>79.104465227082741</v>
      </c>
      <c r="BA81" s="2">
        <f t="shared" si="80"/>
        <v>81.944175831472009</v>
      </c>
      <c r="BB81" s="2">
        <f t="shared" si="80"/>
        <v>85.762550374780304</v>
      </c>
      <c r="BC81" s="2">
        <f t="shared" si="80"/>
        <v>88.222893755203287</v>
      </c>
      <c r="BD81" s="2">
        <f t="shared" si="80"/>
        <v>91.997037105111787</v>
      </c>
      <c r="BE81" s="2">
        <f t="shared" si="80"/>
        <v>100.20056445033831</v>
      </c>
      <c r="BF81" s="2">
        <f t="shared" si="80"/>
        <v>96.165877148434191</v>
      </c>
      <c r="BG81" s="2">
        <f t="shared" si="80"/>
        <v>97.076136647403374</v>
      </c>
      <c r="BH81" s="2">
        <f t="shared" si="80"/>
        <v>95.22574448186036</v>
      </c>
      <c r="BI81" s="2">
        <f t="shared" si="80"/>
        <v>94.568458086262552</v>
      </c>
      <c r="BJ81" s="2">
        <f t="shared" si="80"/>
        <v>94.917239170626033</v>
      </c>
      <c r="BK81" s="2">
        <f t="shared" si="80"/>
        <v>100.03165066759382</v>
      </c>
      <c r="BL81" s="2">
        <f t="shared" si="80"/>
        <v>96.073397630810277</v>
      </c>
      <c r="BM81" s="2">
        <f t="shared" si="80"/>
        <v>97.173785778156883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83.70259663865545</v>
      </c>
      <c r="DL81" s="2">
        <f t="shared" si="90"/>
        <v>87.139160035133926</v>
      </c>
      <c r="DM81" s="2">
        <f t="shared" si="90"/>
        <v>93.20654727954971</v>
      </c>
      <c r="DN81" s="2">
        <f t="shared" si="90"/>
        <v>99.454092105263157</v>
      </c>
      <c r="DO81" s="2">
        <f t="shared" si="90"/>
        <v>102.98641251778093</v>
      </c>
      <c r="DP81" s="2">
        <f t="shared" si="90"/>
        <v>101.90989059233451</v>
      </c>
      <c r="DQ81" s="2">
        <f t="shared" si="90"/>
        <v>106.9420918888259</v>
      </c>
      <c r="DR81" s="2">
        <f t="shared" si="90"/>
        <v>104.73429411446936</v>
      </c>
      <c r="DS81" s="2">
        <f t="shared" si="90"/>
        <v>104.21395378548472</v>
      </c>
      <c r="DT81" s="2">
        <f t="shared" si="90"/>
        <v>104.41849501661135</v>
      </c>
      <c r="DU81" s="2">
        <f t="shared" si="90"/>
        <v>104.26575913621262</v>
      </c>
      <c r="DV81" s="2">
        <f t="shared" si="90"/>
        <v>104.16378327526131</v>
      </c>
      <c r="DW81" s="2">
        <f t="shared" si="90"/>
        <v>106.71900261999296</v>
      </c>
      <c r="DX81" s="2">
        <f t="shared" si="90"/>
        <v>103.49190365448503</v>
      </c>
      <c r="DY81" s="2">
        <f t="shared" si="90"/>
        <v>100.09086831772878</v>
      </c>
      <c r="EA81" s="2">
        <f t="shared" si="91"/>
        <v>69.0494762057277</v>
      </c>
      <c r="EB81" s="2">
        <f t="shared" si="91"/>
        <v>75.678519583153218</v>
      </c>
      <c r="EC81" s="2">
        <f t="shared" si="91"/>
        <v>78.765277651626974</v>
      </c>
      <c r="ED81" s="2">
        <f t="shared" si="91"/>
        <v>82.287531147021781</v>
      </c>
      <c r="EE81" s="2">
        <f t="shared" si="91"/>
        <v>85.197803745606961</v>
      </c>
      <c r="EF81" s="2">
        <f t="shared" si="91"/>
        <v>88.90651957494407</v>
      </c>
      <c r="EG81" s="2">
        <f t="shared" si="91"/>
        <v>97.826765882548642</v>
      </c>
      <c r="EH81" s="2">
        <f t="shared" si="91"/>
        <v>93.182008563140059</v>
      </c>
      <c r="EI81" s="2">
        <f t="shared" si="91"/>
        <v>94.616443615494987</v>
      </c>
      <c r="EJ81" s="2">
        <f t="shared" si="91"/>
        <v>91.709516532861613</v>
      </c>
      <c r="EK81" s="2">
        <f t="shared" si="91"/>
        <v>91.02602850233545</v>
      </c>
      <c r="EL81" s="2">
        <f t="shared" si="91"/>
        <v>92.012687630732103</v>
      </c>
      <c r="EM81" s="2">
        <f t="shared" si="91"/>
        <v>97.771904175800969</v>
      </c>
      <c r="EN81" s="2">
        <f t="shared" si="91"/>
        <v>93.356623453295583</v>
      </c>
      <c r="EO81" s="2">
        <f t="shared" si="91"/>
        <v>95.945372282399219</v>
      </c>
      <c r="EQ81" s="2">
        <f t="shared" si="92"/>
        <v>68.743072186854391</v>
      </c>
      <c r="ER81" s="2">
        <f t="shared" si="92"/>
        <v>76.687585243268956</v>
      </c>
      <c r="ES81" s="2">
        <f t="shared" si="92"/>
        <v>80.698419340045064</v>
      </c>
      <c r="ET81" s="2">
        <f t="shared" si="92"/>
        <v>83.389134218668957</v>
      </c>
      <c r="EU81" s="2">
        <f t="shared" si="92"/>
        <v>85.306998754972028</v>
      </c>
      <c r="EV81" s="2">
        <f t="shared" si="92"/>
        <v>87.776038614806438</v>
      </c>
      <c r="EW81" s="2">
        <f t="shared" si="92"/>
        <v>93.870961118535007</v>
      </c>
      <c r="EX81" s="2">
        <f t="shared" si="92"/>
        <v>90.904187767014903</v>
      </c>
      <c r="EY81" s="2">
        <f t="shared" si="92"/>
        <v>93.239290317887111</v>
      </c>
      <c r="EZ81" s="2">
        <f t="shared" si="92"/>
        <v>92.305430181492</v>
      </c>
      <c r="FA81" s="2">
        <f t="shared" si="92"/>
        <v>92.650388298261035</v>
      </c>
      <c r="FB81" s="2">
        <f t="shared" si="92"/>
        <v>92.255158953543514</v>
      </c>
      <c r="FC81" s="2">
        <f t="shared" si="92"/>
        <v>95.83426937818686</v>
      </c>
      <c r="FD81" s="2">
        <f t="shared" si="92"/>
        <v>93.812648260415557</v>
      </c>
      <c r="FE81" s="2">
        <f t="shared" si="92"/>
        <v>97.757497207008186</v>
      </c>
      <c r="FG81" s="2">
        <f t="shared" si="93"/>
        <v>0.85542254565196318</v>
      </c>
      <c r="FH81" s="2">
        <f t="shared" si="93"/>
        <v>0.70107144143610889</v>
      </c>
      <c r="FI81" s="2">
        <f t="shared" si="93"/>
        <v>0.7798822965695642</v>
      </c>
      <c r="FJ81" s="2">
        <f t="shared" si="93"/>
        <v>0.79757345738568541</v>
      </c>
      <c r="FK81" s="2">
        <f t="shared" si="93"/>
        <v>0.82994268987030717</v>
      </c>
      <c r="FL81" s="2">
        <f t="shared" si="93"/>
        <v>0.7623249746601134</v>
      </c>
      <c r="FM81" s="2">
        <f t="shared" si="93"/>
        <v>0.7395570456039825</v>
      </c>
      <c r="FN81" s="2">
        <f t="shared" si="93"/>
        <v>0.74169513035190648</v>
      </c>
      <c r="FO81" s="2">
        <f t="shared" si="93"/>
        <v>0.74370395777054876</v>
      </c>
      <c r="FP81" s="2">
        <f t="shared" si="93"/>
        <v>0.72333044560916104</v>
      </c>
      <c r="FQ81" s="2">
        <f t="shared" si="93"/>
        <v>0.7324464946023731</v>
      </c>
      <c r="FR81" s="2">
        <f t="shared" si="93"/>
        <v>0.76096479464656941</v>
      </c>
      <c r="FS81" s="2">
        <f t="shared" si="93"/>
        <v>0.74742449639164621</v>
      </c>
      <c r="FT81" s="2">
        <f t="shared" si="93"/>
        <v>0.73194980191672787</v>
      </c>
      <c r="FU81" s="2">
        <f t="shared" si="93"/>
        <v>0.70368407050362802</v>
      </c>
      <c r="FW81" s="2">
        <f t="shared" si="82"/>
        <v>3.1562709090320085E-5</v>
      </c>
      <c r="FX81" s="2">
        <f t="shared" si="82"/>
        <v>3.2617698936335203E-5</v>
      </c>
      <c r="FY81" s="2">
        <f t="shared" si="82"/>
        <v>6.1596481873599628E-5</v>
      </c>
      <c r="FZ81" s="2">
        <f t="shared" si="82"/>
        <v>4.6881136397358232E-5</v>
      </c>
      <c r="GA81" s="2">
        <f t="shared" si="82"/>
        <v>6.4571183273808865E-5</v>
      </c>
      <c r="GB81" s="2">
        <f t="shared" si="82"/>
        <v>5.219538992054742E-5</v>
      </c>
      <c r="GC81" s="2">
        <f t="shared" si="82"/>
        <v>5.6592168066332494E-5</v>
      </c>
      <c r="GD81" s="2">
        <f t="shared" si="82"/>
        <v>6.2791673416852123E-5</v>
      </c>
      <c r="GE81" s="2">
        <f t="shared" si="82"/>
        <v>8.0484806656374032E-5</v>
      </c>
      <c r="GF81" s="2">
        <f t="shared" si="82"/>
        <v>6.802183010214073E-5</v>
      </c>
      <c r="GG81" s="2">
        <f t="shared" si="82"/>
        <v>5.7402499837725141E-5</v>
      </c>
      <c r="GH81" s="2">
        <f t="shared" si="82"/>
        <v>4.9066564184439551E-5</v>
      </c>
      <c r="GI81" s="2">
        <f t="shared" si="82"/>
        <v>3.6850898082583379E-5</v>
      </c>
      <c r="GJ81" s="2">
        <f t="shared" si="82"/>
        <v>2.2612709318288242E-5</v>
      </c>
      <c r="GK81" s="2">
        <f t="shared" si="82"/>
        <v>2.0409644479182499E-5</v>
      </c>
      <c r="GM81" s="86">
        <f t="shared" si="83"/>
        <v>0.31224075213168251</v>
      </c>
      <c r="GN81" s="86">
        <f t="shared" si="83"/>
        <v>0.12369170725139542</v>
      </c>
      <c r="GO81" s="86">
        <f t="shared" si="83"/>
        <v>0.27774578023539687</v>
      </c>
      <c r="GP81" s="86">
        <f t="shared" si="83"/>
        <v>0.29862456190347825</v>
      </c>
      <c r="GQ81" s="86">
        <f t="shared" si="83"/>
        <v>0.39776880715742979</v>
      </c>
      <c r="GR81" s="86">
        <f t="shared" si="83"/>
        <v>0.24788932461685922</v>
      </c>
      <c r="GS81" s="86">
        <f t="shared" si="83"/>
        <v>0.22447323848878797</v>
      </c>
      <c r="GT81" s="86">
        <f t="shared" si="83"/>
        <v>0.23401664576853051</v>
      </c>
      <c r="GU81" s="86">
        <f t="shared" si="83"/>
        <v>0.24804953460401982</v>
      </c>
      <c r="GV81" s="86">
        <f t="shared" si="83"/>
        <v>0.19934791225925219</v>
      </c>
      <c r="GW81" s="86">
        <f t="shared" si="83"/>
        <v>0.20418637737337073</v>
      </c>
      <c r="GX81" s="86">
        <f t="shared" si="83"/>
        <v>0.25814924545630408</v>
      </c>
      <c r="GY81" s="86">
        <f t="shared" si="83"/>
        <v>0.23321663685300886</v>
      </c>
      <c r="GZ81" s="86">
        <f t="shared" si="83"/>
        <v>0.19021662018428842</v>
      </c>
      <c r="HA81" s="86">
        <f t="shared" si="83"/>
        <v>0.18300181044989555</v>
      </c>
      <c r="HC81" s="86">
        <f t="shared" si="73"/>
        <v>5.5971830690589852E-5</v>
      </c>
      <c r="HD81" s="86">
        <f t="shared" si="73"/>
        <v>4.9494026137007066E-7</v>
      </c>
      <c r="HE81" s="86">
        <f t="shared" si="73"/>
        <v>9.2998476887592241E-6</v>
      </c>
      <c r="HF81" s="86">
        <f t="shared" si="73"/>
        <v>7.7790704456764084E-6</v>
      </c>
      <c r="HG81" s="86">
        <f t="shared" si="87"/>
        <v>5.4407804688319853E-5</v>
      </c>
      <c r="HH81" s="86">
        <f t="shared" si="87"/>
        <v>5.4955454057701363E-6</v>
      </c>
      <c r="HI81" s="86">
        <f t="shared" si="87"/>
        <v>3.1387371820818455E-6</v>
      </c>
      <c r="HJ81" s="86">
        <f t="shared" si="87"/>
        <v>3.2787546670363646E-6</v>
      </c>
      <c r="HK81" s="86">
        <f t="shared" si="87"/>
        <v>3.2911612325992846E-6</v>
      </c>
      <c r="HL81" s="86">
        <f t="shared" si="87"/>
        <v>4.0353337151350896E-6</v>
      </c>
      <c r="HM81" s="86">
        <f t="shared" si="87"/>
        <v>4.8673973461769364E-6</v>
      </c>
      <c r="HN81" s="86">
        <f t="shared" si="87"/>
        <v>3.4148859359979061E-6</v>
      </c>
      <c r="HO81" s="86">
        <f t="shared" si="87"/>
        <v>2.8199718431266832E-6</v>
      </c>
      <c r="HP81" s="86">
        <f t="shared" si="87"/>
        <v>2.9709572910879828E-6</v>
      </c>
      <c r="HQ81" s="86">
        <f t="shared" si="87"/>
        <v>8.0660363243369323E-8</v>
      </c>
      <c r="HS81" s="86">
        <f t="shared" si="84"/>
        <v>6.9464947611419881E-23</v>
      </c>
      <c r="HT81" s="86">
        <f t="shared" si="84"/>
        <v>3.11294115788937E-31</v>
      </c>
      <c r="HU81" s="86">
        <f t="shared" si="84"/>
        <v>5.8695681734463275E-26</v>
      </c>
      <c r="HV81" s="86">
        <f t="shared" si="84"/>
        <v>1.7954552158771164E-27</v>
      </c>
      <c r="HW81" s="86">
        <f t="shared" si="84"/>
        <v>2.0982506458167249E-24</v>
      </c>
      <c r="HX81" s="86">
        <f t="shared" si="84"/>
        <v>2.9872332992121905E-29</v>
      </c>
      <c r="HY81" s="86">
        <f t="shared" si="84"/>
        <v>3.2408828642101917E-31</v>
      </c>
      <c r="HZ81" s="86">
        <f t="shared" si="84"/>
        <v>1.1575748877143046E-31</v>
      </c>
      <c r="IA81" s="86">
        <f t="shared" si="84"/>
        <v>3.4474347689353926E-32</v>
      </c>
      <c r="IB81" s="86">
        <f t="shared" si="84"/>
        <v>1.3646803528335264E-30</v>
      </c>
      <c r="IC81" s="86">
        <f t="shared" si="84"/>
        <v>4.6812169291428146E-30</v>
      </c>
      <c r="ID81" s="86">
        <f t="shared" si="84"/>
        <v>3.9123071102152832E-32</v>
      </c>
      <c r="IE81" s="86">
        <f t="shared" si="84"/>
        <v>7.917867179542982E-32</v>
      </c>
      <c r="IF81" s="86">
        <f t="shared" si="84"/>
        <v>1.2354507440080833E-21</v>
      </c>
      <c r="IG81" s="86">
        <f t="shared" si="84"/>
        <v>7.0607208516343638E-19</v>
      </c>
      <c r="II81" s="86">
        <f t="shared" si="85"/>
        <v>4.8135886483772845E-67</v>
      </c>
      <c r="IJ81" s="86">
        <f t="shared" si="85"/>
        <v>1.0188528526593882E-89</v>
      </c>
      <c r="IK81" s="86">
        <f t="shared" si="85"/>
        <v>1.9525604449896026E-77</v>
      </c>
      <c r="IL81" s="86">
        <f t="shared" si="85"/>
        <v>4.1803511308994328E-84</v>
      </c>
      <c r="IM81" s="86">
        <f t="shared" si="85"/>
        <v>2.0757079448033521E-73</v>
      </c>
      <c r="IN81" s="86">
        <f t="shared" si="85"/>
        <v>5.4424065137027252E-88</v>
      </c>
      <c r="IO81" s="86">
        <f t="shared" si="85"/>
        <v>4.1901449375378811E-94</v>
      </c>
      <c r="IP81" s="86">
        <f t="shared" si="85"/>
        <v>7.6802223128490887E-95</v>
      </c>
      <c r="IQ81" s="86">
        <f t="shared" si="85"/>
        <v>4.8988877360722263E-96</v>
      </c>
      <c r="IR81" s="86">
        <f t="shared" si="85"/>
        <v>1.155590928279426E-90</v>
      </c>
      <c r="IS81" s="86">
        <f t="shared" si="85"/>
        <v>5.9898270946843288E-89</v>
      </c>
      <c r="IT81" s="86">
        <f t="shared" si="85"/>
        <v>6.3300280308528097E-97</v>
      </c>
      <c r="IU81" s="86">
        <f t="shared" si="85"/>
        <v>1.3291198019522741E-95</v>
      </c>
      <c r="IV81" s="86">
        <f t="shared" si="85"/>
        <v>3.839692402249212E-59</v>
      </c>
      <c r="IW81" s="86">
        <f t="shared" si="85"/>
        <v>1.2971981008734809E-59</v>
      </c>
      <c r="IY81" s="86">
        <f t="shared" si="86"/>
        <v>0.31229672396237312</v>
      </c>
      <c r="IZ81" s="86">
        <f t="shared" si="86"/>
        <v>0.12369220219165679</v>
      </c>
      <c r="JA81" s="86">
        <f t="shared" si="86"/>
        <v>0.27775508008308564</v>
      </c>
      <c r="JB81" s="86">
        <f t="shared" si="86"/>
        <v>0.29863234097392394</v>
      </c>
      <c r="JC81" s="86">
        <f t="shared" si="86"/>
        <v>0.39782321496211809</v>
      </c>
      <c r="JD81" s="86">
        <f t="shared" si="86"/>
        <v>0.24789482016226499</v>
      </c>
      <c r="JE81" s="86">
        <f t="shared" si="86"/>
        <v>0.22447637722597005</v>
      </c>
      <c r="JF81" s="86">
        <f t="shared" si="86"/>
        <v>0.23401992452319756</v>
      </c>
      <c r="JG81" s="86">
        <f t="shared" si="86"/>
        <v>0.24805282576525242</v>
      </c>
      <c r="JH81" s="86">
        <f t="shared" si="86"/>
        <v>0.19935194759296732</v>
      </c>
      <c r="JI81" s="86">
        <f t="shared" si="86"/>
        <v>0.2041912447707169</v>
      </c>
      <c r="JJ81" s="86">
        <f t="shared" si="86"/>
        <v>0.25815266034224005</v>
      </c>
      <c r="JK81" s="86">
        <f t="shared" si="86"/>
        <v>0.23321945682485198</v>
      </c>
      <c r="JL81" s="86">
        <f t="shared" si="86"/>
        <v>0.19021959114157952</v>
      </c>
      <c r="JM81" s="86">
        <f t="shared" si="86"/>
        <v>0.1830018911102588</v>
      </c>
    </row>
    <row r="82" spans="2:273" x14ac:dyDescent="0.25">
      <c r="B82" s="2">
        <v>55</v>
      </c>
      <c r="C82" s="37">
        <v>167.18799999999999</v>
      </c>
      <c r="D82" s="37">
        <v>140.06700000000001</v>
      </c>
      <c r="E82" s="37">
        <v>198.083</v>
      </c>
      <c r="F82" s="37">
        <v>201.55699999999999</v>
      </c>
      <c r="G82" s="37">
        <v>219.197</v>
      </c>
      <c r="H82" s="37">
        <v>199.46700000000001</v>
      </c>
      <c r="I82" s="37">
        <v>197.63900000000001</v>
      </c>
      <c r="J82" s="37">
        <v>197.49199999999999</v>
      </c>
      <c r="K82" s="37">
        <v>202.148</v>
      </c>
      <c r="L82" s="37">
        <v>186.42599999999999</v>
      </c>
      <c r="M82" s="37">
        <v>183.01599999999999</v>
      </c>
      <c r="N82" s="37">
        <v>196.541</v>
      </c>
      <c r="O82" s="37">
        <v>197.49199999999999</v>
      </c>
      <c r="P82" s="37">
        <v>172.226</v>
      </c>
      <c r="Q82" s="37">
        <v>152.56899999999999</v>
      </c>
      <c r="S82" s="4">
        <f t="shared" si="88"/>
        <v>166.00554046125239</v>
      </c>
      <c r="T82" s="4">
        <f t="shared" si="88"/>
        <v>144.89448126678482</v>
      </c>
      <c r="U82" s="4">
        <f t="shared" si="88"/>
        <v>191.45675412134852</v>
      </c>
      <c r="V82" s="4">
        <f t="shared" si="88"/>
        <v>195.60425158436362</v>
      </c>
      <c r="W82" s="4">
        <f t="shared" si="88"/>
        <v>215.9320413041458</v>
      </c>
      <c r="X82" s="4">
        <f t="shared" si="88"/>
        <v>193.07983945249185</v>
      </c>
      <c r="Y82" s="4">
        <f t="shared" si="88"/>
        <v>192.98190362324419</v>
      </c>
      <c r="Z82" s="4">
        <f t="shared" si="88"/>
        <v>191.93592650765265</v>
      </c>
      <c r="AA82" s="4">
        <f t="shared" si="88"/>
        <v>196.26023705029453</v>
      </c>
      <c r="AB82" s="4">
        <f t="shared" si="88"/>
        <v>182.69086675577717</v>
      </c>
      <c r="AC82" s="4">
        <f t="shared" si="88"/>
        <v>180.95969901223819</v>
      </c>
      <c r="AD82" s="4">
        <f t="shared" si="88"/>
        <v>191.53226939583089</v>
      </c>
      <c r="AE82" s="4">
        <f t="shared" si="88"/>
        <v>191.57386827881174</v>
      </c>
      <c r="AF82" s="4">
        <f t="shared" si="88"/>
        <v>170.68175485270453</v>
      </c>
      <c r="AG82" s="4">
        <f t="shared" si="88"/>
        <v>151.4670569660623</v>
      </c>
      <c r="AI82" s="4">
        <f t="shared" si="89"/>
        <v>1.1824595387475938</v>
      </c>
      <c r="AJ82" s="4">
        <f t="shared" si="89"/>
        <v>-4.8274812667848153</v>
      </c>
      <c r="AK82" s="4">
        <f t="shared" si="89"/>
        <v>6.6262458786514742</v>
      </c>
      <c r="AL82" s="4">
        <f t="shared" si="89"/>
        <v>5.9527484156363641</v>
      </c>
      <c r="AM82" s="4">
        <f t="shared" si="89"/>
        <v>3.2649586958542045</v>
      </c>
      <c r="AN82" s="4">
        <f t="shared" si="89"/>
        <v>6.3871605475081594</v>
      </c>
      <c r="AO82" s="4">
        <f t="shared" si="89"/>
        <v>4.6570963767558169</v>
      </c>
      <c r="AP82" s="4">
        <f t="shared" si="89"/>
        <v>5.5560734923473376</v>
      </c>
      <c r="AQ82" s="4">
        <f t="shared" si="89"/>
        <v>5.8877629497054613</v>
      </c>
      <c r="AR82" s="4">
        <f t="shared" si="89"/>
        <v>3.7351332442228227</v>
      </c>
      <c r="AS82" s="4">
        <f t="shared" si="89"/>
        <v>2.0563009877618015</v>
      </c>
      <c r="AT82" s="4">
        <f t="shared" si="89"/>
        <v>5.0087306041691022</v>
      </c>
      <c r="AU82" s="4">
        <f t="shared" si="89"/>
        <v>5.9181317211882458</v>
      </c>
      <c r="AV82" s="4">
        <f t="shared" si="89"/>
        <v>1.5442451472954701</v>
      </c>
      <c r="AW82" s="4">
        <f t="shared" si="89"/>
        <v>1.1019430339376868</v>
      </c>
      <c r="AY82" s="2">
        <f t="shared" si="80"/>
        <v>70.965042293899117</v>
      </c>
      <c r="AZ82" s="2">
        <f t="shared" si="80"/>
        <v>78.89503775283805</v>
      </c>
      <c r="BA82" s="2">
        <f t="shared" si="80"/>
        <v>81.73126412107257</v>
      </c>
      <c r="BB82" s="2">
        <f t="shared" si="80"/>
        <v>85.519598960886711</v>
      </c>
      <c r="BC82" s="2">
        <f t="shared" si="80"/>
        <v>87.99102538557743</v>
      </c>
      <c r="BD82" s="2">
        <f t="shared" si="80"/>
        <v>91.771346927807102</v>
      </c>
      <c r="BE82" s="2">
        <f t="shared" si="80"/>
        <v>99.968313733823379</v>
      </c>
      <c r="BF82" s="2">
        <f t="shared" si="80"/>
        <v>95.924874080072669</v>
      </c>
      <c r="BG82" s="2">
        <f t="shared" si="80"/>
        <v>96.860195959759608</v>
      </c>
      <c r="BH82" s="2">
        <f t="shared" si="80"/>
        <v>94.980342938737991</v>
      </c>
      <c r="BI82" s="2">
        <f t="shared" si="80"/>
        <v>94.323987757112945</v>
      </c>
      <c r="BJ82" s="2">
        <f t="shared" si="80"/>
        <v>94.691794112577497</v>
      </c>
      <c r="BK82" s="2">
        <f t="shared" si="80"/>
        <v>99.815927625444218</v>
      </c>
      <c r="BL82" s="2">
        <f t="shared" si="80"/>
        <v>95.862256397060705</v>
      </c>
      <c r="BM82" s="2">
        <f t="shared" si="80"/>
        <v>97.077945042771788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83.930941176470583</v>
      </c>
      <c r="DL82" s="2">
        <f t="shared" si="90"/>
        <v>87.368716425120766</v>
      </c>
      <c r="DM82" s="2">
        <f t="shared" si="90"/>
        <v>93.4623660412758</v>
      </c>
      <c r="DN82" s="2">
        <f t="shared" si="90"/>
        <v>99.726263967611345</v>
      </c>
      <c r="DO82" s="2">
        <f t="shared" si="90"/>
        <v>103.25847202465623</v>
      </c>
      <c r="DP82" s="2">
        <f t="shared" si="90"/>
        <v>102.15960975609757</v>
      </c>
      <c r="DQ82" s="2">
        <f t="shared" si="90"/>
        <v>107.16586435459041</v>
      </c>
      <c r="DR82" s="2">
        <f t="shared" si="90"/>
        <v>104.95945925505764</v>
      </c>
      <c r="DS82" s="2">
        <f t="shared" si="90"/>
        <v>104.39696164546365</v>
      </c>
      <c r="DT82" s="2">
        <f t="shared" si="90"/>
        <v>104.58701389308371</v>
      </c>
      <c r="DU82" s="2">
        <f t="shared" si="90"/>
        <v>104.41310631229236</v>
      </c>
      <c r="DV82" s="2">
        <f t="shared" si="90"/>
        <v>104.33548780487803</v>
      </c>
      <c r="DW82" s="2">
        <f t="shared" si="90"/>
        <v>106.93084420495367</v>
      </c>
      <c r="DX82" s="2">
        <f t="shared" si="90"/>
        <v>103.6395363938387</v>
      </c>
      <c r="DY82" s="2">
        <f t="shared" si="90"/>
        <v>100.23886710963454</v>
      </c>
      <c r="EA82" s="2">
        <f t="shared" si="91"/>
        <v>68.966469880161213</v>
      </c>
      <c r="EB82" s="2">
        <f t="shared" si="91"/>
        <v>75.599823808002398</v>
      </c>
      <c r="EC82" s="2">
        <f t="shared" si="91"/>
        <v>78.71139651218239</v>
      </c>
      <c r="ED82" s="2">
        <f t="shared" si="91"/>
        <v>82.231098097471587</v>
      </c>
      <c r="EE82" s="2">
        <f t="shared" si="91"/>
        <v>85.137938544231247</v>
      </c>
      <c r="EF82" s="2">
        <f t="shared" si="91"/>
        <v>88.817593027591357</v>
      </c>
      <c r="EG82" s="2">
        <f t="shared" si="91"/>
        <v>97.65696344035932</v>
      </c>
      <c r="EH82" s="2">
        <f t="shared" si="91"/>
        <v>93.055516776764179</v>
      </c>
      <c r="EI82" s="2">
        <f t="shared" si="91"/>
        <v>94.49156154949786</v>
      </c>
      <c r="EJ82" s="2">
        <f t="shared" si="91"/>
        <v>91.629105819385856</v>
      </c>
      <c r="EK82" s="2">
        <f t="shared" si="91"/>
        <v>90.962703402126749</v>
      </c>
      <c r="EL82" s="2">
        <f t="shared" si="91"/>
        <v>91.929033246178605</v>
      </c>
      <c r="EM82" s="2">
        <f t="shared" si="91"/>
        <v>97.623255143815555</v>
      </c>
      <c r="EN82" s="2">
        <f t="shared" si="91"/>
        <v>93.264699656287902</v>
      </c>
      <c r="EO82" s="2">
        <f t="shared" si="91"/>
        <v>95.863967266371333</v>
      </c>
      <c r="EQ82" s="2">
        <f t="shared" si="92"/>
        <v>68.664263718845874</v>
      </c>
      <c r="ER82" s="2">
        <f t="shared" si="92"/>
        <v>76.591762446027772</v>
      </c>
      <c r="ES82" s="2">
        <f t="shared" si="92"/>
        <v>80.609698947698988</v>
      </c>
      <c r="ET82" s="2">
        <f t="shared" si="92"/>
        <v>83.314258306887936</v>
      </c>
      <c r="EU82" s="2">
        <f t="shared" si="92"/>
        <v>85.245719970306155</v>
      </c>
      <c r="EV82" s="2">
        <f t="shared" si="92"/>
        <v>87.70521413280234</v>
      </c>
      <c r="EW82" s="2">
        <f t="shared" si="92"/>
        <v>93.768542550728384</v>
      </c>
      <c r="EX82" s="2">
        <f t="shared" si="92"/>
        <v>90.815832795669309</v>
      </c>
      <c r="EY82" s="2">
        <f t="shared" si="92"/>
        <v>93.137897270268979</v>
      </c>
      <c r="EZ82" s="2">
        <f t="shared" si="92"/>
        <v>92.21334204420836</v>
      </c>
      <c r="FA82" s="2">
        <f t="shared" si="92"/>
        <v>92.557323513976144</v>
      </c>
      <c r="FB82" s="2">
        <f t="shared" si="92"/>
        <v>92.166539908746159</v>
      </c>
      <c r="FC82" s="2">
        <f t="shared" si="92"/>
        <v>95.718034584005736</v>
      </c>
      <c r="FD82" s="2">
        <f t="shared" si="92"/>
        <v>93.711979150713532</v>
      </c>
      <c r="FE82" s="2">
        <f t="shared" si="92"/>
        <v>97.639022627865558</v>
      </c>
      <c r="FG82" s="2">
        <f t="shared" si="93"/>
        <v>0.86644480564468163</v>
      </c>
      <c r="FH82" s="2">
        <f t="shared" si="93"/>
        <v>0.72000947108057034</v>
      </c>
      <c r="FI82" s="2">
        <f t="shared" si="93"/>
        <v>0.79528536115069182</v>
      </c>
      <c r="FJ82" s="2">
        <f t="shared" si="93"/>
        <v>0.81203692441942787</v>
      </c>
      <c r="FK82" s="2">
        <f t="shared" si="93"/>
        <v>0.84254993301083403</v>
      </c>
      <c r="FL82" s="2">
        <f t="shared" si="93"/>
        <v>0.77860786546162497</v>
      </c>
      <c r="FM82" s="2">
        <f t="shared" si="93"/>
        <v>0.75690233838856691</v>
      </c>
      <c r="FN82" s="2">
        <f t="shared" si="93"/>
        <v>0.75894444137488004</v>
      </c>
      <c r="FO82" s="2">
        <f t="shared" si="93"/>
        <v>0.76086237334835094</v>
      </c>
      <c r="FP82" s="2">
        <f t="shared" si="93"/>
        <v>0.74137850603363875</v>
      </c>
      <c r="FQ82" s="2">
        <f t="shared" si="93"/>
        <v>0.75010533054947504</v>
      </c>
      <c r="FR82" s="2">
        <f t="shared" si="93"/>
        <v>0.77731364948542314</v>
      </c>
      <c r="FS82" s="2">
        <f t="shared" si="93"/>
        <v>0.7644127335568307</v>
      </c>
      <c r="FT82" s="2">
        <f t="shared" si="93"/>
        <v>0.74963021428623255</v>
      </c>
      <c r="FU82" s="2">
        <f t="shared" si="93"/>
        <v>0.7225220927370446</v>
      </c>
      <c r="FW82" s="2">
        <f t="shared" si="82"/>
        <v>3.4607716944329238E-5</v>
      </c>
      <c r="FX82" s="2">
        <f t="shared" si="82"/>
        <v>3.5764483144918257E-5</v>
      </c>
      <c r="FY82" s="2">
        <f t="shared" si="82"/>
        <v>6.7538797969537089E-5</v>
      </c>
      <c r="FZ82" s="2">
        <f t="shared" si="82"/>
        <v>5.1403911369842809E-5</v>
      </c>
      <c r="GA82" s="2">
        <f t="shared" si="82"/>
        <v>7.0800453492512788E-5</v>
      </c>
      <c r="GB82" s="2">
        <f t="shared" si="82"/>
        <v>5.7230818788861079E-5</v>
      </c>
      <c r="GC82" s="2">
        <f t="shared" si="82"/>
        <v>6.2051739560272688E-5</v>
      </c>
      <c r="GD82" s="2">
        <f t="shared" si="82"/>
        <v>6.8849283710075999E-5</v>
      </c>
      <c r="GE82" s="2">
        <f t="shared" si="82"/>
        <v>8.8249150362305426E-5</v>
      </c>
      <c r="GF82" s="2">
        <f t="shared" si="82"/>
        <v>7.4583964102280392E-5</v>
      </c>
      <c r="GG82" s="2">
        <f t="shared" si="82"/>
        <v>6.2940240907482308E-5</v>
      </c>
      <c r="GH82" s="2">
        <f t="shared" si="82"/>
        <v>5.3800163105802173E-5</v>
      </c>
      <c r="GI82" s="2">
        <f t="shared" si="82"/>
        <v>4.0406062599842755E-5</v>
      </c>
      <c r="GJ82" s="2">
        <f t="shared" si="82"/>
        <v>2.4794288631178545E-5</v>
      </c>
      <c r="GK82" s="2">
        <f t="shared" si="82"/>
        <v>2.237868609690733E-5</v>
      </c>
      <c r="GM82" s="86">
        <f t="shared" si="83"/>
        <v>0.35036374966969142</v>
      </c>
      <c r="GN82" s="86">
        <f t="shared" si="83"/>
        <v>0.15109510594727452</v>
      </c>
      <c r="GO82" s="86">
        <f t="shared" si="83"/>
        <v>0.32589160914814003</v>
      </c>
      <c r="GP82" s="86">
        <f t="shared" si="83"/>
        <v>0.34654235939599409</v>
      </c>
      <c r="GQ82" s="86">
        <f t="shared" si="83"/>
        <v>0.45289987667994192</v>
      </c>
      <c r="GR82" s="86">
        <f t="shared" si="83"/>
        <v>0.29402866058420929</v>
      </c>
      <c r="GS82" s="86">
        <f t="shared" si="83"/>
        <v>0.27072926203058278</v>
      </c>
      <c r="GT82" s="86">
        <f t="shared" si="83"/>
        <v>0.28204249203419191</v>
      </c>
      <c r="GU82" s="86">
        <f t="shared" si="83"/>
        <v>0.29886419565917061</v>
      </c>
      <c r="GV82" s="86">
        <f t="shared" si="83"/>
        <v>0.24328259721616996</v>
      </c>
      <c r="GW82" s="86">
        <f t="shared" si="83"/>
        <v>0.24719185730862972</v>
      </c>
      <c r="GX82" s="86">
        <f t="shared" si="83"/>
        <v>0.3068418775691974</v>
      </c>
      <c r="GY82" s="86">
        <f t="shared" si="83"/>
        <v>0.27966025605281425</v>
      </c>
      <c r="GZ82" s="86">
        <f t="shared" si="83"/>
        <v>0.2298190784057825</v>
      </c>
      <c r="HA82" s="86">
        <f t="shared" si="83"/>
        <v>0.2273769042266075</v>
      </c>
      <c r="HC82" s="86">
        <f t="shared" si="73"/>
        <v>8.8261550193412545E-5</v>
      </c>
      <c r="HD82" s="86">
        <f t="shared" si="73"/>
        <v>9.4859075788608873E-7</v>
      </c>
      <c r="HE82" s="86">
        <f t="shared" si="73"/>
        <v>1.6468122330256438E-5</v>
      </c>
      <c r="HF82" s="86">
        <f t="shared" si="73"/>
        <v>1.3954112314739388E-5</v>
      </c>
      <c r="HG82" s="86">
        <f t="shared" si="87"/>
        <v>9.0837475193133443E-5</v>
      </c>
      <c r="HH82" s="86">
        <f t="shared" si="87"/>
        <v>1.0149645814356559E-5</v>
      </c>
      <c r="HI82" s="86">
        <f t="shared" si="87"/>
        <v>6.0432121256514927E-6</v>
      </c>
      <c r="HJ82" s="86">
        <f t="shared" si="87"/>
        <v>6.3657022179507443E-6</v>
      </c>
      <c r="HK82" s="86">
        <f t="shared" si="87"/>
        <v>6.5281082353780127E-6</v>
      </c>
      <c r="HL82" s="86">
        <f t="shared" si="87"/>
        <v>7.7164440217733104E-6</v>
      </c>
      <c r="HM82" s="86">
        <f t="shared" si="87"/>
        <v>9.1030019173934349E-6</v>
      </c>
      <c r="HN82" s="86">
        <f t="shared" si="87"/>
        <v>6.5623607718951607E-6</v>
      </c>
      <c r="HO82" s="86">
        <f t="shared" si="87"/>
        <v>5.3253743003426717E-6</v>
      </c>
      <c r="HP82" s="86">
        <f t="shared" si="87"/>
        <v>5.4304121475791908E-6</v>
      </c>
      <c r="HQ82" s="86">
        <f t="shared" si="87"/>
        <v>1.8134988555358013E-7</v>
      </c>
      <c r="HS82" s="86">
        <f t="shared" si="84"/>
        <v>2.3262144869160998E-22</v>
      </c>
      <c r="HT82" s="86">
        <f t="shared" si="84"/>
        <v>1.6320479495745999E-30</v>
      </c>
      <c r="HU82" s="86">
        <f t="shared" si="84"/>
        <v>2.5932390507423597E-25</v>
      </c>
      <c r="HV82" s="86">
        <f t="shared" si="84"/>
        <v>8.4851300897419918E-27</v>
      </c>
      <c r="HW82" s="86">
        <f t="shared" si="84"/>
        <v>8.5621811919627787E-24</v>
      </c>
      <c r="HX82" s="86">
        <f t="shared" si="84"/>
        <v>1.5713765741718472E-28</v>
      </c>
      <c r="HY82" s="86">
        <f t="shared" si="84"/>
        <v>1.9449332576052186E-30</v>
      </c>
      <c r="HZ82" s="86">
        <f t="shared" si="84"/>
        <v>7.2297203412779148E-31</v>
      </c>
      <c r="IA82" s="86">
        <f t="shared" si="84"/>
        <v>2.3238030795965982E-31</v>
      </c>
      <c r="IB82" s="86">
        <f t="shared" si="84"/>
        <v>8.0361573605416398E-30</v>
      </c>
      <c r="IC82" s="86">
        <f t="shared" si="84"/>
        <v>2.5874397234458599E-29</v>
      </c>
      <c r="ID82" s="86">
        <f t="shared" si="84"/>
        <v>2.4157158895189662E-31</v>
      </c>
      <c r="IE82" s="86">
        <f t="shared" si="84"/>
        <v>4.5502666387640421E-31</v>
      </c>
      <c r="IF82" s="86">
        <f t="shared" si="84"/>
        <v>3.7080376982540767E-21</v>
      </c>
      <c r="IG82" s="86">
        <f t="shared" si="84"/>
        <v>1.800029396472898E-18</v>
      </c>
      <c r="II82" s="86">
        <f t="shared" si="85"/>
        <v>6.8577201922492954E-66</v>
      </c>
      <c r="IJ82" s="86">
        <f t="shared" si="85"/>
        <v>3.6884799718131145E-88</v>
      </c>
      <c r="IK82" s="86">
        <f t="shared" si="85"/>
        <v>5.2411040913159748E-76</v>
      </c>
      <c r="IL82" s="86">
        <f t="shared" si="85"/>
        <v>1.3596461266386997E-82</v>
      </c>
      <c r="IM82" s="86">
        <f t="shared" si="85"/>
        <v>4.7494812615496524E-72</v>
      </c>
      <c r="IN82" s="86">
        <f t="shared" si="85"/>
        <v>2.1699872369219288E-86</v>
      </c>
      <c r="IO82" s="86">
        <f t="shared" si="85"/>
        <v>2.2408166550297073E-92</v>
      </c>
      <c r="IP82" s="86">
        <f t="shared" si="85"/>
        <v>4.4254760524411763E-93</v>
      </c>
      <c r="IQ82" s="86">
        <f t="shared" si="85"/>
        <v>3.3113781291720281E-94</v>
      </c>
      <c r="IR82" s="86">
        <f t="shared" si="85"/>
        <v>5.7329751749439053E-89</v>
      </c>
      <c r="IS82" s="86">
        <f t="shared" si="85"/>
        <v>2.5795449211438957E-87</v>
      </c>
      <c r="IT82" s="86">
        <f t="shared" si="85"/>
        <v>3.6045375213692614E-95</v>
      </c>
      <c r="IU82" s="86">
        <f t="shared" si="85"/>
        <v>6.4017894204071153E-94</v>
      </c>
      <c r="IV82" s="86">
        <f t="shared" si="85"/>
        <v>3.6913247687631161E-58</v>
      </c>
      <c r="IW82" s="86">
        <f t="shared" si="85"/>
        <v>1.2433035426749672E-58</v>
      </c>
      <c r="IY82" s="86">
        <f t="shared" si="86"/>
        <v>0.35045201121988484</v>
      </c>
      <c r="IZ82" s="86">
        <f t="shared" si="86"/>
        <v>0.1510960545380324</v>
      </c>
      <c r="JA82" s="86">
        <f t="shared" si="86"/>
        <v>0.32590807727047028</v>
      </c>
      <c r="JB82" s="86">
        <f t="shared" si="86"/>
        <v>0.34655631350830884</v>
      </c>
      <c r="JC82" s="86">
        <f t="shared" si="86"/>
        <v>0.45299071415513503</v>
      </c>
      <c r="JD82" s="86">
        <f t="shared" si="86"/>
        <v>0.29403881023002365</v>
      </c>
      <c r="JE82" s="86">
        <f t="shared" si="86"/>
        <v>0.27073530524270845</v>
      </c>
      <c r="JF82" s="86">
        <f t="shared" si="86"/>
        <v>0.28204885773640986</v>
      </c>
      <c r="JG82" s="86">
        <f t="shared" si="86"/>
        <v>0.29887072376740598</v>
      </c>
      <c r="JH82" s="86">
        <f t="shared" si="86"/>
        <v>0.24329031366019174</v>
      </c>
      <c r="JI82" s="86">
        <f t="shared" si="86"/>
        <v>0.24720096031054711</v>
      </c>
      <c r="JJ82" s="86">
        <f t="shared" si="86"/>
        <v>0.3068484399299693</v>
      </c>
      <c r="JK82" s="86">
        <f t="shared" si="86"/>
        <v>0.27966558142711462</v>
      </c>
      <c r="JL82" s="86">
        <f t="shared" si="86"/>
        <v>0.22982450881793007</v>
      </c>
      <c r="JM82" s="86">
        <f t="shared" si="86"/>
        <v>0.22737708557649305</v>
      </c>
    </row>
    <row r="83" spans="2:273" x14ac:dyDescent="0.25">
      <c r="B83" s="2">
        <v>56</v>
      </c>
      <c r="C83" s="37">
        <v>174.56200000000001</v>
      </c>
      <c r="D83" s="37">
        <v>151.083</v>
      </c>
      <c r="E83" s="37">
        <v>209.13300000000001</v>
      </c>
      <c r="F83" s="37">
        <v>211.29499999999999</v>
      </c>
      <c r="G83" s="37">
        <v>224.59</v>
      </c>
      <c r="H83" s="37">
        <v>209.983</v>
      </c>
      <c r="I83" s="37">
        <v>210.55699999999999</v>
      </c>
      <c r="J83" s="37">
        <v>209.95099999999999</v>
      </c>
      <c r="K83" s="37">
        <v>214.672</v>
      </c>
      <c r="L83" s="37">
        <v>201</v>
      </c>
      <c r="M83" s="37">
        <v>197.83600000000001</v>
      </c>
      <c r="N83" s="37">
        <v>209.36099999999999</v>
      </c>
      <c r="O83" s="37">
        <v>209.62700000000001</v>
      </c>
      <c r="P83" s="37">
        <v>186.613</v>
      </c>
      <c r="Q83" s="37">
        <v>163.33799999999999</v>
      </c>
      <c r="S83" s="4">
        <f t="shared" si="88"/>
        <v>172.45874351166088</v>
      </c>
      <c r="T83" s="4">
        <f t="shared" si="88"/>
        <v>154.8761977523946</v>
      </c>
      <c r="U83" s="4">
        <f t="shared" si="88"/>
        <v>202.27467618136549</v>
      </c>
      <c r="V83" s="4">
        <f t="shared" si="88"/>
        <v>205.41276784765705</v>
      </c>
      <c r="W83" s="4">
        <f t="shared" si="88"/>
        <v>224.08970584659176</v>
      </c>
      <c r="X83" s="4">
        <f t="shared" si="88"/>
        <v>204.11490848204022</v>
      </c>
      <c r="Y83" s="4">
        <f t="shared" si="88"/>
        <v>204.39106986212306</v>
      </c>
      <c r="Z83" s="4">
        <f t="shared" si="88"/>
        <v>203.52341124351673</v>
      </c>
      <c r="AA83" s="4">
        <f t="shared" si="88"/>
        <v>208.01242123847149</v>
      </c>
      <c r="AB83" s="4">
        <f t="shared" si="88"/>
        <v>194.54833155502746</v>
      </c>
      <c r="AC83" s="4">
        <f t="shared" si="88"/>
        <v>192.14725382863003</v>
      </c>
      <c r="AD83" s="4">
        <f t="shared" si="88"/>
        <v>202.07108660689519</v>
      </c>
      <c r="AE83" s="4">
        <f t="shared" si="88"/>
        <v>202.42197223840537</v>
      </c>
      <c r="AF83" s="4">
        <f t="shared" si="88"/>
        <v>180.44106494322509</v>
      </c>
      <c r="AG83" s="4">
        <f t="shared" si="88"/>
        <v>159.69307873449429</v>
      </c>
      <c r="AI83" s="4">
        <f t="shared" si="89"/>
        <v>2.1032564883391274</v>
      </c>
      <c r="AJ83" s="4">
        <f t="shared" si="89"/>
        <v>-3.7931977523946045</v>
      </c>
      <c r="AK83" s="4">
        <f t="shared" si="89"/>
        <v>6.858323818634517</v>
      </c>
      <c r="AL83" s="4">
        <f t="shared" si="89"/>
        <v>5.8822321523429366</v>
      </c>
      <c r="AM83" s="4">
        <f t="shared" si="89"/>
        <v>0.50029415340824812</v>
      </c>
      <c r="AN83" s="4">
        <f t="shared" si="89"/>
        <v>5.8680915179597832</v>
      </c>
      <c r="AO83" s="4">
        <f t="shared" si="89"/>
        <v>6.1659301378769271</v>
      </c>
      <c r="AP83" s="4">
        <f t="shared" si="89"/>
        <v>6.4275887564832601</v>
      </c>
      <c r="AQ83" s="4">
        <f t="shared" si="89"/>
        <v>6.6595787615285076</v>
      </c>
      <c r="AR83" s="4">
        <f t="shared" si="89"/>
        <v>6.4516684449725403</v>
      </c>
      <c r="AS83" s="4">
        <f t="shared" si="89"/>
        <v>5.6887461713699849</v>
      </c>
      <c r="AT83" s="4">
        <f t="shared" si="89"/>
        <v>7.289913393104797</v>
      </c>
      <c r="AU83" s="4">
        <f t="shared" si="89"/>
        <v>7.2050277615946356</v>
      </c>
      <c r="AV83" s="4">
        <f t="shared" si="89"/>
        <v>6.1719350567749132</v>
      </c>
      <c r="AW83" s="4">
        <f t="shared" si="89"/>
        <v>3.6449212655057011</v>
      </c>
      <c r="AY83" s="2">
        <f t="shared" si="80"/>
        <v>70.766230500981365</v>
      </c>
      <c r="AZ83" s="2">
        <f t="shared" si="80"/>
        <v>78.68301398351467</v>
      </c>
      <c r="BA83" s="2">
        <f t="shared" si="80"/>
        <v>81.52108811951382</v>
      </c>
      <c r="BB83" s="2">
        <f t="shared" si="80"/>
        <v>85.281536258735969</v>
      </c>
      <c r="BC83" s="2">
        <f t="shared" si="80"/>
        <v>87.765008293411029</v>
      </c>
      <c r="BD83" s="2">
        <f t="shared" si="80"/>
        <v>91.545766845790055</v>
      </c>
      <c r="BE83" s="2">
        <f t="shared" si="80"/>
        <v>99.730343324591473</v>
      </c>
      <c r="BF83" s="2">
        <f t="shared" si="80"/>
        <v>95.681580492269134</v>
      </c>
      <c r="BG83" s="2">
        <f t="shared" si="80"/>
        <v>96.64190651326696</v>
      </c>
      <c r="BH83" s="2">
        <f t="shared" si="80"/>
        <v>94.7363167924794</v>
      </c>
      <c r="BI83" s="2">
        <f t="shared" si="80"/>
        <v>94.082933856764015</v>
      </c>
      <c r="BJ83" s="2">
        <f t="shared" si="80"/>
        <v>94.468303505942359</v>
      </c>
      <c r="BK83" s="2">
        <f t="shared" si="80"/>
        <v>99.595760150501704</v>
      </c>
      <c r="BL83" s="2">
        <f t="shared" si="80"/>
        <v>95.651074120248765</v>
      </c>
      <c r="BM83" s="2">
        <f t="shared" si="80"/>
        <v>96.976942964096224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84.159285714285701</v>
      </c>
      <c r="DL83" s="2">
        <f t="shared" si="90"/>
        <v>87.598272815107578</v>
      </c>
      <c r="DM83" s="2">
        <f t="shared" si="90"/>
        <v>93.718184803001876</v>
      </c>
      <c r="DN83" s="2">
        <f t="shared" si="90"/>
        <v>99.998435829959519</v>
      </c>
      <c r="DO83" s="2">
        <f t="shared" si="90"/>
        <v>103.53053153153152</v>
      </c>
      <c r="DP83" s="2">
        <f t="shared" si="90"/>
        <v>102.40932891986063</v>
      </c>
      <c r="DQ83" s="2">
        <f t="shared" si="90"/>
        <v>107.38963682035494</v>
      </c>
      <c r="DR83" s="2">
        <f t="shared" si="90"/>
        <v>105.18462439564593</v>
      </c>
      <c r="DS83" s="2">
        <f t="shared" si="90"/>
        <v>104.57996950544259</v>
      </c>
      <c r="DT83" s="2">
        <f t="shared" si="90"/>
        <v>104.75553276955607</v>
      </c>
      <c r="DU83" s="2">
        <f t="shared" si="90"/>
        <v>104.56045348837209</v>
      </c>
      <c r="DV83" s="2">
        <f t="shared" si="90"/>
        <v>104.50719233449476</v>
      </c>
      <c r="DW83" s="2">
        <f t="shared" si="90"/>
        <v>107.14268578991437</v>
      </c>
      <c r="DX83" s="2">
        <f t="shared" si="90"/>
        <v>103.78716913319236</v>
      </c>
      <c r="DY83" s="2">
        <f t="shared" si="90"/>
        <v>100.3868659015403</v>
      </c>
      <c r="EA83" s="2">
        <f t="shared" si="91"/>
        <v>68.883463554594712</v>
      </c>
      <c r="EB83" s="2">
        <f t="shared" si="91"/>
        <v>75.521128032851578</v>
      </c>
      <c r="EC83" s="2">
        <f t="shared" si="91"/>
        <v>78.657515372737819</v>
      </c>
      <c r="ED83" s="2">
        <f t="shared" si="91"/>
        <v>82.174665047921394</v>
      </c>
      <c r="EE83" s="2">
        <f t="shared" si="91"/>
        <v>85.078073342855546</v>
      </c>
      <c r="EF83" s="2">
        <f t="shared" si="91"/>
        <v>88.72866648023863</v>
      </c>
      <c r="EG83" s="2">
        <f t="shared" si="91"/>
        <v>97.487160998169998</v>
      </c>
      <c r="EH83" s="2">
        <f t="shared" si="91"/>
        <v>92.929024990388314</v>
      </c>
      <c r="EI83" s="2">
        <f t="shared" si="91"/>
        <v>94.366679483500732</v>
      </c>
      <c r="EJ83" s="2">
        <f t="shared" si="91"/>
        <v>91.548695105910099</v>
      </c>
      <c r="EK83" s="2">
        <f t="shared" si="91"/>
        <v>90.899378301918063</v>
      </c>
      <c r="EL83" s="2">
        <f t="shared" si="91"/>
        <v>91.845378861625093</v>
      </c>
      <c r="EM83" s="2">
        <f t="shared" si="91"/>
        <v>97.474606111830127</v>
      </c>
      <c r="EN83" s="2">
        <f t="shared" si="91"/>
        <v>93.172775859280222</v>
      </c>
      <c r="EO83" s="2">
        <f t="shared" si="91"/>
        <v>95.782562250343432</v>
      </c>
      <c r="EQ83" s="2">
        <f t="shared" si="92"/>
        <v>68.585455250837356</v>
      </c>
      <c r="ER83" s="2">
        <f t="shared" si="92"/>
        <v>76.495939648786603</v>
      </c>
      <c r="ES83" s="2">
        <f t="shared" si="92"/>
        <v>80.520978555352912</v>
      </c>
      <c r="ET83" s="2">
        <f t="shared" si="92"/>
        <v>83.239382395106915</v>
      </c>
      <c r="EU83" s="2">
        <f t="shared" si="92"/>
        <v>85.184441185640267</v>
      </c>
      <c r="EV83" s="2">
        <f t="shared" si="92"/>
        <v>87.634389650798241</v>
      </c>
      <c r="EW83" s="2">
        <f t="shared" si="92"/>
        <v>93.666123982921761</v>
      </c>
      <c r="EX83" s="2">
        <f t="shared" si="92"/>
        <v>90.727477824323699</v>
      </c>
      <c r="EY83" s="2">
        <f t="shared" si="92"/>
        <v>93.036504222650834</v>
      </c>
      <c r="EZ83" s="2">
        <f t="shared" si="92"/>
        <v>92.121253906924707</v>
      </c>
      <c r="FA83" s="2">
        <f t="shared" si="92"/>
        <v>92.464258729691252</v>
      </c>
      <c r="FB83" s="2">
        <f t="shared" si="92"/>
        <v>92.077920863948819</v>
      </c>
      <c r="FC83" s="2">
        <f t="shared" si="92"/>
        <v>95.601799789824625</v>
      </c>
      <c r="FD83" s="2">
        <f t="shared" si="92"/>
        <v>93.611310041011507</v>
      </c>
      <c r="FE83" s="2">
        <f t="shared" si="92"/>
        <v>97.520548048722929</v>
      </c>
      <c r="FG83" s="2">
        <f t="shared" si="93"/>
        <v>0.87674782836101206</v>
      </c>
      <c r="FH83" s="2">
        <f t="shared" si="93"/>
        <v>0.73819575896561629</v>
      </c>
      <c r="FI83" s="2">
        <f t="shared" si="93"/>
        <v>0.80987334178573722</v>
      </c>
      <c r="FJ83" s="2">
        <f t="shared" si="93"/>
        <v>0.82569282122423404</v>
      </c>
      <c r="FK83" s="2">
        <f t="shared" si="93"/>
        <v>0.85438651773764851</v>
      </c>
      <c r="FL83" s="2">
        <f t="shared" si="93"/>
        <v>0.79407656273644722</v>
      </c>
      <c r="FM83" s="2">
        <f t="shared" si="93"/>
        <v>0.77344632369559785</v>
      </c>
      <c r="FN83" s="2">
        <f t="shared" si="93"/>
        <v>0.77539069217465462</v>
      </c>
      <c r="FO83" s="2">
        <f t="shared" si="93"/>
        <v>0.77721618245551261</v>
      </c>
      <c r="FP83" s="2">
        <f t="shared" si="93"/>
        <v>0.75864208038241721</v>
      </c>
      <c r="FQ83" s="2">
        <f t="shared" si="93"/>
        <v>0.76696947234515478</v>
      </c>
      <c r="FR83" s="2">
        <f t="shared" si="93"/>
        <v>0.79284871537622181</v>
      </c>
      <c r="FS83" s="2">
        <f t="shared" si="93"/>
        <v>0.7805937598285928</v>
      </c>
      <c r="FT83" s="2">
        <f t="shared" si="93"/>
        <v>0.766516439057913</v>
      </c>
      <c r="FU83" s="2">
        <f t="shared" si="93"/>
        <v>0.74060397443848203</v>
      </c>
      <c r="FW83" s="2">
        <f t="shared" si="82"/>
        <v>3.7946480348624414E-5</v>
      </c>
      <c r="FX83" s="2">
        <f t="shared" si="82"/>
        <v>3.9214840654207258E-5</v>
      </c>
      <c r="FY83" s="2">
        <f t="shared" si="82"/>
        <v>7.4054336827673642E-5</v>
      </c>
      <c r="FZ83" s="2">
        <f t="shared" si="82"/>
        <v>5.6362988489347952E-5</v>
      </c>
      <c r="GA83" s="2">
        <f t="shared" si="82"/>
        <v>7.7630623260088532E-5</v>
      </c>
      <c r="GB83" s="2">
        <f t="shared" si="82"/>
        <v>6.2751998462606752E-5</v>
      </c>
      <c r="GC83" s="2">
        <f t="shared" si="82"/>
        <v>6.8037972141755834E-5</v>
      </c>
      <c r="GD83" s="2">
        <f t="shared" si="82"/>
        <v>7.5491236961052857E-5</v>
      </c>
      <c r="GE83" s="2">
        <f t="shared" si="82"/>
        <v>9.6762445353470512E-5</v>
      </c>
      <c r="GF83" s="2">
        <f t="shared" si="82"/>
        <v>8.1779101960040214E-5</v>
      </c>
      <c r="GG83" s="2">
        <f t="shared" si="82"/>
        <v>6.901218274817313E-5</v>
      </c>
      <c r="GH83" s="2">
        <f t="shared" si="82"/>
        <v>5.8990399602271719E-5</v>
      </c>
      <c r="GI83" s="2">
        <f t="shared" si="82"/>
        <v>4.4304193921506424E-5</v>
      </c>
      <c r="GJ83" s="2">
        <f t="shared" si="82"/>
        <v>2.7186331840319665E-5</v>
      </c>
      <c r="GK83" s="2">
        <f t="shared" si="82"/>
        <v>2.4537688385366209E-5</v>
      </c>
      <c r="GM83" s="86">
        <f t="shared" si="83"/>
        <v>0.39095749174113648</v>
      </c>
      <c r="GN83" s="86">
        <f t="shared" si="83"/>
        <v>0.18289723448510006</v>
      </c>
      <c r="GO83" s="86">
        <f t="shared" si="83"/>
        <v>0.37910443795547744</v>
      </c>
      <c r="GP83" s="86">
        <f t="shared" si="83"/>
        <v>0.39900852088341676</v>
      </c>
      <c r="GQ83" s="86">
        <f t="shared" si="83"/>
        <v>0.51063849027055408</v>
      </c>
      <c r="GR83" s="86">
        <f t="shared" si="83"/>
        <v>0.34547345471522362</v>
      </c>
      <c r="GS83" s="86">
        <f t="shared" si="83"/>
        <v>0.32299769835803455</v>
      </c>
      <c r="GT83" s="86">
        <f t="shared" si="83"/>
        <v>0.33625886693584361</v>
      </c>
      <c r="GU83" s="86">
        <f t="shared" si="83"/>
        <v>0.3560901327978786</v>
      </c>
      <c r="GV83" s="86">
        <f t="shared" si="83"/>
        <v>0.29360196718020426</v>
      </c>
      <c r="GW83" s="86">
        <f t="shared" si="83"/>
        <v>0.2961688950620463</v>
      </c>
      <c r="GX83" s="86">
        <f t="shared" si="83"/>
        <v>0.36125759806502061</v>
      </c>
      <c r="GY83" s="86">
        <f t="shared" si="83"/>
        <v>0.33201738846606466</v>
      </c>
      <c r="GZ83" s="86">
        <f t="shared" si="83"/>
        <v>0.27495964211735124</v>
      </c>
      <c r="HA83" s="86">
        <f t="shared" si="83"/>
        <v>0.27893223079325935</v>
      </c>
      <c r="HC83" s="86">
        <f t="shared" si="73"/>
        <v>1.3763102085350692E-4</v>
      </c>
      <c r="HD83" s="86">
        <f t="shared" si="73"/>
        <v>1.7902622302885139E-6</v>
      </c>
      <c r="HE83" s="86">
        <f t="shared" si="73"/>
        <v>2.8729822251607736E-5</v>
      </c>
      <c r="HF83" s="86">
        <f t="shared" si="73"/>
        <v>2.4649178970773721E-5</v>
      </c>
      <c r="HG83" s="86">
        <f t="shared" si="87"/>
        <v>1.4952633171246547E-4</v>
      </c>
      <c r="HH83" s="86">
        <f t="shared" si="87"/>
        <v>1.8439137050133575E-5</v>
      </c>
      <c r="HI83" s="86">
        <f t="shared" si="87"/>
        <v>1.1428327684865663E-5</v>
      </c>
      <c r="HJ83" s="86">
        <f t="shared" si="87"/>
        <v>1.2132625244466148E-5</v>
      </c>
      <c r="HK83" s="86">
        <f t="shared" si="87"/>
        <v>1.2695798541756836E-5</v>
      </c>
      <c r="HL83" s="86">
        <f t="shared" si="87"/>
        <v>1.4493162857793955E-5</v>
      </c>
      <c r="HM83" s="86">
        <f t="shared" si="87"/>
        <v>1.6737800740779262E-5</v>
      </c>
      <c r="HN83" s="86">
        <f t="shared" si="87"/>
        <v>1.2386219439370136E-5</v>
      </c>
      <c r="HO83" s="86">
        <f t="shared" si="87"/>
        <v>9.8896294890895211E-6</v>
      </c>
      <c r="HP83" s="86">
        <f t="shared" si="87"/>
        <v>9.7769230888265621E-6</v>
      </c>
      <c r="HQ83" s="86">
        <f t="shared" si="87"/>
        <v>3.9914791952406547E-7</v>
      </c>
      <c r="HS83" s="86">
        <f t="shared" si="84"/>
        <v>7.6755544140477838E-22</v>
      </c>
      <c r="HT83" s="86">
        <f t="shared" si="84"/>
        <v>8.3860356674875052E-30</v>
      </c>
      <c r="HU83" s="86">
        <f t="shared" si="84"/>
        <v>1.1234603077280889E-24</v>
      </c>
      <c r="HV83" s="86">
        <f t="shared" si="84"/>
        <v>3.9297561032895416E-26</v>
      </c>
      <c r="HW83" s="86">
        <f t="shared" si="84"/>
        <v>3.4290192775282233E-23</v>
      </c>
      <c r="HX83" s="86">
        <f t="shared" si="84"/>
        <v>8.0889769629554296E-28</v>
      </c>
      <c r="HY83" s="86">
        <f t="shared" si="84"/>
        <v>1.1400096041997042E-29</v>
      </c>
      <c r="HZ83" s="86">
        <f t="shared" si="84"/>
        <v>4.4070753149074349E-30</v>
      </c>
      <c r="IA83" s="86">
        <f t="shared" si="84"/>
        <v>1.5263438294559391E-30</v>
      </c>
      <c r="IB83" s="86">
        <f t="shared" si="84"/>
        <v>4.6220059556985132E-29</v>
      </c>
      <c r="IC83" s="86">
        <f t="shared" si="84"/>
        <v>1.3985926571397349E-28</v>
      </c>
      <c r="ID83" s="86">
        <f t="shared" si="84"/>
        <v>1.4568237771226947E-30</v>
      </c>
      <c r="IE83" s="86">
        <f t="shared" si="84"/>
        <v>2.5580916872329568E-30</v>
      </c>
      <c r="IF83" s="86">
        <f t="shared" si="84"/>
        <v>1.09857944649261E-20</v>
      </c>
      <c r="IG83" s="86">
        <f t="shared" si="84"/>
        <v>4.539420881646544E-18</v>
      </c>
      <c r="II83" s="86">
        <f t="shared" si="85"/>
        <v>9.5424530879437714E-65</v>
      </c>
      <c r="IJ83" s="86">
        <f t="shared" si="85"/>
        <v>1.29328258182158E-86</v>
      </c>
      <c r="IK83" s="86">
        <f t="shared" si="85"/>
        <v>1.3635805057314323E-74</v>
      </c>
      <c r="IL83" s="86">
        <f t="shared" si="85"/>
        <v>4.2822857587742511E-81</v>
      </c>
      <c r="IM83" s="86">
        <f t="shared" si="85"/>
        <v>1.0547867442999711E-70</v>
      </c>
      <c r="IN83" s="86">
        <f t="shared" si="85"/>
        <v>8.3594557454699025E-85</v>
      </c>
      <c r="IO83" s="86">
        <f t="shared" si="85"/>
        <v>1.1542719851748736E-90</v>
      </c>
      <c r="IP83" s="86">
        <f t="shared" si="85"/>
        <v>2.4534992055732952E-91</v>
      </c>
      <c r="IQ83" s="86">
        <f t="shared" si="85"/>
        <v>2.1480174347654969E-92</v>
      </c>
      <c r="IR83" s="86">
        <f t="shared" si="85"/>
        <v>2.7395733992020865E-87</v>
      </c>
      <c r="IS83" s="86">
        <f t="shared" si="85"/>
        <v>1.0721707471568641E-85</v>
      </c>
      <c r="IT83" s="86">
        <f t="shared" si="85"/>
        <v>1.9769596911380042E-93</v>
      </c>
      <c r="IU83" s="86">
        <f t="shared" si="85"/>
        <v>2.9775492295054124E-92</v>
      </c>
      <c r="IV83" s="86">
        <f t="shared" si="85"/>
        <v>3.4804297415856866E-57</v>
      </c>
      <c r="IW83" s="86">
        <f t="shared" si="85"/>
        <v>1.1689714368750442E-57</v>
      </c>
      <c r="IY83" s="86">
        <f t="shared" si="86"/>
        <v>0.39109512276198999</v>
      </c>
      <c r="IZ83" s="86">
        <f t="shared" si="86"/>
        <v>0.18289902474733036</v>
      </c>
      <c r="JA83" s="86">
        <f t="shared" si="86"/>
        <v>0.37913316777772904</v>
      </c>
      <c r="JB83" s="86">
        <f t="shared" si="86"/>
        <v>0.39903317006238753</v>
      </c>
      <c r="JC83" s="86">
        <f t="shared" si="86"/>
        <v>0.51078801660226658</v>
      </c>
      <c r="JD83" s="86">
        <f t="shared" si="86"/>
        <v>0.34549189385227375</v>
      </c>
      <c r="JE83" s="86">
        <f t="shared" si="86"/>
        <v>0.32300912668571941</v>
      </c>
      <c r="JF83" s="86">
        <f t="shared" si="86"/>
        <v>0.33627099956108808</v>
      </c>
      <c r="JG83" s="86">
        <f t="shared" si="86"/>
        <v>0.35610282859642034</v>
      </c>
      <c r="JH83" s="86">
        <f t="shared" si="86"/>
        <v>0.29361646034306205</v>
      </c>
      <c r="JI83" s="86">
        <f t="shared" si="86"/>
        <v>0.2961856328627871</v>
      </c>
      <c r="JJ83" s="86">
        <f t="shared" si="86"/>
        <v>0.36126998428446</v>
      </c>
      <c r="JK83" s="86">
        <f t="shared" si="86"/>
        <v>0.33202727809555377</v>
      </c>
      <c r="JL83" s="86">
        <f t="shared" si="86"/>
        <v>0.27496941904044009</v>
      </c>
      <c r="JM83" s="86">
        <f t="shared" si="86"/>
        <v>0.2789326299411789</v>
      </c>
    </row>
    <row r="84" spans="2:273" x14ac:dyDescent="0.25">
      <c r="B84" s="2">
        <v>57</v>
      </c>
      <c r="C84" s="37">
        <v>181.297</v>
      </c>
      <c r="D84" s="37">
        <v>165.05</v>
      </c>
      <c r="E84" s="37">
        <v>219.25</v>
      </c>
      <c r="F84" s="37">
        <v>219.91800000000001</v>
      </c>
      <c r="G84" s="37">
        <v>228.393</v>
      </c>
      <c r="H84" s="37">
        <v>219.38300000000001</v>
      </c>
      <c r="I84" s="37">
        <v>220.65600000000001</v>
      </c>
      <c r="J84" s="37">
        <v>220.21299999999999</v>
      </c>
      <c r="K84" s="37">
        <v>224.279</v>
      </c>
      <c r="L84" s="37">
        <v>213.869</v>
      </c>
      <c r="M84" s="37">
        <v>210.31100000000001</v>
      </c>
      <c r="N84" s="37">
        <v>218.95099999999999</v>
      </c>
      <c r="O84" s="37">
        <v>220.898</v>
      </c>
      <c r="P84" s="37">
        <v>197.29</v>
      </c>
      <c r="Q84" s="37">
        <v>172.87700000000001</v>
      </c>
      <c r="S84" s="4">
        <f t="shared" si="88"/>
        <v>178.57484178937565</v>
      </c>
      <c r="T84" s="4">
        <f t="shared" si="88"/>
        <v>165.48838629576701</v>
      </c>
      <c r="U84" s="4">
        <f t="shared" si="88"/>
        <v>212.73387916595473</v>
      </c>
      <c r="V84" s="4">
        <f t="shared" si="88"/>
        <v>214.79854473424587</v>
      </c>
      <c r="W84" s="4">
        <f t="shared" si="88"/>
        <v>230.58583041608873</v>
      </c>
      <c r="X84" s="4">
        <f t="shared" si="88"/>
        <v>214.87180635794579</v>
      </c>
      <c r="Y84" s="4">
        <f t="shared" si="88"/>
        <v>215.61635742730164</v>
      </c>
      <c r="Z84" s="4">
        <f t="shared" si="88"/>
        <v>214.889497044244</v>
      </c>
      <c r="AA84" s="4">
        <f t="shared" si="88"/>
        <v>219.40336529901705</v>
      </c>
      <c r="AB84" s="4">
        <f t="shared" si="88"/>
        <v>206.52740354306636</v>
      </c>
      <c r="AC84" s="4">
        <f t="shared" si="88"/>
        <v>203.4475344506252</v>
      </c>
      <c r="AD84" s="4">
        <f t="shared" si="88"/>
        <v>212.39376717646647</v>
      </c>
      <c r="AE84" s="4">
        <f t="shared" si="88"/>
        <v>213.18382441870168</v>
      </c>
      <c r="AF84" s="4">
        <f t="shared" si="88"/>
        <v>190.39301226791741</v>
      </c>
      <c r="AG84" s="4">
        <f t="shared" si="88"/>
        <v>168.07543936770466</v>
      </c>
      <c r="AI84" s="4">
        <f t="shared" si="89"/>
        <v>2.7221582106243432</v>
      </c>
      <c r="AJ84" s="4">
        <f t="shared" si="89"/>
        <v>-0.43838629576700328</v>
      </c>
      <c r="AK84" s="4">
        <f t="shared" si="89"/>
        <v>6.5161208340452674</v>
      </c>
      <c r="AL84" s="4">
        <f t="shared" si="89"/>
        <v>5.1194552657541408</v>
      </c>
      <c r="AM84" s="4">
        <f t="shared" si="89"/>
        <v>-2.1928304160887251</v>
      </c>
      <c r="AN84" s="4">
        <f t="shared" si="89"/>
        <v>4.5111936420542236</v>
      </c>
      <c r="AO84" s="4">
        <f t="shared" si="89"/>
        <v>5.0396425726983693</v>
      </c>
      <c r="AP84" s="4">
        <f t="shared" si="89"/>
        <v>5.3235029557559983</v>
      </c>
      <c r="AQ84" s="4">
        <f t="shared" si="89"/>
        <v>4.8756347009829426</v>
      </c>
      <c r="AR84" s="4">
        <f t="shared" si="89"/>
        <v>7.3415964569336438</v>
      </c>
      <c r="AS84" s="4">
        <f t="shared" si="89"/>
        <v>6.8634655493748085</v>
      </c>
      <c r="AT84" s="4">
        <f t="shared" si="89"/>
        <v>6.5572328235335249</v>
      </c>
      <c r="AU84" s="4">
        <f t="shared" si="89"/>
        <v>7.7141755812983206</v>
      </c>
      <c r="AV84" s="4">
        <f t="shared" si="89"/>
        <v>6.8969877320825788</v>
      </c>
      <c r="AW84" s="4">
        <f t="shared" si="89"/>
        <v>4.8015606322953488</v>
      </c>
      <c r="AY84" s="2">
        <f t="shared" si="80"/>
        <v>70.57176702656146</v>
      </c>
      <c r="AZ84" s="2">
        <f t="shared" si="80"/>
        <v>78.469442749365342</v>
      </c>
      <c r="BA84" s="2">
        <f t="shared" si="80"/>
        <v>81.314312132187737</v>
      </c>
      <c r="BB84" s="2">
        <f t="shared" si="80"/>
        <v>85.048927993777497</v>
      </c>
      <c r="BC84" s="2">
        <f t="shared" si="80"/>
        <v>87.545179779034754</v>
      </c>
      <c r="BD84" s="2">
        <f t="shared" si="80"/>
        <v>91.321139438524753</v>
      </c>
      <c r="BE84" s="2">
        <f t="shared" si="80"/>
        <v>99.487712436495826</v>
      </c>
      <c r="BF84" s="2">
        <f t="shared" si="80"/>
        <v>95.436970117705727</v>
      </c>
      <c r="BG84" s="2">
        <f t="shared" si="80"/>
        <v>96.42210772678601</v>
      </c>
      <c r="BH84" s="2">
        <f t="shared" si="80"/>
        <v>94.494498430792092</v>
      </c>
      <c r="BI84" s="2">
        <f t="shared" si="80"/>
        <v>93.84599541598331</v>
      </c>
      <c r="BJ84" s="2">
        <f t="shared" si="80"/>
        <v>94.247412409501351</v>
      </c>
      <c r="BK84" s="2">
        <f t="shared" si="80"/>
        <v>99.372096516777191</v>
      </c>
      <c r="BL84" s="2">
        <f t="shared" si="80"/>
        <v>95.440577934557282</v>
      </c>
      <c r="BM84" s="2">
        <f t="shared" si="80"/>
        <v>96.871432130460946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84.387630252100834</v>
      </c>
      <c r="DL84" s="2">
        <f t="shared" si="90"/>
        <v>87.827829205094403</v>
      </c>
      <c r="DM84" s="2">
        <f t="shared" si="90"/>
        <v>93.974003564727951</v>
      </c>
      <c r="DN84" s="2">
        <f t="shared" si="90"/>
        <v>100.27060769230769</v>
      </c>
      <c r="DO84" s="2">
        <f t="shared" si="90"/>
        <v>103.80259103840683</v>
      </c>
      <c r="DP84" s="2">
        <f t="shared" si="90"/>
        <v>102.6590480836237</v>
      </c>
      <c r="DQ84" s="2">
        <f t="shared" si="90"/>
        <v>107.61340928611946</v>
      </c>
      <c r="DR84" s="2">
        <f t="shared" si="90"/>
        <v>105.40978953623421</v>
      </c>
      <c r="DS84" s="2">
        <f t="shared" si="90"/>
        <v>104.76297736542152</v>
      </c>
      <c r="DT84" s="2">
        <f t="shared" si="90"/>
        <v>104.92405164602843</v>
      </c>
      <c r="DU84" s="2">
        <f t="shared" si="90"/>
        <v>104.70780066445182</v>
      </c>
      <c r="DV84" s="2">
        <f t="shared" si="90"/>
        <v>104.67889686411148</v>
      </c>
      <c r="DW84" s="2">
        <f t="shared" si="90"/>
        <v>107.35452737487506</v>
      </c>
      <c r="DX84" s="2">
        <f t="shared" si="90"/>
        <v>103.93480187254603</v>
      </c>
      <c r="DY84" s="2">
        <f t="shared" si="90"/>
        <v>100.53486469344608</v>
      </c>
      <c r="EA84" s="2">
        <f>CE$228*$B84+CE$229</f>
        <v>68.800457229028211</v>
      </c>
      <c r="EB84" s="2">
        <f t="shared" si="91"/>
        <v>75.442432257700744</v>
      </c>
      <c r="EC84" s="2">
        <f t="shared" si="91"/>
        <v>78.603634233293235</v>
      </c>
      <c r="ED84" s="2">
        <f t="shared" si="91"/>
        <v>82.118231998371201</v>
      </c>
      <c r="EE84" s="2">
        <f t="shared" si="91"/>
        <v>85.018208141479832</v>
      </c>
      <c r="EF84" s="2">
        <f t="shared" si="91"/>
        <v>88.639739932885902</v>
      </c>
      <c r="EG84" s="2">
        <f t="shared" si="91"/>
        <v>97.31735855598069</v>
      </c>
      <c r="EH84" s="2">
        <f t="shared" si="91"/>
        <v>92.802533204012448</v>
      </c>
      <c r="EI84" s="2">
        <f t="shared" si="91"/>
        <v>94.241797417503605</v>
      </c>
      <c r="EJ84" s="2">
        <f t="shared" si="91"/>
        <v>91.468284392434356</v>
      </c>
      <c r="EK84" s="2">
        <f t="shared" si="91"/>
        <v>90.836053201709362</v>
      </c>
      <c r="EL84" s="2">
        <f t="shared" si="91"/>
        <v>91.761724477071596</v>
      </c>
      <c r="EM84" s="2">
        <f t="shared" si="91"/>
        <v>97.325957079844713</v>
      </c>
      <c r="EN84" s="2">
        <f t="shared" si="91"/>
        <v>93.080852062272541</v>
      </c>
      <c r="EO84" s="2">
        <f t="shared" si="91"/>
        <v>95.701157234315545</v>
      </c>
      <c r="EQ84" s="2">
        <f t="shared" si="92"/>
        <v>68.506646782828838</v>
      </c>
      <c r="ER84" s="2">
        <f t="shared" si="92"/>
        <v>76.40011685154542</v>
      </c>
      <c r="ES84" s="2">
        <f t="shared" si="92"/>
        <v>80.432258163006836</v>
      </c>
      <c r="ET84" s="2">
        <f t="shared" si="92"/>
        <v>83.164506483325894</v>
      </c>
      <c r="EU84" s="2">
        <f t="shared" si="92"/>
        <v>85.123162400974394</v>
      </c>
      <c r="EV84" s="2">
        <f t="shared" si="92"/>
        <v>87.563565168794142</v>
      </c>
      <c r="EW84" s="2">
        <f t="shared" si="92"/>
        <v>93.563705415115137</v>
      </c>
      <c r="EX84" s="2">
        <f t="shared" si="92"/>
        <v>90.639122852978105</v>
      </c>
      <c r="EY84" s="2">
        <f t="shared" si="92"/>
        <v>92.935111175032702</v>
      </c>
      <c r="EZ84" s="2">
        <f t="shared" si="92"/>
        <v>92.029165769641054</v>
      </c>
      <c r="FA84" s="2">
        <f t="shared" si="92"/>
        <v>92.371193945406347</v>
      </c>
      <c r="FB84" s="2">
        <f t="shared" si="92"/>
        <v>91.989301819151464</v>
      </c>
      <c r="FC84" s="2">
        <f t="shared" si="92"/>
        <v>95.4855649956435</v>
      </c>
      <c r="FD84" s="2">
        <f t="shared" si="92"/>
        <v>93.510640931309482</v>
      </c>
      <c r="FE84" s="2">
        <f t="shared" si="92"/>
        <v>97.402073469580301</v>
      </c>
      <c r="FG84" s="2">
        <f t="shared" si="93"/>
        <v>0.88636027715986465</v>
      </c>
      <c r="FH84" s="2">
        <f t="shared" si="93"/>
        <v>0.75560175213224179</v>
      </c>
      <c r="FI84" s="2">
        <f t="shared" si="93"/>
        <v>0.82365229103244586</v>
      </c>
      <c r="FJ84" s="2">
        <f t="shared" si="93"/>
        <v>0.8385538408535006</v>
      </c>
      <c r="FK84" s="2">
        <f t="shared" si="93"/>
        <v>0.86547534099197543</v>
      </c>
      <c r="FL84" s="2">
        <f t="shared" si="93"/>
        <v>0.80872996556941878</v>
      </c>
      <c r="FM84" s="2">
        <f t="shared" si="93"/>
        <v>0.78917800949359584</v>
      </c>
      <c r="FN84" s="2">
        <f t="shared" si="93"/>
        <v>0.79102384228871081</v>
      </c>
      <c r="FO84" s="2">
        <f t="shared" si="93"/>
        <v>0.79275623499805004</v>
      </c>
      <c r="FP84" s="2">
        <f t="shared" si="93"/>
        <v>0.77510284712506394</v>
      </c>
      <c r="FQ84" s="2">
        <f t="shared" si="93"/>
        <v>0.78302473725906763</v>
      </c>
      <c r="FR84" s="2">
        <f t="shared" si="93"/>
        <v>0.8075683177441324</v>
      </c>
      <c r="FS84" s="2">
        <f t="shared" si="93"/>
        <v>0.79596006409774223</v>
      </c>
      <c r="FT84" s="2">
        <f t="shared" si="93"/>
        <v>0.78259406926556507</v>
      </c>
      <c r="FU84" s="2">
        <f t="shared" si="93"/>
        <v>0.75790236729709248</v>
      </c>
      <c r="FW84" s="2">
        <f t="shared" si="82"/>
        <v>4.1607335997853634E-5</v>
      </c>
      <c r="FX84" s="2">
        <f t="shared" si="82"/>
        <v>4.2998055064711218E-5</v>
      </c>
      <c r="FY84" s="2">
        <f t="shared" si="82"/>
        <v>8.1198385529060896E-5</v>
      </c>
      <c r="FZ84" s="2">
        <f t="shared" si="82"/>
        <v>6.180045188957548E-5</v>
      </c>
      <c r="GA84" s="2">
        <f t="shared" si="82"/>
        <v>8.5119648240255795E-5</v>
      </c>
      <c r="GB84" s="2">
        <f t="shared" si="82"/>
        <v>6.8805781514723029E-5</v>
      </c>
      <c r="GC84" s="2">
        <f t="shared" si="82"/>
        <v>7.4601663264425437E-5</v>
      </c>
      <c r="GD84" s="2">
        <f t="shared" si="82"/>
        <v>8.277389246402811E-5</v>
      </c>
      <c r="GE84" s="2">
        <f t="shared" si="82"/>
        <v>1.0609692107135814E-4</v>
      </c>
      <c r="GF84" s="2">
        <f t="shared" si="82"/>
        <v>8.9668294725454609E-5</v>
      </c>
      <c r="GG84" s="2">
        <f t="shared" si="82"/>
        <v>7.5669849828828277E-5</v>
      </c>
      <c r="GH84" s="2">
        <f t="shared" si="82"/>
        <v>6.4681318825693222E-5</v>
      </c>
      <c r="GI84" s="2">
        <f t="shared" si="82"/>
        <v>4.8578374989773548E-5</v>
      </c>
      <c r="GJ84" s="2">
        <f t="shared" si="82"/>
        <v>2.9809141909975553E-5</v>
      </c>
      <c r="GK84" s="2">
        <f t="shared" si="82"/>
        <v>2.6904976604762078E-5</v>
      </c>
      <c r="GM84" s="86">
        <f t="shared" si="83"/>
        <v>0.43353794205399149</v>
      </c>
      <c r="GN84" s="86">
        <f t="shared" si="83"/>
        <v>0.21940824356940869</v>
      </c>
      <c r="GO84" s="86">
        <f t="shared" si="83"/>
        <v>0.43710221908317415</v>
      </c>
      <c r="GP84" s="86">
        <f t="shared" si="83"/>
        <v>0.45564729753522332</v>
      </c>
      <c r="GQ84" s="86">
        <f t="shared" si="83"/>
        <v>0.56816719777249103</v>
      </c>
      <c r="GR84" s="86">
        <f t="shared" si="83"/>
        <v>0.40187463689034575</v>
      </c>
      <c r="GS84" s="86">
        <f t="shared" si="83"/>
        <v>0.38097326832211614</v>
      </c>
      <c r="GT84" s="86">
        <f t="shared" si="83"/>
        <v>0.39639107451823768</v>
      </c>
      <c r="GU84" s="86">
        <f t="shared" si="83"/>
        <v>0.41931986073982896</v>
      </c>
      <c r="GV84" s="86">
        <f t="shared" si="83"/>
        <v>0.35040508679260751</v>
      </c>
      <c r="GW84" s="86">
        <f t="shared" si="83"/>
        <v>0.35123063427275453</v>
      </c>
      <c r="GX84" s="86">
        <f t="shared" si="83"/>
        <v>0.42132835891742504</v>
      </c>
      <c r="GY84" s="86">
        <f t="shared" si="83"/>
        <v>0.39029448092679847</v>
      </c>
      <c r="GZ84" s="86">
        <f t="shared" si="83"/>
        <v>0.32580179340771254</v>
      </c>
      <c r="HA84" s="86">
        <f t="shared" si="83"/>
        <v>0.33789705484023619</v>
      </c>
      <c r="HC84" s="86">
        <f t="shared" si="73"/>
        <v>2.1223376003549449E-4</v>
      </c>
      <c r="HD84" s="86">
        <f t="shared" si="73"/>
        <v>3.3271798948299608E-6</v>
      </c>
      <c r="HE84" s="86">
        <f t="shared" si="73"/>
        <v>4.938051898396748E-5</v>
      </c>
      <c r="HF84" s="86">
        <f t="shared" si="73"/>
        <v>4.287874101715285E-5</v>
      </c>
      <c r="HG84" s="86">
        <f t="shared" si="87"/>
        <v>2.4268018843570939E-4</v>
      </c>
      <c r="HH84" s="86">
        <f t="shared" si="87"/>
        <v>3.2952961625992477E-5</v>
      </c>
      <c r="HI84" s="86">
        <f t="shared" si="87"/>
        <v>2.1228295593362884E-5</v>
      </c>
      <c r="HJ84" s="86">
        <f t="shared" si="87"/>
        <v>2.270130143508806E-5</v>
      </c>
      <c r="HK84" s="86">
        <f t="shared" si="87"/>
        <v>2.4209475213635507E-5</v>
      </c>
      <c r="HL84" s="86">
        <f t="shared" si="87"/>
        <v>2.6738275558378904E-5</v>
      </c>
      <c r="HM84" s="86">
        <f t="shared" si="87"/>
        <v>3.0258899029531783E-5</v>
      </c>
      <c r="HN84" s="86">
        <f t="shared" si="87"/>
        <v>2.296296733095476E-5</v>
      </c>
      <c r="HO84" s="86">
        <f t="shared" si="87"/>
        <v>1.8061270685439956E-5</v>
      </c>
      <c r="HP84" s="86">
        <f t="shared" si="87"/>
        <v>1.733870016152607E-5</v>
      </c>
      <c r="HQ84" s="86">
        <f t="shared" si="87"/>
        <v>8.600510559536755E-7</v>
      </c>
      <c r="HS84" s="86">
        <f t="shared" si="84"/>
        <v>2.4954407731708859E-21</v>
      </c>
      <c r="HT84" s="86">
        <f t="shared" si="84"/>
        <v>4.223221208572662E-29</v>
      </c>
      <c r="HU84" s="86">
        <f t="shared" si="84"/>
        <v>4.7725849628278216E-24</v>
      </c>
      <c r="HV84" s="86">
        <f t="shared" si="84"/>
        <v>1.7836011677297954E-25</v>
      </c>
      <c r="HW84" s="86">
        <f t="shared" si="84"/>
        <v>1.3477704492967628E-22</v>
      </c>
      <c r="HX84" s="86">
        <f t="shared" si="84"/>
        <v>4.0748443496222586E-27</v>
      </c>
      <c r="HY84" s="86">
        <f t="shared" si="84"/>
        <v>6.5264456701883221E-29</v>
      </c>
      <c r="HZ84" s="86">
        <f t="shared" si="84"/>
        <v>2.6220322878421397E-29</v>
      </c>
      <c r="IA84" s="86">
        <f t="shared" si="84"/>
        <v>9.769163662043795E-30</v>
      </c>
      <c r="IB84" s="86">
        <f t="shared" si="84"/>
        <v>2.5964452902649113E-28</v>
      </c>
      <c r="IC84" s="86">
        <f t="shared" si="84"/>
        <v>7.3930508668601002E-28</v>
      </c>
      <c r="ID84" s="86">
        <f t="shared" si="84"/>
        <v>8.5806131476704377E-30</v>
      </c>
      <c r="IE84" s="86">
        <f t="shared" si="84"/>
        <v>1.4068497298367239E-29</v>
      </c>
      <c r="IF84" s="86">
        <f t="shared" si="84"/>
        <v>3.2128378697244364E-20</v>
      </c>
      <c r="IG84" s="86">
        <f t="shared" si="84"/>
        <v>1.1324340146450689E-17</v>
      </c>
      <c r="II84" s="86">
        <f t="shared" si="85"/>
        <v>1.296911679698249E-63</v>
      </c>
      <c r="IJ84" s="86">
        <f t="shared" si="85"/>
        <v>4.3918761468113137E-85</v>
      </c>
      <c r="IK84" s="86">
        <f t="shared" si="85"/>
        <v>3.4385808007314794E-73</v>
      </c>
      <c r="IL84" s="86">
        <f t="shared" si="85"/>
        <v>1.3060587661609004E-79</v>
      </c>
      <c r="IM84" s="86">
        <f t="shared" si="85"/>
        <v>2.2736439857835802E-69</v>
      </c>
      <c r="IN84" s="86">
        <f t="shared" si="85"/>
        <v>3.1113879430670207E-83</v>
      </c>
      <c r="IO84" s="86">
        <f t="shared" si="85"/>
        <v>5.7271067184013979E-89</v>
      </c>
      <c r="IP84" s="86">
        <f t="shared" si="85"/>
        <v>1.3087368525959472E-89</v>
      </c>
      <c r="IQ84" s="86">
        <f t="shared" si="85"/>
        <v>1.3371661946392923E-90</v>
      </c>
      <c r="IR84" s="86">
        <f t="shared" si="85"/>
        <v>1.260995512309083E-85</v>
      </c>
      <c r="IS84" s="86">
        <f t="shared" si="85"/>
        <v>4.3010807854388496E-84</v>
      </c>
      <c r="IT84" s="86">
        <f t="shared" si="85"/>
        <v>1.044362163469087E-91</v>
      </c>
      <c r="IU84" s="86">
        <f t="shared" si="85"/>
        <v>1.3373265698134126E-90</v>
      </c>
      <c r="IV84" s="86">
        <f t="shared" si="85"/>
        <v>3.2184652799930226E-56</v>
      </c>
      <c r="IW84" s="86">
        <f t="shared" si="85"/>
        <v>1.0781694570555346E-56</v>
      </c>
      <c r="IY84" s="86">
        <f t="shared" si="86"/>
        <v>0.43375017581402697</v>
      </c>
      <c r="IZ84" s="86">
        <f t="shared" si="86"/>
        <v>0.21941157074930351</v>
      </c>
      <c r="JA84" s="86">
        <f t="shared" si="86"/>
        <v>0.4371515996021581</v>
      </c>
      <c r="JB84" s="86">
        <f t="shared" si="86"/>
        <v>0.45569017627624048</v>
      </c>
      <c r="JC84" s="86">
        <f t="shared" si="86"/>
        <v>0.56840987796092679</v>
      </c>
      <c r="JD84" s="86">
        <f t="shared" si="86"/>
        <v>0.40190758985197172</v>
      </c>
      <c r="JE84" s="86">
        <f t="shared" si="86"/>
        <v>0.38099449661770951</v>
      </c>
      <c r="JF84" s="86">
        <f t="shared" si="86"/>
        <v>0.3964137758196728</v>
      </c>
      <c r="JG84" s="86">
        <f t="shared" si="86"/>
        <v>0.41934407021504261</v>
      </c>
      <c r="JH84" s="86">
        <f t="shared" si="86"/>
        <v>0.35043182506816589</v>
      </c>
      <c r="JI84" s="86">
        <f t="shared" si="86"/>
        <v>0.35126089317178405</v>
      </c>
      <c r="JJ84" s="86">
        <f t="shared" si="86"/>
        <v>0.42135132188475599</v>
      </c>
      <c r="JK84" s="86">
        <f t="shared" si="86"/>
        <v>0.3903125421974839</v>
      </c>
      <c r="JL84" s="86">
        <f t="shared" si="86"/>
        <v>0.32581913210787405</v>
      </c>
      <c r="JM84" s="86">
        <f t="shared" si="86"/>
        <v>0.33789791489129212</v>
      </c>
    </row>
    <row r="85" spans="2:273" x14ac:dyDescent="0.25">
      <c r="B85" s="2">
        <v>58</v>
      </c>
      <c r="C85" s="37">
        <v>187.73400000000001</v>
      </c>
      <c r="D85" s="37">
        <v>180.3</v>
      </c>
      <c r="E85" s="37">
        <v>226.38300000000001</v>
      </c>
      <c r="F85" s="37">
        <v>226.279</v>
      </c>
      <c r="G85" s="37">
        <v>228.44300000000001</v>
      </c>
      <c r="H85" s="37">
        <v>226.5</v>
      </c>
      <c r="I85" s="37">
        <v>227.98400000000001</v>
      </c>
      <c r="J85" s="37">
        <v>227.63900000000001</v>
      </c>
      <c r="K85" s="37">
        <v>231.01599999999999</v>
      </c>
      <c r="L85" s="37">
        <v>223.75399999999999</v>
      </c>
      <c r="M85" s="37">
        <v>220.41</v>
      </c>
      <c r="N85" s="37">
        <v>226.393</v>
      </c>
      <c r="O85" s="37">
        <v>228.661</v>
      </c>
      <c r="P85" s="37">
        <v>207.40299999999999</v>
      </c>
      <c r="Q85" s="37">
        <v>180.56899999999999</v>
      </c>
      <c r="S85" s="4">
        <f t="shared" si="88"/>
        <v>184.10599956615414</v>
      </c>
      <c r="T85" s="4">
        <f t="shared" si="88"/>
        <v>176.57195085220408</v>
      </c>
      <c r="U85" s="4">
        <f t="shared" si="88"/>
        <v>222.37592828063771</v>
      </c>
      <c r="V85" s="4">
        <f t="shared" si="88"/>
        <v>223.31931796951005</v>
      </c>
      <c r="W85" s="4">
        <f t="shared" si="88"/>
        <v>234.20379193424915</v>
      </c>
      <c r="X85" s="4">
        <f t="shared" si="88"/>
        <v>224.81881531172547</v>
      </c>
      <c r="Y85" s="4">
        <f t="shared" si="88"/>
        <v>226.06910704798997</v>
      </c>
      <c r="Z85" s="4">
        <f t="shared" si="88"/>
        <v>225.44505639973264</v>
      </c>
      <c r="AA85" s="4">
        <f t="shared" si="88"/>
        <v>229.75040148093191</v>
      </c>
      <c r="AB85" s="4">
        <f t="shared" si="88"/>
        <v>218.22301190208017</v>
      </c>
      <c r="AC85" s="4">
        <f t="shared" si="88"/>
        <v>214.54163880845093</v>
      </c>
      <c r="AD85" s="4">
        <f t="shared" si="88"/>
        <v>222.17560457327204</v>
      </c>
      <c r="AE85" s="4">
        <f t="shared" si="88"/>
        <v>223.5278361939491</v>
      </c>
      <c r="AF85" s="4">
        <f t="shared" si="88"/>
        <v>200.30171854640122</v>
      </c>
      <c r="AG85" s="4">
        <f t="shared" si="88"/>
        <v>176.33844826382835</v>
      </c>
      <c r="AI85" s="4">
        <f t="shared" si="89"/>
        <v>3.6280004338458696</v>
      </c>
      <c r="AJ85" s="4">
        <f t="shared" si="89"/>
        <v>3.7280491477959288</v>
      </c>
      <c r="AK85" s="4">
        <f t="shared" si="89"/>
        <v>4.0070717193623011</v>
      </c>
      <c r="AL85" s="4">
        <f t="shared" si="89"/>
        <v>2.9596820304899438</v>
      </c>
      <c r="AM85" s="4">
        <f t="shared" si="89"/>
        <v>-5.7607919342491414</v>
      </c>
      <c r="AN85" s="4">
        <f t="shared" si="89"/>
        <v>1.6811846882745272</v>
      </c>
      <c r="AO85" s="4">
        <f t="shared" si="89"/>
        <v>1.9148929520100353</v>
      </c>
      <c r="AP85" s="4">
        <f t="shared" si="89"/>
        <v>2.1939436002673744</v>
      </c>
      <c r="AQ85" s="4">
        <f t="shared" si="89"/>
        <v>1.2655985190680781</v>
      </c>
      <c r="AR85" s="4">
        <f t="shared" si="89"/>
        <v>5.5309880979198169</v>
      </c>
      <c r="AS85" s="4">
        <f t="shared" si="89"/>
        <v>5.8683611915490701</v>
      </c>
      <c r="AT85" s="4">
        <f t="shared" si="89"/>
        <v>4.2173954267279612</v>
      </c>
      <c r="AU85" s="4">
        <f t="shared" si="89"/>
        <v>5.1331638060509022</v>
      </c>
      <c r="AV85" s="4">
        <f t="shared" si="89"/>
        <v>7.1012814535987729</v>
      </c>
      <c r="AW85" s="4">
        <f t="shared" si="89"/>
        <v>4.230551736171634</v>
      </c>
      <c r="AY85" s="2">
        <f t="shared" si="80"/>
        <v>70.381813382623022</v>
      </c>
      <c r="AZ85" s="2">
        <f t="shared" si="80"/>
        <v>78.255297483698115</v>
      </c>
      <c r="BA85" s="2">
        <f t="shared" si="80"/>
        <v>81.111501731614652</v>
      </c>
      <c r="BB85" s="2">
        <f t="shared" si="80"/>
        <v>84.822232523882491</v>
      </c>
      <c r="BC85" s="2">
        <f t="shared" si="80"/>
        <v>87.331786797940168</v>
      </c>
      <c r="BD85" s="2">
        <f t="shared" si="80"/>
        <v>91.098213274150766</v>
      </c>
      <c r="BE85" s="2">
        <f t="shared" si="80"/>
        <v>99.241416454711256</v>
      </c>
      <c r="BF85" s="2">
        <f t="shared" si="80"/>
        <v>95.19193349800436</v>
      </c>
      <c r="BG85" s="2">
        <f t="shared" si="80"/>
        <v>96.201569801874854</v>
      </c>
      <c r="BH85" s="2">
        <f t="shared" si="80"/>
        <v>94.255626923118371</v>
      </c>
      <c r="BI85" s="2">
        <f t="shared" si="80"/>
        <v>93.613772957168592</v>
      </c>
      <c r="BJ85" s="2">
        <f t="shared" si="80"/>
        <v>94.029679174252593</v>
      </c>
      <c r="BK85" s="2">
        <f t="shared" si="80"/>
        <v>99.145820135713734</v>
      </c>
      <c r="BL85" s="2">
        <f t="shared" si="80"/>
        <v>95.231421573961626</v>
      </c>
      <c r="BM85" s="2">
        <f t="shared" si="80"/>
        <v>96.762046390801899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84.615974789915953</v>
      </c>
      <c r="DL85" s="2">
        <f t="shared" si="90"/>
        <v>88.057385595081229</v>
      </c>
      <c r="DM85" s="2">
        <f t="shared" si="90"/>
        <v>94.229822326454027</v>
      </c>
      <c r="DN85" s="2">
        <f t="shared" si="90"/>
        <v>100.54277955465588</v>
      </c>
      <c r="DO85" s="2">
        <f t="shared" si="90"/>
        <v>104.07465054528213</v>
      </c>
      <c r="DP85" s="2">
        <f t="shared" si="90"/>
        <v>102.90876724738676</v>
      </c>
      <c r="DQ85" s="2">
        <f t="shared" si="90"/>
        <v>107.83718175188399</v>
      </c>
      <c r="DR85" s="2">
        <f t="shared" si="90"/>
        <v>105.63495467682249</v>
      </c>
      <c r="DS85" s="2">
        <f t="shared" si="90"/>
        <v>104.94598522540045</v>
      </c>
      <c r="DT85" s="2">
        <f t="shared" si="90"/>
        <v>105.09257052250081</v>
      </c>
      <c r="DU85" s="2">
        <f t="shared" si="90"/>
        <v>104.85514784053156</v>
      </c>
      <c r="DV85" s="2">
        <f t="shared" si="90"/>
        <v>104.85060139372821</v>
      </c>
      <c r="DW85" s="2">
        <f t="shared" si="90"/>
        <v>107.56636895983577</v>
      </c>
      <c r="DX85" s="2">
        <f t="shared" si="90"/>
        <v>104.0824346118997</v>
      </c>
      <c r="DY85" s="2">
        <f t="shared" si="90"/>
        <v>100.68286348535185</v>
      </c>
      <c r="EA85" s="2">
        <f t="shared" ref="EA85:EL116" si="94">CE$228*$B85+CE$229</f>
        <v>68.71745090346171</v>
      </c>
      <c r="EB85" s="2">
        <f t="shared" si="91"/>
        <v>75.363736482549925</v>
      </c>
      <c r="EC85" s="2">
        <f t="shared" si="91"/>
        <v>78.549753093848651</v>
      </c>
      <c r="ED85" s="2">
        <f t="shared" si="91"/>
        <v>82.061798948821007</v>
      </c>
      <c r="EE85" s="2">
        <f t="shared" si="91"/>
        <v>84.958342940104131</v>
      </c>
      <c r="EF85" s="2">
        <f t="shared" si="91"/>
        <v>88.550813385533189</v>
      </c>
      <c r="EG85" s="2">
        <f t="shared" si="91"/>
        <v>97.147556113791367</v>
      </c>
      <c r="EH85" s="2">
        <f t="shared" si="91"/>
        <v>92.676041417636569</v>
      </c>
      <c r="EI85" s="2">
        <f t="shared" si="91"/>
        <v>94.116915351506464</v>
      </c>
      <c r="EJ85" s="2">
        <f t="shared" si="91"/>
        <v>91.387873678958599</v>
      </c>
      <c r="EK85" s="2">
        <f t="shared" si="91"/>
        <v>90.772728101500661</v>
      </c>
      <c r="EL85" s="2">
        <f t="shared" si="91"/>
        <v>91.678070092518098</v>
      </c>
      <c r="EM85" s="2">
        <f t="shared" si="91"/>
        <v>97.177308047859299</v>
      </c>
      <c r="EN85" s="2">
        <f t="shared" si="91"/>
        <v>92.98892826526486</v>
      </c>
      <c r="EO85" s="2">
        <f t="shared" si="91"/>
        <v>95.619752218287644</v>
      </c>
      <c r="EQ85" s="2">
        <f t="shared" si="92"/>
        <v>68.42783831482032</v>
      </c>
      <c r="ER85" s="2">
        <f t="shared" si="92"/>
        <v>76.304294054304236</v>
      </c>
      <c r="ES85" s="2">
        <f t="shared" si="92"/>
        <v>80.34353777066076</v>
      </c>
      <c r="ET85" s="2">
        <f t="shared" si="92"/>
        <v>83.089630571544873</v>
      </c>
      <c r="EU85" s="2">
        <f t="shared" si="92"/>
        <v>85.061883616308521</v>
      </c>
      <c r="EV85" s="2">
        <f t="shared" si="92"/>
        <v>87.492740686790043</v>
      </c>
      <c r="EW85" s="2">
        <f t="shared" si="92"/>
        <v>93.461286847308514</v>
      </c>
      <c r="EX85" s="2">
        <f t="shared" si="92"/>
        <v>90.550767881632495</v>
      </c>
      <c r="EY85" s="2">
        <f t="shared" si="92"/>
        <v>92.833718127414556</v>
      </c>
      <c r="EZ85" s="2">
        <f t="shared" si="92"/>
        <v>91.937077632357401</v>
      </c>
      <c r="FA85" s="2">
        <f t="shared" si="92"/>
        <v>92.278129161121456</v>
      </c>
      <c r="FB85" s="2">
        <f t="shared" si="92"/>
        <v>91.900682774354124</v>
      </c>
      <c r="FC85" s="2">
        <f t="shared" si="92"/>
        <v>95.36933020146239</v>
      </c>
      <c r="FD85" s="2">
        <f t="shared" si="92"/>
        <v>93.409971821607456</v>
      </c>
      <c r="FE85" s="2">
        <f t="shared" si="92"/>
        <v>97.283598890437659</v>
      </c>
      <c r="FG85" s="2">
        <f t="shared" si="93"/>
        <v>0.89531256464018716</v>
      </c>
      <c r="FH85" s="2">
        <f t="shared" si="93"/>
        <v>0.77220761092678791</v>
      </c>
      <c r="FI85" s="2">
        <f t="shared" si="93"/>
        <v>0.83663408009780793</v>
      </c>
      <c r="FJ85" s="2">
        <f t="shared" si="93"/>
        <v>0.8506375832780646</v>
      </c>
      <c r="FK85" s="2">
        <f t="shared" si="93"/>
        <v>0.87584243551140328</v>
      </c>
      <c r="FL85" s="2">
        <f t="shared" si="93"/>
        <v>0.82257362449575644</v>
      </c>
      <c r="FM85" s="2">
        <f t="shared" si="93"/>
        <v>0.80409399326530573</v>
      </c>
      <c r="FN85" s="2">
        <f t="shared" si="93"/>
        <v>0.80584136047229171</v>
      </c>
      <c r="FO85" s="2">
        <f t="shared" si="93"/>
        <v>0.80748081310303021</v>
      </c>
      <c r="FP85" s="2">
        <f t="shared" si="93"/>
        <v>0.79075062513232885</v>
      </c>
      <c r="FQ85" s="2">
        <f t="shared" si="93"/>
        <v>0.79826478647931076</v>
      </c>
      <c r="FR85" s="2">
        <f t="shared" si="93"/>
        <v>0.82147749434028738</v>
      </c>
      <c r="FS85" s="2">
        <f t="shared" si="93"/>
        <v>0.81051142097868878</v>
      </c>
      <c r="FT85" s="2">
        <f t="shared" si="93"/>
        <v>0.79785655888891016</v>
      </c>
      <c r="FU85" s="2">
        <f t="shared" si="93"/>
        <v>0.7743985806915058</v>
      </c>
      <c r="FW85" s="2">
        <f t="shared" si="82"/>
        <v>4.5621353587979367E-5</v>
      </c>
      <c r="FX85" s="2">
        <f t="shared" si="82"/>
        <v>4.7146234274770162E-5</v>
      </c>
      <c r="FY85" s="2">
        <f t="shared" si="82"/>
        <v>8.9031561832626994E-5</v>
      </c>
      <c r="FZ85" s="2">
        <f t="shared" si="82"/>
        <v>6.7762443982182364E-5</v>
      </c>
      <c r="GA85" s="2">
        <f t="shared" si="82"/>
        <v>9.3331071906311761E-5</v>
      </c>
      <c r="GB85" s="2">
        <f t="shared" si="82"/>
        <v>7.5443538385837108E-5</v>
      </c>
      <c r="GC85" s="2">
        <f t="shared" si="82"/>
        <v>8.1798508426100895E-5</v>
      </c>
      <c r="GD85" s="2">
        <f t="shared" si="82"/>
        <v>9.0759043506255364E-5</v>
      </c>
      <c r="GE85" s="2">
        <f t="shared" si="82"/>
        <v>1.1633176985607014E-4</v>
      </c>
      <c r="GF85" s="2">
        <f t="shared" si="82"/>
        <v>9.8318479495162545E-5</v>
      </c>
      <c r="GG85" s="2">
        <f t="shared" si="82"/>
        <v>8.2969734722969704E-5</v>
      </c>
      <c r="GH85" s="2">
        <f t="shared" si="82"/>
        <v>7.0921213217889912E-5</v>
      </c>
      <c r="GI85" s="2">
        <f t="shared" si="82"/>
        <v>5.3264879340968283E-5</v>
      </c>
      <c r="GJ85" s="2">
        <f t="shared" si="82"/>
        <v>3.2684980150238012E-5</v>
      </c>
      <c r="GK85" s="2">
        <f t="shared" si="82"/>
        <v>2.9500643638756888E-5</v>
      </c>
      <c r="GM85" s="86">
        <f t="shared" si="83"/>
        <v>0.47722672027654117</v>
      </c>
      <c r="GN85" s="86">
        <f t="shared" si="83"/>
        <v>0.26087198293060954</v>
      </c>
      <c r="GO85" s="86">
        <f t="shared" si="83"/>
        <v>0.49893709020302557</v>
      </c>
      <c r="GP85" s="86">
        <f t="shared" si="83"/>
        <v>0.51535592481207315</v>
      </c>
      <c r="GQ85" s="86">
        <f t="shared" si="83"/>
        <v>0.6200009991650246</v>
      </c>
      <c r="GR85" s="86">
        <f t="shared" si="83"/>
        <v>0.46211695983584211</v>
      </c>
      <c r="GS85" s="86">
        <f t="shared" si="83"/>
        <v>0.44350019412178671</v>
      </c>
      <c r="GT85" s="86">
        <f t="shared" si="83"/>
        <v>0.46129961962401994</v>
      </c>
      <c r="GU85" s="86">
        <f t="shared" si="83"/>
        <v>0.48703353562636226</v>
      </c>
      <c r="GV85" s="86">
        <f t="shared" si="83"/>
        <v>0.4134167584194407</v>
      </c>
      <c r="GW85" s="86">
        <f t="shared" si="83"/>
        <v>0.41226142989789499</v>
      </c>
      <c r="GX85" s="86">
        <f t="shared" si="83"/>
        <v>0.4866873651731014</v>
      </c>
      <c r="GY85" s="86">
        <f t="shared" si="83"/>
        <v>0.45421309120020492</v>
      </c>
      <c r="GZ85" s="86">
        <f t="shared" si="83"/>
        <v>0.38236791970343598</v>
      </c>
      <c r="HA85" s="86">
        <f t="shared" si="83"/>
        <v>0.40420016070198639</v>
      </c>
      <c r="HC85" s="86">
        <f t="shared" si="73"/>
        <v>3.2365120211265284E-4</v>
      </c>
      <c r="HD85" s="86">
        <f t="shared" si="73"/>
        <v>6.0893179622165186E-6</v>
      </c>
      <c r="HE85" s="86">
        <f t="shared" si="73"/>
        <v>8.3623117931430323E-5</v>
      </c>
      <c r="HF85" s="86">
        <f t="shared" si="73"/>
        <v>7.3457378685346181E-5</v>
      </c>
      <c r="HG85" s="86">
        <f t="shared" si="87"/>
        <v>3.8835713343250786E-4</v>
      </c>
      <c r="HH85" s="86">
        <f t="shared" si="87"/>
        <v>5.7933266659199193E-5</v>
      </c>
      <c r="HI85" s="86">
        <f t="shared" si="87"/>
        <v>3.873307034708876E-5</v>
      </c>
      <c r="HJ85" s="86">
        <f t="shared" si="87"/>
        <v>4.1701519148424905E-5</v>
      </c>
      <c r="HK85" s="86">
        <f t="shared" si="87"/>
        <v>4.5267130885697868E-5</v>
      </c>
      <c r="HL85" s="86">
        <f t="shared" si="87"/>
        <v>4.8455724197229396E-5</v>
      </c>
      <c r="HM85" s="86">
        <f t="shared" si="87"/>
        <v>5.3785464714505559E-5</v>
      </c>
      <c r="HN85" s="86">
        <f t="shared" si="87"/>
        <v>4.181621865610194E-5</v>
      </c>
      <c r="HO85" s="86">
        <f t="shared" si="87"/>
        <v>3.2439176145491977E-5</v>
      </c>
      <c r="HP85" s="86">
        <f t="shared" si="87"/>
        <v>3.0289248017740064E-5</v>
      </c>
      <c r="HQ85" s="86">
        <f t="shared" si="87"/>
        <v>1.8142774675020089E-6</v>
      </c>
      <c r="HS85" s="86">
        <f t="shared" si="84"/>
        <v>7.9939956109312624E-21</v>
      </c>
      <c r="HT85" s="86">
        <f t="shared" si="84"/>
        <v>2.0844711549867107E-28</v>
      </c>
      <c r="HU85" s="86">
        <f t="shared" si="84"/>
        <v>1.988073390115535E-23</v>
      </c>
      <c r="HV85" s="86">
        <f t="shared" si="84"/>
        <v>7.9333556843982379E-25</v>
      </c>
      <c r="HW85" s="86">
        <f t="shared" si="84"/>
        <v>5.1990564212038785E-22</v>
      </c>
      <c r="HX85" s="86">
        <f t="shared" si="84"/>
        <v>2.0087899914228741E-26</v>
      </c>
      <c r="HY85" s="86">
        <f t="shared" si="84"/>
        <v>3.6493154088543467E-28</v>
      </c>
      <c r="HZ85" s="86">
        <f t="shared" si="84"/>
        <v>1.5226016038760999E-28</v>
      </c>
      <c r="IA85" s="86">
        <f t="shared" si="84"/>
        <v>6.0927956483290192E-29</v>
      </c>
      <c r="IB85" s="86">
        <f t="shared" si="84"/>
        <v>1.424611908429872E-27</v>
      </c>
      <c r="IC85" s="86">
        <f t="shared" si="84"/>
        <v>3.8218143575282572E-27</v>
      </c>
      <c r="ID85" s="86">
        <f t="shared" si="84"/>
        <v>4.9360746779768958E-29</v>
      </c>
      <c r="IE85" s="86">
        <f t="shared" si="84"/>
        <v>7.5689118161236439E-29</v>
      </c>
      <c r="IF85" s="86">
        <f t="shared" si="84"/>
        <v>9.2750786229520328E-20</v>
      </c>
      <c r="IG85" s="86">
        <f t="shared" si="84"/>
        <v>2.7945913383328533E-17</v>
      </c>
      <c r="II85" s="86">
        <f t="shared" si="85"/>
        <v>1.7215969745083244E-62</v>
      </c>
      <c r="IJ85" s="86">
        <f t="shared" si="85"/>
        <v>1.4445016290030909E-83</v>
      </c>
      <c r="IK85" s="86">
        <f t="shared" si="85"/>
        <v>8.4046359841603539E-72</v>
      </c>
      <c r="IL85" s="86">
        <f t="shared" si="85"/>
        <v>3.8573391301145729E-78</v>
      </c>
      <c r="IM85" s="86">
        <f t="shared" si="85"/>
        <v>4.7568598800543672E-68</v>
      </c>
      <c r="IN85" s="86">
        <f t="shared" si="85"/>
        <v>1.1188874443752121E-81</v>
      </c>
      <c r="IO85" s="86">
        <f t="shared" si="85"/>
        <v>2.7370859947859217E-87</v>
      </c>
      <c r="IP85" s="86">
        <f t="shared" si="85"/>
        <v>6.7167627415704125E-88</v>
      </c>
      <c r="IQ85" s="86">
        <f t="shared" si="85"/>
        <v>7.9882635206675889E-89</v>
      </c>
      <c r="IR85" s="86">
        <f t="shared" si="85"/>
        <v>5.5907833587959493E-84</v>
      </c>
      <c r="IS85" s="86">
        <f t="shared" si="85"/>
        <v>1.6652705132554266E-82</v>
      </c>
      <c r="IT85" s="86">
        <f t="shared" si="85"/>
        <v>5.3138613645316988E-90</v>
      </c>
      <c r="IU85" s="86">
        <f t="shared" si="85"/>
        <v>5.8001285070503668E-89</v>
      </c>
      <c r="IV85" s="86">
        <f t="shared" si="85"/>
        <v>2.9189771378401723E-55</v>
      </c>
      <c r="IW85" s="86">
        <f t="shared" si="85"/>
        <v>9.754995999890736E-56</v>
      </c>
      <c r="IY85" s="86">
        <f t="shared" si="86"/>
        <v>0.47755037147865381</v>
      </c>
      <c r="IZ85" s="86">
        <f t="shared" si="86"/>
        <v>0.26087807224857174</v>
      </c>
      <c r="JA85" s="86">
        <f t="shared" si="86"/>
        <v>0.49902071332095699</v>
      </c>
      <c r="JB85" s="86">
        <f t="shared" si="86"/>
        <v>0.51542938219075851</v>
      </c>
      <c r="JC85" s="86">
        <f t="shared" si="86"/>
        <v>0.62038935629845715</v>
      </c>
      <c r="JD85" s="86">
        <f t="shared" si="86"/>
        <v>0.46217489310250132</v>
      </c>
      <c r="JE85" s="86">
        <f t="shared" si="86"/>
        <v>0.44353892719213378</v>
      </c>
      <c r="JF85" s="86">
        <f t="shared" si="86"/>
        <v>0.46134132114316839</v>
      </c>
      <c r="JG85" s="86">
        <f t="shared" si="86"/>
        <v>0.48707880275724796</v>
      </c>
      <c r="JH85" s="86">
        <f t="shared" si="86"/>
        <v>0.4134652141436379</v>
      </c>
      <c r="JI85" s="86">
        <f t="shared" si="86"/>
        <v>0.41231521536260951</v>
      </c>
      <c r="JJ85" s="86">
        <f t="shared" si="86"/>
        <v>0.48672918139175753</v>
      </c>
      <c r="JK85" s="86">
        <f t="shared" si="86"/>
        <v>0.4542455303763504</v>
      </c>
      <c r="JL85" s="86">
        <f t="shared" si="86"/>
        <v>0.38239820895145371</v>
      </c>
      <c r="JM85" s="86">
        <f t="shared" si="86"/>
        <v>0.40420197497945393</v>
      </c>
    </row>
    <row r="86" spans="2:273" x14ac:dyDescent="0.25">
      <c r="B86" s="2">
        <v>59</v>
      </c>
      <c r="C86" s="37">
        <v>191.98400000000001</v>
      </c>
      <c r="D86" s="37">
        <v>194.7</v>
      </c>
      <c r="E86" s="37">
        <v>229.35</v>
      </c>
      <c r="F86" s="37">
        <v>229.34399999999999</v>
      </c>
      <c r="G86" s="37">
        <v>226.131</v>
      </c>
      <c r="H86" s="37">
        <v>230.983</v>
      </c>
      <c r="I86" s="37">
        <v>233.148</v>
      </c>
      <c r="J86" s="37">
        <v>232.52500000000001</v>
      </c>
      <c r="K86" s="37">
        <v>234.57400000000001</v>
      </c>
      <c r="L86" s="37">
        <v>231.41</v>
      </c>
      <c r="M86" s="37">
        <v>228.29499999999999</v>
      </c>
      <c r="N86" s="37">
        <v>231.18</v>
      </c>
      <c r="O86" s="37">
        <v>234.08500000000001</v>
      </c>
      <c r="P86" s="37">
        <v>214.91900000000001</v>
      </c>
      <c r="Q86" s="37">
        <v>186.75399999999999</v>
      </c>
      <c r="S86" s="4">
        <f t="shared" si="88"/>
        <v>188.71766786041752</v>
      </c>
      <c r="T86" s="4">
        <f t="shared" si="88"/>
        <v>187.92402525226655</v>
      </c>
      <c r="U86" s="4">
        <f t="shared" si="88"/>
        <v>230.39488426114997</v>
      </c>
      <c r="V86" s="4">
        <f t="shared" si="88"/>
        <v>230.19645856117248</v>
      </c>
      <c r="W86" s="4">
        <f t="shared" si="88"/>
        <v>233.30307840489482</v>
      </c>
      <c r="X86" s="4">
        <f t="shared" si="88"/>
        <v>233.10501107394492</v>
      </c>
      <c r="Y86" s="4">
        <f t="shared" si="88"/>
        <v>234.81432537285173</v>
      </c>
      <c r="Z86" s="4">
        <f t="shared" si="88"/>
        <v>234.20604082898052</v>
      </c>
      <c r="AA86" s="4">
        <f t="shared" si="88"/>
        <v>237.86477133045605</v>
      </c>
      <c r="AB86" s="4">
        <f t="shared" si="88"/>
        <v>229.01323237528598</v>
      </c>
      <c r="AC86" s="4">
        <f t="shared" si="88"/>
        <v>224.98903570464279</v>
      </c>
      <c r="AD86" s="4">
        <f t="shared" si="88"/>
        <v>230.90691746285063</v>
      </c>
      <c r="AE86" s="4">
        <f t="shared" si="88"/>
        <v>232.95840517641184</v>
      </c>
      <c r="AF86" s="4">
        <f t="shared" si="88"/>
        <v>209.87985067012281</v>
      </c>
      <c r="AG86" s="4">
        <f t="shared" si="88"/>
        <v>184.09404036841411</v>
      </c>
      <c r="AI86" s="4">
        <f t="shared" si="89"/>
        <v>3.266332139582488</v>
      </c>
      <c r="AJ86" s="4">
        <f t="shared" si="89"/>
        <v>6.7759747477334429</v>
      </c>
      <c r="AK86" s="4">
        <f t="shared" si="89"/>
        <v>-1.0448842611499742</v>
      </c>
      <c r="AL86" s="4">
        <f t="shared" si="89"/>
        <v>-0.85245856117248309</v>
      </c>
      <c r="AM86" s="4">
        <f t="shared" si="89"/>
        <v>-7.172078404894819</v>
      </c>
      <c r="AN86" s="4">
        <f t="shared" si="89"/>
        <v>-2.1220110739449183</v>
      </c>
      <c r="AO86" s="4">
        <f t="shared" si="89"/>
        <v>-1.6663253728517304</v>
      </c>
      <c r="AP86" s="4">
        <f t="shared" si="89"/>
        <v>-1.6810408289805139</v>
      </c>
      <c r="AQ86" s="4">
        <f t="shared" si="89"/>
        <v>-3.2907713304560389</v>
      </c>
      <c r="AR86" s="4">
        <f t="shared" si="89"/>
        <v>2.3967676247140162</v>
      </c>
      <c r="AS86" s="4">
        <f t="shared" si="89"/>
        <v>3.3059642953571995</v>
      </c>
      <c r="AT86" s="4">
        <f t="shared" si="89"/>
        <v>0.27308253714937791</v>
      </c>
      <c r="AU86" s="4">
        <f t="shared" si="89"/>
        <v>1.1265948235881638</v>
      </c>
      <c r="AV86" s="4">
        <f t="shared" si="89"/>
        <v>5.0391493298772048</v>
      </c>
      <c r="AW86" s="4">
        <f t="shared" si="89"/>
        <v>2.6599596315858776</v>
      </c>
      <c r="AY86" s="2">
        <f t="shared" si="80"/>
        <v>70.196474077801724</v>
      </c>
      <c r="AZ86" s="2">
        <f t="shared" si="80"/>
        <v>78.041468950206877</v>
      </c>
      <c r="BA86" s="2">
        <f t="shared" si="80"/>
        <v>80.913127388166544</v>
      </c>
      <c r="BB86" s="2">
        <f t="shared" si="80"/>
        <v>84.601807486508008</v>
      </c>
      <c r="BC86" s="2">
        <f t="shared" si="80"/>
        <v>87.124994256634238</v>
      </c>
      <c r="BD86" s="2">
        <f t="shared" si="80"/>
        <v>90.877642958330341</v>
      </c>
      <c r="BE86" s="2">
        <f t="shared" si="80"/>
        <v>98.992379745499335</v>
      </c>
      <c r="BF86" s="2">
        <f t="shared" si="80"/>
        <v>94.947274197918773</v>
      </c>
      <c r="BG86" s="2">
        <f t="shared" si="80"/>
        <v>95.980990247880356</v>
      </c>
      <c r="BH86" s="2">
        <f t="shared" si="80"/>
        <v>94.02034652852781</v>
      </c>
      <c r="BI86" s="2">
        <f t="shared" si="80"/>
        <v>93.386769762630294</v>
      </c>
      <c r="BJ86" s="2">
        <f t="shared" si="80"/>
        <v>93.815577169675677</v>
      </c>
      <c r="BK86" s="2">
        <f t="shared" si="80"/>
        <v>98.917744258280877</v>
      </c>
      <c r="BL86" s="2">
        <f t="shared" si="80"/>
        <v>95.024183486267773</v>
      </c>
      <c r="BM86" s="2">
        <f t="shared" si="80"/>
        <v>96.64939353152316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84.844319327731085</v>
      </c>
      <c r="DL86" s="2">
        <f t="shared" si="90"/>
        <v>88.286941985068054</v>
      </c>
      <c r="DM86" s="2">
        <f t="shared" si="90"/>
        <v>94.485641088180103</v>
      </c>
      <c r="DN86" s="2">
        <f t="shared" si="90"/>
        <v>100.81495141700405</v>
      </c>
      <c r="DO86" s="2">
        <f t="shared" si="90"/>
        <v>104.34671005215742</v>
      </c>
      <c r="DP86" s="2">
        <f t="shared" si="90"/>
        <v>103.15848641114984</v>
      </c>
      <c r="DQ86" s="2">
        <f t="shared" si="90"/>
        <v>108.06095421764851</v>
      </c>
      <c r="DR86" s="2">
        <f t="shared" si="90"/>
        <v>105.86011981741078</v>
      </c>
      <c r="DS86" s="2">
        <f t="shared" si="90"/>
        <v>105.12899308537938</v>
      </c>
      <c r="DT86" s="2">
        <f t="shared" si="90"/>
        <v>105.26108939897317</v>
      </c>
      <c r="DU86" s="2">
        <f t="shared" si="90"/>
        <v>105.00249501661129</v>
      </c>
      <c r="DV86" s="2">
        <f t="shared" si="90"/>
        <v>105.02230592334493</v>
      </c>
      <c r="DW86" s="2">
        <f t="shared" si="90"/>
        <v>107.77821054479647</v>
      </c>
      <c r="DX86" s="2">
        <f t="shared" si="90"/>
        <v>104.23006735125338</v>
      </c>
      <c r="DY86" s="2">
        <f t="shared" si="90"/>
        <v>100.83086227725761</v>
      </c>
      <c r="EA86" s="2">
        <f t="shared" si="94"/>
        <v>68.634444577895209</v>
      </c>
      <c r="EB86" s="2">
        <f t="shared" si="91"/>
        <v>75.285040707399105</v>
      </c>
      <c r="EC86" s="2">
        <f t="shared" si="91"/>
        <v>78.495871954404066</v>
      </c>
      <c r="ED86" s="2">
        <f t="shared" si="91"/>
        <v>82.005365899270814</v>
      </c>
      <c r="EE86" s="2">
        <f t="shared" si="91"/>
        <v>84.898477738728417</v>
      </c>
      <c r="EF86" s="2">
        <f t="shared" si="91"/>
        <v>88.461886838180462</v>
      </c>
      <c r="EG86" s="2">
        <f t="shared" si="91"/>
        <v>96.977753671602045</v>
      </c>
      <c r="EH86" s="2">
        <f t="shared" si="91"/>
        <v>92.549549631260703</v>
      </c>
      <c r="EI86" s="2">
        <f t="shared" si="91"/>
        <v>93.992033285509336</v>
      </c>
      <c r="EJ86" s="2">
        <f t="shared" si="91"/>
        <v>91.307462965482841</v>
      </c>
      <c r="EK86" s="2">
        <f t="shared" si="91"/>
        <v>90.70940300129196</v>
      </c>
      <c r="EL86" s="2">
        <f t="shared" si="91"/>
        <v>91.5944157079646</v>
      </c>
      <c r="EM86" s="2">
        <f t="shared" si="91"/>
        <v>97.02865901587387</v>
      </c>
      <c r="EN86" s="2">
        <f t="shared" si="91"/>
        <v>92.89700446825718</v>
      </c>
      <c r="EO86" s="2">
        <f t="shared" si="91"/>
        <v>95.538347202259757</v>
      </c>
      <c r="EQ86" s="2">
        <f t="shared" si="92"/>
        <v>68.349029846811803</v>
      </c>
      <c r="ER86" s="2">
        <f t="shared" si="92"/>
        <v>76.208471257063053</v>
      </c>
      <c r="ES86" s="2">
        <f t="shared" si="92"/>
        <v>80.254817378314684</v>
      </c>
      <c r="ET86" s="2">
        <f t="shared" si="92"/>
        <v>83.014754659763852</v>
      </c>
      <c r="EU86" s="2">
        <f t="shared" si="92"/>
        <v>85.000604831642647</v>
      </c>
      <c r="EV86" s="2">
        <f t="shared" si="92"/>
        <v>87.421916204785944</v>
      </c>
      <c r="EW86" s="2">
        <f t="shared" si="92"/>
        <v>93.358868279501905</v>
      </c>
      <c r="EX86" s="2">
        <f t="shared" si="92"/>
        <v>90.462412910286901</v>
      </c>
      <c r="EY86" s="2">
        <f t="shared" si="92"/>
        <v>92.732325079796425</v>
      </c>
      <c r="EZ86" s="2">
        <f t="shared" si="92"/>
        <v>91.844989495073747</v>
      </c>
      <c r="FA86" s="2">
        <f t="shared" si="92"/>
        <v>92.185064376836564</v>
      </c>
      <c r="FB86" s="2">
        <f t="shared" si="92"/>
        <v>91.812063729556783</v>
      </c>
      <c r="FC86" s="2">
        <f t="shared" si="92"/>
        <v>95.253095407281265</v>
      </c>
      <c r="FD86" s="2">
        <f t="shared" si="92"/>
        <v>93.309302711905431</v>
      </c>
      <c r="FE86" s="2">
        <f t="shared" si="92"/>
        <v>97.165124311295031</v>
      </c>
      <c r="FG86" s="2">
        <f t="shared" si="93"/>
        <v>0.90363628336430757</v>
      </c>
      <c r="FH86" s="2">
        <f t="shared" si="93"/>
        <v>0.78800173547041785</v>
      </c>
      <c r="FI86" s="2">
        <f t="shared" si="93"/>
        <v>0.84883560827480053</v>
      </c>
      <c r="FJ86" s="2">
        <f t="shared" si="93"/>
        <v>0.8619657733737911</v>
      </c>
      <c r="FK86" s="2">
        <f t="shared" si="93"/>
        <v>0.88551627567524982</v>
      </c>
      <c r="FL86" s="2">
        <f t="shared" si="93"/>
        <v>0.83561897184567502</v>
      </c>
      <c r="FM86" s="2">
        <f t="shared" si="93"/>
        <v>0.81819776319917192</v>
      </c>
      <c r="FN86" s="2">
        <f t="shared" si="93"/>
        <v>0.81984751717119408</v>
      </c>
      <c r="FO86" s="2">
        <f t="shared" si="93"/>
        <v>0.82139491578438772</v>
      </c>
      <c r="FP86" s="2">
        <f t="shared" si="93"/>
        <v>0.80558275449194838</v>
      </c>
      <c r="FQ86" s="2">
        <f t="shared" si="93"/>
        <v>0.81269045830109987</v>
      </c>
      <c r="FR86" s="2">
        <f t="shared" si="93"/>
        <v>0.83458722843913757</v>
      </c>
      <c r="FS86" s="2">
        <f t="shared" si="93"/>
        <v>0.82425416200709722</v>
      </c>
      <c r="FT86" s="2">
        <f t="shared" si="93"/>
        <v>0.81230455844796268</v>
      </c>
      <c r="FU86" s="2">
        <f t="shared" si="93"/>
        <v>0.79008208902277677</v>
      </c>
      <c r="FW86" s="2">
        <f t="shared" si="82"/>
        <v>5.0022599314992913E-5</v>
      </c>
      <c r="FX86" s="2">
        <f t="shared" si="82"/>
        <v>5.1694582775410689E-5</v>
      </c>
      <c r="FY86" s="2">
        <f t="shared" si="82"/>
        <v>9.7620327798043934E-5</v>
      </c>
      <c r="FZ86" s="2">
        <f t="shared" si="82"/>
        <v>7.4299556603177531E-5</v>
      </c>
      <c r="GA86" s="2">
        <f t="shared" si="82"/>
        <v>1.0233456390521777E-4</v>
      </c>
      <c r="GB86" s="2">
        <f t="shared" si="82"/>
        <v>8.2721592777903311E-5</v>
      </c>
      <c r="GC86" s="2">
        <f t="shared" si="82"/>
        <v>8.9689573156543631E-5</v>
      </c>
      <c r="GD86" s="2">
        <f t="shared" si="82"/>
        <v>9.9514440932225475E-5</v>
      </c>
      <c r="GE86" s="2">
        <f t="shared" si="82"/>
        <v>1.2755381756829575E-4</v>
      </c>
      <c r="GF86" s="2">
        <f t="shared" si="82"/>
        <v>1.0780304646894555E-4</v>
      </c>
      <c r="GG86" s="2">
        <f t="shared" si="82"/>
        <v>9.0973776839329759E-5</v>
      </c>
      <c r="GH86" s="2">
        <f t="shared" si="82"/>
        <v>7.7763031855501277E-5</v>
      </c>
      <c r="GI86" s="2">
        <f t="shared" si="82"/>
        <v>5.840347868796322E-5</v>
      </c>
      <c r="GJ86" s="2">
        <f t="shared" si="82"/>
        <v>3.5838255064187969E-5</v>
      </c>
      <c r="GK86" s="2">
        <f t="shared" si="82"/>
        <v>3.234672045785782E-5</v>
      </c>
      <c r="GM86" s="86">
        <f t="shared" si="83"/>
        <v>0.52057526914901175</v>
      </c>
      <c r="GN86" s="86">
        <f t="shared" si="83"/>
        <v>0.30743420470277205</v>
      </c>
      <c r="GO86" s="86">
        <f t="shared" si="83"/>
        <v>0.56204583473575609</v>
      </c>
      <c r="GP86" s="86">
        <f t="shared" si="83"/>
        <v>0.57537387292211006</v>
      </c>
      <c r="GQ86" s="86">
        <f t="shared" si="83"/>
        <v>0.65725951227920798</v>
      </c>
      <c r="GR86" s="86">
        <f t="shared" si="83"/>
        <v>0.52355543846708341</v>
      </c>
      <c r="GS86" s="86">
        <f t="shared" si="83"/>
        <v>0.5077319658879561</v>
      </c>
      <c r="GT86" s="86">
        <f t="shared" si="83"/>
        <v>0.52794218889169686</v>
      </c>
      <c r="GU86" s="86">
        <f t="shared" si="83"/>
        <v>0.55519110958686568</v>
      </c>
      <c r="GV86" s="86">
        <f t="shared" si="83"/>
        <v>0.48142987360142914</v>
      </c>
      <c r="GW86" s="86">
        <f t="shared" si="83"/>
        <v>0.47860066059479611</v>
      </c>
      <c r="GX86" s="86">
        <f t="shared" si="83"/>
        <v>0.5560416666934026</v>
      </c>
      <c r="GY86" s="86">
        <f t="shared" si="83"/>
        <v>0.5227050063844586</v>
      </c>
      <c r="GZ86" s="86">
        <f t="shared" si="83"/>
        <v>0.44443031437149</v>
      </c>
      <c r="HA86" s="86">
        <f t="shared" si="83"/>
        <v>0.47703857008542244</v>
      </c>
      <c r="HC86" s="86">
        <f t="shared" si="73"/>
        <v>4.8810870929401671E-4</v>
      </c>
      <c r="HD86" s="86">
        <f t="shared" si="73"/>
        <v>1.0975019795737085E-5</v>
      </c>
      <c r="HE86" s="86">
        <f t="shared" si="73"/>
        <v>1.3952761203598303E-4</v>
      </c>
      <c r="HF86" s="86">
        <f t="shared" si="73"/>
        <v>1.2393619895528299E-4</v>
      </c>
      <c r="HG86" s="86">
        <f t="shared" si="87"/>
        <v>6.1281023374819765E-4</v>
      </c>
      <c r="HH86" s="86">
        <f t="shared" si="87"/>
        <v>1.0019774269463662E-4</v>
      </c>
      <c r="HI86" s="86">
        <f t="shared" si="87"/>
        <v>6.9422630228822404E-5</v>
      </c>
      <c r="HJ86" s="86">
        <f t="shared" si="87"/>
        <v>7.5210261299293353E-5</v>
      </c>
      <c r="HK86" s="86">
        <f t="shared" si="87"/>
        <v>8.2999193698070491E-5</v>
      </c>
      <c r="HL86" s="86">
        <f t="shared" si="87"/>
        <v>8.6261445623613185E-5</v>
      </c>
      <c r="HM86" s="86">
        <f t="shared" si="87"/>
        <v>9.4005023768262456E-5</v>
      </c>
      <c r="HN86" s="86">
        <f t="shared" si="87"/>
        <v>7.4800965367304977E-5</v>
      </c>
      <c r="HO86" s="86">
        <f t="shared" si="87"/>
        <v>5.7300767959572145E-5</v>
      </c>
      <c r="HP86" s="86">
        <f t="shared" si="87"/>
        <v>5.2123262710237335E-5</v>
      </c>
      <c r="HQ86" s="86">
        <f t="shared" si="87"/>
        <v>3.74704352615184E-6</v>
      </c>
      <c r="HS86" s="86">
        <f t="shared" si="84"/>
        <v>2.5232561664697242E-20</v>
      </c>
      <c r="HT86" s="86">
        <f t="shared" si="84"/>
        <v>1.0083575264601015E-27</v>
      </c>
      <c r="HU86" s="86">
        <f t="shared" si="84"/>
        <v>8.1207492319816704E-23</v>
      </c>
      <c r="HV86" s="86">
        <f t="shared" si="84"/>
        <v>3.4581607390867589E-24</v>
      </c>
      <c r="HW86" s="86">
        <f t="shared" si="84"/>
        <v>1.9683300319413815E-21</v>
      </c>
      <c r="HX86" s="86">
        <f t="shared" si="84"/>
        <v>9.690946493209339E-26</v>
      </c>
      <c r="HY86" s="86">
        <f t="shared" si="84"/>
        <v>1.9930337844073769E-27</v>
      </c>
      <c r="HZ86" s="86">
        <f t="shared" si="84"/>
        <v>8.6297337249105779E-28</v>
      </c>
      <c r="IA86" s="86">
        <f t="shared" si="84"/>
        <v>3.7028183551261716E-28</v>
      </c>
      <c r="IB86" s="86">
        <f t="shared" si="84"/>
        <v>7.6345752639978896E-27</v>
      </c>
      <c r="IC86" s="86">
        <f t="shared" si="84"/>
        <v>1.9321062128510492E-26</v>
      </c>
      <c r="ID86" s="86">
        <f t="shared" si="84"/>
        <v>2.7733153568202024E-28</v>
      </c>
      <c r="IE86" s="86">
        <f t="shared" si="84"/>
        <v>3.9835948248578824E-28</v>
      </c>
      <c r="IF86" s="86">
        <f t="shared" si="84"/>
        <v>2.64313487397825E-19</v>
      </c>
      <c r="IG86" s="86">
        <f t="shared" si="84"/>
        <v>6.8220995561420888E-17</v>
      </c>
      <c r="II86" s="86">
        <f t="shared" si="85"/>
        <v>2.2321529236631446E-61</v>
      </c>
      <c r="IJ86" s="86">
        <f t="shared" si="85"/>
        <v>4.6014842483716705E-82</v>
      </c>
      <c r="IK86" s="86">
        <f t="shared" si="85"/>
        <v>1.9911345204309072E-70</v>
      </c>
      <c r="IL86" s="86">
        <f t="shared" si="85"/>
        <v>1.1031934876355003E-76</v>
      </c>
      <c r="IM86" s="86">
        <f t="shared" si="85"/>
        <v>9.659600334859928E-67</v>
      </c>
      <c r="IN86" s="86">
        <f t="shared" si="85"/>
        <v>3.8875453524851158E-80</v>
      </c>
      <c r="IO86" s="86">
        <f t="shared" si="85"/>
        <v>1.2599938752641598E-85</v>
      </c>
      <c r="IP86" s="86">
        <f t="shared" si="85"/>
        <v>3.3167272200047453E-86</v>
      </c>
      <c r="IQ86" s="86">
        <f t="shared" si="85"/>
        <v>4.5797277276981812E-87</v>
      </c>
      <c r="IR86" s="86">
        <f t="shared" si="85"/>
        <v>2.3875976031939005E-82</v>
      </c>
      <c r="IS86" s="86">
        <f t="shared" si="85"/>
        <v>6.2228067171458775E-81</v>
      </c>
      <c r="IT86" s="86">
        <f t="shared" si="85"/>
        <v>2.604208974633523E-88</v>
      </c>
      <c r="IU86" s="86">
        <f t="shared" si="85"/>
        <v>2.4291820359198009E-87</v>
      </c>
      <c r="IV86" s="86">
        <f t="shared" si="85"/>
        <v>2.5964445140096905E-54</v>
      </c>
      <c r="IW86" s="86">
        <f t="shared" si="85"/>
        <v>8.6581414235614922E-55</v>
      </c>
      <c r="IY86" s="86">
        <f t="shared" si="86"/>
        <v>0.52106337785830581</v>
      </c>
      <c r="IZ86" s="86">
        <f t="shared" si="86"/>
        <v>0.3074451797225678</v>
      </c>
      <c r="JA86" s="86">
        <f t="shared" si="86"/>
        <v>0.56218536234779204</v>
      </c>
      <c r="JB86" s="86">
        <f t="shared" si="86"/>
        <v>0.5754978091210653</v>
      </c>
      <c r="JC86" s="86">
        <f t="shared" si="86"/>
        <v>0.65787232251295613</v>
      </c>
      <c r="JD86" s="86">
        <f t="shared" si="86"/>
        <v>0.52365563620977806</v>
      </c>
      <c r="JE86" s="86">
        <f t="shared" si="86"/>
        <v>0.5078013885181849</v>
      </c>
      <c r="JF86" s="86">
        <f t="shared" si="86"/>
        <v>0.52801739915299617</v>
      </c>
      <c r="JG86" s="86">
        <f t="shared" si="86"/>
        <v>0.55527410878056371</v>
      </c>
      <c r="JH86" s="86">
        <f t="shared" si="86"/>
        <v>0.48151613504705276</v>
      </c>
      <c r="JI86" s="86">
        <f t="shared" si="86"/>
        <v>0.47869466561856439</v>
      </c>
      <c r="JJ86" s="86">
        <f t="shared" si="86"/>
        <v>0.55611646765876988</v>
      </c>
      <c r="JK86" s="86">
        <f t="shared" si="86"/>
        <v>0.52276230715241823</v>
      </c>
      <c r="JL86" s="86">
        <f t="shared" si="86"/>
        <v>0.44448243763420026</v>
      </c>
      <c r="JM86" s="86">
        <f t="shared" si="86"/>
        <v>0.47704231712894862</v>
      </c>
    </row>
    <row r="87" spans="2:273" x14ac:dyDescent="0.25">
      <c r="B87" s="2">
        <v>60</v>
      </c>
      <c r="C87" s="37">
        <v>193.547</v>
      </c>
      <c r="D87" s="37">
        <v>205.78299999999999</v>
      </c>
      <c r="E87" s="37">
        <v>230.333</v>
      </c>
      <c r="F87" s="37">
        <v>230.03299999999999</v>
      </c>
      <c r="G87" s="37">
        <v>221.23</v>
      </c>
      <c r="H87" s="37">
        <v>233.78299999999999</v>
      </c>
      <c r="I87" s="37">
        <v>235.03299999999999</v>
      </c>
      <c r="J87" s="37">
        <v>234.62299999999999</v>
      </c>
      <c r="K87" s="37">
        <v>235.50800000000001</v>
      </c>
      <c r="L87" s="37">
        <v>235.459</v>
      </c>
      <c r="M87" s="37">
        <v>233.131</v>
      </c>
      <c r="N87" s="37">
        <v>233.23</v>
      </c>
      <c r="O87" s="37">
        <v>236.72900000000001</v>
      </c>
      <c r="P87" s="37">
        <v>220.5</v>
      </c>
      <c r="Q87" s="37">
        <v>189.75399999999999</v>
      </c>
      <c r="S87" s="4">
        <f t="shared" si="88"/>
        <v>191.98210414370467</v>
      </c>
      <c r="T87" s="4">
        <f t="shared" si="88"/>
        <v>199.28598280061783</v>
      </c>
      <c r="U87" s="4">
        <f t="shared" si="88"/>
        <v>235.36094600647581</v>
      </c>
      <c r="V87" s="4">
        <f t="shared" si="88"/>
        <v>234.0961281133338</v>
      </c>
      <c r="W87" s="4">
        <f t="shared" si="88"/>
        <v>226.22160913653266</v>
      </c>
      <c r="X87" s="4">
        <f t="shared" si="88"/>
        <v>238.42408830378844</v>
      </c>
      <c r="Y87" s="4">
        <f t="shared" si="88"/>
        <v>240.43635275024036</v>
      </c>
      <c r="Z87" s="4">
        <f t="shared" si="88"/>
        <v>239.57556977572511</v>
      </c>
      <c r="AA87" s="4">
        <f t="shared" si="88"/>
        <v>241.79288527017465</v>
      </c>
      <c r="AB87" s="4">
        <f t="shared" si="88"/>
        <v>237.798493483225</v>
      </c>
      <c r="AC87" s="4">
        <f t="shared" si="88"/>
        <v>234.02565645328835</v>
      </c>
      <c r="AD87" s="4">
        <f t="shared" si="88"/>
        <v>237.50265220643649</v>
      </c>
      <c r="AE87" s="4">
        <f t="shared" si="88"/>
        <v>240.51353690915005</v>
      </c>
      <c r="AF87" s="4">
        <f t="shared" si="88"/>
        <v>218.71129186595996</v>
      </c>
      <c r="AG87" s="4">
        <f t="shared" si="88"/>
        <v>190.6428492149515</v>
      </c>
      <c r="AI87" s="4">
        <f t="shared" si="89"/>
        <v>1.5648958562953226</v>
      </c>
      <c r="AJ87" s="4">
        <f t="shared" si="89"/>
        <v>6.4970171993821566</v>
      </c>
      <c r="AK87" s="4">
        <f t="shared" si="89"/>
        <v>-5.0279460064758155</v>
      </c>
      <c r="AL87" s="4">
        <f t="shared" si="89"/>
        <v>-4.0631281133338177</v>
      </c>
      <c r="AM87" s="4">
        <f t="shared" si="89"/>
        <v>-4.9916091365326736</v>
      </c>
      <c r="AN87" s="4">
        <f t="shared" si="89"/>
        <v>-4.6410883037884503</v>
      </c>
      <c r="AO87" s="4">
        <f t="shared" si="89"/>
        <v>-5.4033527502403729</v>
      </c>
      <c r="AP87" s="4">
        <f t="shared" si="89"/>
        <v>-4.9525697757251237</v>
      </c>
      <c r="AQ87" s="4">
        <f t="shared" si="89"/>
        <v>-6.2848852701746409</v>
      </c>
      <c r="AR87" s="4">
        <f t="shared" si="89"/>
        <v>-2.3394934832249987</v>
      </c>
      <c r="AS87" s="4">
        <f t="shared" si="89"/>
        <v>-0.89465645328834853</v>
      </c>
      <c r="AT87" s="4">
        <f t="shared" si="89"/>
        <v>-4.2726522064365042</v>
      </c>
      <c r="AU87" s="4">
        <f t="shared" si="89"/>
        <v>-3.7845369091500345</v>
      </c>
      <c r="AV87" s="4">
        <f t="shared" si="89"/>
        <v>1.7887081340400357</v>
      </c>
      <c r="AW87" s="4">
        <f t="shared" si="89"/>
        <v>-0.88884921495150593</v>
      </c>
      <c r="AY87" s="2">
        <f t="shared" si="80"/>
        <v>70.015803103856342</v>
      </c>
      <c r="AZ87" s="2">
        <f t="shared" si="80"/>
        <v>77.828760529946408</v>
      </c>
      <c r="BA87" s="2">
        <f t="shared" si="80"/>
        <v>80.719569475219032</v>
      </c>
      <c r="BB87" s="2">
        <f t="shared" si="80"/>
        <v>84.38791744653912</v>
      </c>
      <c r="BC87" s="2">
        <f t="shared" si="80"/>
        <v>86.924893572436929</v>
      </c>
      <c r="BD87" s="2">
        <f t="shared" si="80"/>
        <v>90.659991053413719</v>
      </c>
      <c r="BE87" s="2">
        <f t="shared" si="80"/>
        <v>98.741450786693221</v>
      </c>
      <c r="BF87" s="2">
        <f t="shared" si="80"/>
        <v>94.703707259865851</v>
      </c>
      <c r="BG87" s="2">
        <f t="shared" si="80"/>
        <v>95.760992315017319</v>
      </c>
      <c r="BH87" s="2">
        <f t="shared" si="80"/>
        <v>93.789207365134828</v>
      </c>
      <c r="BI87" s="2">
        <f t="shared" si="80"/>
        <v>93.165395013931686</v>
      </c>
      <c r="BJ87" s="2">
        <f t="shared" si="80"/>
        <v>93.605497993340549</v>
      </c>
      <c r="BK87" s="2">
        <f t="shared" si="80"/>
        <v>98.688608752133803</v>
      </c>
      <c r="BL87" s="2">
        <f t="shared" si="80"/>
        <v>94.819366732687257</v>
      </c>
      <c r="BM87" s="2">
        <f t="shared" si="80"/>
        <v>96.534049304830631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85.072663865546218</v>
      </c>
      <c r="DL87" s="2">
        <f t="shared" si="90"/>
        <v>88.51649837505488</v>
      </c>
      <c r="DM87" s="2">
        <f t="shared" si="90"/>
        <v>94.741459849906192</v>
      </c>
      <c r="DN87" s="2">
        <f t="shared" si="90"/>
        <v>101.08712327935223</v>
      </c>
      <c r="DO87" s="2">
        <f t="shared" si="90"/>
        <v>104.61876955903271</v>
      </c>
      <c r="DP87" s="2">
        <f t="shared" si="90"/>
        <v>103.4082055749129</v>
      </c>
      <c r="DQ87" s="2">
        <f t="shared" si="90"/>
        <v>108.28472668341304</v>
      </c>
      <c r="DR87" s="2">
        <f t="shared" si="90"/>
        <v>106.08528495799905</v>
      </c>
      <c r="DS87" s="2">
        <f t="shared" si="90"/>
        <v>105.31200094535832</v>
      </c>
      <c r="DT87" s="2">
        <f t="shared" si="90"/>
        <v>105.42960827544553</v>
      </c>
      <c r="DU87" s="2">
        <f t="shared" si="90"/>
        <v>105.14984219269103</v>
      </c>
      <c r="DV87" s="2">
        <f t="shared" si="90"/>
        <v>105.19401045296166</v>
      </c>
      <c r="DW87" s="2">
        <f t="shared" si="90"/>
        <v>107.99005212975717</v>
      </c>
      <c r="DX87" s="2">
        <f t="shared" si="90"/>
        <v>104.37770009060705</v>
      </c>
      <c r="DY87" s="2">
        <f t="shared" si="90"/>
        <v>100.97886106916339</v>
      </c>
      <c r="EA87" s="2">
        <f t="shared" si="94"/>
        <v>68.551438252328708</v>
      </c>
      <c r="EB87" s="2">
        <f t="shared" si="91"/>
        <v>75.206344932248285</v>
      </c>
      <c r="EC87" s="2">
        <f t="shared" si="91"/>
        <v>78.441990814959482</v>
      </c>
      <c r="ED87" s="2">
        <f t="shared" si="91"/>
        <v>81.94893284972062</v>
      </c>
      <c r="EE87" s="2">
        <f t="shared" si="91"/>
        <v>84.838612537352716</v>
      </c>
      <c r="EF87" s="2">
        <f t="shared" si="91"/>
        <v>88.372960290827749</v>
      </c>
      <c r="EG87" s="2">
        <f t="shared" si="91"/>
        <v>96.807951229412723</v>
      </c>
      <c r="EH87" s="2">
        <f t="shared" si="91"/>
        <v>92.423057844884838</v>
      </c>
      <c r="EI87" s="2">
        <f t="shared" si="91"/>
        <v>93.867151219512209</v>
      </c>
      <c r="EJ87" s="2">
        <f t="shared" si="91"/>
        <v>91.227052252007084</v>
      </c>
      <c r="EK87" s="2">
        <f t="shared" si="91"/>
        <v>90.64607790108326</v>
      </c>
      <c r="EL87" s="2">
        <f t="shared" si="91"/>
        <v>91.510761323411103</v>
      </c>
      <c r="EM87" s="2">
        <f t="shared" si="91"/>
        <v>96.880009983888456</v>
      </c>
      <c r="EN87" s="2">
        <f t="shared" si="91"/>
        <v>92.805080671249499</v>
      </c>
      <c r="EO87" s="2">
        <f t="shared" si="91"/>
        <v>95.456942186231856</v>
      </c>
      <c r="EQ87" s="2">
        <f t="shared" si="92"/>
        <v>68.270221378803271</v>
      </c>
      <c r="ER87" s="2">
        <f t="shared" si="92"/>
        <v>76.11264845982187</v>
      </c>
      <c r="ES87" s="2">
        <f t="shared" si="92"/>
        <v>80.166096985968608</v>
      </c>
      <c r="ET87" s="2">
        <f t="shared" si="92"/>
        <v>82.939878747982831</v>
      </c>
      <c r="EU87" s="2">
        <f t="shared" si="92"/>
        <v>84.939326046976774</v>
      </c>
      <c r="EV87" s="2">
        <f t="shared" si="92"/>
        <v>87.35109172278186</v>
      </c>
      <c r="EW87" s="2">
        <f t="shared" si="92"/>
        <v>93.256449711695282</v>
      </c>
      <c r="EX87" s="2">
        <f t="shared" si="92"/>
        <v>90.374057938941291</v>
      </c>
      <c r="EY87" s="2">
        <f t="shared" si="92"/>
        <v>92.630932032178293</v>
      </c>
      <c r="EZ87" s="2">
        <f t="shared" si="92"/>
        <v>91.752901357790108</v>
      </c>
      <c r="FA87" s="2">
        <f t="shared" si="92"/>
        <v>92.091999592551673</v>
      </c>
      <c r="FB87" s="2">
        <f t="shared" si="92"/>
        <v>91.723444684759428</v>
      </c>
      <c r="FC87" s="2">
        <f t="shared" si="92"/>
        <v>95.136860613100154</v>
      </c>
      <c r="FD87" s="2">
        <f t="shared" si="92"/>
        <v>93.208633602203406</v>
      </c>
      <c r="FE87" s="2">
        <f t="shared" si="92"/>
        <v>97.046649732152403</v>
      </c>
      <c r="FG87" s="2">
        <f t="shared" si="93"/>
        <v>0.91136370205739325</v>
      </c>
      <c r="FH87" s="2">
        <f t="shared" si="93"/>
        <v>0.80298016562006402</v>
      </c>
      <c r="FI87" s="2">
        <f t="shared" si="93"/>
        <v>0.8602780181813674</v>
      </c>
      <c r="FJ87" s="2">
        <f t="shared" si="93"/>
        <v>0.87256350718532938</v>
      </c>
      <c r="FK87" s="2">
        <f t="shared" si="93"/>
        <v>0.89452713989650767</v>
      </c>
      <c r="FL87" s="2">
        <f t="shared" si="93"/>
        <v>0.84788253170554329</v>
      </c>
      <c r="FM87" s="2">
        <f t="shared" si="93"/>
        <v>0.83149894095946331</v>
      </c>
      <c r="FN87" s="2">
        <f t="shared" si="93"/>
        <v>0.83305262228297272</v>
      </c>
      <c r="FO87" s="2">
        <f t="shared" si="93"/>
        <v>0.83450949236225391</v>
      </c>
      <c r="FP87" s="2">
        <f t="shared" si="93"/>
        <v>0.81960339024599793</v>
      </c>
      <c r="FQ87" s="2">
        <f t="shared" si="93"/>
        <v>0.82630903042319659</v>
      </c>
      <c r="FR87" s="2">
        <f t="shared" si="93"/>
        <v>0.84691365949077224</v>
      </c>
      <c r="FS87" s="2">
        <f t="shared" si="93"/>
        <v>0.83720040195040624</v>
      </c>
      <c r="FT87" s="2">
        <f t="shared" si="93"/>
        <v>0.82594517882773189</v>
      </c>
      <c r="FU87" s="2">
        <f t="shared" si="93"/>
        <v>0.80494991710338792</v>
      </c>
      <c r="FW87" s="2">
        <f t="shared" si="82"/>
        <v>5.4848424759854453E-5</v>
      </c>
      <c r="FX87" s="2">
        <f t="shared" si="82"/>
        <v>5.6681700177639909E-5</v>
      </c>
      <c r="FY87" s="2">
        <f t="shared" si="82"/>
        <v>1.0703755282627908E-4</v>
      </c>
      <c r="FZ87" s="2">
        <f t="shared" si="82"/>
        <v>8.1467259817775135E-5</v>
      </c>
      <c r="GA87" s="2">
        <f t="shared" si="82"/>
        <v>1.122065102129437E-4</v>
      </c>
      <c r="GB87" s="2">
        <f t="shared" si="82"/>
        <v>9.0701698956361604E-5</v>
      </c>
      <c r="GC87" s="2">
        <f t="shared" si="82"/>
        <v>9.8341810427176891E-5</v>
      </c>
      <c r="GD87" s="2">
        <f t="shared" si="82"/>
        <v>1.0911436707938964E-4</v>
      </c>
      <c r="GE87" s="2">
        <f t="shared" si="82"/>
        <v>1.398582586800412E-4</v>
      </c>
      <c r="GF87" s="2">
        <f t="shared" si="82"/>
        <v>1.1820246054936082E-4</v>
      </c>
      <c r="GG87" s="2">
        <f t="shared" si="82"/>
        <v>9.9749887221768855E-5</v>
      </c>
      <c r="GH87" s="2">
        <f t="shared" si="82"/>
        <v>8.5264829201532228E-5</v>
      </c>
      <c r="GI87" s="2">
        <f t="shared" si="82"/>
        <v>6.4037780129001245E-5</v>
      </c>
      <c r="GJ87" s="2">
        <f t="shared" si="82"/>
        <v>3.9295729396385341E-5</v>
      </c>
      <c r="GK87" s="2">
        <f t="shared" si="82"/>
        <v>3.5467363013891785E-5</v>
      </c>
      <c r="GM87" s="86">
        <f t="shared" si="83"/>
        <v>0.561398917113069</v>
      </c>
      <c r="GN87" s="86">
        <f t="shared" si="83"/>
        <v>0.35907345603172647</v>
      </c>
      <c r="GO87" s="86">
        <f t="shared" si="83"/>
        <v>0.62059850544978168</v>
      </c>
      <c r="GP87" s="86">
        <f t="shared" si="83"/>
        <v>0.6298310622861657</v>
      </c>
      <c r="GQ87" s="86">
        <f t="shared" si="83"/>
        <v>0.66852158128361316</v>
      </c>
      <c r="GR87" s="86">
        <f t="shared" si="83"/>
        <v>0.5809641867979396</v>
      </c>
      <c r="GS87" s="86">
        <f t="shared" si="83"/>
        <v>0.56798728768036866</v>
      </c>
      <c r="GT87" s="86">
        <f t="shared" si="83"/>
        <v>0.58978842306869372</v>
      </c>
      <c r="GU87" s="86">
        <f t="shared" si="83"/>
        <v>0.61518762739284905</v>
      </c>
      <c r="GV87" s="86">
        <f t="shared" si="83"/>
        <v>0.55095885224075325</v>
      </c>
      <c r="GW87" s="86">
        <f t="shared" si="83"/>
        <v>0.54805668232233151</v>
      </c>
      <c r="GX87" s="86">
        <f t="shared" si="83"/>
        <v>0.62514021173426015</v>
      </c>
      <c r="GY87" s="86">
        <f t="shared" si="83"/>
        <v>0.59236171023973183</v>
      </c>
      <c r="GZ87" s="86">
        <f t="shared" si="83"/>
        <v>0.51110114839961251</v>
      </c>
      <c r="HA87" s="86">
        <f t="shared" si="83"/>
        <v>0.55341010801761314</v>
      </c>
      <c r="HC87" s="86">
        <f t="shared" si="73"/>
        <v>7.280231193440062E-4</v>
      </c>
      <c r="HD87" s="86">
        <f t="shared" si="73"/>
        <v>1.9480431449770713E-5</v>
      </c>
      <c r="HE87" s="86">
        <f t="shared" si="73"/>
        <v>2.2938933114246307E-4</v>
      </c>
      <c r="HF87" s="86">
        <f t="shared" si="73"/>
        <v>2.05942917335485E-4</v>
      </c>
      <c r="HG87" s="86">
        <f t="shared" si="87"/>
        <v>9.5353617125429715E-4</v>
      </c>
      <c r="HH87" s="86">
        <f t="shared" si="87"/>
        <v>1.7049123739256678E-4</v>
      </c>
      <c r="HI87" s="86">
        <f t="shared" si="87"/>
        <v>1.2223395561479459E-4</v>
      </c>
      <c r="HJ87" s="86">
        <f t="shared" si="87"/>
        <v>1.3318239044717652E-4</v>
      </c>
      <c r="HK87" s="86">
        <f t="shared" si="87"/>
        <v>1.4923847831659748E-4</v>
      </c>
      <c r="HL87" s="86">
        <f t="shared" si="87"/>
        <v>1.5085794447281193E-4</v>
      </c>
      <c r="HM87" s="86">
        <f t="shared" si="87"/>
        <v>1.6155859132404703E-4</v>
      </c>
      <c r="HN87" s="86">
        <f t="shared" si="87"/>
        <v>1.3144221875221237E-4</v>
      </c>
      <c r="HO87" s="86">
        <f t="shared" si="87"/>
        <v>9.9549066548669426E-5</v>
      </c>
      <c r="HP87" s="86">
        <f t="shared" si="87"/>
        <v>8.8360931268414991E-5</v>
      </c>
      <c r="HQ87" s="86">
        <f t="shared" si="87"/>
        <v>7.5769949123794164E-6</v>
      </c>
      <c r="HS87" s="86">
        <f t="shared" si="84"/>
        <v>7.8476805077214431E-20</v>
      </c>
      <c r="HT87" s="86">
        <f t="shared" si="84"/>
        <v>4.7808103373636693E-27</v>
      </c>
      <c r="HU87" s="86">
        <f t="shared" si="84"/>
        <v>3.2527220289607441E-22</v>
      </c>
      <c r="HV87" s="86">
        <f t="shared" si="84"/>
        <v>1.4772861426193877E-23</v>
      </c>
      <c r="HW87" s="86">
        <f t="shared" si="84"/>
        <v>7.3137207416684438E-21</v>
      </c>
      <c r="HX87" s="86">
        <f t="shared" si="84"/>
        <v>4.5751796098577132E-25</v>
      </c>
      <c r="HY87" s="86">
        <f t="shared" si="84"/>
        <v>1.0631357464512215E-26</v>
      </c>
      <c r="HZ87" s="86">
        <f t="shared" si="84"/>
        <v>4.7739035660043687E-27</v>
      </c>
      <c r="IA87" s="86">
        <f t="shared" si="84"/>
        <v>2.1928414043492063E-27</v>
      </c>
      <c r="IB87" s="86">
        <f t="shared" si="84"/>
        <v>3.9961924432038115E-26</v>
      </c>
      <c r="IC87" s="86">
        <f t="shared" si="84"/>
        <v>9.552346740097477E-26</v>
      </c>
      <c r="ID87" s="86">
        <f t="shared" si="84"/>
        <v>1.5218541983036661E-27</v>
      </c>
      <c r="IE87" s="86">
        <f t="shared" si="84"/>
        <v>2.0510430522682632E-27</v>
      </c>
      <c r="IF87" s="86">
        <f t="shared" si="84"/>
        <v>7.4352491293298948E-19</v>
      </c>
      <c r="IG87" s="86">
        <f t="shared" si="84"/>
        <v>1.6474550685698055E-16</v>
      </c>
      <c r="II87" s="86">
        <f t="shared" si="85"/>
        <v>2.8267566555176664E-60</v>
      </c>
      <c r="IJ87" s="86">
        <f t="shared" si="85"/>
        <v>1.4196800187234E-80</v>
      </c>
      <c r="IK87" s="86">
        <f t="shared" si="85"/>
        <v>4.5721990893865493E-69</v>
      </c>
      <c r="IL87" s="86">
        <f t="shared" si="85"/>
        <v>3.055308515827309E-75</v>
      </c>
      <c r="IM87" s="86">
        <f t="shared" si="85"/>
        <v>1.9038805135903586E-65</v>
      </c>
      <c r="IN87" s="86">
        <f t="shared" si="85"/>
        <v>1.3050349675679243E-78</v>
      </c>
      <c r="IO87" s="86">
        <f t="shared" si="85"/>
        <v>5.5869663058038996E-84</v>
      </c>
      <c r="IP87" s="86">
        <f t="shared" si="85"/>
        <v>1.5758047395602312E-84</v>
      </c>
      <c r="IQ87" s="86">
        <f t="shared" si="85"/>
        <v>2.5196958263300188E-85</v>
      </c>
      <c r="IR87" s="86">
        <f t="shared" si="85"/>
        <v>9.8215448021973543E-81</v>
      </c>
      <c r="IS87" s="86">
        <f t="shared" si="85"/>
        <v>2.2443106110032115E-79</v>
      </c>
      <c r="IT87" s="86">
        <f t="shared" si="85"/>
        <v>1.2292740973841239E-86</v>
      </c>
      <c r="IU87" s="86">
        <f t="shared" si="85"/>
        <v>9.8243880746185388E-86</v>
      </c>
      <c r="IV87" s="86">
        <f t="shared" si="85"/>
        <v>2.2651370378213086E-53</v>
      </c>
      <c r="IW87" s="86">
        <f t="shared" si="85"/>
        <v>7.5384201974711642E-54</v>
      </c>
      <c r="IY87" s="86">
        <f t="shared" si="86"/>
        <v>0.56212694023241305</v>
      </c>
      <c r="IZ87" s="86">
        <f t="shared" si="86"/>
        <v>0.35909293646317625</v>
      </c>
      <c r="JA87" s="86">
        <f t="shared" si="86"/>
        <v>0.62082789478092415</v>
      </c>
      <c r="JB87" s="86">
        <f t="shared" si="86"/>
        <v>0.63003700520350114</v>
      </c>
      <c r="JC87" s="86">
        <f t="shared" si="86"/>
        <v>0.66947511745486743</v>
      </c>
      <c r="JD87" s="86">
        <f t="shared" si="86"/>
        <v>0.58113467803533214</v>
      </c>
      <c r="JE87" s="86">
        <f t="shared" si="86"/>
        <v>0.56810952163598349</v>
      </c>
      <c r="JF87" s="86">
        <f t="shared" si="86"/>
        <v>0.58992160545914085</v>
      </c>
      <c r="JG87" s="86">
        <f t="shared" si="86"/>
        <v>0.61533686587116565</v>
      </c>
      <c r="JH87" s="86">
        <f t="shared" si="86"/>
        <v>0.55110971018522603</v>
      </c>
      <c r="JI87" s="86">
        <f t="shared" si="86"/>
        <v>0.54821824091365556</v>
      </c>
      <c r="JJ87" s="86">
        <f t="shared" si="86"/>
        <v>0.62527165395301232</v>
      </c>
      <c r="JK87" s="86">
        <f t="shared" si="86"/>
        <v>0.59246125930628046</v>
      </c>
      <c r="JL87" s="86">
        <f t="shared" si="86"/>
        <v>0.51118950933088092</v>
      </c>
      <c r="JM87" s="86">
        <f t="shared" si="86"/>
        <v>0.55341768501252564</v>
      </c>
    </row>
    <row r="88" spans="2:273" x14ac:dyDescent="0.25">
      <c r="B88" s="2">
        <v>61</v>
      </c>
      <c r="C88" s="37">
        <v>193.422</v>
      </c>
      <c r="D88" s="37">
        <v>216.28299999999999</v>
      </c>
      <c r="E88" s="37">
        <v>228.31700000000001</v>
      </c>
      <c r="F88" s="37">
        <v>227.34399999999999</v>
      </c>
      <c r="G88" s="37">
        <v>209.83600000000001</v>
      </c>
      <c r="H88" s="37">
        <v>232.81700000000001</v>
      </c>
      <c r="I88" s="37">
        <v>234.44300000000001</v>
      </c>
      <c r="J88" s="37">
        <v>233.44300000000001</v>
      </c>
      <c r="K88" s="37">
        <v>232.541</v>
      </c>
      <c r="L88" s="37">
        <v>236.75399999999999</v>
      </c>
      <c r="M88" s="37">
        <v>234.63900000000001</v>
      </c>
      <c r="N88" s="37">
        <v>232.131</v>
      </c>
      <c r="O88" s="37">
        <v>236.71199999999999</v>
      </c>
      <c r="P88" s="37">
        <v>223.774</v>
      </c>
      <c r="Q88" s="37">
        <v>191.13800000000001</v>
      </c>
      <c r="S88" s="4">
        <f t="shared" si="88"/>
        <v>193.39899863585174</v>
      </c>
      <c r="T88" s="4">
        <f t="shared" si="88"/>
        <v>210.30518485429889</v>
      </c>
      <c r="U88" s="4">
        <f t="shared" si="88"/>
        <v>235.09752454982933</v>
      </c>
      <c r="V88" s="4">
        <f t="shared" si="88"/>
        <v>233.08390208822527</v>
      </c>
      <c r="W88" s="4">
        <f t="shared" si="88"/>
        <v>212.08709807368152</v>
      </c>
      <c r="X88" s="4">
        <f t="shared" si="88"/>
        <v>239.04068721980906</v>
      </c>
      <c r="Y88" s="4">
        <f t="shared" si="88"/>
        <v>241.09389138837992</v>
      </c>
      <c r="Z88" s="4">
        <f t="shared" si="88"/>
        <v>239.35653675282845</v>
      </c>
      <c r="AA88" s="4">
        <f t="shared" si="88"/>
        <v>238.9493161941067</v>
      </c>
      <c r="AB88" s="4">
        <f t="shared" si="88"/>
        <v>242.66355131106963</v>
      </c>
      <c r="AC88" s="4">
        <f t="shared" si="88"/>
        <v>240.16469665621369</v>
      </c>
      <c r="AD88" s="4">
        <f t="shared" si="88"/>
        <v>239.64335762899577</v>
      </c>
      <c r="AE88" s="4">
        <f t="shared" si="88"/>
        <v>244.24594376241973</v>
      </c>
      <c r="AF88" s="4">
        <f t="shared" si="88"/>
        <v>226.01960932075505</v>
      </c>
      <c r="AG88" s="4">
        <f t="shared" si="88"/>
        <v>194.57289468258281</v>
      </c>
      <c r="AI88" s="4">
        <f t="shared" si="89"/>
        <v>2.3001364148257153E-2</v>
      </c>
      <c r="AJ88" s="4">
        <f t="shared" si="89"/>
        <v>5.9778151457011006</v>
      </c>
      <c r="AK88" s="4">
        <f t="shared" si="89"/>
        <v>-6.7805245498293232</v>
      </c>
      <c r="AL88" s="4">
        <f t="shared" si="89"/>
        <v>-5.7399020882252785</v>
      </c>
      <c r="AM88" s="4">
        <f t="shared" si="89"/>
        <v>-2.2510980736815043</v>
      </c>
      <c r="AN88" s="4">
        <f t="shared" si="89"/>
        <v>-6.2236872198090509</v>
      </c>
      <c r="AO88" s="4">
        <f t="shared" si="89"/>
        <v>-6.6508913883799039</v>
      </c>
      <c r="AP88" s="4">
        <f t="shared" si="89"/>
        <v>-5.9135367528284348</v>
      </c>
      <c r="AQ88" s="4">
        <f t="shared" si="89"/>
        <v>-6.4083161941067033</v>
      </c>
      <c r="AR88" s="4">
        <f t="shared" si="89"/>
        <v>-5.9095513110696345</v>
      </c>
      <c r="AS88" s="4">
        <f t="shared" si="89"/>
        <v>-5.5256966562136824</v>
      </c>
      <c r="AT88" s="4">
        <f t="shared" si="89"/>
        <v>-7.5123576289957725</v>
      </c>
      <c r="AU88" s="4">
        <f t="shared" si="89"/>
        <v>-7.5339437624197387</v>
      </c>
      <c r="AV88" s="4">
        <f t="shared" si="89"/>
        <v>-2.2456093207550509</v>
      </c>
      <c r="AW88" s="4">
        <f t="shared" si="89"/>
        <v>-3.4348946825828079</v>
      </c>
      <c r="AY88" s="2">
        <f t="shared" si="80"/>
        <v>69.83981025891282</v>
      </c>
      <c r="AZ88" s="2">
        <f t="shared" si="80"/>
        <v>77.617885884589299</v>
      </c>
      <c r="BA88" s="2">
        <f t="shared" si="80"/>
        <v>80.531124306948001</v>
      </c>
      <c r="BB88" s="2">
        <f t="shared" si="80"/>
        <v>84.180742190673641</v>
      </c>
      <c r="BC88" s="2">
        <f t="shared" si="80"/>
        <v>86.7315112464685</v>
      </c>
      <c r="BD88" s="2">
        <f t="shared" si="80"/>
        <v>90.445731541062329</v>
      </c>
      <c r="BE88" s="2">
        <f t="shared" si="80"/>
        <v>98.489399431783966</v>
      </c>
      <c r="BF88" s="2">
        <f t="shared" si="80"/>
        <v>94.461859628123833</v>
      </c>
      <c r="BG88" s="2">
        <f t="shared" si="80"/>
        <v>95.542125110487504</v>
      </c>
      <c r="BH88" s="2">
        <f t="shared" si="80"/>
        <v>93.562667932944834</v>
      </c>
      <c r="BI88" s="2">
        <f t="shared" si="80"/>
        <v>92.949968457521408</v>
      </c>
      <c r="BJ88" s="2">
        <f t="shared" si="80"/>
        <v>93.399755859387213</v>
      </c>
      <c r="BK88" s="2">
        <f t="shared" si="80"/>
        <v>98.459078748365854</v>
      </c>
      <c r="BL88" s="2">
        <f t="shared" si="80"/>
        <v>94.617400431691166</v>
      </c>
      <c r="BM88" s="2">
        <f t="shared" si="80"/>
        <v>96.416552812119903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85.301008403361337</v>
      </c>
      <c r="DL88" s="2">
        <f t="shared" si="90"/>
        <v>88.746054765041706</v>
      </c>
      <c r="DM88" s="2">
        <f t="shared" si="90"/>
        <v>94.997278611632268</v>
      </c>
      <c r="DN88" s="2">
        <f t="shared" si="90"/>
        <v>101.35929514170041</v>
      </c>
      <c r="DO88" s="2">
        <f t="shared" si="90"/>
        <v>104.89082906590801</v>
      </c>
      <c r="DP88" s="2">
        <f t="shared" si="90"/>
        <v>103.65792473867597</v>
      </c>
      <c r="DQ88" s="2">
        <f t="shared" si="90"/>
        <v>108.50849914917757</v>
      </c>
      <c r="DR88" s="2">
        <f t="shared" si="90"/>
        <v>106.31045009858734</v>
      </c>
      <c r="DS88" s="2">
        <f t="shared" si="90"/>
        <v>105.49500880533725</v>
      </c>
      <c r="DT88" s="2">
        <f t="shared" si="90"/>
        <v>105.59812715191789</v>
      </c>
      <c r="DU88" s="2">
        <f t="shared" si="90"/>
        <v>105.29718936877076</v>
      </c>
      <c r="DV88" s="2">
        <f t="shared" si="90"/>
        <v>105.36571498257838</v>
      </c>
      <c r="DW88" s="2">
        <f t="shared" si="90"/>
        <v>108.20189371471787</v>
      </c>
      <c r="DX88" s="2">
        <f t="shared" si="90"/>
        <v>104.52533282996072</v>
      </c>
      <c r="DY88" s="2">
        <f t="shared" si="90"/>
        <v>101.12685986106915</v>
      </c>
      <c r="EA88" s="2">
        <f t="shared" si="94"/>
        <v>68.468431926762221</v>
      </c>
      <c r="EB88" s="2">
        <f t="shared" si="91"/>
        <v>75.127649157097466</v>
      </c>
      <c r="EC88" s="2">
        <f t="shared" si="91"/>
        <v>78.388109675514897</v>
      </c>
      <c r="ED88" s="2">
        <f t="shared" si="91"/>
        <v>81.892499800170413</v>
      </c>
      <c r="EE88" s="2">
        <f t="shared" si="91"/>
        <v>84.778747335977002</v>
      </c>
      <c r="EF88" s="2">
        <f t="shared" si="91"/>
        <v>88.284033743475021</v>
      </c>
      <c r="EG88" s="2">
        <f t="shared" si="91"/>
        <v>96.6381487872234</v>
      </c>
      <c r="EH88" s="2">
        <f t="shared" si="91"/>
        <v>92.296566058508972</v>
      </c>
      <c r="EI88" s="2">
        <f t="shared" si="91"/>
        <v>93.742269153515082</v>
      </c>
      <c r="EJ88" s="2">
        <f t="shared" si="91"/>
        <v>91.146641538531327</v>
      </c>
      <c r="EK88" s="2">
        <f t="shared" si="91"/>
        <v>90.582752800874559</v>
      </c>
      <c r="EL88" s="2">
        <f t="shared" si="91"/>
        <v>91.427106938857605</v>
      </c>
      <c r="EM88" s="2">
        <f t="shared" si="91"/>
        <v>96.731360951903028</v>
      </c>
      <c r="EN88" s="2">
        <f t="shared" si="91"/>
        <v>92.713156874241804</v>
      </c>
      <c r="EO88" s="2">
        <f t="shared" si="91"/>
        <v>95.37553717020397</v>
      </c>
      <c r="EQ88" s="2">
        <f t="shared" si="92"/>
        <v>68.191412910794753</v>
      </c>
      <c r="ER88" s="2">
        <f t="shared" si="92"/>
        <v>76.0168256625807</v>
      </c>
      <c r="ES88" s="2">
        <f t="shared" si="92"/>
        <v>80.077376593622517</v>
      </c>
      <c r="ET88" s="2">
        <f t="shared" si="92"/>
        <v>82.865002836201811</v>
      </c>
      <c r="EU88" s="2">
        <f t="shared" si="92"/>
        <v>84.878047262310886</v>
      </c>
      <c r="EV88" s="2">
        <f t="shared" si="92"/>
        <v>87.280267240777761</v>
      </c>
      <c r="EW88" s="2">
        <f t="shared" si="92"/>
        <v>93.154031143888659</v>
      </c>
      <c r="EX88" s="2">
        <f t="shared" si="92"/>
        <v>90.285702967595697</v>
      </c>
      <c r="EY88" s="2">
        <f t="shared" si="92"/>
        <v>92.529538984560148</v>
      </c>
      <c r="EZ88" s="2">
        <f t="shared" si="92"/>
        <v>91.660813220506455</v>
      </c>
      <c r="FA88" s="2">
        <f t="shared" si="92"/>
        <v>91.998934808266768</v>
      </c>
      <c r="FB88" s="2">
        <f t="shared" si="92"/>
        <v>91.634825639962088</v>
      </c>
      <c r="FC88" s="2">
        <f t="shared" si="92"/>
        <v>95.020625818919029</v>
      </c>
      <c r="FD88" s="2">
        <f t="shared" si="92"/>
        <v>93.107964492501395</v>
      </c>
      <c r="FE88" s="2">
        <f t="shared" si="92"/>
        <v>96.928175153009775</v>
      </c>
      <c r="FG88" s="2">
        <f t="shared" si="93"/>
        <v>0.9185273274165251</v>
      </c>
      <c r="FH88" s="2">
        <f t="shared" si="93"/>
        <v>0.81714588792973397</v>
      </c>
      <c r="FI88" s="2">
        <f t="shared" si="93"/>
        <v>0.8709859366220859</v>
      </c>
      <c r="FJ88" s="2">
        <f t="shared" si="93"/>
        <v>0.88245854131656909</v>
      </c>
      <c r="FK88" s="2">
        <f t="shared" si="93"/>
        <v>0.90290653549553224</v>
      </c>
      <c r="FL88" s="2">
        <f t="shared" si="93"/>
        <v>0.85938513389930427</v>
      </c>
      <c r="FM88" s="2">
        <f t="shared" si="93"/>
        <v>0.8440124953581859</v>
      </c>
      <c r="FN88" s="2">
        <f t="shared" si="93"/>
        <v>0.84547223713179287</v>
      </c>
      <c r="FO88" s="2">
        <f t="shared" si="93"/>
        <v>0.84684065317380552</v>
      </c>
      <c r="FP88" s="2">
        <f t="shared" si="93"/>
        <v>0.83282274086864916</v>
      </c>
      <c r="FQ88" s="2">
        <f t="shared" si="93"/>
        <v>0.83913344188720684</v>
      </c>
      <c r="FR88" s="2">
        <f t="shared" si="93"/>
        <v>0.85847729596331546</v>
      </c>
      <c r="FS88" s="2">
        <f t="shared" si="93"/>
        <v>0.84936724801913244</v>
      </c>
      <c r="FT88" s="2">
        <f t="shared" si="93"/>
        <v>0.83879121394636769</v>
      </c>
      <c r="FU88" s="2">
        <f t="shared" si="93"/>
        <v>0.81900593702696622</v>
      </c>
      <c r="FW88" s="2">
        <f t="shared" si="82"/>
        <v>6.0139783601665795E-5</v>
      </c>
      <c r="FX88" s="2">
        <f t="shared" si="82"/>
        <v>6.2149908495337977E-5</v>
      </c>
      <c r="FY88" s="2">
        <f t="shared" si="82"/>
        <v>1.1736313085813129E-4</v>
      </c>
      <c r="FZ88" s="2">
        <f t="shared" si="82"/>
        <v>8.9326372001028727E-5</v>
      </c>
      <c r="GA88" s="2">
        <f t="shared" si="82"/>
        <v>1.2303066004765156E-4</v>
      </c>
      <c r="GB88" s="2">
        <f t="shared" si="82"/>
        <v>9.9451564984373678E-5</v>
      </c>
      <c r="GC88" s="2">
        <f t="shared" si="82"/>
        <v>1.0782862784182626E-4</v>
      </c>
      <c r="GD88" s="2">
        <f t="shared" si="82"/>
        <v>1.1964026491662538E-4</v>
      </c>
      <c r="GE88" s="2">
        <f t="shared" si="82"/>
        <v>1.5334946200713784E-4</v>
      </c>
      <c r="GF88" s="2">
        <f t="shared" si="82"/>
        <v>1.296049427132441E-4</v>
      </c>
      <c r="GG88" s="2">
        <f t="shared" si="82"/>
        <v>1.0937252383923643E-4</v>
      </c>
      <c r="GH88" s="2">
        <f t="shared" si="82"/>
        <v>9.3490257048088599E-5</v>
      </c>
      <c r="GI88" s="2">
        <f t="shared" si="82"/>
        <v>7.0215595831390484E-5</v>
      </c>
      <c r="GJ88" s="2">
        <f t="shared" si="82"/>
        <v>4.3086747135018486E-5</v>
      </c>
      <c r="GK88" s="2">
        <f t="shared" si="82"/>
        <v>3.8889057147793814E-5</v>
      </c>
      <c r="GM88" s="86">
        <f t="shared" si="83"/>
        <v>0.59669968206493662</v>
      </c>
      <c r="GN88" s="86">
        <f t="shared" si="83"/>
        <v>0.41542581396742945</v>
      </c>
      <c r="GO88" s="86">
        <f t="shared" si="83"/>
        <v>0.66384732321856077</v>
      </c>
      <c r="GP88" s="86">
        <f t="shared" si="83"/>
        <v>0.66852562562349527</v>
      </c>
      <c r="GQ88" s="86">
        <f t="shared" si="83"/>
        <v>0.64327007088823462</v>
      </c>
      <c r="GR88" s="86">
        <f t="shared" si="83"/>
        <v>0.62575890837092851</v>
      </c>
      <c r="GS88" s="86">
        <f t="shared" si="83"/>
        <v>0.61494997626857417</v>
      </c>
      <c r="GT88" s="86">
        <f t="shared" si="83"/>
        <v>0.63556472176544954</v>
      </c>
      <c r="GU88" s="86">
        <f t="shared" si="83"/>
        <v>0.65268693450246373</v>
      </c>
      <c r="GV88" s="86">
        <f t="shared" si="83"/>
        <v>0.61397978926875774</v>
      </c>
      <c r="GW88" s="86">
        <f t="shared" si="83"/>
        <v>0.61467369507844871</v>
      </c>
      <c r="GX88" s="86">
        <f t="shared" si="83"/>
        <v>0.68260040625824436</v>
      </c>
      <c r="GY88" s="86">
        <f t="shared" si="83"/>
        <v>0.65423726490031109</v>
      </c>
      <c r="GZ88" s="86">
        <f t="shared" si="83"/>
        <v>0.57957573042199984</v>
      </c>
      <c r="HA88" s="86">
        <f t="shared" si="83"/>
        <v>0.62465637560158582</v>
      </c>
      <c r="HC88" s="86">
        <f t="shared" si="73"/>
        <v>1.0739314955152831E-3</v>
      </c>
      <c r="HD88" s="86">
        <f t="shared" si="73"/>
        <v>3.4053483882941427E-5</v>
      </c>
      <c r="HE88" s="86">
        <f t="shared" si="73"/>
        <v>3.7160607413630101E-4</v>
      </c>
      <c r="HF88" s="86">
        <f t="shared" si="73"/>
        <v>3.3705383295167457E-4</v>
      </c>
      <c r="HG88" s="86">
        <f t="shared" si="87"/>
        <v>1.4631363714300489E-3</v>
      </c>
      <c r="HH88" s="86">
        <f t="shared" si="87"/>
        <v>2.8541681203535441E-4</v>
      </c>
      <c r="HI88" s="86">
        <f t="shared" si="87"/>
        <v>2.1143414147828317E-4</v>
      </c>
      <c r="HJ88" s="86">
        <f t="shared" si="87"/>
        <v>2.3157035304274535E-4</v>
      </c>
      <c r="HK88" s="86">
        <f t="shared" si="87"/>
        <v>2.6316511888407391E-4</v>
      </c>
      <c r="HL88" s="86">
        <f t="shared" si="87"/>
        <v>2.5919154189831542E-4</v>
      </c>
      <c r="HM88" s="86">
        <f t="shared" si="87"/>
        <v>2.7303718947606777E-4</v>
      </c>
      <c r="HN88" s="86">
        <f t="shared" si="87"/>
        <v>2.2690748193393017E-4</v>
      </c>
      <c r="HO88" s="86">
        <f t="shared" si="87"/>
        <v>1.7010548216138651E-4</v>
      </c>
      <c r="HP88" s="86">
        <f t="shared" si="87"/>
        <v>1.4756725545483272E-4</v>
      </c>
      <c r="HQ88" s="86">
        <f t="shared" si="87"/>
        <v>1.500194214542148E-5</v>
      </c>
      <c r="HS88" s="86">
        <f t="shared" si="84"/>
        <v>2.4049475839431695E-19</v>
      </c>
      <c r="HT88" s="86">
        <f t="shared" si="84"/>
        <v>2.2215627627713087E-26</v>
      </c>
      <c r="HU88" s="86">
        <f t="shared" si="84"/>
        <v>1.2775775648757669E-21</v>
      </c>
      <c r="HV88" s="86">
        <f t="shared" si="84"/>
        <v>6.1846835285608678E-23</v>
      </c>
      <c r="HW88" s="86">
        <f t="shared" si="84"/>
        <v>2.6671550744808775E-20</v>
      </c>
      <c r="HX88" s="86">
        <f t="shared" si="84"/>
        <v>2.1137938186563937E-24</v>
      </c>
      <c r="HY88" s="86">
        <f t="shared" si="84"/>
        <v>5.5390576727668199E-26</v>
      </c>
      <c r="HZ88" s="86">
        <f t="shared" si="84"/>
        <v>2.5776110464266584E-26</v>
      </c>
      <c r="IA88" s="86">
        <f t="shared" si="84"/>
        <v>1.2654459807162346E-26</v>
      </c>
      <c r="IB88" s="86">
        <f t="shared" si="84"/>
        <v>2.043071150236238E-25</v>
      </c>
      <c r="IC88" s="86">
        <f t="shared" si="84"/>
        <v>4.6185864292598396E-25</v>
      </c>
      <c r="ID88" s="86">
        <f t="shared" si="84"/>
        <v>8.1565273494505332E-27</v>
      </c>
      <c r="IE88" s="86">
        <f t="shared" si="84"/>
        <v>1.0330808086386439E-26</v>
      </c>
      <c r="IF88" s="86">
        <f t="shared" si="84"/>
        <v>2.0646564313066837E-18</v>
      </c>
      <c r="IG88" s="86">
        <f t="shared" si="84"/>
        <v>3.935558540626973E-16</v>
      </c>
      <c r="II88" s="86">
        <f t="shared" si="85"/>
        <v>3.4964361824838513E-59</v>
      </c>
      <c r="IJ88" s="86">
        <f t="shared" si="85"/>
        <v>4.2422505986106244E-79</v>
      </c>
      <c r="IK88" s="86">
        <f t="shared" si="85"/>
        <v>1.01763806596756E-67</v>
      </c>
      <c r="IL88" s="86">
        <f t="shared" si="85"/>
        <v>8.1940524644309266E-74</v>
      </c>
      <c r="IM88" s="86">
        <f t="shared" si="85"/>
        <v>3.6421917441842553E-64</v>
      </c>
      <c r="IN88" s="86">
        <f t="shared" si="85"/>
        <v>4.232795066946864E-77</v>
      </c>
      <c r="IO88" s="86">
        <f t="shared" si="85"/>
        <v>2.3862290149998436E-82</v>
      </c>
      <c r="IP88" s="86">
        <f t="shared" si="85"/>
        <v>7.2034211024685963E-83</v>
      </c>
      <c r="IQ88" s="86">
        <f t="shared" si="85"/>
        <v>1.3303891140133099E-83</v>
      </c>
      <c r="IR88" s="86">
        <f t="shared" si="85"/>
        <v>3.8916120776496442E-79</v>
      </c>
      <c r="IS88" s="86">
        <f t="shared" si="85"/>
        <v>7.8122399236317175E-78</v>
      </c>
      <c r="IT88" s="86">
        <f t="shared" si="85"/>
        <v>5.5889433365056693E-85</v>
      </c>
      <c r="IU88" s="86">
        <f t="shared" si="85"/>
        <v>3.8368487741400348E-84</v>
      </c>
      <c r="IV88" s="86">
        <f t="shared" si="85"/>
        <v>1.9381063742712512E-52</v>
      </c>
      <c r="IW88" s="86">
        <f t="shared" si="85"/>
        <v>6.4386480686472331E-53</v>
      </c>
      <c r="IY88" s="86">
        <f t="shared" si="86"/>
        <v>0.59777361356045189</v>
      </c>
      <c r="IZ88" s="86">
        <f t="shared" si="86"/>
        <v>0.41545986745131241</v>
      </c>
      <c r="JA88" s="86">
        <f t="shared" si="86"/>
        <v>0.6642189292926971</v>
      </c>
      <c r="JB88" s="86">
        <f t="shared" si="86"/>
        <v>0.66886267945644695</v>
      </c>
      <c r="JC88" s="86">
        <f t="shared" si="86"/>
        <v>0.64473320725966465</v>
      </c>
      <c r="JD88" s="86">
        <f t="shared" si="86"/>
        <v>0.62604432518296382</v>
      </c>
      <c r="JE88" s="86">
        <f t="shared" si="86"/>
        <v>0.61516141041005246</v>
      </c>
      <c r="JF88" s="86">
        <f t="shared" si="86"/>
        <v>0.63579629211849231</v>
      </c>
      <c r="JG88" s="86">
        <f t="shared" si="86"/>
        <v>0.65295009962134776</v>
      </c>
      <c r="JH88" s="86">
        <f t="shared" si="86"/>
        <v>0.61423898081065609</v>
      </c>
      <c r="JI88" s="86">
        <f t="shared" si="86"/>
        <v>0.61494673226792473</v>
      </c>
      <c r="JJ88" s="86">
        <f t="shared" si="86"/>
        <v>0.68282731374017824</v>
      </c>
      <c r="JK88" s="86">
        <f t="shared" si="86"/>
        <v>0.65440737038247243</v>
      </c>
      <c r="JL88" s="86">
        <f t="shared" si="86"/>
        <v>0.57972329767745467</v>
      </c>
      <c r="JM88" s="86">
        <f t="shared" si="86"/>
        <v>0.6246713775437317</v>
      </c>
    </row>
    <row r="89" spans="2:273" x14ac:dyDescent="0.25">
      <c r="B89" s="2">
        <v>62</v>
      </c>
      <c r="C89" s="37">
        <v>189.96899999999999</v>
      </c>
      <c r="D89" s="37">
        <v>223.31700000000001</v>
      </c>
      <c r="E89" s="37">
        <v>221.28299999999999</v>
      </c>
      <c r="F89" s="37">
        <v>220.31100000000001</v>
      </c>
      <c r="G89" s="37">
        <v>193.869</v>
      </c>
      <c r="H89" s="37">
        <v>227.8</v>
      </c>
      <c r="I89" s="37">
        <v>230.09800000000001</v>
      </c>
      <c r="J89" s="37">
        <v>226.49199999999999</v>
      </c>
      <c r="K89" s="37">
        <v>224.95099999999999</v>
      </c>
      <c r="L89" s="37">
        <v>233.63900000000001</v>
      </c>
      <c r="M89" s="37">
        <v>233.75399999999999</v>
      </c>
      <c r="N89" s="37">
        <v>227.29499999999999</v>
      </c>
      <c r="O89" s="37">
        <v>233.16900000000001</v>
      </c>
      <c r="P89" s="37">
        <v>224.226</v>
      </c>
      <c r="Q89" s="37">
        <v>188.64599999999999</v>
      </c>
      <c r="S89" s="4">
        <f t="shared" si="88"/>
        <v>192.45618195442782</v>
      </c>
      <c r="T89" s="4">
        <f t="shared" si="88"/>
        <v>220.44468868403922</v>
      </c>
      <c r="U89" s="4">
        <f t="shared" si="88"/>
        <v>227.15697084671373</v>
      </c>
      <c r="V89" s="4">
        <f t="shared" si="88"/>
        <v>225.09085117427355</v>
      </c>
      <c r="W89" s="4">
        <f t="shared" si="88"/>
        <v>191.67561802808569</v>
      </c>
      <c r="X89" s="4">
        <f t="shared" si="88"/>
        <v>233.18511146203912</v>
      </c>
      <c r="Y89" s="4">
        <f t="shared" si="88"/>
        <v>234.98148229075667</v>
      </c>
      <c r="Z89" s="4">
        <f t="shared" si="88"/>
        <v>231.35940355233961</v>
      </c>
      <c r="AA89" s="4">
        <f t="shared" si="88"/>
        <v>227.10961188520565</v>
      </c>
      <c r="AB89" s="4">
        <f t="shared" si="88"/>
        <v>240.86139231177179</v>
      </c>
      <c r="AC89" s="4">
        <f t="shared" si="88"/>
        <v>240.8368146117447</v>
      </c>
      <c r="AD89" s="4">
        <f t="shared" si="88"/>
        <v>233.60121955136827</v>
      </c>
      <c r="AE89" s="4">
        <f t="shared" si="88"/>
        <v>240.9840781479233</v>
      </c>
      <c r="AF89" s="4">
        <f t="shared" si="88"/>
        <v>230.24922229495633</v>
      </c>
      <c r="AG89" s="4">
        <f t="shared" si="88"/>
        <v>193.48078928882563</v>
      </c>
      <c r="AI89" s="4">
        <f t="shared" si="89"/>
        <v>-2.4871819544278253</v>
      </c>
      <c r="AJ89" s="4">
        <f t="shared" si="89"/>
        <v>2.8723113159607863</v>
      </c>
      <c r="AK89" s="4">
        <f t="shared" si="89"/>
        <v>-5.8739708467137461</v>
      </c>
      <c r="AL89" s="4">
        <f t="shared" si="89"/>
        <v>-4.7798511742735457</v>
      </c>
      <c r="AM89" s="4">
        <f t="shared" si="89"/>
        <v>2.193381971914306</v>
      </c>
      <c r="AN89" s="4">
        <f t="shared" si="89"/>
        <v>-5.3851114620391058</v>
      </c>
      <c r="AO89" s="4">
        <f t="shared" si="89"/>
        <v>-4.8834822907566604</v>
      </c>
      <c r="AP89" s="4">
        <f t="shared" si="89"/>
        <v>-4.8674035523396242</v>
      </c>
      <c r="AQ89" s="4">
        <f t="shared" si="89"/>
        <v>-2.1586118852056586</v>
      </c>
      <c r="AR89" s="4">
        <f t="shared" si="89"/>
        <v>-7.2223923117717845</v>
      </c>
      <c r="AS89" s="4">
        <f t="shared" si="89"/>
        <v>-7.0828146117447091</v>
      </c>
      <c r="AT89" s="4">
        <f t="shared" si="89"/>
        <v>-6.3062195513682866</v>
      </c>
      <c r="AU89" s="4">
        <f t="shared" si="89"/>
        <v>-7.8150781479232876</v>
      </c>
      <c r="AV89" s="4">
        <f t="shared" si="89"/>
        <v>-6.0232222949563266</v>
      </c>
      <c r="AW89" s="4">
        <f t="shared" si="89"/>
        <v>-4.8347892888256467</v>
      </c>
      <c r="AY89" s="2">
        <f t="shared" si="80"/>
        <v>69.668467195689374</v>
      </c>
      <c r="AZ89" s="2">
        <f t="shared" si="80"/>
        <v>77.409468748117831</v>
      </c>
      <c r="BA89" s="2">
        <f t="shared" si="80"/>
        <v>80.34801089094897</v>
      </c>
      <c r="BB89" s="2">
        <f t="shared" si="80"/>
        <v>83.980385356228567</v>
      </c>
      <c r="BC89" s="2">
        <f t="shared" si="80"/>
        <v>86.544817246026966</v>
      </c>
      <c r="BD89" s="2">
        <f t="shared" si="80"/>
        <v>90.235254501900116</v>
      </c>
      <c r="BE89" s="2">
        <f t="shared" si="80"/>
        <v>98.236916072600977</v>
      </c>
      <c r="BF89" s="2">
        <f t="shared" si="80"/>
        <v>94.222272243882273</v>
      </c>
      <c r="BG89" s="2">
        <f t="shared" si="80"/>
        <v>95.32486514796382</v>
      </c>
      <c r="BH89" s="2">
        <f t="shared" si="80"/>
        <v>93.34109916032385</v>
      </c>
      <c r="BI89" s="2">
        <f t="shared" si="80"/>
        <v>92.740726249876118</v>
      </c>
      <c r="BJ89" s="2">
        <f t="shared" si="80"/>
        <v>93.198592870694995</v>
      </c>
      <c r="BK89" s="2">
        <f t="shared" si="80"/>
        <v>98.229744918394275</v>
      </c>
      <c r="BL89" s="2">
        <f t="shared" si="80"/>
        <v>94.418642486857578</v>
      </c>
      <c r="BM89" s="2">
        <f t="shared" si="80"/>
        <v>96.297403193674938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85.529352941176469</v>
      </c>
      <c r="DL89" s="2">
        <f t="shared" si="90"/>
        <v>88.975611155028531</v>
      </c>
      <c r="DM89" s="2">
        <f t="shared" si="90"/>
        <v>95.253097373358344</v>
      </c>
      <c r="DN89" s="2">
        <f t="shared" si="90"/>
        <v>101.63146700404859</v>
      </c>
      <c r="DO89" s="2">
        <f t="shared" si="90"/>
        <v>105.1628885727833</v>
      </c>
      <c r="DP89" s="2">
        <f t="shared" si="90"/>
        <v>103.90764390243903</v>
      </c>
      <c r="DQ89" s="2">
        <f t="shared" si="90"/>
        <v>108.73227161494209</v>
      </c>
      <c r="DR89" s="2">
        <f t="shared" si="90"/>
        <v>106.53561523917563</v>
      </c>
      <c r="DS89" s="2">
        <f t="shared" si="90"/>
        <v>105.67801666531618</v>
      </c>
      <c r="DT89" s="2">
        <f t="shared" si="90"/>
        <v>105.76664602839026</v>
      </c>
      <c r="DU89" s="2">
        <f t="shared" si="90"/>
        <v>105.44453654485049</v>
      </c>
      <c r="DV89" s="2">
        <f t="shared" si="90"/>
        <v>105.5374195121951</v>
      </c>
      <c r="DW89" s="2">
        <f t="shared" si="90"/>
        <v>108.41373529967856</v>
      </c>
      <c r="DX89" s="2">
        <f t="shared" si="90"/>
        <v>104.67296556931439</v>
      </c>
      <c r="DY89" s="2">
        <f t="shared" si="90"/>
        <v>101.27485865297493</v>
      </c>
      <c r="EA89" s="2">
        <f t="shared" si="94"/>
        <v>68.38542560119572</v>
      </c>
      <c r="EB89" s="2">
        <f t="shared" si="91"/>
        <v>75.048953381946646</v>
      </c>
      <c r="EC89" s="2">
        <f t="shared" si="91"/>
        <v>78.334228536070313</v>
      </c>
      <c r="ED89" s="2">
        <f t="shared" si="91"/>
        <v>81.836066750620219</v>
      </c>
      <c r="EE89" s="2">
        <f t="shared" si="91"/>
        <v>84.718882134601301</v>
      </c>
      <c r="EF89" s="2">
        <f t="shared" si="91"/>
        <v>88.195107196122294</v>
      </c>
      <c r="EG89" s="2">
        <f t="shared" si="91"/>
        <v>96.468346345034092</v>
      </c>
      <c r="EH89" s="2">
        <f t="shared" si="91"/>
        <v>92.170074272133093</v>
      </c>
      <c r="EI89" s="2">
        <f t="shared" si="91"/>
        <v>93.61738708751794</v>
      </c>
      <c r="EJ89" s="2">
        <f t="shared" si="91"/>
        <v>91.06623082505557</v>
      </c>
      <c r="EK89" s="2">
        <f t="shared" si="91"/>
        <v>90.519427700665858</v>
      </c>
      <c r="EL89" s="2">
        <f t="shared" si="91"/>
        <v>91.343452554304108</v>
      </c>
      <c r="EM89" s="2">
        <f t="shared" si="91"/>
        <v>96.582711919917614</v>
      </c>
      <c r="EN89" s="2">
        <f t="shared" si="91"/>
        <v>92.621233077234123</v>
      </c>
      <c r="EO89" s="2">
        <f t="shared" si="91"/>
        <v>95.294132154176069</v>
      </c>
      <c r="EQ89" s="2">
        <f t="shared" si="92"/>
        <v>68.112604442786235</v>
      </c>
      <c r="ER89" s="2">
        <f t="shared" si="92"/>
        <v>75.921002865339517</v>
      </c>
      <c r="ES89" s="2">
        <f t="shared" si="92"/>
        <v>79.988656201276441</v>
      </c>
      <c r="ET89" s="2">
        <f t="shared" si="92"/>
        <v>82.79012692442079</v>
      </c>
      <c r="EU89" s="2">
        <f t="shared" si="92"/>
        <v>84.816768477645013</v>
      </c>
      <c r="EV89" s="2">
        <f t="shared" si="92"/>
        <v>87.209442758773662</v>
      </c>
      <c r="EW89" s="2">
        <f t="shared" si="92"/>
        <v>93.051612576082036</v>
      </c>
      <c r="EX89" s="2">
        <f t="shared" si="92"/>
        <v>90.197347996250102</v>
      </c>
      <c r="EY89" s="2">
        <f t="shared" si="92"/>
        <v>92.428145936942016</v>
      </c>
      <c r="EZ89" s="2">
        <f t="shared" si="92"/>
        <v>91.568725083222802</v>
      </c>
      <c r="FA89" s="2">
        <f t="shared" si="92"/>
        <v>91.905870023981876</v>
      </c>
      <c r="FB89" s="2">
        <f t="shared" si="92"/>
        <v>91.546206595164747</v>
      </c>
      <c r="FC89" s="2">
        <f t="shared" si="92"/>
        <v>94.904391024737919</v>
      </c>
      <c r="FD89" s="2">
        <f t="shared" si="92"/>
        <v>93.00729538279937</v>
      </c>
      <c r="FE89" s="2">
        <f t="shared" si="92"/>
        <v>96.809700573867147</v>
      </c>
      <c r="FG89" s="2">
        <f t="shared" si="93"/>
        <v>0.9251595297094265</v>
      </c>
      <c r="FH89" s="2">
        <f t="shared" si="93"/>
        <v>0.8305080818178231</v>
      </c>
      <c r="FI89" s="2">
        <f t="shared" si="93"/>
        <v>0.88098675657415126</v>
      </c>
      <c r="FJ89" s="2">
        <f t="shared" si="93"/>
        <v>0.89168063620372295</v>
      </c>
      <c r="FK89" s="2">
        <f t="shared" si="93"/>
        <v>0.91068668892307392</v>
      </c>
      <c r="FL89" s="2">
        <f t="shared" si="93"/>
        <v>0.87015115215887795</v>
      </c>
      <c r="FM89" s="2">
        <f t="shared" si="93"/>
        <v>0.85575795262864562</v>
      </c>
      <c r="FN89" s="2">
        <f t="shared" si="93"/>
        <v>0.85712638587664725</v>
      </c>
      <c r="FO89" s="2">
        <f t="shared" si="93"/>
        <v>0.85840888233553181</v>
      </c>
      <c r="FP89" s="2">
        <f t="shared" si="93"/>
        <v>0.84525628046942869</v>
      </c>
      <c r="FQ89" s="2">
        <f t="shared" si="93"/>
        <v>0.8511815018818959</v>
      </c>
      <c r="FR89" s="2">
        <f t="shared" si="93"/>
        <v>0.86930225089579083</v>
      </c>
      <c r="FS89" s="2">
        <f t="shared" si="93"/>
        <v>0.86077601586635288</v>
      </c>
      <c r="FT89" s="2">
        <f t="shared" si="93"/>
        <v>0.85086034959066048</v>
      </c>
      <c r="FU89" s="2">
        <f t="shared" si="93"/>
        <v>0.83226010843583087</v>
      </c>
      <c r="FW89" s="2">
        <f t="shared" si="82"/>
        <v>6.5941578835228647E-5</v>
      </c>
      <c r="FX89" s="2">
        <f t="shared" si="82"/>
        <v>6.8145610948780518E-5</v>
      </c>
      <c r="FY89" s="2">
        <f t="shared" si="82"/>
        <v>1.2868465692283718E-4</v>
      </c>
      <c r="FZ89" s="2">
        <f t="shared" si="82"/>
        <v>9.7943575157345626E-5</v>
      </c>
      <c r="GA89" s="2">
        <f t="shared" si="82"/>
        <v>1.3489883498038E-4</v>
      </c>
      <c r="GB89" s="2">
        <f t="shared" si="82"/>
        <v>1.0904542629689394E-4</v>
      </c>
      <c r="GC89" s="2">
        <f t="shared" si="82"/>
        <v>1.1823050938342784E-4</v>
      </c>
      <c r="GD89" s="2">
        <f t="shared" si="82"/>
        <v>1.3118142767703324E-4</v>
      </c>
      <c r="GE89" s="2">
        <f t="shared" si="82"/>
        <v>1.6814185384265222E-4</v>
      </c>
      <c r="GF89" s="2">
        <f t="shared" si="82"/>
        <v>1.421072168815596E-4</v>
      </c>
      <c r="GG89" s="2">
        <f t="shared" si="82"/>
        <v>1.1992332220832546E-4</v>
      </c>
      <c r="GH89" s="2">
        <f t="shared" si="82"/>
        <v>1.0250910379637277E-4</v>
      </c>
      <c r="GI89" s="2">
        <f t="shared" si="82"/>
        <v>7.698934831137935E-5</v>
      </c>
      <c r="GJ89" s="2">
        <f t="shared" si="82"/>
        <v>4.7243482388355818E-5</v>
      </c>
      <c r="GK89" s="2">
        <f t="shared" si="82"/>
        <v>4.2640843244977383E-5</v>
      </c>
      <c r="GM89" s="86">
        <f t="shared" si="83"/>
        <v>0.62278077024617118</v>
      </c>
      <c r="GN89" s="86">
        <f t="shared" si="83"/>
        <v>0.47537369859933193</v>
      </c>
      <c r="GO89" s="86">
        <f t="shared" si="83"/>
        <v>0.67660716111070995</v>
      </c>
      <c r="GP89" s="86">
        <f t="shared" si="83"/>
        <v>0.67773260234259769</v>
      </c>
      <c r="GQ89" s="86">
        <f t="shared" si="83"/>
        <v>0.57725760545161309</v>
      </c>
      <c r="GR89" s="86">
        <f t="shared" si="83"/>
        <v>0.6466196428311739</v>
      </c>
      <c r="GS89" s="86">
        <f t="shared" si="83"/>
        <v>0.63647958911111202</v>
      </c>
      <c r="GT89" s="86">
        <f t="shared" si="83"/>
        <v>0.65033918476700348</v>
      </c>
      <c r="GU89" s="86">
        <f t="shared" si="83"/>
        <v>0.65029871072090617</v>
      </c>
      <c r="GV89" s="86">
        <f t="shared" si="83"/>
        <v>0.6560861572833967</v>
      </c>
      <c r="GW89" s="86">
        <f t="shared" si="83"/>
        <v>0.66568659946350495</v>
      </c>
      <c r="GX89" s="86">
        <f t="shared" si="83"/>
        <v>0.70631064832471724</v>
      </c>
      <c r="GY89" s="86">
        <f t="shared" si="83"/>
        <v>0.69057723634692381</v>
      </c>
      <c r="GZ89" s="86">
        <f t="shared" si="83"/>
        <v>0.6424570704816629</v>
      </c>
      <c r="HA89" s="86">
        <f t="shared" si="83"/>
        <v>0.67213671759072158</v>
      </c>
      <c r="HC89" s="86">
        <f t="shared" si="73"/>
        <v>1.5668418474510594E-3</v>
      </c>
      <c r="HD89" s="86">
        <f t="shared" si="73"/>
        <v>5.8628427810178662E-5</v>
      </c>
      <c r="HE89" s="86">
        <f t="shared" si="73"/>
        <v>5.9320861978192664E-4</v>
      </c>
      <c r="HF89" s="86">
        <f t="shared" si="73"/>
        <v>5.4334349025840956E-4</v>
      </c>
      <c r="HG89" s="86">
        <f t="shared" si="87"/>
        <v>2.2140652348142053E-3</v>
      </c>
      <c r="HH89" s="86">
        <f t="shared" si="87"/>
        <v>4.7012244677352975E-4</v>
      </c>
      <c r="HI89" s="86">
        <f t="shared" si="87"/>
        <v>3.5931322467062503E-4</v>
      </c>
      <c r="HJ89" s="86">
        <f t="shared" si="87"/>
        <v>3.9537502633520095E-4</v>
      </c>
      <c r="HK89" s="86">
        <f t="shared" si="87"/>
        <v>4.5513784787983442E-4</v>
      </c>
      <c r="HL89" s="86">
        <f t="shared" si="87"/>
        <v>4.3751977129253687E-4</v>
      </c>
      <c r="HM89" s="86">
        <f t="shared" si="87"/>
        <v>4.5378246034989396E-4</v>
      </c>
      <c r="HN89" s="86">
        <f t="shared" si="87"/>
        <v>3.8483242278112786E-4</v>
      </c>
      <c r="HO89" s="86">
        <f t="shared" si="87"/>
        <v>2.8590607936773086E-4</v>
      </c>
      <c r="HP89" s="86">
        <f t="shared" si="87"/>
        <v>2.4279360935554683E-4</v>
      </c>
      <c r="HQ89" s="86">
        <f t="shared" si="87"/>
        <v>2.9084438424118083E-5</v>
      </c>
      <c r="HS89" s="86">
        <f t="shared" si="84"/>
        <v>7.2619978037169813E-19</v>
      </c>
      <c r="HT89" s="86">
        <f t="shared" si="84"/>
        <v>1.0117835517059219E-25</v>
      </c>
      <c r="HU89" s="86">
        <f t="shared" si="84"/>
        <v>4.9206160921703476E-21</v>
      </c>
      <c r="HV89" s="86">
        <f t="shared" si="84"/>
        <v>2.5374999922072772E-22</v>
      </c>
      <c r="HW89" s="86">
        <f t="shared" si="84"/>
        <v>9.5461899040382513E-20</v>
      </c>
      <c r="HX89" s="86">
        <f t="shared" si="84"/>
        <v>9.5572279384784097E-24</v>
      </c>
      <c r="HY89" s="86">
        <f t="shared" si="84"/>
        <v>2.8187629817533716E-25</v>
      </c>
      <c r="HZ89" s="86">
        <f t="shared" si="84"/>
        <v>1.3584106672179062E-25</v>
      </c>
      <c r="IA89" s="86">
        <f t="shared" si="84"/>
        <v>7.1161359282703781E-26</v>
      </c>
      <c r="IB89" s="86">
        <f t="shared" si="84"/>
        <v>1.0202313212504607E-24</v>
      </c>
      <c r="IC89" s="86">
        <f t="shared" si="84"/>
        <v>2.1838877979734523E-24</v>
      </c>
      <c r="ID89" s="86">
        <f t="shared" si="84"/>
        <v>4.2697092371702001E-26</v>
      </c>
      <c r="IE89" s="86">
        <f t="shared" si="84"/>
        <v>5.0904454470721804E-26</v>
      </c>
      <c r="IF89" s="86">
        <f t="shared" si="84"/>
        <v>5.6594963175885567E-18</v>
      </c>
      <c r="IG89" s="86">
        <f t="shared" si="84"/>
        <v>9.3003220876191737E-16</v>
      </c>
      <c r="II89" s="86">
        <f t="shared" si="85"/>
        <v>4.2241194377994013E-58</v>
      </c>
      <c r="IJ89" s="86">
        <f t="shared" si="85"/>
        <v>1.2277676931083565E-77</v>
      </c>
      <c r="IK89" s="86">
        <f t="shared" si="85"/>
        <v>2.1953617990515988E-66</v>
      </c>
      <c r="IL89" s="86">
        <f t="shared" si="85"/>
        <v>2.1280581713214511E-72</v>
      </c>
      <c r="IM89" s="86">
        <f t="shared" si="85"/>
        <v>6.7628442830816363E-63</v>
      </c>
      <c r="IN89" s="86">
        <f t="shared" si="85"/>
        <v>1.3264521141399789E-75</v>
      </c>
      <c r="IO89" s="86">
        <f t="shared" si="85"/>
        <v>9.8169706749444726E-81</v>
      </c>
      <c r="IP89" s="86">
        <f t="shared" si="85"/>
        <v>3.1682528833799977E-81</v>
      </c>
      <c r="IQ89" s="86">
        <f t="shared" si="85"/>
        <v>6.7411239601170852E-82</v>
      </c>
      <c r="IR89" s="86">
        <f t="shared" si="85"/>
        <v>1.4852900016082489E-77</v>
      </c>
      <c r="IS89" s="86">
        <f t="shared" si="85"/>
        <v>2.6246112938220361E-76</v>
      </c>
      <c r="IT89" s="86">
        <f t="shared" si="85"/>
        <v>2.4474823668303392E-83</v>
      </c>
      <c r="IU89" s="86">
        <f t="shared" si="85"/>
        <v>1.4469993003929826E-82</v>
      </c>
      <c r="IV89" s="86">
        <f t="shared" si="85"/>
        <v>1.6264063407223516E-51</v>
      </c>
      <c r="IW89" s="86">
        <f t="shared" si="85"/>
        <v>5.3947127075688507E-52</v>
      </c>
      <c r="IY89" s="86">
        <f t="shared" si="86"/>
        <v>0.62434761209362222</v>
      </c>
      <c r="IZ89" s="86">
        <f t="shared" si="86"/>
        <v>0.47543232702714211</v>
      </c>
      <c r="JA89" s="86">
        <f t="shared" si="86"/>
        <v>0.67720036973049191</v>
      </c>
      <c r="JB89" s="86">
        <f t="shared" si="86"/>
        <v>0.67827594583285611</v>
      </c>
      <c r="JC89" s="86">
        <f t="shared" si="86"/>
        <v>0.57947167068642724</v>
      </c>
      <c r="JD89" s="86">
        <f t="shared" si="86"/>
        <v>0.64708976527794748</v>
      </c>
      <c r="JE89" s="86">
        <f t="shared" si="86"/>
        <v>0.63683890233578266</v>
      </c>
      <c r="JF89" s="86">
        <f t="shared" si="86"/>
        <v>0.65073455979333872</v>
      </c>
      <c r="JG89" s="86">
        <f t="shared" si="86"/>
        <v>0.65075384856878604</v>
      </c>
      <c r="JH89" s="86">
        <f t="shared" si="86"/>
        <v>0.65652367705468928</v>
      </c>
      <c r="JI89" s="86">
        <f t="shared" si="86"/>
        <v>0.66614038192385483</v>
      </c>
      <c r="JJ89" s="86">
        <f t="shared" si="86"/>
        <v>0.70669548074749833</v>
      </c>
      <c r="JK89" s="86">
        <f t="shared" si="86"/>
        <v>0.69086314242629154</v>
      </c>
      <c r="JL89" s="86">
        <f t="shared" si="86"/>
        <v>0.64269986409101842</v>
      </c>
      <c r="JM89" s="86">
        <f t="shared" si="86"/>
        <v>0.67216580202914655</v>
      </c>
    </row>
    <row r="90" spans="2:273" x14ac:dyDescent="0.25">
      <c r="B90" s="2">
        <v>63</v>
      </c>
      <c r="C90" s="37">
        <v>185.68799999999999</v>
      </c>
      <c r="D90" s="37">
        <v>227.88300000000001</v>
      </c>
      <c r="E90" s="37">
        <v>208.6</v>
      </c>
      <c r="F90" s="37">
        <v>207.24600000000001</v>
      </c>
      <c r="G90" s="37">
        <v>174.131</v>
      </c>
      <c r="H90" s="37">
        <v>218.53299999999999</v>
      </c>
      <c r="I90" s="37">
        <v>220.803</v>
      </c>
      <c r="J90" s="37">
        <v>214.70500000000001</v>
      </c>
      <c r="K90" s="37">
        <v>208.869</v>
      </c>
      <c r="L90" s="37">
        <v>226.803</v>
      </c>
      <c r="M90" s="37">
        <v>228.31100000000001</v>
      </c>
      <c r="N90" s="37">
        <v>215.16399999999999</v>
      </c>
      <c r="O90" s="37">
        <v>223.881</v>
      </c>
      <c r="P90" s="37">
        <v>221.35499999999999</v>
      </c>
      <c r="Q90" s="37">
        <v>181.477</v>
      </c>
      <c r="S90" s="4">
        <f t="shared" si="88"/>
        <v>188.73268739529979</v>
      </c>
      <c r="T90" s="4">
        <f t="shared" si="88"/>
        <v>228.82946509673545</v>
      </c>
      <c r="U90" s="4">
        <f t="shared" si="88"/>
        <v>210.13013828873329</v>
      </c>
      <c r="V90" s="4">
        <f t="shared" si="88"/>
        <v>209.01103396093319</v>
      </c>
      <c r="W90" s="4">
        <f t="shared" si="88"/>
        <v>167.66891748960111</v>
      </c>
      <c r="X90" s="4">
        <f t="shared" si="88"/>
        <v>219.85891779132615</v>
      </c>
      <c r="Y90" s="4">
        <f t="shared" si="88"/>
        <v>221.21143217257907</v>
      </c>
      <c r="Z90" s="4">
        <f t="shared" si="88"/>
        <v>214.65959416162204</v>
      </c>
      <c r="AA90" s="4">
        <f t="shared" si="88"/>
        <v>206.10536190784427</v>
      </c>
      <c r="AB90" s="4">
        <f t="shared" si="88"/>
        <v>229.74035049424319</v>
      </c>
      <c r="AC90" s="4">
        <f t="shared" si="88"/>
        <v>232.82332435314208</v>
      </c>
      <c r="AD90" s="4">
        <f t="shared" si="88"/>
        <v>216.02255524549128</v>
      </c>
      <c r="AE90" s="4">
        <f t="shared" si="88"/>
        <v>227.45427343989334</v>
      </c>
      <c r="AF90" s="4">
        <f t="shared" si="88"/>
        <v>228.78770846363975</v>
      </c>
      <c r="AG90" s="4">
        <f t="shared" si="88"/>
        <v>184.72869320590235</v>
      </c>
      <c r="AI90" s="4">
        <f t="shared" si="89"/>
        <v>-3.0446873952998033</v>
      </c>
      <c r="AJ90" s="4">
        <f t="shared" si="89"/>
        <v>-0.94646509673543733</v>
      </c>
      <c r="AK90" s="4">
        <f t="shared" si="89"/>
        <v>-1.5301382887332977</v>
      </c>
      <c r="AL90" s="4">
        <f t="shared" si="89"/>
        <v>-1.7650339609331809</v>
      </c>
      <c r="AM90" s="4">
        <f t="shared" si="89"/>
        <v>6.4620825103988864</v>
      </c>
      <c r="AN90" s="4">
        <f t="shared" si="89"/>
        <v>-1.3259177913261624</v>
      </c>
      <c r="AO90" s="4">
        <f t="shared" si="89"/>
        <v>-0.40843217257906872</v>
      </c>
      <c r="AP90" s="4">
        <f t="shared" si="89"/>
        <v>4.5405838377973851E-2</v>
      </c>
      <c r="AQ90" s="4">
        <f t="shared" si="89"/>
        <v>2.7636380921557304</v>
      </c>
      <c r="AR90" s="4">
        <f t="shared" si="89"/>
        <v>-2.9373504942431907</v>
      </c>
      <c r="AS90" s="4">
        <f t="shared" si="89"/>
        <v>-4.5123243531420769</v>
      </c>
      <c r="AT90" s="4">
        <f t="shared" si="89"/>
        <v>-0.85855524549128859</v>
      </c>
      <c r="AU90" s="4">
        <f t="shared" si="89"/>
        <v>-3.5732734398933417</v>
      </c>
      <c r="AV90" s="4">
        <f t="shared" si="89"/>
        <v>-7.4327084636397558</v>
      </c>
      <c r="AW90" s="4">
        <f t="shared" si="89"/>
        <v>-3.2516932059023418</v>
      </c>
      <c r="AY90" s="2">
        <f t="shared" si="80"/>
        <v>69.501713112939029</v>
      </c>
      <c r="AZ90" s="2">
        <f t="shared" si="80"/>
        <v>77.204044557222275</v>
      </c>
      <c r="BA90" s="2">
        <f t="shared" si="80"/>
        <v>80.17037811076537</v>
      </c>
      <c r="BB90" s="2">
        <f t="shared" si="80"/>
        <v>83.786883128774051</v>
      </c>
      <c r="BC90" s="2">
        <f t="shared" si="80"/>
        <v>86.364733037528126</v>
      </c>
      <c r="BD90" s="2">
        <f t="shared" si="80"/>
        <v>90.028871700519403</v>
      </c>
      <c r="BE90" s="2">
        <f t="shared" si="80"/>
        <v>97.984612437088259</v>
      </c>
      <c r="BF90" s="2">
        <f t="shared" si="80"/>
        <v>93.985403502909605</v>
      </c>
      <c r="BG90" s="2">
        <f t="shared" si="80"/>
        <v>95.109619071888986</v>
      </c>
      <c r="BH90" s="2">
        <f t="shared" si="80"/>
        <v>93.124789641783181</v>
      </c>
      <c r="BI90" s="2">
        <f t="shared" si="80"/>
        <v>92.53782764971686</v>
      </c>
      <c r="BJ90" s="2">
        <f t="shared" si="80"/>
        <v>93.002184900156109</v>
      </c>
      <c r="BK90" s="2">
        <f t="shared" si="80"/>
        <v>98.001125124589663</v>
      </c>
      <c r="BL90" s="2">
        <f t="shared" si="80"/>
        <v>94.223383334805774</v>
      </c>
      <c r="BM90" s="2">
        <f t="shared" si="80"/>
        <v>96.177057534666972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85.757697478991588</v>
      </c>
      <c r="DL90" s="2">
        <f t="shared" si="90"/>
        <v>89.205167545015357</v>
      </c>
      <c r="DM90" s="2">
        <f t="shared" si="90"/>
        <v>95.508916135084419</v>
      </c>
      <c r="DN90" s="2">
        <f t="shared" si="90"/>
        <v>101.90363886639676</v>
      </c>
      <c r="DO90" s="2">
        <f t="shared" si="90"/>
        <v>105.4349480796586</v>
      </c>
      <c r="DP90" s="2">
        <f t="shared" si="90"/>
        <v>104.15736306620209</v>
      </c>
      <c r="DQ90" s="2">
        <f t="shared" si="90"/>
        <v>108.95604408070662</v>
      </c>
      <c r="DR90" s="2">
        <f t="shared" si="90"/>
        <v>106.7607803797639</v>
      </c>
      <c r="DS90" s="2">
        <f t="shared" si="90"/>
        <v>105.86102452529511</v>
      </c>
      <c r="DT90" s="2">
        <f t="shared" si="90"/>
        <v>105.93516490486262</v>
      </c>
      <c r="DU90" s="2">
        <f t="shared" si="90"/>
        <v>105.59188372093023</v>
      </c>
      <c r="DV90" s="2">
        <f t="shared" si="90"/>
        <v>105.70912404181183</v>
      </c>
      <c r="DW90" s="2">
        <f t="shared" si="90"/>
        <v>108.62557688463927</v>
      </c>
      <c r="DX90" s="2">
        <f t="shared" si="90"/>
        <v>104.82059830866805</v>
      </c>
      <c r="DY90" s="2">
        <f t="shared" si="90"/>
        <v>101.42285744488069</v>
      </c>
      <c r="EA90" s="2">
        <f t="shared" si="94"/>
        <v>68.302419275629219</v>
      </c>
      <c r="EB90" s="2">
        <f t="shared" si="91"/>
        <v>74.970257606795826</v>
      </c>
      <c r="EC90" s="2">
        <f t="shared" si="91"/>
        <v>78.280347396625729</v>
      </c>
      <c r="ED90" s="2">
        <f t="shared" si="91"/>
        <v>81.779633701070026</v>
      </c>
      <c r="EE90" s="2">
        <f t="shared" si="91"/>
        <v>84.659016933225587</v>
      </c>
      <c r="EF90" s="2">
        <f t="shared" si="91"/>
        <v>88.10618064876958</v>
      </c>
      <c r="EG90" s="2">
        <f t="shared" si="91"/>
        <v>96.29854390284477</v>
      </c>
      <c r="EH90" s="2">
        <f t="shared" si="91"/>
        <v>92.043582485757227</v>
      </c>
      <c r="EI90" s="2">
        <f t="shared" si="91"/>
        <v>93.492505021520813</v>
      </c>
      <c r="EJ90" s="2">
        <f t="shared" si="91"/>
        <v>90.985820111579812</v>
      </c>
      <c r="EK90" s="2">
        <f t="shared" si="91"/>
        <v>90.456102600457157</v>
      </c>
      <c r="EL90" s="2">
        <f t="shared" si="91"/>
        <v>91.259798169750596</v>
      </c>
      <c r="EM90" s="2">
        <f t="shared" si="91"/>
        <v>96.434062887932186</v>
      </c>
      <c r="EN90" s="2">
        <f t="shared" si="91"/>
        <v>92.529309280226443</v>
      </c>
      <c r="EO90" s="2">
        <f t="shared" si="91"/>
        <v>95.212727138148182</v>
      </c>
      <c r="EQ90" s="2">
        <f t="shared" si="92"/>
        <v>68.033795974777718</v>
      </c>
      <c r="ER90" s="2">
        <f t="shared" si="92"/>
        <v>75.825180068098334</v>
      </c>
      <c r="ES90" s="2">
        <f t="shared" si="92"/>
        <v>79.899935808930366</v>
      </c>
      <c r="ET90" s="2">
        <f t="shared" si="92"/>
        <v>82.715251012639769</v>
      </c>
      <c r="EU90" s="2">
        <f t="shared" si="92"/>
        <v>84.75548969297914</v>
      </c>
      <c r="EV90" s="2">
        <f t="shared" si="92"/>
        <v>87.138618276769563</v>
      </c>
      <c r="EW90" s="2">
        <f t="shared" si="92"/>
        <v>92.949194008275413</v>
      </c>
      <c r="EX90" s="2">
        <f t="shared" si="92"/>
        <v>90.108993024904493</v>
      </c>
      <c r="EY90" s="2">
        <f t="shared" si="92"/>
        <v>92.32675288932387</v>
      </c>
      <c r="EZ90" s="2">
        <f t="shared" si="92"/>
        <v>91.476636945939148</v>
      </c>
      <c r="FA90" s="2">
        <f t="shared" si="92"/>
        <v>91.812805239696985</v>
      </c>
      <c r="FB90" s="2">
        <f t="shared" si="92"/>
        <v>91.457587550367393</v>
      </c>
      <c r="FC90" s="2">
        <f t="shared" si="92"/>
        <v>94.788156230556808</v>
      </c>
      <c r="FD90" s="2">
        <f t="shared" si="92"/>
        <v>92.906626273097345</v>
      </c>
      <c r="FE90" s="2">
        <f t="shared" si="92"/>
        <v>96.691225994724505</v>
      </c>
      <c r="FG90" s="2">
        <f t="shared" si="93"/>
        <v>0.93129222888232277</v>
      </c>
      <c r="FH90" s="2">
        <f t="shared" si="93"/>
        <v>0.84308133450905665</v>
      </c>
      <c r="FI90" s="2">
        <f t="shared" si="93"/>
        <v>0.8903099716599181</v>
      </c>
      <c r="FJ90" s="2">
        <f t="shared" si="93"/>
        <v>0.90026096030988634</v>
      </c>
      <c r="FK90" s="2">
        <f t="shared" si="93"/>
        <v>0.9179001016690943</v>
      </c>
      <c r="FL90" s="2">
        <f t="shared" si="93"/>
        <v>0.88020778232876162</v>
      </c>
      <c r="FM90" s="2">
        <f t="shared" si="93"/>
        <v>0.86675862485855426</v>
      </c>
      <c r="FN90" s="2">
        <f t="shared" si="93"/>
        <v>0.86803878739182028</v>
      </c>
      <c r="FO90" s="2">
        <f t="shared" si="93"/>
        <v>0.86923827310370916</v>
      </c>
      <c r="FP90" s="2">
        <f t="shared" si="93"/>
        <v>0.85692396001340942</v>
      </c>
      <c r="FQ90" s="2">
        <f t="shared" si="93"/>
        <v>0.86247510865559762</v>
      </c>
      <c r="FR90" s="2">
        <f t="shared" si="93"/>
        <v>0.87941551635524318</v>
      </c>
      <c r="FS90" s="2">
        <f t="shared" si="93"/>
        <v>0.87145147200057738</v>
      </c>
      <c r="FT90" s="2">
        <f t="shared" si="93"/>
        <v>0.86217438177706796</v>
      </c>
      <c r="FU90" s="2">
        <f t="shared" si="93"/>
        <v>0.84472769131653158</v>
      </c>
      <c r="FW90" s="2">
        <f t="shared" si="82"/>
        <v>7.2303043425576275E-5</v>
      </c>
      <c r="FX90" s="2">
        <f t="shared" si="82"/>
        <v>7.4719685318720068E-5</v>
      </c>
      <c r="FY90" s="2">
        <f t="shared" si="82"/>
        <v>1.4109816872310296E-4</v>
      </c>
      <c r="FZ90" s="2">
        <f t="shared" si="82"/>
        <v>1.0739197982047733E-4</v>
      </c>
      <c r="GA90" s="2">
        <f t="shared" si="82"/>
        <v>1.4791170620038344E-4</v>
      </c>
      <c r="GB90" s="2">
        <f t="shared" si="82"/>
        <v>1.1956467444280481E-4</v>
      </c>
      <c r="GC90" s="2">
        <f t="shared" si="82"/>
        <v>1.2963569694669847E-4</v>
      </c>
      <c r="GD90" s="2">
        <f t="shared" si="82"/>
        <v>1.4383575478027133E-4</v>
      </c>
      <c r="GE90" s="2">
        <f t="shared" si="82"/>
        <v>1.8436088589107656E-4</v>
      </c>
      <c r="GF90" s="2">
        <f t="shared" si="82"/>
        <v>1.5581532855843283E-4</v>
      </c>
      <c r="GG90" s="2">
        <f t="shared" si="82"/>
        <v>1.3149178665237794E-4</v>
      </c>
      <c r="GH90" s="2">
        <f t="shared" si="82"/>
        <v>1.1239788561579164E-4</v>
      </c>
      <c r="GI90" s="2">
        <f t="shared" si="82"/>
        <v>8.4416514730265585E-5</v>
      </c>
      <c r="GJ90" s="2">
        <f t="shared" si="82"/>
        <v>5.1801212240544605E-5</v>
      </c>
      <c r="GK90" s="2">
        <f t="shared" si="82"/>
        <v>4.6754562539138128E-5</v>
      </c>
      <c r="GM90" s="86">
        <f t="shared" si="83"/>
        <v>0.63564068837952648</v>
      </c>
      <c r="GN90" s="86">
        <f t="shared" si="83"/>
        <v>0.53625699249749692</v>
      </c>
      <c r="GO90" s="86">
        <f t="shared" si="83"/>
        <v>0.64429036727160738</v>
      </c>
      <c r="GP90" s="86">
        <f t="shared" si="83"/>
        <v>0.64478092796103847</v>
      </c>
      <c r="GQ90" s="86">
        <f t="shared" si="83"/>
        <v>0.47680116218627866</v>
      </c>
      <c r="GR90" s="86">
        <f t="shared" si="83"/>
        <v>0.63254245310367752</v>
      </c>
      <c r="GS90" s="86">
        <f t="shared" si="83"/>
        <v>0.62111449337719693</v>
      </c>
      <c r="GT90" s="86">
        <f t="shared" si="83"/>
        <v>0.620735732724085</v>
      </c>
      <c r="GU90" s="86">
        <f t="shared" si="83"/>
        <v>0.59577483374228879</v>
      </c>
      <c r="GV90" s="86">
        <f t="shared" si="83"/>
        <v>0.65844681155678375</v>
      </c>
      <c r="GW90" s="86">
        <f t="shared" si="83"/>
        <v>0.68098807107282799</v>
      </c>
      <c r="GX90" s="86">
        <f t="shared" si="83"/>
        <v>0.6690026481366429</v>
      </c>
      <c r="GY90" s="86">
        <f t="shared" si="83"/>
        <v>0.67727751255477087</v>
      </c>
      <c r="GZ90" s="86">
        <f t="shared" si="83"/>
        <v>0.68463304528950908</v>
      </c>
      <c r="HA90" s="86">
        <f t="shared" si="83"/>
        <v>0.668604815966787</v>
      </c>
      <c r="HC90" s="86">
        <f t="shared" si="73"/>
        <v>2.261029552791032E-3</v>
      </c>
      <c r="HD90" s="86">
        <f t="shared" si="73"/>
        <v>9.941539088226061E-5</v>
      </c>
      <c r="HE90" s="86">
        <f t="shared" si="73"/>
        <v>9.3318346024246521E-4</v>
      </c>
      <c r="HF90" s="86">
        <f t="shared" si="73"/>
        <v>8.6276580478634524E-4</v>
      </c>
      <c r="HG90" s="86">
        <f t="shared" si="87"/>
        <v>3.3042819158310591E-3</v>
      </c>
      <c r="HH90" s="86">
        <f t="shared" si="87"/>
        <v>7.6193604467796169E-4</v>
      </c>
      <c r="HI90" s="86">
        <f t="shared" si="87"/>
        <v>5.9994337863786382E-4</v>
      </c>
      <c r="HJ90" s="86">
        <f t="shared" si="87"/>
        <v>6.629048636531829E-4</v>
      </c>
      <c r="HK90" s="86">
        <f t="shared" si="87"/>
        <v>7.7206422906866436E-4</v>
      </c>
      <c r="HL90" s="86">
        <f t="shared" si="87"/>
        <v>7.2564400580229355E-4</v>
      </c>
      <c r="HM90" s="86">
        <f t="shared" si="87"/>
        <v>7.4170431515383384E-4</v>
      </c>
      <c r="HN90" s="86">
        <f t="shared" si="87"/>
        <v>6.4125066156888399E-4</v>
      </c>
      <c r="HO90" s="86">
        <f t="shared" si="87"/>
        <v>4.7268682347357356E-4</v>
      </c>
      <c r="HP90" s="86">
        <f t="shared" si="87"/>
        <v>3.9356794610558233E-4</v>
      </c>
      <c r="HQ90" s="86">
        <f t="shared" si="87"/>
        <v>5.5215202315855433E-5</v>
      </c>
      <c r="HS90" s="86">
        <f t="shared" si="84"/>
        <v>2.1607013539417059E-18</v>
      </c>
      <c r="HT90" s="86">
        <f t="shared" si="84"/>
        <v>4.5163804861059783E-25</v>
      </c>
      <c r="HU90" s="86">
        <f t="shared" si="84"/>
        <v>1.8584294301963109E-20</v>
      </c>
      <c r="HV90" s="86">
        <f t="shared" si="84"/>
        <v>1.0203113635396422E-21</v>
      </c>
      <c r="HW90" s="86">
        <f t="shared" si="84"/>
        <v>3.3534076778448821E-19</v>
      </c>
      <c r="HX90" s="86">
        <f t="shared" si="84"/>
        <v>4.228813448329995E-23</v>
      </c>
      <c r="HY90" s="86">
        <f t="shared" si="84"/>
        <v>1.4010680800114788E-24</v>
      </c>
      <c r="HZ90" s="86">
        <f t="shared" si="84"/>
        <v>6.9874273223261876E-25</v>
      </c>
      <c r="IA90" s="86">
        <f t="shared" si="84"/>
        <v>3.8995264901303139E-25</v>
      </c>
      <c r="IB90" s="86">
        <f t="shared" si="84"/>
        <v>4.9761614520148438E-24</v>
      </c>
      <c r="IC90" s="86">
        <f t="shared" si="84"/>
        <v>1.0098950650162001E-23</v>
      </c>
      <c r="ID90" s="86">
        <f t="shared" si="84"/>
        <v>2.1830035837516778E-25</v>
      </c>
      <c r="IE90" s="86">
        <f t="shared" si="84"/>
        <v>2.4538127390426849E-25</v>
      </c>
      <c r="IF90" s="86">
        <f t="shared" si="84"/>
        <v>1.5313949164313174E-17</v>
      </c>
      <c r="IG90" s="86">
        <f t="shared" si="84"/>
        <v>2.1741525484544037E-15</v>
      </c>
      <c r="II90" s="86">
        <f t="shared" si="85"/>
        <v>4.9844918620120873E-57</v>
      </c>
      <c r="IJ90" s="86">
        <f t="shared" si="85"/>
        <v>3.4415243592422293E-76</v>
      </c>
      <c r="IK90" s="86">
        <f t="shared" si="85"/>
        <v>4.5905455783266387E-65</v>
      </c>
      <c r="IL90" s="86">
        <f t="shared" si="85"/>
        <v>5.3519266898355426E-71</v>
      </c>
      <c r="IM90" s="86">
        <f t="shared" si="85"/>
        <v>1.2188221592627578E-61</v>
      </c>
      <c r="IN90" s="86">
        <f t="shared" si="85"/>
        <v>4.0162061849916114E-74</v>
      </c>
      <c r="IO90" s="86">
        <f t="shared" si="85"/>
        <v>3.8902099666350673E-79</v>
      </c>
      <c r="IP90" s="86">
        <f t="shared" si="85"/>
        <v>1.3407457025642885E-79</v>
      </c>
      <c r="IQ90" s="86">
        <f t="shared" si="85"/>
        <v>3.2780078915992431E-80</v>
      </c>
      <c r="IR90" s="86">
        <f t="shared" si="85"/>
        <v>5.460417836163302E-76</v>
      </c>
      <c r="IS90" s="86">
        <f t="shared" si="85"/>
        <v>8.5104417365895798E-75</v>
      </c>
      <c r="IT90" s="86">
        <f t="shared" si="85"/>
        <v>1.0323314581676615E-81</v>
      </c>
      <c r="IU90" s="86">
        <f t="shared" si="85"/>
        <v>5.2697157370666089E-81</v>
      </c>
      <c r="IV90" s="86">
        <f t="shared" si="85"/>
        <v>1.3385958428662313E-50</v>
      </c>
      <c r="IW90" s="86">
        <f t="shared" si="85"/>
        <v>4.4340630929262782E-51</v>
      </c>
      <c r="IY90" s="86">
        <f t="shared" si="86"/>
        <v>0.63790171793231754</v>
      </c>
      <c r="IZ90" s="86">
        <f t="shared" si="86"/>
        <v>0.53635640788837913</v>
      </c>
      <c r="JA90" s="86">
        <f t="shared" si="86"/>
        <v>0.64522355073184989</v>
      </c>
      <c r="JB90" s="86">
        <f t="shared" si="86"/>
        <v>0.64564369376582487</v>
      </c>
      <c r="JC90" s="86">
        <f t="shared" si="86"/>
        <v>0.4801054441021097</v>
      </c>
      <c r="JD90" s="86">
        <f t="shared" si="86"/>
        <v>0.63330438914835552</v>
      </c>
      <c r="JE90" s="86">
        <f t="shared" si="86"/>
        <v>0.62171443675583482</v>
      </c>
      <c r="JF90" s="86">
        <f t="shared" si="86"/>
        <v>0.62139863758773817</v>
      </c>
      <c r="JG90" s="86">
        <f t="shared" si="86"/>
        <v>0.5965468979713574</v>
      </c>
      <c r="JH90" s="86">
        <f t="shared" si="86"/>
        <v>0.65917245556258608</v>
      </c>
      <c r="JI90" s="86">
        <f t="shared" si="86"/>
        <v>0.68172977538798185</v>
      </c>
      <c r="JJ90" s="86">
        <f t="shared" si="86"/>
        <v>0.66964389879821173</v>
      </c>
      <c r="JK90" s="86">
        <f t="shared" si="86"/>
        <v>0.67775019937824443</v>
      </c>
      <c r="JL90" s="86">
        <f t="shared" si="86"/>
        <v>0.68502661323561465</v>
      </c>
      <c r="JM90" s="86">
        <f t="shared" si="86"/>
        <v>0.66866003116910511</v>
      </c>
    </row>
    <row r="91" spans="2:273" x14ac:dyDescent="0.25">
      <c r="B91" s="2">
        <v>64</v>
      </c>
      <c r="C91" s="37">
        <v>179.28100000000001</v>
      </c>
      <c r="D91" s="37">
        <v>228.917</v>
      </c>
      <c r="E91" s="37">
        <v>190.267</v>
      </c>
      <c r="F91" s="37">
        <v>190.44300000000001</v>
      </c>
      <c r="G91" s="37">
        <v>149.70500000000001</v>
      </c>
      <c r="H91" s="37">
        <v>203.03299999999999</v>
      </c>
      <c r="I91" s="37">
        <v>204.96700000000001</v>
      </c>
      <c r="J91" s="37">
        <v>195.83600000000001</v>
      </c>
      <c r="K91" s="37">
        <v>186</v>
      </c>
      <c r="L91" s="37">
        <v>211.59</v>
      </c>
      <c r="M91" s="37">
        <v>214.63900000000001</v>
      </c>
      <c r="N91" s="37">
        <v>194.131</v>
      </c>
      <c r="O91" s="37">
        <v>208.441</v>
      </c>
      <c r="P91" s="37">
        <v>214.71</v>
      </c>
      <c r="Q91" s="37">
        <v>168.785</v>
      </c>
      <c r="S91" s="4">
        <f t="shared" si="88"/>
        <v>182.02757817313585</v>
      </c>
      <c r="T91" s="4">
        <f t="shared" si="88"/>
        <v>234.08710889986304</v>
      </c>
      <c r="U91" s="4">
        <f t="shared" si="88"/>
        <v>185.18290801607637</v>
      </c>
      <c r="V91" s="4">
        <f t="shared" si="88"/>
        <v>185.90984178301593</v>
      </c>
      <c r="W91" s="4">
        <f t="shared" si="88"/>
        <v>143.90292705038053</v>
      </c>
      <c r="X91" s="4">
        <f t="shared" si="88"/>
        <v>199.71233483509985</v>
      </c>
      <c r="Y91" s="4">
        <f t="shared" si="88"/>
        <v>200.70293870641507</v>
      </c>
      <c r="Z91" s="4">
        <f t="shared" si="88"/>
        <v>190.81842356383177</v>
      </c>
      <c r="AA91" s="4">
        <f t="shared" si="88"/>
        <v>178.98801361256258</v>
      </c>
      <c r="AB91" s="4">
        <f t="shared" si="88"/>
        <v>208.6595635712298</v>
      </c>
      <c r="AC91" s="4">
        <f t="shared" si="88"/>
        <v>214.15024117392107</v>
      </c>
      <c r="AD91" s="4">
        <f t="shared" si="88"/>
        <v>187.58287380562982</v>
      </c>
      <c r="AE91" s="4">
        <f t="shared" si="88"/>
        <v>203.06855905830133</v>
      </c>
      <c r="AF91" s="4">
        <f t="shared" si="88"/>
        <v>218.65757796172221</v>
      </c>
      <c r="AG91" s="4">
        <f t="shared" si="88"/>
        <v>167.67868661264191</v>
      </c>
      <c r="AI91" s="4">
        <f t="shared" si="89"/>
        <v>-2.7465781731358447</v>
      </c>
      <c r="AJ91" s="4">
        <f t="shared" si="89"/>
        <v>-5.1701088998630382</v>
      </c>
      <c r="AK91" s="4">
        <f t="shared" si="89"/>
        <v>5.0840919839236278</v>
      </c>
      <c r="AL91" s="4">
        <f t="shared" si="89"/>
        <v>4.5331582169840772</v>
      </c>
      <c r="AM91" s="4">
        <f t="shared" si="89"/>
        <v>5.8020729496194861</v>
      </c>
      <c r="AN91" s="4">
        <f t="shared" si="89"/>
        <v>3.3206651649001344</v>
      </c>
      <c r="AO91" s="4">
        <f t="shared" si="89"/>
        <v>4.2640612935849447</v>
      </c>
      <c r="AP91" s="4">
        <f t="shared" si="89"/>
        <v>5.0175764361682411</v>
      </c>
      <c r="AQ91" s="4">
        <f t="shared" si="89"/>
        <v>7.0119863874374175</v>
      </c>
      <c r="AR91" s="4">
        <f t="shared" si="89"/>
        <v>2.9304364287702072</v>
      </c>
      <c r="AS91" s="4">
        <f t="shared" si="89"/>
        <v>0.48875882607893573</v>
      </c>
      <c r="AT91" s="4">
        <f t="shared" si="89"/>
        <v>6.5481261943701838</v>
      </c>
      <c r="AU91" s="4">
        <f t="shared" si="89"/>
        <v>5.3724409416986703</v>
      </c>
      <c r="AV91" s="4">
        <f t="shared" si="89"/>
        <v>-3.9475779617222031</v>
      </c>
      <c r="AW91" s="4">
        <f t="shared" si="89"/>
        <v>1.1063133873580853</v>
      </c>
      <c r="AY91" s="2">
        <f t="shared" si="80"/>
        <v>69.339460034657804</v>
      </c>
      <c r="AZ91" s="2">
        <f t="shared" si="80"/>
        <v>77.002063609653248</v>
      </c>
      <c r="BA91" s="2">
        <f t="shared" si="80"/>
        <v>79.998312091609321</v>
      </c>
      <c r="BB91" s="2">
        <f t="shared" si="80"/>
        <v>83.600212790683457</v>
      </c>
      <c r="BC91" s="2">
        <f t="shared" si="80"/>
        <v>86.191139152508867</v>
      </c>
      <c r="BD91" s="2">
        <f t="shared" si="80"/>
        <v>89.82682278944354</v>
      </c>
      <c r="BE91" s="2">
        <f t="shared" si="80"/>
        <v>97.733023747256681</v>
      </c>
      <c r="BF91" s="2">
        <f t="shared" si="80"/>
        <v>93.751633773637266</v>
      </c>
      <c r="BG91" s="2">
        <f t="shared" si="80"/>
        <v>94.896727302277668</v>
      </c>
      <c r="BH91" s="2">
        <f t="shared" si="80"/>
        <v>92.913951747860878</v>
      </c>
      <c r="BI91" s="2">
        <f t="shared" si="80"/>
        <v>92.341362251510191</v>
      </c>
      <c r="BJ91" s="2">
        <f t="shared" si="80"/>
        <v>92.810647834883724</v>
      </c>
      <c r="BK91" s="2">
        <f t="shared" si="80"/>
        <v>97.773667185832878</v>
      </c>
      <c r="BL91" s="2">
        <f t="shared" si="80"/>
        <v>94.0318504582374</v>
      </c>
      <c r="BM91" s="2">
        <f t="shared" si="80"/>
        <v>96.055929867576495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85.986042016806721</v>
      </c>
      <c r="DL91" s="2">
        <f t="shared" si="90"/>
        <v>89.434723935002182</v>
      </c>
      <c r="DM91" s="2">
        <f t="shared" si="90"/>
        <v>95.764734896810495</v>
      </c>
      <c r="DN91" s="2">
        <f t="shared" si="90"/>
        <v>102.17581072874495</v>
      </c>
      <c r="DO91" s="2">
        <f t="shared" si="90"/>
        <v>105.7070075865339</v>
      </c>
      <c r="DP91" s="2">
        <f t="shared" si="90"/>
        <v>104.40708222996517</v>
      </c>
      <c r="DQ91" s="2">
        <f t="shared" si="90"/>
        <v>109.17981654647114</v>
      </c>
      <c r="DR91" s="2">
        <f t="shared" si="90"/>
        <v>106.98594552035219</v>
      </c>
      <c r="DS91" s="2">
        <f t="shared" si="90"/>
        <v>106.04403238527405</v>
      </c>
      <c r="DT91" s="2">
        <f t="shared" si="90"/>
        <v>106.10368378133499</v>
      </c>
      <c r="DU91" s="2">
        <f t="shared" si="90"/>
        <v>105.73923089700996</v>
      </c>
      <c r="DV91" s="2">
        <f t="shared" si="90"/>
        <v>105.88082857142855</v>
      </c>
      <c r="DW91" s="2">
        <f t="shared" si="90"/>
        <v>108.83741846959997</v>
      </c>
      <c r="DX91" s="2">
        <f t="shared" si="90"/>
        <v>104.96823104802172</v>
      </c>
      <c r="DY91" s="2">
        <f t="shared" si="90"/>
        <v>101.57085623678645</v>
      </c>
      <c r="EA91" s="2">
        <f t="shared" si="94"/>
        <v>68.219412950062718</v>
      </c>
      <c r="EB91" s="2">
        <f t="shared" si="91"/>
        <v>74.891561831645006</v>
      </c>
      <c r="EC91" s="2">
        <f t="shared" si="91"/>
        <v>78.226466257181144</v>
      </c>
      <c r="ED91" s="2">
        <f t="shared" si="91"/>
        <v>81.723200651519832</v>
      </c>
      <c r="EE91" s="2">
        <f t="shared" si="91"/>
        <v>84.599151731849886</v>
      </c>
      <c r="EF91" s="2">
        <f t="shared" si="91"/>
        <v>88.017254101416853</v>
      </c>
      <c r="EG91" s="2">
        <f t="shared" si="91"/>
        <v>96.128741460655448</v>
      </c>
      <c r="EH91" s="2">
        <f t="shared" si="91"/>
        <v>91.917090699381362</v>
      </c>
      <c r="EI91" s="2">
        <f t="shared" si="91"/>
        <v>93.367622955523686</v>
      </c>
      <c r="EJ91" s="2">
        <f t="shared" si="91"/>
        <v>90.905409398104055</v>
      </c>
      <c r="EK91" s="2">
        <f t="shared" si="91"/>
        <v>90.392777500248457</v>
      </c>
      <c r="EL91" s="2">
        <f t="shared" si="91"/>
        <v>91.176143785197098</v>
      </c>
      <c r="EM91" s="2">
        <f t="shared" si="91"/>
        <v>96.285413855946771</v>
      </c>
      <c r="EN91" s="2">
        <f t="shared" si="91"/>
        <v>92.437385483218762</v>
      </c>
      <c r="EO91" s="2">
        <f t="shared" si="91"/>
        <v>95.131322122120281</v>
      </c>
      <c r="EQ91" s="2">
        <f t="shared" si="92"/>
        <v>67.9549875067692</v>
      </c>
      <c r="ER91" s="2">
        <f t="shared" si="92"/>
        <v>75.72935727085715</v>
      </c>
      <c r="ES91" s="2">
        <f t="shared" si="92"/>
        <v>79.81121541658429</v>
      </c>
      <c r="ET91" s="2">
        <f t="shared" si="92"/>
        <v>82.640375100858748</v>
      </c>
      <c r="EU91" s="2">
        <f t="shared" si="92"/>
        <v>84.694210908313266</v>
      </c>
      <c r="EV91" s="2">
        <f t="shared" si="92"/>
        <v>87.067793794765464</v>
      </c>
      <c r="EW91" s="2">
        <f t="shared" si="92"/>
        <v>92.846775440468789</v>
      </c>
      <c r="EX91" s="2">
        <f t="shared" si="92"/>
        <v>90.020638053558898</v>
      </c>
      <c r="EY91" s="2">
        <f t="shared" si="92"/>
        <v>92.225359841705739</v>
      </c>
      <c r="EZ91" s="2">
        <f t="shared" si="92"/>
        <v>91.384548808655495</v>
      </c>
      <c r="FA91" s="2">
        <f t="shared" si="92"/>
        <v>91.719740455412079</v>
      </c>
      <c r="FB91" s="2">
        <f t="shared" si="92"/>
        <v>91.368968505570052</v>
      </c>
      <c r="FC91" s="2">
        <f t="shared" si="92"/>
        <v>94.671921436375683</v>
      </c>
      <c r="FD91" s="2">
        <f t="shared" si="92"/>
        <v>92.80595716339532</v>
      </c>
      <c r="FE91" s="2">
        <f t="shared" si="92"/>
        <v>96.572751415581877</v>
      </c>
      <c r="FG91" s="2">
        <f t="shared" si="93"/>
        <v>0.93695663687527364</v>
      </c>
      <c r="FH91" s="2">
        <f t="shared" si="93"/>
        <v>0.85488485075144682</v>
      </c>
      <c r="FI91" s="2">
        <f t="shared" si="93"/>
        <v>0.89898657068511389</v>
      </c>
      <c r="FJ91" s="2">
        <f t="shared" si="93"/>
        <v>0.90823155904378106</v>
      </c>
      <c r="FK91" s="2">
        <f t="shared" si="93"/>
        <v>0.9245791701935433</v>
      </c>
      <c r="FL91" s="2">
        <f t="shared" si="93"/>
        <v>0.88958437228878162</v>
      </c>
      <c r="FM91" s="2">
        <f t="shared" si="93"/>
        <v>0.87704087381491702</v>
      </c>
      <c r="FN91" s="2">
        <f t="shared" si="93"/>
        <v>0.87823612433043918</v>
      </c>
      <c r="FO91" s="2">
        <f t="shared" si="93"/>
        <v>0.87935580205310926</v>
      </c>
      <c r="FP91" s="2">
        <f t="shared" si="93"/>
        <v>0.86784943867439834</v>
      </c>
      <c r="FQ91" s="2">
        <f t="shared" si="93"/>
        <v>0.87303949749079146</v>
      </c>
      <c r="FR91" s="2">
        <f t="shared" si="93"/>
        <v>0.88884628880973005</v>
      </c>
      <c r="FS91" s="2">
        <f t="shared" si="93"/>
        <v>0.88142111792172539</v>
      </c>
      <c r="FT91" s="2">
        <f t="shared" si="93"/>
        <v>0.87275846371166899</v>
      </c>
      <c r="FU91" s="2">
        <f t="shared" si="93"/>
        <v>0.85642845678935697</v>
      </c>
      <c r="FW91" s="2">
        <f t="shared" si="82"/>
        <v>7.9278157612894059E-5</v>
      </c>
      <c r="FX91" s="2">
        <f t="shared" si="82"/>
        <v>8.1927915171025784E-5</v>
      </c>
      <c r="FY91" s="2">
        <f t="shared" si="82"/>
        <v>1.5470895948351554E-4</v>
      </c>
      <c r="FZ91" s="2">
        <f t="shared" si="82"/>
        <v>1.1775174428980561E-4</v>
      </c>
      <c r="GA91" s="2">
        <f t="shared" si="82"/>
        <v>1.6217964645821078E-4</v>
      </c>
      <c r="GB91" s="2">
        <f t="shared" si="82"/>
        <v>1.3109854628340576E-4</v>
      </c>
      <c r="GC91" s="2">
        <f t="shared" si="82"/>
        <v>1.4214093738459032E-4</v>
      </c>
      <c r="GD91" s="2">
        <f t="shared" si="82"/>
        <v>1.5771058039040778E-4</v>
      </c>
      <c r="GE91" s="2">
        <f t="shared" si="82"/>
        <v>2.0214409610344429E-4</v>
      </c>
      <c r="GF91" s="2">
        <f t="shared" si="82"/>
        <v>1.7084554210544683E-4</v>
      </c>
      <c r="GG91" s="2">
        <f t="shared" si="82"/>
        <v>1.441760480058679E-4</v>
      </c>
      <c r="GH91" s="2">
        <f t="shared" si="82"/>
        <v>1.2324049445713614E-4</v>
      </c>
      <c r="GI91" s="2">
        <f t="shared" si="82"/>
        <v>9.2560113953888502E-5</v>
      </c>
      <c r="GJ91" s="2">
        <f t="shared" si="82"/>
        <v>5.6798615893809071E-5</v>
      </c>
      <c r="GK91" s="2">
        <f t="shared" si="82"/>
        <v>5.1265127147854919E-5</v>
      </c>
      <c r="GM91" s="86">
        <f t="shared" si="83"/>
        <v>0.63166133857813189</v>
      </c>
      <c r="GN91" s="86">
        <f t="shared" si="83"/>
        <v>0.59276109455081927</v>
      </c>
      <c r="GO91" s="86">
        <f t="shared" si="83"/>
        <v>0.56182571322138464</v>
      </c>
      <c r="GP91" s="86">
        <f t="shared" si="83"/>
        <v>0.56552204603064282</v>
      </c>
      <c r="GQ91" s="86">
        <f t="shared" si="83"/>
        <v>0.35842521269559025</v>
      </c>
      <c r="GR91" s="86">
        <f t="shared" si="83"/>
        <v>0.57791606845861199</v>
      </c>
      <c r="GS91" s="86">
        <f t="shared" si="83"/>
        <v>0.56364209671912291</v>
      </c>
      <c r="GT91" s="86">
        <f t="shared" si="83"/>
        <v>0.54300877098286737</v>
      </c>
      <c r="GU91" s="86">
        <f t="shared" si="83"/>
        <v>0.49196383893081058</v>
      </c>
      <c r="GV91" s="86">
        <f t="shared" si="83"/>
        <v>0.60634203628857719</v>
      </c>
      <c r="GW91" s="86">
        <f t="shared" si="83"/>
        <v>0.64033683368338601</v>
      </c>
      <c r="GX91" s="86">
        <f t="shared" si="83"/>
        <v>0.55832890201144791</v>
      </c>
      <c r="GY91" s="86">
        <f t="shared" si="83"/>
        <v>0.5975229614553158</v>
      </c>
      <c r="GZ91" s="86">
        <f t="shared" si="83"/>
        <v>0.68415313676592515</v>
      </c>
      <c r="HA91" s="86">
        <f t="shared" si="83"/>
        <v>0.59320102553965925</v>
      </c>
      <c r="HC91" s="86">
        <f t="shared" si="73"/>
        <v>3.227276235857124E-3</v>
      </c>
      <c r="HD91" s="86">
        <f t="shared" si="73"/>
        <v>1.6604036251240158E-4</v>
      </c>
      <c r="HE91" s="86">
        <f t="shared" si="73"/>
        <v>1.4467146606527484E-3</v>
      </c>
      <c r="HF91" s="86">
        <f t="shared" si="73"/>
        <v>1.3495116467583154E-3</v>
      </c>
      <c r="HG91" s="86">
        <f t="shared" si="87"/>
        <v>4.8637326879618411E-3</v>
      </c>
      <c r="HH91" s="86">
        <f t="shared" si="87"/>
        <v>1.21513910563797E-3</v>
      </c>
      <c r="HI91" s="86">
        <f t="shared" si="87"/>
        <v>9.8426575330101164E-4</v>
      </c>
      <c r="HJ91" s="86">
        <f t="shared" si="87"/>
        <v>1.0915321280687415E-3</v>
      </c>
      <c r="HK91" s="86">
        <f t="shared" si="87"/>
        <v>1.2846680813956741E-3</v>
      </c>
      <c r="HL91" s="86">
        <f t="shared" si="87"/>
        <v>1.1825661963594998E-3</v>
      </c>
      <c r="HM91" s="86">
        <f t="shared" si="87"/>
        <v>1.1923285796503237E-3</v>
      </c>
      <c r="HN91" s="86">
        <f t="shared" si="87"/>
        <v>1.0498897957827507E-3</v>
      </c>
      <c r="HO91" s="86">
        <f t="shared" si="87"/>
        <v>7.687609284075293E-4</v>
      </c>
      <c r="HP91" s="86">
        <f t="shared" si="87"/>
        <v>6.2857392805526014E-4</v>
      </c>
      <c r="HQ91" s="86">
        <f t="shared" si="87"/>
        <v>1.0265149899365501E-4</v>
      </c>
      <c r="HS91" s="86">
        <f t="shared" si="84"/>
        <v>6.3346630453569377E-18</v>
      </c>
      <c r="HT91" s="86">
        <f t="shared" si="84"/>
        <v>1.9759197790300945E-24</v>
      </c>
      <c r="HU91" s="86">
        <f t="shared" si="84"/>
        <v>6.8828715303750623E-20</v>
      </c>
      <c r="HV91" s="86">
        <f t="shared" si="84"/>
        <v>4.0206845288130009E-21</v>
      </c>
      <c r="HW91" s="86">
        <f t="shared" si="84"/>
        <v>1.1561649636655607E-18</v>
      </c>
      <c r="HX91" s="86">
        <f t="shared" si="84"/>
        <v>1.8311540891537257E-22</v>
      </c>
      <c r="HY91" s="86">
        <f t="shared" si="84"/>
        <v>6.8020611598776081E-24</v>
      </c>
      <c r="HZ91" s="86">
        <f t="shared" si="84"/>
        <v>3.5081545685830243E-24</v>
      </c>
      <c r="IA91" s="86">
        <f t="shared" si="84"/>
        <v>2.0823294029092243E-24</v>
      </c>
      <c r="IB91" s="86">
        <f t="shared" si="84"/>
        <v>2.3706837259983997E-23</v>
      </c>
      <c r="IC91" s="86">
        <f t="shared" si="84"/>
        <v>4.5671933049263358E-23</v>
      </c>
      <c r="ID91" s="86">
        <f t="shared" si="84"/>
        <v>1.0901248224020017E-24</v>
      </c>
      <c r="IE91" s="86">
        <f t="shared" si="84"/>
        <v>1.1571600392188169E-24</v>
      </c>
      <c r="IF91" s="86">
        <f t="shared" si="84"/>
        <v>4.0905134568083459E-17</v>
      </c>
      <c r="IG91" s="86">
        <f t="shared" si="84"/>
        <v>5.0278707116120499E-15</v>
      </c>
      <c r="II91" s="86">
        <f t="shared" si="85"/>
        <v>5.7448732149551981E-56</v>
      </c>
      <c r="IJ91" s="86">
        <f t="shared" si="85"/>
        <v>9.3433154687297869E-75</v>
      </c>
      <c r="IK91" s="86">
        <f t="shared" si="85"/>
        <v>9.3039821341322807E-64</v>
      </c>
      <c r="IL91" s="86">
        <f t="shared" si="85"/>
        <v>1.303405550565855E-69</v>
      </c>
      <c r="IM91" s="86">
        <f t="shared" si="85"/>
        <v>2.1320461481266894E-60</v>
      </c>
      <c r="IN91" s="86">
        <f t="shared" si="85"/>
        <v>1.1749013194744974E-72</v>
      </c>
      <c r="IO91" s="86">
        <f t="shared" si="85"/>
        <v>1.4849084188687541E-77</v>
      </c>
      <c r="IP91" s="86">
        <f t="shared" si="85"/>
        <v>5.459080046225354E-78</v>
      </c>
      <c r="IQ91" s="86">
        <f t="shared" si="85"/>
        <v>1.5297228157379989E-78</v>
      </c>
      <c r="IR91" s="86">
        <f t="shared" si="85"/>
        <v>1.9336343742854752E-74</v>
      </c>
      <c r="IS91" s="86">
        <f t="shared" si="85"/>
        <v>2.6634086486982371E-73</v>
      </c>
      <c r="IT91" s="86">
        <f t="shared" si="85"/>
        <v>4.1940088097793184E-80</v>
      </c>
      <c r="IU91" s="86">
        <f t="shared" si="85"/>
        <v>1.8532417270342688E-79</v>
      </c>
      <c r="IV91" s="86">
        <f t="shared" si="85"/>
        <v>1.0805366718973519E-49</v>
      </c>
      <c r="IW91" s="86">
        <f t="shared" si="85"/>
        <v>3.5751640120774588E-50</v>
      </c>
      <c r="IY91" s="86">
        <f t="shared" si="86"/>
        <v>0.63488861481398906</v>
      </c>
      <c r="IZ91" s="86">
        <f t="shared" si="86"/>
        <v>0.59292713491333171</v>
      </c>
      <c r="JA91" s="86">
        <f t="shared" si="86"/>
        <v>0.56327242788203735</v>
      </c>
      <c r="JB91" s="86">
        <f t="shared" si="86"/>
        <v>0.56687155767740116</v>
      </c>
      <c r="JC91" s="86">
        <f t="shared" si="86"/>
        <v>0.36328894538355211</v>
      </c>
      <c r="JD91" s="86">
        <f t="shared" si="86"/>
        <v>0.57913120756424996</v>
      </c>
      <c r="JE91" s="86">
        <f t="shared" si="86"/>
        <v>0.56462636247242393</v>
      </c>
      <c r="JF91" s="86">
        <f t="shared" si="86"/>
        <v>0.54410030311093616</v>
      </c>
      <c r="JG91" s="86">
        <f t="shared" si="86"/>
        <v>0.49324850701220624</v>
      </c>
      <c r="JH91" s="86">
        <f t="shared" si="86"/>
        <v>0.60752460248493667</v>
      </c>
      <c r="JI91" s="86">
        <f t="shared" si="86"/>
        <v>0.64152916226303636</v>
      </c>
      <c r="JJ91" s="86">
        <f t="shared" si="86"/>
        <v>0.55937879180723071</v>
      </c>
      <c r="JK91" s="86">
        <f t="shared" si="86"/>
        <v>0.5982917223837233</v>
      </c>
      <c r="JL91" s="86">
        <f t="shared" si="86"/>
        <v>0.68478171069398042</v>
      </c>
      <c r="JM91" s="86">
        <f t="shared" si="86"/>
        <v>0.59330367703865794</v>
      </c>
    </row>
    <row r="92" spans="2:273" x14ac:dyDescent="0.25">
      <c r="B92" s="2">
        <v>65</v>
      </c>
      <c r="C92" s="37">
        <v>170.21899999999999</v>
      </c>
      <c r="D92" s="37">
        <v>226.36699999999999</v>
      </c>
      <c r="E92" s="37">
        <v>165.483</v>
      </c>
      <c r="F92" s="37">
        <v>166.98400000000001</v>
      </c>
      <c r="G92" s="37">
        <v>122.033</v>
      </c>
      <c r="H92" s="37">
        <v>182.6</v>
      </c>
      <c r="I92" s="37">
        <v>183.066</v>
      </c>
      <c r="J92" s="37">
        <v>171.16399999999999</v>
      </c>
      <c r="K92" s="37">
        <v>155.91800000000001</v>
      </c>
      <c r="L92" s="37">
        <v>188.197</v>
      </c>
      <c r="M92" s="37">
        <v>193.31100000000001</v>
      </c>
      <c r="N92" s="37">
        <v>162.148</v>
      </c>
      <c r="O92" s="37">
        <v>180.661</v>
      </c>
      <c r="P92" s="37">
        <v>201.387</v>
      </c>
      <c r="Q92" s="37">
        <v>149.554</v>
      </c>
      <c r="S92" s="4">
        <f t="shared" si="88"/>
        <v>172.4778775589005</v>
      </c>
      <c r="T92" s="4">
        <f t="shared" si="88"/>
        <v>234.36094324265108</v>
      </c>
      <c r="U92" s="4">
        <f t="shared" si="88"/>
        <v>156.45997384513848</v>
      </c>
      <c r="V92" s="4">
        <f t="shared" si="88"/>
        <v>159.31809794249739</v>
      </c>
      <c r="W92" s="4">
        <f t="shared" si="88"/>
        <v>123.92643060776504</v>
      </c>
      <c r="X92" s="4">
        <f t="shared" si="88"/>
        <v>175.35791991720549</v>
      </c>
      <c r="Y92" s="4">
        <f t="shared" si="88"/>
        <v>176.38465433852963</v>
      </c>
      <c r="Z92" s="4">
        <f t="shared" si="88"/>
        <v>163.93669925175288</v>
      </c>
      <c r="AA92" s="4">
        <f t="shared" si="88"/>
        <v>151.25279814382017</v>
      </c>
      <c r="AB92" s="4">
        <f t="shared" si="88"/>
        <v>180.57434245495278</v>
      </c>
      <c r="AC92" s="4">
        <f t="shared" si="88"/>
        <v>186.55705089133204</v>
      </c>
      <c r="AD92" s="4">
        <f t="shared" si="88"/>
        <v>154.82371488208236</v>
      </c>
      <c r="AE92" s="4">
        <f t="shared" si="88"/>
        <v>172.15222199023668</v>
      </c>
      <c r="AF92" s="4">
        <f t="shared" si="88"/>
        <v>198.6437173539021</v>
      </c>
      <c r="AG92" s="4">
        <f t="shared" si="88"/>
        <v>145.62199649444662</v>
      </c>
      <c r="AI92" s="4">
        <f t="shared" si="89"/>
        <v>-2.2588775589005081</v>
      </c>
      <c r="AJ92" s="4">
        <f t="shared" si="89"/>
        <v>-7.9939432426510848</v>
      </c>
      <c r="AK92" s="4">
        <f t="shared" si="89"/>
        <v>9.023026154861526</v>
      </c>
      <c r="AL92" s="4">
        <f t="shared" si="89"/>
        <v>7.6659020575026204</v>
      </c>
      <c r="AM92" s="4">
        <f t="shared" si="89"/>
        <v>-1.8934306077650405</v>
      </c>
      <c r="AN92" s="4">
        <f t="shared" si="89"/>
        <v>7.2420800827945015</v>
      </c>
      <c r="AO92" s="4">
        <f t="shared" si="89"/>
        <v>6.6813456614703739</v>
      </c>
      <c r="AP92" s="4">
        <f t="shared" si="89"/>
        <v>7.227300748247103</v>
      </c>
      <c r="AQ92" s="4">
        <f t="shared" si="89"/>
        <v>4.6652018561798343</v>
      </c>
      <c r="AR92" s="4">
        <f t="shared" si="89"/>
        <v>7.6226575450472183</v>
      </c>
      <c r="AS92" s="4">
        <f t="shared" si="89"/>
        <v>6.7539491086679675</v>
      </c>
      <c r="AT92" s="4">
        <f t="shared" si="89"/>
        <v>7.3242851179176398</v>
      </c>
      <c r="AU92" s="4">
        <f t="shared" si="89"/>
        <v>8.5087780097633186</v>
      </c>
      <c r="AV92" s="4">
        <f t="shared" si="89"/>
        <v>2.7432826460978958</v>
      </c>
      <c r="AW92" s="4">
        <f t="shared" si="89"/>
        <v>3.9320035055533822</v>
      </c>
      <c r="AY92" s="2">
        <f t="shared" si="80"/>
        <v>69.181597643971841</v>
      </c>
      <c r="AZ92" s="2">
        <f t="shared" si="80"/>
        <v>76.803895436769409</v>
      </c>
      <c r="BA92" s="2">
        <f t="shared" si="80"/>
        <v>79.831843542933356</v>
      </c>
      <c r="BB92" s="2">
        <f t="shared" si="80"/>
        <v>83.420300948923725</v>
      </c>
      <c r="BC92" s="2">
        <f t="shared" si="80"/>
        <v>86.023882205841815</v>
      </c>
      <c r="BD92" s="2">
        <f t="shared" si="80"/>
        <v>89.629281877843624</v>
      </c>
      <c r="BE92" s="2">
        <f t="shared" si="80"/>
        <v>97.482611965097718</v>
      </c>
      <c r="BF92" s="2">
        <f t="shared" si="80"/>
        <v>93.521270691379414</v>
      </c>
      <c r="BG92" s="2">
        <f t="shared" si="80"/>
        <v>94.686468360081903</v>
      </c>
      <c r="BH92" s="2">
        <f t="shared" si="80"/>
        <v>92.708728312686603</v>
      </c>
      <c r="BI92" s="2">
        <f t="shared" si="80"/>
        <v>92.151357489420576</v>
      </c>
      <c r="BJ92" s="2">
        <f t="shared" si="80"/>
        <v>92.624043970242994</v>
      </c>
      <c r="BK92" s="2">
        <f t="shared" si="80"/>
        <v>97.547752508315384</v>
      </c>
      <c r="BL92" s="2">
        <f t="shared" si="80"/>
        <v>93.844213427508606</v>
      </c>
      <c r="BM92" s="2">
        <f t="shared" si="80"/>
        <v>95.934391132179996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86.214386554621839</v>
      </c>
      <c r="DL92" s="2">
        <f t="shared" si="90"/>
        <v>89.664280324989008</v>
      </c>
      <c r="DM92" s="2">
        <f t="shared" si="90"/>
        <v>96.020553658536585</v>
      </c>
      <c r="DN92" s="2">
        <f t="shared" si="90"/>
        <v>102.44798259109312</v>
      </c>
      <c r="DO92" s="2">
        <f t="shared" si="90"/>
        <v>105.9790670934092</v>
      </c>
      <c r="DP92" s="2">
        <f t="shared" si="90"/>
        <v>104.65680139372823</v>
      </c>
      <c r="DQ92" s="2">
        <f t="shared" si="90"/>
        <v>109.40358901223567</v>
      </c>
      <c r="DR92" s="2">
        <f t="shared" si="90"/>
        <v>107.21111066094048</v>
      </c>
      <c r="DS92" s="2">
        <f t="shared" si="90"/>
        <v>106.22704024525298</v>
      </c>
      <c r="DT92" s="2">
        <f t="shared" si="90"/>
        <v>106.27220265780736</v>
      </c>
      <c r="DU92" s="2">
        <f t="shared" si="90"/>
        <v>105.88657807308969</v>
      </c>
      <c r="DV92" s="2">
        <f t="shared" si="90"/>
        <v>106.05253310104528</v>
      </c>
      <c r="DW92" s="2">
        <f t="shared" si="90"/>
        <v>109.04926005456068</v>
      </c>
      <c r="DX92" s="2">
        <f t="shared" si="90"/>
        <v>105.11586378737539</v>
      </c>
      <c r="DY92" s="2">
        <f t="shared" si="90"/>
        <v>101.71885502869223</v>
      </c>
      <c r="EA92" s="2">
        <f t="shared" si="94"/>
        <v>68.136406624496217</v>
      </c>
      <c r="EB92" s="2">
        <f t="shared" si="91"/>
        <v>74.812866056494187</v>
      </c>
      <c r="EC92" s="2">
        <f t="shared" si="91"/>
        <v>78.17258511773656</v>
      </c>
      <c r="ED92" s="2">
        <f t="shared" si="91"/>
        <v>81.666767601969639</v>
      </c>
      <c r="EE92" s="2">
        <f t="shared" si="91"/>
        <v>84.539286530474172</v>
      </c>
      <c r="EF92" s="2">
        <f t="shared" si="91"/>
        <v>87.92832755406414</v>
      </c>
      <c r="EG92" s="2">
        <f t="shared" si="91"/>
        <v>95.958939018466126</v>
      </c>
      <c r="EH92" s="2">
        <f t="shared" si="91"/>
        <v>91.790598913005482</v>
      </c>
      <c r="EI92" s="2">
        <f t="shared" si="91"/>
        <v>93.242740889526559</v>
      </c>
      <c r="EJ92" s="2">
        <f t="shared" si="91"/>
        <v>90.824998684628298</v>
      </c>
      <c r="EK92" s="2">
        <f t="shared" si="91"/>
        <v>90.32945240003977</v>
      </c>
      <c r="EL92" s="2">
        <f t="shared" si="91"/>
        <v>91.092489400643601</v>
      </c>
      <c r="EM92" s="2">
        <f t="shared" si="91"/>
        <v>96.136764823961357</v>
      </c>
      <c r="EN92" s="2">
        <f t="shared" si="91"/>
        <v>92.345461686211081</v>
      </c>
      <c r="EO92" s="2">
        <f t="shared" si="91"/>
        <v>95.049917106092394</v>
      </c>
      <c r="EQ92" s="2">
        <f t="shared" si="92"/>
        <v>67.876179038760682</v>
      </c>
      <c r="ER92" s="2">
        <f t="shared" si="92"/>
        <v>75.633534473615967</v>
      </c>
      <c r="ES92" s="2">
        <f t="shared" si="92"/>
        <v>79.722495024238214</v>
      </c>
      <c r="ET92" s="2">
        <f t="shared" si="92"/>
        <v>82.565499189077727</v>
      </c>
      <c r="EU92" s="2">
        <f t="shared" si="92"/>
        <v>84.632932123647379</v>
      </c>
      <c r="EV92" s="2">
        <f t="shared" si="92"/>
        <v>86.996969312761365</v>
      </c>
      <c r="EW92" s="2">
        <f t="shared" si="92"/>
        <v>92.744356872662166</v>
      </c>
      <c r="EX92" s="2">
        <f t="shared" si="92"/>
        <v>89.932283082213289</v>
      </c>
      <c r="EY92" s="2">
        <f t="shared" si="92"/>
        <v>92.123966794087593</v>
      </c>
      <c r="EZ92" s="2">
        <f t="shared" si="92"/>
        <v>91.292460671371842</v>
      </c>
      <c r="FA92" s="2">
        <f t="shared" si="92"/>
        <v>91.626675671127188</v>
      </c>
      <c r="FB92" s="2">
        <f t="shared" si="92"/>
        <v>91.280349460772712</v>
      </c>
      <c r="FC92" s="2">
        <f t="shared" si="92"/>
        <v>94.555686642194573</v>
      </c>
      <c r="FD92" s="2">
        <f t="shared" si="92"/>
        <v>92.705288053693295</v>
      </c>
      <c r="FE92" s="2">
        <f t="shared" si="92"/>
        <v>96.454276836439249</v>
      </c>
      <c r="FG92" s="2">
        <f t="shared" si="93"/>
        <v>0.94218305119895263</v>
      </c>
      <c r="FH92" s="2">
        <f t="shared" si="93"/>
        <v>0.86594167919384346</v>
      </c>
      <c r="FI92" s="2">
        <f t="shared" si="93"/>
        <v>0.90704849650757813</v>
      </c>
      <c r="FJ92" s="2">
        <f t="shared" si="93"/>
        <v>0.91562488949950838</v>
      </c>
      <c r="FK92" s="2">
        <f t="shared" si="93"/>
        <v>0.93075586671200927</v>
      </c>
      <c r="FL92" s="2">
        <f t="shared" si="93"/>
        <v>0.89831181146218941</v>
      </c>
      <c r="FM92" s="2">
        <f t="shared" si="93"/>
        <v>0.88663342315618621</v>
      </c>
      <c r="FN92" s="2">
        <f t="shared" si="93"/>
        <v>0.88774736187112202</v>
      </c>
      <c r="FO92" s="2">
        <f t="shared" si="93"/>
        <v>0.88879065411026015</v>
      </c>
      <c r="FP92" s="2">
        <f t="shared" si="93"/>
        <v>0.87805935210924491</v>
      </c>
      <c r="FQ92" s="2">
        <f t="shared" si="93"/>
        <v>0.88290253239454153</v>
      </c>
      <c r="FR92" s="2">
        <f t="shared" si="93"/>
        <v>0.89762535357878459</v>
      </c>
      <c r="FS92" s="2">
        <f t="shared" si="93"/>
        <v>0.89071452716328903</v>
      </c>
      <c r="FT92" s="2">
        <f t="shared" si="93"/>
        <v>0.88264039611897327</v>
      </c>
      <c r="FU92" s="2">
        <f t="shared" si="93"/>
        <v>0.86738591719620606</v>
      </c>
      <c r="FW92" s="2">
        <f t="shared" si="82"/>
        <v>8.6926106388738139E-5</v>
      </c>
      <c r="FX92" s="2">
        <f t="shared" si="82"/>
        <v>8.9831462589489013E-5</v>
      </c>
      <c r="FY92" s="2">
        <f t="shared" si="82"/>
        <v>1.6963246888043162E-4</v>
      </c>
      <c r="FZ92" s="2">
        <f t="shared" si="82"/>
        <v>1.2911075341199961E-4</v>
      </c>
      <c r="GA92" s="2">
        <f t="shared" si="82"/>
        <v>1.7782366382838147E-4</v>
      </c>
      <c r="GB92" s="2">
        <f t="shared" si="82"/>
        <v>1.4374487943884443E-4</v>
      </c>
      <c r="GC92" s="2">
        <f t="shared" si="82"/>
        <v>1.5585230134082973E-4</v>
      </c>
      <c r="GD92" s="2">
        <f t="shared" si="82"/>
        <v>1.7292358155753483E-4</v>
      </c>
      <c r="GE92" s="2">
        <f t="shared" si="82"/>
        <v>2.2164227127860156E-4</v>
      </c>
      <c r="GF92" s="2">
        <f t="shared" si="82"/>
        <v>1.8732532416797104E-4</v>
      </c>
      <c r="GG92" s="2">
        <f t="shared" si="82"/>
        <v>1.5808369412483852E-4</v>
      </c>
      <c r="GH92" s="2">
        <f t="shared" si="82"/>
        <v>1.3512890836865106E-4</v>
      </c>
      <c r="GI92" s="2">
        <f t="shared" si="82"/>
        <v>1.01489240480718E-4</v>
      </c>
      <c r="GJ92" s="2">
        <f t="shared" si="82"/>
        <v>6.2278102625382641E-5</v>
      </c>
      <c r="GK92" s="2">
        <f t="shared" si="82"/>
        <v>5.6210816123289811E-5</v>
      </c>
      <c r="GM92" s="86">
        <f t="shared" si="83"/>
        <v>0.6084804039220022</v>
      </c>
      <c r="GN92" s="86">
        <f t="shared" si="83"/>
        <v>0.63607189528115504</v>
      </c>
      <c r="GO92" s="86">
        <f t="shared" si="83"/>
        <v>0.44055540023997924</v>
      </c>
      <c r="GP92" s="86">
        <f t="shared" si="83"/>
        <v>0.44992226308273969</v>
      </c>
      <c r="GQ92" s="86">
        <f t="shared" si="83"/>
        <v>0.24296895981957364</v>
      </c>
      <c r="GR92" s="86">
        <f t="shared" si="83"/>
        <v>0.4870256944738337</v>
      </c>
      <c r="GS92" s="86">
        <f t="shared" si="83"/>
        <v>0.46968421248617898</v>
      </c>
      <c r="GT92" s="86">
        <f t="shared" si="83"/>
        <v>0.42855054047277757</v>
      </c>
      <c r="GU92" s="86">
        <f t="shared" si="83"/>
        <v>0.35993358370854001</v>
      </c>
      <c r="GV92" s="86">
        <f t="shared" si="83"/>
        <v>0.5009478058069794</v>
      </c>
      <c r="GW92" s="86">
        <f t="shared" si="83"/>
        <v>0.53816772740215513</v>
      </c>
      <c r="GX92" s="86">
        <f t="shared" si="83"/>
        <v>0.39652691934172118</v>
      </c>
      <c r="GY92" s="86">
        <f t="shared" si="83"/>
        <v>0.45981424763006523</v>
      </c>
      <c r="GZ92" s="86">
        <f t="shared" si="83"/>
        <v>0.62244602811002525</v>
      </c>
      <c r="HA92" s="86">
        <f t="shared" si="83"/>
        <v>0.45357660047953052</v>
      </c>
      <c r="HC92" s="86">
        <f t="shared" si="73"/>
        <v>4.5565096073823452E-3</v>
      </c>
      <c r="HD92" s="86">
        <f t="shared" si="73"/>
        <v>2.7315271182548856E-4</v>
      </c>
      <c r="HE92" s="86">
        <f t="shared" si="73"/>
        <v>2.210435989593855E-3</v>
      </c>
      <c r="HF92" s="86">
        <f t="shared" si="73"/>
        <v>2.0794538172328385E-3</v>
      </c>
      <c r="HG92" s="86">
        <f t="shared" si="87"/>
        <v>7.0614677804479841E-3</v>
      </c>
      <c r="HH92" s="86">
        <f t="shared" si="87"/>
        <v>1.9070371132582939E-3</v>
      </c>
      <c r="HI92" s="86">
        <f t="shared" si="87"/>
        <v>1.5867471215847422E-3</v>
      </c>
      <c r="HJ92" s="86">
        <f t="shared" si="87"/>
        <v>1.7652049096050578E-3</v>
      </c>
      <c r="HK92" s="86">
        <f t="shared" si="87"/>
        <v>2.0969559653464245E-3</v>
      </c>
      <c r="HL92" s="86">
        <f t="shared" si="87"/>
        <v>1.8937919794315553E-3</v>
      </c>
      <c r="HM92" s="86">
        <f t="shared" si="87"/>
        <v>1.885254451997391E-3</v>
      </c>
      <c r="HN92" s="86">
        <f t="shared" si="87"/>
        <v>1.6890708023832993E-3</v>
      </c>
      <c r="HO92" s="86">
        <f t="shared" si="87"/>
        <v>1.2299890503693917E-3</v>
      </c>
      <c r="HP92" s="86">
        <f t="shared" si="87"/>
        <v>9.8916223007862176E-4</v>
      </c>
      <c r="HQ92" s="86">
        <f t="shared" si="87"/>
        <v>1.8689873852595311E-4</v>
      </c>
      <c r="HS92" s="86">
        <f t="shared" si="84"/>
        <v>1.8299723441549917E-17</v>
      </c>
      <c r="HT92" s="86">
        <f t="shared" si="84"/>
        <v>8.4727823724675798E-24</v>
      </c>
      <c r="HU92" s="86">
        <f t="shared" si="84"/>
        <v>2.499729255212535E-19</v>
      </c>
      <c r="HV92" s="86">
        <f t="shared" si="84"/>
        <v>1.5527819563667477E-20</v>
      </c>
      <c r="HW92" s="86">
        <f t="shared" si="84"/>
        <v>3.9123096254001016E-18</v>
      </c>
      <c r="HX92" s="86">
        <f t="shared" si="84"/>
        <v>7.7598560022851682E-22</v>
      </c>
      <c r="HY92" s="86">
        <f t="shared" si="84"/>
        <v>3.2255602587440076E-23</v>
      </c>
      <c r="HZ92" s="86">
        <f t="shared" si="84"/>
        <v>1.7191672243755654E-23</v>
      </c>
      <c r="IA92" s="86">
        <f t="shared" si="84"/>
        <v>1.083577393212463E-23</v>
      </c>
      <c r="IB92" s="86">
        <f t="shared" si="84"/>
        <v>1.1031610842058232E-22</v>
      </c>
      <c r="IC92" s="86">
        <f t="shared" si="84"/>
        <v>2.0200047624148521E-22</v>
      </c>
      <c r="ID92" s="86">
        <f t="shared" si="84"/>
        <v>5.3169948019919492E-24</v>
      </c>
      <c r="IE92" s="86">
        <f t="shared" si="84"/>
        <v>5.3384374418643394E-24</v>
      </c>
      <c r="IF92" s="86">
        <f t="shared" si="84"/>
        <v>1.0785778461896957E-16</v>
      </c>
      <c r="IG92" s="86">
        <f t="shared" si="84"/>
        <v>1.1502227910299388E-14</v>
      </c>
      <c r="II92" s="86">
        <f t="shared" si="85"/>
        <v>6.4671899904151547E-55</v>
      </c>
      <c r="IJ92" s="86">
        <f t="shared" si="85"/>
        <v>2.4567868062783926E-73</v>
      </c>
      <c r="IK92" s="86">
        <f t="shared" si="85"/>
        <v>1.8277666324830766E-62</v>
      </c>
      <c r="IL92" s="86">
        <f t="shared" si="85"/>
        <v>3.0739202486656208E-68</v>
      </c>
      <c r="IM92" s="86">
        <f t="shared" si="85"/>
        <v>3.6199212976868519E-59</v>
      </c>
      <c r="IN92" s="86">
        <f t="shared" si="85"/>
        <v>3.3208453532780948E-71</v>
      </c>
      <c r="IO92" s="86">
        <f t="shared" si="85"/>
        <v>5.4595683241982439E-76</v>
      </c>
      <c r="IP92" s="86">
        <f t="shared" si="85"/>
        <v>2.1386511432187347E-76</v>
      </c>
      <c r="IQ92" s="86">
        <f t="shared" si="85"/>
        <v>6.8508050837755044E-77</v>
      </c>
      <c r="IR92" s="86">
        <f t="shared" si="85"/>
        <v>6.595651340428282E-73</v>
      </c>
      <c r="IS92" s="86">
        <f t="shared" si="85"/>
        <v>8.0449441599792762E-72</v>
      </c>
      <c r="IT92" s="86">
        <f t="shared" si="85"/>
        <v>1.6411602467759866E-78</v>
      </c>
      <c r="IU92" s="86">
        <f t="shared" si="85"/>
        <v>6.2936671780703473E-78</v>
      </c>
      <c r="IV92" s="86">
        <f t="shared" si="85"/>
        <v>8.5546029078073953E-49</v>
      </c>
      <c r="IW92" s="86">
        <f t="shared" si="85"/>
        <v>2.8278168977613043E-49</v>
      </c>
      <c r="IY92" s="86">
        <f t="shared" si="86"/>
        <v>0.6130369135293845</v>
      </c>
      <c r="IZ92" s="86">
        <f t="shared" si="86"/>
        <v>0.63634504799298053</v>
      </c>
      <c r="JA92" s="86">
        <f t="shared" si="86"/>
        <v>0.44276583622957311</v>
      </c>
      <c r="JB92" s="86">
        <f t="shared" si="86"/>
        <v>0.45200171689997254</v>
      </c>
      <c r="JC92" s="86">
        <f t="shared" si="86"/>
        <v>0.25003042760002164</v>
      </c>
      <c r="JD92" s="86">
        <f t="shared" si="86"/>
        <v>0.488932731587092</v>
      </c>
      <c r="JE92" s="86">
        <f t="shared" si="86"/>
        <v>0.47127095960776372</v>
      </c>
      <c r="JF92" s="86">
        <f t="shared" si="86"/>
        <v>0.43031574538238265</v>
      </c>
      <c r="JG92" s="86">
        <f t="shared" si="86"/>
        <v>0.36203053967388643</v>
      </c>
      <c r="JH92" s="86">
        <f t="shared" si="86"/>
        <v>0.50284159778641091</v>
      </c>
      <c r="JI92" s="86">
        <f t="shared" si="86"/>
        <v>0.54005298185415251</v>
      </c>
      <c r="JJ92" s="86">
        <f t="shared" si="86"/>
        <v>0.39821599014410447</v>
      </c>
      <c r="JK92" s="86">
        <f t="shared" si="86"/>
        <v>0.46104423668043465</v>
      </c>
      <c r="JL92" s="86">
        <f t="shared" si="86"/>
        <v>0.62343519034010397</v>
      </c>
      <c r="JM92" s="86">
        <f t="shared" si="86"/>
        <v>0.45376349921806797</v>
      </c>
    </row>
    <row r="93" spans="2:273" x14ac:dyDescent="0.25">
      <c r="B93" s="2">
        <v>66</v>
      </c>
      <c r="C93" s="37">
        <v>159.96899999999999</v>
      </c>
      <c r="D93" s="37">
        <v>220.86699999999999</v>
      </c>
      <c r="E93" s="37">
        <v>133.167</v>
      </c>
      <c r="F93" s="37">
        <v>137.52500000000001</v>
      </c>
      <c r="G93" s="37">
        <v>103.11499999999999</v>
      </c>
      <c r="H93" s="37">
        <v>156.517</v>
      </c>
      <c r="I93" s="37">
        <v>156.738</v>
      </c>
      <c r="J93" s="37">
        <v>141.34399999999999</v>
      </c>
      <c r="K93" s="37">
        <v>124.98399999999999</v>
      </c>
      <c r="L93" s="37">
        <v>157.34399999999999</v>
      </c>
      <c r="M93" s="37">
        <v>162.09800000000001</v>
      </c>
      <c r="N93" s="37">
        <v>122.541</v>
      </c>
      <c r="O93" s="37">
        <v>144.017</v>
      </c>
      <c r="P93" s="37">
        <v>178.87100000000001</v>
      </c>
      <c r="Q93" s="37">
        <v>126.66200000000001</v>
      </c>
      <c r="S93" s="4">
        <f t="shared" si="88"/>
        <v>160.6190884816798</v>
      </c>
      <c r="T93" s="4">
        <f t="shared" si="88"/>
        <v>227.73405727390278</v>
      </c>
      <c r="U93" s="4">
        <f t="shared" si="88"/>
        <v>129.5353789567807</v>
      </c>
      <c r="V93" s="4">
        <f t="shared" si="88"/>
        <v>134.01723152812772</v>
      </c>
      <c r="W93" s="4">
        <f t="shared" si="88"/>
        <v>109.75823954109909</v>
      </c>
      <c r="X93" s="4">
        <f t="shared" si="88"/>
        <v>150.68527069742839</v>
      </c>
      <c r="Y93" s="4">
        <f t="shared" si="88"/>
        <v>152.3207047844773</v>
      </c>
      <c r="Z93" s="4">
        <f t="shared" si="88"/>
        <v>139.08668925846953</v>
      </c>
      <c r="AA93" s="4">
        <f t="shared" si="88"/>
        <v>128.26394576486734</v>
      </c>
      <c r="AB93" s="4">
        <f t="shared" si="88"/>
        <v>151.4377393819189</v>
      </c>
      <c r="AC93" s="4">
        <f t="shared" si="88"/>
        <v>155.96539710661247</v>
      </c>
      <c r="AD93" s="4">
        <f t="shared" si="88"/>
        <v>126.68501181564643</v>
      </c>
      <c r="AE93" s="4">
        <f t="shared" si="88"/>
        <v>142.45752793047461</v>
      </c>
      <c r="AF93" s="4">
        <f t="shared" si="88"/>
        <v>171.48538758287324</v>
      </c>
      <c r="AG93" s="4">
        <f t="shared" si="88"/>
        <v>124.57815114131272</v>
      </c>
      <c r="AI93" s="4">
        <f t="shared" si="89"/>
        <v>-0.65008848167980204</v>
      </c>
      <c r="AJ93" s="4">
        <f t="shared" si="89"/>
        <v>-6.8670572739027875</v>
      </c>
      <c r="AK93" s="4">
        <f t="shared" si="89"/>
        <v>3.6316210432192975</v>
      </c>
      <c r="AL93" s="4">
        <f t="shared" si="89"/>
        <v>3.5077684718722821</v>
      </c>
      <c r="AM93" s="4">
        <f t="shared" si="89"/>
        <v>-6.6432395410990921</v>
      </c>
      <c r="AN93" s="4">
        <f t="shared" si="89"/>
        <v>5.8317293025716026</v>
      </c>
      <c r="AO93" s="4">
        <f t="shared" si="89"/>
        <v>4.4172952155226994</v>
      </c>
      <c r="AP93" s="4">
        <f t="shared" si="89"/>
        <v>2.2573107415304605</v>
      </c>
      <c r="AQ93" s="4">
        <f t="shared" si="89"/>
        <v>-3.2799457648673496</v>
      </c>
      <c r="AR93" s="4">
        <f t="shared" si="89"/>
        <v>5.9062606180810917</v>
      </c>
      <c r="AS93" s="4">
        <f t="shared" si="89"/>
        <v>6.1326028933875421</v>
      </c>
      <c r="AT93" s="4">
        <f t="shared" si="89"/>
        <v>-4.1440118156464365</v>
      </c>
      <c r="AU93" s="4">
        <f t="shared" si="89"/>
        <v>1.5594720695253841</v>
      </c>
      <c r="AV93" s="4">
        <f t="shared" si="89"/>
        <v>7.3856124171267652</v>
      </c>
      <c r="AW93" s="4">
        <f t="shared" si="89"/>
        <v>2.0838488586872899</v>
      </c>
      <c r="AY93" s="2">
        <f t="shared" ref="AY93:BM109" si="125">IF(OR($B93 &lt; C$230, $B93 &gt; C$233), #N/A, ((1-FG93)*DK93) + (FG93 - FW93)*EA93 + (FW93*EQ93))</f>
        <v>69.02799765705916</v>
      </c>
      <c r="AZ93" s="2">
        <f t="shared" si="125"/>
        <v>76.609834088071651</v>
      </c>
      <c r="BA93" s="2">
        <f t="shared" si="125"/>
        <v>79.670954911575137</v>
      </c>
      <c r="BB93" s="2">
        <f t="shared" si="125"/>
        <v>83.247031313324825</v>
      </c>
      <c r="BC93" s="2">
        <f t="shared" si="125"/>
        <v>85.862781316764739</v>
      </c>
      <c r="BD93" s="2">
        <f t="shared" si="125"/>
        <v>89.436364246749008</v>
      </c>
      <c r="BE93" s="2">
        <f t="shared" si="125"/>
        <v>97.233769867902211</v>
      </c>
      <c r="BF93" s="2">
        <f t="shared" si="125"/>
        <v>93.294554970719005</v>
      </c>
      <c r="BG93" s="2">
        <f t="shared" si="125"/>
        <v>94.479063654741253</v>
      </c>
      <c r="BH93" s="2">
        <f t="shared" si="125"/>
        <v>92.509199637538956</v>
      </c>
      <c r="BI93" s="2">
        <f t="shared" si="125"/>
        <v>91.967786180519553</v>
      </c>
      <c r="BJ93" s="2">
        <f t="shared" si="125"/>
        <v>92.442388375581359</v>
      </c>
      <c r="BK93" s="2">
        <f t="shared" si="125"/>
        <v>97.323700349607194</v>
      </c>
      <c r="BL93" s="2">
        <f t="shared" si="125"/>
        <v>93.660589259045537</v>
      </c>
      <c r="BM93" s="2">
        <f t="shared" si="125"/>
        <v>95.81276994499359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86.442731092436972</v>
      </c>
      <c r="DL93" s="2">
        <f t="shared" si="90"/>
        <v>89.893836714975834</v>
      </c>
      <c r="DM93" s="2">
        <f t="shared" si="90"/>
        <v>96.276372420262661</v>
      </c>
      <c r="DN93" s="2">
        <f t="shared" si="90"/>
        <v>102.7201544534413</v>
      </c>
      <c r="DO93" s="2">
        <f t="shared" si="90"/>
        <v>106.25112660028449</v>
      </c>
      <c r="DP93" s="2">
        <f t="shared" si="90"/>
        <v>104.90652055749129</v>
      </c>
      <c r="DQ93" s="2">
        <f t="shared" si="90"/>
        <v>109.6273614780002</v>
      </c>
      <c r="DR93" s="2">
        <f t="shared" si="90"/>
        <v>107.43627580152875</v>
      </c>
      <c r="DS93" s="2">
        <f t="shared" si="90"/>
        <v>106.41004810523191</v>
      </c>
      <c r="DT93" s="2">
        <f t="shared" si="90"/>
        <v>106.44072153427972</v>
      </c>
      <c r="DU93" s="2">
        <f t="shared" si="90"/>
        <v>106.03392524916943</v>
      </c>
      <c r="DV93" s="2">
        <f t="shared" si="90"/>
        <v>106.224237630662</v>
      </c>
      <c r="DW93" s="2">
        <f t="shared" si="90"/>
        <v>109.26110163952137</v>
      </c>
      <c r="DX93" s="2">
        <f t="shared" si="90"/>
        <v>105.26349652672906</v>
      </c>
      <c r="DY93" s="2">
        <f t="shared" si="90"/>
        <v>101.866853820598</v>
      </c>
      <c r="EA93" s="2">
        <f t="shared" si="94"/>
        <v>68.053400298929716</v>
      </c>
      <c r="EB93" s="2">
        <f t="shared" si="91"/>
        <v>74.734170281343367</v>
      </c>
      <c r="EC93" s="2">
        <f t="shared" si="91"/>
        <v>78.118703978291975</v>
      </c>
      <c r="ED93" s="2">
        <f t="shared" si="91"/>
        <v>81.610334552419445</v>
      </c>
      <c r="EE93" s="2">
        <f t="shared" si="91"/>
        <v>84.479421329098471</v>
      </c>
      <c r="EF93" s="2">
        <f t="shared" si="91"/>
        <v>87.839401006711412</v>
      </c>
      <c r="EG93" s="2">
        <f t="shared" si="91"/>
        <v>95.789136576276803</v>
      </c>
      <c r="EH93" s="2">
        <f t="shared" si="91"/>
        <v>91.664107126629617</v>
      </c>
      <c r="EI93" s="2">
        <f t="shared" si="91"/>
        <v>93.117858823529417</v>
      </c>
      <c r="EJ93" s="2">
        <f t="shared" si="91"/>
        <v>90.744587971152541</v>
      </c>
      <c r="EK93" s="2">
        <f t="shared" si="91"/>
        <v>90.266127299831069</v>
      </c>
      <c r="EL93" s="2">
        <f t="shared" si="91"/>
        <v>91.008835016090103</v>
      </c>
      <c r="EM93" s="2">
        <f t="shared" si="91"/>
        <v>95.988115791975929</v>
      </c>
      <c r="EN93" s="2">
        <f t="shared" si="91"/>
        <v>92.2535378892034</v>
      </c>
      <c r="EO93" s="2">
        <f t="shared" si="91"/>
        <v>94.968512090064493</v>
      </c>
      <c r="EQ93" s="2">
        <f t="shared" si="92"/>
        <v>67.797370570752165</v>
      </c>
      <c r="ER93" s="2">
        <f t="shared" si="92"/>
        <v>75.537711676374798</v>
      </c>
      <c r="ES93" s="2">
        <f t="shared" si="92"/>
        <v>79.633774631892138</v>
      </c>
      <c r="ET93" s="2">
        <f t="shared" si="92"/>
        <v>82.490623277296692</v>
      </c>
      <c r="EU93" s="2">
        <f t="shared" si="92"/>
        <v>84.571653338981505</v>
      </c>
      <c r="EV93" s="2">
        <f t="shared" si="92"/>
        <v>86.926144830757266</v>
      </c>
      <c r="EW93" s="2">
        <f t="shared" si="92"/>
        <v>92.641938304855543</v>
      </c>
      <c r="EX93" s="2">
        <f t="shared" si="92"/>
        <v>89.843928110867694</v>
      </c>
      <c r="EY93" s="2">
        <f t="shared" si="92"/>
        <v>92.022573746469462</v>
      </c>
      <c r="EZ93" s="2">
        <f t="shared" si="92"/>
        <v>91.200372534088203</v>
      </c>
      <c r="FA93" s="2">
        <f t="shared" si="92"/>
        <v>91.533610886842297</v>
      </c>
      <c r="FB93" s="2">
        <f t="shared" si="92"/>
        <v>91.191730415975357</v>
      </c>
      <c r="FC93" s="2">
        <f t="shared" si="92"/>
        <v>94.439451848013448</v>
      </c>
      <c r="FD93" s="2">
        <f t="shared" si="92"/>
        <v>92.604618943991269</v>
      </c>
      <c r="FE93" s="2">
        <f t="shared" si="92"/>
        <v>96.335802257296621</v>
      </c>
      <c r="FG93" s="2">
        <f t="shared" si="93"/>
        <v>0.94700069449384494</v>
      </c>
      <c r="FH93" s="2">
        <f t="shared" si="93"/>
        <v>0.87627797298758925</v>
      </c>
      <c r="FI93" s="2">
        <f t="shared" si="93"/>
        <v>0.91452817071290671</v>
      </c>
      <c r="FJ93" s="2">
        <f t="shared" si="93"/>
        <v>0.92247341994454335</v>
      </c>
      <c r="FK93" s="2">
        <f t="shared" si="93"/>
        <v>0.93646147661067658</v>
      </c>
      <c r="FL93" s="2">
        <f t="shared" si="93"/>
        <v>0.90642198442154354</v>
      </c>
      <c r="FM93" s="2">
        <f t="shared" si="93"/>
        <v>0.89556672808350291</v>
      </c>
      <c r="FN93" s="2">
        <f t="shared" si="93"/>
        <v>0.8966031247500762</v>
      </c>
      <c r="FO93" s="2">
        <f t="shared" si="93"/>
        <v>0.89757360662511276</v>
      </c>
      <c r="FP93" s="2">
        <f t="shared" si="93"/>
        <v>0.88758263022653328</v>
      </c>
      <c r="FQ93" s="2">
        <f t="shared" si="93"/>
        <v>0.89209405207829418</v>
      </c>
      <c r="FR93" s="2">
        <f t="shared" si="93"/>
        <v>0.90578453312764751</v>
      </c>
      <c r="FS93" s="2">
        <f t="shared" si="93"/>
        <v>0.89936274265978178</v>
      </c>
      <c r="FT93" s="2">
        <f t="shared" si="93"/>
        <v>0.89184997162076363</v>
      </c>
      <c r="FU93" s="2">
        <f t="shared" si="93"/>
        <v>0.87762659246390684</v>
      </c>
      <c r="FW93" s="2">
        <f t="shared" ref="FW93:GK109" si="127">POWER(10,($B93-C$232)/C$229)/(1+POWER(10,($B93-C$232)/C$229))</f>
        <v>9.5311781001106217E-5</v>
      </c>
      <c r="FX93" s="2">
        <f t="shared" si="127"/>
        <v>9.8497386402097821E-5</v>
      </c>
      <c r="FY93" s="2">
        <f t="shared" si="127"/>
        <v>1.8599525951767598E-4</v>
      </c>
      <c r="FZ93" s="2">
        <f t="shared" si="127"/>
        <v>1.4156536261297403E-4</v>
      </c>
      <c r="GA93" s="2">
        <f t="shared" si="127"/>
        <v>1.9497642510983714E-4</v>
      </c>
      <c r="GB93" s="2">
        <f t="shared" si="127"/>
        <v>1.5761094032452487E-4</v>
      </c>
      <c r="GC93" s="2">
        <f t="shared" si="127"/>
        <v>1.7088608073622522E-4</v>
      </c>
      <c r="GD93" s="2">
        <f t="shared" si="127"/>
        <v>1.8960377354971961E-4</v>
      </c>
      <c r="GE93" s="2">
        <f t="shared" si="127"/>
        <v>2.4302072113144158E-4</v>
      </c>
      <c r="GF93" s="2">
        <f t="shared" si="127"/>
        <v>2.0539442148140958E-4</v>
      </c>
      <c r="GG93" s="2">
        <f t="shared" si="127"/>
        <v>1.7333268016781026E-4</v>
      </c>
      <c r="GH93" s="2">
        <f t="shared" si="127"/>
        <v>1.4816397008216706E-4</v>
      </c>
      <c r="GI93" s="2">
        <f t="shared" si="127"/>
        <v>1.1127964973567717E-4</v>
      </c>
      <c r="GJ93" s="2">
        <f t="shared" si="127"/>
        <v>6.8286171329873225E-5</v>
      </c>
      <c r="GK93" s="2">
        <f t="shared" si="127"/>
        <v>6.1633600020306536E-5</v>
      </c>
      <c r="GM93" s="86">
        <f t="shared" ref="GM93:HA109" si="128" xml:space="preserve"> _xlfn.NORM.DIST($B93, C$7, ABS(C$11), TRUE) * _xlfn.NORM.DIST(($B93 - C$7)*C$15, 0, ABS(C$11), TRUE) * 2</f>
        <v>0.56581018007012007</v>
      </c>
      <c r="GN93" s="86">
        <f t="shared" si="128"/>
        <v>0.65452085367064305</v>
      </c>
      <c r="GO93" s="86">
        <f t="shared" si="128"/>
        <v>0.30597840814508059</v>
      </c>
      <c r="GP93" s="86">
        <f t="shared" si="128"/>
        <v>0.32030001795447327</v>
      </c>
      <c r="GQ93" s="86">
        <f t="shared" si="128"/>
        <v>0.14744346675529754</v>
      </c>
      <c r="GR93" s="86">
        <f t="shared" si="128"/>
        <v>0.37451900221960732</v>
      </c>
      <c r="GS93" s="86">
        <f t="shared" si="128"/>
        <v>0.35555916665053949</v>
      </c>
      <c r="GT93" s="86">
        <f t="shared" si="128"/>
        <v>0.30117452470144751</v>
      </c>
      <c r="GU93" s="86">
        <f t="shared" si="128"/>
        <v>0.23014048534914969</v>
      </c>
      <c r="GV93" s="86">
        <f t="shared" si="128"/>
        <v>0.36419252841665467</v>
      </c>
      <c r="GW93" s="86">
        <f t="shared" si="128"/>
        <v>0.39432477763943347</v>
      </c>
      <c r="GX93" s="86">
        <f t="shared" si="128"/>
        <v>0.2330692858616577</v>
      </c>
      <c r="GY93" s="86">
        <f t="shared" si="128"/>
        <v>0.30078962300160866</v>
      </c>
      <c r="GZ93" s="86">
        <f t="shared" si="128"/>
        <v>0.50076071029986324</v>
      </c>
      <c r="HA93" s="86">
        <f t="shared" si="128"/>
        <v>0.29050829076985518</v>
      </c>
      <c r="HC93" s="86">
        <f t="shared" si="73"/>
        <v>6.3637527209933773E-3</v>
      </c>
      <c r="HD93" s="86">
        <f t="shared" si="73"/>
        <v>4.4263678775256185E-4</v>
      </c>
      <c r="HE93" s="86">
        <f t="shared" si="73"/>
        <v>3.3287172256448324E-3</v>
      </c>
      <c r="HF93" s="86">
        <f t="shared" si="73"/>
        <v>3.1567220945810711E-3</v>
      </c>
      <c r="HG93" s="86">
        <f t="shared" si="87"/>
        <v>1.0113041360043297E-2</v>
      </c>
      <c r="HH93" s="86">
        <f t="shared" si="87"/>
        <v>2.9454098324955837E-3</v>
      </c>
      <c r="HI93" s="86">
        <f t="shared" si="87"/>
        <v>2.5137773902399459E-3</v>
      </c>
      <c r="HJ93" s="86">
        <f t="shared" si="87"/>
        <v>2.8038803482252047E-3</v>
      </c>
      <c r="HK93" s="86">
        <f t="shared" si="87"/>
        <v>3.358036246493985E-3</v>
      </c>
      <c r="HL93" s="86">
        <f t="shared" si="87"/>
        <v>2.9804065516241922E-3</v>
      </c>
      <c r="HM93" s="86">
        <f t="shared" si="87"/>
        <v>2.9321208302455306E-3</v>
      </c>
      <c r="HN93" s="86">
        <f t="shared" si="87"/>
        <v>2.6703681862571952E-3</v>
      </c>
      <c r="HO93" s="86">
        <f t="shared" si="87"/>
        <v>1.9361084967989073E-3</v>
      </c>
      <c r="HP93" s="86">
        <f t="shared" si="87"/>
        <v>1.533822355508446E-3</v>
      </c>
      <c r="HQ93" s="86">
        <f t="shared" si="87"/>
        <v>3.3328045526719231E-4</v>
      </c>
      <c r="HS93" s="86">
        <f t="shared" ref="HS93:IG109" si="129" xml:space="preserve"> _xlfn.NORM.DIST($B93, C$9, ABS(C$13), TRUE) * _xlfn.NORM.DIST(($B93 - C$9)*C$17, 0, ABS(C$13), TRUE) * 2</f>
        <v>5.2090669393241116E-17</v>
      </c>
      <c r="HT93" s="86">
        <f t="shared" si="129"/>
        <v>3.5609256951244854E-23</v>
      </c>
      <c r="HU93" s="86">
        <f t="shared" si="129"/>
        <v>8.9026406499730782E-19</v>
      </c>
      <c r="HV93" s="86">
        <f t="shared" si="129"/>
        <v>5.8771512323156097E-20</v>
      </c>
      <c r="HW93" s="86">
        <f t="shared" si="129"/>
        <v>1.2993600675868446E-17</v>
      </c>
      <c r="HX93" s="86">
        <f t="shared" si="129"/>
        <v>3.2181596009174961E-21</v>
      </c>
      <c r="HY93" s="86">
        <f t="shared" si="129"/>
        <v>1.4940184402235724E-22</v>
      </c>
      <c r="HZ93" s="86">
        <f t="shared" si="129"/>
        <v>8.2231540330365422E-23</v>
      </c>
      <c r="IA93" s="86">
        <f t="shared" si="129"/>
        <v>5.4947325152162856E-23</v>
      </c>
      <c r="IB93" s="86">
        <f t="shared" si="129"/>
        <v>5.0141040697977363E-22</v>
      </c>
      <c r="IC93" s="86">
        <f t="shared" si="129"/>
        <v>8.7375164250824684E-22</v>
      </c>
      <c r="ID93" s="86">
        <f t="shared" si="129"/>
        <v>2.5329532578393981E-23</v>
      </c>
      <c r="IE93" s="86">
        <f t="shared" si="129"/>
        <v>2.4093841142587491E-23</v>
      </c>
      <c r="IF93" s="86">
        <f t="shared" si="129"/>
        <v>2.8074376532896063E-16</v>
      </c>
      <c r="IG93" s="86">
        <f t="shared" si="129"/>
        <v>2.603067261091141E-14</v>
      </c>
      <c r="II93" s="86">
        <f t="shared" ref="II93:IW109" si="130" xml:space="preserve"> _xlfn.NORM.DIST($B93, C$10, ABS(C$14), TRUE) * _xlfn.NORM.DIST(($B93 - C$10)*C$18, 0, ABS(C$14), TRUE) * 2</f>
        <v>7.1109427906737392E-54</v>
      </c>
      <c r="IJ93" s="86">
        <f t="shared" si="130"/>
        <v>6.2567819673811145E-72</v>
      </c>
      <c r="IK93" s="86">
        <f t="shared" si="130"/>
        <v>3.4803339142574778E-61</v>
      </c>
      <c r="IL93" s="86">
        <f t="shared" si="130"/>
        <v>7.0202105999169071E-67</v>
      </c>
      <c r="IM93" s="86">
        <f t="shared" si="130"/>
        <v>5.9655283986734363E-58</v>
      </c>
      <c r="IN93" s="86">
        <f t="shared" si="130"/>
        <v>9.0689855771598346E-70</v>
      </c>
      <c r="IO93" s="86">
        <f t="shared" si="130"/>
        <v>1.9335255176759475E-74</v>
      </c>
      <c r="IP93" s="86">
        <f t="shared" si="130"/>
        <v>8.061370178419162E-75</v>
      </c>
      <c r="IQ93" s="86">
        <f t="shared" si="130"/>
        <v>2.9444059028030849E-75</v>
      </c>
      <c r="IR93" s="86">
        <f t="shared" si="130"/>
        <v>2.1670897198911265E-71</v>
      </c>
      <c r="IS93" s="86">
        <f t="shared" si="130"/>
        <v>2.3453558684049313E-70</v>
      </c>
      <c r="IT93" s="86">
        <f t="shared" si="130"/>
        <v>6.1856454994120041E-77</v>
      </c>
      <c r="IU93" s="86">
        <f t="shared" si="130"/>
        <v>2.0639688032369785E-76</v>
      </c>
      <c r="IV93" s="86">
        <f t="shared" si="130"/>
        <v>6.6424944920441522E-48</v>
      </c>
      <c r="IW93" s="86">
        <f t="shared" si="130"/>
        <v>2.1941609998184655E-48</v>
      </c>
      <c r="IY93" s="86">
        <f t="shared" ref="IY93:JM109" si="131">GM93+HC93+HS93+II93</f>
        <v>0.5721739327911135</v>
      </c>
      <c r="IZ93" s="86">
        <f t="shared" si="131"/>
        <v>0.65496349045839564</v>
      </c>
      <c r="JA93" s="86">
        <f t="shared" si="131"/>
        <v>0.30930712537072541</v>
      </c>
      <c r="JB93" s="86">
        <f t="shared" si="131"/>
        <v>0.32345674004905434</v>
      </c>
      <c r="JC93" s="86">
        <f t="shared" si="131"/>
        <v>0.15755650811534083</v>
      </c>
      <c r="JD93" s="86">
        <f t="shared" si="131"/>
        <v>0.3774644120521029</v>
      </c>
      <c r="JE93" s="86">
        <f t="shared" si="131"/>
        <v>0.35807294404077944</v>
      </c>
      <c r="JF93" s="86">
        <f t="shared" si="131"/>
        <v>0.30397840504967272</v>
      </c>
      <c r="JG93" s="86">
        <f t="shared" si="131"/>
        <v>0.23349852159564366</v>
      </c>
      <c r="JH93" s="86">
        <f t="shared" si="131"/>
        <v>0.36717293496827885</v>
      </c>
      <c r="JI93" s="86">
        <f t="shared" si="131"/>
        <v>0.39725689846967899</v>
      </c>
      <c r="JJ93" s="86">
        <f t="shared" si="131"/>
        <v>0.23573965404791489</v>
      </c>
      <c r="JK93" s="86">
        <f t="shared" si="131"/>
        <v>0.30272573149840759</v>
      </c>
      <c r="JL93" s="86">
        <f t="shared" si="131"/>
        <v>0.50229453265537205</v>
      </c>
      <c r="JM93" s="86">
        <f t="shared" si="131"/>
        <v>0.29084157122514842</v>
      </c>
    </row>
    <row r="94" spans="2:273" x14ac:dyDescent="0.25">
      <c r="B94" s="2">
        <v>67</v>
      </c>
      <c r="C94" s="37">
        <v>149.047</v>
      </c>
      <c r="D94" s="37">
        <v>210.483</v>
      </c>
      <c r="E94" s="37">
        <v>100.533</v>
      </c>
      <c r="F94" s="37">
        <v>107.967</v>
      </c>
      <c r="G94" s="37">
        <v>96.704999999999998</v>
      </c>
      <c r="H94" s="37">
        <v>128.46700000000001</v>
      </c>
      <c r="I94" s="37">
        <v>128.49199999999999</v>
      </c>
      <c r="J94" s="37">
        <v>112.77</v>
      </c>
      <c r="K94" s="37">
        <v>104.11499999999999</v>
      </c>
      <c r="L94" s="37">
        <v>123.033</v>
      </c>
      <c r="M94" s="37">
        <v>126.377</v>
      </c>
      <c r="N94" s="37">
        <v>99.361000000000004</v>
      </c>
      <c r="O94" s="37">
        <v>110.508</v>
      </c>
      <c r="P94" s="37">
        <v>147.113</v>
      </c>
      <c r="Q94" s="37">
        <v>106.04600000000001</v>
      </c>
      <c r="S94" s="4">
        <f t="shared" si="88"/>
        <v>147.3518320669645</v>
      </c>
      <c r="T94" s="4">
        <f t="shared" si="88"/>
        <v>213.12326408860909</v>
      </c>
      <c r="U94" s="4">
        <f t="shared" si="88"/>
        <v>108.81629135921108</v>
      </c>
      <c r="V94" s="4">
        <f t="shared" si="88"/>
        <v>113.97030730583523</v>
      </c>
      <c r="W94" s="4">
        <f t="shared" si="88"/>
        <v>101.56169402147981</v>
      </c>
      <c r="X94" s="4">
        <f t="shared" si="88"/>
        <v>129.43654490909503</v>
      </c>
      <c r="Y94" s="4">
        <f t="shared" si="88"/>
        <v>132.16319422244175</v>
      </c>
      <c r="Z94" s="4">
        <f t="shared" si="88"/>
        <v>120.08232052144338</v>
      </c>
      <c r="AA94" s="4">
        <f t="shared" si="88"/>
        <v>112.82802229304838</v>
      </c>
      <c r="AB94" s="4">
        <f t="shared" si="88"/>
        <v>127.28938965073013</v>
      </c>
      <c r="AC94" s="4">
        <f t="shared" si="88"/>
        <v>129.55841226067162</v>
      </c>
      <c r="AD94" s="4">
        <f t="shared" si="88"/>
        <v>108.54306355742298</v>
      </c>
      <c r="AE94" s="4">
        <f t="shared" si="88"/>
        <v>120.46184096457895</v>
      </c>
      <c r="AF94" s="4">
        <f t="shared" si="88"/>
        <v>143.4872756637933</v>
      </c>
      <c r="AG94" s="4">
        <f t="shared" si="88"/>
        <v>109.37080930336347</v>
      </c>
      <c r="AI94" s="4">
        <f t="shared" si="89"/>
        <v>1.6951679330354921</v>
      </c>
      <c r="AJ94" s="4">
        <f t="shared" si="89"/>
        <v>-2.6402640886090865</v>
      </c>
      <c r="AK94" s="4">
        <f t="shared" si="89"/>
        <v>-8.2832913592110771</v>
      </c>
      <c r="AL94" s="4">
        <f t="shared" si="89"/>
        <v>-6.0033073058352358</v>
      </c>
      <c r="AM94" s="4">
        <f t="shared" si="89"/>
        <v>-4.8566940214798109</v>
      </c>
      <c r="AN94" s="4">
        <f t="shared" si="89"/>
        <v>-0.96954490909502056</v>
      </c>
      <c r="AO94" s="4">
        <f t="shared" si="89"/>
        <v>-3.6711942224417555</v>
      </c>
      <c r="AP94" s="4">
        <f t="shared" si="89"/>
        <v>-7.3123205214433824</v>
      </c>
      <c r="AQ94" s="4">
        <f t="shared" si="89"/>
        <v>-8.7130222930483825</v>
      </c>
      <c r="AR94" s="4">
        <f t="shared" si="89"/>
        <v>-4.256389650730128</v>
      </c>
      <c r="AS94" s="4">
        <f t="shared" si="89"/>
        <v>-3.1814122606716211</v>
      </c>
      <c r="AT94" s="4">
        <f t="shared" si="89"/>
        <v>-9.1820635574229783</v>
      </c>
      <c r="AU94" s="4">
        <f t="shared" si="89"/>
        <v>-9.9538409645789585</v>
      </c>
      <c r="AV94" s="4">
        <f t="shared" si="89"/>
        <v>3.6257243362067015</v>
      </c>
      <c r="AW94" s="4">
        <f t="shared" si="89"/>
        <v>-3.324809303363466</v>
      </c>
      <c r="AY94" s="2">
        <f t="shared" si="125"/>
        <v>68.8785177372025</v>
      </c>
      <c r="AZ94" s="2">
        <f t="shared" si="125"/>
        <v>76.420104047968138</v>
      </c>
      <c r="BA94" s="2">
        <f t="shared" si="125"/>
        <v>79.515587217104752</v>
      </c>
      <c r="BB94" s="2">
        <f t="shared" si="125"/>
        <v>83.080251934957289</v>
      </c>
      <c r="BC94" s="2">
        <f t="shared" si="125"/>
        <v>85.707633909486532</v>
      </c>
      <c r="BD94" s="2">
        <f t="shared" si="125"/>
        <v>89.248133029556101</v>
      </c>
      <c r="BE94" s="2">
        <f t="shared" si="125"/>
        <v>96.986825715922976</v>
      </c>
      <c r="BF94" s="2">
        <f t="shared" si="125"/>
        <v>93.071666509588866</v>
      </c>
      <c r="BG94" s="2">
        <f t="shared" si="125"/>
        <v>94.274682541600342</v>
      </c>
      <c r="BH94" s="2">
        <f t="shared" si="125"/>
        <v>92.315390585925215</v>
      </c>
      <c r="BI94" s="2">
        <f t="shared" si="125"/>
        <v>91.790573917299781</v>
      </c>
      <c r="BJ94" s="2">
        <f t="shared" si="125"/>
        <v>92.265655088281108</v>
      </c>
      <c r="BK94" s="2">
        <f t="shared" si="125"/>
        <v>97.101772507496165</v>
      </c>
      <c r="BL94" s="2">
        <f t="shared" si="125"/>
        <v>93.48104790758434</v>
      </c>
      <c r="BM94" s="2">
        <f t="shared" si="125"/>
        <v>95.691354029021028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86.671075630252091</v>
      </c>
      <c r="DL94" s="2">
        <f t="shared" si="90"/>
        <v>90.123393104962659</v>
      </c>
      <c r="DM94" s="2">
        <f t="shared" si="90"/>
        <v>96.532191181988736</v>
      </c>
      <c r="DN94" s="2">
        <f t="shared" si="90"/>
        <v>102.99232631578948</v>
      </c>
      <c r="DO94" s="2">
        <f t="shared" si="90"/>
        <v>106.52318610715979</v>
      </c>
      <c r="DP94" s="2">
        <f t="shared" si="90"/>
        <v>105.15623972125437</v>
      </c>
      <c r="DQ94" s="2">
        <f t="shared" si="90"/>
        <v>109.85113394376472</v>
      </c>
      <c r="DR94" s="2">
        <f t="shared" si="90"/>
        <v>107.66144094211704</v>
      </c>
      <c r="DS94" s="2">
        <f t="shared" si="90"/>
        <v>106.59305596521084</v>
      </c>
      <c r="DT94" s="2">
        <f t="shared" si="90"/>
        <v>106.60924041075208</v>
      </c>
      <c r="DU94" s="2">
        <f t="shared" si="90"/>
        <v>106.18127242524916</v>
      </c>
      <c r="DV94" s="2">
        <f t="shared" si="90"/>
        <v>106.39594216027874</v>
      </c>
      <c r="DW94" s="2">
        <f t="shared" si="90"/>
        <v>109.47294322448207</v>
      </c>
      <c r="DX94" s="2">
        <f t="shared" si="90"/>
        <v>105.41112926608272</v>
      </c>
      <c r="DY94" s="2">
        <f t="shared" si="90"/>
        <v>102.01485261250376</v>
      </c>
      <c r="EA94" s="2">
        <f t="shared" si="94"/>
        <v>67.97039397336323</v>
      </c>
      <c r="EB94" s="2">
        <f t="shared" si="91"/>
        <v>74.655474506192547</v>
      </c>
      <c r="EC94" s="2">
        <f t="shared" si="91"/>
        <v>78.064822838847391</v>
      </c>
      <c r="ED94" s="2">
        <f t="shared" si="91"/>
        <v>81.553901502869252</v>
      </c>
      <c r="EE94" s="2">
        <f t="shared" si="91"/>
        <v>84.419556127722757</v>
      </c>
      <c r="EF94" s="2">
        <f t="shared" si="91"/>
        <v>87.750474459358685</v>
      </c>
      <c r="EG94" s="2">
        <f t="shared" si="91"/>
        <v>95.619334134087495</v>
      </c>
      <c r="EH94" s="2">
        <f t="shared" si="91"/>
        <v>91.537615340253751</v>
      </c>
      <c r="EI94" s="2">
        <f t="shared" si="91"/>
        <v>92.99297675753229</v>
      </c>
      <c r="EJ94" s="2">
        <f t="shared" si="91"/>
        <v>90.664177257676783</v>
      </c>
      <c r="EK94" s="2">
        <f t="shared" si="91"/>
        <v>90.202802199622369</v>
      </c>
      <c r="EL94" s="2">
        <f t="shared" si="91"/>
        <v>90.925180631536605</v>
      </c>
      <c r="EM94" s="2">
        <f t="shared" si="91"/>
        <v>95.839466759990515</v>
      </c>
      <c r="EN94" s="2">
        <f t="shared" si="91"/>
        <v>92.161614092195705</v>
      </c>
      <c r="EO94" s="2">
        <f t="shared" si="91"/>
        <v>94.887107074036606</v>
      </c>
      <c r="EQ94" s="2">
        <f t="shared" si="92"/>
        <v>67.718562102743633</v>
      </c>
      <c r="ER94" s="2">
        <f t="shared" si="92"/>
        <v>75.441888879133614</v>
      </c>
      <c r="ES94" s="2">
        <f t="shared" si="92"/>
        <v>79.545054239546062</v>
      </c>
      <c r="ET94" s="2">
        <f t="shared" si="92"/>
        <v>82.415747365515671</v>
      </c>
      <c r="EU94" s="2">
        <f t="shared" si="92"/>
        <v>84.510374554315632</v>
      </c>
      <c r="EV94" s="2">
        <f t="shared" si="92"/>
        <v>86.855320348753168</v>
      </c>
      <c r="EW94" s="2">
        <f t="shared" si="92"/>
        <v>92.53951973704892</v>
      </c>
      <c r="EX94" s="2">
        <f t="shared" si="92"/>
        <v>89.755573139522085</v>
      </c>
      <c r="EY94" s="2">
        <f t="shared" si="92"/>
        <v>91.921180698851316</v>
      </c>
      <c r="EZ94" s="2">
        <f t="shared" si="92"/>
        <v>91.108284396804549</v>
      </c>
      <c r="FA94" s="2">
        <f t="shared" si="92"/>
        <v>91.440546102557406</v>
      </c>
      <c r="FB94" s="2">
        <f t="shared" si="92"/>
        <v>91.103111371178016</v>
      </c>
      <c r="FC94" s="2">
        <f t="shared" si="92"/>
        <v>94.323217053832337</v>
      </c>
      <c r="FD94" s="2">
        <f t="shared" si="92"/>
        <v>92.503949834289244</v>
      </c>
      <c r="FE94" s="2">
        <f t="shared" si="92"/>
        <v>96.217327678153993</v>
      </c>
      <c r="FG94" s="2">
        <f t="shared" si="93"/>
        <v>0.95143759470773148</v>
      </c>
      <c r="FH94" s="2">
        <f t="shared" si="93"/>
        <v>0.88592229792412658</v>
      </c>
      <c r="FI94" s="2">
        <f t="shared" si="93"/>
        <v>0.92145808332262058</v>
      </c>
      <c r="FJ94" s="2">
        <f t="shared" si="93"/>
        <v>0.92880929132406886</v>
      </c>
      <c r="FK94" s="2">
        <f t="shared" si="93"/>
        <v>0.94172638758918348</v>
      </c>
      <c r="FL94" s="2">
        <f t="shared" si="93"/>
        <v>0.91394729027307942</v>
      </c>
      <c r="FM94" s="2">
        <f t="shared" si="93"/>
        <v>0.90387240796993762</v>
      </c>
      <c r="FN94" s="2">
        <f t="shared" si="93"/>
        <v>0.90483513772652979</v>
      </c>
      <c r="FO94" s="2">
        <f t="shared" si="93"/>
        <v>0.90573647726662498</v>
      </c>
      <c r="FP94" s="2">
        <f t="shared" si="93"/>
        <v>0.89644987311831803</v>
      </c>
      <c r="FQ94" s="2">
        <f t="shared" si="93"/>
        <v>0.90064527710398723</v>
      </c>
      <c r="FR94" s="2">
        <f t="shared" si="93"/>
        <v>0.91335620109616689</v>
      </c>
      <c r="FS94" s="2">
        <f t="shared" si="93"/>
        <v>0.9073977385671631</v>
      </c>
      <c r="FT94" s="2">
        <f t="shared" si="93"/>
        <v>0.90041838013744657</v>
      </c>
      <c r="FU94" s="2">
        <f t="shared" si="93"/>
        <v>0.88717932549561973</v>
      </c>
      <c r="FW94" s="2">
        <f t="shared" si="127"/>
        <v>1.0450632871443227E-4</v>
      </c>
      <c r="FX94" s="2">
        <f t="shared" si="127"/>
        <v>1.0799921026667756E-4</v>
      </c>
      <c r="FY94" s="2">
        <f t="shared" si="127"/>
        <v>2.0393608711863438E-4</v>
      </c>
      <c r="FZ94" s="2">
        <f t="shared" si="127"/>
        <v>1.5522121342742575E-4</v>
      </c>
      <c r="GA94" s="2">
        <f t="shared" si="127"/>
        <v>2.1378337742137261E-4</v>
      </c>
      <c r="GB94" s="2">
        <f t="shared" si="127"/>
        <v>1.7281433172141743E-4</v>
      </c>
      <c r="GC94" s="2">
        <f t="shared" si="127"/>
        <v>1.8736977242726543E-4</v>
      </c>
      <c r="GD94" s="2">
        <f t="shared" si="127"/>
        <v>2.0789260070130179E-4</v>
      </c>
      <c r="GE94" s="2">
        <f t="shared" si="127"/>
        <v>2.6646067444114024E-4</v>
      </c>
      <c r="GF94" s="2">
        <f t="shared" si="127"/>
        <v>2.2520604206212376E-4</v>
      </c>
      <c r="GG94" s="2">
        <f t="shared" si="127"/>
        <v>1.9005232627140119E-4</v>
      </c>
      <c r="GH94" s="2">
        <f t="shared" si="127"/>
        <v>1.6245624040334104E-4</v>
      </c>
      <c r="GI94" s="2">
        <f t="shared" si="127"/>
        <v>1.2201439965572074E-4</v>
      </c>
      <c r="GJ94" s="2">
        <f t="shared" si="127"/>
        <v>7.4873804683197218E-5</v>
      </c>
      <c r="GK94" s="2">
        <f t="shared" si="127"/>
        <v>6.7579496724212758E-5</v>
      </c>
      <c r="GM94" s="86">
        <f t="shared" si="128"/>
        <v>0.50590415085897034</v>
      </c>
      <c r="GN94" s="86">
        <f t="shared" si="128"/>
        <v>0.63685171332342094</v>
      </c>
      <c r="GO94" s="86">
        <f t="shared" si="128"/>
        <v>0.18598323671150108</v>
      </c>
      <c r="GP94" s="86">
        <f t="shared" si="128"/>
        <v>0.2018278263527481</v>
      </c>
      <c r="GQ94" s="86">
        <f t="shared" si="128"/>
        <v>7.9645652798785521E-2</v>
      </c>
      <c r="GR94" s="86">
        <f t="shared" si="128"/>
        <v>0.26048969646186948</v>
      </c>
      <c r="GS94" s="86">
        <f t="shared" si="128"/>
        <v>0.24239715684566743</v>
      </c>
      <c r="GT94" s="86">
        <f t="shared" si="128"/>
        <v>0.18654126298042767</v>
      </c>
      <c r="GU94" s="86">
        <f t="shared" si="128"/>
        <v>0.12725710988328132</v>
      </c>
      <c r="GV94" s="86">
        <f t="shared" si="128"/>
        <v>0.22941193598909596</v>
      </c>
      <c r="GW94" s="86">
        <f t="shared" si="128"/>
        <v>0.24689381227924947</v>
      </c>
      <c r="GX94" s="86">
        <f t="shared" si="128"/>
        <v>0.11106704699330741</v>
      </c>
      <c r="GY94" s="86">
        <f t="shared" si="128"/>
        <v>0.16398949566354315</v>
      </c>
      <c r="GZ94" s="86">
        <f t="shared" si="128"/>
        <v>0.3473945242647607</v>
      </c>
      <c r="HA94" s="86">
        <f t="shared" si="128"/>
        <v>0.15253672406827579</v>
      </c>
      <c r="HC94" s="86">
        <f t="shared" si="73"/>
        <v>8.7922299841142471E-3</v>
      </c>
      <c r="HD94" s="86">
        <f t="shared" si="73"/>
        <v>7.0657672466507436E-4</v>
      </c>
      <c r="HE94" s="86">
        <f t="shared" si="73"/>
        <v>4.9409034086867381E-3</v>
      </c>
      <c r="HF94" s="86">
        <f t="shared" si="73"/>
        <v>4.7213407562512752E-3</v>
      </c>
      <c r="HG94" s="86">
        <f t="shared" si="87"/>
        <v>1.4287663609566272E-2</v>
      </c>
      <c r="HH94" s="86">
        <f t="shared" si="87"/>
        <v>4.4772957028377126E-3</v>
      </c>
      <c r="HI94" s="86">
        <f t="shared" si="87"/>
        <v>3.9138371077571468E-3</v>
      </c>
      <c r="HJ94" s="86">
        <f t="shared" si="87"/>
        <v>4.3748666094909194E-3</v>
      </c>
      <c r="HK94" s="86">
        <f t="shared" si="87"/>
        <v>5.2761756097473526E-3</v>
      </c>
      <c r="HL94" s="86">
        <f t="shared" si="87"/>
        <v>4.6098765113941247E-3</v>
      </c>
      <c r="HM94" s="86">
        <f t="shared" si="87"/>
        <v>4.4860385015480413E-3</v>
      </c>
      <c r="HN94" s="86">
        <f t="shared" si="87"/>
        <v>4.1490349268348504E-3</v>
      </c>
      <c r="HO94" s="86">
        <f t="shared" si="87"/>
        <v>2.9985073951179033E-3</v>
      </c>
      <c r="HP94" s="86">
        <f t="shared" si="87"/>
        <v>2.3437025295981583E-3</v>
      </c>
      <c r="HQ94" s="86">
        <f t="shared" si="87"/>
        <v>5.8211133045577067E-4</v>
      </c>
      <c r="HS94" s="86">
        <f t="shared" si="129"/>
        <v>1.4610733272222121E-16</v>
      </c>
      <c r="HT94" s="86">
        <f t="shared" si="129"/>
        <v>1.4668379445846325E-22</v>
      </c>
      <c r="HU94" s="86">
        <f t="shared" si="129"/>
        <v>3.1092113275100296E-18</v>
      </c>
      <c r="HV94" s="86">
        <f t="shared" si="129"/>
        <v>2.1800778329514248E-19</v>
      </c>
      <c r="HW94" s="86">
        <f t="shared" si="129"/>
        <v>4.2355688580635637E-17</v>
      </c>
      <c r="HX94" s="86">
        <f t="shared" si="129"/>
        <v>1.3061393028959244E-20</v>
      </c>
      <c r="HY94" s="86">
        <f t="shared" si="129"/>
        <v>6.7592092325314933E-22</v>
      </c>
      <c r="HZ94" s="86">
        <f t="shared" si="129"/>
        <v>3.8392170974276196E-22</v>
      </c>
      <c r="IA94" s="86">
        <f t="shared" si="129"/>
        <v>2.7152673976637665E-22</v>
      </c>
      <c r="IB94" s="86">
        <f t="shared" si="129"/>
        <v>2.2260756491574731E-21</v>
      </c>
      <c r="IC94" s="86">
        <f t="shared" si="129"/>
        <v>3.696230993563687E-21</v>
      </c>
      <c r="ID94" s="86">
        <f t="shared" si="129"/>
        <v>1.178587611719602E-22</v>
      </c>
      <c r="IE94" s="86">
        <f t="shared" si="129"/>
        <v>1.0638284949962314E-22</v>
      </c>
      <c r="IF94" s="86">
        <f t="shared" si="129"/>
        <v>7.2136602107434321E-16</v>
      </c>
      <c r="IG94" s="86">
        <f t="shared" si="129"/>
        <v>5.8276868521236487E-14</v>
      </c>
      <c r="II94" s="86">
        <f t="shared" si="130"/>
        <v>7.6368796454382386E-53</v>
      </c>
      <c r="IJ94" s="86">
        <f t="shared" si="130"/>
        <v>1.5433075621036888E-70</v>
      </c>
      <c r="IK94" s="86">
        <f t="shared" si="130"/>
        <v>6.4234801219111809E-60</v>
      </c>
      <c r="IL94" s="86">
        <f t="shared" si="130"/>
        <v>1.5525769150955441E-65</v>
      </c>
      <c r="IM94" s="86">
        <f t="shared" si="130"/>
        <v>9.5421665424432044E-57</v>
      </c>
      <c r="IN94" s="86">
        <f t="shared" si="130"/>
        <v>2.3929439672992179E-68</v>
      </c>
      <c r="IO94" s="86">
        <f t="shared" si="130"/>
        <v>6.5959213112381128E-73</v>
      </c>
      <c r="IP94" s="86">
        <f t="shared" si="130"/>
        <v>2.9236624891730815E-73</v>
      </c>
      <c r="IQ94" s="86">
        <f t="shared" si="130"/>
        <v>1.2144567926812966E-73</v>
      </c>
      <c r="IR94" s="86">
        <f t="shared" si="130"/>
        <v>6.8585611678685314E-70</v>
      </c>
      <c r="IS94" s="86">
        <f t="shared" si="130"/>
        <v>6.5992706748169655E-69</v>
      </c>
      <c r="IT94" s="86">
        <f t="shared" si="130"/>
        <v>2.2455999785325559E-75</v>
      </c>
      <c r="IU94" s="86">
        <f t="shared" si="130"/>
        <v>6.5362852076550589E-75</v>
      </c>
      <c r="IV94" s="86">
        <f t="shared" si="130"/>
        <v>5.0586458092927146E-47</v>
      </c>
      <c r="IW94" s="86">
        <f t="shared" si="130"/>
        <v>1.6701223357523127E-47</v>
      </c>
      <c r="IY94" s="86">
        <f t="shared" si="131"/>
        <v>0.51469638084308467</v>
      </c>
      <c r="IZ94" s="86">
        <f t="shared" si="131"/>
        <v>0.63755829004808606</v>
      </c>
      <c r="JA94" s="86">
        <f t="shared" si="131"/>
        <v>0.19092414012018782</v>
      </c>
      <c r="JB94" s="86">
        <f t="shared" si="131"/>
        <v>0.20654916710899937</v>
      </c>
      <c r="JC94" s="86">
        <f t="shared" si="131"/>
        <v>9.3933316408351827E-2</v>
      </c>
      <c r="JD94" s="86">
        <f t="shared" si="131"/>
        <v>0.2649669921647072</v>
      </c>
      <c r="JE94" s="86">
        <f t="shared" si="131"/>
        <v>0.24631099395342457</v>
      </c>
      <c r="JF94" s="86">
        <f t="shared" si="131"/>
        <v>0.19091612958991858</v>
      </c>
      <c r="JG94" s="86">
        <f t="shared" si="131"/>
        <v>0.13253328549302867</v>
      </c>
      <c r="JH94" s="86">
        <f t="shared" si="131"/>
        <v>0.23402181250049009</v>
      </c>
      <c r="JI94" s="86">
        <f t="shared" si="131"/>
        <v>0.2513798507807975</v>
      </c>
      <c r="JJ94" s="86">
        <f t="shared" si="131"/>
        <v>0.11521608192014227</v>
      </c>
      <c r="JK94" s="86">
        <f t="shared" si="131"/>
        <v>0.16698800305866104</v>
      </c>
      <c r="JL94" s="86">
        <f t="shared" si="131"/>
        <v>0.34973822679435956</v>
      </c>
      <c r="JM94" s="86">
        <f t="shared" si="131"/>
        <v>0.15311883539878984</v>
      </c>
    </row>
    <row r="95" spans="2:273" x14ac:dyDescent="0.25">
      <c r="B95" s="2">
        <v>68</v>
      </c>
      <c r="C95" s="37">
        <v>137.453</v>
      </c>
      <c r="D95" s="37">
        <v>195.36699999999999</v>
      </c>
      <c r="E95" s="37">
        <v>85.7</v>
      </c>
      <c r="F95" s="37">
        <v>92.787000000000006</v>
      </c>
      <c r="G95" s="37">
        <v>98.573999999999998</v>
      </c>
      <c r="H95" s="37">
        <v>105.65</v>
      </c>
      <c r="I95" s="37">
        <v>109.04900000000001</v>
      </c>
      <c r="J95" s="37">
        <v>100.459</v>
      </c>
      <c r="K95" s="37">
        <v>99.606999999999999</v>
      </c>
      <c r="L95" s="37">
        <v>103.033</v>
      </c>
      <c r="M95" s="37">
        <v>103.426</v>
      </c>
      <c r="N95" s="37">
        <v>96.738</v>
      </c>
      <c r="O95" s="37">
        <v>99.542000000000002</v>
      </c>
      <c r="P95" s="37">
        <v>116.145</v>
      </c>
      <c r="Q95" s="37">
        <v>97.245999999999995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133.80847814722443</v>
      </c>
      <c r="T95" s="4">
        <f t="shared" si="132"/>
        <v>191.26143771493841</v>
      </c>
      <c r="U95" s="4">
        <f t="shared" si="132"/>
        <v>95.855446015475593</v>
      </c>
      <c r="V95" s="4">
        <f t="shared" si="132"/>
        <v>100.85450226481453</v>
      </c>
      <c r="W95" s="4">
        <f t="shared" si="132"/>
        <v>98.224310554926433</v>
      </c>
      <c r="X95" s="4">
        <f t="shared" si="132"/>
        <v>113.89854073687835</v>
      </c>
      <c r="Y95" s="4">
        <f t="shared" si="132"/>
        <v>117.89607546392338</v>
      </c>
      <c r="Z95" s="4">
        <f t="shared" si="132"/>
        <v>108.1830218435399</v>
      </c>
      <c r="AA95" s="4">
        <f t="shared" si="132"/>
        <v>104.70268756001717</v>
      </c>
      <c r="AB95" s="4">
        <f t="shared" si="132"/>
        <v>111.31917183945954</v>
      </c>
      <c r="AC95" s="4">
        <f t="shared" si="132"/>
        <v>111.75101727970916</v>
      </c>
      <c r="AD95" s="4">
        <f t="shared" si="132"/>
        <v>100.00309947645793</v>
      </c>
      <c r="AE95" s="4">
        <f t="shared" si="132"/>
        <v>107.96131211731424</v>
      </c>
      <c r="AF95" s="4">
        <f t="shared" si="132"/>
        <v>121.01661762640666</v>
      </c>
      <c r="AG95" s="4">
        <f t="shared" si="132"/>
        <v>100.99445065002664</v>
      </c>
      <c r="AI95" s="4">
        <f t="shared" ref="AI95:AW111" si="133">IF(OR($B95 &lt; C$230, $B95 &gt; C$233), 0, C95-S95)</f>
        <v>3.6445218527755685</v>
      </c>
      <c r="AJ95" s="4">
        <f t="shared" si="133"/>
        <v>4.1055622850615805</v>
      </c>
      <c r="AK95" s="4">
        <f t="shared" si="133"/>
        <v>-10.15544601547559</v>
      </c>
      <c r="AL95" s="4">
        <f t="shared" si="133"/>
        <v>-8.0675022648145216</v>
      </c>
      <c r="AM95" s="4">
        <f t="shared" si="133"/>
        <v>0.34968944507356525</v>
      </c>
      <c r="AN95" s="4">
        <f t="shared" si="133"/>
        <v>-8.2485407368783399</v>
      </c>
      <c r="AO95" s="4">
        <f t="shared" si="133"/>
        <v>-8.8470754639233746</v>
      </c>
      <c r="AP95" s="4">
        <f t="shared" si="133"/>
        <v>-7.7240218435399015</v>
      </c>
      <c r="AQ95" s="4">
        <f t="shared" si="133"/>
        <v>-5.0956875600171685</v>
      </c>
      <c r="AR95" s="4">
        <f t="shared" si="133"/>
        <v>-8.2861718394595414</v>
      </c>
      <c r="AS95" s="4">
        <f t="shared" si="133"/>
        <v>-8.3250172797091579</v>
      </c>
      <c r="AT95" s="4">
        <f t="shared" si="133"/>
        <v>-3.2650994764579337</v>
      </c>
      <c r="AU95" s="4">
        <f t="shared" si="133"/>
        <v>-8.4193121173142345</v>
      </c>
      <c r="AV95" s="4">
        <f t="shared" si="133"/>
        <v>-4.8716176264066604</v>
      </c>
      <c r="AW95" s="4">
        <f t="shared" si="133"/>
        <v>-3.7484506500266406</v>
      </c>
      <c r="AY95" s="2">
        <f t="shared" si="125"/>
        <v>68.733004960445314</v>
      </c>
      <c r="AZ95" s="2">
        <f t="shared" si="125"/>
        <v>76.234866534845651</v>
      </c>
      <c r="BA95" s="2">
        <f t="shared" si="125"/>
        <v>79.365646475493762</v>
      </c>
      <c r="BB95" s="2">
        <f t="shared" si="125"/>
        <v>82.919781847460925</v>
      </c>
      <c r="BC95" s="2">
        <f t="shared" si="125"/>
        <v>85.558220891191723</v>
      </c>
      <c r="BD95" s="2">
        <f t="shared" si="125"/>
        <v>89.064605712784157</v>
      </c>
      <c r="BE95" s="2">
        <f t="shared" si="125"/>
        <v>96.742048301816979</v>
      </c>
      <c r="BF95" s="2">
        <f t="shared" si="125"/>
        <v>92.852730592530094</v>
      </c>
      <c r="BG95" s="2">
        <f t="shared" si="125"/>
        <v>94.073447485125726</v>
      </c>
      <c r="BH95" s="2">
        <f t="shared" si="125"/>
        <v>92.127277584532834</v>
      </c>
      <c r="BI95" s="2">
        <f t="shared" si="125"/>
        <v>91.619606159954088</v>
      </c>
      <c r="BJ95" s="2">
        <f t="shared" si="125"/>
        <v>92.09378302564798</v>
      </c>
      <c r="BK95" s="2">
        <f t="shared" si="125"/>
        <v>96.882178251878798</v>
      </c>
      <c r="BL95" s="2">
        <f t="shared" si="125"/>
        <v>93.305617739374</v>
      </c>
      <c r="BM95" s="2">
        <f t="shared" si="125"/>
        <v>95.570392160097711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86.899420168067223</v>
      </c>
      <c r="DL95" s="2">
        <f t="shared" si="134"/>
        <v>90.352949494949485</v>
      </c>
      <c r="DM95" s="2">
        <f t="shared" si="134"/>
        <v>96.788009943714826</v>
      </c>
      <c r="DN95" s="2">
        <f t="shared" si="134"/>
        <v>103.26449817813766</v>
      </c>
      <c r="DO95" s="2">
        <f t="shared" si="134"/>
        <v>106.79524561403508</v>
      </c>
      <c r="DP95" s="2">
        <f t="shared" si="134"/>
        <v>105.40595888501743</v>
      </c>
      <c r="DQ95" s="2">
        <f t="shared" si="134"/>
        <v>110.07490640952923</v>
      </c>
      <c r="DR95" s="2">
        <f t="shared" si="134"/>
        <v>107.88660608270533</v>
      </c>
      <c r="DS95" s="2">
        <f t="shared" si="134"/>
        <v>106.77606382518977</v>
      </c>
      <c r="DT95" s="2">
        <f t="shared" si="134"/>
        <v>106.77775928722444</v>
      </c>
      <c r="DU95" s="2">
        <f t="shared" si="134"/>
        <v>106.3286196013289</v>
      </c>
      <c r="DV95" s="2">
        <f t="shared" si="134"/>
        <v>106.56764668989545</v>
      </c>
      <c r="DW95" s="2">
        <f t="shared" si="134"/>
        <v>109.68478480944277</v>
      </c>
      <c r="DX95" s="2">
        <f t="shared" si="134"/>
        <v>105.55876200543641</v>
      </c>
      <c r="DY95" s="2">
        <f t="shared" si="134"/>
        <v>102.16285140440954</v>
      </c>
      <c r="EA95" s="2">
        <f t="shared" si="94"/>
        <v>67.887387647796729</v>
      </c>
      <c r="EB95" s="2">
        <f t="shared" si="91"/>
        <v>74.576778731041728</v>
      </c>
      <c r="EC95" s="2">
        <f t="shared" si="91"/>
        <v>78.010941699402821</v>
      </c>
      <c r="ED95" s="2">
        <f t="shared" si="91"/>
        <v>81.497468453319058</v>
      </c>
      <c r="EE95" s="2">
        <f t="shared" si="91"/>
        <v>84.359690926347056</v>
      </c>
      <c r="EF95" s="2">
        <f t="shared" si="91"/>
        <v>87.661547912005972</v>
      </c>
      <c r="EG95" s="2">
        <f t="shared" si="91"/>
        <v>95.449531691898173</v>
      </c>
      <c r="EH95" s="2">
        <f t="shared" si="91"/>
        <v>91.411123553877886</v>
      </c>
      <c r="EI95" s="2">
        <f t="shared" si="91"/>
        <v>92.868094691535163</v>
      </c>
      <c r="EJ95" s="2">
        <f t="shared" si="91"/>
        <v>90.583766544201026</v>
      </c>
      <c r="EK95" s="2">
        <f t="shared" si="91"/>
        <v>90.139477099413668</v>
      </c>
      <c r="EL95" s="2">
        <f t="shared" si="91"/>
        <v>90.841526246983108</v>
      </c>
      <c r="EM95" s="2">
        <f t="shared" ref="EM95:EO158" si="135">CQ$228*$B95+CQ$229</f>
        <v>95.690817728005086</v>
      </c>
      <c r="EN95" s="2">
        <f t="shared" si="135"/>
        <v>92.069690295188025</v>
      </c>
      <c r="EO95" s="2">
        <f t="shared" si="135"/>
        <v>94.805702058008706</v>
      </c>
      <c r="EQ95" s="2">
        <f t="shared" ref="EQ95:FE111" si="136">CU$228*$B95+CU$229</f>
        <v>67.639753634735115</v>
      </c>
      <c r="ER95" s="2">
        <f t="shared" si="136"/>
        <v>75.346066081892431</v>
      </c>
      <c r="ES95" s="2">
        <f t="shared" si="136"/>
        <v>79.456333847199986</v>
      </c>
      <c r="ET95" s="2">
        <f t="shared" si="136"/>
        <v>82.34087145373465</v>
      </c>
      <c r="EU95" s="2">
        <f t="shared" si="136"/>
        <v>84.449095769649759</v>
      </c>
      <c r="EV95" s="2">
        <f t="shared" si="136"/>
        <v>86.784495866749069</v>
      </c>
      <c r="EW95" s="2">
        <f t="shared" si="136"/>
        <v>92.437101169242297</v>
      </c>
      <c r="EX95" s="2">
        <f t="shared" si="136"/>
        <v>89.66721816817649</v>
      </c>
      <c r="EY95" s="2">
        <f t="shared" si="136"/>
        <v>91.819787651233185</v>
      </c>
      <c r="EZ95" s="2">
        <f t="shared" si="136"/>
        <v>91.016196259520896</v>
      </c>
      <c r="FA95" s="2">
        <f t="shared" si="136"/>
        <v>91.347481318272514</v>
      </c>
      <c r="FB95" s="2">
        <f t="shared" si="136"/>
        <v>91.014492326380676</v>
      </c>
      <c r="FC95" s="2">
        <f t="shared" si="136"/>
        <v>94.206982259651213</v>
      </c>
      <c r="FD95" s="2">
        <f t="shared" si="136"/>
        <v>92.403280724587233</v>
      </c>
      <c r="FE95" s="2">
        <f t="shared" si="136"/>
        <v>96.098853099011365</v>
      </c>
      <c r="FG95" s="2">
        <f t="shared" ref="FG95:FU111" si="137">POWER(10,($B95-C$231)/C$229)/(1+POWER(10,($B95-C$231)/C$229))</f>
        <v>0.95552050063176075</v>
      </c>
      <c r="FH95" s="2">
        <f t="shared" si="137"/>
        <v>0.89490499744860463</v>
      </c>
      <c r="FI95" s="2">
        <f t="shared" si="137"/>
        <v>0.92787044502577487</v>
      </c>
      <c r="FJ95" s="2">
        <f t="shared" si="137"/>
        <v>0.93466403685374488</v>
      </c>
      <c r="FK95" s="2">
        <f t="shared" si="137"/>
        <v>0.94657992527140355</v>
      </c>
      <c r="FL95" s="2">
        <f t="shared" si="137"/>
        <v>0.9209202272066852</v>
      </c>
      <c r="FM95" s="2">
        <f t="shared" si="137"/>
        <v>0.9115827445026401</v>
      </c>
      <c r="FN95" s="2">
        <f t="shared" si="137"/>
        <v>0.91247573168966301</v>
      </c>
      <c r="FO95" s="2">
        <f t="shared" si="137"/>
        <v>0.91331163764909684</v>
      </c>
      <c r="FP95" s="2">
        <f t="shared" si="137"/>
        <v>0.90469279036034667</v>
      </c>
      <c r="FQ95" s="2">
        <f t="shared" si="137"/>
        <v>0.90858828186126839</v>
      </c>
      <c r="FR95" s="2">
        <f t="shared" si="137"/>
        <v>0.92037286161623444</v>
      </c>
      <c r="FS95" s="2">
        <f t="shared" si="137"/>
        <v>0.91485194789970836</v>
      </c>
      <c r="FT95" s="2">
        <f t="shared" si="137"/>
        <v>0.90837767905804445</v>
      </c>
      <c r="FU95" s="2">
        <f t="shared" si="137"/>
        <v>0.89607465542155951</v>
      </c>
      <c r="FW95" s="2">
        <f t="shared" si="127"/>
        <v>1.1458775545389767E-4</v>
      </c>
      <c r="FX95" s="2">
        <f t="shared" si="127"/>
        <v>1.1841754539831103E-4</v>
      </c>
      <c r="FY95" s="2">
        <f t="shared" si="127"/>
        <v>2.2360707337690019E-4</v>
      </c>
      <c r="FZ95" s="2">
        <f t="shared" si="127"/>
        <v>1.7019412736625822E-4</v>
      </c>
      <c r="GA95" s="2">
        <f t="shared" si="127"/>
        <v>2.3440397735647486E-4</v>
      </c>
      <c r="GB95" s="2">
        <f t="shared" si="127"/>
        <v>1.8948398748212239E-4</v>
      </c>
      <c r="GC95" s="2">
        <f t="shared" si="127"/>
        <v>2.0544315626680882E-4</v>
      </c>
      <c r="GD95" s="2">
        <f t="shared" si="127"/>
        <v>2.279451318894661E-4</v>
      </c>
      <c r="GE95" s="2">
        <f t="shared" si="127"/>
        <v>2.9216080888789777E-4</v>
      </c>
      <c r="GF95" s="2">
        <f t="shared" si="127"/>
        <v>2.4692814963619427E-4</v>
      </c>
      <c r="GG95" s="2">
        <f t="shared" si="127"/>
        <v>2.0838441096599159E-4</v>
      </c>
      <c r="GH95" s="2">
        <f t="shared" si="127"/>
        <v>1.7812693355983303E-4</v>
      </c>
      <c r="GI95" s="2">
        <f t="shared" si="127"/>
        <v>1.3378455396246026E-4</v>
      </c>
      <c r="GJ95" s="2">
        <f t="shared" si="127"/>
        <v>8.2096901254876401E-5</v>
      </c>
      <c r="GK95" s="2">
        <f t="shared" si="127"/>
        <v>7.4098961543057505E-5</v>
      </c>
      <c r="GM95" s="86">
        <f t="shared" si="128"/>
        <v>0.43343618655290317</v>
      </c>
      <c r="GN95" s="86">
        <f t="shared" si="128"/>
        <v>0.57765145167060306</v>
      </c>
      <c r="GO95" s="86">
        <f t="shared" si="128"/>
        <v>9.8035310589692171E-2</v>
      </c>
      <c r="GP95" s="86">
        <f t="shared" si="128"/>
        <v>0.11162335567408502</v>
      </c>
      <c r="GQ95" s="86">
        <f t="shared" si="128"/>
        <v>3.8130185186979339E-2</v>
      </c>
      <c r="GR95" s="86">
        <f t="shared" si="128"/>
        <v>0.16272396358759891</v>
      </c>
      <c r="GS95" s="86">
        <f t="shared" si="128"/>
        <v>0.14779730681250006</v>
      </c>
      <c r="GT95" s="86">
        <f t="shared" si="128"/>
        <v>0.1010279744793967</v>
      </c>
      <c r="GU95" s="86">
        <f t="shared" si="128"/>
        <v>6.0378270649613625E-2</v>
      </c>
      <c r="GV95" s="86">
        <f t="shared" si="128"/>
        <v>0.12374733488535712</v>
      </c>
      <c r="GW95" s="86">
        <f t="shared" si="128"/>
        <v>0.13010478463366326</v>
      </c>
      <c r="GX95" s="86">
        <f t="shared" si="128"/>
        <v>4.228828775800663E-2</v>
      </c>
      <c r="GY95" s="86">
        <f t="shared" si="128"/>
        <v>7.344657324940454E-2</v>
      </c>
      <c r="GZ95" s="86">
        <f t="shared" si="128"/>
        <v>0.20375085458230183</v>
      </c>
      <c r="HA95" s="86">
        <f t="shared" si="128"/>
        <v>6.4650644140448632E-2</v>
      </c>
      <c r="HC95" s="86">
        <f t="shared" si="73"/>
        <v>1.2017407427075183E-2</v>
      </c>
      <c r="HD95" s="86">
        <f t="shared" si="73"/>
        <v>1.1111229725302924E-3</v>
      </c>
      <c r="HE95" s="86">
        <f t="shared" si="73"/>
        <v>7.2292794673487438E-3</v>
      </c>
      <c r="HF95" s="86">
        <f t="shared" si="73"/>
        <v>6.9577040947151579E-3</v>
      </c>
      <c r="HG95" s="86">
        <f t="shared" si="87"/>
        <v>1.991438431450885E-2</v>
      </c>
      <c r="HH95" s="86">
        <f t="shared" si="87"/>
        <v>6.6988734138765989E-3</v>
      </c>
      <c r="HI95" s="86">
        <f t="shared" si="87"/>
        <v>5.9892359373397517E-3</v>
      </c>
      <c r="HJ95" s="86">
        <f t="shared" si="87"/>
        <v>6.7057824124637363E-3</v>
      </c>
      <c r="HK95" s="86">
        <f t="shared" si="87"/>
        <v>8.1345706990169214E-3</v>
      </c>
      <c r="HL95" s="86">
        <f t="shared" si="87"/>
        <v>7.0082676010284279E-3</v>
      </c>
      <c r="HM95" s="86">
        <f t="shared" si="87"/>
        <v>6.7522322949171588E-3</v>
      </c>
      <c r="HN95" s="86">
        <f t="shared" si="87"/>
        <v>6.3359547500562762E-3</v>
      </c>
      <c r="HO95" s="86">
        <f t="shared" si="87"/>
        <v>4.5693913568919872E-3</v>
      </c>
      <c r="HP95" s="86">
        <f t="shared" si="87"/>
        <v>3.5291906229895113E-3</v>
      </c>
      <c r="HQ95" s="86">
        <f t="shared" si="87"/>
        <v>9.9592801039938804E-4</v>
      </c>
      <c r="HS95" s="86">
        <f t="shared" si="129"/>
        <v>4.0381560492442607E-16</v>
      </c>
      <c r="HT95" s="86">
        <f t="shared" si="129"/>
        <v>5.9222408254575143E-22</v>
      </c>
      <c r="HU95" s="86">
        <f t="shared" si="129"/>
        <v>1.0648544818532948E-17</v>
      </c>
      <c r="HV95" s="86">
        <f t="shared" si="129"/>
        <v>7.9255393636070601E-19</v>
      </c>
      <c r="HW95" s="86">
        <f t="shared" si="129"/>
        <v>1.3551366659925985E-16</v>
      </c>
      <c r="HX95" s="86">
        <f t="shared" si="129"/>
        <v>5.1880291069616914E-20</v>
      </c>
      <c r="HY95" s="86">
        <f t="shared" si="129"/>
        <v>2.9869506873350023E-21</v>
      </c>
      <c r="HZ95" s="86">
        <f t="shared" si="129"/>
        <v>1.7495809470242474E-21</v>
      </c>
      <c r="IA95" s="86">
        <f t="shared" si="129"/>
        <v>1.3075597746550204E-21</v>
      </c>
      <c r="IB95" s="86">
        <f t="shared" si="129"/>
        <v>9.6534347703677094E-21</v>
      </c>
      <c r="IC95" s="86">
        <f t="shared" si="129"/>
        <v>1.5292155087155104E-20</v>
      </c>
      <c r="ID95" s="86">
        <f t="shared" si="129"/>
        <v>5.3564033484103466E-22</v>
      </c>
      <c r="IE95" s="86">
        <f t="shared" si="129"/>
        <v>4.5952964282387736E-22</v>
      </c>
      <c r="IF95" s="86">
        <f t="shared" si="129"/>
        <v>1.8297436040328894E-15</v>
      </c>
      <c r="IG95" s="86">
        <f t="shared" si="129"/>
        <v>1.290673311405703E-13</v>
      </c>
      <c r="II95" s="86">
        <f t="shared" si="130"/>
        <v>8.0109262031237948E-52</v>
      </c>
      <c r="IJ95" s="86">
        <f t="shared" si="130"/>
        <v>3.6869963347126798E-69</v>
      </c>
      <c r="IK95" s="86">
        <f t="shared" si="130"/>
        <v>1.1491327433414762E-58</v>
      </c>
      <c r="IL95" s="86">
        <f t="shared" si="130"/>
        <v>3.3250830618351848E-64</v>
      </c>
      <c r="IM95" s="86">
        <f t="shared" si="130"/>
        <v>1.4814752807577952E-55</v>
      </c>
      <c r="IN95" s="86">
        <f t="shared" si="130"/>
        <v>6.1005795585035085E-67</v>
      </c>
      <c r="IO95" s="86">
        <f t="shared" si="130"/>
        <v>2.1673846765580744E-71</v>
      </c>
      <c r="IP95" s="86">
        <f t="shared" si="130"/>
        <v>1.0202253718286476E-71</v>
      </c>
      <c r="IQ95" s="86">
        <f t="shared" si="130"/>
        <v>4.8072414199805188E-72</v>
      </c>
      <c r="IR95" s="86">
        <f t="shared" si="130"/>
        <v>2.0908705650851403E-68</v>
      </c>
      <c r="IS95" s="86">
        <f t="shared" si="130"/>
        <v>1.7921965408458607E-67</v>
      </c>
      <c r="IT95" s="86">
        <f t="shared" si="130"/>
        <v>7.85224906011521E-74</v>
      </c>
      <c r="IU95" s="86">
        <f t="shared" si="130"/>
        <v>1.9988870372071247E-73</v>
      </c>
      <c r="IV95" s="86">
        <f t="shared" si="130"/>
        <v>3.7784162625650874E-46</v>
      </c>
      <c r="IW95" s="86">
        <f t="shared" si="130"/>
        <v>1.2470715710299671E-46</v>
      </c>
      <c r="IY95" s="86">
        <f t="shared" si="131"/>
        <v>0.44545359397997875</v>
      </c>
      <c r="IZ95" s="86">
        <f t="shared" si="131"/>
        <v>0.5787625746431333</v>
      </c>
      <c r="JA95" s="86">
        <f t="shared" si="131"/>
        <v>0.10526459005704093</v>
      </c>
      <c r="JB95" s="86">
        <f t="shared" si="131"/>
        <v>0.11858105976880018</v>
      </c>
      <c r="JC95" s="86">
        <f t="shared" si="131"/>
        <v>5.8044569501488327E-2</v>
      </c>
      <c r="JD95" s="86">
        <f t="shared" si="131"/>
        <v>0.16942283700147551</v>
      </c>
      <c r="JE95" s="86">
        <f t="shared" si="131"/>
        <v>0.1537865427498398</v>
      </c>
      <c r="JF95" s="86">
        <f t="shared" si="131"/>
        <v>0.10773375689186043</v>
      </c>
      <c r="JG95" s="86">
        <f t="shared" si="131"/>
        <v>6.8512841348630546E-2</v>
      </c>
      <c r="JH95" s="86">
        <f t="shared" si="131"/>
        <v>0.13075560248638554</v>
      </c>
      <c r="JI95" s="86">
        <f t="shared" si="131"/>
        <v>0.13685701692858043</v>
      </c>
      <c r="JJ95" s="86">
        <f t="shared" si="131"/>
        <v>4.8624242508062909E-2</v>
      </c>
      <c r="JK95" s="86">
        <f t="shared" si="131"/>
        <v>7.8015964606296534E-2</v>
      </c>
      <c r="JL95" s="86">
        <f t="shared" si="131"/>
        <v>0.20728004520529317</v>
      </c>
      <c r="JM95" s="86">
        <f t="shared" si="131"/>
        <v>6.5646572150977078E-2</v>
      </c>
    </row>
    <row r="96" spans="2:273" x14ac:dyDescent="0.25">
      <c r="B96" s="2">
        <v>69</v>
      </c>
      <c r="C96" s="37">
        <v>124.172</v>
      </c>
      <c r="D96" s="37">
        <v>173.56700000000001</v>
      </c>
      <c r="E96" s="37">
        <v>85.566999999999993</v>
      </c>
      <c r="F96" s="37">
        <v>89.656000000000006</v>
      </c>
      <c r="G96" s="37">
        <v>99.950999999999993</v>
      </c>
      <c r="H96" s="37">
        <v>96.983000000000004</v>
      </c>
      <c r="I96" s="37">
        <v>104.443</v>
      </c>
      <c r="J96" s="37">
        <v>98.197000000000003</v>
      </c>
      <c r="K96" s="37">
        <v>101</v>
      </c>
      <c r="L96" s="37">
        <v>99.049000000000007</v>
      </c>
      <c r="M96" s="37">
        <v>97.966999999999999</v>
      </c>
      <c r="N96" s="37">
        <v>96.933999999999997</v>
      </c>
      <c r="O96" s="37">
        <v>100.441</v>
      </c>
      <c r="P96" s="37">
        <v>100.839</v>
      </c>
      <c r="Q96" s="37">
        <v>95.831000000000003</v>
      </c>
      <c r="S96" s="4">
        <f t="shared" si="132"/>
        <v>121.15238928939245</v>
      </c>
      <c r="T96" s="4">
        <f t="shared" si="132"/>
        <v>165.03878917948455</v>
      </c>
      <c r="U96" s="4">
        <f t="shared" si="132"/>
        <v>89.610221489795777</v>
      </c>
      <c r="V96" s="4">
        <f t="shared" si="132"/>
        <v>94.079393119398318</v>
      </c>
      <c r="W96" s="4">
        <f t="shared" si="132"/>
        <v>98.256627556774518</v>
      </c>
      <c r="X96" s="4">
        <f t="shared" si="132"/>
        <v>104.46800180885182</v>
      </c>
      <c r="Y96" s="4">
        <f t="shared" si="132"/>
        <v>109.58442312202027</v>
      </c>
      <c r="Z96" s="4">
        <f t="shared" si="132"/>
        <v>102.43137474789347</v>
      </c>
      <c r="AA96" s="4">
        <f t="shared" si="132"/>
        <v>101.90885994123786</v>
      </c>
      <c r="AB96" s="4">
        <f t="shared" si="132"/>
        <v>103.21721530836136</v>
      </c>
      <c r="AC96" s="4">
        <f t="shared" si="132"/>
        <v>102.66585541770469</v>
      </c>
      <c r="AD96" s="4">
        <f t="shared" si="132"/>
        <v>97.594781736435252</v>
      </c>
      <c r="AE96" s="4">
        <f t="shared" si="132"/>
        <v>102.80001067105526</v>
      </c>
      <c r="AF96" s="4">
        <f t="shared" si="132"/>
        <v>106.97720740298209</v>
      </c>
      <c r="AG96" s="4">
        <f t="shared" si="132"/>
        <v>97.523056615223851</v>
      </c>
      <c r="AI96" s="4">
        <f t="shared" si="133"/>
        <v>3.0196107106075516</v>
      </c>
      <c r="AJ96" s="4">
        <f t="shared" si="133"/>
        <v>8.5282108205154543</v>
      </c>
      <c r="AK96" s="4">
        <f t="shared" si="133"/>
        <v>-4.0432214897957834</v>
      </c>
      <c r="AL96" s="4">
        <f t="shared" si="133"/>
        <v>-4.4233931193983125</v>
      </c>
      <c r="AM96" s="4">
        <f t="shared" si="133"/>
        <v>1.6943724432254754</v>
      </c>
      <c r="AN96" s="4">
        <f t="shared" si="133"/>
        <v>-7.4850018088518198</v>
      </c>
      <c r="AO96" s="4">
        <f t="shared" si="133"/>
        <v>-5.1414231220202709</v>
      </c>
      <c r="AP96" s="4">
        <f t="shared" si="133"/>
        <v>-4.2343747478934688</v>
      </c>
      <c r="AQ96" s="4">
        <f t="shared" si="133"/>
        <v>-0.90885994123786418</v>
      </c>
      <c r="AR96" s="4">
        <f t="shared" si="133"/>
        <v>-4.1682153083613542</v>
      </c>
      <c r="AS96" s="4">
        <f t="shared" si="133"/>
        <v>-4.6988554177046922</v>
      </c>
      <c r="AT96" s="4">
        <f t="shared" si="133"/>
        <v>-0.66078173643525417</v>
      </c>
      <c r="AU96" s="4">
        <f t="shared" si="133"/>
        <v>-2.359010671055259</v>
      </c>
      <c r="AV96" s="4">
        <f t="shared" si="133"/>
        <v>-6.1382074029820899</v>
      </c>
      <c r="AW96" s="4">
        <f t="shared" si="133"/>
        <v>-1.6920566152238479</v>
      </c>
      <c r="AY96" s="2">
        <f t="shared" si="125"/>
        <v>68.591298852738632</v>
      </c>
      <c r="AZ96" s="2">
        <f t="shared" si="125"/>
        <v>76.054225966580461</v>
      </c>
      <c r="BA96" s="2">
        <f t="shared" si="125"/>
        <v>79.221009647552933</v>
      </c>
      <c r="BB96" s="2">
        <f t="shared" si="125"/>
        <v>82.765417082006167</v>
      </c>
      <c r="BC96" s="2">
        <f t="shared" si="125"/>
        <v>85.414311221625383</v>
      </c>
      <c r="BD96" s="2">
        <f t="shared" si="125"/>
        <v>88.885760345782998</v>
      </c>
      <c r="BE96" s="2">
        <f t="shared" si="125"/>
        <v>96.499652200367734</v>
      </c>
      <c r="BF96" s="2">
        <f t="shared" si="125"/>
        <v>92.637824034807792</v>
      </c>
      <c r="BG96" s="2">
        <f t="shared" si="125"/>
        <v>93.875439192428956</v>
      </c>
      <c r="BH96" s="2">
        <f t="shared" si="125"/>
        <v>91.944795382529946</v>
      </c>
      <c r="BI96" s="2">
        <f t="shared" si="125"/>
        <v>91.454734916665643</v>
      </c>
      <c r="BJ96" s="2">
        <f t="shared" si="125"/>
        <v>91.926681534076309</v>
      </c>
      <c r="BK96" s="2">
        <f t="shared" si="125"/>
        <v>96.665079346018899</v>
      </c>
      <c r="BL96" s="2">
        <f t="shared" si="125"/>
        <v>93.134290863308735</v>
      </c>
      <c r="BM96" s="2">
        <f t="shared" si="125"/>
        <v>95.450096496351378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87.127764705882342</v>
      </c>
      <c r="DL96" s="2">
        <f t="shared" si="134"/>
        <v>90.582505884936296</v>
      </c>
      <c r="DM96" s="2">
        <f t="shared" si="134"/>
        <v>97.043828705440902</v>
      </c>
      <c r="DN96" s="2">
        <f t="shared" si="134"/>
        <v>103.53667004048583</v>
      </c>
      <c r="DO96" s="2">
        <f t="shared" si="134"/>
        <v>107.06730512091038</v>
      </c>
      <c r="DP96" s="2">
        <f t="shared" si="134"/>
        <v>105.65567804878049</v>
      </c>
      <c r="DQ96" s="2">
        <f t="shared" si="134"/>
        <v>110.29867887529376</v>
      </c>
      <c r="DR96" s="2">
        <f t="shared" si="134"/>
        <v>108.1117712232936</v>
      </c>
      <c r="DS96" s="2">
        <f t="shared" si="134"/>
        <v>106.95907168516871</v>
      </c>
      <c r="DT96" s="2">
        <f t="shared" si="134"/>
        <v>106.94627816369682</v>
      </c>
      <c r="DU96" s="2">
        <f t="shared" si="134"/>
        <v>106.47596677740863</v>
      </c>
      <c r="DV96" s="2">
        <f t="shared" si="134"/>
        <v>106.73935121951217</v>
      </c>
      <c r="DW96" s="2">
        <f t="shared" si="134"/>
        <v>109.89662639440347</v>
      </c>
      <c r="DX96" s="2">
        <f t="shared" si="134"/>
        <v>105.70639474479007</v>
      </c>
      <c r="DY96" s="2">
        <f t="shared" si="134"/>
        <v>102.3108501963153</v>
      </c>
      <c r="EA96" s="2">
        <f t="shared" si="94"/>
        <v>67.804381322230228</v>
      </c>
      <c r="EB96" s="2">
        <f t="shared" si="94"/>
        <v>74.498082955890908</v>
      </c>
      <c r="EC96" s="2">
        <f t="shared" si="94"/>
        <v>77.957060559958236</v>
      </c>
      <c r="ED96" s="2">
        <f t="shared" si="94"/>
        <v>81.441035403768865</v>
      </c>
      <c r="EE96" s="2">
        <f t="shared" si="94"/>
        <v>84.299825724971356</v>
      </c>
      <c r="EF96" s="2">
        <f t="shared" si="94"/>
        <v>87.572621364653244</v>
      </c>
      <c r="EG96" s="2">
        <f t="shared" si="94"/>
        <v>95.279729249708851</v>
      </c>
      <c r="EH96" s="2">
        <f t="shared" si="94"/>
        <v>91.284631767502006</v>
      </c>
      <c r="EI96" s="2">
        <f t="shared" si="94"/>
        <v>92.743212625538035</v>
      </c>
      <c r="EJ96" s="2">
        <f t="shared" si="94"/>
        <v>90.503355830725269</v>
      </c>
      <c r="EK96" s="2">
        <f t="shared" si="94"/>
        <v>90.076151999204967</v>
      </c>
      <c r="EL96" s="2">
        <f t="shared" si="94"/>
        <v>90.75787186242961</v>
      </c>
      <c r="EM96" s="2">
        <f t="shared" si="135"/>
        <v>95.542168696019672</v>
      </c>
      <c r="EN96" s="2">
        <f t="shared" si="135"/>
        <v>91.977766498180344</v>
      </c>
      <c r="EO96" s="2">
        <f t="shared" si="135"/>
        <v>94.724297041980819</v>
      </c>
      <c r="EQ96" s="2">
        <f t="shared" si="136"/>
        <v>67.560945166726597</v>
      </c>
      <c r="ER96" s="2">
        <f t="shared" si="136"/>
        <v>75.250243284651248</v>
      </c>
      <c r="ES96" s="2">
        <f t="shared" si="136"/>
        <v>79.36761345485391</v>
      </c>
      <c r="ET96" s="2">
        <f t="shared" si="136"/>
        <v>82.265995541953629</v>
      </c>
      <c r="EU96" s="2">
        <f t="shared" si="136"/>
        <v>84.387816984983886</v>
      </c>
      <c r="EV96" s="2">
        <f t="shared" si="136"/>
        <v>86.713671384744984</v>
      </c>
      <c r="EW96" s="2">
        <f t="shared" si="136"/>
        <v>92.334682601435674</v>
      </c>
      <c r="EX96" s="2">
        <f t="shared" si="136"/>
        <v>89.578863196830881</v>
      </c>
      <c r="EY96" s="2">
        <f t="shared" si="136"/>
        <v>91.718394603615039</v>
      </c>
      <c r="EZ96" s="2">
        <f t="shared" si="136"/>
        <v>90.924108122237243</v>
      </c>
      <c r="FA96" s="2">
        <f t="shared" si="136"/>
        <v>91.254416533987609</v>
      </c>
      <c r="FB96" s="2">
        <f t="shared" si="136"/>
        <v>90.925873281583321</v>
      </c>
      <c r="FC96" s="2">
        <f t="shared" si="136"/>
        <v>94.090747465470102</v>
      </c>
      <c r="FD96" s="2">
        <f t="shared" si="136"/>
        <v>92.302611614885208</v>
      </c>
      <c r="FE96" s="2">
        <f t="shared" si="136"/>
        <v>95.980378519868736</v>
      </c>
      <c r="FG96" s="2">
        <f t="shared" si="137"/>
        <v>0.95927482777788609</v>
      </c>
      <c r="FH96" s="2">
        <f t="shared" si="137"/>
        <v>0.90325762034017476</v>
      </c>
      <c r="FI96" s="2">
        <f t="shared" si="137"/>
        <v>0.9337968981616146</v>
      </c>
      <c r="FJ96" s="2">
        <f t="shared" si="137"/>
        <v>0.94006835498040775</v>
      </c>
      <c r="FK96" s="2">
        <f t="shared" si="137"/>
        <v>0.95105022991909416</v>
      </c>
      <c r="FL96" s="2">
        <f t="shared" si="137"/>
        <v>0.92737303982379438</v>
      </c>
      <c r="FM96" s="2">
        <f t="shared" si="137"/>
        <v>0.91873024540637216</v>
      </c>
      <c r="FN96" s="2">
        <f t="shared" si="137"/>
        <v>0.91955741521374845</v>
      </c>
      <c r="FO96" s="2">
        <f t="shared" si="137"/>
        <v>0.92033159225580186</v>
      </c>
      <c r="FP96" s="2">
        <f t="shared" si="137"/>
        <v>0.91234370593693337</v>
      </c>
      <c r="FQ96" s="2">
        <f t="shared" si="137"/>
        <v>0.91595553235983873</v>
      </c>
      <c r="FR96" s="2">
        <f t="shared" si="137"/>
        <v>0.92686679165597829</v>
      </c>
      <c r="FS96" s="2">
        <f t="shared" si="137"/>
        <v>0.921757855119959</v>
      </c>
      <c r="FT96" s="2">
        <f t="shared" si="137"/>
        <v>0.91576032922935491</v>
      </c>
      <c r="FU96" s="2">
        <f t="shared" si="137"/>
        <v>0.90434425405579433</v>
      </c>
      <c r="FW96" s="2">
        <f t="shared" si="127"/>
        <v>1.2564158640481423E-4</v>
      </c>
      <c r="FX96" s="2">
        <f t="shared" si="127"/>
        <v>1.2984077317671191E-4</v>
      </c>
      <c r="FY96" s="2">
        <f t="shared" si="127"/>
        <v>2.4517499125030256E-4</v>
      </c>
      <c r="FZ96" s="2">
        <f t="shared" si="127"/>
        <v>1.866110856105123E-4</v>
      </c>
      <c r="GA96" s="2">
        <f t="shared" si="127"/>
        <v>2.5701303794342808E-4</v>
      </c>
      <c r="GB96" s="2">
        <f t="shared" si="127"/>
        <v>2.0776126269354139E-4</v>
      </c>
      <c r="GC96" s="2">
        <f t="shared" si="127"/>
        <v>2.2525947657371003E-4</v>
      </c>
      <c r="GD96" s="2">
        <f t="shared" si="127"/>
        <v>2.4993137060927488E-4</v>
      </c>
      <c r="GE96" s="2">
        <f t="shared" si="127"/>
        <v>3.203389272724391E-4</v>
      </c>
      <c r="GF96" s="2">
        <f t="shared" si="127"/>
        <v>2.7074488208534434E-4</v>
      </c>
      <c r="GG96" s="2">
        <f t="shared" si="127"/>
        <v>2.2848436946444644E-4</v>
      </c>
      <c r="GH96" s="2">
        <f t="shared" si="127"/>
        <v>1.9530894233869497E-4</v>
      </c>
      <c r="GI96" s="2">
        <f t="shared" si="127"/>
        <v>1.4668995303045745E-4</v>
      </c>
      <c r="GJ96" s="2">
        <f t="shared" si="127"/>
        <v>9.0016749213744077E-5</v>
      </c>
      <c r="GK96" s="2">
        <f t="shared" si="127"/>
        <v>8.1247314857111469E-5</v>
      </c>
      <c r="GM96" s="86">
        <f t="shared" si="128"/>
        <v>0.3547445021428407</v>
      </c>
      <c r="GN96" s="86">
        <f t="shared" si="128"/>
        <v>0.48205563602382873</v>
      </c>
      <c r="GO96" s="86">
        <f t="shared" si="128"/>
        <v>4.4508529802501175E-2</v>
      </c>
      <c r="GP96" s="86">
        <f t="shared" si="128"/>
        <v>5.383979712839345E-2</v>
      </c>
      <c r="GQ96" s="86">
        <f t="shared" si="128"/>
        <v>1.6124960059944932E-2</v>
      </c>
      <c r="GR96" s="86">
        <f t="shared" si="128"/>
        <v>9.0799555734565884E-2</v>
      </c>
      <c r="GS96" s="86">
        <f t="shared" si="128"/>
        <v>8.0172499347486298E-2</v>
      </c>
      <c r="GT96" s="86">
        <f t="shared" si="128"/>
        <v>4.7559603276598778E-2</v>
      </c>
      <c r="GU96" s="86">
        <f t="shared" si="128"/>
        <v>2.443853145189424E-2</v>
      </c>
      <c r="GV96" s="86">
        <f t="shared" si="128"/>
        <v>5.6663622740034308E-2</v>
      </c>
      <c r="GW96" s="86">
        <f t="shared" si="128"/>
        <v>5.7065949949334914E-2</v>
      </c>
      <c r="GX96" s="86">
        <f t="shared" si="128"/>
        <v>1.2733367864482599E-2</v>
      </c>
      <c r="GY96" s="86">
        <f t="shared" si="128"/>
        <v>2.6745390510531663E-2</v>
      </c>
      <c r="GZ96" s="86">
        <f t="shared" si="128"/>
        <v>9.9557035834060351E-2</v>
      </c>
      <c r="HA96" s="86">
        <f t="shared" si="128"/>
        <v>2.1879099839760593E-2</v>
      </c>
      <c r="HC96" s="86">
        <f t="shared" si="73"/>
        <v>1.6250670410355526E-2</v>
      </c>
      <c r="HD96" s="86">
        <f t="shared" si="73"/>
        <v>1.7213874804368841E-3</v>
      </c>
      <c r="HE96" s="86">
        <f t="shared" si="73"/>
        <v>1.0427347104524308E-2</v>
      </c>
      <c r="HF96" s="86">
        <f t="shared" si="73"/>
        <v>1.0103463118527984E-2</v>
      </c>
      <c r="HG96" s="86">
        <f t="shared" si="87"/>
        <v>2.7386410321608642E-2</v>
      </c>
      <c r="HH96" s="86">
        <f t="shared" si="87"/>
        <v>9.86595005880604E-3</v>
      </c>
      <c r="HI96" s="86">
        <f t="shared" si="87"/>
        <v>9.0089021899465507E-3</v>
      </c>
      <c r="HJ96" s="86">
        <f t="shared" si="87"/>
        <v>1.0098459062938504E-2</v>
      </c>
      <c r="HK96" s="86">
        <f t="shared" si="87"/>
        <v>1.2307769221369983E-2</v>
      </c>
      <c r="HL96" s="86">
        <f t="shared" si="87"/>
        <v>1.0473213554334062E-2</v>
      </c>
      <c r="HM96" s="86">
        <f t="shared" si="87"/>
        <v>9.9993526048935064E-3</v>
      </c>
      <c r="HN96" s="86">
        <f t="shared" si="87"/>
        <v>9.510549695877198E-3</v>
      </c>
      <c r="HO96" s="86">
        <f t="shared" si="87"/>
        <v>6.852085169185688E-3</v>
      </c>
      <c r="HP96" s="86">
        <f t="shared" si="87"/>
        <v>5.2374541709365062E-3</v>
      </c>
      <c r="HQ96" s="86">
        <f t="shared" si="87"/>
        <v>1.6692116014247452E-3</v>
      </c>
      <c r="HS96" s="86">
        <f t="shared" si="129"/>
        <v>1.0997542236624424E-15</v>
      </c>
      <c r="HT96" s="86">
        <f t="shared" si="129"/>
        <v>2.3435656880806175E-21</v>
      </c>
      <c r="HU96" s="86">
        <f t="shared" si="129"/>
        <v>3.5763675556543506E-17</v>
      </c>
      <c r="HV96" s="86">
        <f t="shared" si="129"/>
        <v>2.8238422742356703E-18</v>
      </c>
      <c r="HW96" s="86">
        <f t="shared" si="129"/>
        <v>4.2554637469205754E-16</v>
      </c>
      <c r="HX96" s="86">
        <f t="shared" si="129"/>
        <v>2.0167376865437942E-19</v>
      </c>
      <c r="HY96" s="86">
        <f t="shared" si="129"/>
        <v>1.2893050435246688E-20</v>
      </c>
      <c r="HZ96" s="86">
        <f t="shared" si="129"/>
        <v>7.7824414299619534E-21</v>
      </c>
      <c r="IA96" s="86">
        <f t="shared" si="129"/>
        <v>6.1361649724266925E-21</v>
      </c>
      <c r="IB96" s="86">
        <f t="shared" si="129"/>
        <v>4.0890511258895341E-20</v>
      </c>
      <c r="IC96" s="86">
        <f t="shared" si="129"/>
        <v>6.187566952404207E-20</v>
      </c>
      <c r="ID96" s="86">
        <f t="shared" si="129"/>
        <v>2.3777405188389289E-21</v>
      </c>
      <c r="IE96" s="86">
        <f t="shared" si="129"/>
        <v>1.94193433176396E-21</v>
      </c>
      <c r="IF96" s="86">
        <f t="shared" si="129"/>
        <v>4.5815868855095041E-15</v>
      </c>
      <c r="IG96" s="86">
        <f t="shared" si="129"/>
        <v>2.8277938131328313E-13</v>
      </c>
      <c r="II96" s="86">
        <f t="shared" si="130"/>
        <v>8.207830694144387E-51</v>
      </c>
      <c r="IJ96" s="86">
        <f t="shared" si="130"/>
        <v>8.5312478104130374E-68</v>
      </c>
      <c r="IK96" s="86">
        <f t="shared" si="130"/>
        <v>1.9926060030497975E-57</v>
      </c>
      <c r="IL96" s="86">
        <f t="shared" si="130"/>
        <v>6.8960316285272046E-63</v>
      </c>
      <c r="IM96" s="86">
        <f t="shared" si="130"/>
        <v>2.2325040750111136E-54</v>
      </c>
      <c r="IN96" s="86">
        <f t="shared" si="130"/>
        <v>1.5027108736036382E-65</v>
      </c>
      <c r="IO96" s="86">
        <f t="shared" si="130"/>
        <v>6.8601333567811377E-70</v>
      </c>
      <c r="IP96" s="86">
        <f t="shared" si="130"/>
        <v>3.4254419192267046E-70</v>
      </c>
      <c r="IQ96" s="86">
        <f t="shared" si="130"/>
        <v>1.8261669055928429E-70</v>
      </c>
      <c r="IR96" s="86">
        <f t="shared" si="130"/>
        <v>6.1398874606577004E-67</v>
      </c>
      <c r="IS96" s="86">
        <f t="shared" si="130"/>
        <v>4.6976308210905077E-66</v>
      </c>
      <c r="IT96" s="86">
        <f t="shared" si="130"/>
        <v>2.6446672760043308E-72</v>
      </c>
      <c r="IU96" s="86">
        <f t="shared" si="130"/>
        <v>5.9030411416547388E-72</v>
      </c>
      <c r="IV96" s="86">
        <f t="shared" si="130"/>
        <v>2.7679519702190683E-45</v>
      </c>
      <c r="IW96" s="86">
        <f t="shared" si="130"/>
        <v>9.134788803344271E-46</v>
      </c>
      <c r="IY96" s="86">
        <f t="shared" si="131"/>
        <v>0.37099517255319736</v>
      </c>
      <c r="IZ96" s="86">
        <f t="shared" si="131"/>
        <v>0.4837770235042656</v>
      </c>
      <c r="JA96" s="86">
        <f t="shared" si="131"/>
        <v>5.4935876907025519E-2</v>
      </c>
      <c r="JB96" s="86">
        <f t="shared" si="131"/>
        <v>6.394326024692143E-2</v>
      </c>
      <c r="JC96" s="86">
        <f t="shared" si="131"/>
        <v>4.3511370381553997E-2</v>
      </c>
      <c r="JD96" s="86">
        <f t="shared" si="131"/>
        <v>0.10066550579337193</v>
      </c>
      <c r="JE96" s="86">
        <f t="shared" si="131"/>
        <v>8.9181401537432842E-2</v>
      </c>
      <c r="JF96" s="86">
        <f t="shared" si="131"/>
        <v>5.7658062339537283E-2</v>
      </c>
      <c r="JG96" s="86">
        <f t="shared" si="131"/>
        <v>3.6746300673264225E-2</v>
      </c>
      <c r="JH96" s="86">
        <f t="shared" si="131"/>
        <v>6.7136836294368368E-2</v>
      </c>
      <c r="JI96" s="86">
        <f t="shared" si="131"/>
        <v>6.706530255422842E-2</v>
      </c>
      <c r="JJ96" s="86">
        <f t="shared" si="131"/>
        <v>2.2243917560359795E-2</v>
      </c>
      <c r="JK96" s="86">
        <f t="shared" si="131"/>
        <v>3.3597475679717353E-2</v>
      </c>
      <c r="JL96" s="86">
        <f t="shared" si="131"/>
        <v>0.10479449000500143</v>
      </c>
      <c r="JM96" s="86">
        <f t="shared" si="131"/>
        <v>2.3548311441468118E-2</v>
      </c>
    </row>
    <row r="97" spans="2:273" x14ac:dyDescent="0.25">
      <c r="B97" s="2">
        <v>70</v>
      </c>
      <c r="C97" s="37">
        <v>111.438</v>
      </c>
      <c r="D97" s="37">
        <v>145.06700000000001</v>
      </c>
      <c r="E97" s="37">
        <v>87.216999999999999</v>
      </c>
      <c r="F97" s="37">
        <v>90.688999999999993</v>
      </c>
      <c r="G97" s="37">
        <v>101.934</v>
      </c>
      <c r="H97" s="37">
        <v>96.016999999999996</v>
      </c>
      <c r="I97" s="37">
        <v>104.164</v>
      </c>
      <c r="J97" s="37">
        <v>100.033</v>
      </c>
      <c r="K97" s="37">
        <v>101.82</v>
      </c>
      <c r="L97" s="37">
        <v>99.016000000000005</v>
      </c>
      <c r="M97" s="37">
        <v>99.82</v>
      </c>
      <c r="N97" s="37">
        <v>99.18</v>
      </c>
      <c r="O97" s="37">
        <v>101.068</v>
      </c>
      <c r="P97" s="37">
        <v>97.5</v>
      </c>
      <c r="Q97" s="37">
        <v>94.477000000000004</v>
      </c>
      <c r="S97" s="4">
        <f t="shared" si="132"/>
        <v>110.37054345579345</v>
      </c>
      <c r="T97" s="4">
        <f t="shared" si="132"/>
        <v>138.709629078132</v>
      </c>
      <c r="U97" s="4">
        <f t="shared" si="132"/>
        <v>87.933562502729629</v>
      </c>
      <c r="V97" s="4">
        <f t="shared" si="132"/>
        <v>91.896452370033501</v>
      </c>
      <c r="W97" s="4">
        <f t="shared" si="132"/>
        <v>100.43786294893425</v>
      </c>
      <c r="X97" s="4">
        <f t="shared" si="132"/>
        <v>100.15488440057128</v>
      </c>
      <c r="Y97" s="4">
        <f t="shared" si="132"/>
        <v>106.04389889948723</v>
      </c>
      <c r="Z97" s="4">
        <f t="shared" si="132"/>
        <v>100.9492985133724</v>
      </c>
      <c r="AA97" s="4">
        <f t="shared" si="132"/>
        <v>102.36011875330797</v>
      </c>
      <c r="AB97" s="4">
        <f t="shared" si="132"/>
        <v>100.72115681338728</v>
      </c>
      <c r="AC97" s="4">
        <f t="shared" si="132"/>
        <v>99.781236490889242</v>
      </c>
      <c r="AD97" s="4">
        <f t="shared" si="132"/>
        <v>98.180751492037743</v>
      </c>
      <c r="AE97" s="4">
        <f t="shared" si="132"/>
        <v>101.81048461736464</v>
      </c>
      <c r="AF97" s="4">
        <f t="shared" si="132"/>
        <v>100.37734008439787</v>
      </c>
      <c r="AG97" s="4">
        <f t="shared" si="132"/>
        <v>96.56096555649296</v>
      </c>
      <c r="AI97" s="4">
        <f t="shared" si="133"/>
        <v>1.06745654420655</v>
      </c>
      <c r="AJ97" s="4">
        <f t="shared" si="133"/>
        <v>6.3573709218680108</v>
      </c>
      <c r="AK97" s="4">
        <f t="shared" si="133"/>
        <v>-0.71656250272963007</v>
      </c>
      <c r="AL97" s="4">
        <f t="shared" si="133"/>
        <v>-1.2074523700335078</v>
      </c>
      <c r="AM97" s="4">
        <f t="shared" si="133"/>
        <v>1.4961370510657446</v>
      </c>
      <c r="AN97" s="4">
        <f t="shared" si="133"/>
        <v>-4.1378844005712807</v>
      </c>
      <c r="AO97" s="4">
        <f t="shared" si="133"/>
        <v>-1.8798988994872303</v>
      </c>
      <c r="AP97" s="4">
        <f t="shared" si="133"/>
        <v>-0.91629851337239643</v>
      </c>
      <c r="AQ97" s="4">
        <f t="shared" si="133"/>
        <v>-0.5401187533079792</v>
      </c>
      <c r="AR97" s="4">
        <f t="shared" si="133"/>
        <v>-1.7051568133872763</v>
      </c>
      <c r="AS97" s="4">
        <f t="shared" si="133"/>
        <v>3.8763509110751215E-2</v>
      </c>
      <c r="AT97" s="4">
        <f t="shared" si="133"/>
        <v>0.99924850796226394</v>
      </c>
      <c r="AU97" s="4">
        <f t="shared" si="133"/>
        <v>-0.74248461736463867</v>
      </c>
      <c r="AV97" s="4">
        <f t="shared" si="133"/>
        <v>-2.877340084397872</v>
      </c>
      <c r="AW97" s="4">
        <f t="shared" si="133"/>
        <v>-2.0839655564929558</v>
      </c>
      <c r="AY97" s="2">
        <f t="shared" si="125"/>
        <v>68.45323402435092</v>
      </c>
      <c r="AZ97" s="2">
        <f t="shared" si="125"/>
        <v>75.878236412248782</v>
      </c>
      <c r="BA97" s="2">
        <f t="shared" si="125"/>
        <v>79.081530074423398</v>
      </c>
      <c r="BB97" s="2">
        <f t="shared" si="125"/>
        <v>82.616936049162746</v>
      </c>
      <c r="BC97" s="2">
        <f t="shared" si="125"/>
        <v>85.275665900619515</v>
      </c>
      <c r="BD97" s="2">
        <f t="shared" si="125"/>
        <v>88.711541378499177</v>
      </c>
      <c r="BE97" s="2">
        <f t="shared" si="125"/>
        <v>96.259803066647905</v>
      </c>
      <c r="BF97" s="2">
        <f t="shared" si="125"/>
        <v>92.426981141846497</v>
      </c>
      <c r="BG97" s="2">
        <f t="shared" si="125"/>
        <v>93.680701609084821</v>
      </c>
      <c r="BH97" s="2">
        <f t="shared" si="125"/>
        <v>91.767843457444144</v>
      </c>
      <c r="BI97" s="2">
        <f t="shared" si="125"/>
        <v>91.295784934126161</v>
      </c>
      <c r="BJ97" s="2">
        <f t="shared" si="125"/>
        <v>91.764235521242483</v>
      </c>
      <c r="BK97" s="2">
        <f t="shared" si="125"/>
        <v>96.45059503117605</v>
      </c>
      <c r="BL97" s="2">
        <f t="shared" si="125"/>
        <v>92.967028225107612</v>
      </c>
      <c r="BM97" s="2">
        <f t="shared" si="125"/>
        <v>95.330645170718782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94.477000000000004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94.477000000000004</v>
      </c>
      <c r="DK97" s="2">
        <f t="shared" si="134"/>
        <v>87.356109243697475</v>
      </c>
      <c r="DL97" s="2">
        <f t="shared" si="134"/>
        <v>90.812062274923136</v>
      </c>
      <c r="DM97" s="2">
        <f t="shared" si="134"/>
        <v>97.299647467166977</v>
      </c>
      <c r="DN97" s="2">
        <f t="shared" si="134"/>
        <v>103.80884190283402</v>
      </c>
      <c r="DO97" s="2">
        <f t="shared" si="134"/>
        <v>107.33936462778567</v>
      </c>
      <c r="DP97" s="2">
        <f t="shared" si="134"/>
        <v>105.90539721254356</v>
      </c>
      <c r="DQ97" s="2">
        <f t="shared" si="134"/>
        <v>110.52245134105829</v>
      </c>
      <c r="DR97" s="2">
        <f t="shared" si="134"/>
        <v>108.33693636388189</v>
      </c>
      <c r="DS97" s="2">
        <f t="shared" si="134"/>
        <v>107.14207954514764</v>
      </c>
      <c r="DT97" s="2">
        <f t="shared" si="134"/>
        <v>107.11479704016918</v>
      </c>
      <c r="DU97" s="2">
        <f t="shared" si="134"/>
        <v>106.62331395348836</v>
      </c>
      <c r="DV97" s="2">
        <f t="shared" si="134"/>
        <v>106.91105574912891</v>
      </c>
      <c r="DW97" s="2">
        <f t="shared" si="134"/>
        <v>110.10846797936416</v>
      </c>
      <c r="DX97" s="2">
        <f t="shared" si="134"/>
        <v>105.85402748414374</v>
      </c>
      <c r="DY97" s="2">
        <f t="shared" si="134"/>
        <v>102.45884898822106</v>
      </c>
      <c r="EA97" s="2">
        <f t="shared" si="94"/>
        <v>67.721374996663727</v>
      </c>
      <c r="EB97" s="2">
        <f t="shared" si="94"/>
        <v>74.419387180740088</v>
      </c>
      <c r="EC97" s="2">
        <f t="shared" si="94"/>
        <v>77.903179420513652</v>
      </c>
      <c r="ED97" s="2">
        <f t="shared" si="94"/>
        <v>81.384602354218671</v>
      </c>
      <c r="EE97" s="2">
        <f t="shared" si="94"/>
        <v>84.239960523595641</v>
      </c>
      <c r="EF97" s="2">
        <f t="shared" si="94"/>
        <v>87.483694817300531</v>
      </c>
      <c r="EG97" s="2">
        <f t="shared" si="94"/>
        <v>95.109926807519528</v>
      </c>
      <c r="EH97" s="2">
        <f t="shared" si="94"/>
        <v>91.158139981126141</v>
      </c>
      <c r="EI97" s="2">
        <f t="shared" si="94"/>
        <v>92.618330559540908</v>
      </c>
      <c r="EJ97" s="2">
        <f t="shared" si="94"/>
        <v>90.422945117249512</v>
      </c>
      <c r="EK97" s="2">
        <f t="shared" si="94"/>
        <v>90.012826898996266</v>
      </c>
      <c r="EL97" s="2">
        <f t="shared" si="94"/>
        <v>90.674217477876113</v>
      </c>
      <c r="EM97" s="2">
        <f t="shared" si="135"/>
        <v>95.393519664034244</v>
      </c>
      <c r="EN97" s="2">
        <f t="shared" si="135"/>
        <v>91.885842701172663</v>
      </c>
      <c r="EO97" s="2">
        <f t="shared" si="135"/>
        <v>94.642892025952918</v>
      </c>
      <c r="EQ97" s="2">
        <f t="shared" si="136"/>
        <v>67.48213669871808</v>
      </c>
      <c r="ER97" s="2">
        <f t="shared" si="136"/>
        <v>75.154420487410079</v>
      </c>
      <c r="ES97" s="2">
        <f t="shared" si="136"/>
        <v>79.278893062507834</v>
      </c>
      <c r="ET97" s="2">
        <f t="shared" si="136"/>
        <v>82.191119630172608</v>
      </c>
      <c r="EU97" s="2">
        <f t="shared" si="136"/>
        <v>84.326538200317998</v>
      </c>
      <c r="EV97" s="2">
        <f t="shared" si="136"/>
        <v>86.642846902740885</v>
      </c>
      <c r="EW97" s="2">
        <f t="shared" si="136"/>
        <v>92.23226403362905</v>
      </c>
      <c r="EX97" s="2">
        <f t="shared" si="136"/>
        <v>89.490508225485286</v>
      </c>
      <c r="EY97" s="2">
        <f t="shared" si="136"/>
        <v>91.617001555996907</v>
      </c>
      <c r="EZ97" s="2">
        <f t="shared" si="136"/>
        <v>90.83201998495359</v>
      </c>
      <c r="FA97" s="2">
        <f t="shared" si="136"/>
        <v>91.161351749702717</v>
      </c>
      <c r="FB97" s="2">
        <f t="shared" si="136"/>
        <v>90.837254236785981</v>
      </c>
      <c r="FC97" s="2">
        <f t="shared" si="136"/>
        <v>93.974512671288977</v>
      </c>
      <c r="FD97" s="2">
        <f t="shared" si="136"/>
        <v>92.201942505183183</v>
      </c>
      <c r="FE97" s="2">
        <f t="shared" si="136"/>
        <v>95.861903940726094</v>
      </c>
      <c r="FG97" s="2">
        <f t="shared" si="137"/>
        <v>0.96272462991720398</v>
      </c>
      <c r="FH97" s="2">
        <f t="shared" si="137"/>
        <v>0.91101241380508602</v>
      </c>
      <c r="FI97" s="2">
        <f t="shared" si="137"/>
        <v>0.93926828183062316</v>
      </c>
      <c r="FJ97" s="2">
        <f t="shared" si="137"/>
        <v>0.94505193053605074</v>
      </c>
      <c r="FK97" s="2">
        <f t="shared" si="137"/>
        <v>0.95516416897283329</v>
      </c>
      <c r="FL97" s="2">
        <f t="shared" si="137"/>
        <v>0.9333374255563095</v>
      </c>
      <c r="FM97" s="2">
        <f t="shared" si="137"/>
        <v>0.92534727187859833</v>
      </c>
      <c r="FN97" s="2">
        <f t="shared" si="137"/>
        <v>0.92611250949167168</v>
      </c>
      <c r="FO97" s="2">
        <f t="shared" si="137"/>
        <v>0.92682862040771741</v>
      </c>
      <c r="FP97" s="2">
        <f t="shared" si="137"/>
        <v>0.91943512863555954</v>
      </c>
      <c r="FQ97" s="2">
        <f t="shared" si="137"/>
        <v>0.92277948867589521</v>
      </c>
      <c r="FR97" s="2">
        <f t="shared" si="137"/>
        <v>0.93286974279305346</v>
      </c>
      <c r="FS97" s="2">
        <f t="shared" si="137"/>
        <v>0.92814765110601805</v>
      </c>
      <c r="FT97" s="2">
        <f t="shared" si="137"/>
        <v>0.92259879565526004</v>
      </c>
      <c r="FU97" s="2">
        <f t="shared" si="137"/>
        <v>0.91202042793327331</v>
      </c>
      <c r="FW97" s="2">
        <f t="shared" si="127"/>
        <v>1.3776159012068636E-4</v>
      </c>
      <c r="FX97" s="2">
        <f t="shared" si="127"/>
        <v>1.4236579337030712E-4</v>
      </c>
      <c r="FY97" s="2">
        <f t="shared" si="127"/>
        <v>2.6882267340304258E-4</v>
      </c>
      <c r="FZ97" s="2">
        <f t="shared" si="127"/>
        <v>2.0461130272891412E-4</v>
      </c>
      <c r="GA97" s="2">
        <f t="shared" si="127"/>
        <v>2.8180220461854552E-4</v>
      </c>
      <c r="GB97" s="2">
        <f t="shared" si="127"/>
        <v>2.278011284024498E-4</v>
      </c>
      <c r="GC97" s="2">
        <f t="shared" si="127"/>
        <v>2.4698673686683522E-4</v>
      </c>
      <c r="GD97" s="2">
        <f t="shared" si="127"/>
        <v>2.7403769055420581E-4</v>
      </c>
      <c r="GE97" s="2">
        <f t="shared" si="127"/>
        <v>3.5123379399618261E-4</v>
      </c>
      <c r="GF97" s="2">
        <f t="shared" si="127"/>
        <v>2.9685810569993735E-4</v>
      </c>
      <c r="GG97" s="2">
        <f t="shared" si="127"/>
        <v>2.5052260681711721E-4</v>
      </c>
      <c r="GH97" s="2">
        <f t="shared" si="127"/>
        <v>2.1414796158446557E-4</v>
      </c>
      <c r="GI97" s="2">
        <f t="shared" si="127"/>
        <v>1.6084005882120137E-4</v>
      </c>
      <c r="GJ97" s="2">
        <f t="shared" si="127"/>
        <v>9.8700545620512001E-5</v>
      </c>
      <c r="GK97" s="2">
        <f t="shared" si="127"/>
        <v>8.9085210933169265E-5</v>
      </c>
      <c r="GM97" s="86">
        <f t="shared" si="128"/>
        <v>0.2766299508410473</v>
      </c>
      <c r="GN97" s="86">
        <f t="shared" si="128"/>
        <v>0.36595245376933766</v>
      </c>
      <c r="GO97" s="86">
        <f t="shared" si="128"/>
        <v>1.7315851351237456E-2</v>
      </c>
      <c r="GP97" s="86">
        <f t="shared" si="128"/>
        <v>2.2539022483059366E-2</v>
      </c>
      <c r="GQ97" s="86">
        <f t="shared" si="128"/>
        <v>6.0082096784576716E-3</v>
      </c>
      <c r="GR97" s="86">
        <f t="shared" si="128"/>
        <v>4.5067553516117603E-2</v>
      </c>
      <c r="GS97" s="86">
        <f t="shared" si="128"/>
        <v>3.8534505943345829E-2</v>
      </c>
      <c r="GT97" s="86">
        <f t="shared" si="128"/>
        <v>1.9375024493237712E-2</v>
      </c>
      <c r="GU97" s="86">
        <f t="shared" si="128"/>
        <v>8.4027687834703855E-3</v>
      </c>
      <c r="GV97" s="86">
        <f t="shared" si="128"/>
        <v>2.1885357865171314E-2</v>
      </c>
      <c r="GW97" s="86">
        <f t="shared" si="128"/>
        <v>2.0667200605055856E-2</v>
      </c>
      <c r="GX97" s="86">
        <f t="shared" si="128"/>
        <v>3.0105426508334606E-3</v>
      </c>
      <c r="GY97" s="86">
        <f t="shared" si="128"/>
        <v>7.8608312543229763E-3</v>
      </c>
      <c r="GZ97" s="86">
        <f t="shared" si="128"/>
        <v>4.0097286808059948E-2</v>
      </c>
      <c r="HA97" s="86">
        <f t="shared" si="128"/>
        <v>5.8674591836492332E-3</v>
      </c>
      <c r="HC97" s="86">
        <f t="shared" si="73"/>
        <v>2.1742269124543242E-2</v>
      </c>
      <c r="HD97" s="86">
        <f t="shared" si="73"/>
        <v>2.6274432294061951E-3</v>
      </c>
      <c r="HE97" s="86">
        <f t="shared" si="73"/>
        <v>1.4827785512486537E-2</v>
      </c>
      <c r="HF97" s="86">
        <f t="shared" si="73"/>
        <v>1.4458158411155811E-2</v>
      </c>
      <c r="HG97" s="86">
        <f t="shared" si="87"/>
        <v>3.7162523838334384E-2</v>
      </c>
      <c r="HH97" s="86">
        <f t="shared" si="87"/>
        <v>1.4304259817175282E-2</v>
      </c>
      <c r="HI97" s="86">
        <f t="shared" si="87"/>
        <v>1.3321298867194555E-2</v>
      </c>
      <c r="HJ97" s="86">
        <f t="shared" si="87"/>
        <v>1.4942636553085788E-2</v>
      </c>
      <c r="HK97" s="86">
        <f t="shared" si="87"/>
        <v>1.8277029736231701E-2</v>
      </c>
      <c r="HL97" s="86">
        <f t="shared" si="87"/>
        <v>1.5386541530799897E-2</v>
      </c>
      <c r="HM97" s="86">
        <f t="shared" si="87"/>
        <v>1.4570571473082085E-2</v>
      </c>
      <c r="HN97" s="86">
        <f t="shared" si="87"/>
        <v>1.4033654917613559E-2</v>
      </c>
      <c r="HO97" s="86">
        <f t="shared" si="87"/>
        <v>1.0111940195250725E-2</v>
      </c>
      <c r="HP97" s="86">
        <f t="shared" si="87"/>
        <v>7.6606795257135466E-3</v>
      </c>
      <c r="HQ97" s="86">
        <f t="shared" si="87"/>
        <v>2.740914486125665E-3</v>
      </c>
      <c r="HS97" s="86">
        <f t="shared" si="129"/>
        <v>2.9512920026758891E-15</v>
      </c>
      <c r="HT97" s="86">
        <f t="shared" si="129"/>
        <v>9.0898742408888788E-21</v>
      </c>
      <c r="HU97" s="86">
        <f t="shared" si="129"/>
        <v>1.1779023167824403E-16</v>
      </c>
      <c r="HV97" s="86">
        <f t="shared" si="129"/>
        <v>9.8607522454402543E-18</v>
      </c>
      <c r="HW97" s="86">
        <f t="shared" si="129"/>
        <v>1.3116157607598314E-15</v>
      </c>
      <c r="HX97" s="86">
        <f t="shared" si="129"/>
        <v>7.6724450484165719E-19</v>
      </c>
      <c r="HY97" s="86">
        <f t="shared" si="129"/>
        <v>5.4360339730372298E-20</v>
      </c>
      <c r="HZ97" s="86">
        <f t="shared" si="129"/>
        <v>3.3790266227996635E-20</v>
      </c>
      <c r="IA97" s="86">
        <f t="shared" si="129"/>
        <v>2.8062272517882151E-20</v>
      </c>
      <c r="IB97" s="86">
        <f t="shared" si="129"/>
        <v>1.6918640135072894E-19</v>
      </c>
      <c r="IC97" s="86">
        <f t="shared" si="129"/>
        <v>2.4485898060140202E-19</v>
      </c>
      <c r="ID97" s="86">
        <f t="shared" si="129"/>
        <v>1.0309524828434522E-20</v>
      </c>
      <c r="IE97" s="86">
        <f t="shared" si="129"/>
        <v>8.0285575120345714E-21</v>
      </c>
      <c r="IF97" s="86">
        <f t="shared" si="129"/>
        <v>1.1324915542483954E-14</v>
      </c>
      <c r="IG97" s="86">
        <f t="shared" si="129"/>
        <v>6.1290405554415459E-13</v>
      </c>
      <c r="II97" s="86">
        <f t="shared" si="130"/>
        <v>8.2139829682603007E-50</v>
      </c>
      <c r="IJ97" s="86">
        <f t="shared" si="130"/>
        <v>1.9119341736281403E-66</v>
      </c>
      <c r="IK97" s="86">
        <f t="shared" si="130"/>
        <v>3.3490775130094348E-56</v>
      </c>
      <c r="IL97" s="86">
        <f t="shared" si="130"/>
        <v>1.3849827843791732E-61</v>
      </c>
      <c r="IM97" s="86">
        <f t="shared" si="130"/>
        <v>3.2654397211908794E-53</v>
      </c>
      <c r="IN97" s="86">
        <f t="shared" si="130"/>
        <v>3.5764040959699569E-64</v>
      </c>
      <c r="IO97" s="86">
        <f t="shared" si="130"/>
        <v>2.0915402706574515E-68</v>
      </c>
      <c r="IP97" s="86">
        <f t="shared" si="130"/>
        <v>1.1065978661711125E-68</v>
      </c>
      <c r="IQ97" s="86">
        <f t="shared" si="130"/>
        <v>6.657587887033146E-69</v>
      </c>
      <c r="IR97" s="86">
        <f t="shared" si="130"/>
        <v>1.7367366181534269E-65</v>
      </c>
      <c r="IS97" s="86">
        <f t="shared" si="130"/>
        <v>1.1884386754268163E-64</v>
      </c>
      <c r="IT97" s="86">
        <f t="shared" si="130"/>
        <v>8.5795469536354072E-71</v>
      </c>
      <c r="IU97" s="86">
        <f t="shared" si="130"/>
        <v>1.6834282336124083E-70</v>
      </c>
      <c r="IV97" s="86">
        <f t="shared" si="130"/>
        <v>1.9887550606085095E-44</v>
      </c>
      <c r="IW97" s="86">
        <f t="shared" si="130"/>
        <v>6.5640281733239782E-45</v>
      </c>
      <c r="IY97" s="86">
        <f t="shared" si="131"/>
        <v>0.29837221996559349</v>
      </c>
      <c r="IZ97" s="86">
        <f t="shared" si="131"/>
        <v>0.36857989699874383</v>
      </c>
      <c r="JA97" s="86">
        <f t="shared" si="131"/>
        <v>3.2143636863724109E-2</v>
      </c>
      <c r="JB97" s="86">
        <f t="shared" si="131"/>
        <v>3.6997180894215186E-2</v>
      </c>
      <c r="JC97" s="86">
        <f t="shared" si="131"/>
        <v>4.3170733516793368E-2</v>
      </c>
      <c r="JD97" s="86">
        <f t="shared" si="131"/>
        <v>5.9371813333292889E-2</v>
      </c>
      <c r="JE97" s="86">
        <f t="shared" si="131"/>
        <v>5.1855804810540383E-2</v>
      </c>
      <c r="JF97" s="86">
        <f t="shared" si="131"/>
        <v>3.43176610463235E-2</v>
      </c>
      <c r="JG97" s="86">
        <f t="shared" si="131"/>
        <v>2.6679798519702085E-2</v>
      </c>
      <c r="JH97" s="86">
        <f t="shared" si="131"/>
        <v>3.7271899395971211E-2</v>
      </c>
      <c r="JI97" s="86">
        <f t="shared" si="131"/>
        <v>3.5237772078137941E-2</v>
      </c>
      <c r="JJ97" s="86">
        <f t="shared" si="131"/>
        <v>1.7044197568447019E-2</v>
      </c>
      <c r="JK97" s="86">
        <f t="shared" si="131"/>
        <v>1.7972771449573703E-2</v>
      </c>
      <c r="JL97" s="86">
        <f t="shared" si="131"/>
        <v>4.7757966333784818E-2</v>
      </c>
      <c r="JM97" s="86">
        <f t="shared" si="131"/>
        <v>8.6083736703878016E-3</v>
      </c>
    </row>
    <row r="98" spans="2:273" x14ac:dyDescent="0.25">
      <c r="B98" s="2">
        <v>71</v>
      </c>
      <c r="C98" s="37">
        <v>101.60899999999999</v>
      </c>
      <c r="D98" s="37">
        <v>113.617</v>
      </c>
      <c r="E98" s="37">
        <v>89.933000000000007</v>
      </c>
      <c r="F98" s="37">
        <v>93.147999999999996</v>
      </c>
      <c r="G98" s="37">
        <v>105.443</v>
      </c>
      <c r="H98" s="37">
        <v>98.832999999999998</v>
      </c>
      <c r="I98" s="37">
        <v>105.88500000000001</v>
      </c>
      <c r="J98" s="37">
        <v>101.393</v>
      </c>
      <c r="K98" s="37">
        <v>104.68899999999999</v>
      </c>
      <c r="L98" s="37">
        <v>101.098</v>
      </c>
      <c r="M98" s="37">
        <v>101.672</v>
      </c>
      <c r="N98" s="37">
        <v>100.279</v>
      </c>
      <c r="O98" s="37">
        <v>102.35599999999999</v>
      </c>
      <c r="P98" s="37">
        <v>98.031999999999996</v>
      </c>
      <c r="Q98" s="37">
        <v>96.091999999999999</v>
      </c>
      <c r="S98" s="4">
        <f t="shared" si="132"/>
        <v>102.12286155334765</v>
      </c>
      <c r="T98" s="4">
        <f t="shared" si="132"/>
        <v>116.28402100461533</v>
      </c>
      <c r="U98" s="4">
        <f t="shared" si="132"/>
        <v>88.921707872461454</v>
      </c>
      <c r="V98" s="4">
        <f t="shared" si="132"/>
        <v>92.568660107516862</v>
      </c>
      <c r="W98" s="4">
        <f t="shared" si="132"/>
        <v>104.02537243675128</v>
      </c>
      <c r="X98" s="4">
        <f t="shared" si="132"/>
        <v>99.480385243656485</v>
      </c>
      <c r="Y98" s="4">
        <f t="shared" si="132"/>
        <v>105.78101874419701</v>
      </c>
      <c r="Z98" s="4">
        <f t="shared" si="132"/>
        <v>102.07653083133684</v>
      </c>
      <c r="AA98" s="4">
        <f t="shared" si="132"/>
        <v>104.70209885350852</v>
      </c>
      <c r="AB98" s="4">
        <f t="shared" si="132"/>
        <v>101.51643068199805</v>
      </c>
      <c r="AC98" s="4">
        <f t="shared" si="132"/>
        <v>100.38535391677534</v>
      </c>
      <c r="AD98" s="4">
        <f t="shared" si="132"/>
        <v>100.15919317704322</v>
      </c>
      <c r="AE98" s="4">
        <f t="shared" si="132"/>
        <v>102.80444328408991</v>
      </c>
      <c r="AF98" s="4">
        <f t="shared" si="132"/>
        <v>98.498183820646318</v>
      </c>
      <c r="AG98" s="4">
        <f t="shared" si="132"/>
        <v>96.623949644446242</v>
      </c>
      <c r="AI98" s="4">
        <f t="shared" si="133"/>
        <v>-0.51386155334765249</v>
      </c>
      <c r="AJ98" s="4">
        <f t="shared" si="133"/>
        <v>-2.6670210046153215</v>
      </c>
      <c r="AK98" s="4">
        <f t="shared" si="133"/>
        <v>1.0112921275385531</v>
      </c>
      <c r="AL98" s="4">
        <f t="shared" si="133"/>
        <v>0.57933989248313367</v>
      </c>
      <c r="AM98" s="4">
        <f t="shared" si="133"/>
        <v>1.4176275632487148</v>
      </c>
      <c r="AN98" s="4">
        <f t="shared" si="133"/>
        <v>-0.64738524365648686</v>
      </c>
      <c r="AO98" s="4">
        <f t="shared" si="133"/>
        <v>0.10398125580299222</v>
      </c>
      <c r="AP98" s="4">
        <f t="shared" si="133"/>
        <v>-0.68353083133683867</v>
      </c>
      <c r="AQ98" s="4">
        <f t="shared" si="133"/>
        <v>-1.3098853508523689E-2</v>
      </c>
      <c r="AR98" s="4">
        <f t="shared" si="133"/>
        <v>-0.41843068199804634</v>
      </c>
      <c r="AS98" s="4">
        <f t="shared" si="133"/>
        <v>1.2866460832246531</v>
      </c>
      <c r="AT98" s="4">
        <f t="shared" si="133"/>
        <v>0.11980682295677525</v>
      </c>
      <c r="AU98" s="4">
        <f t="shared" si="133"/>
        <v>-0.44844328408991885</v>
      </c>
      <c r="AV98" s="4">
        <f t="shared" si="133"/>
        <v>-0.46618382064632158</v>
      </c>
      <c r="AW98" s="4">
        <f t="shared" si="133"/>
        <v>-0.53194964444624304</v>
      </c>
      <c r="AY98" s="2">
        <f t="shared" si="125"/>
        <v>68.318642431092513</v>
      </c>
      <c r="AZ98" s="2">
        <f t="shared" si="125"/>
        <v>75.706907884906826</v>
      </c>
      <c r="BA98" s="2">
        <f t="shared" si="125"/>
        <v>78.947042383743323</v>
      </c>
      <c r="BB98" s="2">
        <f t="shared" si="125"/>
        <v>82.474104298657068</v>
      </c>
      <c r="BC98" s="2">
        <f t="shared" si="125"/>
        <v>85.142041408497533</v>
      </c>
      <c r="BD98" s="2">
        <f t="shared" si="125"/>
        <v>88.541865072926754</v>
      </c>
      <c r="BE98" s="2">
        <f t="shared" si="125"/>
        <v>96.022622859541798</v>
      </c>
      <c r="BF98" s="2">
        <f t="shared" si="125"/>
        <v>92.220199388653711</v>
      </c>
      <c r="BG98" s="2">
        <f t="shared" si="125"/>
        <v>93.489246694638297</v>
      </c>
      <c r="BH98" s="2">
        <f t="shared" si="125"/>
        <v>91.596291988101427</v>
      </c>
      <c r="BI98" s="2">
        <f t="shared" si="125"/>
        <v>91.142559349980786</v>
      </c>
      <c r="BJ98" s="2">
        <f t="shared" si="125"/>
        <v>91.606310139482204</v>
      </c>
      <c r="BK98" s="2">
        <f t="shared" si="125"/>
        <v>96.238806874781872</v>
      </c>
      <c r="BL98" s="2">
        <f t="shared" si="125"/>
        <v>92.803764395224562</v>
      </c>
      <c r="BM98" s="2">
        <f t="shared" si="125"/>
        <v>95.212185041689679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96.091999999999999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96.091999999999999</v>
      </c>
      <c r="DK98" s="2">
        <f t="shared" si="134"/>
        <v>87.584453781512593</v>
      </c>
      <c r="DL98" s="2">
        <f t="shared" si="134"/>
        <v>91.041618664909947</v>
      </c>
      <c r="DM98" s="2">
        <f t="shared" si="134"/>
        <v>97.555466228893053</v>
      </c>
      <c r="DN98" s="2">
        <f t="shared" si="134"/>
        <v>104.08101376518219</v>
      </c>
      <c r="DO98" s="2">
        <f t="shared" si="134"/>
        <v>107.61142413466098</v>
      </c>
      <c r="DP98" s="2">
        <f t="shared" si="134"/>
        <v>106.15511637630662</v>
      </c>
      <c r="DQ98" s="2">
        <f t="shared" si="134"/>
        <v>110.74622380682281</v>
      </c>
      <c r="DR98" s="2">
        <f t="shared" si="134"/>
        <v>108.56210150447016</v>
      </c>
      <c r="DS98" s="2">
        <f t="shared" si="134"/>
        <v>107.32508740512657</v>
      </c>
      <c r="DT98" s="2">
        <f t="shared" si="134"/>
        <v>107.28331591664154</v>
      </c>
      <c r="DU98" s="2">
        <f t="shared" si="134"/>
        <v>106.7706611295681</v>
      </c>
      <c r="DV98" s="2">
        <f t="shared" si="134"/>
        <v>107.08276027874562</v>
      </c>
      <c r="DW98" s="2">
        <f t="shared" si="134"/>
        <v>110.32030956432487</v>
      </c>
      <c r="DX98" s="2">
        <f t="shared" si="134"/>
        <v>106.00166022349741</v>
      </c>
      <c r="DY98" s="2">
        <f t="shared" si="134"/>
        <v>102.60684778012684</v>
      </c>
      <c r="EA98" s="2">
        <f t="shared" si="94"/>
        <v>67.638368671097226</v>
      </c>
      <c r="EB98" s="2">
        <f t="shared" si="94"/>
        <v>74.340691405589268</v>
      </c>
      <c r="EC98" s="2">
        <f t="shared" si="94"/>
        <v>77.849298281069068</v>
      </c>
      <c r="ED98" s="2">
        <f t="shared" si="94"/>
        <v>81.328169304668464</v>
      </c>
      <c r="EE98" s="2">
        <f t="shared" si="94"/>
        <v>84.180095322219941</v>
      </c>
      <c r="EF98" s="2">
        <f t="shared" si="94"/>
        <v>87.394768269947804</v>
      </c>
      <c r="EG98" s="2">
        <f t="shared" si="94"/>
        <v>94.940124365330206</v>
      </c>
      <c r="EH98" s="2">
        <f t="shared" si="94"/>
        <v>91.031648194750275</v>
      </c>
      <c r="EI98" s="2">
        <f t="shared" si="94"/>
        <v>92.493448493543767</v>
      </c>
      <c r="EJ98" s="2">
        <f t="shared" si="94"/>
        <v>90.342534403773755</v>
      </c>
      <c r="EK98" s="2">
        <f t="shared" si="94"/>
        <v>89.949501798787566</v>
      </c>
      <c r="EL98" s="2">
        <f t="shared" si="94"/>
        <v>90.590563093322601</v>
      </c>
      <c r="EM98" s="2">
        <f t="shared" si="135"/>
        <v>95.24487063204883</v>
      </c>
      <c r="EN98" s="2">
        <f t="shared" si="135"/>
        <v>91.793918904164983</v>
      </c>
      <c r="EO98" s="2">
        <f t="shared" si="135"/>
        <v>94.561487009925031</v>
      </c>
      <c r="EQ98" s="2">
        <f t="shared" si="136"/>
        <v>67.403328230709562</v>
      </c>
      <c r="ER98" s="2">
        <f t="shared" si="136"/>
        <v>75.058597690168895</v>
      </c>
      <c r="ES98" s="2">
        <f t="shared" si="136"/>
        <v>79.190172670161758</v>
      </c>
      <c r="ET98" s="2">
        <f t="shared" si="136"/>
        <v>82.116243718391587</v>
      </c>
      <c r="EU98" s="2">
        <f t="shared" si="136"/>
        <v>84.265259415652125</v>
      </c>
      <c r="EV98" s="2">
        <f t="shared" si="136"/>
        <v>86.572022420736786</v>
      </c>
      <c r="EW98" s="2">
        <f t="shared" si="136"/>
        <v>92.129845465822427</v>
      </c>
      <c r="EX98" s="2">
        <f t="shared" si="136"/>
        <v>89.402153254139677</v>
      </c>
      <c r="EY98" s="2">
        <f t="shared" si="136"/>
        <v>91.515608508378762</v>
      </c>
      <c r="EZ98" s="2">
        <f t="shared" si="136"/>
        <v>90.739931847669936</v>
      </c>
      <c r="FA98" s="2">
        <f t="shared" si="136"/>
        <v>91.068286965417826</v>
      </c>
      <c r="FB98" s="2">
        <f t="shared" si="136"/>
        <v>90.74863519198864</v>
      </c>
      <c r="FC98" s="2">
        <f t="shared" si="136"/>
        <v>93.858277877107867</v>
      </c>
      <c r="FD98" s="2">
        <f t="shared" si="136"/>
        <v>92.101273395481158</v>
      </c>
      <c r="FE98" s="2">
        <f t="shared" si="136"/>
        <v>95.743429361583466</v>
      </c>
      <c r="FG98" s="2">
        <f t="shared" si="137"/>
        <v>0.96589259199375055</v>
      </c>
      <c r="FH98" s="2">
        <f t="shared" si="137"/>
        <v>0.91820188222100996</v>
      </c>
      <c r="FI98" s="2">
        <f t="shared" si="137"/>
        <v>0.9443144460095616</v>
      </c>
      <c r="FJ98" s="2">
        <f t="shared" si="137"/>
        <v>0.94964329873002928</v>
      </c>
      <c r="FK98" s="2">
        <f t="shared" si="137"/>
        <v>0.95894728037654664</v>
      </c>
      <c r="FL98" s="2">
        <f t="shared" si="137"/>
        <v>0.93884429560852889</v>
      </c>
      <c r="FM98" s="2">
        <f t="shared" si="137"/>
        <v>0.93146572641951986</v>
      </c>
      <c r="FN98" s="2">
        <f t="shared" si="137"/>
        <v>0.93217284318621452</v>
      </c>
      <c r="FO98" s="2">
        <f t="shared" si="137"/>
        <v>0.9328344776865185</v>
      </c>
      <c r="FP98" s="2">
        <f t="shared" si="137"/>
        <v>0.9259993858706056</v>
      </c>
      <c r="FQ98" s="2">
        <f t="shared" si="137"/>
        <v>0.92909226925524757</v>
      </c>
      <c r="FR98" s="2">
        <f t="shared" si="137"/>
        <v>0.93841269790657922</v>
      </c>
      <c r="FS98" s="2">
        <f t="shared" si="137"/>
        <v>0.93405294667707706</v>
      </c>
      <c r="FT98" s="2">
        <f t="shared" si="137"/>
        <v>0.92892521014734919</v>
      </c>
      <c r="FU98" s="2">
        <f t="shared" si="137"/>
        <v>0.919135685866591</v>
      </c>
      <c r="FW98" s="2">
        <f t="shared" si="127"/>
        <v>1.5105057222174542E-4</v>
      </c>
      <c r="FX98" s="2">
        <f t="shared" si="127"/>
        <v>1.5609884425911265E-4</v>
      </c>
      <c r="FY98" s="2">
        <f t="shared" si="127"/>
        <v>2.9475055550448029E-4</v>
      </c>
      <c r="FZ98" s="2">
        <f t="shared" si="127"/>
        <v>2.2434740339019526E-4</v>
      </c>
      <c r="GA98" s="2">
        <f t="shared" si="127"/>
        <v>3.0898157246989278E-4</v>
      </c>
      <c r="GB98" s="2">
        <f t="shared" si="127"/>
        <v>2.4977348086801539E-4</v>
      </c>
      <c r="GC98" s="2">
        <f t="shared" si="127"/>
        <v>2.7080911864527676E-4</v>
      </c>
      <c r="GD98" s="2">
        <f t="shared" si="127"/>
        <v>3.0046840863140483E-4</v>
      </c>
      <c r="GE98" s="2">
        <f t="shared" si="127"/>
        <v>3.8510714696953158E-4</v>
      </c>
      <c r="GF98" s="2">
        <f t="shared" si="127"/>
        <v>3.2548911813111501E-4</v>
      </c>
      <c r="GG98" s="2">
        <f t="shared" si="127"/>
        <v>2.746859368652876E-4</v>
      </c>
      <c r="GH98" s="2">
        <f t="shared" si="127"/>
        <v>2.3480371943802641E-4</v>
      </c>
      <c r="GI98" s="2">
        <f t="shared" si="127"/>
        <v>1.7635488096660965E-4</v>
      </c>
      <c r="GJ98" s="2">
        <f t="shared" si="127"/>
        <v>1.0822196568200506E-4</v>
      </c>
      <c r="GK98" s="2">
        <f t="shared" si="127"/>
        <v>9.767915185617161E-5</v>
      </c>
      <c r="GM98" s="86">
        <f t="shared" si="128"/>
        <v>0.20507258659241262</v>
      </c>
      <c r="GN98" s="86">
        <f t="shared" si="128"/>
        <v>0.25040095545110236</v>
      </c>
      <c r="GO98" s="86">
        <f t="shared" si="128"/>
        <v>5.7509753773203748E-3</v>
      </c>
      <c r="GP98" s="86">
        <f t="shared" si="128"/>
        <v>8.1597773377925144E-3</v>
      </c>
      <c r="GQ98" s="86">
        <f t="shared" si="128"/>
        <v>1.968623013233489E-3</v>
      </c>
      <c r="GR98" s="86">
        <f t="shared" si="128"/>
        <v>1.9833598175974701E-2</v>
      </c>
      <c r="GS98" s="86">
        <f t="shared" si="128"/>
        <v>1.6361158582089384E-2</v>
      </c>
      <c r="GT98" s="86">
        <f t="shared" si="128"/>
        <v>6.8081411824391334E-3</v>
      </c>
      <c r="GU98" s="86">
        <f t="shared" si="128"/>
        <v>2.4466667659613032E-3</v>
      </c>
      <c r="GV98" s="86">
        <f t="shared" si="128"/>
        <v>7.096936910204933E-3</v>
      </c>
      <c r="GW98" s="86">
        <f t="shared" si="128"/>
        <v>6.1448069619818926E-3</v>
      </c>
      <c r="GX98" s="86">
        <f t="shared" si="128"/>
        <v>5.5607746568860745E-4</v>
      </c>
      <c r="GY98" s="86">
        <f t="shared" si="128"/>
        <v>1.8551096632679362E-3</v>
      </c>
      <c r="GZ98" s="86">
        <f t="shared" si="128"/>
        <v>1.3210343423363314E-2</v>
      </c>
      <c r="HA98" s="86">
        <f t="shared" si="128"/>
        <v>1.2403283764870043E-3</v>
      </c>
      <c r="HC98" s="86">
        <f t="shared" si="73"/>
        <v>2.8783097742835738E-2</v>
      </c>
      <c r="HD98" s="86">
        <f t="shared" si="73"/>
        <v>3.9514146361230244E-3</v>
      </c>
      <c r="HE98" s="86">
        <f t="shared" si="73"/>
        <v>2.0789241006065079E-2</v>
      </c>
      <c r="HF98" s="86">
        <f t="shared" si="73"/>
        <v>2.0390680054785764E-2</v>
      </c>
      <c r="HG98" s="86">
        <f t="shared" si="87"/>
        <v>4.9764508439275296E-2</v>
      </c>
      <c r="HH98" s="86">
        <f t="shared" si="87"/>
        <v>2.0418445479622273E-2</v>
      </c>
      <c r="HI98" s="86">
        <f t="shared" si="87"/>
        <v>1.9366083718196755E-2</v>
      </c>
      <c r="HJ98" s="86">
        <f t="shared" si="87"/>
        <v>2.1727784592840593E-2</v>
      </c>
      <c r="HK98" s="86">
        <f t="shared" si="87"/>
        <v>2.6642237515468667E-2</v>
      </c>
      <c r="HL98" s="86">
        <f t="shared" si="87"/>
        <v>2.2224994770876288E-2</v>
      </c>
      <c r="HM98" s="86">
        <f t="shared" si="87"/>
        <v>2.0893204261348299E-2</v>
      </c>
      <c r="HN98" s="86">
        <f t="shared" si="87"/>
        <v>2.0358909076407996E-2</v>
      </c>
      <c r="HO98" s="86">
        <f t="shared" si="87"/>
        <v>1.4686991690639986E-2</v>
      </c>
      <c r="HP98" s="86">
        <f t="shared" si="87"/>
        <v>1.1044552045553612E-2</v>
      </c>
      <c r="HQ98" s="86">
        <f t="shared" si="87"/>
        <v>4.4098406306305269E-3</v>
      </c>
      <c r="HS98" s="86">
        <f t="shared" si="129"/>
        <v>7.8043255477992559E-15</v>
      </c>
      <c r="HT98" s="86">
        <f t="shared" si="129"/>
        <v>3.4556594788958567E-20</v>
      </c>
      <c r="HU98" s="86">
        <f t="shared" si="129"/>
        <v>3.804479023483505E-16</v>
      </c>
      <c r="HV98" s="86">
        <f t="shared" si="129"/>
        <v>3.3747455471878168E-17</v>
      </c>
      <c r="HW98" s="86">
        <f t="shared" si="129"/>
        <v>3.9679476797362417E-15</v>
      </c>
      <c r="HX98" s="86">
        <f t="shared" si="129"/>
        <v>2.8566624783075556E-18</v>
      </c>
      <c r="HY98" s="86">
        <f t="shared" si="129"/>
        <v>2.2387780409348828E-19</v>
      </c>
      <c r="HZ98" s="86">
        <f t="shared" si="129"/>
        <v>1.4320722996296477E-19</v>
      </c>
      <c r="IA98" s="86">
        <f t="shared" si="129"/>
        <v>1.2506706974153408E-19</v>
      </c>
      <c r="IB98" s="86">
        <f t="shared" si="129"/>
        <v>6.8377667232966745E-19</v>
      </c>
      <c r="IC98" s="86">
        <f t="shared" si="129"/>
        <v>9.4767735532652069E-19</v>
      </c>
      <c r="ID98" s="86">
        <f t="shared" si="129"/>
        <v>4.3661556254985388E-20</v>
      </c>
      <c r="IE98" s="86">
        <f t="shared" si="129"/>
        <v>3.2473229919775566E-20</v>
      </c>
      <c r="IF98" s="86">
        <f t="shared" si="129"/>
        <v>2.7634377344571429E-14</v>
      </c>
      <c r="IG98" s="86">
        <f t="shared" si="129"/>
        <v>1.3141735795119216E-12</v>
      </c>
      <c r="II98" s="86">
        <f t="shared" si="130"/>
        <v>8.0289704429803753E-49</v>
      </c>
      <c r="IJ98" s="86">
        <f t="shared" si="130"/>
        <v>4.1500637331046754E-65</v>
      </c>
      <c r="IK98" s="86">
        <f t="shared" si="130"/>
        <v>5.4561040132228473E-55</v>
      </c>
      <c r="IL98" s="86">
        <f t="shared" si="130"/>
        <v>2.693636164584859E-60</v>
      </c>
      <c r="IM98" s="86">
        <f t="shared" si="130"/>
        <v>4.6360040420806858E-52</v>
      </c>
      <c r="IN98" s="86">
        <f t="shared" si="130"/>
        <v>8.2240481790263759E-63</v>
      </c>
      <c r="IO98" s="86">
        <f t="shared" si="130"/>
        <v>6.1424006156424747E-67</v>
      </c>
      <c r="IP98" s="86">
        <f t="shared" si="130"/>
        <v>3.4396713201447404E-67</v>
      </c>
      <c r="IQ98" s="86">
        <f t="shared" si="130"/>
        <v>2.3293059190184956E-67</v>
      </c>
      <c r="IR98" s="86">
        <f t="shared" si="130"/>
        <v>4.7320464246004211E-64</v>
      </c>
      <c r="IS98" s="86">
        <f t="shared" si="130"/>
        <v>2.901886616332481E-63</v>
      </c>
      <c r="IT98" s="86">
        <f t="shared" si="130"/>
        <v>2.6808658049601927E-69</v>
      </c>
      <c r="IU98" s="86">
        <f t="shared" si="130"/>
        <v>4.6360232733497638E-69</v>
      </c>
      <c r="IV98" s="86">
        <f t="shared" si="130"/>
        <v>1.4014540043703768E-43</v>
      </c>
      <c r="IW98" s="86">
        <f t="shared" si="130"/>
        <v>4.6270898555746852E-44</v>
      </c>
      <c r="IY98" s="86">
        <f t="shared" si="131"/>
        <v>0.23385568433525616</v>
      </c>
      <c r="IZ98" s="86">
        <f t="shared" si="131"/>
        <v>0.25435237008722539</v>
      </c>
      <c r="JA98" s="86">
        <f t="shared" si="131"/>
        <v>2.6540216383385835E-2</v>
      </c>
      <c r="JB98" s="86">
        <f t="shared" si="131"/>
        <v>2.8550457392578311E-2</v>
      </c>
      <c r="JC98" s="86">
        <f t="shared" si="131"/>
        <v>5.1733131452512751E-2</v>
      </c>
      <c r="JD98" s="86">
        <f t="shared" si="131"/>
        <v>4.0252043655596974E-2</v>
      </c>
      <c r="JE98" s="86">
        <f t="shared" si="131"/>
        <v>3.5727242300286136E-2</v>
      </c>
      <c r="JF98" s="86">
        <f t="shared" si="131"/>
        <v>2.8535925775279726E-2</v>
      </c>
      <c r="JG98" s="86">
        <f t="shared" si="131"/>
        <v>2.9088904281429968E-2</v>
      </c>
      <c r="JH98" s="86">
        <f t="shared" si="131"/>
        <v>2.9321931681081222E-2</v>
      </c>
      <c r="JI98" s="86">
        <f t="shared" si="131"/>
        <v>2.7038011223330192E-2</v>
      </c>
      <c r="JJ98" s="86">
        <f t="shared" si="131"/>
        <v>2.0914986542096604E-2</v>
      </c>
      <c r="JK98" s="86">
        <f t="shared" si="131"/>
        <v>1.6542101353907924E-2</v>
      </c>
      <c r="JL98" s="86">
        <f t="shared" si="131"/>
        <v>2.4254895468944559E-2</v>
      </c>
      <c r="JM98" s="86">
        <f t="shared" si="131"/>
        <v>5.650169008431705E-3</v>
      </c>
    </row>
    <row r="99" spans="2:273" x14ac:dyDescent="0.25">
      <c r="B99" s="2">
        <v>72</v>
      </c>
      <c r="C99" s="37">
        <v>93.906000000000006</v>
      </c>
      <c r="D99" s="37">
        <v>89.516999999999996</v>
      </c>
      <c r="E99" s="37">
        <v>92.433000000000007</v>
      </c>
      <c r="F99" s="37">
        <v>95.525000000000006</v>
      </c>
      <c r="G99" s="37">
        <v>109.738</v>
      </c>
      <c r="H99" s="37">
        <v>101.35</v>
      </c>
      <c r="I99" s="37">
        <v>108.246</v>
      </c>
      <c r="J99" s="37">
        <v>104.869</v>
      </c>
      <c r="K99" s="37">
        <v>108.066</v>
      </c>
      <c r="L99" s="37">
        <v>103.148</v>
      </c>
      <c r="M99" s="37">
        <v>104.738</v>
      </c>
      <c r="N99" s="37">
        <v>102.65600000000001</v>
      </c>
      <c r="O99" s="37">
        <v>104.746</v>
      </c>
      <c r="P99" s="37">
        <v>99.355000000000004</v>
      </c>
      <c r="Q99" s="37">
        <v>97.569000000000003</v>
      </c>
      <c r="S99" s="4">
        <f t="shared" si="132"/>
        <v>96.687161792553113</v>
      </c>
      <c r="T99" s="4">
        <f t="shared" si="132"/>
        <v>100.09899332630576</v>
      </c>
      <c r="U99" s="4">
        <f t="shared" si="132"/>
        <v>91.436027977198435</v>
      </c>
      <c r="V99" s="4">
        <f t="shared" si="132"/>
        <v>94.947537841006678</v>
      </c>
      <c r="W99" s="4">
        <f t="shared" si="132"/>
        <v>108.6685991212732</v>
      </c>
      <c r="X99" s="4">
        <f t="shared" si="132"/>
        <v>101.17561919309213</v>
      </c>
      <c r="Y99" s="4">
        <f t="shared" si="132"/>
        <v>107.62649888482603</v>
      </c>
      <c r="Z99" s="4">
        <f t="shared" si="132"/>
        <v>104.8166023509575</v>
      </c>
      <c r="AA99" s="4">
        <f t="shared" si="132"/>
        <v>108.33236844888724</v>
      </c>
      <c r="AB99" s="4">
        <f t="shared" si="132"/>
        <v>104.15273508798327</v>
      </c>
      <c r="AC99" s="4">
        <f t="shared" si="132"/>
        <v>102.80282140941722</v>
      </c>
      <c r="AD99" s="4">
        <f t="shared" si="132"/>
        <v>103.03219195872445</v>
      </c>
      <c r="AE99" s="4">
        <f t="shared" si="132"/>
        <v>104.82074292982152</v>
      </c>
      <c r="AF99" s="4">
        <f t="shared" si="132"/>
        <v>99.019805580779789</v>
      </c>
      <c r="AG99" s="4">
        <f t="shared" si="132"/>
        <v>97.134270126401987</v>
      </c>
      <c r="AI99" s="4">
        <f t="shared" si="133"/>
        <v>-2.7811617925531067</v>
      </c>
      <c r="AJ99" s="4">
        <f t="shared" si="133"/>
        <v>-10.581993326305764</v>
      </c>
      <c r="AK99" s="4">
        <f t="shared" si="133"/>
        <v>0.99697202280157171</v>
      </c>
      <c r="AL99" s="4">
        <f t="shared" si="133"/>
        <v>0.57746215899332753</v>
      </c>
      <c r="AM99" s="4">
        <f t="shared" si="133"/>
        <v>1.0694008787267961</v>
      </c>
      <c r="AN99" s="4">
        <f t="shared" si="133"/>
        <v>0.17438080690786251</v>
      </c>
      <c r="AO99" s="4">
        <f t="shared" si="133"/>
        <v>0.61950111517396067</v>
      </c>
      <c r="AP99" s="4">
        <f t="shared" si="133"/>
        <v>5.2397649042504213E-2</v>
      </c>
      <c r="AQ99" s="4">
        <f t="shared" si="133"/>
        <v>-0.26636844888723488</v>
      </c>
      <c r="AR99" s="4">
        <f t="shared" si="133"/>
        <v>-1.0047350879832777</v>
      </c>
      <c r="AS99" s="4">
        <f t="shared" si="133"/>
        <v>1.9351785905827796</v>
      </c>
      <c r="AT99" s="4">
        <f t="shared" si="133"/>
        <v>-0.37619195872444777</v>
      </c>
      <c r="AU99" s="4">
        <f t="shared" si="133"/>
        <v>-7.4742929821525195E-2</v>
      </c>
      <c r="AV99" s="4">
        <f t="shared" si="133"/>
        <v>0.33519441922021542</v>
      </c>
      <c r="AW99" s="4">
        <f t="shared" si="133"/>
        <v>0.43472987359801607</v>
      </c>
      <c r="AY99" s="2">
        <f t="shared" si="125"/>
        <v>68.187355293978158</v>
      </c>
      <c r="AZ99" s="2">
        <f t="shared" si="125"/>
        <v>75.540212363360595</v>
      </c>
      <c r="BA99" s="2">
        <f t="shared" si="125"/>
        <v>78.817366867177469</v>
      </c>
      <c r="BB99" s="2">
        <f t="shared" si="125"/>
        <v>82.336678681326333</v>
      </c>
      <c r="BC99" s="2">
        <f t="shared" si="125"/>
        <v>85.013192639848782</v>
      </c>
      <c r="BD99" s="2">
        <f t="shared" si="125"/>
        <v>88.376624456317685</v>
      </c>
      <c r="BE99" s="2">
        <f t="shared" si="125"/>
        <v>95.788194894339114</v>
      </c>
      <c r="BF99" s="2">
        <f t="shared" si="125"/>
        <v>92.017444750810171</v>
      </c>
      <c r="BG99" s="2">
        <f t="shared" si="125"/>
        <v>93.301058917894622</v>
      </c>
      <c r="BH99" s="2">
        <f t="shared" si="125"/>
        <v>91.429987343219253</v>
      </c>
      <c r="BI99" s="2">
        <f t="shared" si="125"/>
        <v>90.994844783637603</v>
      </c>
      <c r="BJ99" s="2">
        <f t="shared" si="125"/>
        <v>91.452755006992874</v>
      </c>
      <c r="BK99" s="2">
        <f t="shared" si="125"/>
        <v>96.029763406214641</v>
      </c>
      <c r="BL99" s="2">
        <f t="shared" si="125"/>
        <v>92.644412003618413</v>
      </c>
      <c r="BM99" s="2">
        <f t="shared" si="125"/>
        <v>95.094834513346072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97.569000000000003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97.569000000000003</v>
      </c>
      <c r="DK99" s="2">
        <f t="shared" si="134"/>
        <v>87.812798319327726</v>
      </c>
      <c r="DL99" s="2">
        <f t="shared" si="134"/>
        <v>91.271175054896773</v>
      </c>
      <c r="DM99" s="2">
        <f t="shared" si="134"/>
        <v>97.811284990619129</v>
      </c>
      <c r="DN99" s="2">
        <f t="shared" si="134"/>
        <v>104.35318562753037</v>
      </c>
      <c r="DO99" s="2">
        <f t="shared" si="134"/>
        <v>107.88348364153627</v>
      </c>
      <c r="DP99" s="2">
        <f t="shared" si="134"/>
        <v>106.4048355400697</v>
      </c>
      <c r="DQ99" s="2">
        <f t="shared" si="134"/>
        <v>110.96999627258734</v>
      </c>
      <c r="DR99" s="2">
        <f t="shared" si="134"/>
        <v>108.78726664505845</v>
      </c>
      <c r="DS99" s="2">
        <f t="shared" si="134"/>
        <v>107.5080952651055</v>
      </c>
      <c r="DT99" s="2">
        <f t="shared" si="134"/>
        <v>107.4518347931139</v>
      </c>
      <c r="DU99" s="2">
        <f t="shared" si="134"/>
        <v>106.91800830564783</v>
      </c>
      <c r="DV99" s="2">
        <f t="shared" si="134"/>
        <v>107.25446480836236</v>
      </c>
      <c r="DW99" s="2">
        <f t="shared" si="134"/>
        <v>110.53215114928557</v>
      </c>
      <c r="DX99" s="2">
        <f t="shared" si="134"/>
        <v>106.14929296285108</v>
      </c>
      <c r="DY99" s="2">
        <f t="shared" si="134"/>
        <v>102.7548465720326</v>
      </c>
      <c r="EA99" s="2">
        <f t="shared" si="94"/>
        <v>67.555362345530725</v>
      </c>
      <c r="EB99" s="2">
        <f t="shared" si="94"/>
        <v>74.261995630438449</v>
      </c>
      <c r="EC99" s="2">
        <f t="shared" si="94"/>
        <v>77.795417141624483</v>
      </c>
      <c r="ED99" s="2">
        <f t="shared" si="94"/>
        <v>81.27173625511827</v>
      </c>
      <c r="EE99" s="2">
        <f t="shared" si="94"/>
        <v>84.120230120844226</v>
      </c>
      <c r="EF99" s="2">
        <f t="shared" si="94"/>
        <v>87.305841722595076</v>
      </c>
      <c r="EG99" s="2">
        <f t="shared" si="94"/>
        <v>94.770321923140898</v>
      </c>
      <c r="EH99" s="2">
        <f t="shared" si="94"/>
        <v>90.90515640837441</v>
      </c>
      <c r="EI99" s="2">
        <f t="shared" si="94"/>
        <v>92.368566427546639</v>
      </c>
      <c r="EJ99" s="2">
        <f t="shared" si="94"/>
        <v>90.262123690297997</v>
      </c>
      <c r="EK99" s="2">
        <f t="shared" si="94"/>
        <v>89.886176698578865</v>
      </c>
      <c r="EL99" s="2">
        <f t="shared" si="94"/>
        <v>90.506908708769103</v>
      </c>
      <c r="EM99" s="2">
        <f t="shared" si="135"/>
        <v>95.096221600063416</v>
      </c>
      <c r="EN99" s="2">
        <f t="shared" si="135"/>
        <v>91.701995107157302</v>
      </c>
      <c r="EO99" s="2">
        <f t="shared" si="135"/>
        <v>94.48008199389713</v>
      </c>
      <c r="EQ99" s="2">
        <f t="shared" si="136"/>
        <v>67.324519762701044</v>
      </c>
      <c r="ER99" s="2">
        <f t="shared" si="136"/>
        <v>74.962774892927712</v>
      </c>
      <c r="ES99" s="2">
        <f t="shared" si="136"/>
        <v>79.101452277815682</v>
      </c>
      <c r="ET99" s="2">
        <f t="shared" si="136"/>
        <v>82.041367806610566</v>
      </c>
      <c r="EU99" s="2">
        <f t="shared" si="136"/>
        <v>84.203980630986251</v>
      </c>
      <c r="EV99" s="2">
        <f t="shared" si="136"/>
        <v>86.501197938732687</v>
      </c>
      <c r="EW99" s="2">
        <f t="shared" si="136"/>
        <v>92.027426898015804</v>
      </c>
      <c r="EX99" s="2">
        <f t="shared" si="136"/>
        <v>89.313798282794082</v>
      </c>
      <c r="EY99" s="2">
        <f t="shared" si="136"/>
        <v>91.41421546076063</v>
      </c>
      <c r="EZ99" s="2">
        <f t="shared" si="136"/>
        <v>90.647843710386297</v>
      </c>
      <c r="FA99" s="2">
        <f t="shared" si="136"/>
        <v>90.975222181132921</v>
      </c>
      <c r="FB99" s="2">
        <f t="shared" si="136"/>
        <v>90.660016147191286</v>
      </c>
      <c r="FC99" s="2">
        <f t="shared" si="136"/>
        <v>93.742043082926742</v>
      </c>
      <c r="FD99" s="2">
        <f t="shared" si="136"/>
        <v>92.000604285779133</v>
      </c>
      <c r="FE99" s="2">
        <f t="shared" si="136"/>
        <v>95.624954782440838</v>
      </c>
      <c r="FG99" s="2">
        <f t="shared" si="137"/>
        <v>0.96880004055295965</v>
      </c>
      <c r="FH99" s="2">
        <f t="shared" si="137"/>
        <v>0.92485840979327438</v>
      </c>
      <c r="FI99" s="2">
        <f t="shared" si="137"/>
        <v>0.9489641093278155</v>
      </c>
      <c r="FJ99" s="2">
        <f t="shared" si="137"/>
        <v>0.95386974665698443</v>
      </c>
      <c r="FK99" s="2">
        <f t="shared" si="137"/>
        <v>0.96242374197173486</v>
      </c>
      <c r="FL99" s="2">
        <f t="shared" si="137"/>
        <v>0.94392358532669973</v>
      </c>
      <c r="FM99" s="2">
        <f t="shared" si="137"/>
        <v>0.93711679673133341</v>
      </c>
      <c r="FN99" s="2">
        <f t="shared" si="137"/>
        <v>0.93776950277812099</v>
      </c>
      <c r="FO99" s="2">
        <f t="shared" si="137"/>
        <v>0.9383801523058003</v>
      </c>
      <c r="FP99" s="2">
        <f t="shared" si="137"/>
        <v>0.93206831749657049</v>
      </c>
      <c r="FQ99" s="2">
        <f t="shared" si="137"/>
        <v>0.93492537309984725</v>
      </c>
      <c r="FR99" s="2">
        <f t="shared" si="137"/>
        <v>0.94352567772359242</v>
      </c>
      <c r="FS99" s="2">
        <f t="shared" si="137"/>
        <v>0.93950454002491357</v>
      </c>
      <c r="FT99" s="2">
        <f t="shared" si="137"/>
        <v>0.93477109198028818</v>
      </c>
      <c r="FU99" s="2">
        <f t="shared" si="137"/>
        <v>0.92572237005396951</v>
      </c>
      <c r="FW99" s="2">
        <f t="shared" si="127"/>
        <v>1.6562124534332182E-4</v>
      </c>
      <c r="FX99" s="2">
        <f t="shared" si="127"/>
        <v>1.7115640153476922E-4</v>
      </c>
      <c r="FY99" s="2">
        <f t="shared" si="127"/>
        <v>3.2317836718790999E-4</v>
      </c>
      <c r="FZ99" s="2">
        <f t="shared" si="127"/>
        <v>2.4598671188663901E-4</v>
      </c>
      <c r="GA99" s="2">
        <f t="shared" si="127"/>
        <v>3.3878145815317043E-4</v>
      </c>
      <c r="GB99" s="2">
        <f t="shared" si="127"/>
        <v>2.738645762415694E-4</v>
      </c>
      <c r="GC99" s="2">
        <f t="shared" si="127"/>
        <v>2.9692853600739696E-4</v>
      </c>
      <c r="GD99" s="2">
        <f t="shared" si="127"/>
        <v>3.2944750845563937E-4</v>
      </c>
      <c r="GE99" s="2">
        <f t="shared" si="127"/>
        <v>4.2224590151977861E-4</v>
      </c>
      <c r="GF99" s="2">
        <f t="shared" si="127"/>
        <v>3.5688051413554388E-4</v>
      </c>
      <c r="GG99" s="2">
        <f t="shared" si="127"/>
        <v>3.011791589497113E-4</v>
      </c>
      <c r="GH99" s="2">
        <f t="shared" si="127"/>
        <v>2.5745132657911847E-4</v>
      </c>
      <c r="GI99" s="2">
        <f t="shared" si="127"/>
        <v>1.9336599175682996E-4</v>
      </c>
      <c r="GJ99" s="2">
        <f t="shared" si="127"/>
        <v>1.186617867592357E-4</v>
      </c>
      <c r="GK99" s="2">
        <f t="shared" si="127"/>
        <v>1.0710205090813684E-4</v>
      </c>
      <c r="GM99" s="86">
        <f t="shared" si="128"/>
        <v>0.14425375266119106</v>
      </c>
      <c r="GN99" s="86">
        <f t="shared" si="128"/>
        <v>0.15330538072261743</v>
      </c>
      <c r="GO99" s="86">
        <f t="shared" si="128"/>
        <v>1.6259779346434048E-3</v>
      </c>
      <c r="GP99" s="86">
        <f t="shared" si="128"/>
        <v>2.5477131914531646E-3</v>
      </c>
      <c r="GQ99" s="86">
        <f t="shared" si="128"/>
        <v>5.6637525909402308E-4</v>
      </c>
      <c r="GR99" s="86">
        <f t="shared" si="128"/>
        <v>7.7204019294252607E-3</v>
      </c>
      <c r="GS99" s="86">
        <f t="shared" si="128"/>
        <v>6.1224121869046392E-3</v>
      </c>
      <c r="GT99" s="86">
        <f t="shared" si="128"/>
        <v>2.0584667654420692E-3</v>
      </c>
      <c r="GU99" s="86">
        <f t="shared" si="128"/>
        <v>6.0193347806748894E-4</v>
      </c>
      <c r="GV99" s="86">
        <f t="shared" si="128"/>
        <v>1.9257257723359772E-3</v>
      </c>
      <c r="GW99" s="86">
        <f t="shared" si="128"/>
        <v>1.4936878549368373E-3</v>
      </c>
      <c r="GX99" s="86">
        <f t="shared" si="128"/>
        <v>7.9957649369103012E-5</v>
      </c>
      <c r="GY99" s="86">
        <f t="shared" si="128"/>
        <v>3.5021658922110944E-4</v>
      </c>
      <c r="GZ99" s="86">
        <f t="shared" si="128"/>
        <v>3.5407570084338398E-3</v>
      </c>
      <c r="HA99" s="86">
        <f t="shared" si="128"/>
        <v>2.0591172294295512E-4</v>
      </c>
      <c r="HC99" s="86">
        <f t="shared" si="73"/>
        <v>3.7704821857020787E-2</v>
      </c>
      <c r="HD99" s="86">
        <f t="shared" si="73"/>
        <v>5.8555121019021345E-3</v>
      </c>
      <c r="HE99" s="86">
        <f t="shared" si="73"/>
        <v>2.8740881317609115E-2</v>
      </c>
      <c r="HF99" s="86">
        <f t="shared" si="73"/>
        <v>2.8344397047571791E-2</v>
      </c>
      <c r="HG99" s="86">
        <f t="shared" si="87"/>
        <v>6.5769538865545735E-2</v>
      </c>
      <c r="HH99" s="86">
        <f t="shared" si="87"/>
        <v>2.8698279267932985E-2</v>
      </c>
      <c r="HI99" s="86">
        <f t="shared" si="87"/>
        <v>2.7682675573574286E-2</v>
      </c>
      <c r="HJ99" s="86">
        <f t="shared" si="87"/>
        <v>3.1050884099126576E-2</v>
      </c>
      <c r="HK99" s="86">
        <f t="shared" si="87"/>
        <v>3.8127413496612764E-2</v>
      </c>
      <c r="HL99" s="86">
        <f t="shared" si="87"/>
        <v>3.1567059058787081E-2</v>
      </c>
      <c r="HM99" s="86">
        <f t="shared" si="87"/>
        <v>2.948524281647091E-2</v>
      </c>
      <c r="HN99" s="86">
        <f t="shared" si="87"/>
        <v>2.9040757477517339E-2</v>
      </c>
      <c r="HO99" s="86">
        <f t="shared" si="87"/>
        <v>2.0997157470942066E-2</v>
      </c>
      <c r="HP99" s="86">
        <f t="shared" si="87"/>
        <v>1.5696292184241119E-2</v>
      </c>
      <c r="HQ99" s="86">
        <f t="shared" si="87"/>
        <v>6.9524884012332061E-3</v>
      </c>
      <c r="HS99" s="86">
        <f t="shared" si="129"/>
        <v>2.0336115119807635E-14</v>
      </c>
      <c r="HT99" s="86">
        <f t="shared" si="129"/>
        <v>1.2876537198225061E-19</v>
      </c>
      <c r="HU99" s="86">
        <f t="shared" si="129"/>
        <v>1.2050459528792098E-15</v>
      </c>
      <c r="HV99" s="86">
        <f t="shared" si="129"/>
        <v>1.1319752206002545E-16</v>
      </c>
      <c r="HW99" s="86">
        <f t="shared" si="129"/>
        <v>1.1782261157314449E-14</v>
      </c>
      <c r="HX99" s="86">
        <f t="shared" si="129"/>
        <v>1.0409465091659357E-17</v>
      </c>
      <c r="HY99" s="86">
        <f t="shared" si="129"/>
        <v>9.0062919683794255E-19</v>
      </c>
      <c r="HZ99" s="86">
        <f t="shared" si="129"/>
        <v>5.9243358926727657E-19</v>
      </c>
      <c r="IA99" s="86">
        <f t="shared" si="129"/>
        <v>5.4320233256964954E-19</v>
      </c>
      <c r="IB99" s="86">
        <f t="shared" si="129"/>
        <v>2.6994350112415683E-18</v>
      </c>
      <c r="IC99" s="86">
        <f t="shared" si="129"/>
        <v>3.5872108332222835E-18</v>
      </c>
      <c r="ID99" s="86">
        <f t="shared" si="129"/>
        <v>1.8061327654068453E-19</v>
      </c>
      <c r="IE99" s="86">
        <f t="shared" si="129"/>
        <v>1.2849954081477416E-19</v>
      </c>
      <c r="IF99" s="86">
        <f t="shared" si="129"/>
        <v>6.6567533618478003E-14</v>
      </c>
      <c r="IG99" s="86">
        <f t="shared" si="129"/>
        <v>2.7876013749868939E-12</v>
      </c>
      <c r="II99" s="86">
        <f t="shared" si="130"/>
        <v>7.6656238212187347E-48</v>
      </c>
      <c r="IJ99" s="86">
        <f t="shared" si="130"/>
        <v>8.7248707515738726E-64</v>
      </c>
      <c r="IK99" s="86">
        <f t="shared" si="130"/>
        <v>8.6157868137657679E-54</v>
      </c>
      <c r="IL99" s="86">
        <f t="shared" si="130"/>
        <v>5.073223555941891E-59</v>
      </c>
      <c r="IM99" s="86">
        <f t="shared" si="130"/>
        <v>6.3885142325391086E-51</v>
      </c>
      <c r="IN99" s="86">
        <f t="shared" si="130"/>
        <v>1.8272321924630278E-61</v>
      </c>
      <c r="IO99" s="86">
        <f t="shared" si="130"/>
        <v>1.7375985233687904E-65</v>
      </c>
      <c r="IP99" s="86">
        <f t="shared" si="130"/>
        <v>1.0287246875999958E-65</v>
      </c>
      <c r="IQ99" s="86">
        <f t="shared" si="130"/>
        <v>7.8211507125017968E-66</v>
      </c>
      <c r="IR99" s="86">
        <f t="shared" si="130"/>
        <v>1.2419575577252165E-62</v>
      </c>
      <c r="IS99" s="86">
        <f t="shared" si="130"/>
        <v>6.8389752779679561E-62</v>
      </c>
      <c r="IT99" s="86">
        <f t="shared" si="130"/>
        <v>8.0687136483215747E-68</v>
      </c>
      <c r="IU99" s="86">
        <f t="shared" si="130"/>
        <v>1.2329055539853789E-67</v>
      </c>
      <c r="IV99" s="86">
        <f t="shared" si="130"/>
        <v>9.6861687299550698E-43</v>
      </c>
      <c r="IW99" s="86">
        <f t="shared" si="130"/>
        <v>3.1997187195708379E-43</v>
      </c>
      <c r="IY99" s="86">
        <f t="shared" si="131"/>
        <v>0.18195857451823219</v>
      </c>
      <c r="IZ99" s="86">
        <f t="shared" si="131"/>
        <v>0.15916089282451956</v>
      </c>
      <c r="JA99" s="86">
        <f t="shared" si="131"/>
        <v>3.0366859252253724E-2</v>
      </c>
      <c r="JB99" s="86">
        <f t="shared" si="131"/>
        <v>3.0892110239025071E-2</v>
      </c>
      <c r="JC99" s="86">
        <f t="shared" si="131"/>
        <v>6.6335914124651535E-2</v>
      </c>
      <c r="JD99" s="86">
        <f t="shared" si="131"/>
        <v>3.6418681197358263E-2</v>
      </c>
      <c r="JE99" s="86">
        <f t="shared" si="131"/>
        <v>3.3805087760478927E-2</v>
      </c>
      <c r="JF99" s="86">
        <f t="shared" si="131"/>
        <v>3.3109350864568649E-2</v>
      </c>
      <c r="JG99" s="86">
        <f t="shared" si="131"/>
        <v>3.8729346974680251E-2</v>
      </c>
      <c r="JH99" s="86">
        <f t="shared" si="131"/>
        <v>3.3492784831123057E-2</v>
      </c>
      <c r="JI99" s="86">
        <f t="shared" si="131"/>
        <v>3.0978930671407751E-2</v>
      </c>
      <c r="JJ99" s="86">
        <f t="shared" si="131"/>
        <v>2.9120715126886441E-2</v>
      </c>
      <c r="JK99" s="86">
        <f t="shared" si="131"/>
        <v>2.1347374060163175E-2</v>
      </c>
      <c r="JL99" s="86">
        <f t="shared" si="131"/>
        <v>1.9237049192741527E-2</v>
      </c>
      <c r="JM99" s="86">
        <f t="shared" si="131"/>
        <v>7.1584001269637629E-3</v>
      </c>
    </row>
    <row r="100" spans="2:273" x14ac:dyDescent="0.25">
      <c r="B100" s="2">
        <v>73</v>
      </c>
      <c r="C100" s="37">
        <v>92.281000000000006</v>
      </c>
      <c r="D100" s="37">
        <v>82.6</v>
      </c>
      <c r="E100" s="37">
        <v>95.55</v>
      </c>
      <c r="F100" s="37">
        <v>98.918000000000006</v>
      </c>
      <c r="G100" s="37">
        <v>115.04900000000001</v>
      </c>
      <c r="H100" s="37">
        <v>104.083</v>
      </c>
      <c r="I100" s="37">
        <v>110.852</v>
      </c>
      <c r="J100" s="37">
        <v>107.574</v>
      </c>
      <c r="K100" s="37">
        <v>112.31100000000001</v>
      </c>
      <c r="L100" s="37">
        <v>106.623</v>
      </c>
      <c r="M100" s="37">
        <v>108.11499999999999</v>
      </c>
      <c r="N100" s="37">
        <v>106.31100000000001</v>
      </c>
      <c r="O100" s="37">
        <v>106.42400000000001</v>
      </c>
      <c r="P100" s="37">
        <v>101.726</v>
      </c>
      <c r="Q100" s="37">
        <v>97.923000000000002</v>
      </c>
      <c r="S100" s="4">
        <f t="shared" si="132"/>
        <v>94.000407303782865</v>
      </c>
      <c r="T100" s="4">
        <f t="shared" si="132"/>
        <v>90.408940307362016</v>
      </c>
      <c r="U100" s="4">
        <f t="shared" si="132"/>
        <v>94.990656048588633</v>
      </c>
      <c r="V100" s="4">
        <f t="shared" si="132"/>
        <v>98.482559953582168</v>
      </c>
      <c r="W100" s="4">
        <f t="shared" si="132"/>
        <v>114.23697037939873</v>
      </c>
      <c r="X100" s="4">
        <f t="shared" si="132"/>
        <v>104.44746402714334</v>
      </c>
      <c r="Y100" s="4">
        <f t="shared" si="132"/>
        <v>110.9118083807281</v>
      </c>
      <c r="Z100" s="4">
        <f t="shared" si="132"/>
        <v>108.74777302800601</v>
      </c>
      <c r="AA100" s="4">
        <f t="shared" si="132"/>
        <v>113.09285087636357</v>
      </c>
      <c r="AB100" s="4">
        <f t="shared" si="132"/>
        <v>108.00658721614559</v>
      </c>
      <c r="AC100" s="4">
        <f t="shared" si="132"/>
        <v>106.34475309091968</v>
      </c>
      <c r="AD100" s="4">
        <f t="shared" si="132"/>
        <v>106.75788864696031</v>
      </c>
      <c r="AE100" s="4">
        <f t="shared" si="132"/>
        <v>107.60938715522079</v>
      </c>
      <c r="AF100" s="4">
        <f t="shared" si="132"/>
        <v>100.71185060118032</v>
      </c>
      <c r="AG100" s="4">
        <f t="shared" si="132"/>
        <v>97.974696354240066</v>
      </c>
      <c r="AI100" s="4">
        <f t="shared" si="133"/>
        <v>-1.7194073037828588</v>
      </c>
      <c r="AJ100" s="4">
        <f t="shared" si="133"/>
        <v>-7.8089403073620218</v>
      </c>
      <c r="AK100" s="4">
        <f t="shared" si="133"/>
        <v>0.55934395141136406</v>
      </c>
      <c r="AL100" s="4">
        <f t="shared" si="133"/>
        <v>0.43544004641783829</v>
      </c>
      <c r="AM100" s="4">
        <f t="shared" si="133"/>
        <v>0.81202962060127959</v>
      </c>
      <c r="AN100" s="4">
        <f t="shared" si="133"/>
        <v>-0.3644640271433417</v>
      </c>
      <c r="AO100" s="4">
        <f t="shared" si="133"/>
        <v>-5.9808380728100019E-2</v>
      </c>
      <c r="AP100" s="4">
        <f t="shared" si="133"/>
        <v>-1.1737730280060106</v>
      </c>
      <c r="AQ100" s="4">
        <f t="shared" si="133"/>
        <v>-0.78185087636356343</v>
      </c>
      <c r="AR100" s="4">
        <f t="shared" si="133"/>
        <v>-1.3835872161455853</v>
      </c>
      <c r="AS100" s="4">
        <f t="shared" si="133"/>
        <v>1.7702469090803135</v>
      </c>
      <c r="AT100" s="4">
        <f t="shared" si="133"/>
        <v>-0.4468886469603035</v>
      </c>
      <c r="AU100" s="4">
        <f t="shared" si="133"/>
        <v>-1.1853871552207806</v>
      </c>
      <c r="AV100" s="4">
        <f t="shared" si="133"/>
        <v>1.0141493988196828</v>
      </c>
      <c r="AW100" s="4">
        <f t="shared" si="133"/>
        <v>-5.1696354240064579E-2</v>
      </c>
      <c r="AY100" s="2">
        <f t="shared" si="125"/>
        <v>68.05920470967699</v>
      </c>
      <c r="AZ100" s="2">
        <f t="shared" si="125"/>
        <v>75.378089460811466</v>
      </c>
      <c r="BA100" s="2">
        <f t="shared" si="125"/>
        <v>78.692313343157053</v>
      </c>
      <c r="BB100" s="2">
        <f t="shared" si="125"/>
        <v>82.204410947095454</v>
      </c>
      <c r="BC100" s="2">
        <f t="shared" si="125"/>
        <v>84.888875374261275</v>
      </c>
      <c r="BD100" s="2">
        <f t="shared" si="125"/>
        <v>88.215693802671382</v>
      </c>
      <c r="BE100" s="2">
        <f t="shared" si="125"/>
        <v>95.556568652259585</v>
      </c>
      <c r="BF100" s="2">
        <f t="shared" si="125"/>
        <v>91.818656641865161</v>
      </c>
      <c r="BG100" s="2">
        <f t="shared" si="125"/>
        <v>93.116099431771133</v>
      </c>
      <c r="BH100" s="2">
        <f t="shared" si="125"/>
        <v>91.268757057969367</v>
      </c>
      <c r="BI100" s="2">
        <f t="shared" si="125"/>
        <v>90.852415861945019</v>
      </c>
      <c r="BJ100" s="2">
        <f t="shared" si="125"/>
        <v>91.303407968266328</v>
      </c>
      <c r="BK100" s="2">
        <f t="shared" si="125"/>
        <v>95.82348448534583</v>
      </c>
      <c r="BL100" s="2">
        <f t="shared" si="125"/>
        <v>92.488865793613215</v>
      </c>
      <c r="BM100" s="2">
        <f t="shared" si="125"/>
        <v>94.978686351448175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88.041142857142844</v>
      </c>
      <c r="DL100" s="2">
        <f t="shared" si="134"/>
        <v>91.500731444883598</v>
      </c>
      <c r="DM100" s="2">
        <f t="shared" si="134"/>
        <v>98.067103752345218</v>
      </c>
      <c r="DN100" s="2">
        <f t="shared" si="134"/>
        <v>104.62535748987855</v>
      </c>
      <c r="DO100" s="2">
        <f t="shared" si="134"/>
        <v>108.15554314841157</v>
      </c>
      <c r="DP100" s="2">
        <f t="shared" si="134"/>
        <v>106.65455470383276</v>
      </c>
      <c r="DQ100" s="2">
        <f t="shared" si="134"/>
        <v>111.19376873835186</v>
      </c>
      <c r="DR100" s="2">
        <f t="shared" si="134"/>
        <v>109.01243178564673</v>
      </c>
      <c r="DS100" s="2">
        <f t="shared" si="134"/>
        <v>107.69110312508442</v>
      </c>
      <c r="DT100" s="2">
        <f t="shared" si="134"/>
        <v>107.62035366958627</v>
      </c>
      <c r="DU100" s="2">
        <f t="shared" si="134"/>
        <v>107.06535548172756</v>
      </c>
      <c r="DV100" s="2">
        <f t="shared" si="134"/>
        <v>107.42616933797908</v>
      </c>
      <c r="DW100" s="2">
        <f t="shared" si="134"/>
        <v>110.74399273424626</v>
      </c>
      <c r="DX100" s="2">
        <f t="shared" si="134"/>
        <v>106.29692570220475</v>
      </c>
      <c r="DY100" s="2">
        <f t="shared" si="134"/>
        <v>102.90284536393838</v>
      </c>
      <c r="EA100" s="2">
        <f t="shared" si="94"/>
        <v>67.472356019964238</v>
      </c>
      <c r="EB100" s="2">
        <f t="shared" si="94"/>
        <v>74.183299855287629</v>
      </c>
      <c r="EC100" s="2">
        <f t="shared" si="94"/>
        <v>77.741536002179899</v>
      </c>
      <c r="ED100" s="2">
        <f t="shared" si="94"/>
        <v>81.215303205568077</v>
      </c>
      <c r="EE100" s="2">
        <f t="shared" si="94"/>
        <v>84.060364919468526</v>
      </c>
      <c r="EF100" s="2">
        <f t="shared" si="94"/>
        <v>87.216915175242363</v>
      </c>
      <c r="EG100" s="2">
        <f t="shared" si="94"/>
        <v>94.600519480951576</v>
      </c>
      <c r="EH100" s="2">
        <f t="shared" si="94"/>
        <v>90.77866462199853</v>
      </c>
      <c r="EI100" s="2">
        <f t="shared" si="94"/>
        <v>92.243684361549512</v>
      </c>
      <c r="EJ100" s="2">
        <f t="shared" si="94"/>
        <v>90.18171297682224</v>
      </c>
      <c r="EK100" s="2">
        <f t="shared" si="94"/>
        <v>89.822851598370164</v>
      </c>
      <c r="EL100" s="2">
        <f t="shared" si="94"/>
        <v>90.423254324215605</v>
      </c>
      <c r="EM100" s="2">
        <f t="shared" si="135"/>
        <v>94.947572568077987</v>
      </c>
      <c r="EN100" s="2">
        <f t="shared" si="135"/>
        <v>91.610071310149607</v>
      </c>
      <c r="EO100" s="2">
        <f t="shared" si="135"/>
        <v>94.398676977869243</v>
      </c>
      <c r="EQ100" s="2">
        <f t="shared" si="136"/>
        <v>67.245711294692526</v>
      </c>
      <c r="ER100" s="2">
        <f t="shared" si="136"/>
        <v>74.866952095686528</v>
      </c>
      <c r="ES100" s="2">
        <f t="shared" si="136"/>
        <v>79.012731885469606</v>
      </c>
      <c r="ET100" s="2">
        <f t="shared" si="136"/>
        <v>81.966491894829545</v>
      </c>
      <c r="EU100" s="2">
        <f t="shared" si="136"/>
        <v>84.142701846320378</v>
      </c>
      <c r="EV100" s="2">
        <f t="shared" si="136"/>
        <v>86.430373456728589</v>
      </c>
      <c r="EW100" s="2">
        <f t="shared" si="136"/>
        <v>91.925008330209181</v>
      </c>
      <c r="EX100" s="2">
        <f t="shared" si="136"/>
        <v>89.225443311448487</v>
      </c>
      <c r="EY100" s="2">
        <f t="shared" si="136"/>
        <v>91.312822413142499</v>
      </c>
      <c r="EZ100" s="2">
        <f t="shared" si="136"/>
        <v>90.555755573102644</v>
      </c>
      <c r="FA100" s="2">
        <f t="shared" si="136"/>
        <v>90.882157396848029</v>
      </c>
      <c r="FB100" s="2">
        <f t="shared" si="136"/>
        <v>90.571397102393945</v>
      </c>
      <c r="FC100" s="2">
        <f t="shared" si="136"/>
        <v>93.625808288745631</v>
      </c>
      <c r="FD100" s="2">
        <f t="shared" si="136"/>
        <v>91.899935176077108</v>
      </c>
      <c r="FE100" s="2">
        <f t="shared" si="136"/>
        <v>95.50648020329821</v>
      </c>
      <c r="FG100" s="2">
        <f t="shared" si="137"/>
        <v>0.97146696825621703</v>
      </c>
      <c r="FH100" s="2">
        <f t="shared" si="137"/>
        <v>0.93101394390098502</v>
      </c>
      <c r="FI100" s="2">
        <f t="shared" si="137"/>
        <v>0.95324475516600204</v>
      </c>
      <c r="FJ100" s="2">
        <f t="shared" si="137"/>
        <v>0.95775724718901245</v>
      </c>
      <c r="FK100" s="2">
        <f t="shared" si="137"/>
        <v>0.96561636263853567</v>
      </c>
      <c r="FL100" s="2">
        <f t="shared" si="137"/>
        <v>0.94860410866207701</v>
      </c>
      <c r="FM100" s="2">
        <f t="shared" si="137"/>
        <v>0.94233075072674199</v>
      </c>
      <c r="FN100" s="2">
        <f t="shared" si="137"/>
        <v>0.94293263339657385</v>
      </c>
      <c r="FO100" s="2">
        <f t="shared" si="137"/>
        <v>0.9434956713688305</v>
      </c>
      <c r="FP100" s="2">
        <f t="shared" si="137"/>
        <v>0.93767302520359608</v>
      </c>
      <c r="FQ100" s="2">
        <f t="shared" si="137"/>
        <v>0.94030945508908215</v>
      </c>
      <c r="FR100" s="2">
        <f t="shared" si="137"/>
        <v>0.94823759189604939</v>
      </c>
      <c r="FS100" s="2">
        <f t="shared" si="137"/>
        <v>0.94453223291150423</v>
      </c>
      <c r="FT100" s="2">
        <f t="shared" si="137"/>
        <v>0.94016712181982398</v>
      </c>
      <c r="FU100" s="2">
        <f t="shared" si="137"/>
        <v>0.93181234735063645</v>
      </c>
      <c r="FW100" s="2">
        <f t="shared" si="127"/>
        <v>1.8159718262489047E-4</v>
      </c>
      <c r="FX100" s="2">
        <f t="shared" si="127"/>
        <v>1.8766616350795272E-4</v>
      </c>
      <c r="FY100" s="2">
        <f t="shared" si="127"/>
        <v>3.5434698466610523E-4</v>
      </c>
      <c r="FZ100" s="2">
        <f t="shared" si="127"/>
        <v>2.6971266520814201E-4</v>
      </c>
      <c r="GA100" s="2">
        <f t="shared" si="127"/>
        <v>3.7145434112850279E-4</v>
      </c>
      <c r="GB100" s="2">
        <f t="shared" si="127"/>
        <v>3.0027860259555599E-4</v>
      </c>
      <c r="GC100" s="2">
        <f t="shared" si="127"/>
        <v>3.2556633900374083E-4</v>
      </c>
      <c r="GD100" s="2">
        <f t="shared" si="127"/>
        <v>3.6122052858093178E-4</v>
      </c>
      <c r="GE100" s="2">
        <f t="shared" si="127"/>
        <v>4.629645643977126E-4</v>
      </c>
      <c r="GF100" s="2">
        <f t="shared" si="127"/>
        <v>3.9129822951499451E-4</v>
      </c>
      <c r="GG100" s="2">
        <f t="shared" si="127"/>
        <v>3.3022678544809581E-4</v>
      </c>
      <c r="GH100" s="2">
        <f t="shared" si="127"/>
        <v>2.822827546989938E-4</v>
      </c>
      <c r="GI100" s="2">
        <f t="shared" si="127"/>
        <v>2.1201763852026897E-4</v>
      </c>
      <c r="GJ100" s="2">
        <f t="shared" si="127"/>
        <v>1.3010857237815936E-4</v>
      </c>
      <c r="GK100" s="2">
        <f t="shared" si="127"/>
        <v>1.174338501375277E-4</v>
      </c>
      <c r="GM100" s="86">
        <f t="shared" si="128"/>
        <v>9.6134327330044303E-2</v>
      </c>
      <c r="GN100" s="86">
        <f t="shared" si="128"/>
        <v>8.3508220610164455E-2</v>
      </c>
      <c r="GO100" s="86">
        <f t="shared" si="128"/>
        <v>3.905287624402217E-4</v>
      </c>
      <c r="GP100" s="86">
        <f t="shared" si="128"/>
        <v>6.8463659223614085E-4</v>
      </c>
      <c r="GQ100" s="86">
        <f t="shared" si="128"/>
        <v>1.429142745303547E-4</v>
      </c>
      <c r="GR100" s="86">
        <f t="shared" si="128"/>
        <v>2.6532574756226359E-3</v>
      </c>
      <c r="GS100" s="86">
        <f t="shared" si="128"/>
        <v>2.0157274086708764E-3</v>
      </c>
      <c r="GT100" s="86">
        <f t="shared" si="128"/>
        <v>5.3457974282091175E-4</v>
      </c>
      <c r="GU100" s="86">
        <f t="shared" si="128"/>
        <v>1.2491870000831435E-4</v>
      </c>
      <c r="GV100" s="86">
        <f t="shared" si="128"/>
        <v>4.3617742031033281E-4</v>
      </c>
      <c r="GW100" s="86">
        <f t="shared" si="128"/>
        <v>2.9596466910303786E-4</v>
      </c>
      <c r="GX100" s="86">
        <f t="shared" si="128"/>
        <v>8.9269986043462855E-6</v>
      </c>
      <c r="GY100" s="86">
        <f t="shared" si="128"/>
        <v>5.2748310900502531E-5</v>
      </c>
      <c r="GZ100" s="86">
        <f t="shared" si="128"/>
        <v>7.6905084040036807E-4</v>
      </c>
      <c r="HA100" s="86">
        <f t="shared" si="128"/>
        <v>2.6776588553738595E-5</v>
      </c>
      <c r="HC100" s="86">
        <f t="shared" si="73"/>
        <v>4.8877827281611046E-2</v>
      </c>
      <c r="HD100" s="86">
        <f t="shared" si="73"/>
        <v>8.5506850126803244E-3</v>
      </c>
      <c r="HE100" s="86">
        <f t="shared" si="73"/>
        <v>3.9183495022356941E-2</v>
      </c>
      <c r="HF100" s="86">
        <f t="shared" si="73"/>
        <v>3.8838617521537555E-2</v>
      </c>
      <c r="HG100" s="86">
        <f t="shared" si="87"/>
        <v>8.579667801749058E-2</v>
      </c>
      <c r="HH100" s="86">
        <f t="shared" si="87"/>
        <v>3.9720436547533315E-2</v>
      </c>
      <c r="HI100" s="86">
        <f t="shared" ref="HI100:HQ128" si="138" xml:space="preserve"> _xlfn.NORM.DIST($B100, I$8, ABS(I$12), TRUE) * _xlfn.NORM.DIST(($B100 - I$8)*I$16, 0, ABS(I$12), TRUE) * 2</f>
        <v>3.8913517960653822E-2</v>
      </c>
      <c r="HJ100" s="86">
        <f t="shared" si="138"/>
        <v>4.3617635707771461E-2</v>
      </c>
      <c r="HK100" s="86">
        <f t="shared" si="138"/>
        <v>5.3576517863405941E-2</v>
      </c>
      <c r="HL100" s="86">
        <f t="shared" si="138"/>
        <v>4.4093585872952923E-2</v>
      </c>
      <c r="HM100" s="86">
        <f t="shared" si="138"/>
        <v>4.0956916787082492E-2</v>
      </c>
      <c r="HN100" s="86">
        <f t="shared" si="138"/>
        <v>4.0736811083896735E-2</v>
      </c>
      <c r="HO100" s="86">
        <f t="shared" si="138"/>
        <v>2.9550436494471203E-2</v>
      </c>
      <c r="HP100" s="86">
        <f t="shared" si="138"/>
        <v>2.199132741665805E-2</v>
      </c>
      <c r="HQ100" s="86">
        <f t="shared" si="138"/>
        <v>1.0742335315539238E-2</v>
      </c>
      <c r="HS100" s="86">
        <f t="shared" si="129"/>
        <v>5.2217119148388881E-14</v>
      </c>
      <c r="HT100" s="86">
        <f t="shared" si="129"/>
        <v>4.7028940247899145E-19</v>
      </c>
      <c r="HU100" s="86">
        <f t="shared" si="129"/>
        <v>3.7431601176491368E-15</v>
      </c>
      <c r="HV100" s="86">
        <f t="shared" si="129"/>
        <v>3.7213575670111247E-16</v>
      </c>
      <c r="HW100" s="86">
        <f t="shared" si="129"/>
        <v>3.4339878298399914E-14</v>
      </c>
      <c r="HX100" s="86">
        <f t="shared" si="129"/>
        <v>3.7123248374556493E-17</v>
      </c>
      <c r="HY100" s="86">
        <f t="shared" si="129"/>
        <v>3.5390850762645651E-18</v>
      </c>
      <c r="HZ100" s="86">
        <f t="shared" si="129"/>
        <v>2.3923229583270664E-18</v>
      </c>
      <c r="IA100" s="86">
        <f t="shared" si="129"/>
        <v>2.2992340952793524E-18</v>
      </c>
      <c r="IB100" s="86">
        <f t="shared" si="129"/>
        <v>1.0409869419519427E-17</v>
      </c>
      <c r="IC100" s="86">
        <f t="shared" si="129"/>
        <v>1.328033400333202E-17</v>
      </c>
      <c r="ID100" s="86">
        <f t="shared" si="129"/>
        <v>7.2978296262224861E-19</v>
      </c>
      <c r="IE100" s="86">
        <f t="shared" si="129"/>
        <v>4.9747249334157147E-19</v>
      </c>
      <c r="IF100" s="86">
        <f t="shared" si="129"/>
        <v>1.5829814386204388E-13</v>
      </c>
      <c r="IG100" s="86">
        <f t="shared" si="129"/>
        <v>5.8496329684276446E-12</v>
      </c>
      <c r="II100" s="86">
        <f t="shared" si="130"/>
        <v>7.1485455471344686E-47</v>
      </c>
      <c r="IJ100" s="86">
        <f t="shared" si="130"/>
        <v>1.7765875994538246E-62</v>
      </c>
      <c r="IK100" s="86">
        <f t="shared" si="130"/>
        <v>1.3187526153648442E-52</v>
      </c>
      <c r="IL100" s="86">
        <f t="shared" si="130"/>
        <v>9.2529600347863362E-58</v>
      </c>
      <c r="IM100" s="86">
        <f t="shared" si="130"/>
        <v>8.5449808965646727E-50</v>
      </c>
      <c r="IN100" s="86">
        <f t="shared" si="130"/>
        <v>3.9225818945907918E-60</v>
      </c>
      <c r="IO100" s="86">
        <f t="shared" si="130"/>
        <v>4.7347966283501443E-64</v>
      </c>
      <c r="IP100" s="86">
        <f t="shared" si="130"/>
        <v>2.9603136221556861E-64</v>
      </c>
      <c r="IQ100" s="86">
        <f t="shared" si="130"/>
        <v>2.5202907673655299E-64</v>
      </c>
      <c r="IR100" s="86">
        <f t="shared" si="130"/>
        <v>3.1398472060969503E-61</v>
      </c>
      <c r="IS100" s="86">
        <f t="shared" si="130"/>
        <v>1.5556423590415745E-60</v>
      </c>
      <c r="IT100" s="86">
        <f t="shared" si="130"/>
        <v>2.3391236329351879E-66</v>
      </c>
      <c r="IU100" s="86">
        <f t="shared" si="130"/>
        <v>3.166272136481367E-66</v>
      </c>
      <c r="IV100" s="86">
        <f t="shared" si="130"/>
        <v>6.5660123135411724E-42</v>
      </c>
      <c r="IW100" s="86">
        <f t="shared" si="130"/>
        <v>2.1706153326699212E-42</v>
      </c>
      <c r="IY100" s="86">
        <f t="shared" si="131"/>
        <v>0.14501215461170755</v>
      </c>
      <c r="IZ100" s="86">
        <f t="shared" si="131"/>
        <v>9.2058905622844772E-2</v>
      </c>
      <c r="JA100" s="86">
        <f t="shared" si="131"/>
        <v>3.9574023784800905E-2</v>
      </c>
      <c r="JB100" s="86">
        <f t="shared" si="131"/>
        <v>3.9523254113774067E-2</v>
      </c>
      <c r="JC100" s="86">
        <f t="shared" si="131"/>
        <v>8.5939592292055264E-2</v>
      </c>
      <c r="JD100" s="86">
        <f t="shared" si="131"/>
        <v>4.2373694023155987E-2</v>
      </c>
      <c r="JE100" s="86">
        <f t="shared" si="131"/>
        <v>4.0929245369324706E-2</v>
      </c>
      <c r="JF100" s="86">
        <f t="shared" si="131"/>
        <v>4.4152215450592371E-2</v>
      </c>
      <c r="JG100" s="86">
        <f t="shared" si="131"/>
        <v>5.3701436563414258E-2</v>
      </c>
      <c r="JH100" s="86">
        <f t="shared" si="131"/>
        <v>4.4529763293263261E-2</v>
      </c>
      <c r="JI100" s="86">
        <f t="shared" si="131"/>
        <v>4.1252881456185546E-2</v>
      </c>
      <c r="JJ100" s="86">
        <f t="shared" si="131"/>
        <v>4.0745738082501079E-2</v>
      </c>
      <c r="JK100" s="86">
        <f t="shared" si="131"/>
        <v>2.9603184805371704E-2</v>
      </c>
      <c r="JL100" s="86">
        <f t="shared" si="131"/>
        <v>2.2760378257216714E-2</v>
      </c>
      <c r="JM100" s="86">
        <f t="shared" si="131"/>
        <v>1.0769111909942609E-2</v>
      </c>
    </row>
    <row r="101" spans="2:273" x14ac:dyDescent="0.25">
      <c r="B101" s="2">
        <v>74</v>
      </c>
      <c r="C101" s="37">
        <v>95.141000000000005</v>
      </c>
      <c r="D101" s="37">
        <v>82.367000000000004</v>
      </c>
      <c r="E101" s="37">
        <v>98.75</v>
      </c>
      <c r="F101" s="37">
        <v>102.68899999999999</v>
      </c>
      <c r="G101" s="37">
        <v>119.852</v>
      </c>
      <c r="H101" s="37">
        <v>108.467</v>
      </c>
      <c r="I101" s="37">
        <v>114.639</v>
      </c>
      <c r="J101" s="37">
        <v>112.78700000000001</v>
      </c>
      <c r="K101" s="37">
        <v>117.852</v>
      </c>
      <c r="L101" s="37">
        <v>110.52500000000001</v>
      </c>
      <c r="M101" s="37">
        <v>110.934</v>
      </c>
      <c r="N101" s="37">
        <v>109.721</v>
      </c>
      <c r="O101" s="37">
        <v>111.203</v>
      </c>
      <c r="P101" s="37">
        <v>103.742</v>
      </c>
      <c r="Q101" s="37">
        <v>99.337999999999994</v>
      </c>
      <c r="S101" s="4">
        <f t="shared" si="132"/>
        <v>93.763976082846909</v>
      </c>
      <c r="T101" s="4">
        <f t="shared" si="132"/>
        <v>86.013056000534576</v>
      </c>
      <c r="U101" s="4">
        <f t="shared" si="132"/>
        <v>99.456685926574181</v>
      </c>
      <c r="V101" s="4">
        <f t="shared" si="132"/>
        <v>102.99532595632222</v>
      </c>
      <c r="W101" s="4">
        <f t="shared" si="132"/>
        <v>120.68229033463896</v>
      </c>
      <c r="X101" s="4">
        <f t="shared" si="132"/>
        <v>108.92094180337646</v>
      </c>
      <c r="Y101" s="4">
        <f t="shared" si="132"/>
        <v>115.35814094940019</v>
      </c>
      <c r="Z101" s="4">
        <f t="shared" si="132"/>
        <v>113.76684567001958</v>
      </c>
      <c r="AA101" s="4">
        <f t="shared" si="132"/>
        <v>118.99627727177683</v>
      </c>
      <c r="AB101" s="4">
        <f t="shared" si="132"/>
        <v>112.91186778032744</v>
      </c>
      <c r="AC101" s="4">
        <f t="shared" si="132"/>
        <v>110.84214930816772</v>
      </c>
      <c r="AD101" s="4">
        <f t="shared" si="132"/>
        <v>111.41106246140001</v>
      </c>
      <c r="AE101" s="4">
        <f t="shared" si="132"/>
        <v>111.18616733606191</v>
      </c>
      <c r="AF101" s="4">
        <f t="shared" si="132"/>
        <v>103.14341215958557</v>
      </c>
      <c r="AG101" s="4">
        <f t="shared" si="132"/>
        <v>99.186526477637642</v>
      </c>
      <c r="AI101" s="4">
        <f t="shared" si="133"/>
        <v>1.377023917153096</v>
      </c>
      <c r="AJ101" s="4">
        <f t="shared" si="133"/>
        <v>-3.6460560005345712</v>
      </c>
      <c r="AK101" s="4">
        <f t="shared" si="133"/>
        <v>-0.70668592657418117</v>
      </c>
      <c r="AL101" s="4">
        <f t="shared" si="133"/>
        <v>-0.30632595632222603</v>
      </c>
      <c r="AM101" s="4">
        <f t="shared" si="133"/>
        <v>-0.83029033463895985</v>
      </c>
      <c r="AN101" s="4">
        <f t="shared" si="133"/>
        <v>-0.45394180337646617</v>
      </c>
      <c r="AO101" s="4">
        <f t="shared" si="133"/>
        <v>-0.71914094940019879</v>
      </c>
      <c r="AP101" s="4">
        <f t="shared" si="133"/>
        <v>-0.97984567001957146</v>
      </c>
      <c r="AQ101" s="4">
        <f t="shared" si="133"/>
        <v>-1.1442772717768293</v>
      </c>
      <c r="AR101" s="4">
        <f t="shared" si="133"/>
        <v>-2.3868677803274352</v>
      </c>
      <c r="AS101" s="4">
        <f t="shared" si="133"/>
        <v>9.1850691832277676E-2</v>
      </c>
      <c r="AT101" s="4">
        <f t="shared" si="133"/>
        <v>-1.6900624614000037</v>
      </c>
      <c r="AU101" s="4">
        <f t="shared" si="133"/>
        <v>1.6832663938089354E-2</v>
      </c>
      <c r="AV101" s="4">
        <f t="shared" si="133"/>
        <v>0.59858784041443869</v>
      </c>
      <c r="AW101" s="4">
        <f t="shared" si="133"/>
        <v>0.15147352236235179</v>
      </c>
      <c r="AY101" s="2">
        <f t="shared" si="125"/>
        <v>67.934024983796562</v>
      </c>
      <c r="AZ101" s="2">
        <f t="shared" si="125"/>
        <v>75.220451684547911</v>
      </c>
      <c r="BA101" s="2">
        <f t="shared" si="125"/>
        <v>78.571684528395267</v>
      </c>
      <c r="BB101" s="2">
        <f t="shared" si="125"/>
        <v>82.077050819111932</v>
      </c>
      <c r="BC101" s="2">
        <f t="shared" si="125"/>
        <v>84.768848328746898</v>
      </c>
      <c r="BD101" s="2">
        <f t="shared" si="125"/>
        <v>88.058932643714158</v>
      </c>
      <c r="BE101" s="2">
        <f t="shared" si="125"/>
        <v>95.327764295906832</v>
      </c>
      <c r="BF101" s="2">
        <f t="shared" si="125"/>
        <v>91.623752431506773</v>
      </c>
      <c r="BG101" s="2">
        <f t="shared" si="125"/>
        <v>92.934309904078873</v>
      </c>
      <c r="BH101" s="2">
        <f t="shared" si="125"/>
        <v>91.112414290203716</v>
      </c>
      <c r="BI101" s="2">
        <f t="shared" si="125"/>
        <v>90.715039191919857</v>
      </c>
      <c r="BJ101" s="2">
        <f t="shared" si="125"/>
        <v>91.158098406521816</v>
      </c>
      <c r="BK101" s="2">
        <f t="shared" si="125"/>
        <v>95.619965367197878</v>
      </c>
      <c r="BL101" s="2">
        <f t="shared" si="125"/>
        <v>92.337006282839511</v>
      </c>
      <c r="BM101" s="2">
        <f t="shared" si="125"/>
        <v>94.863810437137971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88.269487394957977</v>
      </c>
      <c r="DL101" s="2">
        <f t="shared" si="134"/>
        <v>91.730287834870424</v>
      </c>
      <c r="DM101" s="2">
        <f t="shared" si="134"/>
        <v>98.322922514071294</v>
      </c>
      <c r="DN101" s="2">
        <f t="shared" si="134"/>
        <v>104.89752935222673</v>
      </c>
      <c r="DO101" s="2">
        <f t="shared" si="134"/>
        <v>108.42760265528686</v>
      </c>
      <c r="DP101" s="2">
        <f t="shared" si="134"/>
        <v>106.90427386759583</v>
      </c>
      <c r="DQ101" s="2">
        <f t="shared" si="134"/>
        <v>111.41754120411639</v>
      </c>
      <c r="DR101" s="2">
        <f t="shared" si="134"/>
        <v>109.23759692623501</v>
      </c>
      <c r="DS101" s="2">
        <f t="shared" si="134"/>
        <v>107.87411098506337</v>
      </c>
      <c r="DT101" s="2">
        <f t="shared" si="134"/>
        <v>107.78887254605864</v>
      </c>
      <c r="DU101" s="2">
        <f t="shared" si="134"/>
        <v>107.21270265780731</v>
      </c>
      <c r="DV101" s="2">
        <f t="shared" si="134"/>
        <v>107.59787386759581</v>
      </c>
      <c r="DW101" s="2">
        <f t="shared" si="134"/>
        <v>110.95583431920697</v>
      </c>
      <c r="DX101" s="2">
        <f t="shared" si="134"/>
        <v>106.44455844155841</v>
      </c>
      <c r="DY101" s="2">
        <f t="shared" si="134"/>
        <v>103.05084415584415</v>
      </c>
      <c r="EA101" s="2">
        <f t="shared" si="94"/>
        <v>67.389349694397737</v>
      </c>
      <c r="EB101" s="2">
        <f t="shared" si="94"/>
        <v>74.104604080136809</v>
      </c>
      <c r="EC101" s="2">
        <f t="shared" si="94"/>
        <v>77.687654862735315</v>
      </c>
      <c r="ED101" s="2">
        <f t="shared" si="94"/>
        <v>81.158870156017883</v>
      </c>
      <c r="EE101" s="2">
        <f t="shared" si="94"/>
        <v>84.000499718092811</v>
      </c>
      <c r="EF101" s="2">
        <f t="shared" si="94"/>
        <v>87.127988627889636</v>
      </c>
      <c r="EG101" s="2">
        <f t="shared" si="94"/>
        <v>94.430717038762253</v>
      </c>
      <c r="EH101" s="2">
        <f t="shared" si="94"/>
        <v>90.652172835622665</v>
      </c>
      <c r="EI101" s="2">
        <f t="shared" si="94"/>
        <v>92.118802295552385</v>
      </c>
      <c r="EJ101" s="2">
        <f t="shared" si="94"/>
        <v>90.101302263346497</v>
      </c>
      <c r="EK101" s="2">
        <f t="shared" si="94"/>
        <v>89.759526498161478</v>
      </c>
      <c r="EL101" s="2">
        <f t="shared" si="94"/>
        <v>90.339599939662108</v>
      </c>
      <c r="EM101" s="2">
        <f t="shared" si="135"/>
        <v>94.798923536092573</v>
      </c>
      <c r="EN101" s="2">
        <f t="shared" si="135"/>
        <v>91.518147513141926</v>
      </c>
      <c r="EO101" s="2">
        <f t="shared" si="135"/>
        <v>94.317271961841357</v>
      </c>
      <c r="EQ101" s="2">
        <f t="shared" si="136"/>
        <v>67.166902826683994</v>
      </c>
      <c r="ER101" s="2">
        <f t="shared" si="136"/>
        <v>74.771129298445345</v>
      </c>
      <c r="ES101" s="2">
        <f t="shared" si="136"/>
        <v>78.924011493123515</v>
      </c>
      <c r="ET101" s="2">
        <f t="shared" si="136"/>
        <v>81.891615983048524</v>
      </c>
      <c r="EU101" s="2">
        <f t="shared" si="136"/>
        <v>84.08142306165449</v>
      </c>
      <c r="EV101" s="2">
        <f t="shared" si="136"/>
        <v>86.35954897472449</v>
      </c>
      <c r="EW101" s="2">
        <f t="shared" si="136"/>
        <v>91.822589762402572</v>
      </c>
      <c r="EX101" s="2">
        <f t="shared" si="136"/>
        <v>89.137088340102878</v>
      </c>
      <c r="EY101" s="2">
        <f t="shared" si="136"/>
        <v>91.211429365524353</v>
      </c>
      <c r="EZ101" s="2">
        <f t="shared" si="136"/>
        <v>90.463667435818991</v>
      </c>
      <c r="FA101" s="2">
        <f t="shared" si="136"/>
        <v>90.789092612563138</v>
      </c>
      <c r="FB101" s="2">
        <f t="shared" si="136"/>
        <v>90.482778057596605</v>
      </c>
      <c r="FC101" s="2">
        <f t="shared" si="136"/>
        <v>93.509573494564506</v>
      </c>
      <c r="FD101" s="2">
        <f t="shared" si="136"/>
        <v>91.799266066375083</v>
      </c>
      <c r="FE101" s="2">
        <f t="shared" si="136"/>
        <v>95.388005624155582</v>
      </c>
      <c r="FG101" s="2">
        <f t="shared" si="137"/>
        <v>0.97391206947647202</v>
      </c>
      <c r="FH101" s="2">
        <f t="shared" si="137"/>
        <v>0.93669973487053448</v>
      </c>
      <c r="FI101" s="2">
        <f t="shared" si="137"/>
        <v>0.95718256090777587</v>
      </c>
      <c r="FJ101" s="2">
        <f t="shared" si="137"/>
        <v>0.96133042042309713</v>
      </c>
      <c r="FK101" s="2">
        <f t="shared" si="137"/>
        <v>0.96854659128371723</v>
      </c>
      <c r="FL101" s="2">
        <f t="shared" si="137"/>
        <v>0.95291345138130168</v>
      </c>
      <c r="FM101" s="2">
        <f t="shared" si="137"/>
        <v>0.94713677736193425</v>
      </c>
      <c r="FN101" s="2">
        <f t="shared" si="137"/>
        <v>0.94769128482592824</v>
      </c>
      <c r="FO101" s="2">
        <f t="shared" si="137"/>
        <v>0.94820995168968281</v>
      </c>
      <c r="FP101" s="2">
        <f t="shared" si="137"/>
        <v>0.94284367248871837</v>
      </c>
      <c r="FQ101" s="2">
        <f t="shared" si="137"/>
        <v>0.94527414924720499</v>
      </c>
      <c r="FR101" s="2">
        <f t="shared" si="137"/>
        <v>0.95257612925608348</v>
      </c>
      <c r="FS101" s="2">
        <f t="shared" si="137"/>
        <v>0.94916469028590345</v>
      </c>
      <c r="FT101" s="2">
        <f t="shared" si="137"/>
        <v>0.94514296374298412</v>
      </c>
      <c r="FU101" s="2">
        <f t="shared" si="137"/>
        <v>0.93743675633061929</v>
      </c>
      <c r="FW101" s="2">
        <f t="shared" si="127"/>
        <v>1.9911386272077804E-4</v>
      </c>
      <c r="FX101" s="2">
        <f t="shared" si="127"/>
        <v>2.0576813086571922E-4</v>
      </c>
      <c r="FY101" s="2">
        <f t="shared" si="127"/>
        <v>3.8852046030055662E-4</v>
      </c>
      <c r="FZ101" s="2">
        <f t="shared" si="127"/>
        <v>2.9572636141299177E-4</v>
      </c>
      <c r="GA101" s="2">
        <f t="shared" si="127"/>
        <v>4.0727699022494358E-4</v>
      </c>
      <c r="GB101" s="2">
        <f t="shared" si="127"/>
        <v>3.2923940233762952E-4</v>
      </c>
      <c r="GC101" s="2">
        <f t="shared" si="127"/>
        <v>3.5696517982050473E-4</v>
      </c>
      <c r="GD101" s="2">
        <f t="shared" si="127"/>
        <v>3.9605663105233793E-4</v>
      </c>
      <c r="GE101" s="2">
        <f t="shared" si="127"/>
        <v>5.0760787764263682E-4</v>
      </c>
      <c r="GF101" s="2">
        <f t="shared" si="127"/>
        <v>4.2903378007775814E-4</v>
      </c>
      <c r="GG101" s="2">
        <f t="shared" si="127"/>
        <v>3.6207493443308586E-4</v>
      </c>
      <c r="GH101" s="2">
        <f t="shared" si="127"/>
        <v>3.0950845648084049E-4</v>
      </c>
      <c r="GI101" s="2">
        <f t="shared" si="127"/>
        <v>2.3246796268462736E-4</v>
      </c>
      <c r="GJ101" s="2">
        <f t="shared" si="127"/>
        <v>1.426594219915504E-4</v>
      </c>
      <c r="GK101" s="2">
        <f t="shared" si="127"/>
        <v>1.2876219731422619E-4</v>
      </c>
      <c r="GM101" s="86">
        <f t="shared" si="128"/>
        <v>6.0617447784683032E-2</v>
      </c>
      <c r="GN101" s="86">
        <f t="shared" si="128"/>
        <v>4.0296489921399864E-2</v>
      </c>
      <c r="GO101" s="86">
        <f t="shared" si="128"/>
        <v>7.9556815430783208E-5</v>
      </c>
      <c r="GP101" s="86">
        <f t="shared" si="128"/>
        <v>1.5810055932427867E-4</v>
      </c>
      <c r="GQ101" s="86">
        <f t="shared" si="128"/>
        <v>3.1600860103706467E-5</v>
      </c>
      <c r="GR101" s="86">
        <f t="shared" si="128"/>
        <v>8.0392707805412508E-4</v>
      </c>
      <c r="GS101" s="86">
        <f t="shared" si="128"/>
        <v>5.8316359632521614E-4</v>
      </c>
      <c r="GT101" s="86">
        <f t="shared" si="128"/>
        <v>1.1908749307107447E-4</v>
      </c>
      <c r="GU101" s="86">
        <f t="shared" si="128"/>
        <v>2.1842057826406124E-5</v>
      </c>
      <c r="GV101" s="86">
        <f t="shared" si="128"/>
        <v>8.2320579926063373E-5</v>
      </c>
      <c r="GW101" s="86">
        <f t="shared" si="128"/>
        <v>4.7699081809074602E-5</v>
      </c>
      <c r="GX101" s="86">
        <f t="shared" si="128"/>
        <v>7.7244783337472069E-7</v>
      </c>
      <c r="GY101" s="86">
        <f t="shared" si="128"/>
        <v>6.3262558398119619E-6</v>
      </c>
      <c r="GZ101" s="86">
        <f t="shared" si="128"/>
        <v>1.349764621218302E-4</v>
      </c>
      <c r="HA101" s="86">
        <f t="shared" si="128"/>
        <v>2.7225036639562591E-6</v>
      </c>
      <c r="HC101" s="86">
        <f t="shared" si="73"/>
        <v>6.2706405427592329E-2</v>
      </c>
      <c r="HD101" s="86">
        <f t="shared" si="73"/>
        <v>1.2305348199677098E-2</v>
      </c>
      <c r="HE101" s="86">
        <f t="shared" si="73"/>
        <v>5.2685857660927149E-2</v>
      </c>
      <c r="HF101" s="86">
        <f t="shared" si="73"/>
        <v>5.2464965807839714E-2</v>
      </c>
      <c r="HG101" s="86">
        <f t="shared" si="73"/>
        <v>0.11048696624060525</v>
      </c>
      <c r="HH101" s="86">
        <f t="shared" si="73"/>
        <v>5.414403361649954E-2</v>
      </c>
      <c r="HI101" s="86">
        <f t="shared" si="138"/>
        <v>5.3799643806599781E-2</v>
      </c>
      <c r="HJ101" s="86">
        <f t="shared" si="138"/>
        <v>6.0234438636687815E-2</v>
      </c>
      <c r="HK101" s="86">
        <f t="shared" si="138"/>
        <v>7.3936326917203879E-2</v>
      </c>
      <c r="HL101" s="86">
        <f t="shared" si="138"/>
        <v>6.0579815740894452E-2</v>
      </c>
      <c r="HM101" s="86">
        <f t="shared" si="138"/>
        <v>5.6005295090063648E-2</v>
      </c>
      <c r="HN101" s="86">
        <f t="shared" si="138"/>
        <v>5.6202150074100142E-2</v>
      </c>
      <c r="HO101" s="86">
        <f t="shared" si="138"/>
        <v>4.094431552561769E-2</v>
      </c>
      <c r="HP101" s="86">
        <f t="shared" si="138"/>
        <v>3.0377468342636851E-2</v>
      </c>
      <c r="HQ101" s="86">
        <f t="shared" si="138"/>
        <v>1.6268750759434687E-2</v>
      </c>
      <c r="HS101" s="86">
        <f t="shared" si="129"/>
        <v>1.3212139001962377E-13</v>
      </c>
      <c r="HT101" s="86">
        <f t="shared" si="129"/>
        <v>1.6835742055046279E-18</v>
      </c>
      <c r="HU101" s="86">
        <f t="shared" si="129"/>
        <v>1.1402593872195994E-14</v>
      </c>
      <c r="HV101" s="86">
        <f t="shared" si="129"/>
        <v>1.1990529045835054E-15</v>
      </c>
      <c r="HW101" s="86">
        <f t="shared" si="129"/>
        <v>9.8238213122397922E-14</v>
      </c>
      <c r="HX101" s="86">
        <f t="shared" si="129"/>
        <v>1.2957330013774212E-16</v>
      </c>
      <c r="HY101" s="86">
        <f t="shared" si="129"/>
        <v>1.3584700285343551E-17</v>
      </c>
      <c r="HZ101" s="86">
        <f t="shared" si="129"/>
        <v>9.4299534955752116E-18</v>
      </c>
      <c r="IA101" s="86">
        <f t="shared" si="129"/>
        <v>9.4844530660101092E-18</v>
      </c>
      <c r="IB101" s="86">
        <f t="shared" si="129"/>
        <v>3.9213511776956499E-17</v>
      </c>
      <c r="IC101" s="86">
        <f t="shared" si="129"/>
        <v>4.8086230491519296E-17</v>
      </c>
      <c r="ID101" s="86">
        <f t="shared" si="129"/>
        <v>2.8802834377083616E-18</v>
      </c>
      <c r="IE101" s="86">
        <f t="shared" si="129"/>
        <v>1.8842191516764987E-18</v>
      </c>
      <c r="IF101" s="86">
        <f t="shared" si="129"/>
        <v>3.7161424908775988E-13</v>
      </c>
      <c r="IG101" s="86">
        <f t="shared" si="129"/>
        <v>1.2143642495472125E-11</v>
      </c>
      <c r="II101" s="86">
        <f t="shared" si="130"/>
        <v>6.5113554580529279E-46</v>
      </c>
      <c r="IJ101" s="86">
        <f t="shared" si="130"/>
        <v>3.5037947148150873E-61</v>
      </c>
      <c r="IK101" s="86">
        <f t="shared" si="130"/>
        <v>1.9565415515435022E-51</v>
      </c>
      <c r="IL101" s="86">
        <f t="shared" si="130"/>
        <v>1.6342938337155011E-56</v>
      </c>
      <c r="IM101" s="86">
        <f t="shared" si="130"/>
        <v>1.1093760334928493E-48</v>
      </c>
      <c r="IN101" s="86">
        <f t="shared" si="130"/>
        <v>8.1362013494974417E-59</v>
      </c>
      <c r="IO101" s="86">
        <f t="shared" si="130"/>
        <v>1.2427822684494438E-62</v>
      </c>
      <c r="IP101" s="86">
        <f t="shared" si="130"/>
        <v>8.1966032891870363E-63</v>
      </c>
      <c r="IQ101" s="86">
        <f t="shared" si="130"/>
        <v>7.7941350445678733E-63</v>
      </c>
      <c r="IR101" s="86">
        <f t="shared" si="130"/>
        <v>7.6463751200314188E-60</v>
      </c>
      <c r="IS101" s="86">
        <f t="shared" si="130"/>
        <v>3.4153707886861286E-59</v>
      </c>
      <c r="IT101" s="86">
        <f t="shared" si="130"/>
        <v>6.5316495098151664E-65</v>
      </c>
      <c r="IU101" s="86">
        <f t="shared" si="130"/>
        <v>7.8523917611444808E-65</v>
      </c>
      <c r="IV101" s="86">
        <f t="shared" si="130"/>
        <v>4.3654469401116604E-41</v>
      </c>
      <c r="IW101" s="86">
        <f t="shared" si="130"/>
        <v>1.4445147285866386E-41</v>
      </c>
      <c r="IY101" s="86">
        <f t="shared" si="131"/>
        <v>0.12332385321240748</v>
      </c>
      <c r="IZ101" s="86">
        <f t="shared" si="131"/>
        <v>5.2601838121076966E-2</v>
      </c>
      <c r="JA101" s="86">
        <f t="shared" si="131"/>
        <v>5.2765414476369329E-2</v>
      </c>
      <c r="JB101" s="86">
        <f t="shared" si="131"/>
        <v>5.262306636716519E-2</v>
      </c>
      <c r="JC101" s="86">
        <f t="shared" si="131"/>
        <v>0.11051856710080719</v>
      </c>
      <c r="JD101" s="86">
        <f t="shared" si="131"/>
        <v>5.49479606945538E-2</v>
      </c>
      <c r="JE101" s="86">
        <f t="shared" si="131"/>
        <v>5.4382807402925011E-2</v>
      </c>
      <c r="JF101" s="86">
        <f t="shared" si="131"/>
        <v>6.0353526129758896E-2</v>
      </c>
      <c r="JG101" s="86">
        <f t="shared" si="131"/>
        <v>7.3958168975030297E-2</v>
      </c>
      <c r="JH101" s="86">
        <f t="shared" si="131"/>
        <v>6.0662136320820556E-2</v>
      </c>
      <c r="JI101" s="86">
        <f t="shared" si="131"/>
        <v>5.6052994171872768E-2</v>
      </c>
      <c r="JJ101" s="86">
        <f t="shared" si="131"/>
        <v>5.620292252193352E-2</v>
      </c>
      <c r="JK101" s="86">
        <f t="shared" si="131"/>
        <v>4.0950641781457499E-2</v>
      </c>
      <c r="JL101" s="86">
        <f t="shared" si="131"/>
        <v>3.0512444805130295E-2</v>
      </c>
      <c r="JM101" s="86">
        <f t="shared" si="131"/>
        <v>1.6271473275242289E-2</v>
      </c>
    </row>
    <row r="102" spans="2:273" x14ac:dyDescent="0.25">
      <c r="B102" s="2">
        <v>75</v>
      </c>
      <c r="C102" s="37">
        <v>98.641000000000005</v>
      </c>
      <c r="D102" s="37">
        <v>84.6</v>
      </c>
      <c r="E102" s="37">
        <v>102.633</v>
      </c>
      <c r="F102" s="37">
        <v>107.426</v>
      </c>
      <c r="G102" s="37">
        <v>127.23</v>
      </c>
      <c r="H102" s="37">
        <v>114.2</v>
      </c>
      <c r="I102" s="37">
        <v>119.328</v>
      </c>
      <c r="J102" s="37">
        <v>117.98399999999999</v>
      </c>
      <c r="K102" s="37">
        <v>125.869</v>
      </c>
      <c r="L102" s="37">
        <v>115.705</v>
      </c>
      <c r="M102" s="37">
        <v>114.623</v>
      </c>
      <c r="N102" s="37">
        <v>114.88500000000001</v>
      </c>
      <c r="O102" s="37">
        <v>114.458</v>
      </c>
      <c r="P102" s="37">
        <v>106.435</v>
      </c>
      <c r="Q102" s="37">
        <v>101.04600000000001</v>
      </c>
      <c r="S102" s="4">
        <f t="shared" si="132"/>
        <v>95.56679019699574</v>
      </c>
      <c r="T102" s="4">
        <f t="shared" si="132"/>
        <v>85.266590362386083</v>
      </c>
      <c r="U102" s="4">
        <f t="shared" si="132"/>
        <v>104.83938276673119</v>
      </c>
      <c r="V102" s="4">
        <f t="shared" si="132"/>
        <v>108.46825985319262</v>
      </c>
      <c r="W102" s="4">
        <f t="shared" si="132"/>
        <v>127.96047769006616</v>
      </c>
      <c r="X102" s="4">
        <f t="shared" si="132"/>
        <v>114.46783956078264</v>
      </c>
      <c r="Y102" s="4">
        <f t="shared" si="132"/>
        <v>120.89352706965063</v>
      </c>
      <c r="Z102" s="4">
        <f t="shared" si="132"/>
        <v>119.88503673747104</v>
      </c>
      <c r="AA102" s="4">
        <f t="shared" si="132"/>
        <v>126.07529380764728</v>
      </c>
      <c r="AB102" s="4">
        <f t="shared" si="132"/>
        <v>118.86506692777016</v>
      </c>
      <c r="AC102" s="4">
        <f t="shared" si="132"/>
        <v>116.30069368909619</v>
      </c>
      <c r="AD102" s="4">
        <f t="shared" si="132"/>
        <v>117.06722351937233</v>
      </c>
      <c r="AE102" s="4">
        <f t="shared" si="132"/>
        <v>115.62828581650061</v>
      </c>
      <c r="AF102" s="4">
        <f t="shared" si="132"/>
        <v>106.24424170269603</v>
      </c>
      <c r="AG102" s="4">
        <f t="shared" si="132"/>
        <v>100.85367094062364</v>
      </c>
      <c r="AI102" s="4">
        <f t="shared" si="133"/>
        <v>3.0742098030042655</v>
      </c>
      <c r="AJ102" s="4">
        <f t="shared" si="133"/>
        <v>-0.66659036238608849</v>
      </c>
      <c r="AK102" s="4">
        <f t="shared" si="133"/>
        <v>-2.2063827667311955</v>
      </c>
      <c r="AL102" s="4">
        <f t="shared" si="133"/>
        <v>-1.0422598531926184</v>
      </c>
      <c r="AM102" s="4">
        <f t="shared" si="133"/>
        <v>-0.73047769006615226</v>
      </c>
      <c r="AN102" s="4">
        <f t="shared" si="133"/>
        <v>-0.26783956078263316</v>
      </c>
      <c r="AO102" s="4">
        <f t="shared" si="133"/>
        <v>-1.5655270696506278</v>
      </c>
      <c r="AP102" s="4">
        <f t="shared" si="133"/>
        <v>-1.9010367374710455</v>
      </c>
      <c r="AQ102" s="4">
        <f t="shared" si="133"/>
        <v>-0.20629380764728467</v>
      </c>
      <c r="AR102" s="4">
        <f t="shared" si="133"/>
        <v>-3.1600669277701599</v>
      </c>
      <c r="AS102" s="4">
        <f t="shared" si="133"/>
        <v>-1.6776936890961878</v>
      </c>
      <c r="AT102" s="4">
        <f t="shared" si="133"/>
        <v>-2.1822235193723287</v>
      </c>
      <c r="AU102" s="4">
        <f t="shared" si="133"/>
        <v>-1.1702858165006091</v>
      </c>
      <c r="AV102" s="4">
        <f t="shared" si="133"/>
        <v>0.19075829730397231</v>
      </c>
      <c r="AW102" s="4">
        <f t="shared" si="133"/>
        <v>0.19232905937636247</v>
      </c>
      <c r="AY102" s="2">
        <f t="shared" si="125"/>
        <v>67.811653717984555</v>
      </c>
      <c r="AZ102" s="2">
        <f t="shared" si="125"/>
        <v>75.067189253211993</v>
      </c>
      <c r="BA102" s="2">
        <f t="shared" si="125"/>
        <v>78.455278948513453</v>
      </c>
      <c r="BB102" s="2">
        <f t="shared" si="125"/>
        <v>81.954348587847846</v>
      </c>
      <c r="BC102" s="2">
        <f t="shared" si="125"/>
        <v>84.652874836246895</v>
      </c>
      <c r="BD102" s="2">
        <f t="shared" si="125"/>
        <v>87.906189321875971</v>
      </c>
      <c r="BE102" s="2">
        <f t="shared" si="125"/>
        <v>95.101776857660511</v>
      </c>
      <c r="BF102" s="2">
        <f t="shared" si="125"/>
        <v>91.432631534811975</v>
      </c>
      <c r="BG102" s="2">
        <f t="shared" si="125"/>
        <v>92.755615994189668</v>
      </c>
      <c r="BH102" s="2">
        <f t="shared" si="125"/>
        <v>90.96076176332592</v>
      </c>
      <c r="BI102" s="2">
        <f t="shared" si="125"/>
        <v>90.58247680444083</v>
      </c>
      <c r="BJ102" s="2">
        <f t="shared" si="125"/>
        <v>91.016650129275689</v>
      </c>
      <c r="BK102" s="2">
        <f t="shared" si="125"/>
        <v>95.419180441273184</v>
      </c>
      <c r="BL102" s="2">
        <f t="shared" si="125"/>
        <v>92.188703031841001</v>
      </c>
      <c r="BM102" s="2">
        <f t="shared" si="125"/>
        <v>94.750256413360844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88.497831932773096</v>
      </c>
      <c r="DL102" s="2">
        <f t="shared" si="134"/>
        <v>91.95984422485725</v>
      </c>
      <c r="DM102" s="2">
        <f t="shared" si="134"/>
        <v>98.57874127579737</v>
      </c>
      <c r="DN102" s="2">
        <f t="shared" si="134"/>
        <v>105.1697012145749</v>
      </c>
      <c r="DO102" s="2">
        <f t="shared" si="134"/>
        <v>108.69966216216216</v>
      </c>
      <c r="DP102" s="2">
        <f t="shared" si="134"/>
        <v>107.15399303135889</v>
      </c>
      <c r="DQ102" s="2">
        <f t="shared" si="134"/>
        <v>111.64131366988092</v>
      </c>
      <c r="DR102" s="2">
        <f t="shared" si="134"/>
        <v>109.4627620668233</v>
      </c>
      <c r="DS102" s="2">
        <f t="shared" si="134"/>
        <v>108.0571188450423</v>
      </c>
      <c r="DT102" s="2">
        <f t="shared" si="134"/>
        <v>107.957391422531</v>
      </c>
      <c r="DU102" s="2">
        <f t="shared" si="134"/>
        <v>107.36004983388705</v>
      </c>
      <c r="DV102" s="2">
        <f t="shared" si="134"/>
        <v>107.76957839721253</v>
      </c>
      <c r="DW102" s="2">
        <f t="shared" si="134"/>
        <v>111.16767590416767</v>
      </c>
      <c r="DX102" s="2">
        <f t="shared" si="134"/>
        <v>106.5921911809121</v>
      </c>
      <c r="DY102" s="2">
        <f t="shared" si="134"/>
        <v>103.19884294774991</v>
      </c>
      <c r="EA102" s="2">
        <f t="shared" si="94"/>
        <v>67.306343368831236</v>
      </c>
      <c r="EB102" s="2">
        <f t="shared" si="94"/>
        <v>74.02590830498599</v>
      </c>
      <c r="EC102" s="2">
        <f t="shared" si="94"/>
        <v>77.63377372329073</v>
      </c>
      <c r="ED102" s="2">
        <f t="shared" si="94"/>
        <v>81.10243710646769</v>
      </c>
      <c r="EE102" s="2">
        <f t="shared" si="94"/>
        <v>83.940634516717111</v>
      </c>
      <c r="EF102" s="2">
        <f t="shared" si="94"/>
        <v>87.039062080536922</v>
      </c>
      <c r="EG102" s="2">
        <f t="shared" si="94"/>
        <v>94.260914596572931</v>
      </c>
      <c r="EH102" s="2">
        <f t="shared" si="94"/>
        <v>90.525681049246799</v>
      </c>
      <c r="EI102" s="2">
        <f t="shared" si="94"/>
        <v>91.993920229555243</v>
      </c>
      <c r="EJ102" s="2">
        <f t="shared" si="94"/>
        <v>90.02089154987074</v>
      </c>
      <c r="EK102" s="2">
        <f t="shared" si="94"/>
        <v>89.696201397952777</v>
      </c>
      <c r="EL102" s="2">
        <f t="shared" si="94"/>
        <v>90.25594555510861</v>
      </c>
      <c r="EM102" s="2">
        <f t="shared" si="135"/>
        <v>94.650274504107145</v>
      </c>
      <c r="EN102" s="2">
        <f t="shared" si="135"/>
        <v>91.426223716134245</v>
      </c>
      <c r="EO102" s="2">
        <f t="shared" si="135"/>
        <v>94.235866945813456</v>
      </c>
      <c r="EQ102" s="2">
        <f t="shared" si="136"/>
        <v>67.088094358675477</v>
      </c>
      <c r="ER102" s="2">
        <f t="shared" si="136"/>
        <v>74.675306501204176</v>
      </c>
      <c r="ES102" s="2">
        <f t="shared" si="136"/>
        <v>78.83529110077744</v>
      </c>
      <c r="ET102" s="2">
        <f t="shared" si="136"/>
        <v>81.816740071267503</v>
      </c>
      <c r="EU102" s="2">
        <f t="shared" si="136"/>
        <v>84.020144276988617</v>
      </c>
      <c r="EV102" s="2">
        <f t="shared" si="136"/>
        <v>86.288724492720391</v>
      </c>
      <c r="EW102" s="2">
        <f t="shared" si="136"/>
        <v>91.720171194595949</v>
      </c>
      <c r="EX102" s="2">
        <f t="shared" si="136"/>
        <v>89.048733368757283</v>
      </c>
      <c r="EY102" s="2">
        <f t="shared" si="136"/>
        <v>91.110036317906221</v>
      </c>
      <c r="EZ102" s="2">
        <f t="shared" si="136"/>
        <v>90.371579298535337</v>
      </c>
      <c r="FA102" s="2">
        <f t="shared" si="136"/>
        <v>90.696027828278247</v>
      </c>
      <c r="FB102" s="2">
        <f t="shared" si="136"/>
        <v>90.39415901279925</v>
      </c>
      <c r="FC102" s="2">
        <f t="shared" si="136"/>
        <v>93.393338700383396</v>
      </c>
      <c r="FD102" s="2">
        <f t="shared" si="136"/>
        <v>91.698596956673057</v>
      </c>
      <c r="FE102" s="2">
        <f t="shared" si="136"/>
        <v>95.26953104501294</v>
      </c>
      <c r="FG102" s="2">
        <f t="shared" si="137"/>
        <v>0.97615278437321573</v>
      </c>
      <c r="FH102" s="2">
        <f t="shared" si="137"/>
        <v>0.9419461272533407</v>
      </c>
      <c r="FI102" s="2">
        <f t="shared" si="137"/>
        <v>0.96080235546392623</v>
      </c>
      <c r="FJ102" s="2">
        <f t="shared" si="137"/>
        <v>0.96461251822958305</v>
      </c>
      <c r="FK102" s="2">
        <f t="shared" si="137"/>
        <v>0.97123454020799171</v>
      </c>
      <c r="FL102" s="2">
        <f t="shared" si="137"/>
        <v>0.95687789783639954</v>
      </c>
      <c r="FM102" s="2">
        <f t="shared" si="137"/>
        <v>0.95156286793053979</v>
      </c>
      <c r="FN102" s="2">
        <f t="shared" si="137"/>
        <v>0.95207329732950841</v>
      </c>
      <c r="FO102" s="2">
        <f t="shared" si="137"/>
        <v>0.95255068982504998</v>
      </c>
      <c r="FP102" s="2">
        <f t="shared" si="137"/>
        <v>0.94760932989964031</v>
      </c>
      <c r="FQ102" s="2">
        <f t="shared" si="137"/>
        <v>0.94984793459907535</v>
      </c>
      <c r="FR102" s="2">
        <f t="shared" si="137"/>
        <v>0.95656768204377407</v>
      </c>
      <c r="FS102" s="2">
        <f t="shared" si="137"/>
        <v>0.95342933798580598</v>
      </c>
      <c r="FT102" s="2">
        <f t="shared" si="137"/>
        <v>0.9497271299942277</v>
      </c>
      <c r="FU102" s="2">
        <f t="shared" si="137"/>
        <v>0.9426258051518277</v>
      </c>
      <c r="FW102" s="2">
        <f t="shared" si="127"/>
        <v>2.1831981506759257E-4</v>
      </c>
      <c r="FX102" s="2">
        <f t="shared" si="127"/>
        <v>2.2561578999958029E-4</v>
      </c>
      <c r="FY102" s="2">
        <f t="shared" si="127"/>
        <v>4.2598824583681209E-4</v>
      </c>
      <c r="FZ102" s="2">
        <f t="shared" si="127"/>
        <v>3.2424825613980128E-4</v>
      </c>
      <c r="GA102" s="2">
        <f t="shared" si="127"/>
        <v>4.4655279301757345E-4</v>
      </c>
      <c r="GB102" s="2">
        <f t="shared" si="127"/>
        <v>3.6099235926019535E-4</v>
      </c>
      <c r="GC102" s="2">
        <f t="shared" si="127"/>
        <v>3.9139105719931217E-4</v>
      </c>
      <c r="GD102" s="2">
        <f t="shared" si="127"/>
        <v>4.3425086730103601E-4</v>
      </c>
      <c r="GE102" s="2">
        <f t="shared" si="127"/>
        <v>5.5655371386922393E-4</v>
      </c>
      <c r="GF102" s="2">
        <f t="shared" si="127"/>
        <v>4.7040671399884419E-4</v>
      </c>
      <c r="GG102" s="2">
        <f t="shared" si="127"/>
        <v>3.9699340306869067E-4</v>
      </c>
      <c r="GH102" s="2">
        <f t="shared" si="127"/>
        <v>3.3935914051178701E-4</v>
      </c>
      <c r="GI102" s="2">
        <f t="shared" si="127"/>
        <v>2.5489033568220883E-4</v>
      </c>
      <c r="GJ102" s="2">
        <f t="shared" si="127"/>
        <v>1.5642079278683639E-4</v>
      </c>
      <c r="GK102" s="2">
        <f t="shared" si="127"/>
        <v>1.4118318795985985E-4</v>
      </c>
      <c r="GM102" s="86">
        <f t="shared" si="128"/>
        <v>3.6125834390173236E-2</v>
      </c>
      <c r="GN102" s="86">
        <f t="shared" si="128"/>
        <v>1.7168671153739101E-2</v>
      </c>
      <c r="GO102" s="86">
        <f t="shared" si="128"/>
        <v>1.3730328419910188E-5</v>
      </c>
      <c r="GP102" s="86">
        <f t="shared" si="128"/>
        <v>3.1337265606293593E-5</v>
      </c>
      <c r="GQ102" s="86">
        <f t="shared" si="128"/>
        <v>6.1190890398447173E-6</v>
      </c>
      <c r="GR102" s="86">
        <f t="shared" si="128"/>
        <v>2.1453536578861778E-4</v>
      </c>
      <c r="GS102" s="86">
        <f t="shared" si="128"/>
        <v>1.4811307742984887E-4</v>
      </c>
      <c r="GT102" s="86">
        <f t="shared" si="128"/>
        <v>2.2734833348004125E-5</v>
      </c>
      <c r="GU102" s="86">
        <f t="shared" si="128"/>
        <v>3.2149575728187594E-6</v>
      </c>
      <c r="GV102" s="86">
        <f t="shared" si="128"/>
        <v>1.2929316013952449E-5</v>
      </c>
      <c r="GW102" s="86">
        <f t="shared" si="128"/>
        <v>6.2429617640918675E-6</v>
      </c>
      <c r="GX102" s="86">
        <f t="shared" si="128"/>
        <v>5.1733374792247145E-8</v>
      </c>
      <c r="GY102" s="86">
        <f t="shared" si="128"/>
        <v>6.0331625501694511E-7</v>
      </c>
      <c r="GZ102" s="86">
        <f t="shared" si="128"/>
        <v>1.9103376193248001E-5</v>
      </c>
      <c r="HA102" s="86">
        <f t="shared" si="128"/>
        <v>2.1615692198934547E-7</v>
      </c>
      <c r="HC102" s="86">
        <f t="shared" si="73"/>
        <v>7.962044304761362E-2</v>
      </c>
      <c r="HD102" s="86">
        <f t="shared" si="73"/>
        <v>1.7453392019376027E-2</v>
      </c>
      <c r="HE102" s="86">
        <f t="shared" si="73"/>
        <v>6.9875165732382671E-2</v>
      </c>
      <c r="HF102" s="86">
        <f t="shared" si="73"/>
        <v>6.9877341724273748E-2</v>
      </c>
      <c r="HG102" s="86">
        <f t="shared" si="73"/>
        <v>0.14047707382148764</v>
      </c>
      <c r="HH102" s="86">
        <f t="shared" si="73"/>
        <v>7.2698246822990961E-2</v>
      </c>
      <c r="HI102" s="86">
        <f t="shared" si="138"/>
        <v>7.3166246938569282E-2</v>
      </c>
      <c r="HJ102" s="86">
        <f t="shared" si="138"/>
        <v>8.1788724280356911E-2</v>
      </c>
      <c r="HK102" s="86">
        <f t="shared" si="138"/>
        <v>0.10022379970062271</v>
      </c>
      <c r="HL102" s="86">
        <f t="shared" si="138"/>
        <v>8.1876642277230446E-2</v>
      </c>
      <c r="HM102" s="86">
        <f t="shared" si="138"/>
        <v>7.540007862933458E-2</v>
      </c>
      <c r="HN102" s="86">
        <f t="shared" si="138"/>
        <v>7.6273310675705183E-2</v>
      </c>
      <c r="HO102" s="86">
        <f t="shared" si="138"/>
        <v>5.5860497331021559E-2</v>
      </c>
      <c r="HP102" s="86">
        <f t="shared" si="138"/>
        <v>4.1375308999841459E-2</v>
      </c>
      <c r="HQ102" s="86">
        <f t="shared" si="138"/>
        <v>2.4152844916839996E-2</v>
      </c>
      <c r="HS102" s="86">
        <f t="shared" si="129"/>
        <v>3.2942140233948581E-13</v>
      </c>
      <c r="HT102" s="86">
        <f t="shared" si="129"/>
        <v>5.9074960389162179E-18</v>
      </c>
      <c r="HU102" s="86">
        <f t="shared" si="129"/>
        <v>3.406462681345097E-14</v>
      </c>
      <c r="HV102" s="86">
        <f t="shared" si="129"/>
        <v>3.7866207354327895E-15</v>
      </c>
      <c r="HW102" s="86">
        <f t="shared" si="129"/>
        <v>2.7585328293068879E-13</v>
      </c>
      <c r="HX102" s="86">
        <f t="shared" si="129"/>
        <v>4.4263032740715772E-16</v>
      </c>
      <c r="HY102" s="86">
        <f t="shared" si="129"/>
        <v>5.0936309922564231E-17</v>
      </c>
      <c r="HZ102" s="86">
        <f t="shared" si="129"/>
        <v>3.6283846159298485E-17</v>
      </c>
      <c r="IA102" s="86">
        <f t="shared" si="129"/>
        <v>3.8128857350261158E-17</v>
      </c>
      <c r="IB102" s="86">
        <f t="shared" si="129"/>
        <v>1.4429414077883997E-16</v>
      </c>
      <c r="IC102" s="86">
        <f t="shared" si="129"/>
        <v>1.7029278498976581E-16</v>
      </c>
      <c r="ID102" s="86">
        <f t="shared" si="129"/>
        <v>1.1103969232293514E-17</v>
      </c>
      <c r="IE102" s="86">
        <f t="shared" si="129"/>
        <v>6.9821985919396212E-18</v>
      </c>
      <c r="IF102" s="86">
        <f t="shared" si="129"/>
        <v>8.6122135049984965E-13</v>
      </c>
      <c r="IG102" s="86">
        <f t="shared" si="129"/>
        <v>2.4939872788892652E-11</v>
      </c>
      <c r="II102" s="86">
        <f t="shared" si="130"/>
        <v>5.7930819189534492E-45</v>
      </c>
      <c r="IJ102" s="86">
        <f t="shared" si="130"/>
        <v>6.6929276258882929E-60</v>
      </c>
      <c r="IK102" s="86">
        <f t="shared" si="130"/>
        <v>2.8136720627744208E-50</v>
      </c>
      <c r="IL102" s="86">
        <f t="shared" si="130"/>
        <v>2.7953330234856393E-55</v>
      </c>
      <c r="IM102" s="86">
        <f t="shared" si="130"/>
        <v>1.3979905810293496E-47</v>
      </c>
      <c r="IN102" s="86">
        <f t="shared" si="130"/>
        <v>1.6305870203611013E-57</v>
      </c>
      <c r="IO102" s="86">
        <f t="shared" si="130"/>
        <v>3.1421858911096097E-61</v>
      </c>
      <c r="IP102" s="86">
        <f t="shared" si="130"/>
        <v>2.1836803723042423E-61</v>
      </c>
      <c r="IQ102" s="86">
        <f t="shared" si="130"/>
        <v>2.3132573651524757E-61</v>
      </c>
      <c r="IR102" s="86">
        <f t="shared" si="130"/>
        <v>1.7936982347862853E-58</v>
      </c>
      <c r="IS102" s="86">
        <f t="shared" si="130"/>
        <v>7.2373006697038047E-58</v>
      </c>
      <c r="IT102" s="86">
        <f t="shared" si="130"/>
        <v>1.7567687795630039E-63</v>
      </c>
      <c r="IU102" s="86">
        <f t="shared" si="130"/>
        <v>1.88058108214273E-63</v>
      </c>
      <c r="IV102" s="86">
        <f t="shared" si="130"/>
        <v>2.8466494966522246E-40</v>
      </c>
      <c r="IW102" s="86">
        <f t="shared" si="130"/>
        <v>9.430397502417853E-41</v>
      </c>
      <c r="IY102" s="86">
        <f t="shared" si="131"/>
        <v>0.11574627743811627</v>
      </c>
      <c r="IZ102" s="86">
        <f t="shared" si="131"/>
        <v>3.4622063173115135E-2</v>
      </c>
      <c r="JA102" s="86">
        <f t="shared" si="131"/>
        <v>6.9888896060836647E-2</v>
      </c>
      <c r="JB102" s="86">
        <f t="shared" si="131"/>
        <v>6.990867898988383E-2</v>
      </c>
      <c r="JC102" s="86">
        <f t="shared" si="131"/>
        <v>0.14048319291080336</v>
      </c>
      <c r="JD102" s="86">
        <f t="shared" si="131"/>
        <v>7.2912782188780029E-2</v>
      </c>
      <c r="JE102" s="86">
        <f t="shared" si="131"/>
        <v>7.3314360015999183E-2</v>
      </c>
      <c r="JF102" s="86">
        <f t="shared" si="131"/>
        <v>8.1811459113704951E-2</v>
      </c>
      <c r="JG102" s="86">
        <f t="shared" si="131"/>
        <v>0.10022701465819557</v>
      </c>
      <c r="JH102" s="86">
        <f t="shared" si="131"/>
        <v>8.1889571593244531E-2</v>
      </c>
      <c r="JI102" s="86">
        <f t="shared" si="131"/>
        <v>7.5406321591098835E-2</v>
      </c>
      <c r="JJ102" s="86">
        <f t="shared" si="131"/>
        <v>7.6273362409079989E-2</v>
      </c>
      <c r="JK102" s="86">
        <f t="shared" si="131"/>
        <v>5.5861100647276583E-2</v>
      </c>
      <c r="JL102" s="86">
        <f t="shared" si="131"/>
        <v>4.139441237689593E-2</v>
      </c>
      <c r="JM102" s="86">
        <f t="shared" si="131"/>
        <v>2.4153061098701859E-2</v>
      </c>
    </row>
    <row r="103" spans="2:273" x14ac:dyDescent="0.25">
      <c r="B103" s="2">
        <v>76</v>
      </c>
      <c r="C103" s="37">
        <v>102.922</v>
      </c>
      <c r="D103" s="37">
        <v>85.917000000000002</v>
      </c>
      <c r="E103" s="37">
        <v>109.033</v>
      </c>
      <c r="F103" s="37">
        <v>113.01600000000001</v>
      </c>
      <c r="G103" s="37">
        <v>136.78700000000001</v>
      </c>
      <c r="H103" s="37">
        <v>120.533</v>
      </c>
      <c r="I103" s="37">
        <v>127.295</v>
      </c>
      <c r="J103" s="37">
        <v>125.246</v>
      </c>
      <c r="K103" s="37">
        <v>133.90199999999999</v>
      </c>
      <c r="L103" s="37">
        <v>123.59</v>
      </c>
      <c r="M103" s="37">
        <v>120.934</v>
      </c>
      <c r="N103" s="37">
        <v>120.443</v>
      </c>
      <c r="O103" s="37">
        <v>118.627</v>
      </c>
      <c r="P103" s="37">
        <v>108.532</v>
      </c>
      <c r="Q103" s="37">
        <v>102.33799999999999</v>
      </c>
      <c r="S103" s="4">
        <f t="shared" si="132"/>
        <v>98.986993260877483</v>
      </c>
      <c r="T103" s="4">
        <f t="shared" si="132"/>
        <v>86.818765893835604</v>
      </c>
      <c r="U103" s="4">
        <f t="shared" si="132"/>
        <v>111.16558686989438</v>
      </c>
      <c r="V103" s="4">
        <f t="shared" si="132"/>
        <v>114.92076624889019</v>
      </c>
      <c r="W103" s="4">
        <f t="shared" si="132"/>
        <v>135.99520472667379</v>
      </c>
      <c r="X103" s="4">
        <f t="shared" si="132"/>
        <v>121.05688700314133</v>
      </c>
      <c r="Y103" s="4">
        <f t="shared" si="132"/>
        <v>127.51187503560423</v>
      </c>
      <c r="Z103" s="4">
        <f t="shared" si="132"/>
        <v>127.11626019035705</v>
      </c>
      <c r="AA103" s="4">
        <f t="shared" si="132"/>
        <v>134.31473729226991</v>
      </c>
      <c r="AB103" s="4">
        <f t="shared" si="132"/>
        <v>125.87780170364978</v>
      </c>
      <c r="AC103" s="4">
        <f t="shared" si="132"/>
        <v>122.74498724461085</v>
      </c>
      <c r="AD103" s="4">
        <f t="shared" si="132"/>
        <v>123.76610425728786</v>
      </c>
      <c r="AE103" s="4">
        <f t="shared" si="132"/>
        <v>121.00545711257821</v>
      </c>
      <c r="AF103" s="4">
        <f t="shared" si="132"/>
        <v>110.0521942327878</v>
      </c>
      <c r="AG103" s="4">
        <f t="shared" si="132"/>
        <v>103.06880813898464</v>
      </c>
      <c r="AI103" s="4">
        <f t="shared" si="133"/>
        <v>3.9350067391225139</v>
      </c>
      <c r="AJ103" s="4">
        <f t="shared" si="133"/>
        <v>-0.90176589383560213</v>
      </c>
      <c r="AK103" s="4">
        <f t="shared" si="133"/>
        <v>-2.1325868698943822</v>
      </c>
      <c r="AL103" s="4">
        <f t="shared" si="133"/>
        <v>-1.9047662488901835</v>
      </c>
      <c r="AM103" s="4">
        <f t="shared" si="133"/>
        <v>0.79179527332621547</v>
      </c>
      <c r="AN103" s="4">
        <f t="shared" si="133"/>
        <v>-0.52388700314132564</v>
      </c>
      <c r="AO103" s="4">
        <f t="shared" si="133"/>
        <v>-0.21687503560423238</v>
      </c>
      <c r="AP103" s="4">
        <f t="shared" si="133"/>
        <v>-1.8702601903570581</v>
      </c>
      <c r="AQ103" s="4">
        <f t="shared" si="133"/>
        <v>-0.41273729226992373</v>
      </c>
      <c r="AR103" s="4">
        <f t="shared" si="133"/>
        <v>-2.2878017036497766</v>
      </c>
      <c r="AS103" s="4">
        <f t="shared" si="133"/>
        <v>-1.8109872446108568</v>
      </c>
      <c r="AT103" s="4">
        <f t="shared" si="133"/>
        <v>-3.3231042572878664</v>
      </c>
      <c r="AU103" s="4">
        <f t="shared" si="133"/>
        <v>-2.3784571125782179</v>
      </c>
      <c r="AV103" s="4">
        <f t="shared" si="133"/>
        <v>-1.5201942327878015</v>
      </c>
      <c r="AW103" s="4">
        <f t="shared" si="133"/>
        <v>-0.73080813898464214</v>
      </c>
      <c r="AY103" s="2">
        <f t="shared" si="125"/>
        <v>67.691932680235368</v>
      </c>
      <c r="AZ103" s="2">
        <f t="shared" si="125"/>
        <v>74.918174456626105</v>
      </c>
      <c r="BA103" s="2">
        <f t="shared" si="125"/>
        <v>78.342893422424865</v>
      </c>
      <c r="BB103" s="2">
        <f t="shared" si="125"/>
        <v>81.836057270552118</v>
      </c>
      <c r="BC103" s="2">
        <f t="shared" si="125"/>
        <v>84.5407241931524</v>
      </c>
      <c r="BD103" s="2">
        <f t="shared" si="125"/>
        <v>87.757304106094722</v>
      </c>
      <c r="BE103" s="2">
        <f t="shared" si="125"/>
        <v>94.878580082968199</v>
      </c>
      <c r="BF103" s="2">
        <f t="shared" si="125"/>
        <v>91.245179075486107</v>
      </c>
      <c r="BG103" s="2">
        <f t="shared" si="125"/>
        <v>92.579930476346959</v>
      </c>
      <c r="BH103" s="2">
        <f t="shared" si="125"/>
        <v>90.813595214384449</v>
      </c>
      <c r="BI103" s="2">
        <f t="shared" si="125"/>
        <v>90.454489101115286</v>
      </c>
      <c r="BJ103" s="2">
        <f t="shared" si="125"/>
        <v>90.878883853986196</v>
      </c>
      <c r="BK103" s="2">
        <f t="shared" si="125"/>
        <v>95.221086636524021</v>
      </c>
      <c r="BL103" s="2">
        <f t="shared" si="125"/>
        <v>92.043817530640936</v>
      </c>
      <c r="BM103" s="2">
        <f t="shared" si="125"/>
        <v>94.638056191093114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88.726176470588229</v>
      </c>
      <c r="DL103" s="2">
        <f t="shared" si="134"/>
        <v>92.189400614844075</v>
      </c>
      <c r="DM103" s="2">
        <f t="shared" si="134"/>
        <v>98.834560037523445</v>
      </c>
      <c r="DN103" s="2">
        <f t="shared" si="134"/>
        <v>105.44187307692309</v>
      </c>
      <c r="DO103" s="2">
        <f t="shared" si="134"/>
        <v>108.97172166903745</v>
      </c>
      <c r="DP103" s="2">
        <f t="shared" si="134"/>
        <v>107.40371219512195</v>
      </c>
      <c r="DQ103" s="2">
        <f t="shared" si="134"/>
        <v>111.86508613564544</v>
      </c>
      <c r="DR103" s="2">
        <f t="shared" si="134"/>
        <v>109.68792720741158</v>
      </c>
      <c r="DS103" s="2">
        <f t="shared" si="134"/>
        <v>108.24012670502123</v>
      </c>
      <c r="DT103" s="2">
        <f t="shared" si="134"/>
        <v>108.12591029900337</v>
      </c>
      <c r="DU103" s="2">
        <f t="shared" si="134"/>
        <v>107.50739700996678</v>
      </c>
      <c r="DV103" s="2">
        <f t="shared" si="134"/>
        <v>107.94128292682925</v>
      </c>
      <c r="DW103" s="2">
        <f t="shared" si="134"/>
        <v>111.37951748912838</v>
      </c>
      <c r="DX103" s="2">
        <f t="shared" si="134"/>
        <v>106.73982392026576</v>
      </c>
      <c r="DY103" s="2">
        <f t="shared" si="134"/>
        <v>103.34684173965569</v>
      </c>
      <c r="EA103" s="2">
        <f t="shared" si="94"/>
        <v>67.223337043264735</v>
      </c>
      <c r="EB103" s="2">
        <f t="shared" si="94"/>
        <v>73.94721252983517</v>
      </c>
      <c r="EC103" s="2">
        <f t="shared" si="94"/>
        <v>77.579892583846146</v>
      </c>
      <c r="ED103" s="2">
        <f t="shared" si="94"/>
        <v>81.046004056917496</v>
      </c>
      <c r="EE103" s="2">
        <f t="shared" si="94"/>
        <v>83.880769315341396</v>
      </c>
      <c r="EF103" s="2">
        <f t="shared" si="94"/>
        <v>86.950135533184195</v>
      </c>
      <c r="EG103" s="2">
        <f t="shared" si="94"/>
        <v>94.091112154383609</v>
      </c>
      <c r="EH103" s="2">
        <f t="shared" si="94"/>
        <v>90.399189262870919</v>
      </c>
      <c r="EI103" s="2">
        <f t="shared" si="94"/>
        <v>91.869038163558116</v>
      </c>
      <c r="EJ103" s="2">
        <f t="shared" si="94"/>
        <v>89.940480836394983</v>
      </c>
      <c r="EK103" s="2">
        <f t="shared" si="94"/>
        <v>89.632876297744076</v>
      </c>
      <c r="EL103" s="2">
        <f t="shared" si="94"/>
        <v>90.172291170555113</v>
      </c>
      <c r="EM103" s="2">
        <f t="shared" si="135"/>
        <v>94.501625472121731</v>
      </c>
      <c r="EN103" s="2">
        <f t="shared" si="135"/>
        <v>91.334299919126565</v>
      </c>
      <c r="EO103" s="2">
        <f t="shared" si="135"/>
        <v>94.154461929785569</v>
      </c>
      <c r="EQ103" s="2">
        <f t="shared" si="136"/>
        <v>67.009285890666959</v>
      </c>
      <c r="ER103" s="2">
        <f t="shared" si="136"/>
        <v>74.579483703962993</v>
      </c>
      <c r="ES103" s="2">
        <f t="shared" si="136"/>
        <v>78.746570708431364</v>
      </c>
      <c r="ET103" s="2">
        <f t="shared" si="136"/>
        <v>81.741864159486482</v>
      </c>
      <c r="EU103" s="2">
        <f t="shared" si="136"/>
        <v>83.958865492322744</v>
      </c>
      <c r="EV103" s="2">
        <f t="shared" si="136"/>
        <v>86.217900010716306</v>
      </c>
      <c r="EW103" s="2">
        <f t="shared" si="136"/>
        <v>91.617752626789326</v>
      </c>
      <c r="EX103" s="2">
        <f t="shared" si="136"/>
        <v>88.960378397411674</v>
      </c>
      <c r="EY103" s="2">
        <f t="shared" si="136"/>
        <v>91.008643270288076</v>
      </c>
      <c r="EZ103" s="2">
        <f t="shared" si="136"/>
        <v>90.279491161251684</v>
      </c>
      <c r="FA103" s="2">
        <f t="shared" si="136"/>
        <v>90.602963043993341</v>
      </c>
      <c r="FB103" s="2">
        <f t="shared" si="136"/>
        <v>90.305539968001909</v>
      </c>
      <c r="FC103" s="2">
        <f t="shared" si="136"/>
        <v>93.277103906202285</v>
      </c>
      <c r="FD103" s="2">
        <f t="shared" si="136"/>
        <v>91.597927846971032</v>
      </c>
      <c r="FE103" s="2">
        <f t="shared" si="136"/>
        <v>95.151056465870312</v>
      </c>
      <c r="FG103" s="2">
        <f t="shared" si="137"/>
        <v>0.97820534922075619</v>
      </c>
      <c r="FH103" s="2">
        <f t="shared" si="137"/>
        <v>0.94678239733843117</v>
      </c>
      <c r="FI103" s="2">
        <f t="shared" si="137"/>
        <v>0.964127600553777</v>
      </c>
      <c r="FJ103" s="2">
        <f t="shared" si="137"/>
        <v>0.96762542786287109</v>
      </c>
      <c r="FK103" s="2">
        <f t="shared" si="137"/>
        <v>0.97369901980989548</v>
      </c>
      <c r="FL103" s="2">
        <f t="shared" si="137"/>
        <v>0.96052238638695342</v>
      </c>
      <c r="FM103" s="2">
        <f t="shared" si="137"/>
        <v>0.95563573256426715</v>
      </c>
      <c r="FN103" s="2">
        <f t="shared" si="137"/>
        <v>0.95610522205956316</v>
      </c>
      <c r="FO103" s="2">
        <f t="shared" si="137"/>
        <v>0.95654428610966735</v>
      </c>
      <c r="FP103" s="2">
        <f t="shared" si="137"/>
        <v>0.95199786019102706</v>
      </c>
      <c r="FQ103" s="2">
        <f t="shared" si="137"/>
        <v>0.95405803829747993</v>
      </c>
      <c r="FR103" s="2">
        <f t="shared" si="137"/>
        <v>0.96023729917366074</v>
      </c>
      <c r="FS103" s="2">
        <f t="shared" si="137"/>
        <v>0.9573522933655062</v>
      </c>
      <c r="FT103" s="2">
        <f t="shared" si="137"/>
        <v>0.95394688315736187</v>
      </c>
      <c r="FU103" s="2">
        <f t="shared" si="137"/>
        <v>0.94740861492874706</v>
      </c>
      <c r="FW103" s="2">
        <f t="shared" si="127"/>
        <v>2.3937787496704495E-4</v>
      </c>
      <c r="FX103" s="2">
        <f t="shared" si="127"/>
        <v>2.4737740977498268E-4</v>
      </c>
      <c r="FY103" s="2">
        <f t="shared" si="127"/>
        <v>4.6706762755824153E-4</v>
      </c>
      <c r="FZ103" s="2">
        <f t="shared" si="127"/>
        <v>3.5552002130214138E-4</v>
      </c>
      <c r="GA103" s="2">
        <f t="shared" si="127"/>
        <v>4.8961430710936884E-4</v>
      </c>
      <c r="GB103" s="2">
        <f t="shared" si="127"/>
        <v>3.9580646579838929E-4</v>
      </c>
      <c r="GC103" s="2">
        <f t="shared" si="127"/>
        <v>4.2913555592412274E-4</v>
      </c>
      <c r="GD103" s="2">
        <f t="shared" si="127"/>
        <v>4.7612665997293302E-4</v>
      </c>
      <c r="GE103" s="2">
        <f t="shared" si="127"/>
        <v>6.1021624649669015E-4</v>
      </c>
      <c r="GF103" s="2">
        <f t="shared" si="127"/>
        <v>5.1576729764058783E-4</v>
      </c>
      <c r="GG103" s="2">
        <f t="shared" si="127"/>
        <v>4.3527793880688767E-4</v>
      </c>
      <c r="GH103" s="2">
        <f t="shared" si="127"/>
        <v>3.7208771579931137E-4</v>
      </c>
      <c r="GI103" s="2">
        <f t="shared" si="127"/>
        <v>2.7947482281723599E-4</v>
      </c>
      <c r="GJ103" s="2">
        <f t="shared" si="127"/>
        <v>1.7150940043223186E-4</v>
      </c>
      <c r="GK103" s="2">
        <f t="shared" si="127"/>
        <v>1.5480217868412357E-4</v>
      </c>
      <c r="GM103" s="86">
        <f t="shared" si="128"/>
        <v>2.033078796260103E-2</v>
      </c>
      <c r="GN103" s="86">
        <f t="shared" si="128"/>
        <v>6.4424135797766305E-3</v>
      </c>
      <c r="GO103" s="86">
        <f t="shared" si="128"/>
        <v>2.0057941631234813E-6</v>
      </c>
      <c r="GP103" s="86">
        <f t="shared" si="128"/>
        <v>5.3267020395733783E-6</v>
      </c>
      <c r="GQ103" s="86">
        <f t="shared" si="128"/>
        <v>1.0371026675044454E-6</v>
      </c>
      <c r="GR103" s="86">
        <f t="shared" si="128"/>
        <v>5.0383550641563788E-5</v>
      </c>
      <c r="GS103" s="86">
        <f t="shared" si="128"/>
        <v>3.3002529305141431E-5</v>
      </c>
      <c r="GT103" s="86">
        <f t="shared" si="128"/>
        <v>3.7170011347577356E-6</v>
      </c>
      <c r="GU103" s="86">
        <f t="shared" si="128"/>
        <v>3.9811608038686815E-7</v>
      </c>
      <c r="GV103" s="86">
        <f t="shared" si="128"/>
        <v>1.6883697072098174E-6</v>
      </c>
      <c r="GW103" s="86">
        <f t="shared" si="128"/>
        <v>6.6281231237029359E-7</v>
      </c>
      <c r="GX103" s="86">
        <f t="shared" si="128"/>
        <v>2.6791119553908631E-9</v>
      </c>
      <c r="GY103" s="86">
        <f t="shared" si="128"/>
        <v>4.5705204928182869E-8</v>
      </c>
      <c r="GZ103" s="86">
        <f t="shared" si="128"/>
        <v>2.1770081164814144E-6</v>
      </c>
      <c r="HA103" s="86">
        <f t="shared" si="128"/>
        <v>1.33898677597554E-8</v>
      </c>
      <c r="HC103" s="86">
        <f t="shared" si="73"/>
        <v>0.10006249351776612</v>
      </c>
      <c r="HD103" s="86">
        <f t="shared" si="73"/>
        <v>2.4400441440975536E-2</v>
      </c>
      <c r="HE103" s="86">
        <f t="shared" si="73"/>
        <v>9.1420592236111348E-2</v>
      </c>
      <c r="HF103" s="86">
        <f t="shared" si="73"/>
        <v>9.1774399929620887E-2</v>
      </c>
      <c r="HG103" s="86">
        <f t="shared" si="73"/>
        <v>0.17636701118683798</v>
      </c>
      <c r="HH103" s="86">
        <f t="shared" si="73"/>
        <v>9.6160696724606948E-2</v>
      </c>
      <c r="HI103" s="86">
        <f t="shared" si="138"/>
        <v>9.7896444951198022E-2</v>
      </c>
      <c r="HJ103" s="86">
        <f t="shared" si="138"/>
        <v>0.10921592182568055</v>
      </c>
      <c r="HK103" s="86">
        <f t="shared" si="138"/>
        <v>0.13347662883967712</v>
      </c>
      <c r="HL103" s="86">
        <f t="shared" si="138"/>
        <v>0.1088795979959168</v>
      </c>
      <c r="HM103" s="86">
        <f t="shared" si="138"/>
        <v>9.9959182167682098E-2</v>
      </c>
      <c r="HN103" s="86">
        <f t="shared" si="138"/>
        <v>0.10184023479545326</v>
      </c>
      <c r="HO103" s="86">
        <f t="shared" si="138"/>
        <v>7.5051198219098961E-2</v>
      </c>
      <c r="HP103" s="86">
        <f t="shared" si="138"/>
        <v>5.5573531226381256E-2</v>
      </c>
      <c r="HQ103" s="86">
        <f t="shared" si="138"/>
        <v>3.5156741477347639E-2</v>
      </c>
      <c r="HS103" s="86">
        <f t="shared" si="129"/>
        <v>8.0937953920590165E-13</v>
      </c>
      <c r="HT103" s="86">
        <f t="shared" si="129"/>
        <v>2.0318048965443614E-17</v>
      </c>
      <c r="HU103" s="86">
        <f t="shared" si="129"/>
        <v>9.9802823581504655E-14</v>
      </c>
      <c r="HV103" s="86">
        <f t="shared" si="129"/>
        <v>1.1720497493519519E-14</v>
      </c>
      <c r="HW103" s="86">
        <f t="shared" si="129"/>
        <v>7.603201211571072E-13</v>
      </c>
      <c r="HX103" s="86">
        <f t="shared" si="129"/>
        <v>1.4798824543166499E-15</v>
      </c>
      <c r="HY103" s="86">
        <f t="shared" si="129"/>
        <v>1.8656396150603908E-16</v>
      </c>
      <c r="HZ103" s="86">
        <f t="shared" si="129"/>
        <v>1.3628113587395623E-16</v>
      </c>
      <c r="IA103" s="86">
        <f t="shared" si="129"/>
        <v>1.4938699963180186E-16</v>
      </c>
      <c r="IB103" s="86">
        <f t="shared" si="129"/>
        <v>5.1866726509295267E-16</v>
      </c>
      <c r="IC103" s="86">
        <f t="shared" si="129"/>
        <v>5.8984769058221793E-16</v>
      </c>
      <c r="ID103" s="86">
        <f t="shared" si="129"/>
        <v>4.181451331678362E-17</v>
      </c>
      <c r="IE103" s="86">
        <f t="shared" si="129"/>
        <v>2.5313674450552848E-17</v>
      </c>
      <c r="IF103" s="86">
        <f t="shared" si="129"/>
        <v>1.9703616293866267E-12</v>
      </c>
      <c r="IG103" s="86">
        <f t="shared" si="129"/>
        <v>5.0671877672619223E-11</v>
      </c>
      <c r="II103" s="86">
        <f t="shared" si="130"/>
        <v>5.0342356065858636E-44</v>
      </c>
      <c r="IJ103" s="86">
        <f t="shared" si="130"/>
        <v>1.2382836342419008E-58</v>
      </c>
      <c r="IK103" s="86">
        <f t="shared" si="130"/>
        <v>3.9220930885267164E-49</v>
      </c>
      <c r="IL103" s="86">
        <f t="shared" si="130"/>
        <v>4.6301190023591881E-54</v>
      </c>
      <c r="IM103" s="86">
        <f t="shared" si="130"/>
        <v>1.7099714900074828E-46</v>
      </c>
      <c r="IN103" s="86">
        <f t="shared" si="130"/>
        <v>3.1574768823240547E-56</v>
      </c>
      <c r="IO103" s="86">
        <f t="shared" si="130"/>
        <v>7.6526725595126336E-60</v>
      </c>
      <c r="IP103" s="86">
        <f t="shared" si="130"/>
        <v>5.5976348500223218E-60</v>
      </c>
      <c r="IQ103" s="86">
        <f t="shared" si="130"/>
        <v>6.5890112422418315E-60</v>
      </c>
      <c r="IR103" s="86">
        <f t="shared" si="130"/>
        <v>4.0531369156535434E-57</v>
      </c>
      <c r="IS103" s="86">
        <f t="shared" si="130"/>
        <v>1.4802237067067232E-56</v>
      </c>
      <c r="IT103" s="86">
        <f t="shared" si="130"/>
        <v>4.5512388754435427E-62</v>
      </c>
      <c r="IU103" s="86">
        <f t="shared" si="130"/>
        <v>4.3493031844268715E-62</v>
      </c>
      <c r="IV103" s="86">
        <f t="shared" si="130"/>
        <v>1.8206164855241086E-39</v>
      </c>
      <c r="IW103" s="86">
        <f t="shared" si="130"/>
        <v>6.0395953247423475E-40</v>
      </c>
      <c r="IY103" s="86">
        <f t="shared" si="131"/>
        <v>0.12039328148117653</v>
      </c>
      <c r="IZ103" s="86">
        <f t="shared" si="131"/>
        <v>3.0842855020752187E-2</v>
      </c>
      <c r="JA103" s="86">
        <f t="shared" si="131"/>
        <v>9.142259803037428E-2</v>
      </c>
      <c r="JB103" s="86">
        <f t="shared" si="131"/>
        <v>9.1779726631672193E-2</v>
      </c>
      <c r="JC103" s="86">
        <f t="shared" si="131"/>
        <v>0.17636804829026578</v>
      </c>
      <c r="JD103" s="86">
        <f t="shared" si="131"/>
        <v>9.6211080275249994E-2</v>
      </c>
      <c r="JE103" s="86">
        <f t="shared" si="131"/>
        <v>9.7929447480503348E-2</v>
      </c>
      <c r="JF103" s="86">
        <f t="shared" si="131"/>
        <v>0.10921963882681544</v>
      </c>
      <c r="JG103" s="86">
        <f t="shared" si="131"/>
        <v>0.13347702695575764</v>
      </c>
      <c r="JH103" s="86">
        <f t="shared" si="131"/>
        <v>0.10888128636562452</v>
      </c>
      <c r="JI103" s="86">
        <f t="shared" si="131"/>
        <v>9.9959844979995063E-2</v>
      </c>
      <c r="JJ103" s="86">
        <f t="shared" si="131"/>
        <v>0.10184023747456526</v>
      </c>
      <c r="JK103" s="86">
        <f t="shared" si="131"/>
        <v>7.5051243924303915E-2</v>
      </c>
      <c r="JL103" s="86">
        <f t="shared" si="131"/>
        <v>5.5575708236468097E-2</v>
      </c>
      <c r="JM103" s="86">
        <f t="shared" si="131"/>
        <v>3.5156754917887278E-2</v>
      </c>
    </row>
    <row r="104" spans="2:273" x14ac:dyDescent="0.25">
      <c r="B104" s="2">
        <v>77</v>
      </c>
      <c r="C104" s="37">
        <v>107.062</v>
      </c>
      <c r="D104" s="37">
        <v>88.766999999999996</v>
      </c>
      <c r="E104" s="37">
        <v>117.1</v>
      </c>
      <c r="F104" s="37">
        <v>121.11499999999999</v>
      </c>
      <c r="G104" s="37">
        <v>145.131</v>
      </c>
      <c r="H104" s="37">
        <v>128.5</v>
      </c>
      <c r="I104" s="37">
        <v>134.34399999999999</v>
      </c>
      <c r="J104" s="37">
        <v>135.328</v>
      </c>
      <c r="K104" s="37">
        <v>144.01599999999999</v>
      </c>
      <c r="L104" s="37">
        <v>131.90199999999999</v>
      </c>
      <c r="M104" s="37">
        <v>128.34399999999999</v>
      </c>
      <c r="N104" s="37">
        <v>129.63900000000001</v>
      </c>
      <c r="O104" s="37">
        <v>124.08499999999999</v>
      </c>
      <c r="P104" s="37">
        <v>111.468</v>
      </c>
      <c r="Q104" s="37">
        <v>103.86199999999999</v>
      </c>
      <c r="S104" s="4">
        <f t="shared" si="132"/>
        <v>103.65187347771707</v>
      </c>
      <c r="T104" s="4">
        <f t="shared" si="132"/>
        <v>89.858652781562412</v>
      </c>
      <c r="U104" s="4">
        <f t="shared" si="132"/>
        <v>118.43709176208314</v>
      </c>
      <c r="V104" s="4">
        <f t="shared" si="132"/>
        <v>122.3517231169495</v>
      </c>
      <c r="W104" s="4">
        <f t="shared" si="132"/>
        <v>144.66291822474224</v>
      </c>
      <c r="X104" s="4">
        <f t="shared" si="132"/>
        <v>128.66222039557132</v>
      </c>
      <c r="Y104" s="4">
        <f t="shared" si="132"/>
        <v>135.19209194329565</v>
      </c>
      <c r="Z104" s="4">
        <f t="shared" si="132"/>
        <v>135.42527762983707</v>
      </c>
      <c r="AA104" s="4">
        <f t="shared" si="132"/>
        <v>143.6209128761424</v>
      </c>
      <c r="AB104" s="4">
        <f t="shared" si="132"/>
        <v>133.91765496009563</v>
      </c>
      <c r="AC104" s="4">
        <f t="shared" si="132"/>
        <v>130.16306422133016</v>
      </c>
      <c r="AD104" s="4">
        <f t="shared" si="132"/>
        <v>131.49366482933615</v>
      </c>
      <c r="AE104" s="4">
        <f t="shared" si="132"/>
        <v>127.35540447255512</v>
      </c>
      <c r="AF104" s="4">
        <f t="shared" si="132"/>
        <v>114.61667144709821</v>
      </c>
      <c r="AG104" s="4">
        <f t="shared" si="132"/>
        <v>105.91999443521308</v>
      </c>
      <c r="AI104" s="4">
        <f t="shared" si="133"/>
        <v>3.4101265222829227</v>
      </c>
      <c r="AJ104" s="4">
        <f t="shared" si="133"/>
        <v>-1.0916527815624164</v>
      </c>
      <c r="AK104" s="4">
        <f t="shared" si="133"/>
        <v>-1.3370917620831477</v>
      </c>
      <c r="AL104" s="4">
        <f t="shared" si="133"/>
        <v>-1.2367231169495057</v>
      </c>
      <c r="AM104" s="4">
        <f t="shared" si="133"/>
        <v>0.46808177525775818</v>
      </c>
      <c r="AN104" s="4">
        <f t="shared" si="133"/>
        <v>-0.16222039557132462</v>
      </c>
      <c r="AO104" s="4">
        <f t="shared" si="133"/>
        <v>-0.84809194329565685</v>
      </c>
      <c r="AP104" s="4">
        <f t="shared" si="133"/>
        <v>-9.7277629837066115E-2</v>
      </c>
      <c r="AQ104" s="4">
        <f t="shared" si="133"/>
        <v>0.39508712385759281</v>
      </c>
      <c r="AR104" s="4">
        <f t="shared" si="133"/>
        <v>-2.0156549600956453</v>
      </c>
      <c r="AS104" s="4">
        <f t="shared" si="133"/>
        <v>-1.8190642213301658</v>
      </c>
      <c r="AT104" s="4">
        <f t="shared" si="133"/>
        <v>-1.8546648293361443</v>
      </c>
      <c r="AU104" s="4">
        <f t="shared" si="133"/>
        <v>-3.2704044725551285</v>
      </c>
      <c r="AV104" s="4">
        <f t="shared" si="133"/>
        <v>-3.1486714470982093</v>
      </c>
      <c r="AW104" s="4">
        <f t="shared" si="133"/>
        <v>-2.0579944352130894</v>
      </c>
      <c r="AY104" s="2">
        <f t="shared" si="125"/>
        <v>67.574708485842194</v>
      </c>
      <c r="AZ104" s="2">
        <f t="shared" si="125"/>
        <v>74.773265557927928</v>
      </c>
      <c r="BA104" s="2">
        <f t="shared" si="125"/>
        <v>78.234325157444601</v>
      </c>
      <c r="BB104" s="2">
        <f t="shared" si="125"/>
        <v>81.721934381387285</v>
      </c>
      <c r="BC104" s="2">
        <f t="shared" si="125"/>
        <v>84.432172716544883</v>
      </c>
      <c r="BD104" s="2">
        <f t="shared" si="125"/>
        <v>87.612111897070079</v>
      </c>
      <c r="BE104" s="2">
        <f t="shared" si="125"/>
        <v>94.658129922581097</v>
      </c>
      <c r="BF104" s="2">
        <f t="shared" si="125"/>
        <v>91.06126913562926</v>
      </c>
      <c r="BG104" s="2">
        <f t="shared" si="125"/>
        <v>92.407156018681775</v>
      </c>
      <c r="BH104" s="2">
        <f t="shared" si="125"/>
        <v>90.670706374321895</v>
      </c>
      <c r="BI104" s="2">
        <f t="shared" si="125"/>
        <v>90.330837341918553</v>
      </c>
      <c r="BJ104" s="2">
        <f t="shared" si="125"/>
        <v>90.744619324378576</v>
      </c>
      <c r="BK104" s="2">
        <f t="shared" si="125"/>
        <v>95.025626492768581</v>
      </c>
      <c r="BL104" s="2">
        <f t="shared" si="125"/>
        <v>91.902205720728787</v>
      </c>
      <c r="BM104" s="2">
        <f t="shared" si="125"/>
        <v>94.527226292802965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88.954521008403361</v>
      </c>
      <c r="DL104" s="2">
        <f t="shared" si="134"/>
        <v>92.418957004830901</v>
      </c>
      <c r="DM104" s="2">
        <f t="shared" si="134"/>
        <v>99.090378799249521</v>
      </c>
      <c r="DN104" s="2">
        <f t="shared" si="134"/>
        <v>105.71404493927126</v>
      </c>
      <c r="DO104" s="2">
        <f t="shared" si="134"/>
        <v>109.24378117591274</v>
      </c>
      <c r="DP104" s="2">
        <f t="shared" si="134"/>
        <v>107.65343135888503</v>
      </c>
      <c r="DQ104" s="2">
        <f t="shared" si="134"/>
        <v>112.08885860140997</v>
      </c>
      <c r="DR104" s="2">
        <f t="shared" si="134"/>
        <v>109.91309234799986</v>
      </c>
      <c r="DS104" s="2">
        <f t="shared" si="134"/>
        <v>108.42313456500017</v>
      </c>
      <c r="DT104" s="2">
        <f t="shared" si="134"/>
        <v>108.29442917547573</v>
      </c>
      <c r="DU104" s="2">
        <f t="shared" si="134"/>
        <v>107.65474418604651</v>
      </c>
      <c r="DV104" s="2">
        <f t="shared" si="134"/>
        <v>108.11298745644598</v>
      </c>
      <c r="DW104" s="2">
        <f t="shared" si="134"/>
        <v>111.59135907408907</v>
      </c>
      <c r="DX104" s="2">
        <f t="shared" si="134"/>
        <v>106.88745665961943</v>
      </c>
      <c r="DY104" s="2">
        <f t="shared" si="134"/>
        <v>103.49484053156145</v>
      </c>
      <c r="EA104" s="2">
        <f t="shared" si="94"/>
        <v>67.140330717698234</v>
      </c>
      <c r="EB104" s="2">
        <f t="shared" si="94"/>
        <v>73.86851675468435</v>
      </c>
      <c r="EC104" s="2">
        <f t="shared" si="94"/>
        <v>77.526011444401561</v>
      </c>
      <c r="ED104" s="2">
        <f t="shared" si="94"/>
        <v>80.989571007367303</v>
      </c>
      <c r="EE104" s="2">
        <f t="shared" si="94"/>
        <v>83.820904113965696</v>
      </c>
      <c r="EF104" s="2">
        <f t="shared" si="94"/>
        <v>86.861208985831468</v>
      </c>
      <c r="EG104" s="2">
        <f t="shared" si="94"/>
        <v>93.921309712194301</v>
      </c>
      <c r="EH104" s="2">
        <f t="shared" si="94"/>
        <v>90.272697476495054</v>
      </c>
      <c r="EI104" s="2">
        <f t="shared" si="94"/>
        <v>91.744156097560989</v>
      </c>
      <c r="EJ104" s="2">
        <f t="shared" si="94"/>
        <v>89.860070122919225</v>
      </c>
      <c r="EK104" s="2">
        <f t="shared" si="94"/>
        <v>89.569551197535375</v>
      </c>
      <c r="EL104" s="2">
        <f t="shared" si="94"/>
        <v>90.088636786001615</v>
      </c>
      <c r="EM104" s="2">
        <f t="shared" si="135"/>
        <v>94.352976440136302</v>
      </c>
      <c r="EN104" s="2">
        <f t="shared" si="135"/>
        <v>91.242376122118884</v>
      </c>
      <c r="EO104" s="2">
        <f t="shared" si="135"/>
        <v>94.073056913757668</v>
      </c>
      <c r="EQ104" s="2">
        <f t="shared" si="136"/>
        <v>66.930477422658441</v>
      </c>
      <c r="ER104" s="2">
        <f t="shared" si="136"/>
        <v>74.483660906721809</v>
      </c>
      <c r="ES104" s="2">
        <f t="shared" si="136"/>
        <v>78.657850316085288</v>
      </c>
      <c r="ET104" s="2">
        <f t="shared" si="136"/>
        <v>81.666988247705461</v>
      </c>
      <c r="EU104" s="2">
        <f t="shared" si="136"/>
        <v>83.89758670765687</v>
      </c>
      <c r="EV104" s="2">
        <f t="shared" si="136"/>
        <v>86.147075528712207</v>
      </c>
      <c r="EW104" s="2">
        <f t="shared" si="136"/>
        <v>91.515334058982702</v>
      </c>
      <c r="EX104" s="2">
        <f t="shared" si="136"/>
        <v>88.872023426066079</v>
      </c>
      <c r="EY104" s="2">
        <f t="shared" si="136"/>
        <v>90.907250222669944</v>
      </c>
      <c r="EZ104" s="2">
        <f t="shared" si="136"/>
        <v>90.187403023968045</v>
      </c>
      <c r="FA104" s="2">
        <f t="shared" si="136"/>
        <v>90.50989825970845</v>
      </c>
      <c r="FB104" s="2">
        <f t="shared" si="136"/>
        <v>90.216920923204569</v>
      </c>
      <c r="FC104" s="2">
        <f t="shared" si="136"/>
        <v>93.16086911202116</v>
      </c>
      <c r="FD104" s="2">
        <f t="shared" si="136"/>
        <v>91.497258737269021</v>
      </c>
      <c r="FE104" s="2">
        <f t="shared" si="136"/>
        <v>95.032581886727684</v>
      </c>
      <c r="FG104" s="2">
        <f t="shared" si="137"/>
        <v>0.98008485110715771</v>
      </c>
      <c r="FH104" s="2">
        <f t="shared" si="137"/>
        <v>0.95123663153506421</v>
      </c>
      <c r="FI104" s="2">
        <f t="shared" si="137"/>
        <v>0.96718039163984237</v>
      </c>
      <c r="FJ104" s="2">
        <f t="shared" si="137"/>
        <v>0.97038969102688466</v>
      </c>
      <c r="FK104" s="2">
        <f t="shared" si="137"/>
        <v>0.97595758198902394</v>
      </c>
      <c r="FL104" s="2">
        <f t="shared" si="137"/>
        <v>0.96387048892796956</v>
      </c>
      <c r="FM104" s="2">
        <f t="shared" si="137"/>
        <v>0.95938074693177511</v>
      </c>
      <c r="FN104" s="2">
        <f t="shared" si="137"/>
        <v>0.95981227108172729</v>
      </c>
      <c r="FO104" s="2">
        <f t="shared" si="137"/>
        <v>0.96021579775962551</v>
      </c>
      <c r="FP104" s="2">
        <f t="shared" si="137"/>
        <v>0.95603583815882309</v>
      </c>
      <c r="FQ104" s="2">
        <f t="shared" si="137"/>
        <v>0.95793037090249744</v>
      </c>
      <c r="FR104" s="2">
        <f t="shared" si="137"/>
        <v>0.96360866396198896</v>
      </c>
      <c r="FS104" s="2">
        <f t="shared" si="137"/>
        <v>0.96095832398442926</v>
      </c>
      <c r="FT104" s="2">
        <f t="shared" si="137"/>
        <v>0.95782817061660852</v>
      </c>
      <c r="FU104" s="2">
        <f t="shared" si="137"/>
        <v>0.95181310325101831</v>
      </c>
      <c r="FW104" s="2">
        <f t="shared" si="127"/>
        <v>2.6246655894205393E-4</v>
      </c>
      <c r="FX104" s="2">
        <f t="shared" si="127"/>
        <v>2.7123746254062355E-4</v>
      </c>
      <c r="FY104" s="2">
        <f t="shared" si="127"/>
        <v>5.1210639328446198E-4</v>
      </c>
      <c r="FZ104" s="2">
        <f t="shared" si="127"/>
        <v>3.8980658131157079E-4</v>
      </c>
      <c r="GA104" s="2">
        <f t="shared" si="127"/>
        <v>5.3682605415640539E-4</v>
      </c>
      <c r="GB104" s="2">
        <f t="shared" si="127"/>
        <v>4.3397658750934557E-4</v>
      </c>
      <c r="GC104" s="2">
        <f t="shared" si="127"/>
        <v>4.7051829975638379E-4</v>
      </c>
      <c r="GD104" s="2">
        <f t="shared" si="127"/>
        <v>5.2203852098415431E-4</v>
      </c>
      <c r="GE104" s="2">
        <f t="shared" si="127"/>
        <v>6.6904942056198217E-4</v>
      </c>
      <c r="GF104" s="2">
        <f t="shared" si="127"/>
        <v>5.6549945672482562E-4</v>
      </c>
      <c r="GG104" s="2">
        <f t="shared" si="127"/>
        <v>4.7725272701659087E-4</v>
      </c>
      <c r="GH104" s="2">
        <f t="shared" si="127"/>
        <v>4.0797142192510903E-4</v>
      </c>
      <c r="GI104" s="2">
        <f t="shared" si="127"/>
        <v>3.0642978725423586E-4</v>
      </c>
      <c r="GJ104" s="2">
        <f t="shared" si="127"/>
        <v>1.8805320630662826E-4</v>
      </c>
      <c r="GK104" s="2">
        <f t="shared" si="127"/>
        <v>1.6973467864924376E-4</v>
      </c>
      <c r="GM104" s="86">
        <f t="shared" si="128"/>
        <v>1.0796670262338959E-2</v>
      </c>
      <c r="GN104" s="86">
        <f t="shared" si="128"/>
        <v>2.1250928705345406E-3</v>
      </c>
      <c r="GO104" s="86">
        <f t="shared" si="128"/>
        <v>2.4786448115987927E-7</v>
      </c>
      <c r="GP104" s="86">
        <f t="shared" si="128"/>
        <v>7.7595319532730592E-7</v>
      </c>
      <c r="GQ104" s="86">
        <f t="shared" si="128"/>
        <v>1.5379443219981588E-7</v>
      </c>
      <c r="GR104" s="86">
        <f t="shared" si="128"/>
        <v>1.0407287430006939E-5</v>
      </c>
      <c r="GS104" s="86">
        <f t="shared" si="128"/>
        <v>6.4482637725242999E-6</v>
      </c>
      <c r="GT104" s="86">
        <f t="shared" si="128"/>
        <v>5.20186790114425E-7</v>
      </c>
      <c r="GU104" s="86">
        <f t="shared" si="128"/>
        <v>4.1458590723973628E-8</v>
      </c>
      <c r="GV104" s="86">
        <f t="shared" si="128"/>
        <v>1.8319080410158921E-7</v>
      </c>
      <c r="GW104" s="86">
        <f t="shared" si="128"/>
        <v>5.7036985828589554E-8</v>
      </c>
      <c r="GX104" s="86">
        <f t="shared" si="128"/>
        <v>1.0720798555782136E-10</v>
      </c>
      <c r="GY104" s="86">
        <f t="shared" si="128"/>
        <v>2.7484909195730866E-9</v>
      </c>
      <c r="GZ104" s="86">
        <f t="shared" si="128"/>
        <v>1.9954189304044538E-7</v>
      </c>
      <c r="HA104" s="86">
        <f t="shared" si="128"/>
        <v>6.4674168771313591E-10</v>
      </c>
      <c r="HC104" s="86">
        <f t="shared" si="73"/>
        <v>0.124468217940637</v>
      </c>
      <c r="HD104" s="86">
        <f t="shared" si="73"/>
        <v>3.3627121246706845E-2</v>
      </c>
      <c r="HE104" s="86">
        <f t="shared" si="73"/>
        <v>0.11800945972832891</v>
      </c>
      <c r="HF104" s="86">
        <f t="shared" si="73"/>
        <v>0.11887395706876278</v>
      </c>
      <c r="HG104" s="86">
        <f t="shared" si="73"/>
        <v>0.21868233184138208</v>
      </c>
      <c r="HH104" s="86">
        <f t="shared" si="73"/>
        <v>0.12532589760360158</v>
      </c>
      <c r="HI104" s="86">
        <f t="shared" si="138"/>
        <v>0.12889230098260721</v>
      </c>
      <c r="HJ104" s="86">
        <f t="shared" si="138"/>
        <v>0.14345246113448476</v>
      </c>
      <c r="HK104" s="86">
        <f t="shared" si="138"/>
        <v>0.17468746594735041</v>
      </c>
      <c r="HL104" s="86">
        <f t="shared" si="138"/>
        <v>0.14248511246400089</v>
      </c>
      <c r="HM104" s="86">
        <f t="shared" si="138"/>
        <v>0.13051348820368647</v>
      </c>
      <c r="HN104" s="86">
        <f t="shared" si="138"/>
        <v>0.13380543558066257</v>
      </c>
      <c r="HO104" s="86">
        <f t="shared" si="138"/>
        <v>9.931568521467031E-2</v>
      </c>
      <c r="HP104" s="86">
        <f t="shared" si="138"/>
        <v>7.3617904337769116E-2</v>
      </c>
      <c r="HQ104" s="86">
        <f t="shared" si="138"/>
        <v>5.0182196509467272E-2</v>
      </c>
      <c r="HS104" s="86">
        <f t="shared" si="129"/>
        <v>1.9596467557298674E-12</v>
      </c>
      <c r="HT104" s="86">
        <f t="shared" si="129"/>
        <v>6.8496974150203787E-17</v>
      </c>
      <c r="HU104" s="86">
        <f t="shared" si="129"/>
        <v>2.867648700653583E-13</v>
      </c>
      <c r="HV104" s="86">
        <f t="shared" si="129"/>
        <v>3.5557033865192273E-14</v>
      </c>
      <c r="HW104" s="86">
        <f t="shared" si="129"/>
        <v>2.0570284358801902E-12</v>
      </c>
      <c r="HX104" s="86">
        <f t="shared" si="129"/>
        <v>4.8425956654325847E-15</v>
      </c>
      <c r="HY104" s="86">
        <f t="shared" si="129"/>
        <v>6.6750667912058977E-16</v>
      </c>
      <c r="HZ104" s="86">
        <f t="shared" si="129"/>
        <v>4.9966820218085145E-16</v>
      </c>
      <c r="IA104" s="86">
        <f t="shared" si="129"/>
        <v>5.7041997542120569E-16</v>
      </c>
      <c r="IB104" s="86">
        <f t="shared" si="129"/>
        <v>1.8212144490483374E-15</v>
      </c>
      <c r="IC104" s="86">
        <f t="shared" si="129"/>
        <v>1.9982793547970627E-15</v>
      </c>
      <c r="ID104" s="86">
        <f t="shared" si="129"/>
        <v>1.5381053726697698E-16</v>
      </c>
      <c r="IE104" s="86">
        <f t="shared" si="129"/>
        <v>8.978924990231777E-17</v>
      </c>
      <c r="IF104" s="86">
        <f t="shared" si="129"/>
        <v>4.4502946908047528E-12</v>
      </c>
      <c r="IG104" s="86">
        <f t="shared" si="129"/>
        <v>1.0185209576855206E-10</v>
      </c>
      <c r="II104" s="86">
        <f t="shared" si="130"/>
        <v>4.2731101862893752E-43</v>
      </c>
      <c r="IJ104" s="86">
        <f t="shared" si="130"/>
        <v>2.218971791037632E-57</v>
      </c>
      <c r="IK104" s="86">
        <f t="shared" si="130"/>
        <v>5.2993637868846639E-48</v>
      </c>
      <c r="IL104" s="86">
        <f t="shared" si="130"/>
        <v>7.4268936591431199E-53</v>
      </c>
      <c r="IM104" s="86">
        <f t="shared" si="130"/>
        <v>2.0301778051536243E-45</v>
      </c>
      <c r="IN104" s="86">
        <f t="shared" si="130"/>
        <v>5.9076071523162965E-55</v>
      </c>
      <c r="IO104" s="86">
        <f t="shared" si="130"/>
        <v>1.7953130555291401E-58</v>
      </c>
      <c r="IP104" s="86">
        <f t="shared" si="130"/>
        <v>1.3806443657137684E-58</v>
      </c>
      <c r="IQ104" s="86">
        <f t="shared" si="130"/>
        <v>1.8011852622227406E-58</v>
      </c>
      <c r="IR104" s="86">
        <f t="shared" si="130"/>
        <v>8.8223188533372202E-56</v>
      </c>
      <c r="IS104" s="86">
        <f t="shared" si="130"/>
        <v>2.922075635628424E-55</v>
      </c>
      <c r="IT104" s="86">
        <f t="shared" si="130"/>
        <v>1.135714703767885E-60</v>
      </c>
      <c r="IU104" s="86">
        <f t="shared" si="130"/>
        <v>9.7137290792449924E-61</v>
      </c>
      <c r="IV104" s="86">
        <f t="shared" si="130"/>
        <v>1.1420446834108727E-38</v>
      </c>
      <c r="IW104" s="86">
        <f t="shared" si="130"/>
        <v>3.7945163146206224E-39</v>
      </c>
      <c r="IY104" s="86">
        <f t="shared" si="131"/>
        <v>0.13526488820493562</v>
      </c>
      <c r="IZ104" s="86">
        <f t="shared" si="131"/>
        <v>3.5752214117241457E-2</v>
      </c>
      <c r="JA104" s="86">
        <f t="shared" si="131"/>
        <v>0.11800970759309684</v>
      </c>
      <c r="JB104" s="86">
        <f t="shared" si="131"/>
        <v>0.11887473302199365</v>
      </c>
      <c r="JC104" s="86">
        <f t="shared" si="131"/>
        <v>0.21868248563787129</v>
      </c>
      <c r="JD104" s="86">
        <f t="shared" si="131"/>
        <v>0.12533630489103642</v>
      </c>
      <c r="JE104" s="86">
        <f t="shared" si="131"/>
        <v>0.1288987492463804</v>
      </c>
      <c r="JF104" s="86">
        <f t="shared" si="131"/>
        <v>0.14345298132127537</v>
      </c>
      <c r="JG104" s="86">
        <f t="shared" si="131"/>
        <v>0.17468750740594172</v>
      </c>
      <c r="JH104" s="86">
        <f t="shared" si="131"/>
        <v>0.14248529565480683</v>
      </c>
      <c r="JI104" s="86">
        <f t="shared" si="131"/>
        <v>0.13051354524067429</v>
      </c>
      <c r="JJ104" s="86">
        <f t="shared" si="131"/>
        <v>0.13380543568787073</v>
      </c>
      <c r="JK104" s="86">
        <f t="shared" si="131"/>
        <v>9.9315687963161314E-2</v>
      </c>
      <c r="JL104" s="86">
        <f t="shared" si="131"/>
        <v>7.3618103884112454E-2</v>
      </c>
      <c r="JM104" s="86">
        <f t="shared" si="131"/>
        <v>5.0182197258061056E-2</v>
      </c>
    </row>
    <row r="105" spans="2:273" x14ac:dyDescent="0.25">
      <c r="B105" s="2">
        <v>78</v>
      </c>
      <c r="C105" s="37">
        <v>111.078</v>
      </c>
      <c r="D105" s="37">
        <v>92.582999999999998</v>
      </c>
      <c r="E105" s="37">
        <v>125.417</v>
      </c>
      <c r="F105" s="37">
        <v>129.98400000000001</v>
      </c>
      <c r="G105" s="37">
        <v>155.44300000000001</v>
      </c>
      <c r="H105" s="37">
        <v>137.56700000000001</v>
      </c>
      <c r="I105" s="37">
        <v>143.88499999999999</v>
      </c>
      <c r="J105" s="37">
        <v>144.70500000000001</v>
      </c>
      <c r="K105" s="37">
        <v>154.803</v>
      </c>
      <c r="L105" s="37">
        <v>141.96700000000001</v>
      </c>
      <c r="M105" s="37">
        <v>137.31100000000001</v>
      </c>
      <c r="N105" s="37">
        <v>139.82</v>
      </c>
      <c r="O105" s="37">
        <v>133.102</v>
      </c>
      <c r="P105" s="37">
        <v>118.226</v>
      </c>
      <c r="Q105" s="37">
        <v>107.61499999999999</v>
      </c>
      <c r="S105" s="4">
        <f t="shared" si="132"/>
        <v>109.25520216896662</v>
      </c>
      <c r="T105" s="4">
        <f t="shared" si="132"/>
        <v>94.023489376611323</v>
      </c>
      <c r="U105" s="4">
        <f t="shared" si="132"/>
        <v>126.61109386523526</v>
      </c>
      <c r="V105" s="4">
        <f t="shared" si="132"/>
        <v>130.71426352858094</v>
      </c>
      <c r="W105" s="4">
        <f t="shared" si="132"/>
        <v>153.78660994843884</v>
      </c>
      <c r="X105" s="4">
        <f t="shared" si="132"/>
        <v>137.21699554118277</v>
      </c>
      <c r="Y105" s="4">
        <f t="shared" si="132"/>
        <v>143.85773907228366</v>
      </c>
      <c r="Z105" s="4">
        <f t="shared" si="132"/>
        <v>144.70335231207798</v>
      </c>
      <c r="AA105" s="4">
        <f t="shared" si="132"/>
        <v>153.80594717559322</v>
      </c>
      <c r="AB105" s="4">
        <f t="shared" si="132"/>
        <v>142.88443407311721</v>
      </c>
      <c r="AC105" s="4">
        <f t="shared" si="132"/>
        <v>138.48557108810377</v>
      </c>
      <c r="AD105" s="4">
        <f t="shared" si="132"/>
        <v>140.16874224891393</v>
      </c>
      <c r="AE105" s="4">
        <f t="shared" si="132"/>
        <v>134.66959191769709</v>
      </c>
      <c r="AF105" s="4">
        <f t="shared" si="132"/>
        <v>119.96735775093595</v>
      </c>
      <c r="AG105" s="4">
        <f t="shared" si="132"/>
        <v>109.47903091709308</v>
      </c>
      <c r="AI105" s="4">
        <f t="shared" si="133"/>
        <v>1.8227978310333839</v>
      </c>
      <c r="AJ105" s="4">
        <f t="shared" si="133"/>
        <v>-1.4404893766113247</v>
      </c>
      <c r="AK105" s="4">
        <f t="shared" si="133"/>
        <v>-1.19409386523526</v>
      </c>
      <c r="AL105" s="4">
        <f t="shared" si="133"/>
        <v>-0.73026352858093446</v>
      </c>
      <c r="AM105" s="4">
        <f t="shared" si="133"/>
        <v>1.6563900515611749</v>
      </c>
      <c r="AN105" s="4">
        <f t="shared" si="133"/>
        <v>0.35000445881723863</v>
      </c>
      <c r="AO105" s="4">
        <f t="shared" si="133"/>
        <v>2.7260927716326933E-2</v>
      </c>
      <c r="AP105" s="4">
        <f t="shared" si="133"/>
        <v>1.6476879220306273E-3</v>
      </c>
      <c r="AQ105" s="4">
        <f t="shared" si="133"/>
        <v>0.99705282440677934</v>
      </c>
      <c r="AR105" s="4">
        <f t="shared" si="133"/>
        <v>-0.91743407311719238</v>
      </c>
      <c r="AS105" s="4">
        <f t="shared" si="133"/>
        <v>-1.174571088103761</v>
      </c>
      <c r="AT105" s="4">
        <f t="shared" si="133"/>
        <v>-0.34874224891393624</v>
      </c>
      <c r="AU105" s="4">
        <f t="shared" si="133"/>
        <v>-1.5675919176970865</v>
      </c>
      <c r="AV105" s="4">
        <f t="shared" si="133"/>
        <v>-1.741357750935947</v>
      </c>
      <c r="AW105" s="4">
        <f t="shared" si="133"/>
        <v>-1.8640309170930891</v>
      </c>
      <c r="AY105" s="2">
        <f t="shared" si="125"/>
        <v>67.459833114282972</v>
      </c>
      <c r="AZ105" s="2">
        <f t="shared" si="125"/>
        <v>74.632310249167787</v>
      </c>
      <c r="BA105" s="2">
        <f t="shared" si="125"/>
        <v>78.129373492847364</v>
      </c>
      <c r="BB105" s="2">
        <f t="shared" si="125"/>
        <v>81.611743356324794</v>
      </c>
      <c r="BC105" s="2">
        <f t="shared" si="125"/>
        <v>84.327004549119565</v>
      </c>
      <c r="BD105" s="2">
        <f t="shared" si="125"/>
        <v>87.470444552277328</v>
      </c>
      <c r="BE105" s="2">
        <f t="shared" si="125"/>
        <v>94.440367677260937</v>
      </c>
      <c r="BF105" s="2">
        <f t="shared" si="125"/>
        <v>90.880767611607027</v>
      </c>
      <c r="BG105" s="2">
        <f t="shared" si="125"/>
        <v>92.237187633118268</v>
      </c>
      <c r="BH105" s="2">
        <f t="shared" si="125"/>
        <v>90.53188551293087</v>
      </c>
      <c r="BI105" s="2">
        <f t="shared" si="125"/>
        <v>90.211285714220139</v>
      </c>
      <c r="BJ105" s="2">
        <f t="shared" si="125"/>
        <v>90.613677089992336</v>
      </c>
      <c r="BK105" s="2">
        <f t="shared" si="125"/>
        <v>94.832730906907614</v>
      </c>
      <c r="BL105" s="2">
        <f t="shared" si="125"/>
        <v>91.76372017492119</v>
      </c>
      <c r="BM105" s="2">
        <f t="shared" si="125"/>
        <v>94.417770019266825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89.18286554621848</v>
      </c>
      <c r="DL105" s="2">
        <f t="shared" si="134"/>
        <v>92.648513394817726</v>
      </c>
      <c r="DM105" s="2">
        <f t="shared" si="134"/>
        <v>99.346197560975611</v>
      </c>
      <c r="DN105" s="2">
        <f t="shared" si="134"/>
        <v>105.98621680161943</v>
      </c>
      <c r="DO105" s="2">
        <f t="shared" si="134"/>
        <v>109.51584068278805</v>
      </c>
      <c r="DP105" s="2">
        <f t="shared" si="134"/>
        <v>107.90315052264809</v>
      </c>
      <c r="DQ105" s="2">
        <f t="shared" si="134"/>
        <v>112.31263106717449</v>
      </c>
      <c r="DR105" s="2">
        <f t="shared" si="134"/>
        <v>110.13825748858815</v>
      </c>
      <c r="DS105" s="2">
        <f t="shared" si="134"/>
        <v>108.6061424249791</v>
      </c>
      <c r="DT105" s="2">
        <f t="shared" si="134"/>
        <v>108.46294805194809</v>
      </c>
      <c r="DU105" s="2">
        <f t="shared" si="134"/>
        <v>107.80209136212625</v>
      </c>
      <c r="DV105" s="2">
        <f t="shared" si="134"/>
        <v>108.2846919860627</v>
      </c>
      <c r="DW105" s="2">
        <f t="shared" si="134"/>
        <v>111.80320065904976</v>
      </c>
      <c r="DX105" s="2">
        <f t="shared" si="134"/>
        <v>107.0350893989731</v>
      </c>
      <c r="DY105" s="2">
        <f t="shared" si="134"/>
        <v>103.64283932346721</v>
      </c>
      <c r="EA105" s="2">
        <f t="shared" si="94"/>
        <v>67.057324392131733</v>
      </c>
      <c r="EB105" s="2">
        <f t="shared" si="94"/>
        <v>73.78982097953353</v>
      </c>
      <c r="EC105" s="2">
        <f t="shared" si="94"/>
        <v>77.472130304956977</v>
      </c>
      <c r="ED105" s="2">
        <f t="shared" si="94"/>
        <v>80.93313795781711</v>
      </c>
      <c r="EE105" s="2">
        <f t="shared" si="94"/>
        <v>83.761038912589981</v>
      </c>
      <c r="EF105" s="2">
        <f t="shared" si="94"/>
        <v>86.772282438478754</v>
      </c>
      <c r="EG105" s="2">
        <f t="shared" si="94"/>
        <v>93.751507270004979</v>
      </c>
      <c r="EH105" s="2">
        <f t="shared" si="94"/>
        <v>90.146205690119189</v>
      </c>
      <c r="EI105" s="2">
        <f t="shared" si="94"/>
        <v>91.619274031563862</v>
      </c>
      <c r="EJ105" s="2">
        <f t="shared" si="94"/>
        <v>89.779659409443468</v>
      </c>
      <c r="EK105" s="2">
        <f t="shared" si="94"/>
        <v>89.506226097326675</v>
      </c>
      <c r="EL105" s="2">
        <f t="shared" si="94"/>
        <v>90.004982401448103</v>
      </c>
      <c r="EM105" s="2">
        <f t="shared" si="135"/>
        <v>94.204327408150888</v>
      </c>
      <c r="EN105" s="2">
        <f t="shared" si="135"/>
        <v>91.150452325111203</v>
      </c>
      <c r="EO105" s="2">
        <f t="shared" si="135"/>
        <v>93.991651897729781</v>
      </c>
      <c r="EQ105" s="2">
        <f t="shared" si="136"/>
        <v>66.851668954649924</v>
      </c>
      <c r="ER105" s="2">
        <f t="shared" si="136"/>
        <v>74.387838109480626</v>
      </c>
      <c r="ES105" s="2">
        <f t="shared" si="136"/>
        <v>78.569129923739212</v>
      </c>
      <c r="ET105" s="2">
        <f t="shared" si="136"/>
        <v>81.59211233592444</v>
      </c>
      <c r="EU105" s="2">
        <f t="shared" si="136"/>
        <v>83.836307922990983</v>
      </c>
      <c r="EV105" s="2">
        <f t="shared" si="136"/>
        <v>86.076251046708109</v>
      </c>
      <c r="EW105" s="2">
        <f t="shared" si="136"/>
        <v>91.412915491176079</v>
      </c>
      <c r="EX105" s="2">
        <f t="shared" si="136"/>
        <v>88.78366845472047</v>
      </c>
      <c r="EY105" s="2">
        <f t="shared" si="136"/>
        <v>90.805857175051798</v>
      </c>
      <c r="EZ105" s="2">
        <f t="shared" si="136"/>
        <v>90.095314886684392</v>
      </c>
      <c r="FA105" s="2">
        <f t="shared" si="136"/>
        <v>90.416833475423559</v>
      </c>
      <c r="FB105" s="2">
        <f t="shared" si="136"/>
        <v>90.128301878407214</v>
      </c>
      <c r="FC105" s="2">
        <f t="shared" si="136"/>
        <v>93.04463431784005</v>
      </c>
      <c r="FD105" s="2">
        <f t="shared" si="136"/>
        <v>91.396589627566996</v>
      </c>
      <c r="FE105" s="2">
        <f t="shared" si="136"/>
        <v>94.914107307585056</v>
      </c>
      <c r="FG105" s="2">
        <f t="shared" si="137"/>
        <v>0.98180528543041146</v>
      </c>
      <c r="FH105" s="2">
        <f t="shared" si="137"/>
        <v>0.95533564035729024</v>
      </c>
      <c r="FI105" s="2">
        <f t="shared" si="137"/>
        <v>0.96998147484196029</v>
      </c>
      <c r="FJ105" s="2">
        <f t="shared" si="137"/>
        <v>0.97292453521664379</v>
      </c>
      <c r="FK105" s="2">
        <f t="shared" si="137"/>
        <v>0.97802656998976423</v>
      </c>
      <c r="FL105" s="2">
        <f t="shared" si="137"/>
        <v>0.96694441038532386</v>
      </c>
      <c r="FM105" s="2">
        <f t="shared" si="137"/>
        <v>0.96282192446627934</v>
      </c>
      <c r="FN105" s="2">
        <f t="shared" si="137"/>
        <v>0.96321829238996148</v>
      </c>
      <c r="FO105" s="2">
        <f t="shared" si="137"/>
        <v>0.96358891646320177</v>
      </c>
      <c r="FP105" s="2">
        <f t="shared" si="137"/>
        <v>0.95974850017539537</v>
      </c>
      <c r="FQ105" s="2">
        <f t="shared" si="137"/>
        <v>0.96148948900004094</v>
      </c>
      <c r="FR105" s="2">
        <f t="shared" si="137"/>
        <v>0.96670409214225361</v>
      </c>
      <c r="FS105" s="2">
        <f t="shared" si="137"/>
        <v>0.96427082985900903</v>
      </c>
      <c r="FT105" s="2">
        <f t="shared" si="137"/>
        <v>0.96139558648441359</v>
      </c>
      <c r="FU105" s="2">
        <f t="shared" si="137"/>
        <v>0.95586590260480475</v>
      </c>
      <c r="FW105" s="2">
        <f t="shared" si="127"/>
        <v>2.8778157180535196E-4</v>
      </c>
      <c r="FX105" s="2">
        <f t="shared" si="127"/>
        <v>2.9739818118836232E-4</v>
      </c>
      <c r="FY105" s="2">
        <f t="shared" si="127"/>
        <v>5.6148575295860087E-4</v>
      </c>
      <c r="FZ105" s="2">
        <f t="shared" si="127"/>
        <v>4.2739834359452149E-4</v>
      </c>
      <c r="GA105" s="2">
        <f t="shared" si="127"/>
        <v>5.8858757937066679E-4</v>
      </c>
      <c r="GB105" s="2">
        <f t="shared" si="127"/>
        <v>4.7582594335176273E-4</v>
      </c>
      <c r="GC105" s="2">
        <f t="shared" si="127"/>
        <v>5.1588963788458441E-4</v>
      </c>
      <c r="GD105" s="2">
        <f t="shared" si="127"/>
        <v>5.7237502794603554E-4</v>
      </c>
      <c r="GE105" s="2">
        <f t="shared" si="127"/>
        <v>7.3355075205478707E-4</v>
      </c>
      <c r="GF105" s="2">
        <f t="shared" si="127"/>
        <v>6.2002399673251221E-4</v>
      </c>
      <c r="GG105" s="2">
        <f t="shared" si="127"/>
        <v>5.2327311538391693E-4</v>
      </c>
      <c r="GH105" s="2">
        <f t="shared" si="127"/>
        <v>4.4731416234982573E-4</v>
      </c>
      <c r="GI105" s="2">
        <f t="shared" si="127"/>
        <v>3.3598364742202066E-4</v>
      </c>
      <c r="GJ105" s="2">
        <f t="shared" si="127"/>
        <v>2.0619249947248031E-4</v>
      </c>
      <c r="GK105" s="2">
        <f t="shared" si="127"/>
        <v>1.8610732663133255E-4</v>
      </c>
      <c r="GM105" s="86">
        <f t="shared" si="128"/>
        <v>5.407104923665855E-3</v>
      </c>
      <c r="GN105" s="86">
        <f t="shared" si="128"/>
        <v>6.1531977392548676E-4</v>
      </c>
      <c r="GO105" s="86">
        <f t="shared" si="128"/>
        <v>2.5897597507736422E-8</v>
      </c>
      <c r="GP105" s="86">
        <f t="shared" si="128"/>
        <v>9.6822303949970895E-8</v>
      </c>
      <c r="GQ105" s="86">
        <f t="shared" si="128"/>
        <v>1.9949047992684062E-8</v>
      </c>
      <c r="GR105" s="86">
        <f t="shared" si="128"/>
        <v>1.8900112961966508E-6</v>
      </c>
      <c r="GS105" s="86">
        <f t="shared" si="128"/>
        <v>1.1044211411867016E-6</v>
      </c>
      <c r="GT105" s="86">
        <f t="shared" si="128"/>
        <v>6.2294086513530383E-8</v>
      </c>
      <c r="GU105" s="86">
        <f t="shared" si="128"/>
        <v>3.6296617474221737E-9</v>
      </c>
      <c r="GV105" s="86">
        <f t="shared" si="128"/>
        <v>1.6507783139902981E-8</v>
      </c>
      <c r="GW105" s="86">
        <f t="shared" si="128"/>
        <v>3.9759167446023788E-9</v>
      </c>
      <c r="GX105" s="86">
        <f t="shared" si="128"/>
        <v>3.3133220359097685E-12</v>
      </c>
      <c r="GY105" s="86">
        <f t="shared" si="128"/>
        <v>1.3113158679881022E-10</v>
      </c>
      <c r="GZ105" s="86">
        <f t="shared" si="128"/>
        <v>1.4699040971053712E-8</v>
      </c>
      <c r="HA105" s="86">
        <f t="shared" si="128"/>
        <v>2.4347843429065153E-11</v>
      </c>
      <c r="HC105" s="86">
        <f t="shared" si="73"/>
        <v>0.15323649211419518</v>
      </c>
      <c r="HD105" s="86">
        <f t="shared" si="73"/>
        <v>4.5687957499753983E-2</v>
      </c>
      <c r="HE105" s="86">
        <f t="shared" si="73"/>
        <v>0.1503161367351622</v>
      </c>
      <c r="HF105" s="86">
        <f t="shared" si="73"/>
        <v>0.1518792670646224</v>
      </c>
      <c r="HG105" s="86">
        <f t="shared" si="73"/>
        <v>0.26782750866830385</v>
      </c>
      <c r="HH105" s="86">
        <f t="shared" si="73"/>
        <v>0.16096365053724679</v>
      </c>
      <c r="HI105" s="86">
        <f t="shared" si="138"/>
        <v>0.16702323420928264</v>
      </c>
      <c r="HJ105" s="86">
        <f t="shared" si="138"/>
        <v>0.1853752631150313</v>
      </c>
      <c r="HK105" s="86">
        <f t="shared" si="138"/>
        <v>0.22472335347969796</v>
      </c>
      <c r="HL105" s="86">
        <f t="shared" si="138"/>
        <v>0.18353500497550676</v>
      </c>
      <c r="HM105" s="86">
        <f t="shared" si="138"/>
        <v>0.16786125805542826</v>
      </c>
      <c r="HN105" s="86">
        <f t="shared" si="138"/>
        <v>0.17303100877115588</v>
      </c>
      <c r="HO105" s="86">
        <f t="shared" si="138"/>
        <v>0.12946646154863123</v>
      </c>
      <c r="HP105" s="86">
        <f t="shared" si="138"/>
        <v>9.619306835192426E-2</v>
      </c>
      <c r="HQ105" s="86">
        <f t="shared" si="138"/>
        <v>7.0254407592356169E-2</v>
      </c>
      <c r="HS105" s="86">
        <f t="shared" si="129"/>
        <v>4.675543613871296E-12</v>
      </c>
      <c r="HT105" s="86">
        <f t="shared" si="129"/>
        <v>2.2634723073718472E-16</v>
      </c>
      <c r="HU105" s="86">
        <f t="shared" si="129"/>
        <v>8.0808667716279512E-13</v>
      </c>
      <c r="HV105" s="86">
        <f t="shared" si="129"/>
        <v>1.057291982400983E-13</v>
      </c>
      <c r="HW105" s="86">
        <f t="shared" si="129"/>
        <v>5.4627924733689503E-12</v>
      </c>
      <c r="HX105" s="86">
        <f t="shared" si="129"/>
        <v>1.5509538920360146E-14</v>
      </c>
      <c r="HY105" s="86">
        <f t="shared" si="129"/>
        <v>2.3330069576971547E-15</v>
      </c>
      <c r="HZ105" s="86">
        <f t="shared" si="129"/>
        <v>1.7883657983286209E-15</v>
      </c>
      <c r="IA105" s="86">
        <f t="shared" si="129"/>
        <v>2.1227812196537381E-15</v>
      </c>
      <c r="IB105" s="86">
        <f t="shared" si="129"/>
        <v>6.2469872825570885E-15</v>
      </c>
      <c r="IC105" s="86">
        <f t="shared" si="129"/>
        <v>6.621402638183039E-15</v>
      </c>
      <c r="ID105" s="86">
        <f t="shared" si="129"/>
        <v>5.5266260333461752E-16</v>
      </c>
      <c r="IE105" s="86">
        <f t="shared" si="129"/>
        <v>3.1160455587106129E-16</v>
      </c>
      <c r="IF105" s="86">
        <f t="shared" si="129"/>
        <v>9.9230768098108228E-12</v>
      </c>
      <c r="IG105" s="86">
        <f t="shared" si="129"/>
        <v>2.0253774432210144E-10</v>
      </c>
      <c r="II105" s="86">
        <f t="shared" si="130"/>
        <v>3.5427658890646832E-42</v>
      </c>
      <c r="IJ105" s="86">
        <f t="shared" si="130"/>
        <v>3.8513432328605023E-56</v>
      </c>
      <c r="IK105" s="86">
        <f t="shared" si="130"/>
        <v>6.9405268634754713E-47</v>
      </c>
      <c r="IL105" s="86">
        <f t="shared" si="130"/>
        <v>1.1536658169689651E-51</v>
      </c>
      <c r="IM105" s="86">
        <f t="shared" si="130"/>
        <v>2.33959851815532E-44</v>
      </c>
      <c r="IN105" s="86">
        <f t="shared" si="130"/>
        <v>1.0679714321195546E-53</v>
      </c>
      <c r="IO105" s="86">
        <f t="shared" si="130"/>
        <v>4.057088354489171E-57</v>
      </c>
      <c r="IP105" s="86">
        <f t="shared" si="130"/>
        <v>3.2765917101696513E-57</v>
      </c>
      <c r="IQ105" s="86">
        <f t="shared" si="130"/>
        <v>4.7254154190467136E-57</v>
      </c>
      <c r="IR105" s="86">
        <f t="shared" si="130"/>
        <v>1.8498023552467559E-54</v>
      </c>
      <c r="IS105" s="86">
        <f t="shared" si="130"/>
        <v>5.5676295450648301E-54</v>
      </c>
      <c r="IT105" s="86">
        <f t="shared" si="130"/>
        <v>2.729824978536207E-59</v>
      </c>
      <c r="IU105" s="86">
        <f t="shared" si="130"/>
        <v>2.0950393360618109E-59</v>
      </c>
      <c r="IV105" s="86">
        <f t="shared" si="130"/>
        <v>7.0263351525001509E-38</v>
      </c>
      <c r="IW105" s="86">
        <f t="shared" si="130"/>
        <v>2.3387117993311035E-38</v>
      </c>
      <c r="IY105" s="86">
        <f t="shared" si="131"/>
        <v>0.15864359704253658</v>
      </c>
      <c r="IZ105" s="86">
        <f t="shared" si="131"/>
        <v>4.6303277273679701E-2</v>
      </c>
      <c r="JA105" s="86">
        <f t="shared" si="131"/>
        <v>0.15031616263356778</v>
      </c>
      <c r="JB105" s="86">
        <f t="shared" si="131"/>
        <v>0.15187936388703208</v>
      </c>
      <c r="JC105" s="86">
        <f t="shared" si="131"/>
        <v>0.26782752862281461</v>
      </c>
      <c r="JD105" s="86">
        <f t="shared" si="131"/>
        <v>0.16096554054855849</v>
      </c>
      <c r="JE105" s="86">
        <f t="shared" si="131"/>
        <v>0.16702433863042615</v>
      </c>
      <c r="JF105" s="86">
        <f t="shared" si="131"/>
        <v>0.18537532540911958</v>
      </c>
      <c r="JG105" s="86">
        <f t="shared" si="131"/>
        <v>0.22472335710936181</v>
      </c>
      <c r="JH105" s="86">
        <f t="shared" si="131"/>
        <v>0.18353502148329615</v>
      </c>
      <c r="JI105" s="86">
        <f t="shared" si="131"/>
        <v>0.16786126203135163</v>
      </c>
      <c r="JJ105" s="86">
        <f t="shared" si="131"/>
        <v>0.17303100877446975</v>
      </c>
      <c r="JK105" s="86">
        <f t="shared" si="131"/>
        <v>0.12946646167976311</v>
      </c>
      <c r="JL105" s="86">
        <f t="shared" si="131"/>
        <v>9.6193083060888307E-2</v>
      </c>
      <c r="JM105" s="86">
        <f t="shared" si="131"/>
        <v>7.0254407819241763E-2</v>
      </c>
    </row>
    <row r="106" spans="2:273" x14ac:dyDescent="0.25">
      <c r="B106" s="2">
        <v>79</v>
      </c>
      <c r="C106" s="37">
        <v>116.01600000000001</v>
      </c>
      <c r="D106" s="37">
        <v>96.266999999999996</v>
      </c>
      <c r="E106" s="37">
        <v>135.917</v>
      </c>
      <c r="F106" s="37">
        <v>142.197</v>
      </c>
      <c r="G106" s="37">
        <v>166.41</v>
      </c>
      <c r="H106" s="37">
        <v>148.417</v>
      </c>
      <c r="I106" s="37">
        <v>154.279</v>
      </c>
      <c r="J106" s="37">
        <v>157.279</v>
      </c>
      <c r="K106" s="37">
        <v>167.459</v>
      </c>
      <c r="L106" s="37">
        <v>153.721</v>
      </c>
      <c r="M106" s="37">
        <v>147.672</v>
      </c>
      <c r="N106" s="37">
        <v>152.01599999999999</v>
      </c>
      <c r="O106" s="37">
        <v>142.983</v>
      </c>
      <c r="P106" s="37">
        <v>123.98399999999999</v>
      </c>
      <c r="Q106" s="37">
        <v>112.262</v>
      </c>
      <c r="S106" s="4">
        <f t="shared" si="132"/>
        <v>115.54316368583945</v>
      </c>
      <c r="T106" s="4">
        <f t="shared" si="132"/>
        <v>99.206649994665582</v>
      </c>
      <c r="U106" s="4">
        <f t="shared" si="132"/>
        <v>135.59022902562546</v>
      </c>
      <c r="V106" s="4">
        <f t="shared" si="132"/>
        <v>139.90320889091825</v>
      </c>
      <c r="W106" s="4">
        <f t="shared" si="132"/>
        <v>163.12855988262339</v>
      </c>
      <c r="X106" s="4">
        <f t="shared" si="132"/>
        <v>146.59124494224292</v>
      </c>
      <c r="Y106" s="4">
        <f t="shared" si="132"/>
        <v>153.35740048247672</v>
      </c>
      <c r="Z106" s="4">
        <f t="shared" si="132"/>
        <v>154.75523608527897</v>
      </c>
      <c r="AA106" s="4">
        <f t="shared" si="132"/>
        <v>164.57889799489402</v>
      </c>
      <c r="AB106" s="4">
        <f t="shared" si="132"/>
        <v>152.59956225086228</v>
      </c>
      <c r="AC106" s="4">
        <f t="shared" si="132"/>
        <v>147.57578766659645</v>
      </c>
      <c r="AD106" s="4">
        <f t="shared" si="132"/>
        <v>149.63370534250814</v>
      </c>
      <c r="AE106" s="4">
        <f t="shared" si="132"/>
        <v>142.88191574917695</v>
      </c>
      <c r="AF106" s="4">
        <f t="shared" si="132"/>
        <v>126.1013040959556</v>
      </c>
      <c r="AG106" s="4">
        <f t="shared" si="132"/>
        <v>113.78849359480775</v>
      </c>
      <c r="AI106" s="4">
        <f t="shared" si="133"/>
        <v>0.47283631416055982</v>
      </c>
      <c r="AJ106" s="4">
        <f t="shared" si="133"/>
        <v>-2.9396499946655865</v>
      </c>
      <c r="AK106" s="4">
        <f t="shared" si="133"/>
        <v>0.32677097437453995</v>
      </c>
      <c r="AL106" s="4">
        <f t="shared" si="133"/>
        <v>2.2937911090817522</v>
      </c>
      <c r="AM106" s="4">
        <f t="shared" si="133"/>
        <v>3.2814401173766043</v>
      </c>
      <c r="AN106" s="4">
        <f t="shared" si="133"/>
        <v>1.8257550577570782</v>
      </c>
      <c r="AO106" s="4">
        <f t="shared" si="133"/>
        <v>0.92159951752327629</v>
      </c>
      <c r="AP106" s="4">
        <f t="shared" si="133"/>
        <v>2.5237639147210302</v>
      </c>
      <c r="AQ106" s="4">
        <f t="shared" si="133"/>
        <v>2.8801020051059822</v>
      </c>
      <c r="AR106" s="4">
        <f t="shared" si="133"/>
        <v>1.1214377491377263</v>
      </c>
      <c r="AS106" s="4">
        <f t="shared" si="133"/>
        <v>9.6212333403542516E-2</v>
      </c>
      <c r="AT106" s="4">
        <f t="shared" si="133"/>
        <v>2.3822946574918547</v>
      </c>
      <c r="AU106" s="4">
        <f t="shared" si="133"/>
        <v>0.10108425082304962</v>
      </c>
      <c r="AV106" s="4">
        <f t="shared" si="133"/>
        <v>-2.1173040959556033</v>
      </c>
      <c r="AW106" s="4">
        <f t="shared" si="133"/>
        <v>-1.5264935948077465</v>
      </c>
      <c r="AY106" s="2">
        <f t="shared" si="125"/>
        <v>67.347164285085853</v>
      </c>
      <c r="AZ106" s="2">
        <f t="shared" si="125"/>
        <v>74.49514867996929</v>
      </c>
      <c r="BA106" s="2">
        <f t="shared" si="125"/>
        <v>78.027841329149993</v>
      </c>
      <c r="BB106" s="2">
        <f t="shared" si="125"/>
        <v>81.505254674748798</v>
      </c>
      <c r="BC106" s="2">
        <f t="shared" si="125"/>
        <v>84.225012246714243</v>
      </c>
      <c r="BD106" s="2">
        <f t="shared" si="125"/>
        <v>87.332132863043569</v>
      </c>
      <c r="BE106" s="2">
        <f t="shared" si="125"/>
        <v>94.225222805684552</v>
      </c>
      <c r="BF106" s="2">
        <f t="shared" si="125"/>
        <v>90.70353470045545</v>
      </c>
      <c r="BG106" s="2">
        <f t="shared" si="125"/>
        <v>92.069914815628678</v>
      </c>
      <c r="BH106" s="2">
        <f t="shared" si="125"/>
        <v>90.396923584419582</v>
      </c>
      <c r="BI106" s="2">
        <f t="shared" si="125"/>
        <v>90.095603024936864</v>
      </c>
      <c r="BJ106" s="2">
        <f t="shared" si="125"/>
        <v>90.485879982073442</v>
      </c>
      <c r="BK106" s="2">
        <f t="shared" si="125"/>
        <v>94.642321567861003</v>
      </c>
      <c r="BL106" s="2">
        <f t="shared" si="125"/>
        <v>91.628211960731974</v>
      </c>
      <c r="BM106" s="2">
        <f t="shared" si="125"/>
        <v>94.309679432987792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89.411210084033598</v>
      </c>
      <c r="DL106" s="2">
        <f t="shared" si="134"/>
        <v>92.878069784804552</v>
      </c>
      <c r="DM106" s="2">
        <f t="shared" si="134"/>
        <v>99.602016322701687</v>
      </c>
      <c r="DN106" s="2">
        <f t="shared" si="134"/>
        <v>106.25838866396762</v>
      </c>
      <c r="DO106" s="2">
        <f t="shared" si="134"/>
        <v>109.78790018966335</v>
      </c>
      <c r="DP106" s="2">
        <f t="shared" si="134"/>
        <v>108.15286968641115</v>
      </c>
      <c r="DQ106" s="2">
        <f t="shared" si="134"/>
        <v>112.536403532939</v>
      </c>
      <c r="DR106" s="2">
        <f t="shared" si="134"/>
        <v>110.36342262917643</v>
      </c>
      <c r="DS106" s="2">
        <f t="shared" si="134"/>
        <v>108.78915028495803</v>
      </c>
      <c r="DT106" s="2">
        <f t="shared" si="134"/>
        <v>108.63146692842047</v>
      </c>
      <c r="DU106" s="2">
        <f t="shared" si="134"/>
        <v>107.94943853820598</v>
      </c>
      <c r="DV106" s="2">
        <f t="shared" si="134"/>
        <v>108.45639651567943</v>
      </c>
      <c r="DW106" s="2">
        <f t="shared" si="134"/>
        <v>112.01504224401047</v>
      </c>
      <c r="DX106" s="2">
        <f t="shared" si="134"/>
        <v>107.18272213832677</v>
      </c>
      <c r="DY106" s="2">
        <f t="shared" si="134"/>
        <v>103.79083811537299</v>
      </c>
      <c r="EA106" s="2">
        <f t="shared" si="94"/>
        <v>66.974318066565246</v>
      </c>
      <c r="EB106" s="2">
        <f t="shared" si="94"/>
        <v>73.711125204382711</v>
      </c>
      <c r="EC106" s="2">
        <f t="shared" si="94"/>
        <v>77.418249165512393</v>
      </c>
      <c r="ED106" s="2">
        <f t="shared" si="94"/>
        <v>80.876704908266916</v>
      </c>
      <c r="EE106" s="2">
        <f t="shared" si="94"/>
        <v>83.701173711214281</v>
      </c>
      <c r="EF106" s="2">
        <f t="shared" si="94"/>
        <v>86.683355891126027</v>
      </c>
      <c r="EG106" s="2">
        <f t="shared" si="94"/>
        <v>93.581704827815656</v>
      </c>
      <c r="EH106" s="2">
        <f t="shared" si="94"/>
        <v>90.019713903743309</v>
      </c>
      <c r="EI106" s="2">
        <f t="shared" si="94"/>
        <v>91.49439196556672</v>
      </c>
      <c r="EJ106" s="2">
        <f t="shared" si="94"/>
        <v>89.699248695967711</v>
      </c>
      <c r="EK106" s="2">
        <f t="shared" si="94"/>
        <v>89.442900997117974</v>
      </c>
      <c r="EL106" s="2">
        <f t="shared" si="94"/>
        <v>89.921328016894606</v>
      </c>
      <c r="EM106" s="2">
        <f t="shared" si="135"/>
        <v>94.055678376165474</v>
      </c>
      <c r="EN106" s="2">
        <f t="shared" si="135"/>
        <v>91.058528528103523</v>
      </c>
      <c r="EO106" s="2">
        <f t="shared" si="135"/>
        <v>93.91024688170188</v>
      </c>
      <c r="EQ106" s="2">
        <f t="shared" si="136"/>
        <v>66.772860486641406</v>
      </c>
      <c r="ER106" s="2">
        <f t="shared" si="136"/>
        <v>74.292015312239442</v>
      </c>
      <c r="ES106" s="2">
        <f t="shared" si="136"/>
        <v>78.480409531393136</v>
      </c>
      <c r="ET106" s="2">
        <f t="shared" si="136"/>
        <v>81.51723642414342</v>
      </c>
      <c r="EU106" s="2">
        <f t="shared" si="136"/>
        <v>83.77502913832511</v>
      </c>
      <c r="EV106" s="2">
        <f t="shared" si="136"/>
        <v>86.00542656470401</v>
      </c>
      <c r="EW106" s="2">
        <f t="shared" si="136"/>
        <v>91.310496923369456</v>
      </c>
      <c r="EX106" s="2">
        <f t="shared" si="136"/>
        <v>88.695313483374875</v>
      </c>
      <c r="EY106" s="2">
        <f t="shared" si="136"/>
        <v>90.704464127433667</v>
      </c>
      <c r="EZ106" s="2">
        <f t="shared" si="136"/>
        <v>90.003226749400739</v>
      </c>
      <c r="FA106" s="2">
        <f t="shared" si="136"/>
        <v>90.323768691138667</v>
      </c>
      <c r="FB106" s="2">
        <f t="shared" si="136"/>
        <v>90.039682833609874</v>
      </c>
      <c r="FC106" s="2">
        <f t="shared" si="136"/>
        <v>92.928399523658925</v>
      </c>
      <c r="FD106" s="2">
        <f t="shared" si="136"/>
        <v>91.295920517864971</v>
      </c>
      <c r="FE106" s="2">
        <f t="shared" si="136"/>
        <v>94.795632728442428</v>
      </c>
      <c r="FG106" s="2">
        <f t="shared" si="137"/>
        <v>0.98337961489305481</v>
      </c>
      <c r="FH106" s="2">
        <f t="shared" si="137"/>
        <v>0.95910490297937578</v>
      </c>
      <c r="FI106" s="2">
        <f t="shared" si="137"/>
        <v>0.97255027658729087</v>
      </c>
      <c r="FJ106" s="2">
        <f t="shared" si="137"/>
        <v>0.97524791457010807</v>
      </c>
      <c r="FK106" s="2">
        <f t="shared" si="137"/>
        <v>0.97992117277314938</v>
      </c>
      <c r="FL106" s="2">
        <f t="shared" si="137"/>
        <v>0.96976500447018021</v>
      </c>
      <c r="FM106" s="2">
        <f t="shared" si="137"/>
        <v>0.9659819098486675</v>
      </c>
      <c r="FN106" s="2">
        <f t="shared" si="137"/>
        <v>0.96634576568908115</v>
      </c>
      <c r="FO106" s="2">
        <f t="shared" si="137"/>
        <v>0.96668596628420345</v>
      </c>
      <c r="FP106" s="2">
        <f t="shared" si="137"/>
        <v>0.96315971879467721</v>
      </c>
      <c r="FQ106" s="2">
        <f t="shared" si="137"/>
        <v>0.96475858072400544</v>
      </c>
      <c r="FR106" s="2">
        <f t="shared" si="137"/>
        <v>0.96954454642521415</v>
      </c>
      <c r="FS106" s="2">
        <f t="shared" si="137"/>
        <v>0.96731184519299918</v>
      </c>
      <c r="FT106" s="2">
        <f t="shared" si="137"/>
        <v>0.96467235654939876</v>
      </c>
      <c r="FU106" s="2">
        <f t="shared" si="137"/>
        <v>0.95959230870632339</v>
      </c>
      <c r="FW106" s="2">
        <f t="shared" si="127"/>
        <v>3.1553745795026968E-4</v>
      </c>
      <c r="FX106" s="2">
        <f t="shared" si="127"/>
        <v>3.2608126517852452E-4</v>
      </c>
      <c r="FY106" s="2">
        <f t="shared" si="127"/>
        <v>6.1562353653991204E-4</v>
      </c>
      <c r="FZ106" s="2">
        <f t="shared" si="127"/>
        <v>4.6861364171308967E-4</v>
      </c>
      <c r="GA106" s="2">
        <f t="shared" si="127"/>
        <v>6.4533680129026433E-4</v>
      </c>
      <c r="GB106" s="2">
        <f t="shared" si="127"/>
        <v>5.2170882204694924E-4</v>
      </c>
      <c r="GC106" s="2">
        <f t="shared" si="127"/>
        <v>5.6563358678425916E-4</v>
      </c>
      <c r="GD106" s="2">
        <f t="shared" si="127"/>
        <v>6.2756208310817986E-4</v>
      </c>
      <c r="GE106" s="2">
        <f t="shared" si="127"/>
        <v>8.0426548619432967E-4</v>
      </c>
      <c r="GF106" s="2">
        <f t="shared" si="127"/>
        <v>6.7980212855738064E-4</v>
      </c>
      <c r="GG106" s="2">
        <f t="shared" si="127"/>
        <v>5.7372859727584339E-4</v>
      </c>
      <c r="GH106" s="2">
        <f t="shared" si="127"/>
        <v>4.9044905999186391E-4</v>
      </c>
      <c r="GI106" s="2">
        <f t="shared" si="127"/>
        <v>3.6838680236525383E-4</v>
      </c>
      <c r="GJ106" s="2">
        <f t="shared" si="127"/>
        <v>2.2608108243068833E-4</v>
      </c>
      <c r="GK106" s="2">
        <f t="shared" si="127"/>
        <v>2.0405896185404708E-4</v>
      </c>
      <c r="GM106" s="86">
        <f t="shared" si="128"/>
        <v>2.5525036471079209E-3</v>
      </c>
      <c r="GN106" s="86">
        <f t="shared" si="128"/>
        <v>1.5622391050897191E-4</v>
      </c>
      <c r="GO106" s="86">
        <f t="shared" si="128"/>
        <v>2.2870352034121632E-9</v>
      </c>
      <c r="GP106" s="86">
        <f t="shared" si="128"/>
        <v>1.0344674889258333E-8</v>
      </c>
      <c r="GQ106" s="86">
        <f t="shared" si="128"/>
        <v>2.2629643551368648E-9</v>
      </c>
      <c r="GR106" s="86">
        <f t="shared" si="128"/>
        <v>3.0167565870789128E-7</v>
      </c>
      <c r="GS106" s="86">
        <f t="shared" si="128"/>
        <v>1.657772633858793E-7</v>
      </c>
      <c r="GT106" s="86">
        <f t="shared" si="128"/>
        <v>6.3820168856474983E-9</v>
      </c>
      <c r="GU106" s="86">
        <f t="shared" si="128"/>
        <v>2.671059112974332E-10</v>
      </c>
      <c r="GV106" s="86">
        <f t="shared" si="128"/>
        <v>1.2350661771604814E-9</v>
      </c>
      <c r="GW106" s="86">
        <f t="shared" si="128"/>
        <v>2.2441724666815373E-10</v>
      </c>
      <c r="GX106" s="86">
        <f t="shared" si="128"/>
        <v>7.9058353997299672E-14</v>
      </c>
      <c r="GY106" s="86">
        <f t="shared" si="128"/>
        <v>4.961896293946206E-12</v>
      </c>
      <c r="GZ106" s="86">
        <f t="shared" si="128"/>
        <v>8.6971695800186941E-10</v>
      </c>
      <c r="HA106" s="86">
        <f t="shared" si="128"/>
        <v>7.1425555529741982E-13</v>
      </c>
      <c r="HC106" s="86">
        <f t="shared" si="73"/>
        <v>0.18668284976261026</v>
      </c>
      <c r="HD106" s="86">
        <f t="shared" si="73"/>
        <v>6.1204547970734463E-2</v>
      </c>
      <c r="HE106" s="86">
        <f t="shared" si="73"/>
        <v>0.18896435841639067</v>
      </c>
      <c r="HF106" s="86">
        <f t="shared" si="73"/>
        <v>0.19143692091516543</v>
      </c>
      <c r="HG106" s="86">
        <f t="shared" si="73"/>
        <v>0.32400777830499694</v>
      </c>
      <c r="HH106" s="86">
        <f t="shared" si="73"/>
        <v>0.20376621964298977</v>
      </c>
      <c r="HI106" s="86">
        <f t="shared" si="138"/>
        <v>0.21306159521907295</v>
      </c>
      <c r="HJ106" s="86">
        <f t="shared" si="138"/>
        <v>0.23572581459000935</v>
      </c>
      <c r="HK106" s="86">
        <f t="shared" si="138"/>
        <v>0.28422340105094718</v>
      </c>
      <c r="HL106" s="86">
        <f t="shared" si="138"/>
        <v>0.23275127307233026</v>
      </c>
      <c r="HM106" s="86">
        <f t="shared" si="138"/>
        <v>0.21271400468120424</v>
      </c>
      <c r="HN106" s="86">
        <f t="shared" si="138"/>
        <v>0.22027570806021843</v>
      </c>
      <c r="HO106" s="86">
        <f t="shared" si="138"/>
        <v>0.16628553843457278</v>
      </c>
      <c r="HP106" s="86">
        <f t="shared" si="138"/>
        <v>0.12399668675112313</v>
      </c>
      <c r="HQ106" s="86">
        <f t="shared" si="138"/>
        <v>9.6487485771614964E-2</v>
      </c>
      <c r="HS106" s="86">
        <f t="shared" si="129"/>
        <v>1.0993068478010193E-11</v>
      </c>
      <c r="HT106" s="86">
        <f t="shared" si="129"/>
        <v>7.3315729654524703E-16</v>
      </c>
      <c r="HU106" s="86">
        <f t="shared" si="129"/>
        <v>2.2332844334615113E-12</v>
      </c>
      <c r="HV106" s="86">
        <f t="shared" si="129"/>
        <v>3.0814790603596637E-13</v>
      </c>
      <c r="HW106" s="86">
        <f t="shared" si="129"/>
        <v>1.4240494946468821E-11</v>
      </c>
      <c r="HX106" s="86">
        <f t="shared" si="129"/>
        <v>4.8617683045183466E-14</v>
      </c>
      <c r="HY106" s="86">
        <f t="shared" si="129"/>
        <v>7.9655220624817483E-15</v>
      </c>
      <c r="HZ106" s="86">
        <f t="shared" si="129"/>
        <v>6.2483461569506729E-15</v>
      </c>
      <c r="IA106" s="86">
        <f t="shared" si="129"/>
        <v>7.6992839334430868E-15</v>
      </c>
      <c r="IB106" s="86">
        <f t="shared" si="129"/>
        <v>2.0932586764927989E-14</v>
      </c>
      <c r="IC106" s="86">
        <f t="shared" si="129"/>
        <v>2.1459831901546953E-14</v>
      </c>
      <c r="ID106" s="86">
        <f t="shared" si="129"/>
        <v>1.9397866132671042E-15</v>
      </c>
      <c r="IE106" s="86">
        <f t="shared" si="129"/>
        <v>1.0580298108228896E-15</v>
      </c>
      <c r="IF106" s="86">
        <f t="shared" si="129"/>
        <v>2.1843483795094642E-11</v>
      </c>
      <c r="IG106" s="86">
        <f t="shared" si="129"/>
        <v>3.9845376323556272E-10</v>
      </c>
      <c r="II106" s="86">
        <f t="shared" si="130"/>
        <v>2.8689949447156531E-41</v>
      </c>
      <c r="IJ106" s="86">
        <f t="shared" si="130"/>
        <v>6.4744466060468903E-55</v>
      </c>
      <c r="IK106" s="86">
        <f t="shared" si="130"/>
        <v>8.8110064307511768E-46</v>
      </c>
      <c r="IL106" s="86">
        <f t="shared" si="130"/>
        <v>1.7354494530317403E-50</v>
      </c>
      <c r="IM106" s="86">
        <f t="shared" si="130"/>
        <v>2.6170509814928659E-43</v>
      </c>
      <c r="IN106" s="86">
        <f t="shared" si="130"/>
        <v>1.8654588872176517E-52</v>
      </c>
      <c r="IO106" s="86">
        <f t="shared" si="130"/>
        <v>8.83156012437458E-56</v>
      </c>
      <c r="IP106" s="86">
        <f t="shared" si="130"/>
        <v>7.4821705775387023E-56</v>
      </c>
      <c r="IQ106" s="86">
        <f t="shared" si="130"/>
        <v>1.1897802873086944E-55</v>
      </c>
      <c r="IR106" s="86">
        <f t="shared" si="130"/>
        <v>3.7361180144989381E-53</v>
      </c>
      <c r="IS106" s="86">
        <f t="shared" si="130"/>
        <v>1.0239186685671607E-52</v>
      </c>
      <c r="IT106" s="86">
        <f t="shared" si="130"/>
        <v>6.320154372482867E-58</v>
      </c>
      <c r="IU106" s="86">
        <f t="shared" si="130"/>
        <v>4.3635455706356467E-58</v>
      </c>
      <c r="IV106" s="86">
        <f t="shared" si="130"/>
        <v>4.23991144722651E-37</v>
      </c>
      <c r="IW106" s="86">
        <f t="shared" si="130"/>
        <v>1.4140659732243993E-37</v>
      </c>
      <c r="IY106" s="86">
        <f t="shared" si="131"/>
        <v>0.18923535342071127</v>
      </c>
      <c r="IZ106" s="86">
        <f t="shared" si="131"/>
        <v>6.1360771881244169E-2</v>
      </c>
      <c r="JA106" s="86">
        <f t="shared" si="131"/>
        <v>0.18896436070565917</v>
      </c>
      <c r="JB106" s="86">
        <f t="shared" si="131"/>
        <v>0.19143693126014846</v>
      </c>
      <c r="JC106" s="86">
        <f t="shared" si="131"/>
        <v>0.32400778058220181</v>
      </c>
      <c r="JD106" s="86">
        <f t="shared" si="131"/>
        <v>0.2037665213186971</v>
      </c>
      <c r="JE106" s="86">
        <f t="shared" si="131"/>
        <v>0.2130617609963443</v>
      </c>
      <c r="JF106" s="86">
        <f t="shared" si="131"/>
        <v>0.23572582097203248</v>
      </c>
      <c r="JG106" s="86">
        <f t="shared" si="131"/>
        <v>0.28422340131806079</v>
      </c>
      <c r="JH106" s="86">
        <f t="shared" si="131"/>
        <v>0.23275127430741738</v>
      </c>
      <c r="JI106" s="86">
        <f t="shared" si="131"/>
        <v>0.21271400490564293</v>
      </c>
      <c r="JJ106" s="86">
        <f t="shared" si="131"/>
        <v>0.22027570806029942</v>
      </c>
      <c r="JK106" s="86">
        <f t="shared" si="131"/>
        <v>0.16628553843953572</v>
      </c>
      <c r="JL106" s="86">
        <f t="shared" si="131"/>
        <v>0.12399668764268357</v>
      </c>
      <c r="JM106" s="86">
        <f t="shared" si="131"/>
        <v>9.6487486170782996E-2</v>
      </c>
    </row>
    <row r="107" spans="2:273" x14ac:dyDescent="0.25">
      <c r="B107" s="2">
        <v>80</v>
      </c>
      <c r="C107" s="37">
        <v>123.40600000000001</v>
      </c>
      <c r="D107" s="37">
        <v>103.733</v>
      </c>
      <c r="E107" s="37">
        <v>148.18299999999999</v>
      </c>
      <c r="F107" s="37">
        <v>153.68899999999999</v>
      </c>
      <c r="G107" s="37">
        <v>174.70500000000001</v>
      </c>
      <c r="H107" s="37">
        <v>159.583</v>
      </c>
      <c r="I107" s="37">
        <v>165.83600000000001</v>
      </c>
      <c r="J107" s="37">
        <v>167.82</v>
      </c>
      <c r="K107" s="37">
        <v>179.131</v>
      </c>
      <c r="L107" s="37">
        <v>165.42599999999999</v>
      </c>
      <c r="M107" s="37">
        <v>159.42599999999999</v>
      </c>
      <c r="N107" s="37">
        <v>164.279</v>
      </c>
      <c r="O107" s="37">
        <v>154.441</v>
      </c>
      <c r="P107" s="37">
        <v>131.59700000000001</v>
      </c>
      <c r="Q107" s="37">
        <v>117.86199999999999</v>
      </c>
      <c r="S107" s="4">
        <f t="shared" si="132"/>
        <v>122.28307131974609</v>
      </c>
      <c r="T107" s="4">
        <f t="shared" si="132"/>
        <v>105.40262041747022</v>
      </c>
      <c r="U107" s="4">
        <f t="shared" si="132"/>
        <v>145.21693593475499</v>
      </c>
      <c r="V107" s="4">
        <f t="shared" si="132"/>
        <v>149.74675831198684</v>
      </c>
      <c r="W107" s="4">
        <f t="shared" si="132"/>
        <v>172.36344114459317</v>
      </c>
      <c r="X107" s="4">
        <f t="shared" si="132"/>
        <v>156.57873161403651</v>
      </c>
      <c r="Y107" s="4">
        <f t="shared" si="132"/>
        <v>163.45298533410585</v>
      </c>
      <c r="Z107" s="4">
        <f t="shared" si="132"/>
        <v>165.28722308598745</v>
      </c>
      <c r="AA107" s="4">
        <f t="shared" si="132"/>
        <v>175.52763279540585</v>
      </c>
      <c r="AB107" s="4">
        <f t="shared" si="132"/>
        <v>162.80182447724533</v>
      </c>
      <c r="AC107" s="4">
        <f t="shared" si="132"/>
        <v>157.22558073381822</v>
      </c>
      <c r="AD107" s="4">
        <f t="shared" si="132"/>
        <v>159.65046728729556</v>
      </c>
      <c r="AE107" s="4">
        <f t="shared" si="132"/>
        <v>151.86041049430736</v>
      </c>
      <c r="AF107" s="4">
        <f t="shared" si="132"/>
        <v>132.9744800850267</v>
      </c>
      <c r="AG107" s="4">
        <f t="shared" si="132"/>
        <v>118.8481621069725</v>
      </c>
      <c r="AI107" s="4">
        <f t="shared" si="133"/>
        <v>1.1229286802539207</v>
      </c>
      <c r="AJ107" s="4">
        <f t="shared" si="133"/>
        <v>-1.6696204174702132</v>
      </c>
      <c r="AK107" s="4">
        <f t="shared" si="133"/>
        <v>2.966064065245007</v>
      </c>
      <c r="AL107" s="4">
        <f t="shared" si="133"/>
        <v>3.942241688013155</v>
      </c>
      <c r="AM107" s="4">
        <f t="shared" si="133"/>
        <v>2.3415588554068449</v>
      </c>
      <c r="AN107" s="4">
        <f t="shared" si="133"/>
        <v>3.0042683859634849</v>
      </c>
      <c r="AO107" s="4">
        <f t="shared" si="133"/>
        <v>2.3830146658941658</v>
      </c>
      <c r="AP107" s="4">
        <f t="shared" si="133"/>
        <v>2.532776914012544</v>
      </c>
      <c r="AQ107" s="4">
        <f t="shared" si="133"/>
        <v>3.6033672045941501</v>
      </c>
      <c r="AR107" s="4">
        <f t="shared" si="133"/>
        <v>2.6241755227546548</v>
      </c>
      <c r="AS107" s="4">
        <f t="shared" si="133"/>
        <v>2.2004192661817683</v>
      </c>
      <c r="AT107" s="4">
        <f t="shared" si="133"/>
        <v>4.6285327127044411</v>
      </c>
      <c r="AU107" s="4">
        <f t="shared" si="133"/>
        <v>2.5805895056926431</v>
      </c>
      <c r="AV107" s="4">
        <f t="shared" si="133"/>
        <v>-1.3774800850266899</v>
      </c>
      <c r="AW107" s="4">
        <f t="shared" si="133"/>
        <v>-0.9861621069725004</v>
      </c>
      <c r="AY107" s="2">
        <f t="shared" si="125"/>
        <v>67.236565713470739</v>
      </c>
      <c r="AZ107" s="2">
        <f t="shared" si="125"/>
        <v>74.361616084770716</v>
      </c>
      <c r="BA107" s="2">
        <f t="shared" si="125"/>
        <v>77.929536279071129</v>
      </c>
      <c r="BB107" s="2">
        <f t="shared" si="125"/>
        <v>81.402246717017732</v>
      </c>
      <c r="BC107" s="2">
        <f t="shared" si="125"/>
        <v>84.125997180192684</v>
      </c>
      <c r="BD107" s="2">
        <f t="shared" si="125"/>
        <v>87.197008216643198</v>
      </c>
      <c r="BE107" s="2">
        <f t="shared" si="125"/>
        <v>94.012615411507596</v>
      </c>
      <c r="BF107" s="2">
        <f t="shared" si="125"/>
        <v>90.529427044296625</v>
      </c>
      <c r="BG107" s="2">
        <f t="shared" si="125"/>
        <v>91.905223399040878</v>
      </c>
      <c r="BH107" s="2">
        <f t="shared" si="125"/>
        <v>90.265614011029285</v>
      </c>
      <c r="BI107" s="2">
        <f t="shared" si="125"/>
        <v>89.983564057226772</v>
      </c>
      <c r="BJ107" s="2">
        <f t="shared" si="125"/>
        <v>90.361054318475865</v>
      </c>
      <c r="BK107" s="2">
        <f t="shared" si="125"/>
        <v>94.454313098038895</v>
      </c>
      <c r="BL107" s="2">
        <f t="shared" si="125"/>
        <v>91.495532214602079</v>
      </c>
      <c r="BM107" s="2">
        <f t="shared" si="125"/>
        <v>94.202937157151311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89.639554621848731</v>
      </c>
      <c r="DL107" s="2">
        <f t="shared" si="134"/>
        <v>93.107626174791378</v>
      </c>
      <c r="DM107" s="2">
        <f t="shared" si="134"/>
        <v>99.857835084427762</v>
      </c>
      <c r="DN107" s="2">
        <f t="shared" si="134"/>
        <v>106.5305605263158</v>
      </c>
      <c r="DO107" s="2">
        <f t="shared" si="134"/>
        <v>110.05995969653864</v>
      </c>
      <c r="DP107" s="2">
        <f t="shared" si="134"/>
        <v>108.40258885017423</v>
      </c>
      <c r="DQ107" s="2">
        <f t="shared" si="134"/>
        <v>112.76017599870355</v>
      </c>
      <c r="DR107" s="2">
        <f t="shared" si="134"/>
        <v>110.58858776976471</v>
      </c>
      <c r="DS107" s="2">
        <f t="shared" si="134"/>
        <v>108.97215814493696</v>
      </c>
      <c r="DT107" s="2">
        <f t="shared" si="134"/>
        <v>108.79998580489283</v>
      </c>
      <c r="DU107" s="2">
        <f t="shared" si="134"/>
        <v>108.09678571428572</v>
      </c>
      <c r="DV107" s="2">
        <f t="shared" si="134"/>
        <v>108.62810104529615</v>
      </c>
      <c r="DW107" s="2">
        <f t="shared" si="134"/>
        <v>112.22688382897117</v>
      </c>
      <c r="DX107" s="2">
        <f t="shared" si="134"/>
        <v>107.33035487768043</v>
      </c>
      <c r="DY107" s="2">
        <f t="shared" si="134"/>
        <v>103.93883690727876</v>
      </c>
      <c r="EA107" s="2">
        <f t="shared" si="94"/>
        <v>66.891311740998745</v>
      </c>
      <c r="EB107" s="2">
        <f t="shared" si="94"/>
        <v>73.632429429231877</v>
      </c>
      <c r="EC107" s="2">
        <f t="shared" si="94"/>
        <v>77.364368026067808</v>
      </c>
      <c r="ED107" s="2">
        <f t="shared" si="94"/>
        <v>80.820271858716723</v>
      </c>
      <c r="EE107" s="2">
        <f t="shared" si="94"/>
        <v>83.641308509838566</v>
      </c>
      <c r="EF107" s="2">
        <f t="shared" si="94"/>
        <v>86.594429343773299</v>
      </c>
      <c r="EG107" s="2">
        <f t="shared" si="94"/>
        <v>93.411902385626334</v>
      </c>
      <c r="EH107" s="2">
        <f t="shared" si="94"/>
        <v>89.893222117367444</v>
      </c>
      <c r="EI107" s="2">
        <f t="shared" si="94"/>
        <v>91.369509899569593</v>
      </c>
      <c r="EJ107" s="2">
        <f t="shared" si="94"/>
        <v>89.618837982491954</v>
      </c>
      <c r="EK107" s="2">
        <f t="shared" si="94"/>
        <v>89.379575896909273</v>
      </c>
      <c r="EL107" s="2">
        <f t="shared" si="94"/>
        <v>89.837673632341108</v>
      </c>
      <c r="EM107" s="2">
        <f t="shared" si="135"/>
        <v>93.907029344180046</v>
      </c>
      <c r="EN107" s="2">
        <f t="shared" si="135"/>
        <v>90.966604731095828</v>
      </c>
      <c r="EO107" s="2">
        <f t="shared" si="135"/>
        <v>93.828841865673994</v>
      </c>
      <c r="EQ107" s="2">
        <f t="shared" si="136"/>
        <v>66.694052018632888</v>
      </c>
      <c r="ER107" s="2">
        <f t="shared" si="136"/>
        <v>74.196192514998273</v>
      </c>
      <c r="ES107" s="2">
        <f t="shared" si="136"/>
        <v>78.39168913904706</v>
      </c>
      <c r="ET107" s="2">
        <f t="shared" si="136"/>
        <v>81.442360512362399</v>
      </c>
      <c r="EU107" s="2">
        <f t="shared" si="136"/>
        <v>83.713750353659236</v>
      </c>
      <c r="EV107" s="2">
        <f t="shared" si="136"/>
        <v>85.934602082699911</v>
      </c>
      <c r="EW107" s="2">
        <f t="shared" si="136"/>
        <v>91.208078355562833</v>
      </c>
      <c r="EX107" s="2">
        <f t="shared" si="136"/>
        <v>88.606958512029266</v>
      </c>
      <c r="EY107" s="2">
        <f t="shared" si="136"/>
        <v>90.603071079815521</v>
      </c>
      <c r="EZ107" s="2">
        <f t="shared" si="136"/>
        <v>89.911138612117085</v>
      </c>
      <c r="FA107" s="2">
        <f t="shared" si="136"/>
        <v>90.230703906853762</v>
      </c>
      <c r="FB107" s="2">
        <f t="shared" si="136"/>
        <v>89.951063788812533</v>
      </c>
      <c r="FC107" s="2">
        <f t="shared" si="136"/>
        <v>92.812164729477814</v>
      </c>
      <c r="FD107" s="2">
        <f t="shared" si="136"/>
        <v>91.195251408162946</v>
      </c>
      <c r="FE107" s="2">
        <f t="shared" si="136"/>
        <v>94.6771581492998</v>
      </c>
      <c r="FG107" s="2">
        <f t="shared" si="137"/>
        <v>0.98481982893753284</v>
      </c>
      <c r="FH107" s="2">
        <f t="shared" si="137"/>
        <v>0.96256853766418871</v>
      </c>
      <c r="FI107" s="2">
        <f t="shared" si="137"/>
        <v>0.97490494316852716</v>
      </c>
      <c r="FJ107" s="2">
        <f t="shared" si="137"/>
        <v>0.97737655785226629</v>
      </c>
      <c r="FK107" s="2">
        <f t="shared" si="137"/>
        <v>0.98165548231678834</v>
      </c>
      <c r="FL107" s="2">
        <f t="shared" si="137"/>
        <v>0.97235180241453645</v>
      </c>
      <c r="FM107" s="2">
        <f t="shared" si="137"/>
        <v>0.9688819898980503</v>
      </c>
      <c r="FN107" s="2">
        <f t="shared" si="137"/>
        <v>0.96921581514902411</v>
      </c>
      <c r="FO107" s="2">
        <f t="shared" si="137"/>
        <v>0.9695279181313522</v>
      </c>
      <c r="FP107" s="2">
        <f t="shared" si="137"/>
        <v>0.96629199819692502</v>
      </c>
      <c r="FQ107" s="2">
        <f t="shared" si="137"/>
        <v>0.9677594701630946</v>
      </c>
      <c r="FR107" s="2">
        <f t="shared" si="137"/>
        <v>0.97214966429082939</v>
      </c>
      <c r="FS107" s="2">
        <f t="shared" si="137"/>
        <v>0.97010205593194576</v>
      </c>
      <c r="FT107" s="2">
        <f t="shared" si="137"/>
        <v>0.96768034221377075</v>
      </c>
      <c r="FU107" s="2">
        <f t="shared" si="137"/>
        <v>0.96301625410018021</v>
      </c>
      <c r="FW107" s="2">
        <f t="shared" si="127"/>
        <v>3.4596941054041032E-4</v>
      </c>
      <c r="FX107" s="2">
        <f t="shared" si="127"/>
        <v>3.5752974964883724E-4</v>
      </c>
      <c r="FY107" s="2">
        <f t="shared" si="127"/>
        <v>6.7497769505574766E-4</v>
      </c>
      <c r="FZ107" s="2">
        <f t="shared" si="127"/>
        <v>5.1380141107865661E-4</v>
      </c>
      <c r="GA107" s="2">
        <f t="shared" si="127"/>
        <v>7.0755367883314376E-4</v>
      </c>
      <c r="GB107" s="2">
        <f t="shared" si="127"/>
        <v>5.7201355665076239E-4</v>
      </c>
      <c r="GC107" s="2">
        <f t="shared" si="127"/>
        <v>6.2017105136966642E-4</v>
      </c>
      <c r="GD107" s="2">
        <f t="shared" si="127"/>
        <v>6.8806648114141597E-4</v>
      </c>
      <c r="GE107" s="2">
        <f t="shared" si="127"/>
        <v>8.8179114774678284E-4</v>
      </c>
      <c r="GF107" s="2">
        <f t="shared" si="127"/>
        <v>7.4533932776780717E-4</v>
      </c>
      <c r="GG107" s="2">
        <f t="shared" si="127"/>
        <v>6.2904607826945013E-4</v>
      </c>
      <c r="GH107" s="2">
        <f t="shared" si="127"/>
        <v>5.3774125595251016E-4</v>
      </c>
      <c r="GI107" s="2">
        <f t="shared" si="127"/>
        <v>4.039137409233222E-4</v>
      </c>
      <c r="GJ107" s="2">
        <f t="shared" si="127"/>
        <v>2.4788757054803549E-4</v>
      </c>
      <c r="GK107" s="2">
        <f t="shared" si="127"/>
        <v>2.2374179754198795E-4</v>
      </c>
      <c r="GM107" s="86">
        <f t="shared" si="128"/>
        <v>1.135327426128671E-3</v>
      </c>
      <c r="GN107" s="86">
        <f t="shared" si="128"/>
        <v>3.4750864343007579E-5</v>
      </c>
      <c r="GO107" s="86">
        <f t="shared" si="128"/>
        <v>1.7066630237820121E-10</v>
      </c>
      <c r="GP107" s="86">
        <f t="shared" si="128"/>
        <v>9.4610952846833419E-10</v>
      </c>
      <c r="GQ107" s="86">
        <f t="shared" si="128"/>
        <v>2.2446227660396785E-10</v>
      </c>
      <c r="GR107" s="86">
        <f t="shared" si="128"/>
        <v>4.2313137630069273E-8</v>
      </c>
      <c r="GS107" s="86">
        <f t="shared" si="128"/>
        <v>2.1804701395313069E-8</v>
      </c>
      <c r="GT107" s="86">
        <f t="shared" si="128"/>
        <v>5.5928053870850707E-10</v>
      </c>
      <c r="GU107" s="86">
        <f t="shared" si="128"/>
        <v>1.6520200107828448E-11</v>
      </c>
      <c r="GV107" s="86">
        <f t="shared" si="128"/>
        <v>7.6704450389827528E-11</v>
      </c>
      <c r="GW107" s="86">
        <f t="shared" si="128"/>
        <v>1.0253963422232578E-11</v>
      </c>
      <c r="GX107" s="86">
        <f t="shared" si="128"/>
        <v>1.4560395625818188E-15</v>
      </c>
      <c r="GY107" s="86">
        <f t="shared" si="128"/>
        <v>1.4886995112705292E-13</v>
      </c>
      <c r="GZ107" s="86">
        <f t="shared" si="128"/>
        <v>4.1316677254036866E-11</v>
      </c>
      <c r="HA107" s="86">
        <f t="shared" si="128"/>
        <v>1.6324509075736727E-14</v>
      </c>
      <c r="HC107" s="86">
        <f t="shared" si="73"/>
        <v>0.22496690967155134</v>
      </c>
      <c r="HD107" s="86">
        <f t="shared" si="73"/>
        <v>8.0851808528452335E-2</v>
      </c>
      <c r="HE107" s="86">
        <f t="shared" si="73"/>
        <v>0.23448316267288435</v>
      </c>
      <c r="HF107" s="86">
        <f t="shared" si="73"/>
        <v>0.23808186587390989</v>
      </c>
      <c r="HG107" s="86">
        <f t="shared" si="73"/>
        <v>0.38703111880904573</v>
      </c>
      <c r="HH107" s="86">
        <f t="shared" si="73"/>
        <v>0.25427409024161907</v>
      </c>
      <c r="HI107" s="86">
        <f t="shared" si="138"/>
        <v>0.26759534211998226</v>
      </c>
      <c r="HJ107" s="86">
        <f t="shared" si="138"/>
        <v>0.29499559916391677</v>
      </c>
      <c r="HK107" s="86">
        <f t="shared" si="138"/>
        <v>0.3534061162187685</v>
      </c>
      <c r="HL107" s="86">
        <f t="shared" si="138"/>
        <v>0.29065916609706927</v>
      </c>
      <c r="HM107" s="86">
        <f t="shared" si="138"/>
        <v>0.2656367027101964</v>
      </c>
      <c r="HN107" s="86">
        <f t="shared" si="138"/>
        <v>0.27612477170274324</v>
      </c>
      <c r="HO107" s="86">
        <f t="shared" si="138"/>
        <v>0.21047237735367991</v>
      </c>
      <c r="HP107" s="86">
        <f t="shared" si="138"/>
        <v>0.15770624121276108</v>
      </c>
      <c r="HQ107" s="86">
        <f t="shared" si="138"/>
        <v>0.13002954191430602</v>
      </c>
      <c r="HS107" s="86">
        <f t="shared" si="129"/>
        <v>2.5470776488447928E-11</v>
      </c>
      <c r="HT107" s="86">
        <f t="shared" si="129"/>
        <v>2.327776382408956E-15</v>
      </c>
      <c r="HU107" s="86">
        <f t="shared" si="129"/>
        <v>6.0532653481632348E-12</v>
      </c>
      <c r="HV107" s="86">
        <f t="shared" si="129"/>
        <v>8.8028552894959115E-13</v>
      </c>
      <c r="HW107" s="86">
        <f t="shared" si="129"/>
        <v>3.6439894064289391E-11</v>
      </c>
      <c r="HX107" s="86">
        <f t="shared" si="129"/>
        <v>1.4916591201881979E-13</v>
      </c>
      <c r="HY107" s="86">
        <f t="shared" si="129"/>
        <v>2.656781040342272E-14</v>
      </c>
      <c r="HZ107" s="86">
        <f t="shared" si="129"/>
        <v>2.1311479033538259E-14</v>
      </c>
      <c r="IA107" s="86">
        <f t="shared" si="129"/>
        <v>2.7216755814865522E-14</v>
      </c>
      <c r="IB107" s="86">
        <f t="shared" si="129"/>
        <v>6.8520997251629323E-14</v>
      </c>
      <c r="IC107" s="86">
        <f t="shared" si="129"/>
        <v>6.8028432895770875E-14</v>
      </c>
      <c r="ID107" s="86">
        <f t="shared" si="129"/>
        <v>6.6507853464027101E-15</v>
      </c>
      <c r="IE107" s="86">
        <f t="shared" si="129"/>
        <v>3.5148858708689711E-15</v>
      </c>
      <c r="IF107" s="86">
        <f t="shared" si="129"/>
        <v>4.7469950961027039E-11</v>
      </c>
      <c r="IG107" s="86">
        <f t="shared" si="129"/>
        <v>7.7551271970365692E-10</v>
      </c>
      <c r="II107" s="86">
        <f t="shared" si="130"/>
        <v>2.2693802603208837E-40</v>
      </c>
      <c r="IJ107" s="86">
        <f t="shared" si="130"/>
        <v>1.0542031208202859E-53</v>
      </c>
      <c r="IK107" s="86">
        <f t="shared" si="130"/>
        <v>1.0842377592618972E-44</v>
      </c>
      <c r="IL107" s="86">
        <f t="shared" si="130"/>
        <v>2.528159348482407E-49</v>
      </c>
      <c r="IM107" s="86">
        <f t="shared" si="130"/>
        <v>2.8415034947093011E-42</v>
      </c>
      <c r="IN107" s="86">
        <f t="shared" si="130"/>
        <v>3.148409513870646E-51</v>
      </c>
      <c r="IO107" s="86">
        <f t="shared" si="130"/>
        <v>1.8518704551038776E-54</v>
      </c>
      <c r="IP107" s="86">
        <f t="shared" si="130"/>
        <v>1.6439902662971356E-54</v>
      </c>
      <c r="IQ107" s="86">
        <f t="shared" si="130"/>
        <v>2.8750173289407799E-54</v>
      </c>
      <c r="IR107" s="86">
        <f t="shared" si="130"/>
        <v>7.2689245132451467E-52</v>
      </c>
      <c r="IS107" s="86">
        <f t="shared" si="130"/>
        <v>1.8175165356165087E-51</v>
      </c>
      <c r="IT107" s="86">
        <f t="shared" si="130"/>
        <v>1.4094489089993318E-56</v>
      </c>
      <c r="IU107" s="86">
        <f t="shared" si="130"/>
        <v>8.7766601122438933E-57</v>
      </c>
      <c r="IV107" s="86">
        <f t="shared" si="130"/>
        <v>2.5093886087809052E-36</v>
      </c>
      <c r="IW107" s="86">
        <f t="shared" si="130"/>
        <v>8.3875734305621785E-37</v>
      </c>
      <c r="IY107" s="86">
        <f t="shared" si="131"/>
        <v>0.22610223712315078</v>
      </c>
      <c r="IZ107" s="86">
        <f t="shared" si="131"/>
        <v>8.088655939279768E-2</v>
      </c>
      <c r="JA107" s="86">
        <f t="shared" si="131"/>
        <v>0.23448316284960394</v>
      </c>
      <c r="JB107" s="86">
        <f t="shared" si="131"/>
        <v>0.23808186682089971</v>
      </c>
      <c r="JC107" s="86">
        <f t="shared" si="131"/>
        <v>0.38703111906994792</v>
      </c>
      <c r="JD107" s="86">
        <f t="shared" si="131"/>
        <v>0.25427413255490583</v>
      </c>
      <c r="JE107" s="86">
        <f t="shared" si="131"/>
        <v>0.26759536392471023</v>
      </c>
      <c r="JF107" s="86">
        <f t="shared" si="131"/>
        <v>0.29499559972321865</v>
      </c>
      <c r="JG107" s="86">
        <f t="shared" si="131"/>
        <v>0.35340611623531587</v>
      </c>
      <c r="JH107" s="86">
        <f t="shared" si="131"/>
        <v>0.29065916617384224</v>
      </c>
      <c r="JI107" s="86">
        <f t="shared" si="131"/>
        <v>0.26563670272051837</v>
      </c>
      <c r="JJ107" s="86">
        <f t="shared" si="131"/>
        <v>0.27612477170275135</v>
      </c>
      <c r="JK107" s="86">
        <f t="shared" si="131"/>
        <v>0.21047237735383231</v>
      </c>
      <c r="JL107" s="86">
        <f t="shared" si="131"/>
        <v>0.1577062413015477</v>
      </c>
      <c r="JM107" s="86">
        <f t="shared" si="131"/>
        <v>0.13002954268983505</v>
      </c>
    </row>
    <row r="108" spans="2:273" x14ac:dyDescent="0.25">
      <c r="B108" s="2">
        <v>81</v>
      </c>
      <c r="C108" s="37">
        <v>130.703</v>
      </c>
      <c r="D108" s="37">
        <v>111.133</v>
      </c>
      <c r="E108" s="37">
        <v>159.69999999999999</v>
      </c>
      <c r="F108" s="37">
        <v>164.803</v>
      </c>
      <c r="G108" s="37">
        <v>182.52500000000001</v>
      </c>
      <c r="H108" s="37">
        <v>169.53299999999999</v>
      </c>
      <c r="I108" s="37">
        <v>176.37700000000001</v>
      </c>
      <c r="J108" s="37">
        <v>178.541</v>
      </c>
      <c r="K108" s="37">
        <v>187.91800000000001</v>
      </c>
      <c r="L108" s="37">
        <v>176.50800000000001</v>
      </c>
      <c r="M108" s="37">
        <v>170.18</v>
      </c>
      <c r="N108" s="37">
        <v>174.65600000000001</v>
      </c>
      <c r="O108" s="37">
        <v>166.47499999999999</v>
      </c>
      <c r="P108" s="37">
        <v>141.01599999999999</v>
      </c>
      <c r="Q108" s="37">
        <v>125.523</v>
      </c>
      <c r="S108" s="4">
        <f t="shared" si="132"/>
        <v>129.22639284179053</v>
      </c>
      <c r="T108" s="4">
        <f t="shared" si="132"/>
        <v>112.61742541829199</v>
      </c>
      <c r="U108" s="4">
        <f t="shared" si="132"/>
        <v>155.2694178827482</v>
      </c>
      <c r="V108" s="4">
        <f t="shared" si="132"/>
        <v>159.99508033305617</v>
      </c>
      <c r="W108" s="4">
        <f t="shared" si="132"/>
        <v>180.99386190412986</v>
      </c>
      <c r="X108" s="4">
        <f t="shared" si="132"/>
        <v>166.87750723861717</v>
      </c>
      <c r="Y108" s="4">
        <f t="shared" si="132"/>
        <v>173.79976769423192</v>
      </c>
      <c r="Z108" s="4">
        <f t="shared" si="132"/>
        <v>175.87251168739081</v>
      </c>
      <c r="AA108" s="4">
        <f t="shared" si="132"/>
        <v>186.03345929449048</v>
      </c>
      <c r="AB108" s="4">
        <f t="shared" si="132"/>
        <v>173.13968882825725</v>
      </c>
      <c r="AC108" s="4">
        <f t="shared" si="132"/>
        <v>167.15638992280998</v>
      </c>
      <c r="AD108" s="4">
        <f t="shared" si="132"/>
        <v>169.90023546953884</v>
      </c>
      <c r="AE108" s="4">
        <f t="shared" si="132"/>
        <v>161.40302465328733</v>
      </c>
      <c r="AF108" s="4">
        <f t="shared" si="132"/>
        <v>140.49562531302647</v>
      </c>
      <c r="AG108" s="4">
        <f t="shared" si="132"/>
        <v>124.60257612385981</v>
      </c>
      <c r="AI108" s="4">
        <f t="shared" si="133"/>
        <v>1.4766071582094753</v>
      </c>
      <c r="AJ108" s="4">
        <f t="shared" si="133"/>
        <v>-1.4844254182919911</v>
      </c>
      <c r="AK108" s="4">
        <f t="shared" si="133"/>
        <v>4.4305821172517881</v>
      </c>
      <c r="AL108" s="4">
        <f t="shared" si="133"/>
        <v>4.8079196669438318</v>
      </c>
      <c r="AM108" s="4">
        <f t="shared" si="133"/>
        <v>1.5311380958701477</v>
      </c>
      <c r="AN108" s="4">
        <f t="shared" si="133"/>
        <v>2.655492761382817</v>
      </c>
      <c r="AO108" s="4">
        <f t="shared" si="133"/>
        <v>2.5772323057680921</v>
      </c>
      <c r="AP108" s="4">
        <f t="shared" si="133"/>
        <v>2.6684883126091847</v>
      </c>
      <c r="AQ108" s="4">
        <f t="shared" si="133"/>
        <v>1.8845407055095222</v>
      </c>
      <c r="AR108" s="4">
        <f t="shared" si="133"/>
        <v>3.3683111717427607</v>
      </c>
      <c r="AS108" s="4">
        <f t="shared" si="133"/>
        <v>3.0236100771900283</v>
      </c>
      <c r="AT108" s="4">
        <f t="shared" si="133"/>
        <v>4.755764530461164</v>
      </c>
      <c r="AU108" s="4">
        <f t="shared" si="133"/>
        <v>5.0719753467126623</v>
      </c>
      <c r="AV108" s="4">
        <f t="shared" si="133"/>
        <v>0.52037468697352551</v>
      </c>
      <c r="AW108" s="4">
        <f t="shared" si="133"/>
        <v>0.92042387614019106</v>
      </c>
      <c r="AY108" s="2">
        <f t="shared" si="125"/>
        <v>67.127907264371743</v>
      </c>
      <c r="AZ108" s="2">
        <f t="shared" si="125"/>
        <v>74.231545037975138</v>
      </c>
      <c r="BA108" s="2">
        <f t="shared" si="125"/>
        <v>77.834271574181045</v>
      </c>
      <c r="BB108" s="2">
        <f t="shared" si="125"/>
        <v>81.302506394181989</v>
      </c>
      <c r="BC108" s="2">
        <f t="shared" si="125"/>
        <v>84.029769780249964</v>
      </c>
      <c r="BD108" s="2">
        <f t="shared" si="125"/>
        <v>87.064903976004928</v>
      </c>
      <c r="BE108" s="2">
        <f t="shared" si="125"/>
        <v>93.802458429141936</v>
      </c>
      <c r="BF108" s="2">
        <f t="shared" si="125"/>
        <v>90.358299561836759</v>
      </c>
      <c r="BG108" s="2">
        <f t="shared" si="125"/>
        <v>91.742997142109004</v>
      </c>
      <c r="BH108" s="2">
        <f t="shared" si="125"/>
        <v>90.137754142276464</v>
      </c>
      <c r="BI108" s="2">
        <f t="shared" si="125"/>
        <v>89.87495063173715</v>
      </c>
      <c r="BJ108" s="2">
        <f t="shared" si="125"/>
        <v>90.239030869024973</v>
      </c>
      <c r="BK108" s="2">
        <f t="shared" si="125"/>
        <v>94.268614921673546</v>
      </c>
      <c r="BL108" s="2">
        <f t="shared" si="125"/>
        <v>91.365533454900586</v>
      </c>
      <c r="BM108" s="2">
        <f t="shared" si="125"/>
        <v>94.097517993456421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89.867899159663864</v>
      </c>
      <c r="DL108" s="2">
        <f t="shared" si="134"/>
        <v>93.337182564778203</v>
      </c>
      <c r="DM108" s="2">
        <f t="shared" si="134"/>
        <v>100.11365384615384</v>
      </c>
      <c r="DN108" s="2">
        <f t="shared" si="134"/>
        <v>106.80273238866397</v>
      </c>
      <c r="DO108" s="2">
        <f t="shared" si="134"/>
        <v>110.33201920341394</v>
      </c>
      <c r="DP108" s="2">
        <f t="shared" si="134"/>
        <v>108.65230801393729</v>
      </c>
      <c r="DQ108" s="2">
        <f t="shared" si="134"/>
        <v>112.98394846446806</v>
      </c>
      <c r="DR108" s="2">
        <f t="shared" si="134"/>
        <v>110.813752910353</v>
      </c>
      <c r="DS108" s="2">
        <f t="shared" si="134"/>
        <v>109.15516600491588</v>
      </c>
      <c r="DT108" s="2">
        <f t="shared" si="134"/>
        <v>108.96850468136519</v>
      </c>
      <c r="DU108" s="2">
        <f t="shared" si="134"/>
        <v>108.24413289036545</v>
      </c>
      <c r="DV108" s="2">
        <f t="shared" si="134"/>
        <v>108.79980557491288</v>
      </c>
      <c r="DW108" s="2">
        <f t="shared" si="134"/>
        <v>112.43872541393188</v>
      </c>
      <c r="DX108" s="2">
        <f t="shared" si="134"/>
        <v>107.4779876170341</v>
      </c>
      <c r="DY108" s="2">
        <f t="shared" si="134"/>
        <v>104.08683569918452</v>
      </c>
      <c r="EA108" s="2">
        <f t="shared" si="94"/>
        <v>66.808305415432244</v>
      </c>
      <c r="EB108" s="2">
        <f t="shared" si="94"/>
        <v>73.553733654081057</v>
      </c>
      <c r="EC108" s="2">
        <f t="shared" si="94"/>
        <v>77.310486886623238</v>
      </c>
      <c r="ED108" s="2">
        <f t="shared" si="94"/>
        <v>80.763838809166515</v>
      </c>
      <c r="EE108" s="2">
        <f t="shared" si="94"/>
        <v>83.581443308462866</v>
      </c>
      <c r="EF108" s="2">
        <f t="shared" si="94"/>
        <v>86.505502796420586</v>
      </c>
      <c r="EG108" s="2">
        <f t="shared" si="94"/>
        <v>93.242099943437012</v>
      </c>
      <c r="EH108" s="2">
        <f t="shared" si="94"/>
        <v>89.766730330991578</v>
      </c>
      <c r="EI108" s="2">
        <f t="shared" si="94"/>
        <v>91.244627833572466</v>
      </c>
      <c r="EJ108" s="2">
        <f t="shared" si="94"/>
        <v>89.538427269016196</v>
      </c>
      <c r="EK108" s="2">
        <f t="shared" si="94"/>
        <v>89.316250796700572</v>
      </c>
      <c r="EL108" s="2">
        <f t="shared" si="94"/>
        <v>89.75401924778761</v>
      </c>
      <c r="EM108" s="2">
        <f t="shared" si="135"/>
        <v>93.758380312194618</v>
      </c>
      <c r="EN108" s="2">
        <f t="shared" si="135"/>
        <v>90.874680934088147</v>
      </c>
      <c r="EO108" s="2">
        <f t="shared" si="135"/>
        <v>93.747436849646093</v>
      </c>
      <c r="EQ108" s="2">
        <f t="shared" si="136"/>
        <v>66.615243550624356</v>
      </c>
      <c r="ER108" s="2">
        <f t="shared" si="136"/>
        <v>74.10036971775709</v>
      </c>
      <c r="ES108" s="2">
        <f t="shared" si="136"/>
        <v>78.302968746700984</v>
      </c>
      <c r="ET108" s="2">
        <f t="shared" si="136"/>
        <v>81.367484600581378</v>
      </c>
      <c r="EU108" s="2">
        <f t="shared" si="136"/>
        <v>83.652471568993363</v>
      </c>
      <c r="EV108" s="2">
        <f t="shared" si="136"/>
        <v>85.863777600695812</v>
      </c>
      <c r="EW108" s="2">
        <f t="shared" si="136"/>
        <v>91.10565978775621</v>
      </c>
      <c r="EX108" s="2">
        <f t="shared" si="136"/>
        <v>88.518603540683671</v>
      </c>
      <c r="EY108" s="2">
        <f t="shared" si="136"/>
        <v>90.50167803219739</v>
      </c>
      <c r="EZ108" s="2">
        <f t="shared" si="136"/>
        <v>89.819050474833432</v>
      </c>
      <c r="FA108" s="2">
        <f t="shared" si="136"/>
        <v>90.137639122568871</v>
      </c>
      <c r="FB108" s="2">
        <f t="shared" si="136"/>
        <v>89.862444744015178</v>
      </c>
      <c r="FC108" s="2">
        <f t="shared" si="136"/>
        <v>92.695929935296689</v>
      </c>
      <c r="FD108" s="2">
        <f t="shared" si="136"/>
        <v>91.094582298460921</v>
      </c>
      <c r="FE108" s="2">
        <f t="shared" si="136"/>
        <v>94.558683570157172</v>
      </c>
      <c r="FG108" s="2">
        <f t="shared" si="137"/>
        <v>0.98613700277391492</v>
      </c>
      <c r="FH108" s="2">
        <f t="shared" si="137"/>
        <v>0.96574929375962359</v>
      </c>
      <c r="FI108" s="2">
        <f t="shared" si="137"/>
        <v>0.97706238777475296</v>
      </c>
      <c r="FJ108" s="2">
        <f t="shared" si="137"/>
        <v>0.97932602155059534</v>
      </c>
      <c r="FK108" s="2">
        <f t="shared" si="137"/>
        <v>0.98324255252059001</v>
      </c>
      <c r="FL108" s="2">
        <f t="shared" si="137"/>
        <v>0.97472305182756414</v>
      </c>
      <c r="FM108" s="2">
        <f t="shared" si="137"/>
        <v>0.9715421184538573</v>
      </c>
      <c r="FN108" s="2">
        <f t="shared" si="137"/>
        <v>0.97184823576684043</v>
      </c>
      <c r="FO108" s="2">
        <f t="shared" si="137"/>
        <v>0.97213441747854334</v>
      </c>
      <c r="FP108" s="2">
        <f t="shared" si="137"/>
        <v>0.96916648666948246</v>
      </c>
      <c r="FQ108" s="2">
        <f t="shared" si="137"/>
        <v>0.97051263706501489</v>
      </c>
      <c r="FR108" s="2">
        <f t="shared" si="137"/>
        <v>0.97453779611857061</v>
      </c>
      <c r="FS108" s="2">
        <f t="shared" si="137"/>
        <v>0.97266082991734071</v>
      </c>
      <c r="FT108" s="2">
        <f t="shared" si="137"/>
        <v>0.97044005982098236</v>
      </c>
      <c r="FU108" s="2">
        <f t="shared" si="137"/>
        <v>0.96616030277384557</v>
      </c>
      <c r="FW108" s="2">
        <f t="shared" si="127"/>
        <v>3.793352535465457E-4</v>
      </c>
      <c r="FX108" s="2">
        <f t="shared" si="127"/>
        <v>3.9201005303619109E-4</v>
      </c>
      <c r="FY108" s="2">
        <f t="shared" si="127"/>
        <v>7.400501329803828E-4</v>
      </c>
      <c r="FZ108" s="2">
        <f t="shared" si="127"/>
        <v>5.6334411907059119E-4</v>
      </c>
      <c r="GA108" s="2">
        <f t="shared" si="127"/>
        <v>7.7576422505823959E-4</v>
      </c>
      <c r="GB108" s="2">
        <f t="shared" si="127"/>
        <v>6.2716578147067696E-4</v>
      </c>
      <c r="GC108" s="2">
        <f t="shared" si="127"/>
        <v>6.7996335146947625E-4</v>
      </c>
      <c r="GD108" s="2">
        <f t="shared" si="127"/>
        <v>7.5439981443413536E-4</v>
      </c>
      <c r="GE108" s="2">
        <f t="shared" si="127"/>
        <v>9.6678251936841363E-4</v>
      </c>
      <c r="GF108" s="2">
        <f t="shared" si="127"/>
        <v>8.1718955834648782E-4</v>
      </c>
      <c r="GG108" s="2">
        <f t="shared" si="127"/>
        <v>6.896934522266433E-4</v>
      </c>
      <c r="GH108" s="2">
        <f t="shared" si="127"/>
        <v>5.8959097415820947E-4</v>
      </c>
      <c r="GI108" s="2">
        <f t="shared" si="127"/>
        <v>4.4286535208310602E-4</v>
      </c>
      <c r="GJ108" s="2">
        <f t="shared" si="127"/>
        <v>2.7179681597730616E-4</v>
      </c>
      <c r="GK108" s="2">
        <f t="shared" si="127"/>
        <v>2.4532270698442182E-4</v>
      </c>
      <c r="GM108" s="86">
        <f t="shared" si="128"/>
        <v>4.7565086948379452E-4</v>
      </c>
      <c r="GN108" s="86">
        <f t="shared" si="128"/>
        <v>6.7685144081005354E-6</v>
      </c>
      <c r="GO108" s="86">
        <f t="shared" si="128"/>
        <v>1.0759927875549597E-11</v>
      </c>
      <c r="GP108" s="86">
        <f t="shared" si="128"/>
        <v>7.4056533825058141E-11</v>
      </c>
      <c r="GQ108" s="86">
        <f t="shared" si="128"/>
        <v>1.9465880793431855E-11</v>
      </c>
      <c r="GR108" s="86">
        <f t="shared" si="128"/>
        <v>5.2144495950386722E-9</v>
      </c>
      <c r="GS108" s="86">
        <f t="shared" si="128"/>
        <v>2.512877668324402E-9</v>
      </c>
      <c r="GT108" s="86">
        <f t="shared" si="128"/>
        <v>4.1920167664367249E-11</v>
      </c>
      <c r="GU108" s="86">
        <f t="shared" si="128"/>
        <v>8.5867810029143238E-13</v>
      </c>
      <c r="GV108" s="86">
        <f t="shared" si="128"/>
        <v>3.9538836110130643E-12</v>
      </c>
      <c r="GW108" s="86">
        <f t="shared" si="128"/>
        <v>3.7919435603978153E-13</v>
      </c>
      <c r="GX108" s="86">
        <f t="shared" si="128"/>
        <v>2.0695075270753948E-17</v>
      </c>
      <c r="GY108" s="86">
        <f t="shared" si="128"/>
        <v>3.5408870343899261E-15</v>
      </c>
      <c r="GZ108" s="86">
        <f t="shared" si="128"/>
        <v>1.575463800248985E-12</v>
      </c>
      <c r="HA108" s="86">
        <f t="shared" si="128"/>
        <v>2.9065450149766335E-16</v>
      </c>
      <c r="HC108" s="86">
        <f t="shared" si="73"/>
        <v>0.26798290247701012</v>
      </c>
      <c r="HD108" s="86">
        <f t="shared" si="73"/>
        <v>0.1053364630595915</v>
      </c>
      <c r="HE108" s="86">
        <f t="shared" si="73"/>
        <v>0.28724956242292393</v>
      </c>
      <c r="HF108" s="86">
        <f t="shared" si="73"/>
        <v>0.29214583817795042</v>
      </c>
      <c r="HG108" s="86">
        <f t="shared" si="73"/>
        <v>0.45575667950491167</v>
      </c>
      <c r="HH108" s="86">
        <f t="shared" si="73"/>
        <v>0.31273460917580737</v>
      </c>
      <c r="HI108" s="86">
        <f t="shared" si="138"/>
        <v>0.33085943938085588</v>
      </c>
      <c r="HJ108" s="86">
        <f t="shared" si="138"/>
        <v>0.36316043059345909</v>
      </c>
      <c r="HK108" s="86">
        <f t="shared" si="138"/>
        <v>0.43147451733114056</v>
      </c>
      <c r="HL108" s="86">
        <f t="shared" si="138"/>
        <v>0.35745894251831584</v>
      </c>
      <c r="HM108" s="86">
        <f t="shared" si="138"/>
        <v>0.32698200859427401</v>
      </c>
      <c r="HN108" s="86">
        <f t="shared" si="138"/>
        <v>0.34090354420957292</v>
      </c>
      <c r="HO108" s="86">
        <f t="shared" si="138"/>
        <v>0.26258514314270975</v>
      </c>
      <c r="HP108" s="86">
        <f t="shared" si="138"/>
        <v>0.19793956529126047</v>
      </c>
      <c r="HQ108" s="86">
        <f t="shared" si="138"/>
        <v>0.17198759803120553</v>
      </c>
      <c r="HS108" s="86">
        <f t="shared" si="129"/>
        <v>5.8157534125034671E-11</v>
      </c>
      <c r="HT108" s="86">
        <f t="shared" si="129"/>
        <v>7.2445532675930733E-15</v>
      </c>
      <c r="HU108" s="86">
        <f t="shared" si="129"/>
        <v>1.6091656334772439E-11</v>
      </c>
      <c r="HV108" s="86">
        <f t="shared" si="129"/>
        <v>2.4648666552436888E-12</v>
      </c>
      <c r="HW108" s="86">
        <f t="shared" si="129"/>
        <v>9.1532798255717192E-11</v>
      </c>
      <c r="HX108" s="86">
        <f t="shared" si="129"/>
        <v>4.4795091003529823E-13</v>
      </c>
      <c r="HY108" s="86">
        <f t="shared" si="129"/>
        <v>8.6565811504813847E-14</v>
      </c>
      <c r="HZ108" s="86">
        <f t="shared" si="129"/>
        <v>7.0959067560259976E-14</v>
      </c>
      <c r="IA108" s="86">
        <f t="shared" si="129"/>
        <v>9.3771312710371875E-14</v>
      </c>
      <c r="IB108" s="86">
        <f t="shared" si="129"/>
        <v>2.1911848536589211E-13</v>
      </c>
      <c r="IC108" s="86">
        <f t="shared" si="129"/>
        <v>2.1093470772554883E-13</v>
      </c>
      <c r="ID108" s="86">
        <f t="shared" si="129"/>
        <v>2.2275244539076586E-14</v>
      </c>
      <c r="IE108" s="86">
        <f t="shared" si="129"/>
        <v>1.1424799050092962E-14</v>
      </c>
      <c r="IF108" s="86">
        <f t="shared" si="129"/>
        <v>1.0184518403382799E-10</v>
      </c>
      <c r="IG108" s="86">
        <f t="shared" si="129"/>
        <v>1.4932830743348512E-9</v>
      </c>
      <c r="II108" s="86">
        <f t="shared" si="130"/>
        <v>1.7533804502809238E-39</v>
      </c>
      <c r="IJ108" s="86">
        <f t="shared" si="130"/>
        <v>1.6625642129179532E-52</v>
      </c>
      <c r="IK108" s="86">
        <f t="shared" si="130"/>
        <v>1.2932755982486723E-43</v>
      </c>
      <c r="IL108" s="86">
        <f t="shared" si="130"/>
        <v>3.5666369552949829E-48</v>
      </c>
      <c r="IM108" s="86">
        <f t="shared" si="130"/>
        <v>2.9946840755914449E-41</v>
      </c>
      <c r="IN108" s="86">
        <f t="shared" si="130"/>
        <v>5.1342588402604598E-50</v>
      </c>
      <c r="IO108" s="86">
        <f t="shared" si="130"/>
        <v>3.7405508407861031E-53</v>
      </c>
      <c r="IP108" s="86">
        <f t="shared" si="130"/>
        <v>3.4756727903276957E-53</v>
      </c>
      <c r="IQ108" s="86">
        <f t="shared" si="130"/>
        <v>6.6674982591076766E-53</v>
      </c>
      <c r="IR108" s="86">
        <f t="shared" si="130"/>
        <v>1.3623093660633431E-50</v>
      </c>
      <c r="IS108" s="86">
        <f t="shared" si="130"/>
        <v>3.113942870715396E-50</v>
      </c>
      <c r="IT108" s="86">
        <f t="shared" si="130"/>
        <v>3.027619196322804E-55</v>
      </c>
      <c r="IU108" s="86">
        <f t="shared" si="130"/>
        <v>1.7047582832726304E-55</v>
      </c>
      <c r="IV108" s="86">
        <f t="shared" si="130"/>
        <v>1.4566773084043262E-35</v>
      </c>
      <c r="IW108" s="86">
        <f t="shared" si="130"/>
        <v>4.8806508938976345E-36</v>
      </c>
      <c r="IY108" s="86">
        <f t="shared" si="131"/>
        <v>0.26845855340465147</v>
      </c>
      <c r="IZ108" s="86">
        <f t="shared" si="131"/>
        <v>0.10534323157400685</v>
      </c>
      <c r="JA108" s="86">
        <f t="shared" si="131"/>
        <v>0.28724956244977556</v>
      </c>
      <c r="JB108" s="86">
        <f t="shared" si="131"/>
        <v>0.29214583825447182</v>
      </c>
      <c r="JC108" s="86">
        <f t="shared" si="131"/>
        <v>0.45575667961591032</v>
      </c>
      <c r="JD108" s="86">
        <f t="shared" si="131"/>
        <v>0.31273461439070493</v>
      </c>
      <c r="JE108" s="86">
        <f t="shared" si="131"/>
        <v>0.33085944189382011</v>
      </c>
      <c r="JF108" s="86">
        <f t="shared" si="131"/>
        <v>0.36316043063545023</v>
      </c>
      <c r="JG108" s="86">
        <f t="shared" si="131"/>
        <v>0.43147451733209302</v>
      </c>
      <c r="JH108" s="86">
        <f t="shared" si="131"/>
        <v>0.35745894252248883</v>
      </c>
      <c r="JI108" s="86">
        <f t="shared" si="131"/>
        <v>0.32698200859486415</v>
      </c>
      <c r="JJ108" s="86">
        <f t="shared" si="131"/>
        <v>0.34090354420959518</v>
      </c>
      <c r="JK108" s="86">
        <f t="shared" si="131"/>
        <v>0.26258514314272474</v>
      </c>
      <c r="JL108" s="86">
        <f t="shared" si="131"/>
        <v>0.19793956539468111</v>
      </c>
      <c r="JM108" s="86">
        <f t="shared" si="131"/>
        <v>0.17198759952448889</v>
      </c>
    </row>
    <row r="109" spans="2:273" x14ac:dyDescent="0.25">
      <c r="B109" s="2">
        <v>82</v>
      </c>
      <c r="C109" s="37">
        <v>136.328</v>
      </c>
      <c r="D109" s="37">
        <v>120.3</v>
      </c>
      <c r="E109" s="37">
        <v>170.017</v>
      </c>
      <c r="F109" s="37">
        <v>174.41</v>
      </c>
      <c r="G109" s="37">
        <v>187.148</v>
      </c>
      <c r="H109" s="37">
        <v>179.86699999999999</v>
      </c>
      <c r="I109" s="37">
        <v>186.197</v>
      </c>
      <c r="J109" s="37">
        <v>187.50800000000001</v>
      </c>
      <c r="K109" s="37">
        <v>194.36099999999999</v>
      </c>
      <c r="L109" s="37">
        <v>186.29499999999999</v>
      </c>
      <c r="M109" s="37">
        <v>180.70500000000001</v>
      </c>
      <c r="N109" s="37">
        <v>183.70500000000001</v>
      </c>
      <c r="O109" s="37">
        <v>176.81399999999999</v>
      </c>
      <c r="P109" s="37">
        <v>150.726</v>
      </c>
      <c r="Q109" s="37">
        <v>133.30799999999999</v>
      </c>
      <c r="S109" s="4">
        <f t="shared" si="132"/>
        <v>136.07396767761986</v>
      </c>
      <c r="T109" s="4">
        <f t="shared" si="132"/>
        <v>120.82483731485189</v>
      </c>
      <c r="U109" s="4">
        <f t="shared" si="132"/>
        <v>165.44999239393499</v>
      </c>
      <c r="V109" s="4">
        <f t="shared" si="132"/>
        <v>170.28901106943735</v>
      </c>
      <c r="W109" s="4">
        <f t="shared" si="132"/>
        <v>188.16949432410925</v>
      </c>
      <c r="X109" s="4">
        <f t="shared" si="132"/>
        <v>177.03693615473384</v>
      </c>
      <c r="Y109" s="4">
        <f t="shared" si="132"/>
        <v>183.87978019585049</v>
      </c>
      <c r="Z109" s="4">
        <f t="shared" si="132"/>
        <v>185.83655311670412</v>
      </c>
      <c r="AA109" s="4">
        <f t="shared" si="132"/>
        <v>194.99935897754787</v>
      </c>
      <c r="AB109" s="4">
        <f t="shared" si="132"/>
        <v>183.11895090040349</v>
      </c>
      <c r="AC109" s="4">
        <f t="shared" si="132"/>
        <v>177.01691758309025</v>
      </c>
      <c r="AD109" s="4">
        <f t="shared" si="132"/>
        <v>179.96704229234712</v>
      </c>
      <c r="AE109" s="4">
        <f t="shared" si="132"/>
        <v>171.23607854985059</v>
      </c>
      <c r="AF109" s="4">
        <f t="shared" si="132"/>
        <v>148.52288646066384</v>
      </c>
      <c r="AG109" s="4">
        <f t="shared" si="132"/>
        <v>130.93165786997866</v>
      </c>
      <c r="AI109" s="4">
        <f t="shared" si="133"/>
        <v>0.25403232238014084</v>
      </c>
      <c r="AJ109" s="4">
        <f t="shared" si="133"/>
        <v>-0.52483731485189367</v>
      </c>
      <c r="AK109" s="4">
        <f t="shared" si="133"/>
        <v>4.5670076060650047</v>
      </c>
      <c r="AL109" s="4">
        <f t="shared" si="133"/>
        <v>4.1209889305626461</v>
      </c>
      <c r="AM109" s="4">
        <f t="shared" si="133"/>
        <v>-1.0214943241092556</v>
      </c>
      <c r="AN109" s="4">
        <f t="shared" si="133"/>
        <v>2.8300638452661531</v>
      </c>
      <c r="AO109" s="4">
        <f t="shared" si="133"/>
        <v>2.3172198041495164</v>
      </c>
      <c r="AP109" s="4">
        <f t="shared" si="133"/>
        <v>1.6714468832958858</v>
      </c>
      <c r="AQ109" s="4">
        <f t="shared" si="133"/>
        <v>-0.63835897754788107</v>
      </c>
      <c r="AR109" s="4">
        <f t="shared" si="133"/>
        <v>3.1760490995964972</v>
      </c>
      <c r="AS109" s="4">
        <f t="shared" si="133"/>
        <v>3.688082416909765</v>
      </c>
      <c r="AT109" s="4">
        <f t="shared" si="133"/>
        <v>3.737957707652896</v>
      </c>
      <c r="AU109" s="4">
        <f t="shared" si="133"/>
        <v>5.5779214501494039</v>
      </c>
      <c r="AV109" s="4">
        <f t="shared" si="133"/>
        <v>2.2031135393361581</v>
      </c>
      <c r="AW109" s="4">
        <f t="shared" si="133"/>
        <v>2.3763421300213281</v>
      </c>
      <c r="AY109" s="2">
        <f t="shared" si="125"/>
        <v>67.021065021353849</v>
      </c>
      <c r="AZ109" s="2">
        <f t="shared" si="125"/>
        <v>74.104767368435958</v>
      </c>
      <c r="BA109" s="2">
        <f t="shared" si="125"/>
        <v>77.741866758913574</v>
      </c>
      <c r="BB109" s="2">
        <f t="shared" si="125"/>
        <v>81.205829582836841</v>
      </c>
      <c r="BC109" s="2">
        <f t="shared" si="125"/>
        <v>83.93614965060884</v>
      </c>
      <c r="BD109" s="2">
        <f t="shared" si="125"/>
        <v>86.935656608508495</v>
      </c>
      <c r="BE109" s="2">
        <f t="shared" si="125"/>
        <v>93.594659530046542</v>
      </c>
      <c r="BF109" s="2">
        <f t="shared" si="125"/>
        <v>90.19000699647593</v>
      </c>
      <c r="BG109" s="2">
        <f t="shared" si="125"/>
        <v>91.583119079092015</v>
      </c>
      <c r="BH109" s="2">
        <f t="shared" si="125"/>
        <v>90.013146426465056</v>
      </c>
      <c r="BI109" s="2">
        <f t="shared" si="125"/>
        <v>89.769552410264907</v>
      </c>
      <c r="BJ109" s="2">
        <f t="shared" si="125"/>
        <v>90.119645611051851</v>
      </c>
      <c r="BK109" s="2">
        <f t="shared" si="125"/>
        <v>94.085132881737167</v>
      </c>
      <c r="BL109" s="2">
        <f t="shared" si="125"/>
        <v>91.238070661285107</v>
      </c>
      <c r="BM109" s="2">
        <f t="shared" si="125"/>
        <v>93.993390365453564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90.096243697478982</v>
      </c>
      <c r="DL109" s="2">
        <f t="shared" si="134"/>
        <v>93.566738954765029</v>
      </c>
      <c r="DM109" s="2">
        <f t="shared" si="134"/>
        <v>100.36947260787991</v>
      </c>
      <c r="DN109" s="2">
        <f t="shared" si="134"/>
        <v>107.07490425101216</v>
      </c>
      <c r="DO109" s="2">
        <f t="shared" si="134"/>
        <v>110.60407871028923</v>
      </c>
      <c r="DP109" s="2">
        <f t="shared" si="134"/>
        <v>108.90202717770035</v>
      </c>
      <c r="DQ109" s="2">
        <f t="shared" si="134"/>
        <v>113.20772093023258</v>
      </c>
      <c r="DR109" s="2">
        <f t="shared" si="134"/>
        <v>111.03891805094128</v>
      </c>
      <c r="DS109" s="2">
        <f t="shared" si="134"/>
        <v>109.33817386489483</v>
      </c>
      <c r="DT109" s="2">
        <f t="shared" si="134"/>
        <v>109.13702355783755</v>
      </c>
      <c r="DU109" s="2">
        <f t="shared" si="134"/>
        <v>108.39148006644518</v>
      </c>
      <c r="DV109" s="2">
        <f t="shared" si="134"/>
        <v>108.9715101045296</v>
      </c>
      <c r="DW109" s="2">
        <f t="shared" si="134"/>
        <v>112.65056699889257</v>
      </c>
      <c r="DX109" s="2">
        <f t="shared" si="134"/>
        <v>107.62562035638777</v>
      </c>
      <c r="DY109" s="2">
        <f t="shared" si="134"/>
        <v>104.2348344910903</v>
      </c>
      <c r="EA109" s="2">
        <f t="shared" si="94"/>
        <v>66.725299089865743</v>
      </c>
      <c r="EB109" s="2">
        <f t="shared" si="94"/>
        <v>73.475037878930237</v>
      </c>
      <c r="EC109" s="2">
        <f t="shared" si="94"/>
        <v>77.256605747178654</v>
      </c>
      <c r="ED109" s="2">
        <f t="shared" si="94"/>
        <v>80.707405759616321</v>
      </c>
      <c r="EE109" s="2">
        <f t="shared" si="94"/>
        <v>83.521578107087151</v>
      </c>
      <c r="EF109" s="2">
        <f t="shared" si="94"/>
        <v>86.416576249067859</v>
      </c>
      <c r="EG109" s="2">
        <f t="shared" si="94"/>
        <v>93.072297501247689</v>
      </c>
      <c r="EH109" s="2">
        <f t="shared" si="94"/>
        <v>89.640238544615713</v>
      </c>
      <c r="EI109" s="2">
        <f t="shared" si="94"/>
        <v>91.119745767575338</v>
      </c>
      <c r="EJ109" s="2">
        <f t="shared" si="94"/>
        <v>89.458016555540439</v>
      </c>
      <c r="EK109" s="2">
        <f t="shared" si="94"/>
        <v>89.252925696491872</v>
      </c>
      <c r="EL109" s="2">
        <f t="shared" si="94"/>
        <v>89.670364863234113</v>
      </c>
      <c r="EM109" s="2">
        <f t="shared" si="135"/>
        <v>93.609731280209203</v>
      </c>
      <c r="EN109" s="2">
        <f t="shared" si="135"/>
        <v>90.782757137080466</v>
      </c>
      <c r="EO109" s="2">
        <f t="shared" si="135"/>
        <v>93.666031833618206</v>
      </c>
      <c r="EQ109" s="2">
        <f t="shared" si="136"/>
        <v>66.536435082615839</v>
      </c>
      <c r="ER109" s="2">
        <f t="shared" si="136"/>
        <v>74.004546920515907</v>
      </c>
      <c r="ES109" s="2">
        <f t="shared" si="136"/>
        <v>78.214248354354908</v>
      </c>
      <c r="ET109" s="2">
        <f t="shared" si="136"/>
        <v>81.292608688800357</v>
      </c>
      <c r="EU109" s="2">
        <f t="shared" si="136"/>
        <v>83.59119278432749</v>
      </c>
      <c r="EV109" s="2">
        <f t="shared" si="136"/>
        <v>85.792953118691713</v>
      </c>
      <c r="EW109" s="2">
        <f t="shared" si="136"/>
        <v>91.003241219949587</v>
      </c>
      <c r="EX109" s="2">
        <f t="shared" si="136"/>
        <v>88.430248569338062</v>
      </c>
      <c r="EY109" s="2">
        <f t="shared" si="136"/>
        <v>90.400284984579258</v>
      </c>
      <c r="EZ109" s="2">
        <f t="shared" si="136"/>
        <v>89.726962337549779</v>
      </c>
      <c r="FA109" s="2">
        <f t="shared" si="136"/>
        <v>90.044574338283979</v>
      </c>
      <c r="FB109" s="2">
        <f t="shared" si="136"/>
        <v>89.773825699217838</v>
      </c>
      <c r="FC109" s="2">
        <f t="shared" si="136"/>
        <v>92.579695141115579</v>
      </c>
      <c r="FD109" s="2">
        <f t="shared" si="136"/>
        <v>90.993913188758896</v>
      </c>
      <c r="FE109" s="2">
        <f t="shared" si="136"/>
        <v>94.440208991014529</v>
      </c>
      <c r="FG109" s="2">
        <f t="shared" si="137"/>
        <v>0.98734135533149148</v>
      </c>
      <c r="FH109" s="2">
        <f t="shared" si="137"/>
        <v>0.96866856138193624</v>
      </c>
      <c r="FI109" s="2">
        <f t="shared" si="137"/>
        <v>0.97903834292148018</v>
      </c>
      <c r="FJ109" s="2">
        <f t="shared" si="137"/>
        <v>0.98111074638452356</v>
      </c>
      <c r="FK109" s="2">
        <f t="shared" si="137"/>
        <v>0.98469445864005578</v>
      </c>
      <c r="FL109" s="2">
        <f t="shared" si="137"/>
        <v>0.97689576320668758</v>
      </c>
      <c r="FM109" s="2">
        <f t="shared" si="137"/>
        <v>0.97398095225666081</v>
      </c>
      <c r="FN109" s="2">
        <f t="shared" si="137"/>
        <v>0.9742615303935116</v>
      </c>
      <c r="FO109" s="2">
        <f t="shared" si="137"/>
        <v>0.97452382243994062</v>
      </c>
      <c r="FP109" s="2">
        <f t="shared" si="137"/>
        <v>0.97180300275184772</v>
      </c>
      <c r="FQ109" s="2">
        <f t="shared" si="137"/>
        <v>0.9730372486790293</v>
      </c>
      <c r="FR109" s="2">
        <f t="shared" si="137"/>
        <v>0.97672605115902866</v>
      </c>
      <c r="FS109" s="2">
        <f t="shared" si="137"/>
        <v>0.9750062568310367</v>
      </c>
      <c r="FT109" s="2">
        <f t="shared" si="137"/>
        <v>0.97297071220302533</v>
      </c>
      <c r="FU109" s="2">
        <f t="shared" si="137"/>
        <v>0.96904566196572384</v>
      </c>
      <c r="FW109" s="2">
        <f t="shared" si="127"/>
        <v>4.1591761296370645E-4</v>
      </c>
      <c r="FX109" s="2">
        <f t="shared" si="127"/>
        <v>4.2981422006759418E-4</v>
      </c>
      <c r="FY109" s="2">
        <f t="shared" si="127"/>
        <v>8.1139090260868598E-4</v>
      </c>
      <c r="FZ109" s="2">
        <f t="shared" si="127"/>
        <v>6.1766097335034641E-4</v>
      </c>
      <c r="GA109" s="2">
        <f t="shared" si="127"/>
        <v>8.5054489965851561E-4</v>
      </c>
      <c r="GB109" s="2">
        <f t="shared" si="127"/>
        <v>6.8763199763430401E-4</v>
      </c>
      <c r="GC109" s="2">
        <f t="shared" si="127"/>
        <v>7.4551608198689578E-4</v>
      </c>
      <c r="GD109" s="2">
        <f t="shared" si="127"/>
        <v>8.271227471163613E-4</v>
      </c>
      <c r="GE109" s="2">
        <f t="shared" si="127"/>
        <v>1.0599570870629352E-3</v>
      </c>
      <c r="GF109" s="2">
        <f t="shared" si="127"/>
        <v>8.9595989449161152E-4</v>
      </c>
      <c r="GG109" s="2">
        <f t="shared" si="127"/>
        <v>7.5618351565063201E-4</v>
      </c>
      <c r="GH109" s="2">
        <f t="shared" si="127"/>
        <v>6.4643687674940161E-4</v>
      </c>
      <c r="GI109" s="2">
        <f t="shared" si="127"/>
        <v>4.8557145544751235E-4</v>
      </c>
      <c r="GJ109" s="2">
        <f t="shared" si="127"/>
        <v>2.9801146790451775E-4</v>
      </c>
      <c r="GK109" s="2">
        <f t="shared" si="127"/>
        <v>2.6898463282034295E-4</v>
      </c>
      <c r="GM109" s="86">
        <f t="shared" si="128"/>
        <v>1.8765244534485543E-4</v>
      </c>
      <c r="GN109" s="86">
        <f t="shared" si="128"/>
        <v>1.1538205475003228E-6</v>
      </c>
      <c r="GO109" s="86">
        <f t="shared" si="128"/>
        <v>5.730678754700905E-13</v>
      </c>
      <c r="GP109" s="86">
        <f t="shared" si="128"/>
        <v>4.9604571029693736E-12</v>
      </c>
      <c r="GQ109" s="86">
        <f t="shared" si="128"/>
        <v>1.4758379708923846E-12</v>
      </c>
      <c r="GR109" s="86">
        <f t="shared" si="128"/>
        <v>5.6454734845861858E-10</v>
      </c>
      <c r="GS109" s="86">
        <f t="shared" si="128"/>
        <v>2.5372676905897457E-10</v>
      </c>
      <c r="GT109" s="86">
        <f t="shared" si="128"/>
        <v>2.6872908412525776E-12</v>
      </c>
      <c r="GU109" s="86">
        <f t="shared" si="128"/>
        <v>3.7506820321353635E-14</v>
      </c>
      <c r="GV109" s="86">
        <f t="shared" si="128"/>
        <v>1.6914754568331043E-13</v>
      </c>
      <c r="GW109" s="86">
        <f t="shared" si="128"/>
        <v>1.1347822402299701E-14</v>
      </c>
      <c r="GX109" s="86">
        <f t="shared" si="128"/>
        <v>2.2697607504590427E-19</v>
      </c>
      <c r="GY109" s="86">
        <f t="shared" si="128"/>
        <v>6.6759653194197362E-17</v>
      </c>
      <c r="GZ109" s="86">
        <f t="shared" si="128"/>
        <v>4.8210599920012618E-14</v>
      </c>
      <c r="HA109" s="86">
        <f t="shared" si="128"/>
        <v>4.0312340379428507E-18</v>
      </c>
      <c r="HC109" s="86">
        <f t="shared" si="73"/>
        <v>0.315206034273951</v>
      </c>
      <c r="HD109" s="86">
        <f t="shared" si="73"/>
        <v>0.13536739144978152</v>
      </c>
      <c r="HE109" s="86">
        <f t="shared" si="73"/>
        <v>0.34737736774632455</v>
      </c>
      <c r="HF109" s="86">
        <f t="shared" si="73"/>
        <v>0.35354842348826243</v>
      </c>
      <c r="HG109" s="86">
        <f t="shared" si="73"/>
        <v>0.52681521924924113</v>
      </c>
      <c r="HH109" s="86">
        <f t="shared" si="73"/>
        <v>0.37875548702973966</v>
      </c>
      <c r="HI109" s="86">
        <f t="shared" si="138"/>
        <v>0.40228016406680633</v>
      </c>
      <c r="HJ109" s="86">
        <f t="shared" si="138"/>
        <v>0.43892155913724185</v>
      </c>
      <c r="HK109" s="86">
        <f t="shared" si="138"/>
        <v>0.5147891373910225</v>
      </c>
      <c r="HL109" s="86">
        <f t="shared" si="138"/>
        <v>0.43263048878539712</v>
      </c>
      <c r="HM109" s="86">
        <f t="shared" si="138"/>
        <v>0.39678016100112062</v>
      </c>
      <c r="HN109" s="86">
        <f t="shared" si="138"/>
        <v>0.4144765256375923</v>
      </c>
      <c r="HO109" s="86">
        <f t="shared" si="138"/>
        <v>0.32296740915360955</v>
      </c>
      <c r="HP109" s="86">
        <f t="shared" si="138"/>
        <v>0.24521099981783279</v>
      </c>
      <c r="HQ109" s="86">
        <f t="shared" si="138"/>
        <v>0.22333436651559249</v>
      </c>
      <c r="HS109" s="86">
        <f t="shared" si="129"/>
        <v>1.3086232967086263E-10</v>
      </c>
      <c r="HT109" s="86">
        <f t="shared" si="129"/>
        <v>2.2101032244467485E-14</v>
      </c>
      <c r="HU109" s="86">
        <f t="shared" si="129"/>
        <v>4.1954953930723299E-11</v>
      </c>
      <c r="HV109" s="86">
        <f t="shared" si="129"/>
        <v>6.7651056340515401E-12</v>
      </c>
      <c r="HW109" s="86">
        <f t="shared" si="129"/>
        <v>2.2569933782184034E-10</v>
      </c>
      <c r="HX109" s="86">
        <f t="shared" si="129"/>
        <v>1.3166871949382614E-12</v>
      </c>
      <c r="HY109" s="86">
        <f t="shared" si="129"/>
        <v>2.7554485458526128E-13</v>
      </c>
      <c r="HZ109" s="86">
        <f t="shared" si="129"/>
        <v>2.3065047836724775E-13</v>
      </c>
      <c r="IA109" s="86">
        <f t="shared" si="129"/>
        <v>3.1488961432693048E-13</v>
      </c>
      <c r="IB109" s="86">
        <f t="shared" si="129"/>
        <v>6.8453449371183032E-13</v>
      </c>
      <c r="IC109" s="86">
        <f t="shared" si="129"/>
        <v>6.3974213064383481E-13</v>
      </c>
      <c r="ID109" s="86">
        <f t="shared" si="129"/>
        <v>7.2880003560735553E-14</v>
      </c>
      <c r="IE109" s="86">
        <f t="shared" si="129"/>
        <v>3.6334148005137648E-14</v>
      </c>
      <c r="IF109" s="86">
        <f t="shared" si="129"/>
        <v>2.1572015171458008E-10</v>
      </c>
      <c r="IG109" s="86">
        <f t="shared" si="129"/>
        <v>2.8447291383639917E-9</v>
      </c>
      <c r="II109" s="86">
        <f t="shared" si="130"/>
        <v>1.3232372606976949E-38</v>
      </c>
      <c r="IJ109" s="86">
        <f t="shared" si="130"/>
        <v>2.5396060908780216E-51</v>
      </c>
      <c r="IK109" s="86">
        <f t="shared" si="130"/>
        <v>1.4952949264420622E-42</v>
      </c>
      <c r="IL109" s="86">
        <f t="shared" si="130"/>
        <v>4.8727806360934065E-47</v>
      </c>
      <c r="IM109" s="86">
        <f t="shared" si="130"/>
        <v>3.0635314370564737E-40</v>
      </c>
      <c r="IN109" s="86">
        <f t="shared" si="130"/>
        <v>8.0899696047955797E-49</v>
      </c>
      <c r="IO109" s="86">
        <f t="shared" si="130"/>
        <v>7.2780316870639186E-52</v>
      </c>
      <c r="IP109" s="86">
        <f t="shared" si="130"/>
        <v>7.0704692555167934E-52</v>
      </c>
      <c r="IQ109" s="86">
        <f t="shared" si="130"/>
        <v>1.4840071613984978E-51</v>
      </c>
      <c r="IR109" s="86">
        <f t="shared" si="130"/>
        <v>2.4594562260773283E-49</v>
      </c>
      <c r="IS109" s="86">
        <f t="shared" si="130"/>
        <v>5.1494863470727159E-49</v>
      </c>
      <c r="IT109" s="86">
        <f t="shared" si="130"/>
        <v>6.2644791725050247E-54</v>
      </c>
      <c r="IU109" s="86">
        <f t="shared" si="130"/>
        <v>3.197727747556981E-54</v>
      </c>
      <c r="IV109" s="86">
        <f t="shared" si="130"/>
        <v>8.2936213790001146E-35</v>
      </c>
      <c r="IW109" s="86">
        <f t="shared" si="130"/>
        <v>2.7860889620607159E-35</v>
      </c>
      <c r="IY109" s="86">
        <f t="shared" si="131"/>
        <v>0.31539368685015817</v>
      </c>
      <c r="IZ109" s="86">
        <f t="shared" si="131"/>
        <v>0.13536854527035111</v>
      </c>
      <c r="JA109" s="86">
        <f t="shared" si="131"/>
        <v>0.34737736778885253</v>
      </c>
      <c r="JB109" s="86">
        <f t="shared" si="131"/>
        <v>0.353548423499988</v>
      </c>
      <c r="JC109" s="86">
        <f t="shared" si="131"/>
        <v>0.5268152194764163</v>
      </c>
      <c r="JD109" s="86">
        <f t="shared" si="131"/>
        <v>0.37875548759560368</v>
      </c>
      <c r="JE109" s="86">
        <f t="shared" si="131"/>
        <v>0.40228016432080865</v>
      </c>
      <c r="JF109" s="86">
        <f t="shared" si="131"/>
        <v>0.43892155914015979</v>
      </c>
      <c r="JG109" s="86">
        <f t="shared" si="131"/>
        <v>0.51478913739137488</v>
      </c>
      <c r="JH109" s="86">
        <f t="shared" si="131"/>
        <v>0.43263048878625077</v>
      </c>
      <c r="JI109" s="86">
        <f t="shared" si="131"/>
        <v>0.39678016100177171</v>
      </c>
      <c r="JJ109" s="86">
        <f t="shared" si="131"/>
        <v>0.41447652563766518</v>
      </c>
      <c r="JK109" s="86">
        <f t="shared" si="131"/>
        <v>0.32296740915364597</v>
      </c>
      <c r="JL109" s="86">
        <f t="shared" si="131"/>
        <v>0.24521100003360116</v>
      </c>
      <c r="JM109" s="86">
        <f t="shared" si="131"/>
        <v>0.22333436936032164</v>
      </c>
    </row>
    <row r="110" spans="2:273" x14ac:dyDescent="0.25">
      <c r="B110" s="2">
        <v>83</v>
      </c>
      <c r="C110" s="37">
        <v>142</v>
      </c>
      <c r="D110" s="37">
        <v>132.35</v>
      </c>
      <c r="E110" s="37">
        <v>178.28299999999999</v>
      </c>
      <c r="F110" s="37">
        <v>181.98400000000001</v>
      </c>
      <c r="G110" s="37">
        <v>189.541</v>
      </c>
      <c r="H110" s="37">
        <v>186.75</v>
      </c>
      <c r="I110" s="37">
        <v>192.83600000000001</v>
      </c>
      <c r="J110" s="37">
        <v>193.21299999999999</v>
      </c>
      <c r="K110" s="37">
        <v>197.197</v>
      </c>
      <c r="L110" s="37">
        <v>192.78700000000001</v>
      </c>
      <c r="M110" s="37">
        <v>188.36099999999999</v>
      </c>
      <c r="N110" s="37">
        <v>189.23</v>
      </c>
      <c r="O110" s="37">
        <v>184.898</v>
      </c>
      <c r="P110" s="37">
        <v>160.98400000000001</v>
      </c>
      <c r="Q110" s="37">
        <v>140.523</v>
      </c>
      <c r="S110" s="4">
        <f t="shared" si="132"/>
        <v>142.44997649079303</v>
      </c>
      <c r="T110" s="4">
        <f t="shared" si="132"/>
        <v>129.94534437577863</v>
      </c>
      <c r="U110" s="4">
        <f t="shared" si="132"/>
        <v>175.33709282067443</v>
      </c>
      <c r="V110" s="4">
        <f t="shared" si="132"/>
        <v>180.07718991138901</v>
      </c>
      <c r="W110" s="4">
        <f t="shared" si="132"/>
        <v>192.46235774485183</v>
      </c>
      <c r="X110" s="4">
        <f t="shared" si="132"/>
        <v>186.33272350020559</v>
      </c>
      <c r="Y110" s="4">
        <f t="shared" si="132"/>
        <v>192.82593635878743</v>
      </c>
      <c r="Z110" s="4">
        <f t="shared" si="132"/>
        <v>193.99856855107973</v>
      </c>
      <c r="AA110" s="4">
        <f t="shared" si="132"/>
        <v>200.37123745569349</v>
      </c>
      <c r="AB110" s="4">
        <f t="shared" si="132"/>
        <v>191.89742223589235</v>
      </c>
      <c r="AC110" s="4">
        <f t="shared" si="132"/>
        <v>186.32959418706542</v>
      </c>
      <c r="AD110" s="4">
        <f t="shared" si="132"/>
        <v>189.2197955618179</v>
      </c>
      <c r="AE110" s="4">
        <f t="shared" si="132"/>
        <v>181.00110242732185</v>
      </c>
      <c r="AF110" s="4">
        <f t="shared" si="132"/>
        <v>156.86375837078637</v>
      </c>
      <c r="AG110" s="4">
        <f t="shared" si="132"/>
        <v>137.64476984453069</v>
      </c>
      <c r="AI110" s="4">
        <f t="shared" si="133"/>
        <v>-0.44997649079303415</v>
      </c>
      <c r="AJ110" s="4">
        <f t="shared" si="133"/>
        <v>2.4046556242213626</v>
      </c>
      <c r="AK110" s="4">
        <f t="shared" si="133"/>
        <v>2.9459071793255589</v>
      </c>
      <c r="AL110" s="4">
        <f t="shared" si="133"/>
        <v>1.906810088610996</v>
      </c>
      <c r="AM110" s="4">
        <f t="shared" si="133"/>
        <v>-2.9213577448518322</v>
      </c>
      <c r="AN110" s="4">
        <f t="shared" si="133"/>
        <v>0.41727649979441139</v>
      </c>
      <c r="AO110" s="4">
        <f t="shared" si="133"/>
        <v>1.0063641212582297E-2</v>
      </c>
      <c r="AP110" s="4">
        <f t="shared" si="133"/>
        <v>-0.78556855107973433</v>
      </c>
      <c r="AQ110" s="4">
        <f t="shared" si="133"/>
        <v>-3.1742374556934863</v>
      </c>
      <c r="AR110" s="4">
        <f t="shared" si="133"/>
        <v>0.88957776410765632</v>
      </c>
      <c r="AS110" s="4">
        <f t="shared" si="133"/>
        <v>2.0314058129345653</v>
      </c>
      <c r="AT110" s="4">
        <f t="shared" si="133"/>
        <v>1.0204438182086051E-2</v>
      </c>
      <c r="AU110" s="4">
        <f t="shared" si="133"/>
        <v>3.8968975726781423</v>
      </c>
      <c r="AV110" s="4">
        <f t="shared" si="133"/>
        <v>4.1202416292136377</v>
      </c>
      <c r="AW110" s="4">
        <f t="shared" si="133"/>
        <v>2.8782301554693106</v>
      </c>
      <c r="AY110" s="2">
        <f t="shared" ref="AY110:BM126" si="139">IF(OR($B110 &lt; C$230, $B110 &gt; C$233), #N/A, ((1-FG110)*DK110) + (FG110 - FW110)*EA110 + (FW110*EQ110))</f>
        <v>66.915921284975028</v>
      </c>
      <c r="AZ110" s="2">
        <f t="shared" si="139"/>
        <v>73.981115765456352</v>
      </c>
      <c r="BA110" s="2">
        <f t="shared" si="139"/>
        <v>77.652148201043488</v>
      </c>
      <c r="BB110" s="2">
        <f t="shared" si="139"/>
        <v>81.112021394836574</v>
      </c>
      <c r="BC110" s="2">
        <f t="shared" si="139"/>
        <v>83.844965572123925</v>
      </c>
      <c r="BD110" s="2">
        <f t="shared" si="139"/>
        <v>86.809106593709814</v>
      </c>
      <c r="BE110" s="2">
        <f t="shared" si="139"/>
        <v>93.389122772499832</v>
      </c>
      <c r="BF110" s="2">
        <f t="shared" si="139"/>
        <v>90.024405210154214</v>
      </c>
      <c r="BG110" s="2">
        <f t="shared" si="139"/>
        <v>91.4254726538759</v>
      </c>
      <c r="BH110" s="2">
        <f t="shared" si="139"/>
        <v>89.891599329428729</v>
      </c>
      <c r="BI110" s="2">
        <f t="shared" si="139"/>
        <v>89.667167477037765</v>
      </c>
      <c r="BJ110" s="2">
        <f t="shared" si="139"/>
        <v>90.002740302728014</v>
      </c>
      <c r="BK110" s="2">
        <f t="shared" si="139"/>
        <v>93.90377062769366</v>
      </c>
      <c r="BL110" s="2">
        <f t="shared" si="139"/>
        <v>91.113002147042906</v>
      </c>
      <c r="BM110" s="2">
        <f t="shared" si="139"/>
        <v>93.890517596366806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90.324588235294101</v>
      </c>
      <c r="DL110" s="2">
        <f t="shared" si="134"/>
        <v>93.796295344751854</v>
      </c>
      <c r="DM110" s="2">
        <f t="shared" si="134"/>
        <v>100.625291369606</v>
      </c>
      <c r="DN110" s="2">
        <f t="shared" si="134"/>
        <v>107.34707611336033</v>
      </c>
      <c r="DO110" s="2">
        <f t="shared" si="134"/>
        <v>110.87613821716452</v>
      </c>
      <c r="DP110" s="2">
        <f t="shared" si="134"/>
        <v>109.15174634146342</v>
      </c>
      <c r="DQ110" s="2">
        <f t="shared" si="134"/>
        <v>113.43149339599711</v>
      </c>
      <c r="DR110" s="2">
        <f t="shared" si="134"/>
        <v>111.26408319152956</v>
      </c>
      <c r="DS110" s="2">
        <f t="shared" si="134"/>
        <v>109.52118172487376</v>
      </c>
      <c r="DT110" s="2">
        <f t="shared" si="134"/>
        <v>109.30554243430991</v>
      </c>
      <c r="DU110" s="2">
        <f t="shared" si="134"/>
        <v>108.53882724252492</v>
      </c>
      <c r="DV110" s="2">
        <f t="shared" si="134"/>
        <v>109.14321463414633</v>
      </c>
      <c r="DW110" s="2">
        <f t="shared" si="134"/>
        <v>112.86240858385327</v>
      </c>
      <c r="DX110" s="2">
        <f t="shared" si="134"/>
        <v>107.77325309574144</v>
      </c>
      <c r="DY110" s="2">
        <f t="shared" si="134"/>
        <v>104.38283328299606</v>
      </c>
      <c r="EA110" s="2">
        <f t="shared" si="94"/>
        <v>66.642292764299242</v>
      </c>
      <c r="EB110" s="2">
        <f t="shared" si="94"/>
        <v>73.396342103779418</v>
      </c>
      <c r="EC110" s="2">
        <f t="shared" si="94"/>
        <v>77.202724607734069</v>
      </c>
      <c r="ED110" s="2">
        <f t="shared" si="94"/>
        <v>80.650972710066128</v>
      </c>
      <c r="EE110" s="2">
        <f t="shared" si="94"/>
        <v>83.461712905711451</v>
      </c>
      <c r="EF110" s="2">
        <f t="shared" si="94"/>
        <v>86.327649701715146</v>
      </c>
      <c r="EG110" s="2">
        <f t="shared" si="94"/>
        <v>92.902495059058367</v>
      </c>
      <c r="EH110" s="2">
        <f t="shared" si="94"/>
        <v>89.513746758239833</v>
      </c>
      <c r="EI110" s="2">
        <f t="shared" si="94"/>
        <v>90.994863701578197</v>
      </c>
      <c r="EJ110" s="2">
        <f t="shared" si="94"/>
        <v>89.377605842064682</v>
      </c>
      <c r="EK110" s="2">
        <f t="shared" si="94"/>
        <v>89.189600596283185</v>
      </c>
      <c r="EL110" s="2">
        <f t="shared" si="94"/>
        <v>89.586710478680615</v>
      </c>
      <c r="EM110" s="2">
        <f t="shared" si="135"/>
        <v>93.461082248223789</v>
      </c>
      <c r="EN110" s="2">
        <f t="shared" si="135"/>
        <v>90.690833340072786</v>
      </c>
      <c r="EO110" s="2">
        <f t="shared" si="135"/>
        <v>93.584626817590305</v>
      </c>
      <c r="EQ110" s="2">
        <f t="shared" si="136"/>
        <v>66.457626614607321</v>
      </c>
      <c r="ER110" s="2">
        <f t="shared" si="136"/>
        <v>73.908724123274723</v>
      </c>
      <c r="ES110" s="2">
        <f t="shared" si="136"/>
        <v>78.125527962008832</v>
      </c>
      <c r="ET110" s="2">
        <f t="shared" si="136"/>
        <v>81.217732777019336</v>
      </c>
      <c r="EU110" s="2">
        <f t="shared" si="136"/>
        <v>83.529913999661602</v>
      </c>
      <c r="EV110" s="2">
        <f t="shared" si="136"/>
        <v>85.722128636687614</v>
      </c>
      <c r="EW110" s="2">
        <f t="shared" si="136"/>
        <v>90.900822652142963</v>
      </c>
      <c r="EX110" s="2">
        <f t="shared" si="136"/>
        <v>88.341893597992467</v>
      </c>
      <c r="EY110" s="2">
        <f t="shared" si="136"/>
        <v>90.298891936961112</v>
      </c>
      <c r="EZ110" s="2">
        <f t="shared" si="136"/>
        <v>89.63487420026614</v>
      </c>
      <c r="FA110" s="2">
        <f t="shared" si="136"/>
        <v>89.951509553999088</v>
      </c>
      <c r="FB110" s="2">
        <f t="shared" si="136"/>
        <v>89.685206654420497</v>
      </c>
      <c r="FC110" s="2">
        <f t="shared" si="136"/>
        <v>92.463460346934454</v>
      </c>
      <c r="FD110" s="2">
        <f t="shared" si="136"/>
        <v>90.893244079056871</v>
      </c>
      <c r="FE110" s="2">
        <f t="shared" si="136"/>
        <v>94.321734411871901</v>
      </c>
      <c r="FG110" s="2">
        <f t="shared" si="137"/>
        <v>0.9884423056189352</v>
      </c>
      <c r="FH110" s="2">
        <f t="shared" si="137"/>
        <v>0.97134639533713718</v>
      </c>
      <c r="FI110" s="2">
        <f t="shared" si="137"/>
        <v>0.98084741653516871</v>
      </c>
      <c r="FJ110" s="2">
        <f t="shared" si="137"/>
        <v>0.98274411582044796</v>
      </c>
      <c r="FK110" s="2">
        <f t="shared" si="137"/>
        <v>0.98602235638102043</v>
      </c>
      <c r="FL110" s="2">
        <f t="shared" si="137"/>
        <v>0.97888576200201005</v>
      </c>
      <c r="FM110" s="2">
        <f t="shared" si="137"/>
        <v>0.9762158952375336</v>
      </c>
      <c r="FN110" s="2">
        <f t="shared" si="137"/>
        <v>0.97647295488228247</v>
      </c>
      <c r="FO110" s="2">
        <f t="shared" si="137"/>
        <v>0.97671324970048035</v>
      </c>
      <c r="FP110" s="2">
        <f t="shared" si="137"/>
        <v>0.97422007209475792</v>
      </c>
      <c r="FQ110" s="2">
        <f t="shared" si="137"/>
        <v>0.97535120098969608</v>
      </c>
      <c r="FR110" s="2">
        <f t="shared" si="137"/>
        <v>0.97873034921696345</v>
      </c>
      <c r="FS110" s="2">
        <f t="shared" si="137"/>
        <v>0.97715519551135277</v>
      </c>
      <c r="FT110" s="2">
        <f t="shared" si="137"/>
        <v>0.97529022968916357</v>
      </c>
      <c r="FU110" s="2">
        <f t="shared" si="137"/>
        <v>0.97169220777631204</v>
      </c>
      <c r="FW110" s="2">
        <f t="shared" ref="FW110:GK126" si="141">POWER(10,($B110-C$232)/C$229)/(1+POWER(10,($B110-C$232)/C$229))</f>
        <v>4.5602629504812753E-4</v>
      </c>
      <c r="FX110" s="2">
        <f t="shared" si="141"/>
        <v>4.7126237852917536E-4</v>
      </c>
      <c r="FY110" s="2">
        <f t="shared" si="141"/>
        <v>8.8960279379099417E-4</v>
      </c>
      <c r="FZ110" s="2">
        <f t="shared" si="141"/>
        <v>6.772114343048932E-4</v>
      </c>
      <c r="GA110" s="2">
        <f t="shared" si="141"/>
        <v>9.3252741501408944E-4</v>
      </c>
      <c r="GB110" s="2">
        <f t="shared" si="141"/>
        <v>7.5392347596608012E-4</v>
      </c>
      <c r="GC110" s="2">
        <f t="shared" si="141"/>
        <v>8.173833376205425E-4</v>
      </c>
      <c r="GD110" s="2">
        <f t="shared" si="141"/>
        <v>9.0684969176689544E-4</v>
      </c>
      <c r="GE110" s="2">
        <f t="shared" si="141"/>
        <v>1.1621009951710247E-3</v>
      </c>
      <c r="GF110" s="2">
        <f t="shared" si="141"/>
        <v>9.8231557698640146E-4</v>
      </c>
      <c r="GG110" s="2">
        <f t="shared" si="141"/>
        <v>8.290782516062942E-4</v>
      </c>
      <c r="GH110" s="2">
        <f t="shared" si="141"/>
        <v>7.0875973727487288E-4</v>
      </c>
      <c r="GI110" s="2">
        <f t="shared" si="141"/>
        <v>5.3239357249507515E-4</v>
      </c>
      <c r="GJ110" s="2">
        <f t="shared" si="141"/>
        <v>3.2675368206387E-4</v>
      </c>
      <c r="GK110" s="2">
        <f t="shared" si="141"/>
        <v>2.9492813126027508E-4</v>
      </c>
      <c r="GM110" s="86">
        <f t="shared" ref="GM110:HA126" si="142" xml:space="preserve"> _xlfn.NORM.DIST($B110, C$7, ABS(C$11), TRUE) * _xlfn.NORM.DIST(($B110 - C$7)*C$15, 0, ABS(C$11), TRUE) * 2</f>
        <v>6.9699204003030436E-5</v>
      </c>
      <c r="GN110" s="86">
        <f t="shared" si="142"/>
        <v>1.7209211024386931E-7</v>
      </c>
      <c r="GO110" s="86">
        <f t="shared" si="142"/>
        <v>2.5781203498576913E-14</v>
      </c>
      <c r="GP110" s="86">
        <f t="shared" si="142"/>
        <v>2.8429794512509526E-13</v>
      </c>
      <c r="GQ110" s="86">
        <f t="shared" si="142"/>
        <v>9.7817411284028838E-14</v>
      </c>
      <c r="GR110" s="86">
        <f t="shared" si="142"/>
        <v>5.3694053429648E-11</v>
      </c>
      <c r="GS110" s="86">
        <f t="shared" si="142"/>
        <v>2.2445183485058306E-11</v>
      </c>
      <c r="GT110" s="86">
        <f t="shared" si="142"/>
        <v>1.4733003184840742E-13</v>
      </c>
      <c r="GU110" s="86">
        <f t="shared" si="142"/>
        <v>1.3767133674691427E-15</v>
      </c>
      <c r="GV110" s="86">
        <f t="shared" si="142"/>
        <v>6.0051676666533911E-15</v>
      </c>
      <c r="GW110" s="86">
        <f t="shared" si="142"/>
        <v>2.7479504714524457E-16</v>
      </c>
      <c r="GX110" s="86">
        <f t="shared" si="142"/>
        <v>1.920787894422127E-21</v>
      </c>
      <c r="GY110" s="86">
        <f t="shared" si="142"/>
        <v>9.9765661270757772E-19</v>
      </c>
      <c r="GZ110" s="86">
        <f t="shared" si="142"/>
        <v>1.1837792436305219E-15</v>
      </c>
      <c r="HA110" s="86">
        <f t="shared" si="142"/>
        <v>4.3551743452651878E-20</v>
      </c>
      <c r="HC110" s="86">
        <f t="shared" si="73"/>
        <v>0.36550088471688796</v>
      </c>
      <c r="HD110" s="86">
        <f t="shared" si="73"/>
        <v>0.17161739441499069</v>
      </c>
      <c r="HE110" s="86">
        <f t="shared" si="73"/>
        <v>0.41440545403037382</v>
      </c>
      <c r="HF110" s="86">
        <f t="shared" si="73"/>
        <v>0.4212797317157872</v>
      </c>
      <c r="HG110" s="86">
        <f t="shared" si="73"/>
        <v>0.5925091720104666</v>
      </c>
      <c r="HH110" s="86">
        <f t="shared" si="73"/>
        <v>0.45047667427029414</v>
      </c>
      <c r="HI110" s="86">
        <f t="shared" si="138"/>
        <v>0.47927526913889396</v>
      </c>
      <c r="HJ110" s="86">
        <f t="shared" si="138"/>
        <v>0.51785447433952425</v>
      </c>
      <c r="HK110" s="86">
        <f t="shared" si="138"/>
        <v>0.59292871545412307</v>
      </c>
      <c r="HL110" s="86">
        <f t="shared" si="138"/>
        <v>0.51357596410299444</v>
      </c>
      <c r="HM110" s="86">
        <f t="shared" si="138"/>
        <v>0.47432786056935577</v>
      </c>
      <c r="HN110" s="86">
        <f t="shared" si="138"/>
        <v>0.49544416460075696</v>
      </c>
      <c r="HO110" s="86">
        <f t="shared" si="138"/>
        <v>0.39159032219931628</v>
      </c>
      <c r="HP110" s="86">
        <f t="shared" si="138"/>
        <v>0.29988452559420137</v>
      </c>
      <c r="HQ110" s="86">
        <f t="shared" si="138"/>
        <v>0.28479102964119635</v>
      </c>
      <c r="HS110" s="86">
        <f t="shared" ref="HS110:IG126" si="143" xml:space="preserve"> _xlfn.NORM.DIST($B110, C$9, ABS(C$13), TRUE) * _xlfn.NORM.DIST(($B110 - C$9)*C$17, 0, ABS(C$13), TRUE) * 2</f>
        <v>2.9018349212319878E-10</v>
      </c>
      <c r="HT110" s="86">
        <f t="shared" si="143"/>
        <v>6.6091964197739269E-14</v>
      </c>
      <c r="HU110" s="86">
        <f t="shared" si="143"/>
        <v>1.0728614677621998E-10</v>
      </c>
      <c r="HV110" s="86">
        <f t="shared" si="143"/>
        <v>1.8200071524863422E-11</v>
      </c>
      <c r="HW110" s="86">
        <f t="shared" si="143"/>
        <v>5.4631659599804641E-10</v>
      </c>
      <c r="HX110" s="86">
        <f t="shared" si="143"/>
        <v>3.7881949786467258E-12</v>
      </c>
      <c r="HY110" s="86">
        <f t="shared" si="143"/>
        <v>8.5684042516512629E-13</v>
      </c>
      <c r="HZ110" s="86">
        <f t="shared" si="143"/>
        <v>7.3191337478425085E-13</v>
      </c>
      <c r="IA110" s="86">
        <f t="shared" si="143"/>
        <v>1.0306444849735348E-12</v>
      </c>
      <c r="IB110" s="86">
        <f t="shared" si="143"/>
        <v>2.089197081537193E-12</v>
      </c>
      <c r="IC110" s="86">
        <f t="shared" si="143"/>
        <v>1.8978741655943662E-12</v>
      </c>
      <c r="ID110" s="86">
        <f t="shared" si="143"/>
        <v>2.3293607012204128E-13</v>
      </c>
      <c r="IE110" s="86">
        <f t="shared" si="143"/>
        <v>1.1306176924829805E-13</v>
      </c>
      <c r="IF110" s="86">
        <f t="shared" si="143"/>
        <v>4.5110047249386186E-10</v>
      </c>
      <c r="IG110" s="86">
        <f t="shared" si="143"/>
        <v>5.3615300704054995E-9</v>
      </c>
      <c r="II110" s="86">
        <f t="shared" ref="II110:IW126" si="144" xml:space="preserve"> _xlfn.NORM.DIST($B110, C$10, ABS(C$14), TRUE) * _xlfn.NORM.DIST(($B110 - C$10)*C$18, 0, ABS(C$14), TRUE) * 2</f>
        <v>9.7542364439828136E-38</v>
      </c>
      <c r="IJ110" s="86">
        <f t="shared" si="144"/>
        <v>3.7574175044905725E-50</v>
      </c>
      <c r="IK110" s="86">
        <f t="shared" si="144"/>
        <v>1.6758440236023803E-41</v>
      </c>
      <c r="IL110" s="86">
        <f t="shared" si="144"/>
        <v>6.4470326970456133E-46</v>
      </c>
      <c r="IM110" s="86">
        <f t="shared" si="144"/>
        <v>3.0420331688912396E-39</v>
      </c>
      <c r="IN110" s="86">
        <f t="shared" si="144"/>
        <v>1.2316866739491313E-47</v>
      </c>
      <c r="IO110" s="86">
        <f t="shared" si="144"/>
        <v>1.3641038656026741E-50</v>
      </c>
      <c r="IP110" s="86">
        <f t="shared" si="144"/>
        <v>1.3839776473423479E-50</v>
      </c>
      <c r="IQ110" s="86">
        <f t="shared" si="144"/>
        <v>3.1700177448473992E-50</v>
      </c>
      <c r="IR110" s="86">
        <f t="shared" si="144"/>
        <v>4.2772245503690323E-48</v>
      </c>
      <c r="IS110" s="86">
        <f t="shared" si="144"/>
        <v>8.219395594206286E-48</v>
      </c>
      <c r="IT110" s="86">
        <f t="shared" si="144"/>
        <v>1.2485389612638328E-52</v>
      </c>
      <c r="IU110" s="86">
        <f t="shared" si="144"/>
        <v>5.7925092892942561E-53</v>
      </c>
      <c r="IV110" s="86">
        <f t="shared" si="144"/>
        <v>4.6313929400058011E-34</v>
      </c>
      <c r="IW110" s="86">
        <f t="shared" si="144"/>
        <v>1.5602319141316856E-34</v>
      </c>
      <c r="IY110" s="86">
        <f t="shared" ref="IY110:JM126" si="145">GM110+HC110+HS110+II110</f>
        <v>0.36557058421107447</v>
      </c>
      <c r="IZ110" s="86">
        <f t="shared" si="145"/>
        <v>0.17161756650716703</v>
      </c>
      <c r="JA110" s="86">
        <f t="shared" si="145"/>
        <v>0.4144054541376857</v>
      </c>
      <c r="JB110" s="86">
        <f t="shared" si="145"/>
        <v>0.42127973173427152</v>
      </c>
      <c r="JC110" s="86">
        <f t="shared" si="145"/>
        <v>0.59250917255688096</v>
      </c>
      <c r="JD110" s="86">
        <f t="shared" si="145"/>
        <v>0.45047667432777638</v>
      </c>
      <c r="JE110" s="86">
        <f t="shared" si="145"/>
        <v>0.47927526916219593</v>
      </c>
      <c r="JF110" s="86">
        <f t="shared" si="145"/>
        <v>0.51785447434040344</v>
      </c>
      <c r="JG110" s="86">
        <f t="shared" si="145"/>
        <v>0.59292871545515502</v>
      </c>
      <c r="JH110" s="86">
        <f t="shared" si="145"/>
        <v>0.51357596410508966</v>
      </c>
      <c r="JI110" s="86">
        <f t="shared" si="145"/>
        <v>0.47432786057125392</v>
      </c>
      <c r="JJ110" s="86">
        <f t="shared" si="145"/>
        <v>0.49544416460098989</v>
      </c>
      <c r="JK110" s="86">
        <f t="shared" si="145"/>
        <v>0.39159032219942935</v>
      </c>
      <c r="JL110" s="86">
        <f t="shared" si="145"/>
        <v>0.29988452604530302</v>
      </c>
      <c r="JM110" s="86">
        <f t="shared" si="145"/>
        <v>0.2847910350027264</v>
      </c>
    </row>
    <row r="111" spans="2:273" x14ac:dyDescent="0.25">
      <c r="B111" s="2">
        <v>84</v>
      </c>
      <c r="C111" s="37">
        <v>146.453</v>
      </c>
      <c r="D111" s="37">
        <v>143.233</v>
      </c>
      <c r="E111" s="37">
        <v>184.767</v>
      </c>
      <c r="F111" s="37">
        <v>186.90199999999999</v>
      </c>
      <c r="G111" s="37">
        <v>187.541</v>
      </c>
      <c r="H111" s="37">
        <v>191.833</v>
      </c>
      <c r="I111" s="37">
        <v>196.96700000000001</v>
      </c>
      <c r="J111" s="37">
        <v>195.672</v>
      </c>
      <c r="K111" s="37">
        <v>194.88499999999999</v>
      </c>
      <c r="L111" s="37">
        <v>195.59</v>
      </c>
      <c r="M111" s="37">
        <v>193.47499999999999</v>
      </c>
      <c r="N111" s="37">
        <v>194.262</v>
      </c>
      <c r="O111" s="37">
        <v>191.71199999999999</v>
      </c>
      <c r="P111" s="37">
        <v>169.661</v>
      </c>
      <c r="Q111" s="37">
        <v>146.72300000000001</v>
      </c>
      <c r="S111" s="4">
        <f t="shared" si="132"/>
        <v>147.89271884533053</v>
      </c>
      <c r="T111" s="4">
        <f t="shared" si="132"/>
        <v>139.83412372967385</v>
      </c>
      <c r="U111" s="4">
        <f t="shared" si="132"/>
        <v>184.24638711531776</v>
      </c>
      <c r="V111" s="4">
        <f t="shared" si="132"/>
        <v>188.45634629178008</v>
      </c>
      <c r="W111" s="4">
        <f t="shared" si="132"/>
        <v>191.87086538814168</v>
      </c>
      <c r="X111" s="4">
        <f t="shared" si="132"/>
        <v>193.56918483942303</v>
      </c>
      <c r="Y111" s="4">
        <f t="shared" si="132"/>
        <v>199.13514591099337</v>
      </c>
      <c r="Z111" s="4">
        <f t="shared" si="132"/>
        <v>198.36624874948598</v>
      </c>
      <c r="AA111" s="4">
        <f t="shared" si="132"/>
        <v>198.98804060042485</v>
      </c>
      <c r="AB111" s="4">
        <f t="shared" si="132"/>
        <v>197.82961945384821</v>
      </c>
      <c r="AC111" s="4">
        <f t="shared" si="132"/>
        <v>194.23579632840926</v>
      </c>
      <c r="AD111" s="4">
        <f t="shared" si="132"/>
        <v>196.41116011940716</v>
      </c>
      <c r="AE111" s="4">
        <f t="shared" si="132"/>
        <v>190.17409399026857</v>
      </c>
      <c r="AF111" s="4">
        <f t="shared" si="132"/>
        <v>165.27628661985358</v>
      </c>
      <c r="AG111" s="4">
        <f t="shared" si="132"/>
        <v>144.46906455600077</v>
      </c>
      <c r="AI111" s="4">
        <f t="shared" si="133"/>
        <v>-1.4397188453305318</v>
      </c>
      <c r="AJ111" s="4">
        <f t="shared" si="133"/>
        <v>3.3988762703261557</v>
      </c>
      <c r="AK111" s="4">
        <f t="shared" si="133"/>
        <v>0.52061288468223665</v>
      </c>
      <c r="AL111" s="4">
        <f t="shared" si="133"/>
        <v>-1.5543462917800923</v>
      </c>
      <c r="AM111" s="4">
        <f t="shared" si="133"/>
        <v>-4.329865388141684</v>
      </c>
      <c r="AN111" s="4">
        <f t="shared" si="133"/>
        <v>-1.7361848394230321</v>
      </c>
      <c r="AO111" s="4">
        <f t="shared" si="133"/>
        <v>-2.1681459109933598</v>
      </c>
      <c r="AP111" s="4">
        <f t="shared" si="133"/>
        <v>-2.694248749485979</v>
      </c>
      <c r="AQ111" s="4">
        <f t="shared" si="133"/>
        <v>-4.1030406004248619</v>
      </c>
      <c r="AR111" s="4">
        <f t="shared" si="133"/>
        <v>-2.2396194538482064</v>
      </c>
      <c r="AS111" s="4">
        <f t="shared" si="133"/>
        <v>-0.76079632840927047</v>
      </c>
      <c r="AT111" s="4">
        <f t="shared" si="133"/>
        <v>-2.1491601194071563</v>
      </c>
      <c r="AU111" s="4">
        <f t="shared" si="133"/>
        <v>1.5379060097314152</v>
      </c>
      <c r="AV111" s="4">
        <f t="shared" si="133"/>
        <v>4.3847133801464224</v>
      </c>
      <c r="AW111" s="4">
        <f t="shared" si="133"/>
        <v>2.2539354439992394</v>
      </c>
      <c r="AY111" s="2">
        <f t="shared" si="139"/>
        <v>66.812364513330564</v>
      </c>
      <c r="AZ111" s="2">
        <f t="shared" si="139"/>
        <v>73.860425108198996</v>
      </c>
      <c r="BA111" s="2">
        <f t="shared" si="139"/>
        <v>77.564949445065423</v>
      </c>
      <c r="BB111" s="2">
        <f t="shared" si="139"/>
        <v>81.020896308409448</v>
      </c>
      <c r="BC111" s="2">
        <f t="shared" si="139"/>
        <v>83.756055417547273</v>
      </c>
      <c r="BD111" s="2">
        <f t="shared" si="139"/>
        <v>86.685099137849235</v>
      </c>
      <c r="BE111" s="2">
        <f t="shared" si="139"/>
        <v>93.1857500181479</v>
      </c>
      <c r="BF111" s="2">
        <f t="shared" si="139"/>
        <v>89.861352251019952</v>
      </c>
      <c r="BG111" s="2">
        <f t="shared" si="139"/>
        <v>91.26994266191609</v>
      </c>
      <c r="BH111" s="2">
        <f t="shared" si="139"/>
        <v>89.772928033264293</v>
      </c>
      <c r="BI111" s="2">
        <f t="shared" si="139"/>
        <v>89.567602729889828</v>
      </c>
      <c r="BJ111" s="2">
        <f t="shared" si="139"/>
        <v>89.888162899555283</v>
      </c>
      <c r="BK111" s="2">
        <f t="shared" si="139"/>
        <v>93.724430796183398</v>
      </c>
      <c r="BL111" s="2">
        <f t="shared" si="139"/>
        <v>90.990190249607977</v>
      </c>
      <c r="BM111" s="2">
        <f t="shared" si="139"/>
        <v>93.788859031943289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90.552932773109234</v>
      </c>
      <c r="DL111" s="2">
        <f t="shared" si="134"/>
        <v>94.025851734738666</v>
      </c>
      <c r="DM111" s="2">
        <f t="shared" si="134"/>
        <v>100.88111013133208</v>
      </c>
      <c r="DN111" s="2">
        <f t="shared" si="134"/>
        <v>107.6192479757085</v>
      </c>
      <c r="DO111" s="2">
        <f t="shared" si="134"/>
        <v>111.14819772403982</v>
      </c>
      <c r="DP111" s="2">
        <f t="shared" si="134"/>
        <v>109.40146550522648</v>
      </c>
      <c r="DQ111" s="2">
        <f t="shared" si="134"/>
        <v>113.65526586176163</v>
      </c>
      <c r="DR111" s="2">
        <f t="shared" si="134"/>
        <v>111.48924833211785</v>
      </c>
      <c r="DS111" s="2">
        <f t="shared" si="134"/>
        <v>109.70418958485268</v>
      </c>
      <c r="DT111" s="2">
        <f t="shared" si="134"/>
        <v>109.47406131078229</v>
      </c>
      <c r="DU111" s="2">
        <f t="shared" si="134"/>
        <v>108.68617441860465</v>
      </c>
      <c r="DV111" s="2">
        <f t="shared" si="134"/>
        <v>109.31491916376305</v>
      </c>
      <c r="DW111" s="2">
        <f t="shared" si="134"/>
        <v>113.07425016881398</v>
      </c>
      <c r="DX111" s="2">
        <f t="shared" si="134"/>
        <v>107.92088583509512</v>
      </c>
      <c r="DY111" s="2">
        <f t="shared" si="134"/>
        <v>104.53083207490184</v>
      </c>
      <c r="EA111" s="2">
        <f t="shared" si="94"/>
        <v>66.559286438732755</v>
      </c>
      <c r="EB111" s="2">
        <f t="shared" si="94"/>
        <v>73.317646328628598</v>
      </c>
      <c r="EC111" s="2">
        <f t="shared" si="94"/>
        <v>77.148843468289485</v>
      </c>
      <c r="ED111" s="2">
        <f t="shared" si="94"/>
        <v>80.594539660515935</v>
      </c>
      <c r="EE111" s="2">
        <f t="shared" si="94"/>
        <v>83.401847704335736</v>
      </c>
      <c r="EF111" s="2">
        <f t="shared" si="94"/>
        <v>86.238723154362418</v>
      </c>
      <c r="EG111" s="2">
        <f t="shared" si="94"/>
        <v>92.732692616869059</v>
      </c>
      <c r="EH111" s="2">
        <f t="shared" si="94"/>
        <v>89.387254971863968</v>
      </c>
      <c r="EI111" s="2">
        <f t="shared" si="94"/>
        <v>90.86998163558107</v>
      </c>
      <c r="EJ111" s="2">
        <f t="shared" si="94"/>
        <v>89.297195128588925</v>
      </c>
      <c r="EK111" s="2">
        <f t="shared" si="94"/>
        <v>89.126275496074484</v>
      </c>
      <c r="EL111" s="2">
        <f t="shared" si="94"/>
        <v>89.503056094127118</v>
      </c>
      <c r="EM111" s="2">
        <f t="shared" si="135"/>
        <v>93.312433216238361</v>
      </c>
      <c r="EN111" s="2">
        <f t="shared" si="135"/>
        <v>90.598909543065105</v>
      </c>
      <c r="EO111" s="2">
        <f t="shared" si="135"/>
        <v>93.503221801562418</v>
      </c>
      <c r="EQ111" s="2">
        <f t="shared" si="136"/>
        <v>66.378818146598803</v>
      </c>
      <c r="ER111" s="2">
        <f t="shared" si="136"/>
        <v>73.81290132603354</v>
      </c>
      <c r="ES111" s="2">
        <f t="shared" si="136"/>
        <v>78.036807569662756</v>
      </c>
      <c r="ET111" s="2">
        <f t="shared" si="136"/>
        <v>81.142856865238315</v>
      </c>
      <c r="EU111" s="2">
        <f t="shared" si="136"/>
        <v>83.468635214995729</v>
      </c>
      <c r="EV111" s="2">
        <f t="shared" si="136"/>
        <v>85.651304154683515</v>
      </c>
      <c r="EW111" s="2">
        <f t="shared" si="136"/>
        <v>90.79840408433634</v>
      </c>
      <c r="EX111" s="2">
        <f t="shared" si="136"/>
        <v>88.253538626646872</v>
      </c>
      <c r="EY111" s="2">
        <f t="shared" si="136"/>
        <v>90.197498889342967</v>
      </c>
      <c r="EZ111" s="2">
        <f t="shared" si="136"/>
        <v>89.542786062982486</v>
      </c>
      <c r="FA111" s="2">
        <f t="shared" si="136"/>
        <v>89.858444769714183</v>
      </c>
      <c r="FB111" s="2">
        <f t="shared" si="136"/>
        <v>89.596587609623143</v>
      </c>
      <c r="FC111" s="2">
        <f t="shared" si="136"/>
        <v>92.347225552753343</v>
      </c>
      <c r="FD111" s="2">
        <f t="shared" si="136"/>
        <v>90.79257496935486</v>
      </c>
      <c r="FE111" s="2">
        <f t="shared" si="136"/>
        <v>94.203259832729273</v>
      </c>
      <c r="FG111" s="2">
        <f t="shared" si="137"/>
        <v>0.98944852710686371</v>
      </c>
      <c r="FH111" s="2">
        <f t="shared" si="137"/>
        <v>0.97380155025582404</v>
      </c>
      <c r="FI111" s="2">
        <f t="shared" si="137"/>
        <v>0.98250315024174806</v>
      </c>
      <c r="FJ111" s="2">
        <f t="shared" si="137"/>
        <v>0.9842385154386647</v>
      </c>
      <c r="FK111" s="2">
        <f t="shared" si="137"/>
        <v>0.9872365399721974</v>
      </c>
      <c r="FL111" s="2">
        <f t="shared" si="137"/>
        <v>0.9807077444642186</v>
      </c>
      <c r="FM111" s="2">
        <f t="shared" si="137"/>
        <v>0.97826314900046807</v>
      </c>
      <c r="FN111" s="2">
        <f t="shared" si="137"/>
        <v>0.97849856918618727</v>
      </c>
      <c r="FO111" s="2">
        <f t="shared" si="137"/>
        <v>0.97871862616978644</v>
      </c>
      <c r="FP111" s="2">
        <f t="shared" si="137"/>
        <v>0.97643497248304356</v>
      </c>
      <c r="FQ111" s="2">
        <f t="shared" si="137"/>
        <v>0.97747116698110825</v>
      </c>
      <c r="FR111" s="2">
        <f t="shared" si="137"/>
        <v>0.98056547625024226</v>
      </c>
      <c r="FS111" s="2">
        <f t="shared" si="137"/>
        <v>0.97912332658294343</v>
      </c>
      <c r="FT111" s="2">
        <f t="shared" si="137"/>
        <v>0.97741531820518524</v>
      </c>
      <c r="FU111" s="2">
        <f t="shared" si="137"/>
        <v>0.97411852161408075</v>
      </c>
      <c r="FW111" s="2">
        <f t="shared" si="141"/>
        <v>5.0000089105185774E-4</v>
      </c>
      <c r="FX111" s="2">
        <f t="shared" si="141"/>
        <v>5.1670542990955425E-4</v>
      </c>
      <c r="FY111" s="2">
        <f t="shared" si="141"/>
        <v>9.7534635530214739E-4</v>
      </c>
      <c r="FZ111" s="2">
        <f t="shared" si="141"/>
        <v>7.4249905987343226E-4</v>
      </c>
      <c r="GA111" s="2">
        <f t="shared" si="141"/>
        <v>1.0224039936507509E-3</v>
      </c>
      <c r="GB111" s="2">
        <f t="shared" si="141"/>
        <v>8.266005283683542E-4</v>
      </c>
      <c r="GC111" s="2">
        <f t="shared" si="141"/>
        <v>8.9617233573703527E-4</v>
      </c>
      <c r="GD111" s="2">
        <f t="shared" si="141"/>
        <v>9.9425392571019758E-4</v>
      </c>
      <c r="GE111" s="2">
        <f t="shared" si="141"/>
        <v>1.2740755568726103E-3</v>
      </c>
      <c r="GF111" s="2">
        <f t="shared" si="141"/>
        <v>1.0769855437858468E-3</v>
      </c>
      <c r="GG111" s="2">
        <f t="shared" si="141"/>
        <v>9.0899351723283239E-4</v>
      </c>
      <c r="GH111" s="2">
        <f t="shared" si="141"/>
        <v>7.7708646116190854E-4</v>
      </c>
      <c r="GI111" s="2">
        <f t="shared" si="141"/>
        <v>5.837279611877658E-4</v>
      </c>
      <c r="GJ111" s="2">
        <f t="shared" si="141"/>
        <v>3.5826699366677906E-4</v>
      </c>
      <c r="GK111" s="2">
        <f t="shared" si="141"/>
        <v>3.2337306405561911E-4</v>
      </c>
      <c r="GM111" s="86">
        <f t="shared" si="142"/>
        <v>2.4368939407794695E-5</v>
      </c>
      <c r="GN111" s="86">
        <f t="shared" si="142"/>
        <v>2.245238215676824E-8</v>
      </c>
      <c r="GO111" s="86">
        <f t="shared" si="142"/>
        <v>9.7966529336818389E-16</v>
      </c>
      <c r="GP111" s="86">
        <f t="shared" si="142"/>
        <v>1.3940880348581946E-14</v>
      </c>
      <c r="GQ111" s="86">
        <f t="shared" si="142"/>
        <v>5.6675117576817888E-15</v>
      </c>
      <c r="GR111" s="86">
        <f t="shared" si="142"/>
        <v>4.4861226212014596E-12</v>
      </c>
      <c r="GS111" s="86">
        <f t="shared" si="142"/>
        <v>1.7395461751113237E-12</v>
      </c>
      <c r="GT111" s="86">
        <f t="shared" si="142"/>
        <v>6.9078777964756962E-15</v>
      </c>
      <c r="GU111" s="86">
        <f t="shared" si="142"/>
        <v>4.2464108390957789E-17</v>
      </c>
      <c r="GV111" s="86">
        <f t="shared" si="142"/>
        <v>1.7692495550898703E-16</v>
      </c>
      <c r="GW111" s="86">
        <f t="shared" si="142"/>
        <v>5.3842908792305843E-18</v>
      </c>
      <c r="GX111" s="86">
        <f t="shared" si="142"/>
        <v>1.2541300518811905E-23</v>
      </c>
      <c r="GY111" s="86">
        <f t="shared" si="142"/>
        <v>1.1816582355833329E-20</v>
      </c>
      <c r="GZ111" s="86">
        <f t="shared" si="142"/>
        <v>2.3321431384587827E-17</v>
      </c>
      <c r="HA111" s="86">
        <f t="shared" si="142"/>
        <v>3.6649309447943922E-22</v>
      </c>
      <c r="HC111" s="86">
        <f t="shared" si="73"/>
        <v>0.41692420072738701</v>
      </c>
      <c r="HD111" s="86">
        <f t="shared" si="73"/>
        <v>0.2146729755539879</v>
      </c>
      <c r="HE111" s="86">
        <f t="shared" si="73"/>
        <v>0.48643606947966911</v>
      </c>
      <c r="HF111" s="86">
        <f t="shared" si="73"/>
        <v>0.49230205680567762</v>
      </c>
      <c r="HG111" s="86">
        <f t="shared" si="73"/>
        <v>0.63909147991643156</v>
      </c>
      <c r="HH111" s="86">
        <f t="shared" si="73"/>
        <v>0.52299983833889596</v>
      </c>
      <c r="HI111" s="86">
        <f t="shared" si="138"/>
        <v>0.55487408816572492</v>
      </c>
      <c r="HJ111" s="86">
        <f t="shared" si="138"/>
        <v>0.58934442606771242</v>
      </c>
      <c r="HK111" s="86">
        <f t="shared" si="138"/>
        <v>0.64450937923741924</v>
      </c>
      <c r="HL111" s="86">
        <f t="shared" si="138"/>
        <v>0.59219484499106323</v>
      </c>
      <c r="HM111" s="86">
        <f t="shared" si="138"/>
        <v>0.55650844418040801</v>
      </c>
      <c r="HN111" s="86">
        <f t="shared" si="138"/>
        <v>0.57839398195524505</v>
      </c>
      <c r="HO111" s="86">
        <f t="shared" si="138"/>
        <v>0.46749585542255195</v>
      </c>
      <c r="HP111" s="86">
        <f t="shared" si="138"/>
        <v>0.36211361640593337</v>
      </c>
      <c r="HQ111" s="86">
        <f t="shared" si="138"/>
        <v>0.35661087051152535</v>
      </c>
      <c r="HS111" s="86">
        <f t="shared" si="143"/>
        <v>6.3413964191425278E-10</v>
      </c>
      <c r="HT111" s="86">
        <f t="shared" si="143"/>
        <v>1.9374241145360125E-13</v>
      </c>
      <c r="HU111" s="86">
        <f t="shared" si="143"/>
        <v>2.6908453969858373E-10</v>
      </c>
      <c r="HV111" s="86">
        <f t="shared" si="143"/>
        <v>4.7994931770128005E-11</v>
      </c>
      <c r="HW111" s="86">
        <f t="shared" si="143"/>
        <v>1.2981536371354578E-9</v>
      </c>
      <c r="HX111" s="86">
        <f t="shared" si="143"/>
        <v>1.0668075365105581E-11</v>
      </c>
      <c r="HY111" s="86">
        <f t="shared" si="143"/>
        <v>2.6030120847478443E-12</v>
      </c>
      <c r="HZ111" s="86">
        <f t="shared" si="143"/>
        <v>2.2674147793430325E-12</v>
      </c>
      <c r="IA111" s="86">
        <f t="shared" si="143"/>
        <v>3.2879832013640383E-12</v>
      </c>
      <c r="IB111" s="86">
        <f t="shared" si="143"/>
        <v>6.2292879356583361E-12</v>
      </c>
      <c r="IC111" s="86">
        <f t="shared" si="143"/>
        <v>5.5073415088541331E-12</v>
      </c>
      <c r="ID111" s="86">
        <f t="shared" si="143"/>
        <v>7.2730068813456136E-13</v>
      </c>
      <c r="IE111" s="86">
        <f t="shared" si="143"/>
        <v>3.4423621706509826E-13</v>
      </c>
      <c r="IF111" s="86">
        <f t="shared" si="143"/>
        <v>9.3130559460238181E-10</v>
      </c>
      <c r="IG111" s="86">
        <f t="shared" si="143"/>
        <v>9.9974504132510477E-9</v>
      </c>
      <c r="II111" s="86">
        <f t="shared" si="144"/>
        <v>7.0233481668806284E-37</v>
      </c>
      <c r="IJ111" s="86">
        <f t="shared" si="144"/>
        <v>5.3845463431060844E-49</v>
      </c>
      <c r="IK111" s="86">
        <f t="shared" si="144"/>
        <v>1.8205939396119706E-40</v>
      </c>
      <c r="IL111" s="86">
        <f t="shared" si="144"/>
        <v>8.2605613578062272E-45</v>
      </c>
      <c r="IM111" s="86">
        <f t="shared" si="144"/>
        <v>2.9320924409497958E-38</v>
      </c>
      <c r="IN111" s="86">
        <f t="shared" si="144"/>
        <v>1.8119220677092909E-46</v>
      </c>
      <c r="IO111" s="86">
        <f t="shared" si="144"/>
        <v>2.4628491669898342E-49</v>
      </c>
      <c r="IP111" s="86">
        <f t="shared" si="144"/>
        <v>2.6066530914088437E-49</v>
      </c>
      <c r="IQ111" s="86">
        <f t="shared" si="144"/>
        <v>6.4989328288659594E-49</v>
      </c>
      <c r="IR111" s="86">
        <f t="shared" si="144"/>
        <v>7.1655000235595145E-47</v>
      </c>
      <c r="IS111" s="86">
        <f t="shared" si="144"/>
        <v>1.2663108352025079E-46</v>
      </c>
      <c r="IT111" s="86">
        <f t="shared" si="144"/>
        <v>2.3969242067590302E-51</v>
      </c>
      <c r="IU111" s="86">
        <f t="shared" si="144"/>
        <v>1.0133046868245823E-51</v>
      </c>
      <c r="IV111" s="86">
        <f t="shared" si="144"/>
        <v>2.5366866467665534E-33</v>
      </c>
      <c r="IW111" s="86">
        <f t="shared" si="144"/>
        <v>8.5715907636169436E-34</v>
      </c>
      <c r="IY111" s="86">
        <f t="shared" si="145"/>
        <v>0.41694857030093441</v>
      </c>
      <c r="IZ111" s="86">
        <f t="shared" si="145"/>
        <v>0.21467299800656378</v>
      </c>
      <c r="JA111" s="86">
        <f t="shared" si="145"/>
        <v>0.48643606974875464</v>
      </c>
      <c r="JB111" s="86">
        <f t="shared" si="145"/>
        <v>0.4923020568536865</v>
      </c>
      <c r="JC111" s="86">
        <f t="shared" si="145"/>
        <v>0.63909148121459081</v>
      </c>
      <c r="JD111" s="86">
        <f t="shared" si="145"/>
        <v>0.52299983835405006</v>
      </c>
      <c r="JE111" s="86">
        <f t="shared" si="145"/>
        <v>0.55487408817006745</v>
      </c>
      <c r="JF111" s="86">
        <f t="shared" si="145"/>
        <v>0.58934442606998672</v>
      </c>
      <c r="JG111" s="86">
        <f t="shared" si="145"/>
        <v>0.64450937924070728</v>
      </c>
      <c r="JH111" s="86">
        <f t="shared" si="145"/>
        <v>0.59219484499729269</v>
      </c>
      <c r="JI111" s="86">
        <f t="shared" si="145"/>
        <v>0.55650844418591539</v>
      </c>
      <c r="JJ111" s="86">
        <f t="shared" si="145"/>
        <v>0.57839398195597236</v>
      </c>
      <c r="JK111" s="86">
        <f t="shared" si="145"/>
        <v>0.46749585542289618</v>
      </c>
      <c r="JL111" s="86">
        <f t="shared" si="145"/>
        <v>0.36211361733723896</v>
      </c>
      <c r="JM111" s="86">
        <f t="shared" si="145"/>
        <v>0.35661088050897577</v>
      </c>
    </row>
    <row r="112" spans="2:273" x14ac:dyDescent="0.25">
      <c r="B112" s="2">
        <v>85</v>
      </c>
      <c r="C112" s="37">
        <v>149.125</v>
      </c>
      <c r="D112" s="37">
        <v>154.833</v>
      </c>
      <c r="E112" s="37">
        <v>188.03299999999999</v>
      </c>
      <c r="F112" s="37">
        <v>190.31100000000001</v>
      </c>
      <c r="G112" s="37">
        <v>181.11500000000001</v>
      </c>
      <c r="H112" s="37">
        <v>192.8</v>
      </c>
      <c r="I112" s="37">
        <v>196.77</v>
      </c>
      <c r="J112" s="37">
        <v>193.62299999999999</v>
      </c>
      <c r="K112" s="37">
        <v>185.98400000000001</v>
      </c>
      <c r="L112" s="37">
        <v>194.672</v>
      </c>
      <c r="M112" s="37">
        <v>195.62299999999999</v>
      </c>
      <c r="N112" s="37">
        <v>193.066</v>
      </c>
      <c r="O112" s="37">
        <v>195.03399999999999</v>
      </c>
      <c r="P112" s="37">
        <v>176.548</v>
      </c>
      <c r="Q112" s="37">
        <v>152.24600000000001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151.87227164687195</v>
      </c>
      <c r="T112" s="4">
        <f t="shared" si="146"/>
        <v>150.26899146777438</v>
      </c>
      <c r="U112" s="4">
        <f t="shared" si="146"/>
        <v>190.9721838742621</v>
      </c>
      <c r="V112" s="4">
        <f t="shared" si="146"/>
        <v>193.99107608193188</v>
      </c>
      <c r="W112" s="4">
        <f t="shared" si="146"/>
        <v>184.46245281327086</v>
      </c>
      <c r="X112" s="4">
        <f t="shared" si="146"/>
        <v>196.95380296505607</v>
      </c>
      <c r="Y112" s="4">
        <f t="shared" si="146"/>
        <v>200.53175917339476</v>
      </c>
      <c r="Z112" s="4">
        <f t="shared" si="146"/>
        <v>196.26956146290658</v>
      </c>
      <c r="AA112" s="4">
        <f t="shared" si="146"/>
        <v>187.89191289282832</v>
      </c>
      <c r="AB112" s="4">
        <f t="shared" si="146"/>
        <v>198.08233374501273</v>
      </c>
      <c r="AC112" s="4">
        <f t="shared" si="146"/>
        <v>198.87196608415528</v>
      </c>
      <c r="AD112" s="4">
        <f t="shared" si="146"/>
        <v>199.00580673685593</v>
      </c>
      <c r="AE112" s="4">
        <f t="shared" si="146"/>
        <v>197.79953937251793</v>
      </c>
      <c r="AF112" s="4">
        <f t="shared" si="146"/>
        <v>173.45611935617501</v>
      </c>
      <c r="AG112" s="4">
        <f t="shared" si="146"/>
        <v>150.99026818302954</v>
      </c>
      <c r="AI112" s="4">
        <f t="shared" ref="AI112:AW128" si="147">IF(OR($B112 &lt; C$230, $B112 &gt; C$233), 0, C112-S112)</f>
        <v>-2.7472716468719511</v>
      </c>
      <c r="AJ112" s="4">
        <f t="shared" si="147"/>
        <v>4.5640085322256141</v>
      </c>
      <c r="AK112" s="4">
        <f t="shared" si="147"/>
        <v>-2.9391838742621132</v>
      </c>
      <c r="AL112" s="4">
        <f t="shared" si="147"/>
        <v>-3.6800760819318725</v>
      </c>
      <c r="AM112" s="4">
        <f t="shared" si="147"/>
        <v>-3.3474528132708485</v>
      </c>
      <c r="AN112" s="4">
        <f t="shared" si="147"/>
        <v>-4.1538029650560588</v>
      </c>
      <c r="AO112" s="4">
        <f t="shared" si="147"/>
        <v>-3.7617591733947506</v>
      </c>
      <c r="AP112" s="4">
        <f t="shared" si="147"/>
        <v>-2.6465614629065897</v>
      </c>
      <c r="AQ112" s="4">
        <f t="shared" si="147"/>
        <v>-1.9079128928283069</v>
      </c>
      <c r="AR112" s="4">
        <f t="shared" si="147"/>
        <v>-3.4103337450127356</v>
      </c>
      <c r="AS112" s="4">
        <f t="shared" si="147"/>
        <v>-3.2489660841552848</v>
      </c>
      <c r="AT112" s="4">
        <f t="shared" si="147"/>
        <v>-5.9398067368559282</v>
      </c>
      <c r="AU112" s="4">
        <f t="shared" si="147"/>
        <v>-2.7655393725179351</v>
      </c>
      <c r="AV112" s="4">
        <f t="shared" si="147"/>
        <v>3.0918806438249931</v>
      </c>
      <c r="AW112" s="4">
        <f t="shared" si="147"/>
        <v>1.2557318169704672</v>
      </c>
      <c r="AY112" s="2">
        <f t="shared" si="139"/>
        <v>66.710289215855965</v>
      </c>
      <c r="AZ112" s="2">
        <f t="shared" si="139"/>
        <v>73.742533549358228</v>
      </c>
      <c r="BA112" s="2">
        <f t="shared" si="139"/>
        <v>77.480111432247398</v>
      </c>
      <c r="BB112" s="2">
        <f t="shared" si="139"/>
        <v>80.932278184165028</v>
      </c>
      <c r="BC112" s="2">
        <f t="shared" si="139"/>
        <v>83.669265994159389</v>
      </c>
      <c r="BD112" s="2">
        <f t="shared" si="139"/>
        <v>86.563484720816433</v>
      </c>
      <c r="BE112" s="2">
        <f t="shared" si="139"/>
        <v>92.984442138312247</v>
      </c>
      <c r="BF112" s="2">
        <f t="shared" si="139"/>
        <v>89.700709221527887</v>
      </c>
      <c r="BG112" s="2">
        <f t="shared" si="139"/>
        <v>91.116416022132228</v>
      </c>
      <c r="BH112" s="2">
        <f t="shared" si="139"/>
        <v>89.656954945303326</v>
      </c>
      <c r="BI112" s="2">
        <f t="shared" si="139"/>
        <v>89.470674110546781</v>
      </c>
      <c r="BJ112" s="2">
        <f t="shared" si="139"/>
        <v>89.77576783701808</v>
      </c>
      <c r="BK112" s="2">
        <f t="shared" si="139"/>
        <v>93.547016006094665</v>
      </c>
      <c r="BL112" s="2">
        <f t="shared" si="139"/>
        <v>90.869501862733998</v>
      </c>
      <c r="BM112" s="2">
        <f t="shared" si="139"/>
        <v>93.688371019801011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90.781277310924366</v>
      </c>
      <c r="DL112" s="2">
        <f t="shared" si="148"/>
        <v>94.255408124725506</v>
      </c>
      <c r="DM112" s="2">
        <f t="shared" si="148"/>
        <v>101.13692889305815</v>
      </c>
      <c r="DN112" s="2">
        <f t="shared" si="148"/>
        <v>107.89141983805669</v>
      </c>
      <c r="DO112" s="2">
        <f t="shared" si="148"/>
        <v>111.42025723091513</v>
      </c>
      <c r="DP112" s="2">
        <f t="shared" si="148"/>
        <v>109.65118466898956</v>
      </c>
      <c r="DQ112" s="2">
        <f t="shared" si="148"/>
        <v>113.87903832752616</v>
      </c>
      <c r="DR112" s="2">
        <f t="shared" si="148"/>
        <v>111.71441347270613</v>
      </c>
      <c r="DS112" s="2">
        <f t="shared" si="148"/>
        <v>109.88719744483161</v>
      </c>
      <c r="DT112" s="2">
        <f t="shared" si="148"/>
        <v>109.64258018725465</v>
      </c>
      <c r="DU112" s="2">
        <f t="shared" si="148"/>
        <v>108.83352159468438</v>
      </c>
      <c r="DV112" s="2">
        <f t="shared" si="148"/>
        <v>109.48662369337978</v>
      </c>
      <c r="DW112" s="2">
        <f t="shared" si="148"/>
        <v>113.28609175377467</v>
      </c>
      <c r="DX112" s="2">
        <f t="shared" si="148"/>
        <v>108.06851857444879</v>
      </c>
      <c r="DY112" s="2">
        <f t="shared" si="148"/>
        <v>104.6788308668076</v>
      </c>
      <c r="EA112" s="2">
        <f t="shared" si="94"/>
        <v>66.476280113166254</v>
      </c>
      <c r="EB112" s="2">
        <f t="shared" si="94"/>
        <v>73.238950553477778</v>
      </c>
      <c r="EC112" s="2">
        <f t="shared" si="94"/>
        <v>77.0949623288449</v>
      </c>
      <c r="ED112" s="2">
        <f t="shared" si="94"/>
        <v>80.538106610965741</v>
      </c>
      <c r="EE112" s="2">
        <f t="shared" si="94"/>
        <v>83.341982502960036</v>
      </c>
      <c r="EF112" s="2">
        <f t="shared" si="94"/>
        <v>86.149796607009691</v>
      </c>
      <c r="EG112" s="2">
        <f t="shared" si="94"/>
        <v>92.562890174679737</v>
      </c>
      <c r="EH112" s="2">
        <f t="shared" si="94"/>
        <v>89.260763185488102</v>
      </c>
      <c r="EI112" s="2">
        <f t="shared" si="94"/>
        <v>90.745099569583942</v>
      </c>
      <c r="EJ112" s="2">
        <f t="shared" si="94"/>
        <v>89.216784415113167</v>
      </c>
      <c r="EK112" s="2">
        <f t="shared" si="94"/>
        <v>89.062950395865784</v>
      </c>
      <c r="EL112" s="2">
        <f t="shared" si="94"/>
        <v>89.419401709573606</v>
      </c>
      <c r="EM112" s="2">
        <f t="shared" si="135"/>
        <v>93.163784184252947</v>
      </c>
      <c r="EN112" s="2">
        <f t="shared" si="135"/>
        <v>90.506985746057424</v>
      </c>
      <c r="EO112" s="2">
        <f t="shared" si="135"/>
        <v>93.421816785534517</v>
      </c>
      <c r="EQ112" s="2">
        <f t="shared" ref="EQ112:FE128" si="149">CU$228*$B112+CU$229</f>
        <v>66.300009678590285</v>
      </c>
      <c r="ER112" s="2">
        <f t="shared" si="149"/>
        <v>73.717078528792371</v>
      </c>
      <c r="ES112" s="2">
        <f t="shared" si="149"/>
        <v>77.94808717731668</v>
      </c>
      <c r="ET112" s="2">
        <f t="shared" si="149"/>
        <v>81.067980953457294</v>
      </c>
      <c r="EU112" s="2">
        <f t="shared" si="149"/>
        <v>83.407356430329855</v>
      </c>
      <c r="EV112" s="2">
        <f t="shared" si="149"/>
        <v>85.580479672679431</v>
      </c>
      <c r="EW112" s="2">
        <f t="shared" si="149"/>
        <v>90.695985516529717</v>
      </c>
      <c r="EX112" s="2">
        <f t="shared" si="149"/>
        <v>88.165183655301263</v>
      </c>
      <c r="EY112" s="2">
        <f t="shared" si="149"/>
        <v>90.096105841724835</v>
      </c>
      <c r="EZ112" s="2">
        <f t="shared" si="149"/>
        <v>89.450697925698833</v>
      </c>
      <c r="FA112" s="2">
        <f t="shared" si="149"/>
        <v>89.765379985429291</v>
      </c>
      <c r="FB112" s="2">
        <f t="shared" si="149"/>
        <v>89.507968564825802</v>
      </c>
      <c r="FC112" s="2">
        <f t="shared" si="149"/>
        <v>92.230990758572219</v>
      </c>
      <c r="FD112" s="2">
        <f t="shared" si="149"/>
        <v>90.691905859652834</v>
      </c>
      <c r="FE112" s="2">
        <f t="shared" si="149"/>
        <v>94.084785253586645</v>
      </c>
      <c r="FG112" s="2">
        <f t="shared" ref="FG112:FU128" si="150">POWER(10,($B112-C$231)/C$229)/(1+POWER(10,($B112-C$231)/C$229))</f>
        <v>0.99036799985452995</v>
      </c>
      <c r="FH112" s="2">
        <f t="shared" si="150"/>
        <v>0.97605152432132913</v>
      </c>
      <c r="FI112" s="2">
        <f t="shared" si="150"/>
        <v>0.98401807866861524</v>
      </c>
      <c r="FJ112" s="2">
        <f t="shared" si="150"/>
        <v>0.98560539222079024</v>
      </c>
      <c r="FK112" s="2">
        <f t="shared" si="150"/>
        <v>0.98834649868735247</v>
      </c>
      <c r="FL112" s="2">
        <f t="shared" si="150"/>
        <v>0.9823753358030991</v>
      </c>
      <c r="FM112" s="2">
        <f t="shared" si="150"/>
        <v>0.98013776762483407</v>
      </c>
      <c r="FN112" s="2">
        <f t="shared" si="150"/>
        <v>0.98035329257083126</v>
      </c>
      <c r="FO112" s="2">
        <f t="shared" si="150"/>
        <v>0.98055474456200375</v>
      </c>
      <c r="FP112" s="2">
        <f t="shared" si="150"/>
        <v>0.97846378484356089</v>
      </c>
      <c r="FQ112" s="2">
        <f t="shared" si="150"/>
        <v>0.97941264992657673</v>
      </c>
      <c r="FR112" s="2">
        <f t="shared" si="150"/>
        <v>0.98224514238893024</v>
      </c>
      <c r="FS112" s="2">
        <f t="shared" si="150"/>
        <v>0.98092520866973887</v>
      </c>
      <c r="FT112" s="2">
        <f t="shared" si="150"/>
        <v>0.97936151244877867</v>
      </c>
      <c r="FU112" s="2">
        <f t="shared" si="150"/>
        <v>0.97634193490885823</v>
      </c>
      <c r="FW112" s="2">
        <f t="shared" si="141"/>
        <v>5.482136297123493E-4</v>
      </c>
      <c r="FX112" s="2">
        <f t="shared" si="141"/>
        <v>5.6652799584637448E-4</v>
      </c>
      <c r="FY112" s="2">
        <f t="shared" si="141"/>
        <v>1.0693453872424026E-3</v>
      </c>
      <c r="FZ112" s="2">
        <f t="shared" si="141"/>
        <v>8.1407571351876983E-4</v>
      </c>
      <c r="GA112" s="2">
        <f t="shared" si="141"/>
        <v>1.1209331181890711E-3</v>
      </c>
      <c r="GB112" s="2">
        <f t="shared" si="141"/>
        <v>9.0627718164271371E-4</v>
      </c>
      <c r="GC112" s="2">
        <f t="shared" si="141"/>
        <v>9.8254847390995812E-4</v>
      </c>
      <c r="GD112" s="2">
        <f t="shared" si="141"/>
        <v>1.0900731869810888E-3</v>
      </c>
      <c r="GE112" s="2">
        <f t="shared" si="141"/>
        <v>1.3968243699838021E-3</v>
      </c>
      <c r="GF112" s="2">
        <f t="shared" si="141"/>
        <v>1.1807684778388314E-3</v>
      </c>
      <c r="GG112" s="2">
        <f t="shared" si="141"/>
        <v>9.9660417183398118E-4</v>
      </c>
      <c r="GH112" s="2">
        <f t="shared" si="141"/>
        <v>8.5199448553671382E-4</v>
      </c>
      <c r="GI112" s="2">
        <f t="shared" si="141"/>
        <v>6.4000893852483951E-4</v>
      </c>
      <c r="GJ112" s="2">
        <f t="shared" si="141"/>
        <v>3.9281836920481008E-4</v>
      </c>
      <c r="GK112" s="2">
        <f t="shared" si="141"/>
        <v>3.5456045222049409E-4</v>
      </c>
      <c r="GM112" s="86">
        <f t="shared" si="142"/>
        <v>8.0190635015704221E-6</v>
      </c>
      <c r="GN112" s="86">
        <f t="shared" si="142"/>
        <v>2.5619698623299864E-9</v>
      </c>
      <c r="GO112" s="86">
        <f t="shared" si="142"/>
        <v>3.1442305077051283E-17</v>
      </c>
      <c r="GP112" s="86">
        <f t="shared" si="142"/>
        <v>5.8485920714786486E-16</v>
      </c>
      <c r="GQ112" s="86">
        <f t="shared" si="142"/>
        <v>2.8705025192869954E-16</v>
      </c>
      <c r="GR112" s="86">
        <f t="shared" si="142"/>
        <v>3.2925057336289477E-13</v>
      </c>
      <c r="GS112" s="86">
        <f t="shared" si="142"/>
        <v>1.1811391811777015E-13</v>
      </c>
      <c r="GT112" s="86">
        <f t="shared" si="142"/>
        <v>2.769928025551207E-16</v>
      </c>
      <c r="GU112" s="86">
        <f t="shared" si="142"/>
        <v>1.1006211282595637E-18</v>
      </c>
      <c r="GV112" s="86">
        <f t="shared" si="142"/>
        <v>4.3256169238964774E-18</v>
      </c>
      <c r="GW112" s="86">
        <f t="shared" si="142"/>
        <v>8.5360364487409652E-20</v>
      </c>
      <c r="GX112" s="86">
        <f t="shared" si="142"/>
        <v>6.3176199607618417E-26</v>
      </c>
      <c r="GY112" s="86">
        <f t="shared" si="142"/>
        <v>1.1092553277863585E-22</v>
      </c>
      <c r="GZ112" s="86">
        <f t="shared" si="142"/>
        <v>3.6861332684760874E-19</v>
      </c>
      <c r="HA112" s="86">
        <f t="shared" si="142"/>
        <v>2.4021771457339206E-24</v>
      </c>
      <c r="HC112" s="86">
        <f t="shared" si="73"/>
        <v>0.4665896243909276</v>
      </c>
      <c r="HD112" s="86">
        <f t="shared" si="73"/>
        <v>0.26495549773044508</v>
      </c>
      <c r="HE112" s="86">
        <f t="shared" si="73"/>
        <v>0.55829148140553797</v>
      </c>
      <c r="HF112" s="86">
        <f t="shared" si="73"/>
        <v>0.55984534884106263</v>
      </c>
      <c r="HG112" s="86">
        <f t="shared" si="73"/>
        <v>0.64842932683039323</v>
      </c>
      <c r="HH112" s="86">
        <f t="shared" si="73"/>
        <v>0.58644488437628173</v>
      </c>
      <c r="HI112" s="86">
        <f t="shared" si="138"/>
        <v>0.61496770522266353</v>
      </c>
      <c r="HJ112" s="86">
        <f t="shared" si="138"/>
        <v>0.63451475117896661</v>
      </c>
      <c r="HK112" s="86">
        <f t="shared" si="138"/>
        <v>0.64042583064825831</v>
      </c>
      <c r="HL112" s="86">
        <f t="shared" si="138"/>
        <v>0.65004364746077781</v>
      </c>
      <c r="HM112" s="86">
        <f t="shared" si="138"/>
        <v>0.63311037916155488</v>
      </c>
      <c r="HN112" s="86">
        <f t="shared" si="138"/>
        <v>0.64806840163447788</v>
      </c>
      <c r="HO112" s="86">
        <f t="shared" si="138"/>
        <v>0.54700128424396988</v>
      </c>
      <c r="HP112" s="86">
        <f t="shared" si="138"/>
        <v>0.43168216955950528</v>
      </c>
      <c r="HQ112" s="86">
        <f t="shared" si="138"/>
        <v>0.43788929932918519</v>
      </c>
      <c r="HS112" s="86">
        <f t="shared" si="143"/>
        <v>1.3657029304220302E-9</v>
      </c>
      <c r="HT112" s="86">
        <f t="shared" si="143"/>
        <v>5.5673140487803068E-13</v>
      </c>
      <c r="HU112" s="86">
        <f t="shared" si="143"/>
        <v>6.6195083216756398E-10</v>
      </c>
      <c r="HV112" s="86">
        <f t="shared" si="143"/>
        <v>1.2406469356361204E-10</v>
      </c>
      <c r="HW112" s="86">
        <f t="shared" si="143"/>
        <v>3.0281879080405974E-9</v>
      </c>
      <c r="HX112" s="86">
        <f t="shared" si="143"/>
        <v>2.940700204651086E-11</v>
      </c>
      <c r="HY112" s="86">
        <f t="shared" si="143"/>
        <v>7.7255296814498672E-12</v>
      </c>
      <c r="HZ112" s="86">
        <f t="shared" si="143"/>
        <v>6.8576568367519487E-12</v>
      </c>
      <c r="IA112" s="86">
        <f t="shared" si="143"/>
        <v>1.0224189658660847E-11</v>
      </c>
      <c r="IB112" s="86">
        <f t="shared" si="143"/>
        <v>1.8145958512102993E-11</v>
      </c>
      <c r="IC112" s="86">
        <f t="shared" si="143"/>
        <v>1.5632760958930883E-11</v>
      </c>
      <c r="ID112" s="86">
        <f t="shared" si="143"/>
        <v>2.2184362676812435E-12</v>
      </c>
      <c r="IE112" s="86">
        <f t="shared" si="143"/>
        <v>1.0255178810923088E-12</v>
      </c>
      <c r="IF112" s="86">
        <f t="shared" si="143"/>
        <v>1.898242609564846E-9</v>
      </c>
      <c r="IG112" s="86">
        <f t="shared" si="143"/>
        <v>1.8443624283273598E-8</v>
      </c>
      <c r="II112" s="86">
        <f t="shared" si="144"/>
        <v>4.9396012754140438E-36</v>
      </c>
      <c r="IJ112" s="86">
        <f t="shared" si="144"/>
        <v>7.4738919154578536E-48</v>
      </c>
      <c r="IK112" s="86">
        <f t="shared" si="144"/>
        <v>1.9171991434497102E-39</v>
      </c>
      <c r="IL112" s="86">
        <f t="shared" si="144"/>
        <v>1.025008829431265E-43</v>
      </c>
      <c r="IM112" s="86">
        <f t="shared" si="144"/>
        <v>2.7432499852379333E-37</v>
      </c>
      <c r="IN112" s="86">
        <f t="shared" si="144"/>
        <v>2.5755291263229309E-45</v>
      </c>
      <c r="IO112" s="86">
        <f t="shared" si="144"/>
        <v>4.2833828753871695E-48</v>
      </c>
      <c r="IP112" s="86">
        <f t="shared" si="144"/>
        <v>4.7240298287102605E-48</v>
      </c>
      <c r="IQ112" s="86">
        <f t="shared" si="144"/>
        <v>1.2787309940070516E-47</v>
      </c>
      <c r="IR112" s="86">
        <f t="shared" si="144"/>
        <v>1.1563636274092916E-45</v>
      </c>
      <c r="IS112" s="86">
        <f t="shared" si="144"/>
        <v>1.8830725961549477E-45</v>
      </c>
      <c r="IT112" s="86">
        <f t="shared" si="144"/>
        <v>4.4324444450937945E-50</v>
      </c>
      <c r="IU112" s="86">
        <f t="shared" si="144"/>
        <v>1.7118391633967755E-50</v>
      </c>
      <c r="IV112" s="86">
        <f t="shared" si="144"/>
        <v>1.3627337760194379E-32</v>
      </c>
      <c r="IW112" s="86">
        <f t="shared" si="144"/>
        <v>4.6196915874999383E-33</v>
      </c>
      <c r="IY112" s="86">
        <f t="shared" si="145"/>
        <v>0.46659764482013211</v>
      </c>
      <c r="IZ112" s="86">
        <f t="shared" si="145"/>
        <v>0.26495550029297166</v>
      </c>
      <c r="JA112" s="86">
        <f t="shared" si="145"/>
        <v>0.5582914820674888</v>
      </c>
      <c r="JB112" s="86">
        <f t="shared" si="145"/>
        <v>0.55984534896512783</v>
      </c>
      <c r="JC112" s="86">
        <f t="shared" si="145"/>
        <v>0.64842932985858148</v>
      </c>
      <c r="JD112" s="86">
        <f t="shared" si="145"/>
        <v>0.58644488440601805</v>
      </c>
      <c r="JE112" s="86">
        <f t="shared" si="145"/>
        <v>0.61496770523050714</v>
      </c>
      <c r="JF112" s="86">
        <f t="shared" si="145"/>
        <v>0.63451475118582445</v>
      </c>
      <c r="JG112" s="86">
        <f t="shared" si="145"/>
        <v>0.64042583065848246</v>
      </c>
      <c r="JH112" s="86">
        <f t="shared" si="145"/>
        <v>0.65004364747892374</v>
      </c>
      <c r="JI112" s="86">
        <f t="shared" si="145"/>
        <v>0.6331103791771876</v>
      </c>
      <c r="JJ112" s="86">
        <f t="shared" si="145"/>
        <v>0.64806840163669632</v>
      </c>
      <c r="JK112" s="86">
        <f t="shared" si="145"/>
        <v>0.54700128424499539</v>
      </c>
      <c r="JL112" s="86">
        <f t="shared" si="145"/>
        <v>0.4316821714577479</v>
      </c>
      <c r="JM112" s="86">
        <f t="shared" si="145"/>
        <v>0.43788931777280948</v>
      </c>
    </row>
    <row r="113" spans="2:273" x14ac:dyDescent="0.25">
      <c r="B113" s="2">
        <v>86</v>
      </c>
      <c r="C113" s="37">
        <v>151.328</v>
      </c>
      <c r="D113" s="37">
        <v>165.267</v>
      </c>
      <c r="E113" s="37">
        <v>188.7</v>
      </c>
      <c r="F113" s="37">
        <v>189.77</v>
      </c>
      <c r="G113" s="37">
        <v>169.47499999999999</v>
      </c>
      <c r="H113" s="37">
        <v>190.81700000000001</v>
      </c>
      <c r="I113" s="37">
        <v>192.04900000000001</v>
      </c>
      <c r="J113" s="37">
        <v>184.328</v>
      </c>
      <c r="K113" s="37">
        <v>169.91800000000001</v>
      </c>
      <c r="L113" s="37">
        <v>187.131</v>
      </c>
      <c r="M113" s="37">
        <v>192.65600000000001</v>
      </c>
      <c r="N113" s="37">
        <v>189.55699999999999</v>
      </c>
      <c r="O113" s="37">
        <v>196.16900000000001</v>
      </c>
      <c r="P113" s="37">
        <v>181.58099999999999</v>
      </c>
      <c r="Q113" s="37">
        <v>155.90799999999999</v>
      </c>
      <c r="S113" s="4">
        <f t="shared" si="146"/>
        <v>153.84371756701091</v>
      </c>
      <c r="T113" s="4">
        <f t="shared" si="146"/>
        <v>160.92487720714755</v>
      </c>
      <c r="U113" s="4">
        <f t="shared" si="146"/>
        <v>193.56490128483534</v>
      </c>
      <c r="V113" s="4">
        <f t="shared" si="146"/>
        <v>194.73903216411517</v>
      </c>
      <c r="W113" s="4">
        <f t="shared" si="146"/>
        <v>169.68232568044672</v>
      </c>
      <c r="X113" s="4">
        <f t="shared" si="146"/>
        <v>194.37764678252131</v>
      </c>
      <c r="Y113" s="4">
        <f t="shared" si="146"/>
        <v>194.55084513246965</v>
      </c>
      <c r="Z113" s="4">
        <f t="shared" si="146"/>
        <v>185.56536912487152</v>
      </c>
      <c r="AA113" s="4">
        <f t="shared" si="146"/>
        <v>167.18488526026698</v>
      </c>
      <c r="AB113" s="4">
        <f t="shared" si="146"/>
        <v>189.40716713014197</v>
      </c>
      <c r="AC113" s="4">
        <f t="shared" si="146"/>
        <v>196.84173954812906</v>
      </c>
      <c r="AD113" s="4">
        <f t="shared" si="146"/>
        <v>193.22682425234854</v>
      </c>
      <c r="AE113" s="4">
        <f t="shared" si="146"/>
        <v>202.00879880966272</v>
      </c>
      <c r="AF113" s="4">
        <f t="shared" si="146"/>
        <v>180.94935952369869</v>
      </c>
      <c r="AG113" s="4">
        <f t="shared" si="146"/>
        <v>156.45479466412087</v>
      </c>
      <c r="AI113" s="4">
        <f t="shared" si="147"/>
        <v>-2.5157175670109098</v>
      </c>
      <c r="AJ113" s="4">
        <f t="shared" si="147"/>
        <v>4.3421227928524502</v>
      </c>
      <c r="AK113" s="4">
        <f t="shared" si="147"/>
        <v>-4.864901284835355</v>
      </c>
      <c r="AL113" s="4">
        <f t="shared" si="147"/>
        <v>-4.9690321641151627</v>
      </c>
      <c r="AM113" s="4">
        <f t="shared" si="147"/>
        <v>-0.20732568044672917</v>
      </c>
      <c r="AN113" s="4">
        <f t="shared" si="147"/>
        <v>-3.5606467825213031</v>
      </c>
      <c r="AO113" s="4">
        <f t="shared" si="147"/>
        <v>-2.50184513246964</v>
      </c>
      <c r="AP113" s="4">
        <f t="shared" si="147"/>
        <v>-1.2373691248715204</v>
      </c>
      <c r="AQ113" s="4">
        <f t="shared" si="147"/>
        <v>2.7331147397330255</v>
      </c>
      <c r="AR113" s="4">
        <f t="shared" si="147"/>
        <v>-2.276167130141971</v>
      </c>
      <c r="AS113" s="4">
        <f t="shared" si="147"/>
        <v>-4.1857395481290496</v>
      </c>
      <c r="AT113" s="4">
        <f t="shared" si="147"/>
        <v>-3.6698242523485476</v>
      </c>
      <c r="AU113" s="4">
        <f t="shared" si="147"/>
        <v>-5.8397988096627103</v>
      </c>
      <c r="AV113" s="4">
        <f t="shared" si="147"/>
        <v>0.63164047630129971</v>
      </c>
      <c r="AW113" s="4">
        <f t="shared" si="147"/>
        <v>-0.54679466412088118</v>
      </c>
      <c r="AY113" s="2">
        <f t="shared" si="139"/>
        <v>66.609595809961547</v>
      </c>
      <c r="AZ113" s="2">
        <f t="shared" si="139"/>
        <v>73.627283382365604</v>
      </c>
      <c r="BA113" s="2">
        <f t="shared" si="139"/>
        <v>77.397482608543143</v>
      </c>
      <c r="BB113" s="2">
        <f t="shared" si="139"/>
        <v>80.846000186621126</v>
      </c>
      <c r="BC113" s="2">
        <f t="shared" si="139"/>
        <v>83.584452829142705</v>
      </c>
      <c r="BD113" s="2">
        <f t="shared" si="139"/>
        <v>86.444119498975624</v>
      </c>
      <c r="BE113" s="2">
        <f t="shared" si="139"/>
        <v>92.785100032261028</v>
      </c>
      <c r="BF113" s="2">
        <f t="shared" si="139"/>
        <v>89.542340971810546</v>
      </c>
      <c r="BG113" s="2">
        <f t="shared" si="139"/>
        <v>90.964782399485046</v>
      </c>
      <c r="BH113" s="2">
        <f t="shared" si="139"/>
        <v>89.543510044896919</v>
      </c>
      <c r="BI113" s="2">
        <f t="shared" si="139"/>
        <v>89.376206700176112</v>
      </c>
      <c r="BJ113" s="2">
        <f t="shared" si="139"/>
        <v>89.665416200064143</v>
      </c>
      <c r="BK113" s="2">
        <f t="shared" si="139"/>
        <v>93.371429688476013</v>
      </c>
      <c r="BL113" s="2">
        <f t="shared" si="139"/>
        <v>90.750808831913361</v>
      </c>
      <c r="BM113" s="2">
        <f t="shared" si="139"/>
        <v>93.589007757171728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91.009621848739485</v>
      </c>
      <c r="DL113" s="2">
        <f t="shared" si="148"/>
        <v>94.484964514712317</v>
      </c>
      <c r="DM113" s="2">
        <f t="shared" si="148"/>
        <v>101.39274765478424</v>
      </c>
      <c r="DN113" s="2">
        <f t="shared" si="148"/>
        <v>108.16359170040487</v>
      </c>
      <c r="DO113" s="2">
        <f t="shared" si="148"/>
        <v>111.69231673779042</v>
      </c>
      <c r="DP113" s="2">
        <f t="shared" si="148"/>
        <v>109.90090383275262</v>
      </c>
      <c r="DQ113" s="2">
        <f t="shared" si="148"/>
        <v>114.10281079329069</v>
      </c>
      <c r="DR113" s="2">
        <f t="shared" si="148"/>
        <v>111.93957861329442</v>
      </c>
      <c r="DS113" s="2">
        <f t="shared" si="148"/>
        <v>110.07020530481054</v>
      </c>
      <c r="DT113" s="2">
        <f t="shared" si="148"/>
        <v>109.81109906372701</v>
      </c>
      <c r="DU113" s="2">
        <f t="shared" si="148"/>
        <v>108.98086877076412</v>
      </c>
      <c r="DV113" s="2">
        <f t="shared" si="148"/>
        <v>109.6583282229965</v>
      </c>
      <c r="DW113" s="2">
        <f t="shared" si="148"/>
        <v>113.49793333873538</v>
      </c>
      <c r="DX113" s="2">
        <f t="shared" si="148"/>
        <v>108.21615131380246</v>
      </c>
      <c r="DY113" s="2">
        <f t="shared" si="148"/>
        <v>104.82682965871336</v>
      </c>
      <c r="EA113" s="2">
        <f t="shared" si="94"/>
        <v>66.393273787599753</v>
      </c>
      <c r="EB113" s="2">
        <f t="shared" si="94"/>
        <v>73.160254778326959</v>
      </c>
      <c r="EC113" s="2">
        <f t="shared" si="94"/>
        <v>77.041081189400316</v>
      </c>
      <c r="ED113" s="2">
        <f t="shared" si="94"/>
        <v>80.481673561415548</v>
      </c>
      <c r="EE113" s="2">
        <f t="shared" si="94"/>
        <v>83.282117301584321</v>
      </c>
      <c r="EF113" s="2">
        <f t="shared" si="94"/>
        <v>86.060870059656978</v>
      </c>
      <c r="EG113" s="2">
        <f t="shared" si="94"/>
        <v>92.393087732490415</v>
      </c>
      <c r="EH113" s="2">
        <f t="shared" si="94"/>
        <v>89.134271399112237</v>
      </c>
      <c r="EI113" s="2">
        <f t="shared" si="94"/>
        <v>90.620217503586815</v>
      </c>
      <c r="EJ113" s="2">
        <f t="shared" si="94"/>
        <v>89.13637370163741</v>
      </c>
      <c r="EK113" s="2">
        <f t="shared" si="94"/>
        <v>88.999625295657083</v>
      </c>
      <c r="EL113" s="2">
        <f t="shared" si="94"/>
        <v>89.335747325020108</v>
      </c>
      <c r="EM113" s="2">
        <f t="shared" si="135"/>
        <v>93.015135152267518</v>
      </c>
      <c r="EN113" s="2">
        <f t="shared" si="135"/>
        <v>90.415061949049729</v>
      </c>
      <c r="EO113" s="2">
        <f t="shared" si="135"/>
        <v>93.34041176950663</v>
      </c>
      <c r="EQ113" s="2">
        <f t="shared" si="149"/>
        <v>66.221201210581768</v>
      </c>
      <c r="ER113" s="2">
        <f t="shared" si="149"/>
        <v>73.621255731551187</v>
      </c>
      <c r="ES113" s="2">
        <f t="shared" si="149"/>
        <v>77.859366784970604</v>
      </c>
      <c r="ET113" s="2">
        <f t="shared" si="149"/>
        <v>80.993105041676273</v>
      </c>
      <c r="EU113" s="2">
        <f t="shared" si="149"/>
        <v>83.346077645663982</v>
      </c>
      <c r="EV113" s="2">
        <f t="shared" si="149"/>
        <v>85.509655190675332</v>
      </c>
      <c r="EW113" s="2">
        <f t="shared" si="149"/>
        <v>90.593566948723094</v>
      </c>
      <c r="EX113" s="2">
        <f t="shared" si="149"/>
        <v>88.076828683955668</v>
      </c>
      <c r="EY113" s="2">
        <f t="shared" si="149"/>
        <v>89.994712794106704</v>
      </c>
      <c r="EZ113" s="2">
        <f t="shared" si="149"/>
        <v>89.35860978841518</v>
      </c>
      <c r="FA113" s="2">
        <f t="shared" si="149"/>
        <v>89.6723152011444</v>
      </c>
      <c r="FB113" s="2">
        <f t="shared" si="149"/>
        <v>89.419349520028447</v>
      </c>
      <c r="FC113" s="2">
        <f t="shared" si="149"/>
        <v>92.114755964391108</v>
      </c>
      <c r="FD113" s="2">
        <f t="shared" si="149"/>
        <v>90.591236749950809</v>
      </c>
      <c r="FE113" s="2">
        <f t="shared" si="149"/>
        <v>93.966310674444017</v>
      </c>
      <c r="FG113" s="2">
        <f t="shared" si="150"/>
        <v>0.99120806019160801</v>
      </c>
      <c r="FH113" s="2">
        <f t="shared" si="150"/>
        <v>0.97811260934810484</v>
      </c>
      <c r="FI113" s="2">
        <f t="shared" si="150"/>
        <v>0.98540378879667134</v>
      </c>
      <c r="FJ113" s="2">
        <f t="shared" si="150"/>
        <v>0.98685531301803986</v>
      </c>
      <c r="FK113" s="2">
        <f t="shared" si="150"/>
        <v>0.98936097142015167</v>
      </c>
      <c r="FL113" s="2">
        <f t="shared" si="150"/>
        <v>0.98390114944646623</v>
      </c>
      <c r="FM113" s="2">
        <f t="shared" si="150"/>
        <v>0.98185371522302678</v>
      </c>
      <c r="FN113" s="2">
        <f t="shared" si="150"/>
        <v>0.98205096141246973</v>
      </c>
      <c r="FO113" s="2">
        <f t="shared" si="150"/>
        <v>0.98223532140408576</v>
      </c>
      <c r="FP113" s="2">
        <f t="shared" si="150"/>
        <v>0.98032144839849134</v>
      </c>
      <c r="FQ113" s="2">
        <f t="shared" si="150"/>
        <v>0.98119004002060906</v>
      </c>
      <c r="FR113" s="2">
        <f t="shared" si="150"/>
        <v>0.98378204114422974</v>
      </c>
      <c r="FS113" s="2">
        <f t="shared" si="150"/>
        <v>0.98257433675291272</v>
      </c>
      <c r="FT113" s="2">
        <f t="shared" si="150"/>
        <v>0.98114323244949564</v>
      </c>
      <c r="FU113" s="2">
        <f t="shared" si="150"/>
        <v>0.97837857989840571</v>
      </c>
      <c r="FW113" s="2">
        <f t="shared" si="141"/>
        <v>6.0107250068557625E-4</v>
      </c>
      <c r="FX113" s="2">
        <f t="shared" si="141"/>
        <v>6.2115164429268931E-4</v>
      </c>
      <c r="FY113" s="2">
        <f t="shared" si="141"/>
        <v>1.1723929472193771E-3</v>
      </c>
      <c r="FZ113" s="2">
        <f t="shared" si="141"/>
        <v>8.9254616881035743E-4</v>
      </c>
      <c r="GA113" s="2">
        <f t="shared" si="141"/>
        <v>1.2289458183397763E-3</v>
      </c>
      <c r="GB113" s="2">
        <f t="shared" si="141"/>
        <v>9.9362629063721466E-4</v>
      </c>
      <c r="GC113" s="2">
        <f t="shared" si="141"/>
        <v>1.0772408617824327E-3</v>
      </c>
      <c r="GD113" s="2">
        <f t="shared" si="141"/>
        <v>1.1951157934350593E-3</v>
      </c>
      <c r="GE113" s="2">
        <f t="shared" si="141"/>
        <v>1.53138109187228E-3</v>
      </c>
      <c r="GF113" s="2">
        <f t="shared" si="141"/>
        <v>1.2945394187675568E-3</v>
      </c>
      <c r="GG113" s="2">
        <f t="shared" si="141"/>
        <v>1.0926496857081821E-3</v>
      </c>
      <c r="GH113" s="2">
        <f t="shared" si="141"/>
        <v>9.3411659327712168E-4</v>
      </c>
      <c r="GI113" s="2">
        <f t="shared" si="141"/>
        <v>7.0171251785101593E-4</v>
      </c>
      <c r="GJ113" s="2">
        <f t="shared" si="141"/>
        <v>4.3070045401620642E-4</v>
      </c>
      <c r="GK113" s="2">
        <f t="shared" si="141"/>
        <v>3.8875450681185138E-4</v>
      </c>
      <c r="GM113" s="86">
        <f t="shared" si="142"/>
        <v>2.4833880295935006E-6</v>
      </c>
      <c r="GN113" s="86">
        <f t="shared" si="142"/>
        <v>2.5565218045904231E-10</v>
      </c>
      <c r="GO113" s="86">
        <f t="shared" si="142"/>
        <v>8.5231969753675357E-19</v>
      </c>
      <c r="GP113" s="86">
        <f t="shared" si="142"/>
        <v>2.0991508592482303E-17</v>
      </c>
      <c r="GQ113" s="86">
        <f t="shared" si="142"/>
        <v>1.270883666919966E-17</v>
      </c>
      <c r="GR113" s="86">
        <f t="shared" si="142"/>
        <v>2.122691651327641E-14</v>
      </c>
      <c r="GS113" s="86">
        <f t="shared" si="142"/>
        <v>7.026108715031677E-15</v>
      </c>
      <c r="GT113" s="86">
        <f t="shared" si="142"/>
        <v>9.4985256019590516E-18</v>
      </c>
      <c r="GU113" s="86">
        <f t="shared" si="142"/>
        <v>2.3970760682700859E-20</v>
      </c>
      <c r="GV113" s="86">
        <f t="shared" si="142"/>
        <v>8.7759305856721605E-20</v>
      </c>
      <c r="GW113" s="86">
        <f t="shared" si="142"/>
        <v>1.0949157700271463E-21</v>
      </c>
      <c r="GX113" s="86">
        <f t="shared" si="142"/>
        <v>2.4552706466211783E-28</v>
      </c>
      <c r="GY113" s="86">
        <f t="shared" si="142"/>
        <v>8.2525487236767182E-25</v>
      </c>
      <c r="GZ113" s="86">
        <f t="shared" si="142"/>
        <v>4.6741352879237553E-21</v>
      </c>
      <c r="HA113" s="86">
        <f t="shared" si="142"/>
        <v>1.2263306519761878E-26</v>
      </c>
      <c r="HC113" s="86">
        <f t="shared" si="73"/>
        <v>0.51069179565164058</v>
      </c>
      <c r="HD113" s="86">
        <f t="shared" si="73"/>
        <v>0.32255818772081074</v>
      </c>
      <c r="HE113" s="86">
        <f t="shared" si="73"/>
        <v>0.61899098212044168</v>
      </c>
      <c r="HF113" s="86">
        <f t="shared" si="73"/>
        <v>0.61200919783758045</v>
      </c>
      <c r="HG113" s="86">
        <f t="shared" si="73"/>
        <v>0.60560970110760315</v>
      </c>
      <c r="HH113" s="86">
        <f t="shared" si="73"/>
        <v>0.62543090062097306</v>
      </c>
      <c r="HI113" s="86">
        <f t="shared" si="138"/>
        <v>0.63869100415646751</v>
      </c>
      <c r="HJ113" s="86">
        <f t="shared" si="138"/>
        <v>0.63027520406223481</v>
      </c>
      <c r="HK113" s="86">
        <f t="shared" si="138"/>
        <v>0.56154888248012214</v>
      </c>
      <c r="HL113" s="86">
        <f t="shared" si="138"/>
        <v>0.65852165697679321</v>
      </c>
      <c r="HM113" s="86">
        <f t="shared" si="138"/>
        <v>0.68022810689557345</v>
      </c>
      <c r="HN113" s="86">
        <f t="shared" si="138"/>
        <v>0.67497096902325937</v>
      </c>
      <c r="HO113" s="86">
        <f t="shared" si="138"/>
        <v>0.61976519443619926</v>
      </c>
      <c r="HP113" s="86">
        <f t="shared" si="138"/>
        <v>0.5073587226329378</v>
      </c>
      <c r="HQ113" s="86">
        <f t="shared" si="138"/>
        <v>0.52434956141017197</v>
      </c>
      <c r="HS113" s="86">
        <f t="shared" si="143"/>
        <v>2.8986245489765694E-9</v>
      </c>
      <c r="HT113" s="86">
        <f t="shared" si="143"/>
        <v>1.5682562135033401E-12</v>
      </c>
      <c r="HU113" s="86">
        <f t="shared" si="143"/>
        <v>1.5972107137250137E-9</v>
      </c>
      <c r="HV113" s="86">
        <f t="shared" si="143"/>
        <v>3.1436829670049668E-10</v>
      </c>
      <c r="HW113" s="86">
        <f t="shared" si="143"/>
        <v>6.9346163976592533E-9</v>
      </c>
      <c r="HX113" s="86">
        <f t="shared" si="143"/>
        <v>7.9347571510361536E-11</v>
      </c>
      <c r="HY113" s="86">
        <f t="shared" si="143"/>
        <v>2.240081765426314E-11</v>
      </c>
      <c r="HZ113" s="86">
        <f t="shared" si="143"/>
        <v>2.0248925440887284E-11</v>
      </c>
      <c r="IA113" s="86">
        <f t="shared" si="143"/>
        <v>3.098958580955362E-11</v>
      </c>
      <c r="IB113" s="86">
        <f t="shared" si="143"/>
        <v>5.1643061513473508E-11</v>
      </c>
      <c r="IC113" s="86">
        <f t="shared" si="143"/>
        <v>4.3406604095512613E-11</v>
      </c>
      <c r="ID113" s="86">
        <f t="shared" si="143"/>
        <v>6.6106295749605242E-12</v>
      </c>
      <c r="IE113" s="86">
        <f t="shared" si="143"/>
        <v>2.98938630612076E-12</v>
      </c>
      <c r="IF113" s="86">
        <f t="shared" si="143"/>
        <v>3.8199371144431627E-9</v>
      </c>
      <c r="IG113" s="86">
        <f t="shared" si="143"/>
        <v>3.3663847649009698E-8</v>
      </c>
      <c r="II113" s="86">
        <f t="shared" si="144"/>
        <v>3.3934216855840199E-35</v>
      </c>
      <c r="IJ113" s="86">
        <f t="shared" si="144"/>
        <v>1.0048102261512152E-46</v>
      </c>
      <c r="IK113" s="86">
        <f t="shared" si="144"/>
        <v>1.9570320665912378E-38</v>
      </c>
      <c r="IL113" s="86">
        <f t="shared" si="144"/>
        <v>1.2317306572898988E-42</v>
      </c>
      <c r="IM113" s="86">
        <f t="shared" si="144"/>
        <v>2.4913176553141836E-36</v>
      </c>
      <c r="IN113" s="86">
        <f t="shared" si="144"/>
        <v>3.5373898415436084E-44</v>
      </c>
      <c r="IO113" s="86">
        <f t="shared" si="144"/>
        <v>7.1762338318870369E-47</v>
      </c>
      <c r="IP113" s="86">
        <f t="shared" si="144"/>
        <v>8.237951786440593E-47</v>
      </c>
      <c r="IQ113" s="86">
        <f t="shared" si="144"/>
        <v>2.4147676050138087E-46</v>
      </c>
      <c r="IR113" s="86">
        <f t="shared" si="144"/>
        <v>1.7976612846846882E-44</v>
      </c>
      <c r="IS113" s="86">
        <f t="shared" si="144"/>
        <v>2.7028503989435516E-44</v>
      </c>
      <c r="IT113" s="86">
        <f t="shared" si="144"/>
        <v>7.8953409375874164E-49</v>
      </c>
      <c r="IU113" s="86">
        <f t="shared" si="144"/>
        <v>2.7927820837579643E-49</v>
      </c>
      <c r="IV113" s="86">
        <f t="shared" si="144"/>
        <v>7.1803480813552809E-32</v>
      </c>
      <c r="IW113" s="86">
        <f t="shared" si="144"/>
        <v>2.4425589284390083E-32</v>
      </c>
      <c r="IY113" s="86">
        <f t="shared" si="145"/>
        <v>0.51069428193829469</v>
      </c>
      <c r="IZ113" s="86">
        <f t="shared" si="145"/>
        <v>0.32255818797803115</v>
      </c>
      <c r="JA113" s="86">
        <f t="shared" si="145"/>
        <v>0.61899098371765238</v>
      </c>
      <c r="JB113" s="86">
        <f t="shared" si="145"/>
        <v>0.61200919815194876</v>
      </c>
      <c r="JC113" s="86">
        <f t="shared" si="145"/>
        <v>0.60560970804221959</v>
      </c>
      <c r="JD113" s="86">
        <f t="shared" si="145"/>
        <v>0.6254309007003418</v>
      </c>
      <c r="JE113" s="86">
        <f t="shared" si="145"/>
        <v>0.63869100417887537</v>
      </c>
      <c r="JF113" s="86">
        <f t="shared" si="145"/>
        <v>0.63027520408248372</v>
      </c>
      <c r="JG113" s="86">
        <f t="shared" si="145"/>
        <v>0.56154888251111168</v>
      </c>
      <c r="JH113" s="86">
        <f t="shared" si="145"/>
        <v>0.65852165702843624</v>
      </c>
      <c r="JI113" s="86">
        <f t="shared" si="145"/>
        <v>0.68022810693898006</v>
      </c>
      <c r="JJ113" s="86">
        <f t="shared" si="145"/>
        <v>0.67497096902986997</v>
      </c>
      <c r="JK113" s="86">
        <f t="shared" si="145"/>
        <v>0.61976519443918865</v>
      </c>
      <c r="JL113" s="86">
        <f t="shared" si="145"/>
        <v>0.50735872645287494</v>
      </c>
      <c r="JM113" s="86">
        <f t="shared" si="145"/>
        <v>0.52434959507401957</v>
      </c>
    </row>
    <row r="114" spans="2:273" x14ac:dyDescent="0.25">
      <c r="B114" s="2">
        <v>87</v>
      </c>
      <c r="C114" s="37">
        <v>150.297</v>
      </c>
      <c r="D114" s="37">
        <v>174.68299999999999</v>
      </c>
      <c r="E114" s="37">
        <v>184.9</v>
      </c>
      <c r="F114" s="37">
        <v>184.18</v>
      </c>
      <c r="G114" s="37">
        <v>153.22999999999999</v>
      </c>
      <c r="H114" s="37">
        <v>182.983</v>
      </c>
      <c r="I114" s="37">
        <v>180.148</v>
      </c>
      <c r="J114" s="37">
        <v>168.95099999999999</v>
      </c>
      <c r="K114" s="37">
        <v>147.03299999999999</v>
      </c>
      <c r="L114" s="37">
        <v>173.393</v>
      </c>
      <c r="M114" s="37">
        <v>182.70500000000001</v>
      </c>
      <c r="N114" s="37">
        <v>177.50800000000001</v>
      </c>
      <c r="O114" s="37">
        <v>194.47499999999999</v>
      </c>
      <c r="P114" s="37">
        <v>184.53200000000001</v>
      </c>
      <c r="Q114" s="37">
        <v>156.53800000000001</v>
      </c>
      <c r="S114" s="4">
        <f t="shared" si="146"/>
        <v>153.3365438555247</v>
      </c>
      <c r="T114" s="4">
        <f t="shared" si="146"/>
        <v>171.31083439564787</v>
      </c>
      <c r="U114" s="4">
        <f t="shared" si="146"/>
        <v>189.6044933041606</v>
      </c>
      <c r="V114" s="4">
        <f t="shared" si="146"/>
        <v>188.80032457625109</v>
      </c>
      <c r="W114" s="4">
        <f t="shared" si="146"/>
        <v>149.46625692919909</v>
      </c>
      <c r="X114" s="4">
        <f t="shared" si="146"/>
        <v>184.35991551296846</v>
      </c>
      <c r="Y114" s="4">
        <f t="shared" si="146"/>
        <v>180.1118938506504</v>
      </c>
      <c r="Z114" s="4">
        <f t="shared" si="146"/>
        <v>166.62927555747979</v>
      </c>
      <c r="AA114" s="4">
        <f t="shared" si="146"/>
        <v>141.72882415244683</v>
      </c>
      <c r="AB114" s="4">
        <f t="shared" si="146"/>
        <v>170.76921451037595</v>
      </c>
      <c r="AC114" s="4">
        <f t="shared" si="146"/>
        <v>184.48014805395857</v>
      </c>
      <c r="AD114" s="4">
        <f t="shared" si="146"/>
        <v>176.47883960134777</v>
      </c>
      <c r="AE114" s="4">
        <f t="shared" si="146"/>
        <v>199.83049501772439</v>
      </c>
      <c r="AF114" s="4">
        <f t="shared" si="146"/>
        <v>186.8659832670732</v>
      </c>
      <c r="AG114" s="4">
        <f t="shared" si="146"/>
        <v>159.4219262510349</v>
      </c>
      <c r="AI114" s="4">
        <f t="shared" si="147"/>
        <v>-3.0395438555246983</v>
      </c>
      <c r="AJ114" s="4">
        <f t="shared" si="147"/>
        <v>3.3721656043521193</v>
      </c>
      <c r="AK114" s="4">
        <f t="shared" si="147"/>
        <v>-4.704493304160593</v>
      </c>
      <c r="AL114" s="4">
        <f t="shared" si="147"/>
        <v>-4.620324576251079</v>
      </c>
      <c r="AM114" s="4">
        <f t="shared" si="147"/>
        <v>3.7637430708008992</v>
      </c>
      <c r="AN114" s="4">
        <f t="shared" si="147"/>
        <v>-1.376915512968452</v>
      </c>
      <c r="AO114" s="4">
        <f t="shared" si="147"/>
        <v>3.6106149349592442E-2</v>
      </c>
      <c r="AP114" s="4">
        <f t="shared" si="147"/>
        <v>2.3217244425202068</v>
      </c>
      <c r="AQ114" s="4">
        <f t="shared" si="147"/>
        <v>5.3041758475531537</v>
      </c>
      <c r="AR114" s="4">
        <f t="shared" si="147"/>
        <v>2.6237854896240549</v>
      </c>
      <c r="AS114" s="4">
        <f t="shared" si="147"/>
        <v>-1.77514805395856</v>
      </c>
      <c r="AT114" s="4">
        <f t="shared" si="147"/>
        <v>1.0291603986522375</v>
      </c>
      <c r="AU114" s="4">
        <f t="shared" si="147"/>
        <v>-5.3554950177243938</v>
      </c>
      <c r="AV114" s="4">
        <f t="shared" si="147"/>
        <v>-2.3339832670731937</v>
      </c>
      <c r="AW114" s="4">
        <f t="shared" si="147"/>
        <v>-2.8839262510348931</v>
      </c>
      <c r="AY114" s="2">
        <f t="shared" si="139"/>
        <v>66.510190448721758</v>
      </c>
      <c r="AZ114" s="2">
        <f t="shared" si="139"/>
        <v>73.514521719465122</v>
      </c>
      <c r="BA114" s="2">
        <f t="shared" si="139"/>
        <v>77.316918939084715</v>
      </c>
      <c r="BB114" s="2">
        <f t="shared" si="139"/>
        <v>80.761904629227757</v>
      </c>
      <c r="BC114" s="2">
        <f t="shared" si="139"/>
        <v>83.501479910476817</v>
      </c>
      <c r="BD114" s="2">
        <f t="shared" si="139"/>
        <v>86.326865584985725</v>
      </c>
      <c r="BE114" s="2">
        <f t="shared" si="139"/>
        <v>92.587625478542265</v>
      </c>
      <c r="BF114" s="2">
        <f t="shared" si="139"/>
        <v>89.386116641237891</v>
      </c>
      <c r="BG114" s="2">
        <f t="shared" si="139"/>
        <v>90.814934697413577</v>
      </c>
      <c r="BH114" s="2">
        <f t="shared" si="139"/>
        <v>89.432431092874296</v>
      </c>
      <c r="BI114" s="2">
        <f t="shared" si="139"/>
        <v>89.284034703386297</v>
      </c>
      <c r="BJ114" s="2">
        <f t="shared" si="139"/>
        <v>89.556975797812939</v>
      </c>
      <c r="BK114" s="2">
        <f t="shared" si="139"/>
        <v>93.197576770510011</v>
      </c>
      <c r="BL114" s="2">
        <f t="shared" si="139"/>
        <v>90.633988232674511</v>
      </c>
      <c r="BM114" s="2">
        <f t="shared" si="139"/>
        <v>93.490722018969052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91.237966386554618</v>
      </c>
      <c r="DL114" s="2">
        <f t="shared" si="148"/>
        <v>94.714520904699157</v>
      </c>
      <c r="DM114" s="2">
        <f t="shared" si="148"/>
        <v>101.64856641651032</v>
      </c>
      <c r="DN114" s="2">
        <f t="shared" si="148"/>
        <v>108.43576356275304</v>
      </c>
      <c r="DO114" s="2">
        <f t="shared" si="148"/>
        <v>111.96437624466571</v>
      </c>
      <c r="DP114" s="2">
        <f t="shared" si="148"/>
        <v>110.15062299651569</v>
      </c>
      <c r="DQ114" s="2">
        <f t="shared" si="148"/>
        <v>114.32658325905521</v>
      </c>
      <c r="DR114" s="2">
        <f t="shared" si="148"/>
        <v>112.1647437538827</v>
      </c>
      <c r="DS114" s="2">
        <f t="shared" si="148"/>
        <v>110.25321316478949</v>
      </c>
      <c r="DT114" s="2">
        <f t="shared" si="148"/>
        <v>109.97961794019938</v>
      </c>
      <c r="DU114" s="2">
        <f t="shared" si="148"/>
        <v>109.12821594684385</v>
      </c>
      <c r="DV114" s="2">
        <f t="shared" si="148"/>
        <v>109.83003275261322</v>
      </c>
      <c r="DW114" s="2">
        <f t="shared" si="148"/>
        <v>113.70977492369607</v>
      </c>
      <c r="DX114" s="2">
        <f t="shared" si="148"/>
        <v>108.36378405315612</v>
      </c>
      <c r="DY114" s="2">
        <f t="shared" si="148"/>
        <v>104.97482845061914</v>
      </c>
      <c r="EA114" s="2">
        <f t="shared" si="94"/>
        <v>66.310267462033252</v>
      </c>
      <c r="EB114" s="2">
        <f t="shared" si="94"/>
        <v>73.081559003176139</v>
      </c>
      <c r="EC114" s="2">
        <f t="shared" si="94"/>
        <v>76.987200049955732</v>
      </c>
      <c r="ED114" s="2">
        <f t="shared" si="94"/>
        <v>80.425240511865354</v>
      </c>
      <c r="EE114" s="2">
        <f t="shared" si="94"/>
        <v>83.222252100208621</v>
      </c>
      <c r="EF114" s="2">
        <f t="shared" si="94"/>
        <v>85.97194351230425</v>
      </c>
      <c r="EG114" s="2">
        <f t="shared" si="94"/>
        <v>92.223285290301092</v>
      </c>
      <c r="EH114" s="2">
        <f t="shared" si="94"/>
        <v>89.007779612736357</v>
      </c>
      <c r="EI114" s="2">
        <f t="shared" si="94"/>
        <v>90.495335437589688</v>
      </c>
      <c r="EJ114" s="2">
        <f t="shared" si="94"/>
        <v>89.055962988161653</v>
      </c>
      <c r="EK114" s="2">
        <f t="shared" si="94"/>
        <v>88.936300195448382</v>
      </c>
      <c r="EL114" s="2">
        <f t="shared" si="94"/>
        <v>89.252092940466611</v>
      </c>
      <c r="EM114" s="2">
        <f t="shared" si="135"/>
        <v>92.866486120282104</v>
      </c>
      <c r="EN114" s="2">
        <f t="shared" si="135"/>
        <v>90.323138152042048</v>
      </c>
      <c r="EO114" s="2">
        <f t="shared" si="135"/>
        <v>93.259006753478729</v>
      </c>
      <c r="EQ114" s="2">
        <f t="shared" si="149"/>
        <v>66.14239274257325</v>
      </c>
      <c r="ER114" s="2">
        <f t="shared" si="149"/>
        <v>73.525432934310004</v>
      </c>
      <c r="ES114" s="2">
        <f t="shared" si="149"/>
        <v>77.770646392624514</v>
      </c>
      <c r="ET114" s="2">
        <f t="shared" si="149"/>
        <v>80.918229129895252</v>
      </c>
      <c r="EU114" s="2">
        <f t="shared" si="149"/>
        <v>83.284798860998094</v>
      </c>
      <c r="EV114" s="2">
        <f t="shared" si="149"/>
        <v>85.438830708671233</v>
      </c>
      <c r="EW114" s="2">
        <f t="shared" si="149"/>
        <v>90.491148380916471</v>
      </c>
      <c r="EX114" s="2">
        <f t="shared" si="149"/>
        <v>87.988473712610059</v>
      </c>
      <c r="EY114" s="2">
        <f t="shared" si="149"/>
        <v>89.893319746488558</v>
      </c>
      <c r="EZ114" s="2">
        <f t="shared" si="149"/>
        <v>89.266521651131526</v>
      </c>
      <c r="FA114" s="2">
        <f t="shared" si="149"/>
        <v>89.579250416859509</v>
      </c>
      <c r="FB114" s="2">
        <f t="shared" si="149"/>
        <v>89.330730475231107</v>
      </c>
      <c r="FC114" s="2">
        <f t="shared" si="149"/>
        <v>91.998521170209983</v>
      </c>
      <c r="FD114" s="2">
        <f t="shared" si="149"/>
        <v>90.490567640248784</v>
      </c>
      <c r="FE114" s="2">
        <f t="shared" si="149"/>
        <v>93.847836095301375</v>
      </c>
      <c r="FG114" s="2">
        <f t="shared" si="150"/>
        <v>0.99197544783910963</v>
      </c>
      <c r="FH114" s="2">
        <f t="shared" si="150"/>
        <v>0.97999994531229084</v>
      </c>
      <c r="FI114" s="2">
        <f t="shared" si="150"/>
        <v>0.98667097859525055</v>
      </c>
      <c r="FJ114" s="2">
        <f t="shared" si="150"/>
        <v>0.98799802162464911</v>
      </c>
      <c r="FK114" s="2">
        <f t="shared" si="150"/>
        <v>0.99028799902442777</v>
      </c>
      <c r="FL114" s="2">
        <f t="shared" si="150"/>
        <v>0.98529684641897308</v>
      </c>
      <c r="FM114" s="2">
        <f t="shared" si="150"/>
        <v>0.98342392496210174</v>
      </c>
      <c r="FN114" s="2">
        <f t="shared" si="150"/>
        <v>0.98360438832095076</v>
      </c>
      <c r="FO114" s="2">
        <f t="shared" si="150"/>
        <v>0.98377305624071287</v>
      </c>
      <c r="FP114" s="2">
        <f t="shared" si="150"/>
        <v>0.98202181842890657</v>
      </c>
      <c r="FQ114" s="2">
        <f t="shared" si="150"/>
        <v>0.98281667295734554</v>
      </c>
      <c r="FR114" s="2">
        <f t="shared" si="150"/>
        <v>0.98518790880923579</v>
      </c>
      <c r="FS114" s="2">
        <f t="shared" si="150"/>
        <v>0.98408320149427808</v>
      </c>
      <c r="FT114" s="2">
        <f t="shared" si="150"/>
        <v>0.98277384211001895</v>
      </c>
      <c r="FU114" s="2">
        <f t="shared" si="150"/>
        <v>0.9802434446343371</v>
      </c>
      <c r="FW114" s="2">
        <f t="shared" si="141"/>
        <v>6.5902467420470999E-4</v>
      </c>
      <c r="FX114" s="2">
        <f t="shared" si="141"/>
        <v>6.8103842147400773E-4</v>
      </c>
      <c r="FY114" s="2">
        <f t="shared" si="141"/>
        <v>1.2853579166456327E-3</v>
      </c>
      <c r="FZ114" s="2">
        <f t="shared" si="141"/>
        <v>9.7857314700032483E-4</v>
      </c>
      <c r="GA114" s="2">
        <f t="shared" si="141"/>
        <v>1.3473525432083204E-3</v>
      </c>
      <c r="GB114" s="2">
        <f t="shared" si="141"/>
        <v>1.0893851307750579E-3</v>
      </c>
      <c r="GC114" s="2">
        <f t="shared" si="141"/>
        <v>1.1810483702804559E-3</v>
      </c>
      <c r="GD114" s="2">
        <f t="shared" si="141"/>
        <v>1.3102673321169415E-3</v>
      </c>
      <c r="GE114" s="2">
        <f t="shared" si="141"/>
        <v>1.6788779315963765E-3</v>
      </c>
      <c r="GF114" s="2">
        <f t="shared" si="141"/>
        <v>1.419256988869044E-3</v>
      </c>
      <c r="GG114" s="2">
        <f t="shared" si="141"/>
        <v>1.1979402732868376E-3</v>
      </c>
      <c r="GH114" s="2">
        <f t="shared" si="141"/>
        <v>1.0241461792008506E-3</v>
      </c>
      <c r="GI114" s="2">
        <f t="shared" si="141"/>
        <v>7.6936039011832737E-4</v>
      </c>
      <c r="GJ114" s="2">
        <f t="shared" si="141"/>
        <v>4.7223403406111621E-4</v>
      </c>
      <c r="GK114" s="2">
        <f t="shared" si="141"/>
        <v>4.262448534899392E-4</v>
      </c>
      <c r="GM114" s="86">
        <f t="shared" si="142"/>
        <v>7.2371153052282903E-7</v>
      </c>
      <c r="GN114" s="86">
        <f t="shared" si="142"/>
        <v>2.2307903824578832E-11</v>
      </c>
      <c r="GO114" s="86">
        <f t="shared" si="142"/>
        <v>1.9513444520991684E-20</v>
      </c>
      <c r="GP114" s="86">
        <f t="shared" si="142"/>
        <v>6.4455151640822162E-19</v>
      </c>
      <c r="GQ114" s="86">
        <f t="shared" si="142"/>
        <v>4.9184743063320878E-19</v>
      </c>
      <c r="GR114" s="86">
        <f t="shared" si="142"/>
        <v>1.2021200883260065E-15</v>
      </c>
      <c r="GS114" s="86">
        <f t="shared" si="142"/>
        <v>3.6616101774884665E-16</v>
      </c>
      <c r="GT114" s="86">
        <f t="shared" si="142"/>
        <v>2.7854763069355135E-19</v>
      </c>
      <c r="GU114" s="86">
        <f t="shared" si="142"/>
        <v>4.3867446782033456E-22</v>
      </c>
      <c r="GV114" s="86">
        <f t="shared" si="142"/>
        <v>1.4774556339091163E-21</v>
      </c>
      <c r="GW114" s="86">
        <f t="shared" si="142"/>
        <v>1.1362961818285122E-23</v>
      </c>
      <c r="GX114" s="86">
        <f t="shared" si="142"/>
        <v>7.3615373818287772E-31</v>
      </c>
      <c r="GY114" s="86">
        <f t="shared" si="142"/>
        <v>4.8657582438655864E-27</v>
      </c>
      <c r="GZ114" s="86">
        <f t="shared" si="142"/>
        <v>4.754813113027728E-23</v>
      </c>
      <c r="HA114" s="86">
        <f t="shared" si="142"/>
        <v>4.875900956093382E-29</v>
      </c>
      <c r="HC114" s="86">
        <f t="shared" si="73"/>
        <v>0.54478835910926848</v>
      </c>
      <c r="HD114" s="86">
        <f t="shared" si="73"/>
        <v>0.38686658761826259</v>
      </c>
      <c r="HE114" s="86">
        <f t="shared" si="73"/>
        <v>0.65090728575656864</v>
      </c>
      <c r="HF114" s="86">
        <f t="shared" si="73"/>
        <v>0.6328464755071681</v>
      </c>
      <c r="HG114" s="86">
        <f t="shared" si="73"/>
        <v>0.50986034826778637</v>
      </c>
      <c r="HH114" s="86">
        <f t="shared" si="73"/>
        <v>0.62274201697265064</v>
      </c>
      <c r="HI114" s="86">
        <f t="shared" si="138"/>
        <v>0.60636049161505667</v>
      </c>
      <c r="HJ114" s="86">
        <f t="shared" si="138"/>
        <v>0.56237396030323394</v>
      </c>
      <c r="HK114" s="86">
        <f t="shared" si="138"/>
        <v>0.42060895206994009</v>
      </c>
      <c r="HL114" s="86">
        <f t="shared" si="138"/>
        <v>0.5934120684745412</v>
      </c>
      <c r="HM114" s="86">
        <f t="shared" si="138"/>
        <v>0.6625829551258533</v>
      </c>
      <c r="HN114" s="86">
        <f t="shared" si="138"/>
        <v>0.62594247130299452</v>
      </c>
      <c r="HO114" s="86">
        <f t="shared" si="138"/>
        <v>0.66460953344514095</v>
      </c>
      <c r="HP114" s="86">
        <f t="shared" si="138"/>
        <v>0.58473727963261213</v>
      </c>
      <c r="HQ114" s="86">
        <f t="shared" si="138"/>
        <v>0.60350782654866941</v>
      </c>
      <c r="HS114" s="86">
        <f t="shared" si="143"/>
        <v>6.0631400264327354E-9</v>
      </c>
      <c r="HT114" s="86">
        <f t="shared" si="143"/>
        <v>4.3305611263684988E-12</v>
      </c>
      <c r="HU114" s="86">
        <f t="shared" si="143"/>
        <v>3.7801257773766303E-9</v>
      </c>
      <c r="HV114" s="86">
        <f t="shared" si="143"/>
        <v>7.8086249133277611E-10</v>
      </c>
      <c r="HW114" s="86">
        <f t="shared" si="143"/>
        <v>1.5590257774465757E-8</v>
      </c>
      <c r="HX114" s="86">
        <f t="shared" si="143"/>
        <v>2.0957643682317194E-10</v>
      </c>
      <c r="HY114" s="86">
        <f t="shared" si="143"/>
        <v>6.34586958212821E-11</v>
      </c>
      <c r="HZ114" s="86">
        <f t="shared" si="143"/>
        <v>5.8373821664496019E-11</v>
      </c>
      <c r="IA114" s="86">
        <f t="shared" si="143"/>
        <v>9.1558727891409649E-11</v>
      </c>
      <c r="IB114" s="86">
        <f t="shared" si="143"/>
        <v>1.4359626463283845E-10</v>
      </c>
      <c r="IC114" s="86">
        <f t="shared" si="143"/>
        <v>1.178990133974426E-10</v>
      </c>
      <c r="ID114" s="86">
        <f t="shared" si="143"/>
        <v>1.9244614873457591E-11</v>
      </c>
      <c r="IE114" s="86">
        <f t="shared" si="143"/>
        <v>8.5266719622203382E-12</v>
      </c>
      <c r="IF114" s="86">
        <f t="shared" si="143"/>
        <v>7.5894504275933711E-9</v>
      </c>
      <c r="IG114" s="86">
        <f t="shared" si="143"/>
        <v>6.0791923655586353E-8</v>
      </c>
      <c r="II114" s="86">
        <f t="shared" si="144"/>
        <v>2.2771074541702021E-34</v>
      </c>
      <c r="IJ114" s="86">
        <f t="shared" si="144"/>
        <v>1.3084658268196718E-45</v>
      </c>
      <c r="IK114" s="86">
        <f t="shared" si="144"/>
        <v>1.9364543438274903E-37</v>
      </c>
      <c r="IL114" s="86">
        <f t="shared" si="144"/>
        <v>1.4334277390604882E-41</v>
      </c>
      <c r="IM114" s="86">
        <f t="shared" si="144"/>
        <v>2.1961948882712878E-35</v>
      </c>
      <c r="IN114" s="86">
        <f t="shared" si="144"/>
        <v>4.6945156265401545E-43</v>
      </c>
      <c r="IO114" s="86">
        <f t="shared" si="144"/>
        <v>1.1581607541289287E-45</v>
      </c>
      <c r="IP114" s="86">
        <f t="shared" si="144"/>
        <v>1.3823090325312016E-45</v>
      </c>
      <c r="IQ114" s="86">
        <f t="shared" si="144"/>
        <v>4.3765591738750768E-45</v>
      </c>
      <c r="IR114" s="86">
        <f t="shared" si="144"/>
        <v>2.6920862097715303E-43</v>
      </c>
      <c r="IS114" s="86">
        <f t="shared" si="144"/>
        <v>3.7446146968259778E-43</v>
      </c>
      <c r="IT114" s="86">
        <f t="shared" si="144"/>
        <v>1.3546868756984091E-47</v>
      </c>
      <c r="IU114" s="86">
        <f t="shared" si="144"/>
        <v>4.400114489508601E-48</v>
      </c>
      <c r="IV114" s="86">
        <f t="shared" si="144"/>
        <v>3.7108344153561301E-31</v>
      </c>
      <c r="IW114" s="86">
        <f t="shared" si="144"/>
        <v>1.2669483218665219E-31</v>
      </c>
      <c r="IY114" s="86">
        <f t="shared" si="145"/>
        <v>0.54478908888393895</v>
      </c>
      <c r="IZ114" s="86">
        <f t="shared" si="145"/>
        <v>0.38686658764490101</v>
      </c>
      <c r="JA114" s="86">
        <f t="shared" si="145"/>
        <v>0.65090728953669441</v>
      </c>
      <c r="JB114" s="86">
        <f t="shared" si="145"/>
        <v>0.63284647628803059</v>
      </c>
      <c r="JC114" s="86">
        <f t="shared" si="145"/>
        <v>0.50986036385804412</v>
      </c>
      <c r="JD114" s="86">
        <f t="shared" si="145"/>
        <v>0.62274201718222832</v>
      </c>
      <c r="JE114" s="86">
        <f t="shared" si="145"/>
        <v>0.60636049167851569</v>
      </c>
      <c r="JF114" s="86">
        <f t="shared" si="145"/>
        <v>0.56237396036160781</v>
      </c>
      <c r="JG114" s="86">
        <f t="shared" si="145"/>
        <v>0.42060895216149879</v>
      </c>
      <c r="JH114" s="86">
        <f t="shared" si="145"/>
        <v>0.59341206861813744</v>
      </c>
      <c r="JI114" s="86">
        <f t="shared" si="145"/>
        <v>0.66258295524375233</v>
      </c>
      <c r="JJ114" s="86">
        <f t="shared" si="145"/>
        <v>0.62594247132223912</v>
      </c>
      <c r="JK114" s="86">
        <f t="shared" si="145"/>
        <v>0.66460953345366758</v>
      </c>
      <c r="JL114" s="86">
        <f t="shared" si="145"/>
        <v>0.58473728722206253</v>
      </c>
      <c r="JM114" s="86">
        <f t="shared" si="145"/>
        <v>0.60350788734059302</v>
      </c>
    </row>
    <row r="115" spans="2:273" x14ac:dyDescent="0.25">
      <c r="B115" s="2">
        <v>88</v>
      </c>
      <c r="C115" s="37">
        <v>148.10900000000001</v>
      </c>
      <c r="D115" s="37">
        <v>180.8</v>
      </c>
      <c r="E115" s="37">
        <v>175.68299999999999</v>
      </c>
      <c r="F115" s="37">
        <v>174.63900000000001</v>
      </c>
      <c r="G115" s="37">
        <v>134.04900000000001</v>
      </c>
      <c r="H115" s="37">
        <v>169.45</v>
      </c>
      <c r="I115" s="37">
        <v>162.42599999999999</v>
      </c>
      <c r="J115" s="37">
        <v>147.36099999999999</v>
      </c>
      <c r="K115" s="37">
        <v>119.148</v>
      </c>
      <c r="L115" s="37">
        <v>151.68899999999999</v>
      </c>
      <c r="M115" s="37">
        <v>165.04900000000001</v>
      </c>
      <c r="N115" s="37">
        <v>156.95099999999999</v>
      </c>
      <c r="O115" s="37">
        <v>187.22</v>
      </c>
      <c r="P115" s="37">
        <v>184.75800000000001</v>
      </c>
      <c r="Q115" s="37">
        <v>154.631</v>
      </c>
      <c r="S115" s="4">
        <f t="shared" si="146"/>
        <v>150.06611691844162</v>
      </c>
      <c r="T115" s="4">
        <f t="shared" si="146"/>
        <v>180.64647208794986</v>
      </c>
      <c r="U115" s="4">
        <f t="shared" si="146"/>
        <v>177.3956970098065</v>
      </c>
      <c r="V115" s="4">
        <f t="shared" si="146"/>
        <v>175.42248173028295</v>
      </c>
      <c r="W115" s="4">
        <f t="shared" si="146"/>
        <v>127.91642360913691</v>
      </c>
      <c r="X115" s="4">
        <f t="shared" si="146"/>
        <v>167.31711439522266</v>
      </c>
      <c r="Y115" s="4">
        <f t="shared" si="146"/>
        <v>159.12607485144028</v>
      </c>
      <c r="Z115" s="4">
        <f t="shared" si="146"/>
        <v>143.33412140265492</v>
      </c>
      <c r="AA115" s="4">
        <f t="shared" si="146"/>
        <v>118.74667806690381</v>
      </c>
      <c r="AB115" s="4">
        <f t="shared" si="146"/>
        <v>145.83329995940633</v>
      </c>
      <c r="AC115" s="4">
        <f t="shared" si="146"/>
        <v>161.69175861418012</v>
      </c>
      <c r="AD115" s="4">
        <f t="shared" si="146"/>
        <v>151.18521826472696</v>
      </c>
      <c r="AE115" s="4">
        <f t="shared" si="146"/>
        <v>188.41223084520544</v>
      </c>
      <c r="AF115" s="4">
        <f t="shared" si="146"/>
        <v>189.3798926875626</v>
      </c>
      <c r="AG115" s="4">
        <f t="shared" si="146"/>
        <v>157.71024341330337</v>
      </c>
      <c r="AI115" s="4">
        <f t="shared" si="147"/>
        <v>-1.9571169184416135</v>
      </c>
      <c r="AJ115" s="4">
        <f t="shared" si="147"/>
        <v>0.15352791205015137</v>
      </c>
      <c r="AK115" s="4">
        <f t="shared" si="147"/>
        <v>-1.7126970098065044</v>
      </c>
      <c r="AL115" s="4">
        <f t="shared" si="147"/>
        <v>-0.78348173028294354</v>
      </c>
      <c r="AM115" s="4">
        <f t="shared" si="147"/>
        <v>6.1325763908630933</v>
      </c>
      <c r="AN115" s="4">
        <f t="shared" si="147"/>
        <v>2.1328856047773286</v>
      </c>
      <c r="AO115" s="4">
        <f t="shared" si="147"/>
        <v>3.2999251485597085</v>
      </c>
      <c r="AP115" s="4">
        <f t="shared" si="147"/>
        <v>4.0268785973450747</v>
      </c>
      <c r="AQ115" s="4">
        <f t="shared" si="147"/>
        <v>0.40132193309618458</v>
      </c>
      <c r="AR115" s="4">
        <f t="shared" si="147"/>
        <v>5.8557000405936606</v>
      </c>
      <c r="AS115" s="4">
        <f t="shared" si="147"/>
        <v>3.35724138581989</v>
      </c>
      <c r="AT115" s="4">
        <f t="shared" si="147"/>
        <v>5.7657817352730376</v>
      </c>
      <c r="AU115" s="4">
        <f t="shared" si="147"/>
        <v>-1.1922308452054438</v>
      </c>
      <c r="AV115" s="4">
        <f t="shared" si="147"/>
        <v>-4.6218926875625925</v>
      </c>
      <c r="AW115" s="4">
        <f t="shared" si="147"/>
        <v>-3.0792434133033737</v>
      </c>
      <c r="AY115" s="2">
        <f t="shared" si="139"/>
        <v>66.41198482663907</v>
      </c>
      <c r="AZ115" s="2">
        <f t="shared" si="139"/>
        <v>73.404101005852596</v>
      </c>
      <c r="BA115" s="2">
        <f t="shared" si="139"/>
        <v>77.238283845671972</v>
      </c>
      <c r="BB115" s="2">
        <f t="shared" si="139"/>
        <v>80.67984275844212</v>
      </c>
      <c r="BC115" s="2">
        <f t="shared" si="139"/>
        <v>83.420219394255056</v>
      </c>
      <c r="BD115" s="2">
        <f t="shared" si="139"/>
        <v>86.211591223538051</v>
      </c>
      <c r="BE115" s="2">
        <f t="shared" si="139"/>
        <v>92.391921839158442</v>
      </c>
      <c r="BF115" s="2">
        <f t="shared" si="139"/>
        <v>89.231910069085814</v>
      </c>
      <c r="BG115" s="2">
        <f t="shared" si="139"/>
        <v>90.66676943768779</v>
      </c>
      <c r="BH115" s="2">
        <f t="shared" si="139"/>
        <v>89.323563725870642</v>
      </c>
      <c r="BI115" s="2">
        <f t="shared" si="139"/>
        <v>89.194001341035786</v>
      </c>
      <c r="BJ115" s="2">
        <f t="shared" si="139"/>
        <v>89.450321159738891</v>
      </c>
      <c r="BK115" s="2">
        <f t="shared" si="139"/>
        <v>93.025364231390711</v>
      </c>
      <c r="BL115" s="2">
        <f t="shared" si="139"/>
        <v>90.518922549430769</v>
      </c>
      <c r="BM115" s="2">
        <f t="shared" si="139"/>
        <v>93.393465777854473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91.466310924369736</v>
      </c>
      <c r="DL115" s="2">
        <f t="shared" si="148"/>
        <v>94.944077294685968</v>
      </c>
      <c r="DM115" s="2">
        <f t="shared" si="148"/>
        <v>101.9043851782364</v>
      </c>
      <c r="DN115" s="2">
        <f t="shared" si="148"/>
        <v>108.70793542510123</v>
      </c>
      <c r="DO115" s="2">
        <f t="shared" si="148"/>
        <v>112.23643575154101</v>
      </c>
      <c r="DP115" s="2">
        <f t="shared" si="148"/>
        <v>110.40034216027875</v>
      </c>
      <c r="DQ115" s="2">
        <f t="shared" si="148"/>
        <v>114.55035572481974</v>
      </c>
      <c r="DR115" s="2">
        <f t="shared" si="148"/>
        <v>112.38990889447098</v>
      </c>
      <c r="DS115" s="2">
        <f t="shared" si="148"/>
        <v>110.43622102476841</v>
      </c>
      <c r="DT115" s="2">
        <f t="shared" si="148"/>
        <v>110.14813681667174</v>
      </c>
      <c r="DU115" s="2">
        <f t="shared" si="148"/>
        <v>109.27556312292359</v>
      </c>
      <c r="DV115" s="2">
        <f t="shared" si="148"/>
        <v>110.00173728222995</v>
      </c>
      <c r="DW115" s="2">
        <f t="shared" si="148"/>
        <v>113.92161650865677</v>
      </c>
      <c r="DX115" s="2">
        <f t="shared" si="148"/>
        <v>108.51141679250979</v>
      </c>
      <c r="DY115" s="2">
        <f t="shared" si="148"/>
        <v>105.12282724252491</v>
      </c>
      <c r="EA115" s="2">
        <f t="shared" si="94"/>
        <v>66.227261136466751</v>
      </c>
      <c r="EB115" s="2">
        <f t="shared" si="94"/>
        <v>73.002863228025319</v>
      </c>
      <c r="EC115" s="2">
        <f t="shared" si="94"/>
        <v>76.933318910511147</v>
      </c>
      <c r="ED115" s="2">
        <f t="shared" si="94"/>
        <v>80.368807462315161</v>
      </c>
      <c r="EE115" s="2">
        <f t="shared" si="94"/>
        <v>83.162386898832921</v>
      </c>
      <c r="EF115" s="2">
        <f t="shared" si="94"/>
        <v>85.883016964951537</v>
      </c>
      <c r="EG115" s="2">
        <f t="shared" si="94"/>
        <v>92.05348284811177</v>
      </c>
      <c r="EH115" s="2">
        <f t="shared" si="94"/>
        <v>88.881287826360492</v>
      </c>
      <c r="EI115" s="2">
        <f t="shared" si="94"/>
        <v>90.370453371592546</v>
      </c>
      <c r="EJ115" s="2">
        <f t="shared" si="94"/>
        <v>88.975552274685896</v>
      </c>
      <c r="EK115" s="2">
        <f t="shared" si="94"/>
        <v>88.872975095239681</v>
      </c>
      <c r="EL115" s="2">
        <f t="shared" si="94"/>
        <v>89.168438555913113</v>
      </c>
      <c r="EM115" s="2">
        <f t="shared" si="135"/>
        <v>92.717837088296676</v>
      </c>
      <c r="EN115" s="2">
        <f t="shared" si="135"/>
        <v>90.231214355034368</v>
      </c>
      <c r="EO115" s="2">
        <f t="shared" si="135"/>
        <v>93.177601737450843</v>
      </c>
      <c r="EQ115" s="2">
        <f t="shared" si="149"/>
        <v>66.063584274564718</v>
      </c>
      <c r="ER115" s="2">
        <f t="shared" si="149"/>
        <v>73.429610137068821</v>
      </c>
      <c r="ES115" s="2">
        <f t="shared" si="149"/>
        <v>77.681926000278438</v>
      </c>
      <c r="ET115" s="2">
        <f t="shared" si="149"/>
        <v>80.843353218114231</v>
      </c>
      <c r="EU115" s="2">
        <f t="shared" si="149"/>
        <v>83.223520076332221</v>
      </c>
      <c r="EV115" s="2">
        <f t="shared" si="149"/>
        <v>85.368006226667134</v>
      </c>
      <c r="EW115" s="2">
        <f t="shared" si="149"/>
        <v>90.388729813109848</v>
      </c>
      <c r="EX115" s="2">
        <f t="shared" si="149"/>
        <v>87.900118741264464</v>
      </c>
      <c r="EY115" s="2">
        <f t="shared" si="149"/>
        <v>89.791926698870427</v>
      </c>
      <c r="EZ115" s="2">
        <f t="shared" si="149"/>
        <v>89.174433513847873</v>
      </c>
      <c r="FA115" s="2">
        <f t="shared" si="149"/>
        <v>89.486185632574603</v>
      </c>
      <c r="FB115" s="2">
        <f t="shared" si="149"/>
        <v>89.242111430433766</v>
      </c>
      <c r="FC115" s="2">
        <f t="shared" si="149"/>
        <v>91.882286376028873</v>
      </c>
      <c r="FD115" s="2">
        <f t="shared" si="149"/>
        <v>90.389898530546759</v>
      </c>
      <c r="FE115" s="2">
        <f t="shared" si="149"/>
        <v>93.729361516158747</v>
      </c>
      <c r="FG115" s="2">
        <f t="shared" si="150"/>
        <v>0.9926763504125945</v>
      </c>
      <c r="FH115" s="2">
        <f t="shared" si="150"/>
        <v>0.98172757774723363</v>
      </c>
      <c r="FI115" s="2">
        <f t="shared" si="150"/>
        <v>0.98782951434080957</v>
      </c>
      <c r="FJ115" s="2">
        <f t="shared" si="150"/>
        <v>0.98904249401948274</v>
      </c>
      <c r="FK115" s="2">
        <f t="shared" si="150"/>
        <v>0.99113497422344932</v>
      </c>
      <c r="FL115" s="2">
        <f t="shared" si="150"/>
        <v>0.98657319405894817</v>
      </c>
      <c r="FM115" s="2">
        <f t="shared" si="150"/>
        <v>0.98486035849830444</v>
      </c>
      <c r="FN115" s="2">
        <f t="shared" si="150"/>
        <v>0.98502542156325357</v>
      </c>
      <c r="FO115" s="2">
        <f t="shared" si="150"/>
        <v>0.98517969103648584</v>
      </c>
      <c r="FP115" s="2">
        <f t="shared" si="150"/>
        <v>0.9835777253836262</v>
      </c>
      <c r="FQ115" s="2">
        <f t="shared" si="150"/>
        <v>0.98430488931286131</v>
      </c>
      <c r="FR115" s="2">
        <f t="shared" si="150"/>
        <v>0.98647358325459689</v>
      </c>
      <c r="FS115" s="2">
        <f t="shared" si="150"/>
        <v>0.98546334857116169</v>
      </c>
      <c r="FT115" s="2">
        <f t="shared" si="150"/>
        <v>0.98426570857962514</v>
      </c>
      <c r="FU115" s="2">
        <f t="shared" si="150"/>
        <v>0.98195043065965759</v>
      </c>
      <c r="FW115" s="2">
        <f t="shared" si="141"/>
        <v>7.2256024451313177E-4</v>
      </c>
      <c r="FX115" s="2">
        <f t="shared" si="141"/>
        <v>7.4669471803795169E-4</v>
      </c>
      <c r="FY115" s="2">
        <f t="shared" si="141"/>
        <v>1.409192177310653E-3</v>
      </c>
      <c r="FZ115" s="2">
        <f t="shared" si="141"/>
        <v>1.0728828271065083E-3</v>
      </c>
      <c r="GA115" s="2">
        <f t="shared" si="141"/>
        <v>1.4771506711191119E-3</v>
      </c>
      <c r="GB115" s="2">
        <f t="shared" si="141"/>
        <v>1.1943615134183782E-3</v>
      </c>
      <c r="GC115" s="2">
        <f t="shared" si="141"/>
        <v>1.2948462448085251E-3</v>
      </c>
      <c r="GD115" s="2">
        <f t="shared" si="141"/>
        <v>1.4364979698750779E-3</v>
      </c>
      <c r="GE115" s="2">
        <f t="shared" si="141"/>
        <v>1.8405549218873912E-3</v>
      </c>
      <c r="GF115" s="2">
        <f t="shared" si="141"/>
        <v>1.5559712879871417E-3</v>
      </c>
      <c r="GG115" s="2">
        <f t="shared" si="141"/>
        <v>1.3133635977898028E-3</v>
      </c>
      <c r="GH115" s="2">
        <f t="shared" si="141"/>
        <v>1.122843009536562E-3</v>
      </c>
      <c r="GI115" s="2">
        <f t="shared" si="141"/>
        <v>8.4352428088371387E-4</v>
      </c>
      <c r="GJ115" s="2">
        <f t="shared" si="141"/>
        <v>5.1777073204120443E-4</v>
      </c>
      <c r="GK115" s="2">
        <f t="shared" si="141"/>
        <v>4.6734896912194201E-4</v>
      </c>
      <c r="GM115" s="86">
        <f t="shared" si="142"/>
        <v>1.9845445940554562E-7</v>
      </c>
      <c r="GN115" s="86">
        <f t="shared" si="142"/>
        <v>1.7020911862627835E-12</v>
      </c>
      <c r="GO115" s="86">
        <f t="shared" si="142"/>
        <v>3.7731246356822613E-22</v>
      </c>
      <c r="GP115" s="86">
        <f t="shared" si="142"/>
        <v>1.6931127424537084E-20</v>
      </c>
      <c r="GQ115" s="86">
        <f t="shared" si="142"/>
        <v>1.6638967322483227E-20</v>
      </c>
      <c r="GR115" s="86">
        <f t="shared" si="142"/>
        <v>5.9800466020223734E-17</v>
      </c>
      <c r="GS115" s="86">
        <f t="shared" si="142"/>
        <v>1.6717260690446949E-17</v>
      </c>
      <c r="GT115" s="86">
        <f t="shared" si="142"/>
        <v>6.9853397395316249E-21</v>
      </c>
      <c r="GU115" s="86">
        <f t="shared" si="142"/>
        <v>6.7453609650714067E-24</v>
      </c>
      <c r="GV115" s="86">
        <f t="shared" si="142"/>
        <v>2.0639521907683431E-23</v>
      </c>
      <c r="GW115" s="86">
        <f t="shared" si="142"/>
        <v>9.5406483791134754E-26</v>
      </c>
      <c r="GX115" s="86">
        <f t="shared" si="142"/>
        <v>1.7027425659055656E-33</v>
      </c>
      <c r="GY115" s="86">
        <f t="shared" si="142"/>
        <v>2.2735636347249142E-29</v>
      </c>
      <c r="GZ115" s="86">
        <f t="shared" si="142"/>
        <v>3.880225401318871E-25</v>
      </c>
      <c r="HA115" s="86">
        <f t="shared" si="142"/>
        <v>1.509820091709668E-31</v>
      </c>
      <c r="HC115" s="86">
        <f t="shared" si="73"/>
        <v>0.56438846125856068</v>
      </c>
      <c r="HD115" s="86">
        <f t="shared" si="73"/>
        <v>0.45575783428317629</v>
      </c>
      <c r="HE115" s="86">
        <f t="shared" si="73"/>
        <v>0.63458383249091088</v>
      </c>
      <c r="HF115" s="86">
        <f t="shared" si="73"/>
        <v>0.60791647057829334</v>
      </c>
      <c r="HG115" s="86">
        <f t="shared" si="73"/>
        <v>0.37995844785780214</v>
      </c>
      <c r="HH115" s="86">
        <f t="shared" si="73"/>
        <v>0.56789163788417107</v>
      </c>
      <c r="HI115" s="86">
        <f t="shared" si="138"/>
        <v>0.5135164634376036</v>
      </c>
      <c r="HJ115" s="86">
        <f t="shared" si="138"/>
        <v>0.43983593786770397</v>
      </c>
      <c r="HK115" s="86">
        <f t="shared" si="138"/>
        <v>0.26215036210333253</v>
      </c>
      <c r="HL115" s="86">
        <f t="shared" si="138"/>
        <v>0.4590663766668166</v>
      </c>
      <c r="HM115" s="86">
        <f t="shared" si="138"/>
        <v>0.55806177067967611</v>
      </c>
      <c r="HN115" s="86">
        <f t="shared" si="138"/>
        <v>0.49428895102477777</v>
      </c>
      <c r="HO115" s="86">
        <f t="shared" si="138"/>
        <v>0.65289870890925983</v>
      </c>
      <c r="HP115" s="86">
        <f t="shared" si="138"/>
        <v>0.65160932538319116</v>
      </c>
      <c r="HQ115" s="86">
        <f t="shared" si="138"/>
        <v>0.64997701234658645</v>
      </c>
      <c r="HS115" s="86">
        <f t="shared" si="143"/>
        <v>1.2499105966510131E-8</v>
      </c>
      <c r="HT115" s="86">
        <f t="shared" si="143"/>
        <v>1.172284635768305E-11</v>
      </c>
      <c r="HU115" s="86">
        <f t="shared" si="143"/>
        <v>8.775389113109528E-9</v>
      </c>
      <c r="HV115" s="86">
        <f t="shared" si="143"/>
        <v>1.9013571201680994E-9</v>
      </c>
      <c r="HW115" s="86">
        <f t="shared" si="143"/>
        <v>3.4409964527604319E-8</v>
      </c>
      <c r="HX115" s="86">
        <f t="shared" si="143"/>
        <v>5.4185784661911666E-10</v>
      </c>
      <c r="HY115" s="86">
        <f t="shared" si="143"/>
        <v>1.7563809596799839E-10</v>
      </c>
      <c r="HZ115" s="86">
        <f t="shared" si="143"/>
        <v>1.6429833696169653E-10</v>
      </c>
      <c r="IA115" s="86">
        <f t="shared" si="143"/>
        <v>2.6368837516630342E-10</v>
      </c>
      <c r="IB115" s="86">
        <f t="shared" si="143"/>
        <v>3.9010585468983674E-10</v>
      </c>
      <c r="IC115" s="86">
        <f t="shared" si="143"/>
        <v>3.1326150623251291E-10</v>
      </c>
      <c r="ID115" s="86">
        <f t="shared" si="143"/>
        <v>5.4733629740586611E-11</v>
      </c>
      <c r="IE115" s="86">
        <f t="shared" si="143"/>
        <v>2.3798124971775923E-11</v>
      </c>
      <c r="IF115" s="86">
        <f t="shared" si="143"/>
        <v>1.488740222547105E-8</v>
      </c>
      <c r="IG115" s="86">
        <f t="shared" si="143"/>
        <v>1.0861680737653444E-7</v>
      </c>
      <c r="II115" s="86">
        <f t="shared" si="144"/>
        <v>1.4925557012048759E-33</v>
      </c>
      <c r="IJ115" s="86">
        <f t="shared" si="144"/>
        <v>1.6503780957126296E-44</v>
      </c>
      <c r="IK115" s="86">
        <f t="shared" si="144"/>
        <v>1.8573651414247129E-36</v>
      </c>
      <c r="IL115" s="86">
        <f t="shared" si="144"/>
        <v>1.6155099830048617E-40</v>
      </c>
      <c r="IM115" s="86">
        <f t="shared" si="144"/>
        <v>1.8792858218075093E-34</v>
      </c>
      <c r="IN115" s="86">
        <f t="shared" si="144"/>
        <v>6.0199381988994151E-42</v>
      </c>
      <c r="IO115" s="86">
        <f t="shared" si="144"/>
        <v>1.8005522803937482E-44</v>
      </c>
      <c r="IP115" s="86">
        <f t="shared" si="144"/>
        <v>2.231888424979048E-44</v>
      </c>
      <c r="IQ115" s="86">
        <f t="shared" si="144"/>
        <v>7.6129677280899535E-44</v>
      </c>
      <c r="IR115" s="86">
        <f t="shared" si="144"/>
        <v>3.8836486947713132E-42</v>
      </c>
      <c r="IS115" s="86">
        <f t="shared" si="144"/>
        <v>5.0075409326326734E-42</v>
      </c>
      <c r="IT115" s="86">
        <f t="shared" si="144"/>
        <v>2.2389754796459931E-46</v>
      </c>
      <c r="IU115" s="86">
        <f t="shared" si="144"/>
        <v>6.6949209120370851E-47</v>
      </c>
      <c r="IV115" s="86">
        <f t="shared" si="144"/>
        <v>1.8810078946136733E-30</v>
      </c>
      <c r="IW115" s="86">
        <f t="shared" si="144"/>
        <v>6.4469729447757443E-31</v>
      </c>
      <c r="IY115" s="86">
        <f t="shared" si="145"/>
        <v>0.56438867221212607</v>
      </c>
      <c r="IZ115" s="86">
        <f t="shared" si="145"/>
        <v>0.45575783429660122</v>
      </c>
      <c r="JA115" s="86">
        <f t="shared" si="145"/>
        <v>0.63458384126629996</v>
      </c>
      <c r="JB115" s="86">
        <f t="shared" si="145"/>
        <v>0.60791647247965042</v>
      </c>
      <c r="JC115" s="86">
        <f t="shared" si="145"/>
        <v>0.37995848226776668</v>
      </c>
      <c r="JD115" s="86">
        <f t="shared" si="145"/>
        <v>0.56789163842602908</v>
      </c>
      <c r="JE115" s="86">
        <f t="shared" si="145"/>
        <v>0.51351646361324166</v>
      </c>
      <c r="JF115" s="86">
        <f t="shared" si="145"/>
        <v>0.43983593803200233</v>
      </c>
      <c r="JG115" s="86">
        <f t="shared" si="145"/>
        <v>0.26215036236702088</v>
      </c>
      <c r="JH115" s="86">
        <f t="shared" si="145"/>
        <v>0.45906637705692244</v>
      </c>
      <c r="JI115" s="86">
        <f t="shared" si="145"/>
        <v>0.55806177099293763</v>
      </c>
      <c r="JJ115" s="86">
        <f t="shared" si="145"/>
        <v>0.49428895107951137</v>
      </c>
      <c r="JK115" s="86">
        <f t="shared" si="145"/>
        <v>0.6528987089330579</v>
      </c>
      <c r="JL115" s="86">
        <f t="shared" si="145"/>
        <v>0.65160934027059336</v>
      </c>
      <c r="JM115" s="86">
        <f t="shared" si="145"/>
        <v>0.64997712096339377</v>
      </c>
    </row>
    <row r="116" spans="2:273" x14ac:dyDescent="0.25">
      <c r="B116" s="2">
        <v>89</v>
      </c>
      <c r="C116" s="37">
        <v>143.578</v>
      </c>
      <c r="D116" s="37">
        <v>183.733</v>
      </c>
      <c r="E116" s="37">
        <v>161.083</v>
      </c>
      <c r="F116" s="37">
        <v>160.98400000000001</v>
      </c>
      <c r="G116" s="37">
        <v>110.21299999999999</v>
      </c>
      <c r="H116" s="37">
        <v>150.93299999999999</v>
      </c>
      <c r="I116" s="37">
        <v>140.459</v>
      </c>
      <c r="J116" s="37">
        <v>122.639</v>
      </c>
      <c r="K116" s="37">
        <v>97.343999999999994</v>
      </c>
      <c r="L116" s="37">
        <v>124.738</v>
      </c>
      <c r="M116" s="37">
        <v>139.459</v>
      </c>
      <c r="N116" s="37">
        <v>127.34399999999999</v>
      </c>
      <c r="O116" s="37">
        <v>172.35599999999999</v>
      </c>
      <c r="P116" s="37">
        <v>180.935</v>
      </c>
      <c r="Q116" s="37">
        <v>148.49199999999999</v>
      </c>
      <c r="S116" s="4">
        <f t="shared" si="146"/>
        <v>144.03707917670744</v>
      </c>
      <c r="T116" s="4">
        <f t="shared" si="146"/>
        <v>187.70435947624688</v>
      </c>
      <c r="U116" s="4">
        <f t="shared" si="146"/>
        <v>157.64233767614365</v>
      </c>
      <c r="V116" s="4">
        <f t="shared" si="146"/>
        <v>156.02765484177201</v>
      </c>
      <c r="W116" s="4">
        <f t="shared" si="146"/>
        <v>109.37147373449965</v>
      </c>
      <c r="X116" s="4">
        <f t="shared" si="146"/>
        <v>146.12095650907327</v>
      </c>
      <c r="Y116" s="4">
        <f t="shared" si="146"/>
        <v>136.33467073254977</v>
      </c>
      <c r="Z116" s="4">
        <f t="shared" si="146"/>
        <v>121.39756054778434</v>
      </c>
      <c r="AA116" s="4">
        <f t="shared" si="146"/>
        <v>103.05081920072168</v>
      </c>
      <c r="AB116" s="4">
        <f t="shared" si="146"/>
        <v>121.7153966203541</v>
      </c>
      <c r="AC116" s="4">
        <f t="shared" si="146"/>
        <v>134.52393310310515</v>
      </c>
      <c r="AD116" s="4">
        <f t="shared" si="146"/>
        <v>125.03563753105104</v>
      </c>
      <c r="AE116" s="4">
        <f t="shared" si="146"/>
        <v>167.80112654904246</v>
      </c>
      <c r="AF116" s="4">
        <f t="shared" si="146"/>
        <v>185.61620153949465</v>
      </c>
      <c r="AG116" s="4">
        <f t="shared" si="146"/>
        <v>149.50668260116288</v>
      </c>
      <c r="AI116" s="4">
        <f t="shared" si="147"/>
        <v>-0.45907917670743359</v>
      </c>
      <c r="AJ116" s="4">
        <f t="shared" si="147"/>
        <v>-3.9713594762468745</v>
      </c>
      <c r="AK116" s="4">
        <f t="shared" si="147"/>
        <v>3.4406623238563441</v>
      </c>
      <c r="AL116" s="4">
        <f t="shared" si="147"/>
        <v>4.9563451582280038</v>
      </c>
      <c r="AM116" s="4">
        <f t="shared" si="147"/>
        <v>0.84152626550034881</v>
      </c>
      <c r="AN116" s="4">
        <f t="shared" si="147"/>
        <v>4.812043490926726</v>
      </c>
      <c r="AO116" s="4">
        <f t="shared" si="147"/>
        <v>4.1243292674502356</v>
      </c>
      <c r="AP116" s="4">
        <f t="shared" si="147"/>
        <v>1.2414394522156584</v>
      </c>
      <c r="AQ116" s="4">
        <f t="shared" si="147"/>
        <v>-5.7068192007216823</v>
      </c>
      <c r="AR116" s="4">
        <f t="shared" si="147"/>
        <v>3.0226033796459006</v>
      </c>
      <c r="AS116" s="4">
        <f t="shared" si="147"/>
        <v>4.9350668968948526</v>
      </c>
      <c r="AT116" s="4">
        <f t="shared" si="147"/>
        <v>2.3083624689489568</v>
      </c>
      <c r="AU116" s="4">
        <f t="shared" si="147"/>
        <v>4.5548734509575297</v>
      </c>
      <c r="AV116" s="4">
        <f t="shared" si="147"/>
        <v>-4.6812015394946513</v>
      </c>
      <c r="AW116" s="4">
        <f t="shared" si="147"/>
        <v>-1.0146826011628889</v>
      </c>
      <c r="AY116" s="2">
        <f t="shared" si="139"/>
        <v>66.314895969437629</v>
      </c>
      <c r="AZ116" s="2">
        <f t="shared" si="139"/>
        <v>73.295879392838188</v>
      </c>
      <c r="BA116" s="2">
        <f t="shared" si="139"/>
        <v>77.161448081547519</v>
      </c>
      <c r="BB116" s="2">
        <f t="shared" si="139"/>
        <v>80.59967449021687</v>
      </c>
      <c r="BC116" s="2">
        <f t="shared" si="139"/>
        <v>83.340551287655046</v>
      </c>
      <c r="BD116" s="2">
        <f t="shared" si="139"/>
        <v>86.098170879827236</v>
      </c>
      <c r="BE116" s="2">
        <f t="shared" si="139"/>
        <v>92.197894634919692</v>
      </c>
      <c r="BF116" s="2">
        <f t="shared" si="139"/>
        <v>89.079600093241041</v>
      </c>
      <c r="BG116" s="2">
        <f t="shared" si="139"/>
        <v>90.520187043601794</v>
      </c>
      <c r="BH116" s="2">
        <f t="shared" si="139"/>
        <v>89.216761455162157</v>
      </c>
      <c r="BI116" s="2">
        <f t="shared" si="139"/>
        <v>89.105958669579778</v>
      </c>
      <c r="BJ116" s="2">
        <f t="shared" si="139"/>
        <v>89.345333467566476</v>
      </c>
      <c r="BK116" s="2">
        <f t="shared" si="139"/>
        <v>92.85470154650055</v>
      </c>
      <c r="BL116" s="2">
        <f t="shared" si="139"/>
        <v>90.405499770651275</v>
      </c>
      <c r="BM116" s="2">
        <f t="shared" si="139"/>
        <v>93.297190727502141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91.694655462184869</v>
      </c>
      <c r="DL116" s="2">
        <f t="shared" si="148"/>
        <v>95.173633684672794</v>
      </c>
      <c r="DM116" s="2">
        <f t="shared" si="148"/>
        <v>102.16020393996247</v>
      </c>
      <c r="DN116" s="2">
        <f t="shared" si="148"/>
        <v>108.9801072874494</v>
      </c>
      <c r="DO116" s="2">
        <f t="shared" si="148"/>
        <v>112.5084952584163</v>
      </c>
      <c r="DP116" s="2">
        <f t="shared" si="148"/>
        <v>110.65006132404181</v>
      </c>
      <c r="DQ116" s="2">
        <f t="shared" si="148"/>
        <v>114.77412819058426</v>
      </c>
      <c r="DR116" s="2">
        <f t="shared" si="148"/>
        <v>112.61507403505925</v>
      </c>
      <c r="DS116" s="2">
        <f t="shared" si="148"/>
        <v>110.61922888474734</v>
      </c>
      <c r="DT116" s="2">
        <f t="shared" si="148"/>
        <v>110.3166556931441</v>
      </c>
      <c r="DU116" s="2">
        <f t="shared" si="148"/>
        <v>109.42291029900332</v>
      </c>
      <c r="DV116" s="2">
        <f t="shared" si="148"/>
        <v>110.17344181184667</v>
      </c>
      <c r="DW116" s="2">
        <f t="shared" si="148"/>
        <v>114.13345809361746</v>
      </c>
      <c r="DX116" s="2">
        <f t="shared" si="148"/>
        <v>108.65904953186346</v>
      </c>
      <c r="DY116" s="2">
        <f t="shared" si="148"/>
        <v>105.27082603443067</v>
      </c>
      <c r="EA116" s="2">
        <f t="shared" si="94"/>
        <v>66.14425481090025</v>
      </c>
      <c r="EB116" s="2">
        <f t="shared" si="94"/>
        <v>72.924167452874499</v>
      </c>
      <c r="EC116" s="2">
        <f t="shared" si="94"/>
        <v>76.879437771066563</v>
      </c>
      <c r="ED116" s="2">
        <f t="shared" si="94"/>
        <v>80.312374412764967</v>
      </c>
      <c r="EE116" s="2">
        <f t="shared" ref="EE116:EL147" si="151">CI$228*$B116+CI$229</f>
        <v>83.102521697457206</v>
      </c>
      <c r="EF116" s="2">
        <f t="shared" si="151"/>
        <v>85.794090417598809</v>
      </c>
      <c r="EG116" s="2">
        <f t="shared" si="151"/>
        <v>91.883680405922462</v>
      </c>
      <c r="EH116" s="2">
        <f t="shared" si="151"/>
        <v>88.754796039984626</v>
      </c>
      <c r="EI116" s="2">
        <f t="shared" si="151"/>
        <v>90.245571305595419</v>
      </c>
      <c r="EJ116" s="2">
        <f t="shared" si="151"/>
        <v>88.895141561210153</v>
      </c>
      <c r="EK116" s="2">
        <f t="shared" si="151"/>
        <v>88.809649995030981</v>
      </c>
      <c r="EL116" s="2">
        <f t="shared" si="151"/>
        <v>89.084784171359615</v>
      </c>
      <c r="EM116" s="2">
        <f t="shared" si="135"/>
        <v>92.569188056311262</v>
      </c>
      <c r="EN116" s="2">
        <f t="shared" si="135"/>
        <v>90.139290558026687</v>
      </c>
      <c r="EO116" s="2">
        <f t="shared" si="135"/>
        <v>93.096196721422942</v>
      </c>
      <c r="EQ116" s="2">
        <f t="shared" si="149"/>
        <v>65.9847758065562</v>
      </c>
      <c r="ER116" s="2">
        <f t="shared" si="149"/>
        <v>73.333787339827637</v>
      </c>
      <c r="ES116" s="2">
        <f t="shared" si="149"/>
        <v>77.593205607932362</v>
      </c>
      <c r="ET116" s="2">
        <f t="shared" si="149"/>
        <v>80.76847730633321</v>
      </c>
      <c r="EU116" s="2">
        <f t="shared" si="149"/>
        <v>83.162241291666348</v>
      </c>
      <c r="EV116" s="2">
        <f t="shared" si="149"/>
        <v>85.297181744663035</v>
      </c>
      <c r="EW116" s="2">
        <f t="shared" si="149"/>
        <v>90.286311245303224</v>
      </c>
      <c r="EX116" s="2">
        <f t="shared" si="149"/>
        <v>87.811763769918855</v>
      </c>
      <c r="EY116" s="2">
        <f t="shared" si="149"/>
        <v>89.690533651252281</v>
      </c>
      <c r="EZ116" s="2">
        <f t="shared" si="149"/>
        <v>89.082345376564234</v>
      </c>
      <c r="FA116" s="2">
        <f t="shared" si="149"/>
        <v>89.393120848289712</v>
      </c>
      <c r="FB116" s="2">
        <f t="shared" si="149"/>
        <v>89.153492385636412</v>
      </c>
      <c r="FC116" s="2">
        <f t="shared" si="149"/>
        <v>91.766051581847762</v>
      </c>
      <c r="FD116" s="2">
        <f t="shared" si="149"/>
        <v>90.289229420844734</v>
      </c>
      <c r="FE116" s="2">
        <f t="shared" si="149"/>
        <v>93.610886937016119</v>
      </c>
      <c r="FG116" s="2">
        <f t="shared" si="150"/>
        <v>0.99331644529809482</v>
      </c>
      <c r="FH116" s="2">
        <f t="shared" si="150"/>
        <v>0.98330851669299668</v>
      </c>
      <c r="FI116" s="2">
        <f t="shared" si="150"/>
        <v>0.98888848616268288</v>
      </c>
      <c r="FJ116" s="2">
        <f t="shared" si="150"/>
        <v>0.98999699145525766</v>
      </c>
      <c r="FK116" s="2">
        <f t="shared" si="150"/>
        <v>0.99190868896620232</v>
      </c>
      <c r="FL116" s="2">
        <f t="shared" si="150"/>
        <v>0.9877401234615929</v>
      </c>
      <c r="FM116" s="2">
        <f t="shared" si="150"/>
        <v>0.98617406498181692</v>
      </c>
      <c r="FN116" s="2">
        <f t="shared" si="150"/>
        <v>0.9863250039680943</v>
      </c>
      <c r="FO116" s="2">
        <f t="shared" si="150"/>
        <v>0.98646606897734368</v>
      </c>
      <c r="FP116" s="2">
        <f t="shared" si="150"/>
        <v>0.98500103430514974</v>
      </c>
      <c r="FQ116" s="2">
        <f t="shared" si="150"/>
        <v>0.98566609380949999</v>
      </c>
      <c r="FR116" s="2">
        <f t="shared" si="150"/>
        <v>0.98764906149456755</v>
      </c>
      <c r="FS116" s="2">
        <f t="shared" si="150"/>
        <v>0.98672543726376605</v>
      </c>
      <c r="FT116" s="2">
        <f t="shared" si="150"/>
        <v>0.98563026153235012</v>
      </c>
      <c r="FU116" s="2">
        <f t="shared" si="150"/>
        <v>0.9835124120818256</v>
      </c>
      <c r="FW116" s="2">
        <f t="shared" si="141"/>
        <v>7.9221632707136955E-4</v>
      </c>
      <c r="FX116" s="2">
        <f t="shared" si="141"/>
        <v>8.1867550031777423E-4</v>
      </c>
      <c r="FY116" s="2">
        <f t="shared" si="141"/>
        <v>1.5449384524511541E-3</v>
      </c>
      <c r="FZ116" s="2">
        <f t="shared" si="141"/>
        <v>1.1762708713763009E-3</v>
      </c>
      <c r="GA116" s="2">
        <f t="shared" si="141"/>
        <v>1.6194327133578724E-3</v>
      </c>
      <c r="GB116" s="2">
        <f t="shared" si="141"/>
        <v>1.3094404711541424E-3</v>
      </c>
      <c r="GC116" s="2">
        <f t="shared" si="141"/>
        <v>1.4195933329025092E-3</v>
      </c>
      <c r="GD116" s="2">
        <f t="shared" si="141"/>
        <v>1.5748704403234317E-3</v>
      </c>
      <c r="GE116" s="2">
        <f t="shared" si="141"/>
        <v>2.0177700383295586E-3</v>
      </c>
      <c r="GF116" s="2">
        <f t="shared" si="141"/>
        <v>1.7058325161258413E-3</v>
      </c>
      <c r="GG116" s="2">
        <f t="shared" si="141"/>
        <v>1.4398920984878443E-3</v>
      </c>
      <c r="GH116" s="2">
        <f t="shared" si="141"/>
        <v>1.2310395192998689E-3</v>
      </c>
      <c r="GI116" s="2">
        <f t="shared" si="141"/>
        <v>9.2483071760939451E-4</v>
      </c>
      <c r="GJ116" s="2">
        <f t="shared" si="141"/>
        <v>5.6769595983518714E-4</v>
      </c>
      <c r="GK116" s="2">
        <f t="shared" si="141"/>
        <v>5.1241485036644056E-4</v>
      </c>
      <c r="GM116" s="86">
        <f t="shared" si="142"/>
        <v>5.1204946411505987E-8</v>
      </c>
      <c r="GN116" s="86">
        <f t="shared" si="142"/>
        <v>1.135559608302622E-13</v>
      </c>
      <c r="GO116" s="86">
        <f t="shared" si="142"/>
        <v>6.1616405219356085E-24</v>
      </c>
      <c r="GP116" s="86">
        <f t="shared" si="142"/>
        <v>3.8047118427659108E-22</v>
      </c>
      <c r="GQ116" s="86">
        <f t="shared" si="142"/>
        <v>4.920257419993739E-22</v>
      </c>
      <c r="GR116" s="86">
        <f t="shared" si="142"/>
        <v>2.6130692090891265E-18</v>
      </c>
      <c r="GS116" s="86">
        <f t="shared" si="142"/>
        <v>6.686261920204527E-19</v>
      </c>
      <c r="GT116" s="86">
        <f t="shared" si="142"/>
        <v>1.4979832235108417E-22</v>
      </c>
      <c r="GU116" s="86">
        <f t="shared" si="142"/>
        <v>8.7147191084439844E-26</v>
      </c>
      <c r="GV116" s="86">
        <f t="shared" si="142"/>
        <v>2.3924004600248422E-25</v>
      </c>
      <c r="GW116" s="86">
        <f t="shared" si="142"/>
        <v>6.4807805922020744E-28</v>
      </c>
      <c r="GX116" s="86">
        <f t="shared" si="142"/>
        <v>3.0382794976797876E-36</v>
      </c>
      <c r="GY116" s="86">
        <f t="shared" si="142"/>
        <v>8.4186939245550023E-32</v>
      </c>
      <c r="GZ116" s="86">
        <f t="shared" si="142"/>
        <v>2.5401615611691433E-27</v>
      </c>
      <c r="HA116" s="86">
        <f t="shared" si="142"/>
        <v>3.6407765107376772E-34</v>
      </c>
      <c r="HC116" s="86">
        <f t="shared" si="73"/>
        <v>0.56579217040701701</v>
      </c>
      <c r="HD116" s="86">
        <f t="shared" si="73"/>
        <v>0.52428574671700667</v>
      </c>
      <c r="HE116" s="86">
        <f t="shared" si="73"/>
        <v>0.56015445021750987</v>
      </c>
      <c r="HF116" s="86">
        <f t="shared" si="73"/>
        <v>0.53296309216320725</v>
      </c>
      <c r="HG116" s="86">
        <f t="shared" si="73"/>
        <v>0.24699513194432429</v>
      </c>
      <c r="HH116" s="86">
        <f t="shared" si="73"/>
        <v>0.46598545701550576</v>
      </c>
      <c r="HI116" s="86">
        <f t="shared" si="138"/>
        <v>0.3797801197817765</v>
      </c>
      <c r="HJ116" s="86">
        <f t="shared" si="138"/>
        <v>0.29551659556212567</v>
      </c>
      <c r="HK116" s="86">
        <f t="shared" si="138"/>
        <v>0.13333006620810961</v>
      </c>
      <c r="HL116" s="86">
        <f t="shared" si="138"/>
        <v>0.29601501970686361</v>
      </c>
      <c r="HM116" s="86">
        <f t="shared" si="138"/>
        <v>0.38907397030416468</v>
      </c>
      <c r="HN116" s="86">
        <f t="shared" si="138"/>
        <v>0.31989371134304695</v>
      </c>
      <c r="HO116" s="86">
        <f t="shared" si="138"/>
        <v>0.56654263127436089</v>
      </c>
      <c r="HP116" s="86">
        <f t="shared" si="138"/>
        <v>0.68376431798768189</v>
      </c>
      <c r="HQ116" s="86">
        <f t="shared" si="138"/>
        <v>0.63125618382153226</v>
      </c>
      <c r="HS116" s="86">
        <f t="shared" si="143"/>
        <v>2.5394644876115981E-8</v>
      </c>
      <c r="HT116" s="86">
        <f t="shared" si="143"/>
        <v>3.110927746102965E-11</v>
      </c>
      <c r="HU116" s="86">
        <f t="shared" si="143"/>
        <v>1.9982585383419374E-8</v>
      </c>
      <c r="HV116" s="86">
        <f t="shared" si="143"/>
        <v>4.5385241843919347E-9</v>
      </c>
      <c r="HW116" s="86">
        <f t="shared" si="143"/>
        <v>7.4563213331125371E-8</v>
      </c>
      <c r="HX116" s="86">
        <f t="shared" si="143"/>
        <v>1.3714218267202184E-9</v>
      </c>
      <c r="HY116" s="86">
        <f t="shared" si="143"/>
        <v>4.749586305957184E-10</v>
      </c>
      <c r="HZ116" s="86">
        <f t="shared" si="143"/>
        <v>4.5149885345876861E-10</v>
      </c>
      <c r="IA116" s="86">
        <f t="shared" si="143"/>
        <v>7.4028729315685256E-10</v>
      </c>
      <c r="IB116" s="86">
        <f t="shared" si="143"/>
        <v>1.0354749504371125E-9</v>
      </c>
      <c r="IC116" s="86">
        <f t="shared" si="143"/>
        <v>8.1424511566768903E-10</v>
      </c>
      <c r="ID116" s="86">
        <f t="shared" si="143"/>
        <v>1.5208503445708559E-10</v>
      </c>
      <c r="IE116" s="86">
        <f t="shared" si="143"/>
        <v>6.4994852567305146E-11</v>
      </c>
      <c r="IF116" s="86">
        <f t="shared" si="143"/>
        <v>2.8832818439353911E-8</v>
      </c>
      <c r="IG116" s="86">
        <f t="shared" si="143"/>
        <v>1.9200908130884363E-7</v>
      </c>
      <c r="II116" s="86">
        <f t="shared" si="144"/>
        <v>9.5560965209726178E-33</v>
      </c>
      <c r="IJ116" s="86">
        <f t="shared" si="144"/>
        <v>2.016271114275324E-43</v>
      </c>
      <c r="IK116" s="86">
        <f t="shared" si="144"/>
        <v>1.7269120348051615E-35</v>
      </c>
      <c r="IL116" s="86">
        <f t="shared" si="144"/>
        <v>1.7632716628412072E-39</v>
      </c>
      <c r="IM116" s="86">
        <f t="shared" si="144"/>
        <v>1.5609795560850889E-33</v>
      </c>
      <c r="IN116" s="86">
        <f t="shared" si="144"/>
        <v>7.4591391136726676E-41</v>
      </c>
      <c r="IO116" s="86">
        <f t="shared" si="144"/>
        <v>2.6965556714794919E-43</v>
      </c>
      <c r="IP116" s="86">
        <f t="shared" si="144"/>
        <v>3.4675560065665429E-43</v>
      </c>
      <c r="IQ116" s="86">
        <f t="shared" si="144"/>
        <v>1.2709878559133288E-42</v>
      </c>
      <c r="IR116" s="86">
        <f t="shared" si="144"/>
        <v>5.3971327643582459E-41</v>
      </c>
      <c r="IS116" s="86">
        <f t="shared" si="144"/>
        <v>6.4636266127056328E-41</v>
      </c>
      <c r="IT116" s="86">
        <f t="shared" si="144"/>
        <v>3.5645453034866349E-45</v>
      </c>
      <c r="IU116" s="86">
        <f t="shared" si="144"/>
        <v>9.8374661015942174E-46</v>
      </c>
      <c r="IV116" s="86">
        <f t="shared" si="144"/>
        <v>9.3519900933599353E-30</v>
      </c>
      <c r="IW116" s="86">
        <f t="shared" si="144"/>
        <v>3.2183794749832997E-30</v>
      </c>
      <c r="IY116" s="86">
        <f t="shared" si="145"/>
        <v>0.56579224700660824</v>
      </c>
      <c r="IZ116" s="86">
        <f t="shared" si="145"/>
        <v>0.52428574674822948</v>
      </c>
      <c r="JA116" s="86">
        <f t="shared" si="145"/>
        <v>0.56015447020009523</v>
      </c>
      <c r="JB116" s="86">
        <f t="shared" si="145"/>
        <v>0.53296309670173148</v>
      </c>
      <c r="JC116" s="86">
        <f t="shared" si="145"/>
        <v>0.24699520650753762</v>
      </c>
      <c r="JD116" s="86">
        <f t="shared" si="145"/>
        <v>0.46598545838692756</v>
      </c>
      <c r="JE116" s="86">
        <f t="shared" si="145"/>
        <v>0.37978012025673513</v>
      </c>
      <c r="JF116" s="86">
        <f t="shared" si="145"/>
        <v>0.29551659601362451</v>
      </c>
      <c r="JG116" s="86">
        <f t="shared" si="145"/>
        <v>0.13333006694839691</v>
      </c>
      <c r="JH116" s="86">
        <f t="shared" si="145"/>
        <v>0.29601502074233854</v>
      </c>
      <c r="JI116" s="86">
        <f t="shared" si="145"/>
        <v>0.3890739711184098</v>
      </c>
      <c r="JJ116" s="86">
        <f t="shared" si="145"/>
        <v>0.31989371149513196</v>
      </c>
      <c r="JK116" s="86">
        <f t="shared" si="145"/>
        <v>0.56654263133935578</v>
      </c>
      <c r="JL116" s="86">
        <f t="shared" si="145"/>
        <v>0.68376434682050036</v>
      </c>
      <c r="JM116" s="86">
        <f t="shared" si="145"/>
        <v>0.63125637583061356</v>
      </c>
    </row>
    <row r="117" spans="2:273" x14ac:dyDescent="0.25">
      <c r="B117" s="2">
        <v>90</v>
      </c>
      <c r="C117" s="37">
        <v>135.875</v>
      </c>
      <c r="D117" s="37">
        <v>184.733</v>
      </c>
      <c r="E117" s="37">
        <v>141.13300000000001</v>
      </c>
      <c r="F117" s="37">
        <v>140.82</v>
      </c>
      <c r="G117" s="37">
        <v>90.787000000000006</v>
      </c>
      <c r="H117" s="37">
        <v>128.35</v>
      </c>
      <c r="I117" s="37">
        <v>116.21299999999999</v>
      </c>
      <c r="J117" s="37">
        <v>99.507999999999996</v>
      </c>
      <c r="K117" s="37">
        <v>89.638999999999996</v>
      </c>
      <c r="L117" s="37">
        <v>99.41</v>
      </c>
      <c r="M117" s="37">
        <v>109.869</v>
      </c>
      <c r="N117" s="37">
        <v>100.377</v>
      </c>
      <c r="O117" s="37">
        <v>148.50800000000001</v>
      </c>
      <c r="P117" s="37">
        <v>173</v>
      </c>
      <c r="Q117" s="37">
        <v>138</v>
      </c>
      <c r="S117" s="4">
        <f t="shared" si="146"/>
        <v>135.6001752374716</v>
      </c>
      <c r="T117" s="4">
        <f t="shared" si="146"/>
        <v>190.76472143923522</v>
      </c>
      <c r="U117" s="4">
        <f t="shared" si="146"/>
        <v>134.08024896606017</v>
      </c>
      <c r="V117" s="4">
        <f t="shared" si="146"/>
        <v>134.1674706623088</v>
      </c>
      <c r="W117" s="4">
        <f t="shared" si="146"/>
        <v>96.316534847553342</v>
      </c>
      <c r="X117" s="4">
        <f t="shared" si="146"/>
        <v>125.11508617072407</v>
      </c>
      <c r="Y117" s="4">
        <f t="shared" si="146"/>
        <v>116.88722143226619</v>
      </c>
      <c r="Z117" s="4">
        <f t="shared" si="146"/>
        <v>105.13144040479567</v>
      </c>
      <c r="AA117" s="4">
        <f t="shared" si="146"/>
        <v>94.83396180390514</v>
      </c>
      <c r="AB117" s="4">
        <f t="shared" si="146"/>
        <v>104.23309797511298</v>
      </c>
      <c r="AC117" s="4">
        <f t="shared" si="146"/>
        <v>111.62218451410975</v>
      </c>
      <c r="AD117" s="4">
        <f t="shared" si="146"/>
        <v>105.54811389229459</v>
      </c>
      <c r="AE117" s="4">
        <f t="shared" si="146"/>
        <v>142.67087532949483</v>
      </c>
      <c r="AF117" s="4">
        <f t="shared" si="146"/>
        <v>173.10720753029355</v>
      </c>
      <c r="AG117" s="4">
        <f t="shared" si="146"/>
        <v>135.47136997899153</v>
      </c>
      <c r="AI117" s="4">
        <f t="shared" si="147"/>
        <v>0.2748247625283966</v>
      </c>
      <c r="AJ117" s="4">
        <f t="shared" si="147"/>
        <v>-6.0317214392352128</v>
      </c>
      <c r="AK117" s="4">
        <f t="shared" si="147"/>
        <v>7.0527510339398418</v>
      </c>
      <c r="AL117" s="4">
        <f t="shared" si="147"/>
        <v>6.6525293376911918</v>
      </c>
      <c r="AM117" s="4">
        <f t="shared" si="147"/>
        <v>-5.5295348475533359</v>
      </c>
      <c r="AN117" s="4">
        <f t="shared" si="147"/>
        <v>3.234913829275925</v>
      </c>
      <c r="AO117" s="4">
        <f t="shared" si="147"/>
        <v>-0.67422143226619369</v>
      </c>
      <c r="AP117" s="4">
        <f t="shared" si="147"/>
        <v>-5.623440404795673</v>
      </c>
      <c r="AQ117" s="4">
        <f t="shared" si="147"/>
        <v>-5.1949618039051444</v>
      </c>
      <c r="AR117" s="4">
        <f t="shared" si="147"/>
        <v>-4.8230979751129865</v>
      </c>
      <c r="AS117" s="4">
        <f t="shared" si="147"/>
        <v>-1.7531845141097477</v>
      </c>
      <c r="AT117" s="4">
        <f t="shared" si="147"/>
        <v>-5.1711138922945992</v>
      </c>
      <c r="AU117" s="4">
        <f t="shared" si="147"/>
        <v>5.837124670505176</v>
      </c>
      <c r="AV117" s="4">
        <f t="shared" si="147"/>
        <v>-0.10720753029355024</v>
      </c>
      <c r="AW117" s="4">
        <f t="shared" si="147"/>
        <v>2.5286300210084676</v>
      </c>
      <c r="AY117" s="2">
        <f t="shared" si="139"/>
        <v>66.218846012903541</v>
      </c>
      <c r="AZ117" s="2">
        <f t="shared" si="139"/>
        <v>73.18972099074729</v>
      </c>
      <c r="BA117" s="2">
        <f t="shared" si="139"/>
        <v>77.086289555804555</v>
      </c>
      <c r="BB117" s="2">
        <f t="shared" si="139"/>
        <v>80.52126811029963</v>
      </c>
      <c r="BC117" s="2">
        <f t="shared" si="139"/>
        <v>83.262363115326366</v>
      </c>
      <c r="BD117" s="2">
        <f t="shared" si="139"/>
        <v>85.986485255595326</v>
      </c>
      <c r="BE117" s="2">
        <f t="shared" si="139"/>
        <v>92.005452008816889</v>
      </c>
      <c r="BF117" s="2">
        <f t="shared" si="139"/>
        <v>88.929070753934923</v>
      </c>
      <c r="BG117" s="2">
        <f t="shared" si="139"/>
        <v>90.375092040839164</v>
      </c>
      <c r="BH117" s="2">
        <f t="shared" si="139"/>
        <v>89.111885587240707</v>
      </c>
      <c r="BI117" s="2">
        <f t="shared" si="139"/>
        <v>89.019767342259655</v>
      </c>
      <c r="BJ117" s="2">
        <f t="shared" si="139"/>
        <v>89.241900435264938</v>
      </c>
      <c r="BK117" s="2">
        <f t="shared" si="139"/>
        <v>92.685501034820504</v>
      </c>
      <c r="BL117" s="2">
        <f t="shared" si="139"/>
        <v>90.293613414313157</v>
      </c>
      <c r="BM117" s="2">
        <f t="shared" si="139"/>
        <v>93.201848719646023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91.922999999999988</v>
      </c>
      <c r="DL117" s="2">
        <f t="shared" si="148"/>
        <v>95.403190074659619</v>
      </c>
      <c r="DM117" s="2">
        <f t="shared" si="148"/>
        <v>102.41602270168855</v>
      </c>
      <c r="DN117" s="2">
        <f t="shared" si="148"/>
        <v>109.25227914979757</v>
      </c>
      <c r="DO117" s="2">
        <f t="shared" si="148"/>
        <v>112.7805547652916</v>
      </c>
      <c r="DP117" s="2">
        <f t="shared" si="148"/>
        <v>110.89978048780489</v>
      </c>
      <c r="DQ117" s="2">
        <f t="shared" si="148"/>
        <v>114.99790065634878</v>
      </c>
      <c r="DR117" s="2">
        <f t="shared" si="148"/>
        <v>112.84023917564754</v>
      </c>
      <c r="DS117" s="2">
        <f t="shared" si="148"/>
        <v>110.80223674472629</v>
      </c>
      <c r="DT117" s="2">
        <f t="shared" si="148"/>
        <v>110.48517456961648</v>
      </c>
      <c r="DU117" s="2">
        <f t="shared" si="148"/>
        <v>109.57025747508305</v>
      </c>
      <c r="DV117" s="2">
        <f t="shared" si="148"/>
        <v>110.3451463414634</v>
      </c>
      <c r="DW117" s="2">
        <f t="shared" si="148"/>
        <v>114.34529967857817</v>
      </c>
      <c r="DX117" s="2">
        <f t="shared" si="148"/>
        <v>108.80668227121713</v>
      </c>
      <c r="DY117" s="2">
        <f t="shared" si="148"/>
        <v>105.41882482633645</v>
      </c>
      <c r="EA117" s="2">
        <f t="shared" ref="EA117:EK159" si="152">CE$228*$B117+CE$229</f>
        <v>66.061248485333763</v>
      </c>
      <c r="EB117" s="2">
        <f t="shared" si="152"/>
        <v>72.84547167772368</v>
      </c>
      <c r="EC117" s="2">
        <f t="shared" si="152"/>
        <v>76.825556631621978</v>
      </c>
      <c r="ED117" s="2">
        <f t="shared" si="152"/>
        <v>80.25594136321476</v>
      </c>
      <c r="EE117" s="2">
        <f t="shared" si="151"/>
        <v>83.042656496081506</v>
      </c>
      <c r="EF117" s="2">
        <f t="shared" si="151"/>
        <v>85.705163870246082</v>
      </c>
      <c r="EG117" s="2">
        <f t="shared" si="151"/>
        <v>91.71387796373314</v>
      </c>
      <c r="EH117" s="2">
        <f t="shared" si="151"/>
        <v>88.628304253608746</v>
      </c>
      <c r="EI117" s="2">
        <f t="shared" si="151"/>
        <v>90.120689239598292</v>
      </c>
      <c r="EJ117" s="2">
        <f t="shared" si="151"/>
        <v>88.814730847734396</v>
      </c>
      <c r="EK117" s="2">
        <f t="shared" si="151"/>
        <v>88.74632489482228</v>
      </c>
      <c r="EL117" s="2">
        <f t="shared" si="151"/>
        <v>89.001129786806118</v>
      </c>
      <c r="EM117" s="2">
        <f t="shared" si="135"/>
        <v>92.420539024325848</v>
      </c>
      <c r="EN117" s="2">
        <f t="shared" si="135"/>
        <v>90.047366761019006</v>
      </c>
      <c r="EO117" s="2">
        <f t="shared" si="135"/>
        <v>93.014791705395055</v>
      </c>
      <c r="EQ117" s="2">
        <f t="shared" si="149"/>
        <v>65.905967338547683</v>
      </c>
      <c r="ER117" s="2">
        <f t="shared" si="149"/>
        <v>73.237964542586468</v>
      </c>
      <c r="ES117" s="2">
        <f t="shared" si="149"/>
        <v>77.504485215586286</v>
      </c>
      <c r="ET117" s="2">
        <f t="shared" si="149"/>
        <v>80.693601394552189</v>
      </c>
      <c r="EU117" s="2">
        <f t="shared" si="149"/>
        <v>83.100962507000474</v>
      </c>
      <c r="EV117" s="2">
        <f t="shared" si="149"/>
        <v>85.226357262658937</v>
      </c>
      <c r="EW117" s="2">
        <f t="shared" si="149"/>
        <v>90.183892677496601</v>
      </c>
      <c r="EX117" s="2">
        <f t="shared" si="149"/>
        <v>87.72340879857326</v>
      </c>
      <c r="EY117" s="2">
        <f t="shared" si="149"/>
        <v>89.589140603634149</v>
      </c>
      <c r="EZ117" s="2">
        <f t="shared" si="149"/>
        <v>88.990257239280581</v>
      </c>
      <c r="FA117" s="2">
        <f t="shared" si="149"/>
        <v>89.300056064004821</v>
      </c>
      <c r="FB117" s="2">
        <f t="shared" si="149"/>
        <v>89.064873340839071</v>
      </c>
      <c r="FC117" s="2">
        <f t="shared" si="149"/>
        <v>91.649816787666637</v>
      </c>
      <c r="FD117" s="2">
        <f t="shared" si="149"/>
        <v>90.188560311142709</v>
      </c>
      <c r="FE117" s="2">
        <f t="shared" si="149"/>
        <v>93.492412357873491</v>
      </c>
      <c r="FG117" s="2">
        <f t="shared" si="150"/>
        <v>0.99390093892835274</v>
      </c>
      <c r="FH117" s="2">
        <f t="shared" si="150"/>
        <v>0.9847547961315245</v>
      </c>
      <c r="FI117" s="2">
        <f t="shared" si="150"/>
        <v>0.98985626147883954</v>
      </c>
      <c r="FJ117" s="2">
        <f t="shared" si="150"/>
        <v>0.99086911117146281</v>
      </c>
      <c r="FK117" s="2">
        <f t="shared" si="150"/>
        <v>0.99261537916900877</v>
      </c>
      <c r="FL117" s="2">
        <f t="shared" si="150"/>
        <v>0.98880678518127096</v>
      </c>
      <c r="FM117" s="2">
        <f t="shared" si="150"/>
        <v>0.98737523896812973</v>
      </c>
      <c r="FN117" s="2">
        <f t="shared" si="150"/>
        <v>0.98751323066778951</v>
      </c>
      <c r="FO117" s="2">
        <f t="shared" si="150"/>
        <v>0.98764219204572234</v>
      </c>
      <c r="FP117" s="2">
        <f t="shared" si="150"/>
        <v>0.9863027037497254</v>
      </c>
      <c r="FQ117" s="2">
        <f t="shared" si="150"/>
        <v>0.986910813730832</v>
      </c>
      <c r="FR117" s="2">
        <f t="shared" si="150"/>
        <v>0.98872355554533731</v>
      </c>
      <c r="FS117" s="2">
        <f t="shared" si="150"/>
        <v>0.98787929770283622</v>
      </c>
      <c r="FT117" s="2">
        <f t="shared" si="150"/>
        <v>0.98687805161359965</v>
      </c>
      <c r="FU117" s="2">
        <f t="shared" si="150"/>
        <v>0.98494129500341965</v>
      </c>
      <c r="FW117" s="2">
        <f t="shared" si="141"/>
        <v>8.6858154218349254E-4</v>
      </c>
      <c r="FX117" s="2">
        <f t="shared" si="141"/>
        <v>8.9758894034904901E-4</v>
      </c>
      <c r="FY117" s="2">
        <f t="shared" si="141"/>
        <v>1.6937388708476097E-3</v>
      </c>
      <c r="FZ117" s="2">
        <f t="shared" si="141"/>
        <v>1.289609012598983E-3</v>
      </c>
      <c r="GA117" s="2">
        <f t="shared" si="141"/>
        <v>1.7753952726546705E-3</v>
      </c>
      <c r="GB117" s="2">
        <f t="shared" si="141"/>
        <v>1.4355915639618774E-3</v>
      </c>
      <c r="GC117" s="2">
        <f t="shared" si="141"/>
        <v>1.5563399808990706E-3</v>
      </c>
      <c r="GD117" s="2">
        <f t="shared" si="141"/>
        <v>1.7265487666072482E-3</v>
      </c>
      <c r="GE117" s="2">
        <f t="shared" si="141"/>
        <v>2.2120102380267874E-3</v>
      </c>
      <c r="GF117" s="2">
        <f t="shared" si="141"/>
        <v>1.8701003872283347E-3</v>
      </c>
      <c r="GG117" s="2">
        <f t="shared" si="141"/>
        <v>1.5785909957832566E-3</v>
      </c>
      <c r="GH117" s="2">
        <f t="shared" si="141"/>
        <v>1.3496476959080378E-3</v>
      </c>
      <c r="GI117" s="2">
        <f t="shared" si="141"/>
        <v>1.0139662448306315E-3</v>
      </c>
      <c r="GJ117" s="2">
        <f t="shared" si="141"/>
        <v>6.2243215121331066E-4</v>
      </c>
      <c r="GK117" s="2">
        <f t="shared" si="141"/>
        <v>5.6182393599525909E-4</v>
      </c>
      <c r="GM117" s="86">
        <f t="shared" si="142"/>
        <v>1.2430974919481755E-8</v>
      </c>
      <c r="GN117" s="86">
        <f t="shared" si="142"/>
        <v>6.6241872714769856E-15</v>
      </c>
      <c r="GO117" s="86">
        <f t="shared" si="142"/>
        <v>8.4978824235185069E-26</v>
      </c>
      <c r="GP117" s="86">
        <f t="shared" si="142"/>
        <v>7.3140607182320819E-24</v>
      </c>
      <c r="GQ117" s="86">
        <f t="shared" si="142"/>
        <v>1.271768346081662E-23</v>
      </c>
      <c r="GR117" s="86">
        <f t="shared" si="142"/>
        <v>1.0029490907558946E-19</v>
      </c>
      <c r="GS117" s="86">
        <f t="shared" si="142"/>
        <v>2.3426834967699486E-20</v>
      </c>
      <c r="GT117" s="86">
        <f t="shared" si="142"/>
        <v>2.7468928661800707E-24</v>
      </c>
      <c r="GU117" s="86">
        <f t="shared" si="142"/>
        <v>9.4594893862107009E-28</v>
      </c>
      <c r="GV117" s="86">
        <f t="shared" si="142"/>
        <v>2.3009104937485167E-27</v>
      </c>
      <c r="GW117" s="86">
        <f t="shared" si="142"/>
        <v>3.5614382912905474E-30</v>
      </c>
      <c r="GX117" s="86">
        <f t="shared" si="142"/>
        <v>4.1820589537359226E-39</v>
      </c>
      <c r="GY117" s="86">
        <f t="shared" si="142"/>
        <v>2.4702927005403192E-34</v>
      </c>
      <c r="GZ117" s="86">
        <f t="shared" si="142"/>
        <v>1.3339367134956714E-29</v>
      </c>
      <c r="HA117" s="86">
        <f t="shared" si="142"/>
        <v>6.8365115684905008E-37</v>
      </c>
      <c r="HC117" s="86">
        <f t="shared" si="73"/>
        <v>0.54699704692075424</v>
      </c>
      <c r="HD117" s="86">
        <f t="shared" si="73"/>
        <v>0.5833205206543558</v>
      </c>
      <c r="HE117" s="86">
        <f t="shared" si="73"/>
        <v>0.4381422312767343</v>
      </c>
      <c r="HF117" s="86">
        <f t="shared" si="73"/>
        <v>0.41979708576863262</v>
      </c>
      <c r="HG117" s="86">
        <f t="shared" si="73"/>
        <v>0.13849455134346325</v>
      </c>
      <c r="HH117" s="86">
        <f t="shared" si="73"/>
        <v>0.33897148260746063</v>
      </c>
      <c r="HI117" s="86">
        <f t="shared" si="138"/>
        <v>0.2411616191252324</v>
      </c>
      <c r="HJ117" s="86">
        <f t="shared" si="138"/>
        <v>0.16795781590707132</v>
      </c>
      <c r="HK117" s="86">
        <f t="shared" si="138"/>
        <v>5.4574206786579454E-2</v>
      </c>
      <c r="HL117" s="86">
        <f t="shared" si="138"/>
        <v>0.15559658842971316</v>
      </c>
      <c r="HM117" s="86">
        <f t="shared" si="138"/>
        <v>0.21694051320846769</v>
      </c>
      <c r="HN117" s="86">
        <f t="shared" si="138"/>
        <v>0.16482597615442904</v>
      </c>
      <c r="HO117" s="86">
        <f t="shared" si="138"/>
        <v>0.41985011340966444</v>
      </c>
      <c r="HP117" s="86">
        <f t="shared" si="138"/>
        <v>0.65113461367227687</v>
      </c>
      <c r="HQ117" s="86">
        <f t="shared" si="138"/>
        <v>0.53131554550790561</v>
      </c>
      <c r="HS117" s="86">
        <f t="shared" si="143"/>
        <v>5.0850313540567731E-8</v>
      </c>
      <c r="HT117" s="86">
        <f t="shared" si="143"/>
        <v>8.093218791739001E-11</v>
      </c>
      <c r="HU117" s="86">
        <f t="shared" si="143"/>
        <v>4.4634612052058285E-8</v>
      </c>
      <c r="HV117" s="86">
        <f t="shared" si="143"/>
        <v>1.0620292343461269E-8</v>
      </c>
      <c r="HW117" s="86">
        <f t="shared" si="143"/>
        <v>1.5862967831057681E-7</v>
      </c>
      <c r="HX117" s="86">
        <f t="shared" si="143"/>
        <v>3.3978854643674749E-9</v>
      </c>
      <c r="HY117" s="86">
        <f t="shared" si="143"/>
        <v>1.2549085946004699E-9</v>
      </c>
      <c r="HZ117" s="86">
        <f t="shared" si="143"/>
        <v>1.2114311685049456E-9</v>
      </c>
      <c r="IA117" s="86">
        <f t="shared" si="143"/>
        <v>2.0259990116674933E-9</v>
      </c>
      <c r="IB117" s="86">
        <f t="shared" si="143"/>
        <v>2.6854977366131679E-9</v>
      </c>
      <c r="IC117" s="86">
        <f t="shared" si="143"/>
        <v>2.0704458541077822E-9</v>
      </c>
      <c r="ID117" s="86">
        <f t="shared" si="143"/>
        <v>4.1287161980674794E-10</v>
      </c>
      <c r="IE117" s="86">
        <f t="shared" si="143"/>
        <v>1.7369848168040282E-10</v>
      </c>
      <c r="IF117" s="86">
        <f t="shared" si="143"/>
        <v>5.5134090704594767E-8</v>
      </c>
      <c r="IG117" s="86">
        <f t="shared" si="143"/>
        <v>3.3583417867921515E-7</v>
      </c>
      <c r="II117" s="86">
        <f t="shared" si="144"/>
        <v>5.9763380293935177E-32</v>
      </c>
      <c r="IJ117" s="86">
        <f t="shared" si="144"/>
        <v>2.3859457425564412E-42</v>
      </c>
      <c r="IK117" s="86">
        <f t="shared" si="144"/>
        <v>1.5564254261565958E-34</v>
      </c>
      <c r="IL117" s="86">
        <f t="shared" si="144"/>
        <v>1.8638312114454316E-38</v>
      </c>
      <c r="IM117" s="86">
        <f t="shared" si="144"/>
        <v>1.2585959464015704E-32</v>
      </c>
      <c r="IN117" s="86">
        <f t="shared" si="144"/>
        <v>8.9306474431585422E-40</v>
      </c>
      <c r="IO117" s="86">
        <f t="shared" si="144"/>
        <v>3.8902904781940042E-42</v>
      </c>
      <c r="IP117" s="86">
        <f t="shared" si="144"/>
        <v>5.1839462342925668E-42</v>
      </c>
      <c r="IQ117" s="86">
        <f t="shared" si="144"/>
        <v>2.036562099549082E-41</v>
      </c>
      <c r="IR117" s="86">
        <f t="shared" si="144"/>
        <v>7.2253828482695896E-40</v>
      </c>
      <c r="IS117" s="86">
        <f t="shared" si="144"/>
        <v>8.0531283788430215E-40</v>
      </c>
      <c r="IT117" s="86">
        <f t="shared" si="144"/>
        <v>5.4664504493063884E-44</v>
      </c>
      <c r="IU117" s="86">
        <f t="shared" si="144"/>
        <v>1.395980060665555E-44</v>
      </c>
      <c r="IV117" s="86">
        <f t="shared" si="144"/>
        <v>4.5605087893939378E-29</v>
      </c>
      <c r="IW117" s="86">
        <f t="shared" si="144"/>
        <v>1.576175283446404E-29</v>
      </c>
      <c r="IY117" s="86">
        <f t="shared" si="145"/>
        <v>0.54699711020204267</v>
      </c>
      <c r="IZ117" s="86">
        <f t="shared" si="145"/>
        <v>0.58332052073529461</v>
      </c>
      <c r="JA117" s="86">
        <f t="shared" si="145"/>
        <v>0.43814227591134636</v>
      </c>
      <c r="JB117" s="86">
        <f t="shared" si="145"/>
        <v>0.41979709638892498</v>
      </c>
      <c r="JC117" s="86">
        <f t="shared" si="145"/>
        <v>0.13849470997314156</v>
      </c>
      <c r="JD117" s="86">
        <f t="shared" si="145"/>
        <v>0.3389714860053461</v>
      </c>
      <c r="JE117" s="86">
        <f t="shared" si="145"/>
        <v>0.241161620380141</v>
      </c>
      <c r="JF117" s="86">
        <f t="shared" si="145"/>
        <v>0.16795781711850249</v>
      </c>
      <c r="JG117" s="86">
        <f t="shared" si="145"/>
        <v>5.4574208812578469E-2</v>
      </c>
      <c r="JH117" s="86">
        <f t="shared" si="145"/>
        <v>0.1555965911152109</v>
      </c>
      <c r="JI117" s="86">
        <f t="shared" si="145"/>
        <v>0.21694051527891353</v>
      </c>
      <c r="JJ117" s="86">
        <f t="shared" si="145"/>
        <v>0.16482597656730066</v>
      </c>
      <c r="JK117" s="86">
        <f t="shared" si="145"/>
        <v>0.41985011358336294</v>
      </c>
      <c r="JL117" s="86">
        <f t="shared" si="145"/>
        <v>0.65113466880636761</v>
      </c>
      <c r="JM117" s="86">
        <f t="shared" si="145"/>
        <v>0.5313158813420843</v>
      </c>
    </row>
    <row r="118" spans="2:273" x14ac:dyDescent="0.25">
      <c r="B118" s="2">
        <v>91</v>
      </c>
      <c r="C118" s="37">
        <v>128.047</v>
      </c>
      <c r="D118" s="37">
        <v>182.71700000000001</v>
      </c>
      <c r="E118" s="37">
        <v>114.767</v>
      </c>
      <c r="F118" s="37">
        <v>116.95099999999999</v>
      </c>
      <c r="G118" s="37">
        <v>84.721000000000004</v>
      </c>
      <c r="H118" s="37">
        <v>105.68300000000001</v>
      </c>
      <c r="I118" s="37">
        <v>98.474999999999994</v>
      </c>
      <c r="J118" s="37">
        <v>89.688999999999993</v>
      </c>
      <c r="K118" s="37">
        <v>88.852000000000004</v>
      </c>
      <c r="L118" s="37">
        <v>89.311000000000007</v>
      </c>
      <c r="M118" s="37">
        <v>91.212999999999994</v>
      </c>
      <c r="N118" s="37">
        <v>89.426000000000002</v>
      </c>
      <c r="O118" s="37">
        <v>119.407</v>
      </c>
      <c r="P118" s="37">
        <v>156.98400000000001</v>
      </c>
      <c r="Q118" s="37">
        <v>123.215</v>
      </c>
      <c r="S118" s="4">
        <f t="shared" si="146"/>
        <v>125.43142853847692</v>
      </c>
      <c r="T118" s="4">
        <f t="shared" si="146"/>
        <v>187.93457082797886</v>
      </c>
      <c r="U118" s="4">
        <f t="shared" si="146"/>
        <v>111.94080958457633</v>
      </c>
      <c r="V118" s="4">
        <f t="shared" si="146"/>
        <v>114.07693623438516</v>
      </c>
      <c r="W118" s="4">
        <f t="shared" si="146"/>
        <v>88.748080009035831</v>
      </c>
      <c r="X118" s="4">
        <f t="shared" si="146"/>
        <v>108.07051608402811</v>
      </c>
      <c r="Y118" s="4">
        <f t="shared" si="146"/>
        <v>103.61160090469443</v>
      </c>
      <c r="Z118" s="4">
        <f t="shared" si="146"/>
        <v>95.516395587548956</v>
      </c>
      <c r="AA118" s="4">
        <f t="shared" si="146"/>
        <v>91.483460060291634</v>
      </c>
      <c r="AB118" s="4">
        <f t="shared" si="146"/>
        <v>94.607682348879621</v>
      </c>
      <c r="AC118" s="4">
        <f t="shared" si="146"/>
        <v>97.647123587515992</v>
      </c>
      <c r="AD118" s="4">
        <f t="shared" si="146"/>
        <v>94.904701589278304</v>
      </c>
      <c r="AE118" s="4">
        <f t="shared" si="146"/>
        <v>120.04167639907153</v>
      </c>
      <c r="AF118" s="4">
        <f t="shared" si="146"/>
        <v>152.65260707616122</v>
      </c>
      <c r="AG118" s="4">
        <f t="shared" si="146"/>
        <v>119.49233851492261</v>
      </c>
      <c r="AI118" s="4">
        <f t="shared" si="147"/>
        <v>2.615571461523075</v>
      </c>
      <c r="AJ118" s="4">
        <f t="shared" si="147"/>
        <v>-5.2175708279788466</v>
      </c>
      <c r="AK118" s="4">
        <f t="shared" si="147"/>
        <v>2.8261904154236674</v>
      </c>
      <c r="AL118" s="4">
        <f t="shared" si="147"/>
        <v>2.8740637656148351</v>
      </c>
      <c r="AM118" s="4">
        <f t="shared" si="147"/>
        <v>-4.0270800090358279</v>
      </c>
      <c r="AN118" s="4">
        <f t="shared" si="147"/>
        <v>-2.3875160840281069</v>
      </c>
      <c r="AO118" s="4">
        <f t="shared" si="147"/>
        <v>-5.1366009046944328</v>
      </c>
      <c r="AP118" s="4">
        <f t="shared" si="147"/>
        <v>-5.8273955875489634</v>
      </c>
      <c r="AQ118" s="4">
        <f t="shared" si="147"/>
        <v>-2.63146006029163</v>
      </c>
      <c r="AR118" s="4">
        <f t="shared" si="147"/>
        <v>-5.2966823488796138</v>
      </c>
      <c r="AS118" s="4">
        <f t="shared" si="147"/>
        <v>-6.4341235875159981</v>
      </c>
      <c r="AT118" s="4">
        <f t="shared" si="147"/>
        <v>-5.4787015892783018</v>
      </c>
      <c r="AU118" s="4">
        <f t="shared" si="147"/>
        <v>-0.63467639907153739</v>
      </c>
      <c r="AV118" s="4">
        <f t="shared" si="147"/>
        <v>4.3313929238387914</v>
      </c>
      <c r="AW118" s="4">
        <f t="shared" si="147"/>
        <v>3.7226614850773956</v>
      </c>
      <c r="AY118" s="2">
        <f t="shared" si="139"/>
        <v>66.123761974969767</v>
      </c>
      <c r="AZ118" s="2">
        <f t="shared" si="139"/>
        <v>73.085496020087476</v>
      </c>
      <c r="BA118" s="2">
        <f t="shared" si="139"/>
        <v>77.012693118018134</v>
      </c>
      <c r="BB118" s="2">
        <f t="shared" si="139"/>
        <v>80.444499947993066</v>
      </c>
      <c r="BC118" s="2">
        <f t="shared" si="139"/>
        <v>83.185549575669427</v>
      </c>
      <c r="BD118" s="2">
        <f t="shared" si="139"/>
        <v>85.876421245761094</v>
      </c>
      <c r="BE118" s="2">
        <f t="shared" si="139"/>
        <v>91.814505092759987</v>
      </c>
      <c r="BF118" s="2">
        <f t="shared" si="139"/>
        <v>88.780211417654328</v>
      </c>
      <c r="BG118" s="2">
        <f t="shared" si="139"/>
        <v>90.231393188817748</v>
      </c>
      <c r="BH118" s="2">
        <f t="shared" si="139"/>
        <v>89.008805081132238</v>
      </c>
      <c r="BI118" s="2">
        <f t="shared" si="139"/>
        <v>88.935296325241254</v>
      </c>
      <c r="BJ118" s="2">
        <f t="shared" si="139"/>
        <v>89.139916147845298</v>
      </c>
      <c r="BK118" s="2">
        <f t="shared" si="139"/>
        <v>92.51767812307277</v>
      </c>
      <c r="BL118" s="2">
        <f t="shared" si="139"/>
        <v>90.183162495899154</v>
      </c>
      <c r="BM118" s="2">
        <f t="shared" si="139"/>
        <v>93.107392124781938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92.15134453781512</v>
      </c>
      <c r="DL118" s="2">
        <f t="shared" si="148"/>
        <v>95.632746464646445</v>
      </c>
      <c r="DM118" s="2">
        <f t="shared" si="148"/>
        <v>102.67184146341464</v>
      </c>
      <c r="DN118" s="2">
        <f t="shared" si="148"/>
        <v>109.52445101214576</v>
      </c>
      <c r="DO118" s="2">
        <f t="shared" si="148"/>
        <v>113.05261427216689</v>
      </c>
      <c r="DP118" s="2">
        <f t="shared" si="148"/>
        <v>111.14949965156795</v>
      </c>
      <c r="DQ118" s="2">
        <f t="shared" si="148"/>
        <v>115.22167312211332</v>
      </c>
      <c r="DR118" s="2">
        <f t="shared" si="148"/>
        <v>113.06540431623583</v>
      </c>
      <c r="DS118" s="2">
        <f t="shared" si="148"/>
        <v>110.9852446047052</v>
      </c>
      <c r="DT118" s="2">
        <f t="shared" si="148"/>
        <v>110.65369344608884</v>
      </c>
      <c r="DU118" s="2">
        <f t="shared" si="148"/>
        <v>109.71760465116279</v>
      </c>
      <c r="DV118" s="2">
        <f t="shared" si="148"/>
        <v>110.51685087108012</v>
      </c>
      <c r="DW118" s="2">
        <f t="shared" si="148"/>
        <v>114.55714126353887</v>
      </c>
      <c r="DX118" s="2">
        <f t="shared" si="148"/>
        <v>108.95431501057081</v>
      </c>
      <c r="DY118" s="2">
        <f t="shared" si="148"/>
        <v>105.56682361824221</v>
      </c>
      <c r="EA118" s="2">
        <f t="shared" si="152"/>
        <v>65.978242159767262</v>
      </c>
      <c r="EB118" s="2">
        <f t="shared" si="152"/>
        <v>72.76677590257286</v>
      </c>
      <c r="EC118" s="2">
        <f t="shared" si="152"/>
        <v>76.771675492177394</v>
      </c>
      <c r="ED118" s="2">
        <f t="shared" si="152"/>
        <v>80.199508313664566</v>
      </c>
      <c r="EE118" s="2">
        <f t="shared" si="151"/>
        <v>82.982791294705791</v>
      </c>
      <c r="EF118" s="2">
        <f t="shared" si="151"/>
        <v>85.616237322893369</v>
      </c>
      <c r="EG118" s="2">
        <f t="shared" si="151"/>
        <v>91.544075521543817</v>
      </c>
      <c r="EH118" s="2">
        <f t="shared" si="151"/>
        <v>88.501812467232881</v>
      </c>
      <c r="EI118" s="2">
        <f t="shared" si="151"/>
        <v>89.995807173601165</v>
      </c>
      <c r="EJ118" s="2">
        <f t="shared" si="151"/>
        <v>88.734320134258638</v>
      </c>
      <c r="EK118" s="2">
        <f t="shared" si="151"/>
        <v>88.682999794613593</v>
      </c>
      <c r="EL118" s="2">
        <f t="shared" si="151"/>
        <v>88.91747540225262</v>
      </c>
      <c r="EM118" s="2">
        <f t="shared" si="135"/>
        <v>92.271889992340419</v>
      </c>
      <c r="EN118" s="2">
        <f t="shared" si="135"/>
        <v>89.955442964011326</v>
      </c>
      <c r="EO118" s="2">
        <f t="shared" si="135"/>
        <v>92.933386689367154</v>
      </c>
      <c r="EQ118" s="2">
        <f t="shared" si="149"/>
        <v>65.827158870539165</v>
      </c>
      <c r="ER118" s="2">
        <f t="shared" si="149"/>
        <v>73.142141745345285</v>
      </c>
      <c r="ES118" s="2">
        <f t="shared" si="149"/>
        <v>77.41576482324021</v>
      </c>
      <c r="ET118" s="2">
        <f t="shared" si="149"/>
        <v>80.618725482771168</v>
      </c>
      <c r="EU118" s="2">
        <f t="shared" si="149"/>
        <v>83.039683722334601</v>
      </c>
      <c r="EV118" s="2">
        <f t="shared" si="149"/>
        <v>85.155532780654838</v>
      </c>
      <c r="EW118" s="2">
        <f t="shared" si="149"/>
        <v>90.081474109689992</v>
      </c>
      <c r="EX118" s="2">
        <f t="shared" si="149"/>
        <v>87.635053827227651</v>
      </c>
      <c r="EY118" s="2">
        <f t="shared" si="149"/>
        <v>89.487747556016004</v>
      </c>
      <c r="EZ118" s="2">
        <f t="shared" si="149"/>
        <v>88.898169101996928</v>
      </c>
      <c r="FA118" s="2">
        <f t="shared" si="149"/>
        <v>89.206991279719915</v>
      </c>
      <c r="FB118" s="2">
        <f t="shared" si="149"/>
        <v>88.976254296041731</v>
      </c>
      <c r="FC118" s="2">
        <f t="shared" si="149"/>
        <v>91.533581993485512</v>
      </c>
      <c r="FD118" s="2">
        <f t="shared" si="149"/>
        <v>90.087891201440684</v>
      </c>
      <c r="FE118" s="2">
        <f t="shared" si="149"/>
        <v>93.373937778730863</v>
      </c>
      <c r="FG118" s="2">
        <f t="shared" si="150"/>
        <v>0.99443460351570379</v>
      </c>
      <c r="FH118" s="2">
        <f t="shared" si="150"/>
        <v>0.98607753304988566</v>
      </c>
      <c r="FI118" s="2">
        <f t="shared" si="150"/>
        <v>0.99074053608409118</v>
      </c>
      <c r="FJ118" s="2">
        <f t="shared" si="150"/>
        <v>0.99166583458654489</v>
      </c>
      <c r="FK118" s="2">
        <f t="shared" si="150"/>
        <v>0.99326076682905529</v>
      </c>
      <c r="FL118" s="2">
        <f t="shared" si="150"/>
        <v>0.98978160284697936</v>
      </c>
      <c r="FM118" s="2">
        <f t="shared" si="150"/>
        <v>0.9884732767248614</v>
      </c>
      <c r="FN118" s="2">
        <f t="shared" si="150"/>
        <v>0.98859940518294065</v>
      </c>
      <c r="FO118" s="2">
        <f t="shared" si="150"/>
        <v>0.98871727689051436</v>
      </c>
      <c r="FP118" s="2">
        <f t="shared" si="150"/>
        <v>0.98749284355483358</v>
      </c>
      <c r="FQ118" s="2">
        <f t="shared" si="150"/>
        <v>0.98804875591851915</v>
      </c>
      <c r="FR118" s="2">
        <f t="shared" si="150"/>
        <v>0.9897055462206491</v>
      </c>
      <c r="FS118" s="2">
        <f t="shared" si="150"/>
        <v>0.98893398632679341</v>
      </c>
      <c r="FT118" s="2">
        <f t="shared" si="150"/>
        <v>0.98801880748235615</v>
      </c>
      <c r="FU118" s="2">
        <f t="shared" si="150"/>
        <v>0.98624807647910584</v>
      </c>
      <c r="FW118" s="2">
        <f t="shared" si="141"/>
        <v>9.523009205399933E-4</v>
      </c>
      <c r="FX118" s="2">
        <f t="shared" si="141"/>
        <v>9.841014812063001E-4</v>
      </c>
      <c r="FY118" s="2">
        <f t="shared" si="141"/>
        <v>1.8568443170111229E-3</v>
      </c>
      <c r="FZ118" s="2">
        <f t="shared" si="141"/>
        <v>1.4138522535671238E-3</v>
      </c>
      <c r="GA118" s="2">
        <f t="shared" si="141"/>
        <v>1.946348821880609E-3</v>
      </c>
      <c r="GB118" s="2">
        <f t="shared" si="141"/>
        <v>1.5738768613366167E-3</v>
      </c>
      <c r="GC118" s="2">
        <f t="shared" si="141"/>
        <v>1.706236658503831E-3</v>
      </c>
      <c r="GD118" s="2">
        <f t="shared" si="141"/>
        <v>1.8928077840111215E-3</v>
      </c>
      <c r="GE118" s="2">
        <f t="shared" si="141"/>
        <v>2.4249034951498256E-3</v>
      </c>
      <c r="GF118" s="2">
        <f t="shared" si="141"/>
        <v>2.0501544023173923E-3</v>
      </c>
      <c r="GG118" s="2">
        <f t="shared" si="141"/>
        <v>1.7306270336790355E-3</v>
      </c>
      <c r="GH118" s="2">
        <f t="shared" si="141"/>
        <v>1.4796666013192272E-3</v>
      </c>
      <c r="GI118" s="2">
        <f t="shared" si="141"/>
        <v>1.1116831279748898E-3</v>
      </c>
      <c r="GJ118" s="2">
        <f t="shared" si="141"/>
        <v>6.8244230095176254E-4</v>
      </c>
      <c r="GK118" s="2">
        <f t="shared" si="141"/>
        <v>6.1599430668264968E-4</v>
      </c>
      <c r="GM118" s="86">
        <f t="shared" si="142"/>
        <v>2.8394310622688544E-9</v>
      </c>
      <c r="GN118" s="86">
        <f t="shared" si="142"/>
        <v>3.3786664271894161E-16</v>
      </c>
      <c r="GO118" s="86">
        <f t="shared" si="142"/>
        <v>9.8976936262162594E-28</v>
      </c>
      <c r="GP118" s="86">
        <f t="shared" si="142"/>
        <v>1.2027871118331878E-25</v>
      </c>
      <c r="GQ118" s="86">
        <f t="shared" si="142"/>
        <v>2.8732871587622137E-25</v>
      </c>
      <c r="GR118" s="86">
        <f t="shared" si="142"/>
        <v>3.3812591304947783E-21</v>
      </c>
      <c r="GS118" s="86">
        <f t="shared" si="142"/>
        <v>7.1901840699065676E-22</v>
      </c>
      <c r="GT118" s="86">
        <f t="shared" si="142"/>
        <v>4.3069879009725349E-26</v>
      </c>
      <c r="GU118" s="86">
        <f t="shared" si="142"/>
        <v>8.6263485902141995E-30</v>
      </c>
      <c r="GV118" s="86">
        <f t="shared" si="142"/>
        <v>1.8360201224913313E-29</v>
      </c>
      <c r="GW118" s="86">
        <f t="shared" si="142"/>
        <v>1.5832727851238582E-32</v>
      </c>
      <c r="GX118" s="86">
        <f t="shared" si="142"/>
        <v>4.4403800252016248E-42</v>
      </c>
      <c r="GY118" s="86">
        <f t="shared" si="142"/>
        <v>5.7438283917721453E-37</v>
      </c>
      <c r="GZ118" s="86">
        <f t="shared" si="142"/>
        <v>5.6190864092435443E-32</v>
      </c>
      <c r="HA118" s="86">
        <f t="shared" si="142"/>
        <v>9.9958214596607094E-40</v>
      </c>
      <c r="HC118" s="86">
        <f t="shared" si="73"/>
        <v>0.50839584290897477</v>
      </c>
      <c r="HD118" s="86">
        <f t="shared" si="73"/>
        <v>0.61955600928992705</v>
      </c>
      <c r="HE118" s="86">
        <f t="shared" si="73"/>
        <v>0.29831726317620305</v>
      </c>
      <c r="HF118" s="86">
        <f t="shared" si="73"/>
        <v>0.29326381452014283</v>
      </c>
      <c r="HG118" s="86">
        <f t="shared" si="73"/>
        <v>6.6425666541891998E-2</v>
      </c>
      <c r="HH118" s="86">
        <f t="shared" si="73"/>
        <v>0.21603026382030149</v>
      </c>
      <c r="HI118" s="86">
        <f t="shared" si="138"/>
        <v>0.12981730919922524</v>
      </c>
      <c r="HJ118" s="86">
        <f t="shared" si="138"/>
        <v>7.9841433283999091E-2</v>
      </c>
      <c r="HK118" s="86">
        <f t="shared" si="138"/>
        <v>1.7805020011090533E-2</v>
      </c>
      <c r="HL118" s="86">
        <f t="shared" si="138"/>
        <v>6.5617428750688336E-2</v>
      </c>
      <c r="HM118" s="86">
        <f t="shared" si="138"/>
        <v>9.4373703937952483E-2</v>
      </c>
      <c r="HN118" s="86">
        <f t="shared" si="138"/>
        <v>6.6244959371996259E-2</v>
      </c>
      <c r="HO118" s="86">
        <f t="shared" si="138"/>
        <v>0.25858032985250878</v>
      </c>
      <c r="HP118" s="86">
        <f t="shared" si="138"/>
        <v>0.54055571696138627</v>
      </c>
      <c r="HQ118" s="86">
        <f t="shared" si="138"/>
        <v>0.37411616522573216</v>
      </c>
      <c r="HS118" s="86">
        <f t="shared" si="143"/>
        <v>1.0035528162850237E-7</v>
      </c>
      <c r="HT118" s="86">
        <f t="shared" si="143"/>
        <v>2.0641158554118529E-10</v>
      </c>
      <c r="HU118" s="86">
        <f t="shared" si="143"/>
        <v>9.7799556248386065E-8</v>
      </c>
      <c r="HV118" s="86">
        <f t="shared" si="143"/>
        <v>2.4363447683015934E-8</v>
      </c>
      <c r="HW118" s="86">
        <f t="shared" si="143"/>
        <v>3.3134034339060858E-7</v>
      </c>
      <c r="HX118" s="86">
        <f t="shared" si="143"/>
        <v>8.2415366714786055E-9</v>
      </c>
      <c r="HY118" s="86">
        <f t="shared" si="143"/>
        <v>3.2396496201711892E-9</v>
      </c>
      <c r="HZ118" s="86">
        <f t="shared" si="143"/>
        <v>3.173732151199348E-9</v>
      </c>
      <c r="IA118" s="86">
        <f t="shared" si="143"/>
        <v>5.4053039926922079E-9</v>
      </c>
      <c r="IB118" s="86">
        <f t="shared" si="143"/>
        <v>6.8053267559246715E-9</v>
      </c>
      <c r="IC118" s="86">
        <f t="shared" si="143"/>
        <v>5.150425202702053E-9</v>
      </c>
      <c r="ID118" s="86">
        <f t="shared" si="143"/>
        <v>1.0950894481171508E-9</v>
      </c>
      <c r="IE118" s="86">
        <f t="shared" si="143"/>
        <v>4.5425758597337815E-10</v>
      </c>
      <c r="IF118" s="86">
        <f t="shared" si="143"/>
        <v>1.0409357385955581E-7</v>
      </c>
      <c r="IG118" s="86">
        <f t="shared" si="143"/>
        <v>5.8118104004934621E-7</v>
      </c>
      <c r="II118" s="86">
        <f t="shared" si="144"/>
        <v>3.6508683946235624E-31</v>
      </c>
      <c r="IJ118" s="86">
        <f t="shared" si="144"/>
        <v>2.7347659827367184E-41</v>
      </c>
      <c r="IK118" s="86">
        <f t="shared" si="144"/>
        <v>1.3597966468623453E-33</v>
      </c>
      <c r="IL118" s="86">
        <f t="shared" si="144"/>
        <v>1.907979976465958E-37</v>
      </c>
      <c r="IM118" s="86">
        <f t="shared" si="144"/>
        <v>9.8505979256053344E-32</v>
      </c>
      <c r="IN118" s="86">
        <f t="shared" si="144"/>
        <v>1.0331823244836648E-38</v>
      </c>
      <c r="IO118" s="86">
        <f t="shared" si="144"/>
        <v>5.4066214973527057E-41</v>
      </c>
      <c r="IP118" s="86">
        <f t="shared" si="144"/>
        <v>7.4573739193572461E-41</v>
      </c>
      <c r="IQ118" s="86">
        <f t="shared" si="144"/>
        <v>3.1320269334236445E-40</v>
      </c>
      <c r="IR118" s="86">
        <f t="shared" si="144"/>
        <v>9.3182795847198339E-39</v>
      </c>
      <c r="IS118" s="86">
        <f t="shared" si="144"/>
        <v>9.6848280386238679E-39</v>
      </c>
      <c r="IT118" s="86">
        <f t="shared" si="144"/>
        <v>8.0752381941602896E-43</v>
      </c>
      <c r="IU118" s="86">
        <f t="shared" si="144"/>
        <v>1.9130894034859685E-43</v>
      </c>
      <c r="IV118" s="86">
        <f t="shared" si="144"/>
        <v>2.1813226504738943E-28</v>
      </c>
      <c r="IW118" s="86">
        <f t="shared" si="144"/>
        <v>7.572845414185495E-29</v>
      </c>
      <c r="IY118" s="86">
        <f t="shared" si="145"/>
        <v>0.50839594610368743</v>
      </c>
      <c r="IZ118" s="86">
        <f t="shared" si="145"/>
        <v>0.61955600949633893</v>
      </c>
      <c r="JA118" s="86">
        <f t="shared" si="145"/>
        <v>0.29831736097575928</v>
      </c>
      <c r="JB118" s="86">
        <f t="shared" si="145"/>
        <v>0.29326383888359053</v>
      </c>
      <c r="JC118" s="86">
        <f t="shared" si="145"/>
        <v>6.6425997882235382E-2</v>
      </c>
      <c r="JD118" s="86">
        <f t="shared" si="145"/>
        <v>0.21603027206183817</v>
      </c>
      <c r="JE118" s="86">
        <f t="shared" si="145"/>
        <v>0.12981731243887487</v>
      </c>
      <c r="JF118" s="86">
        <f t="shared" si="145"/>
        <v>7.9841436457731244E-2</v>
      </c>
      <c r="JG118" s="86">
        <f t="shared" si="145"/>
        <v>1.7805025416394525E-2</v>
      </c>
      <c r="JH118" s="86">
        <f t="shared" si="145"/>
        <v>6.5617435556015097E-2</v>
      </c>
      <c r="JI118" s="86">
        <f t="shared" si="145"/>
        <v>9.437370908837768E-2</v>
      </c>
      <c r="JJ118" s="86">
        <f t="shared" si="145"/>
        <v>6.6244960467085709E-2</v>
      </c>
      <c r="JK118" s="86">
        <f t="shared" si="145"/>
        <v>0.25858033030676636</v>
      </c>
      <c r="JL118" s="86">
        <f t="shared" si="145"/>
        <v>0.54055582105496014</v>
      </c>
      <c r="JM118" s="86">
        <f t="shared" si="145"/>
        <v>0.37411674640677223</v>
      </c>
    </row>
    <row r="119" spans="2:273" x14ac:dyDescent="0.25">
      <c r="B119" s="2">
        <v>92</v>
      </c>
      <c r="C119" s="37">
        <v>118</v>
      </c>
      <c r="D119" s="37">
        <v>175.75</v>
      </c>
      <c r="E119" s="37">
        <v>88.55</v>
      </c>
      <c r="F119" s="37">
        <v>92.918000000000006</v>
      </c>
      <c r="G119" s="37">
        <v>82.474999999999994</v>
      </c>
      <c r="H119" s="37">
        <v>90.95</v>
      </c>
      <c r="I119" s="37">
        <v>91.623000000000005</v>
      </c>
      <c r="J119" s="37">
        <v>88.754000000000005</v>
      </c>
      <c r="K119" s="37">
        <v>88.638999999999996</v>
      </c>
      <c r="L119" s="37">
        <v>88.147999999999996</v>
      </c>
      <c r="M119" s="37">
        <v>88.049000000000007</v>
      </c>
      <c r="N119" s="37">
        <v>88.197000000000003</v>
      </c>
      <c r="O119" s="37">
        <v>97.593000000000004</v>
      </c>
      <c r="P119" s="37">
        <v>133.41900000000001</v>
      </c>
      <c r="Q119" s="37">
        <v>105.6</v>
      </c>
      <c r="S119" s="4">
        <f t="shared" si="146"/>
        <v>114.42667049652448</v>
      </c>
      <c r="T119" s="4">
        <f t="shared" si="146"/>
        <v>177.96509901091807</v>
      </c>
      <c r="U119" s="4">
        <f t="shared" si="146"/>
        <v>95.2022758372716</v>
      </c>
      <c r="V119" s="4">
        <f t="shared" si="146"/>
        <v>98.759476555406366</v>
      </c>
      <c r="W119" s="4">
        <f t="shared" si="146"/>
        <v>85.110754038349029</v>
      </c>
      <c r="X119" s="4">
        <f t="shared" si="146"/>
        <v>96.617219202319262</v>
      </c>
      <c r="Y119" s="4">
        <f t="shared" si="146"/>
        <v>96.282406870864676</v>
      </c>
      <c r="Z119" s="4">
        <f t="shared" si="146"/>
        <v>90.935000468961761</v>
      </c>
      <c r="AA119" s="4">
        <f t="shared" si="146"/>
        <v>90.364394743466107</v>
      </c>
      <c r="AB119" s="4">
        <f t="shared" si="146"/>
        <v>90.537833353314369</v>
      </c>
      <c r="AC119" s="4">
        <f t="shared" si="146"/>
        <v>91.407717003195941</v>
      </c>
      <c r="AD119" s="4">
        <f t="shared" si="146"/>
        <v>90.593374834476037</v>
      </c>
      <c r="AE119" s="4">
        <f t="shared" si="146"/>
        <v>104.60613664603365</v>
      </c>
      <c r="AF119" s="4">
        <f t="shared" si="146"/>
        <v>129.48028442242591</v>
      </c>
      <c r="AG119" s="4">
        <f t="shared" si="146"/>
        <v>106.30327667170531</v>
      </c>
      <c r="AI119" s="4">
        <f t="shared" si="147"/>
        <v>3.5733295034755201</v>
      </c>
      <c r="AJ119" s="4">
        <f t="shared" si="147"/>
        <v>-2.2150990109180668</v>
      </c>
      <c r="AK119" s="4">
        <f t="shared" si="147"/>
        <v>-6.6522758372716027</v>
      </c>
      <c r="AL119" s="4">
        <f t="shared" si="147"/>
        <v>-5.8414765554063592</v>
      </c>
      <c r="AM119" s="4">
        <f t="shared" si="147"/>
        <v>-2.6357540383490345</v>
      </c>
      <c r="AN119" s="4">
        <f t="shared" si="147"/>
        <v>-5.6672192023192594</v>
      </c>
      <c r="AO119" s="4">
        <f t="shared" si="147"/>
        <v>-4.6594068708646716</v>
      </c>
      <c r="AP119" s="4">
        <f t="shared" si="147"/>
        <v>-2.1810004689617557</v>
      </c>
      <c r="AQ119" s="4">
        <f t="shared" si="147"/>
        <v>-1.7253947434661114</v>
      </c>
      <c r="AR119" s="4">
        <f t="shared" si="147"/>
        <v>-2.3898333533143727</v>
      </c>
      <c r="AS119" s="4">
        <f t="shared" si="147"/>
        <v>-3.3587170031959346</v>
      </c>
      <c r="AT119" s="4">
        <f t="shared" si="147"/>
        <v>-2.3963748344760347</v>
      </c>
      <c r="AU119" s="4">
        <f t="shared" si="147"/>
        <v>-7.0131366460336437</v>
      </c>
      <c r="AV119" s="4">
        <f t="shared" si="147"/>
        <v>3.9387155775741007</v>
      </c>
      <c r="AW119" s="4">
        <f t="shared" si="147"/>
        <v>-0.70327667170531072</v>
      </c>
      <c r="AY119" s="2">
        <f t="shared" si="139"/>
        <v>66.029575524529761</v>
      </c>
      <c r="AZ119" s="2">
        <f t="shared" si="139"/>
        <v>72.983080877419113</v>
      </c>
      <c r="BA119" s="2">
        <f t="shared" si="139"/>
        <v>76.940550312117381</v>
      </c>
      <c r="BB119" s="2">
        <f t="shared" si="139"/>
        <v>80.369254031483408</v>
      </c>
      <c r="BC119" s="2">
        <f t="shared" si="139"/>
        <v>83.110012192360799</v>
      </c>
      <c r="BD119" s="2">
        <f t="shared" si="139"/>
        <v>85.767871846976178</v>
      </c>
      <c r="BE119" s="2">
        <f t="shared" si="139"/>
        <v>91.624968291568862</v>
      </c>
      <c r="BF119" s="2">
        <f t="shared" si="139"/>
        <v>88.632916834650047</v>
      </c>
      <c r="BG119" s="2">
        <f t="shared" si="139"/>
        <v>90.089003553887991</v>
      </c>
      <c r="BH119" s="2">
        <f t="shared" si="139"/>
        <v>88.907396355423032</v>
      </c>
      <c r="BI119" s="2">
        <f t="shared" si="139"/>
        <v>88.852422579828968</v>
      </c>
      <c r="BJ119" s="2">
        <f t="shared" si="139"/>
        <v>89.039280868143365</v>
      </c>
      <c r="BK119" s="2">
        <f t="shared" si="139"/>
        <v>92.351151538716195</v>
      </c>
      <c r="BL119" s="2">
        <f t="shared" si="139"/>
        <v>90.074051449640038</v>
      </c>
      <c r="BM119" s="2">
        <f t="shared" si="139"/>
        <v>93.013774125634654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>
        <f t="shared" si="140"/>
        <v>88.638999999999996</v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>
        <f t="shared" si="118"/>
        <v>88.638999999999996</v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92.379689075630239</v>
      </c>
      <c r="DL119" s="2">
        <f t="shared" si="148"/>
        <v>95.86230285463327</v>
      </c>
      <c r="DM119" s="2">
        <f t="shared" si="148"/>
        <v>102.92766022514071</v>
      </c>
      <c r="DN119" s="2">
        <f t="shared" si="148"/>
        <v>109.79662287449393</v>
      </c>
      <c r="DO119" s="2">
        <f t="shared" si="148"/>
        <v>113.3246737790422</v>
      </c>
      <c r="DP119" s="2">
        <f t="shared" si="148"/>
        <v>111.39921881533101</v>
      </c>
      <c r="DQ119" s="2">
        <f t="shared" si="148"/>
        <v>115.44544558787783</v>
      </c>
      <c r="DR119" s="2">
        <f t="shared" si="148"/>
        <v>113.2905694568241</v>
      </c>
      <c r="DS119" s="2">
        <f t="shared" si="148"/>
        <v>111.16825246468414</v>
      </c>
      <c r="DT119" s="2">
        <f t="shared" si="148"/>
        <v>110.8222123225612</v>
      </c>
      <c r="DU119" s="2">
        <f t="shared" si="148"/>
        <v>109.86495182724252</v>
      </c>
      <c r="DV119" s="2">
        <f t="shared" si="148"/>
        <v>110.68855540069686</v>
      </c>
      <c r="DW119" s="2">
        <f t="shared" si="148"/>
        <v>114.76898284849958</v>
      </c>
      <c r="DX119" s="2">
        <f t="shared" si="148"/>
        <v>109.10194774992448</v>
      </c>
      <c r="DY119" s="2">
        <f t="shared" si="148"/>
        <v>105.71482241014797</v>
      </c>
      <c r="EA119" s="2">
        <f t="shared" si="152"/>
        <v>65.895235834200761</v>
      </c>
      <c r="EB119" s="2">
        <f t="shared" si="152"/>
        <v>72.68808012742204</v>
      </c>
      <c r="EC119" s="2">
        <f t="shared" si="152"/>
        <v>76.71779435273281</v>
      </c>
      <c r="ED119" s="2">
        <f t="shared" si="152"/>
        <v>80.143075264114373</v>
      </c>
      <c r="EE119" s="2">
        <f t="shared" si="151"/>
        <v>82.922926093330091</v>
      </c>
      <c r="EF119" s="2">
        <f t="shared" si="151"/>
        <v>85.527310775540641</v>
      </c>
      <c r="EG119" s="2">
        <f t="shared" si="151"/>
        <v>91.374273079354495</v>
      </c>
      <c r="EH119" s="2">
        <f t="shared" si="151"/>
        <v>88.375320680857016</v>
      </c>
      <c r="EI119" s="2">
        <f t="shared" si="151"/>
        <v>89.870925107604023</v>
      </c>
      <c r="EJ119" s="2">
        <f t="shared" si="151"/>
        <v>88.653909420782881</v>
      </c>
      <c r="EK119" s="2">
        <f t="shared" si="151"/>
        <v>88.619674694404893</v>
      </c>
      <c r="EL119" s="2">
        <f t="shared" si="151"/>
        <v>88.833821017699108</v>
      </c>
      <c r="EM119" s="2">
        <f t="shared" si="135"/>
        <v>92.123240960355005</v>
      </c>
      <c r="EN119" s="2">
        <f t="shared" si="135"/>
        <v>89.863519167003631</v>
      </c>
      <c r="EO119" s="2">
        <f t="shared" si="135"/>
        <v>92.851981673339267</v>
      </c>
      <c r="EQ119" s="2">
        <f t="shared" si="149"/>
        <v>65.748350402530647</v>
      </c>
      <c r="ER119" s="2">
        <f t="shared" si="149"/>
        <v>73.046318948104101</v>
      </c>
      <c r="ES119" s="2">
        <f t="shared" si="149"/>
        <v>77.327044430894134</v>
      </c>
      <c r="ET119" s="2">
        <f t="shared" si="149"/>
        <v>80.543849570990147</v>
      </c>
      <c r="EU119" s="2">
        <f t="shared" si="149"/>
        <v>82.978404937668714</v>
      </c>
      <c r="EV119" s="2">
        <f t="shared" si="149"/>
        <v>85.084708298650753</v>
      </c>
      <c r="EW119" s="2">
        <f t="shared" si="149"/>
        <v>89.979055541883369</v>
      </c>
      <c r="EX119" s="2">
        <f t="shared" si="149"/>
        <v>87.546698855882056</v>
      </c>
      <c r="EY119" s="2">
        <f t="shared" si="149"/>
        <v>89.386354508397872</v>
      </c>
      <c r="EZ119" s="2">
        <f t="shared" si="149"/>
        <v>88.806080964713274</v>
      </c>
      <c r="FA119" s="2">
        <f t="shared" si="149"/>
        <v>89.113926495435024</v>
      </c>
      <c r="FB119" s="2">
        <f t="shared" si="149"/>
        <v>88.887635251244376</v>
      </c>
      <c r="FC119" s="2">
        <f t="shared" si="149"/>
        <v>91.417347199304402</v>
      </c>
      <c r="FD119" s="2">
        <f t="shared" si="149"/>
        <v>89.987222091738658</v>
      </c>
      <c r="FE119" s="2">
        <f t="shared" si="149"/>
        <v>93.255463199588235</v>
      </c>
      <c r="FG119" s="2">
        <f t="shared" si="150"/>
        <v>0.99492181131961022</v>
      </c>
      <c r="FH119" s="2">
        <f t="shared" si="150"/>
        <v>0.98728698545526405</v>
      </c>
      <c r="FI119" s="2">
        <f t="shared" si="150"/>
        <v>0.99154838273515822</v>
      </c>
      <c r="FJ119" s="2">
        <f t="shared" si="150"/>
        <v>0.99239357288957197</v>
      </c>
      <c r="FK119" s="2">
        <f t="shared" si="150"/>
        <v>0.99385009953443237</v>
      </c>
      <c r="FL119" s="2">
        <f t="shared" si="150"/>
        <v>0.99067232444613029</v>
      </c>
      <c r="FM119" s="2">
        <f t="shared" si="150"/>
        <v>0.9894768305513314</v>
      </c>
      <c r="FN119" s="2">
        <f t="shared" si="150"/>
        <v>0.98959209348128518</v>
      </c>
      <c r="FO119" s="2">
        <f t="shared" si="150"/>
        <v>0.98969980863615714</v>
      </c>
      <c r="FP119" s="2">
        <f t="shared" si="150"/>
        <v>0.98858077095718477</v>
      </c>
      <c r="FQ119" s="2">
        <f t="shared" si="150"/>
        <v>0.98908886192002421</v>
      </c>
      <c r="FR119" s="2">
        <f t="shared" si="150"/>
        <v>0.99060283461231147</v>
      </c>
      <c r="FS119" s="2">
        <f t="shared" si="150"/>
        <v>0.98989783921616958</v>
      </c>
      <c r="FT119" s="2">
        <f t="shared" si="150"/>
        <v>0.98906149101444862</v>
      </c>
      <c r="FU119" s="2">
        <f t="shared" si="150"/>
        <v>0.98744290234503662</v>
      </c>
      <c r="FW119" s="2">
        <f t="shared" si="141"/>
        <v>1.0440812692413717E-3</v>
      </c>
      <c r="FX119" s="2">
        <f t="shared" si="141"/>
        <v>1.0789433773726665E-3</v>
      </c>
      <c r="FY119" s="2">
        <f t="shared" si="141"/>
        <v>2.0356246352796932E-3</v>
      </c>
      <c r="FZ119" s="2">
        <f t="shared" si="141"/>
        <v>1.5500467330612831E-3</v>
      </c>
      <c r="GA119" s="2">
        <f t="shared" si="141"/>
        <v>2.1337283732904499E-3</v>
      </c>
      <c r="GB119" s="2">
        <f t="shared" si="141"/>
        <v>1.7254596597920013E-3</v>
      </c>
      <c r="GC119" s="2">
        <f t="shared" si="141"/>
        <v>1.8705433746947693E-3</v>
      </c>
      <c r="GD119" s="2">
        <f t="shared" si="141"/>
        <v>2.0750435312465072E-3</v>
      </c>
      <c r="GE119" s="2">
        <f t="shared" si="141"/>
        <v>2.6582319159890039E-3</v>
      </c>
      <c r="GF119" s="2">
        <f t="shared" si="141"/>
        <v>2.2475050551593562E-3</v>
      </c>
      <c r="GG119" s="2">
        <f t="shared" si="141"/>
        <v>1.8972780237959579E-3</v>
      </c>
      <c r="GH119" s="2">
        <f t="shared" si="141"/>
        <v>1.6221905891743947E-3</v>
      </c>
      <c r="GI119" s="2">
        <f t="shared" si="141"/>
        <v>1.2188055900658862E-3</v>
      </c>
      <c r="GJ119" s="2">
        <f t="shared" si="141"/>
        <v>7.4823383880323786E-4</v>
      </c>
      <c r="GK119" s="2">
        <f t="shared" si="141"/>
        <v>6.7538418813036427E-4</v>
      </c>
      <c r="GM119" s="86">
        <f t="shared" si="142"/>
        <v>6.1021666347183595E-10</v>
      </c>
      <c r="GN119" s="86">
        <f t="shared" si="142"/>
        <v>1.5067561231809181E-17</v>
      </c>
      <c r="GO119" s="86">
        <f t="shared" si="142"/>
        <v>9.7354157299639992E-30</v>
      </c>
      <c r="GP119" s="86">
        <f t="shared" si="142"/>
        <v>1.692013497705904E-27</v>
      </c>
      <c r="GQ119" s="86">
        <f t="shared" si="142"/>
        <v>5.6740321605544989E-27</v>
      </c>
      <c r="GR119" s="86">
        <f t="shared" si="142"/>
        <v>1.0012385808470538E-22</v>
      </c>
      <c r="GS119" s="86">
        <f t="shared" si="142"/>
        <v>1.933057127472752E-23</v>
      </c>
      <c r="GT119" s="86">
        <f t="shared" si="142"/>
        <v>5.774080317481501E-28</v>
      </c>
      <c r="GU119" s="86">
        <f t="shared" si="142"/>
        <v>6.6085921587338357E-32</v>
      </c>
      <c r="GV119" s="86">
        <f t="shared" si="142"/>
        <v>1.2154734412410919E-31</v>
      </c>
      <c r="GW119" s="86">
        <f t="shared" si="142"/>
        <v>5.6937707342346578E-35</v>
      </c>
      <c r="GX119" s="86">
        <f t="shared" si="142"/>
        <v>3.6366384321649311E-45</v>
      </c>
      <c r="GY119" s="86">
        <f t="shared" si="142"/>
        <v>1.0582432138846391E-39</v>
      </c>
      <c r="GZ119" s="86">
        <f t="shared" si="142"/>
        <v>1.8986205095453735E-34</v>
      </c>
      <c r="HA119" s="86">
        <f t="shared" si="142"/>
        <v>1.137933107275703E-42</v>
      </c>
      <c r="HC119" s="86">
        <f t="shared" si="73"/>
        <v>0.45299517630998892</v>
      </c>
      <c r="HD119" s="86">
        <f t="shared" si="73"/>
        <v>0.61866656890353589</v>
      </c>
      <c r="HE119" s="86">
        <f t="shared" si="73"/>
        <v>0.17438256199638802</v>
      </c>
      <c r="HF119" s="86">
        <f t="shared" si="73"/>
        <v>0.17986960644244362</v>
      </c>
      <c r="HG119" s="86">
        <f t="shared" si="73"/>
        <v>2.7085190592275793E-2</v>
      </c>
      <c r="HH119" s="86">
        <f t="shared" si="73"/>
        <v>0.11954272908774656</v>
      </c>
      <c r="HI119" s="86">
        <f t="shared" si="138"/>
        <v>5.8688361556025456E-2</v>
      </c>
      <c r="HJ119" s="86">
        <f t="shared" si="138"/>
        <v>3.1487689261392102E-2</v>
      </c>
      <c r="HK119" s="86">
        <f t="shared" si="138"/>
        <v>4.5995321495133218E-3</v>
      </c>
      <c r="HL119" s="86">
        <f t="shared" si="138"/>
        <v>2.195603737804926E-2</v>
      </c>
      <c r="HM119" s="86">
        <f t="shared" si="138"/>
        <v>3.1489652404746306E-2</v>
      </c>
      <c r="HN119" s="86">
        <f t="shared" si="138"/>
        <v>2.04789876113287E-2</v>
      </c>
      <c r="HO119" s="86">
        <f t="shared" si="138"/>
        <v>0.12969556156158918</v>
      </c>
      <c r="HP119" s="86">
        <f t="shared" si="138"/>
        <v>0.37737536896461926</v>
      </c>
      <c r="HQ119" s="86">
        <f t="shared" si="138"/>
        <v>0.21438149458737599</v>
      </c>
      <c r="HS119" s="86">
        <f t="shared" si="143"/>
        <v>1.9520418852780902E-7</v>
      </c>
      <c r="HT119" s="86">
        <f t="shared" si="143"/>
        <v>5.1610208784788926E-10</v>
      </c>
      <c r="HU119" s="86">
        <f t="shared" si="143"/>
        <v>2.1021220957503751E-7</v>
      </c>
      <c r="HV119" s="86">
        <f t="shared" si="143"/>
        <v>5.4793832988295431E-8</v>
      </c>
      <c r="HW119" s="86">
        <f t="shared" si="143"/>
        <v>6.7952515275410569E-7</v>
      </c>
      <c r="HX119" s="86">
        <f t="shared" si="143"/>
        <v>1.9569505813536222E-8</v>
      </c>
      <c r="HY119" s="86">
        <f t="shared" si="143"/>
        <v>8.1719312666163304E-9</v>
      </c>
      <c r="HZ119" s="86">
        <f t="shared" si="143"/>
        <v>8.1186307397963652E-9</v>
      </c>
      <c r="IA119" s="86">
        <f t="shared" si="143"/>
        <v>1.4059056457546261E-8</v>
      </c>
      <c r="IB119" s="86">
        <f t="shared" si="143"/>
        <v>1.6850928539957408E-8</v>
      </c>
      <c r="IC119" s="86">
        <f t="shared" si="143"/>
        <v>1.2534393655578232E-8</v>
      </c>
      <c r="ID119" s="86">
        <f t="shared" si="143"/>
        <v>2.8379222133037116E-9</v>
      </c>
      <c r="IE119" s="86">
        <f t="shared" si="143"/>
        <v>1.1625355388043981E-9</v>
      </c>
      <c r="IF119" s="86">
        <f t="shared" si="143"/>
        <v>1.9404575283671915E-7</v>
      </c>
      <c r="IG119" s="86">
        <f t="shared" si="143"/>
        <v>9.9514573936916238E-7</v>
      </c>
      <c r="II119" s="86">
        <f t="shared" si="144"/>
        <v>2.1785393981505511E-30</v>
      </c>
      <c r="IJ119" s="86">
        <f t="shared" si="144"/>
        <v>3.0361947742409007E-40</v>
      </c>
      <c r="IK119" s="86">
        <f t="shared" si="144"/>
        <v>1.1516211590098677E-32</v>
      </c>
      <c r="IL119" s="86">
        <f t="shared" si="144"/>
        <v>1.891573067670044E-36</v>
      </c>
      <c r="IM119" s="86">
        <f t="shared" si="144"/>
        <v>7.4839094550997574E-31</v>
      </c>
      <c r="IN119" s="86">
        <f t="shared" si="144"/>
        <v>1.1549763389270366E-37</v>
      </c>
      <c r="IO119" s="86">
        <f t="shared" si="144"/>
        <v>7.2384171980831076E-40</v>
      </c>
      <c r="IP119" s="86">
        <f t="shared" si="144"/>
        <v>1.0322913962193189E-39</v>
      </c>
      <c r="IQ119" s="86">
        <f t="shared" si="144"/>
        <v>4.6230409950059537E-39</v>
      </c>
      <c r="IR119" s="86">
        <f t="shared" si="144"/>
        <v>1.1576848246761174E-37</v>
      </c>
      <c r="IS119" s="86">
        <f t="shared" si="144"/>
        <v>1.1242439306528066E-37</v>
      </c>
      <c r="IT119" s="86">
        <f t="shared" si="144"/>
        <v>1.149095643201435E-41</v>
      </c>
      <c r="IU119" s="86">
        <f t="shared" si="144"/>
        <v>2.5319399055061738E-42</v>
      </c>
      <c r="IV119" s="86">
        <f t="shared" si="144"/>
        <v>1.0233529412559227E-27</v>
      </c>
      <c r="IW119" s="86">
        <f t="shared" si="144"/>
        <v>3.5694597766681125E-28</v>
      </c>
      <c r="IY119" s="86">
        <f t="shared" si="145"/>
        <v>0.45299537212439411</v>
      </c>
      <c r="IZ119" s="86">
        <f t="shared" si="145"/>
        <v>0.61866656941963794</v>
      </c>
      <c r="JA119" s="86">
        <f t="shared" si="145"/>
        <v>0.1743827722085976</v>
      </c>
      <c r="JB119" s="86">
        <f t="shared" si="145"/>
        <v>0.17986966123627662</v>
      </c>
      <c r="JC119" s="86">
        <f t="shared" si="145"/>
        <v>2.7085870117428548E-2</v>
      </c>
      <c r="JD119" s="86">
        <f t="shared" si="145"/>
        <v>0.11954274865725237</v>
      </c>
      <c r="JE119" s="86">
        <f t="shared" si="145"/>
        <v>5.868836972795672E-2</v>
      </c>
      <c r="JF119" s="86">
        <f t="shared" si="145"/>
        <v>3.1487697380022842E-2</v>
      </c>
      <c r="JG119" s="86">
        <f t="shared" si="145"/>
        <v>4.599546208569779E-3</v>
      </c>
      <c r="JH119" s="86">
        <f t="shared" si="145"/>
        <v>2.1956054228977801E-2</v>
      </c>
      <c r="JI119" s="86">
        <f t="shared" si="145"/>
        <v>3.1489664939139961E-2</v>
      </c>
      <c r="JJ119" s="86">
        <f t="shared" si="145"/>
        <v>2.0478990449250913E-2</v>
      </c>
      <c r="JK119" s="86">
        <f t="shared" si="145"/>
        <v>0.12969556272412472</v>
      </c>
      <c r="JL119" s="86">
        <f t="shared" si="145"/>
        <v>0.37737556301037212</v>
      </c>
      <c r="JM119" s="86">
        <f t="shared" si="145"/>
        <v>0.21438248973311536</v>
      </c>
    </row>
    <row r="120" spans="2:273" x14ac:dyDescent="0.25">
      <c r="B120" s="2">
        <v>93</v>
      </c>
      <c r="C120" s="37">
        <v>107.98399999999999</v>
      </c>
      <c r="D120" s="37">
        <v>164.53299999999999</v>
      </c>
      <c r="E120" s="37">
        <v>77.882999999999996</v>
      </c>
      <c r="F120" s="37">
        <v>82.671999999999997</v>
      </c>
      <c r="G120" s="37">
        <v>83.328000000000003</v>
      </c>
      <c r="H120" s="37">
        <v>85.617000000000004</v>
      </c>
      <c r="I120" s="37">
        <v>90.918000000000006</v>
      </c>
      <c r="J120" s="37">
        <v>88.016000000000005</v>
      </c>
      <c r="K120" s="37">
        <v>88.361000000000004</v>
      </c>
      <c r="L120" s="37">
        <v>87.623000000000005</v>
      </c>
      <c r="M120" s="37">
        <v>87.311000000000007</v>
      </c>
      <c r="N120" s="37">
        <v>87.656000000000006</v>
      </c>
      <c r="O120" s="37">
        <v>91.728999999999999</v>
      </c>
      <c r="P120" s="37">
        <v>108.081</v>
      </c>
      <c r="Q120" s="37">
        <v>94.185000000000002</v>
      </c>
      <c r="S120" s="4">
        <f t="shared" si="146"/>
        <v>103.53619363470709</v>
      </c>
      <c r="T120" s="4">
        <f t="shared" si="146"/>
        <v>161.25404092990928</v>
      </c>
      <c r="U120" s="4">
        <f t="shared" si="146"/>
        <v>84.928162323864697</v>
      </c>
      <c r="V120" s="4">
        <f t="shared" si="146"/>
        <v>88.994398584333226</v>
      </c>
      <c r="W120" s="4">
        <f t="shared" si="146"/>
        <v>83.64014943113645</v>
      </c>
      <c r="X120" s="4">
        <f t="shared" si="146"/>
        <v>90.198460773484129</v>
      </c>
      <c r="Y120" s="4">
        <f t="shared" si="146"/>
        <v>92.956584407476313</v>
      </c>
      <c r="Z120" s="4">
        <f t="shared" si="146"/>
        <v>89.129609074302479</v>
      </c>
      <c r="AA120" s="4">
        <f t="shared" si="146"/>
        <v>89.995034468527649</v>
      </c>
      <c r="AB120" s="4">
        <f t="shared" si="146"/>
        <v>89.177863397685357</v>
      </c>
      <c r="AC120" s="4">
        <f t="shared" si="146"/>
        <v>89.334517272231281</v>
      </c>
      <c r="AD120" s="4">
        <f t="shared" si="146"/>
        <v>89.256146041151979</v>
      </c>
      <c r="AE120" s="4">
        <f t="shared" si="146"/>
        <v>96.532236074755531</v>
      </c>
      <c r="AF120" s="4">
        <f t="shared" si="146"/>
        <v>110.16330529000172</v>
      </c>
      <c r="AG120" s="4">
        <f t="shared" si="146"/>
        <v>98.211700514278803</v>
      </c>
      <c r="AI120" s="4">
        <f t="shared" si="147"/>
        <v>4.4478063652929052</v>
      </c>
      <c r="AJ120" s="4">
        <f t="shared" si="147"/>
        <v>3.278959070090707</v>
      </c>
      <c r="AK120" s="4">
        <f t="shared" si="147"/>
        <v>-7.0451623238647016</v>
      </c>
      <c r="AL120" s="4">
        <f t="shared" si="147"/>
        <v>-6.3223985843332287</v>
      </c>
      <c r="AM120" s="4">
        <f t="shared" si="147"/>
        <v>-0.31214943113644722</v>
      </c>
      <c r="AN120" s="4">
        <f t="shared" si="147"/>
        <v>-4.5814607734841246</v>
      </c>
      <c r="AO120" s="4">
        <f t="shared" si="147"/>
        <v>-2.0385844074763071</v>
      </c>
      <c r="AP120" s="4">
        <f t="shared" si="147"/>
        <v>-1.1136090743024738</v>
      </c>
      <c r="AQ120" s="4">
        <f t="shared" si="147"/>
        <v>-1.6340344685276449</v>
      </c>
      <c r="AR120" s="4">
        <f t="shared" si="147"/>
        <v>-1.5548633976853523</v>
      </c>
      <c r="AS120" s="4">
        <f t="shared" si="147"/>
        <v>-2.023517272231274</v>
      </c>
      <c r="AT120" s="4">
        <f t="shared" si="147"/>
        <v>-1.600146041151973</v>
      </c>
      <c r="AU120" s="4">
        <f t="shared" si="147"/>
        <v>-4.8032360747555316</v>
      </c>
      <c r="AV120" s="4">
        <f t="shared" si="147"/>
        <v>-2.0823052900017132</v>
      </c>
      <c r="AW120" s="4">
        <f t="shared" si="147"/>
        <v>-4.0267005142788008</v>
      </c>
      <c r="AY120" s="2">
        <f t="shared" si="139"/>
        <v>65.9362227498452</v>
      </c>
      <c r="AZ120" s="2">
        <f t="shared" si="139"/>
        <v>72.882358130406757</v>
      </c>
      <c r="BA120" s="2">
        <f t="shared" si="139"/>
        <v>76.869759107113609</v>
      </c>
      <c r="BB120" s="2">
        <f t="shared" si="139"/>
        <v>80.29542173148954</v>
      </c>
      <c r="BC120" s="2">
        <f t="shared" si="139"/>
        <v>83.035658965507963</v>
      </c>
      <c r="BD120" s="2">
        <f t="shared" si="139"/>
        <v>85.660736027936991</v>
      </c>
      <c r="BE120" s="2">
        <f t="shared" si="139"/>
        <v>91.436759496711545</v>
      </c>
      <c r="BF120" s="2">
        <f t="shared" si="139"/>
        <v>88.487087141867477</v>
      </c>
      <c r="BG120" s="2">
        <f t="shared" si="139"/>
        <v>89.947840534428551</v>
      </c>
      <c r="BH120" s="2">
        <f t="shared" si="139"/>
        <v>88.807543056114</v>
      </c>
      <c r="BI120" s="2">
        <f t="shared" si="139"/>
        <v>88.771030720120891</v>
      </c>
      <c r="BJ120" s="2">
        <f t="shared" si="139"/>
        <v>88.939900819415385</v>
      </c>
      <c r="BK120" s="2">
        <f t="shared" si="139"/>
        <v>92.185843442611102</v>
      </c>
      <c r="BL120" s="2">
        <f t="shared" si="139"/>
        <v>89.966190012274097</v>
      </c>
      <c r="BM120" s="2">
        <f t="shared" si="139"/>
        <v>92.920948951716255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83.328000000000003</v>
      </c>
      <c r="CJ120" s="2" t="str">
        <f t="shared" si="140"/>
        <v/>
      </c>
      <c r="CK120" s="2" t="str">
        <f t="shared" si="140"/>
        <v/>
      </c>
      <c r="CL120" s="2" t="str">
        <f t="shared" si="140"/>
        <v/>
      </c>
      <c r="CM120" s="2">
        <f t="shared" si="140"/>
        <v>88.361000000000004</v>
      </c>
      <c r="CN120" s="2">
        <f t="shared" si="140"/>
        <v>87.623000000000005</v>
      </c>
      <c r="CO120" s="2">
        <f t="shared" si="140"/>
        <v>87.311000000000007</v>
      </c>
      <c r="CP120" s="2">
        <f t="shared" si="140"/>
        <v>87.656000000000006</v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83.328000000000003</v>
      </c>
      <c r="CZ120" s="2" t="str">
        <f t="shared" si="115"/>
        <v/>
      </c>
      <c r="DA120" s="2" t="str">
        <f t="shared" si="116"/>
        <v/>
      </c>
      <c r="DB120" s="2" t="str">
        <f t="shared" si="117"/>
        <v/>
      </c>
      <c r="DC120" s="2">
        <f t="shared" si="118"/>
        <v>88.361000000000004</v>
      </c>
      <c r="DD120" s="2">
        <f t="shared" si="119"/>
        <v>87.623000000000005</v>
      </c>
      <c r="DE120" s="2">
        <f t="shared" si="120"/>
        <v>87.311000000000007</v>
      </c>
      <c r="DF120" s="2">
        <f t="shared" si="121"/>
        <v>87.656000000000006</v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92.608033613445372</v>
      </c>
      <c r="DL120" s="2">
        <f t="shared" si="148"/>
        <v>96.091859244620096</v>
      </c>
      <c r="DM120" s="2">
        <f t="shared" si="148"/>
        <v>103.18347898686679</v>
      </c>
      <c r="DN120" s="2">
        <f t="shared" si="148"/>
        <v>110.06879473684211</v>
      </c>
      <c r="DO120" s="2">
        <f t="shared" si="148"/>
        <v>113.59673328591749</v>
      </c>
      <c r="DP120" s="2">
        <f t="shared" si="148"/>
        <v>111.64893797909409</v>
      </c>
      <c r="DQ120" s="2">
        <f t="shared" si="148"/>
        <v>115.66921805364235</v>
      </c>
      <c r="DR120" s="2">
        <f t="shared" si="148"/>
        <v>113.51573459741239</v>
      </c>
      <c r="DS120" s="2">
        <f t="shared" si="148"/>
        <v>111.35126032466307</v>
      </c>
      <c r="DT120" s="2">
        <f t="shared" si="148"/>
        <v>110.99073119903356</v>
      </c>
      <c r="DU120" s="2">
        <f t="shared" si="148"/>
        <v>110.01229900332225</v>
      </c>
      <c r="DV120" s="2">
        <f t="shared" si="148"/>
        <v>110.86025993031357</v>
      </c>
      <c r="DW120" s="2">
        <f t="shared" si="148"/>
        <v>114.98082443346027</v>
      </c>
      <c r="DX120" s="2">
        <f t="shared" si="148"/>
        <v>109.24958048927815</v>
      </c>
      <c r="DY120" s="2">
        <f t="shared" si="148"/>
        <v>105.86282120205375</v>
      </c>
      <c r="EA120" s="2">
        <f t="shared" si="152"/>
        <v>65.81222950863426</v>
      </c>
      <c r="EB120" s="2">
        <f t="shared" si="152"/>
        <v>72.609384352271221</v>
      </c>
      <c r="EC120" s="2">
        <f t="shared" si="152"/>
        <v>76.663913213288239</v>
      </c>
      <c r="ED120" s="2">
        <f t="shared" si="152"/>
        <v>80.086642214564179</v>
      </c>
      <c r="EE120" s="2">
        <f t="shared" si="151"/>
        <v>82.863060891954376</v>
      </c>
      <c r="EF120" s="2">
        <f t="shared" si="151"/>
        <v>85.438384228187928</v>
      </c>
      <c r="EG120" s="2">
        <f t="shared" si="151"/>
        <v>91.204470637165173</v>
      </c>
      <c r="EH120" s="2">
        <f t="shared" si="151"/>
        <v>88.248828894481136</v>
      </c>
      <c r="EI120" s="2">
        <f t="shared" si="151"/>
        <v>89.746043041606896</v>
      </c>
      <c r="EJ120" s="2">
        <f t="shared" si="151"/>
        <v>88.573498707307124</v>
      </c>
      <c r="EK120" s="2">
        <f t="shared" si="151"/>
        <v>88.556349594196192</v>
      </c>
      <c r="EL120" s="2">
        <f t="shared" si="151"/>
        <v>88.750166633145611</v>
      </c>
      <c r="EM120" s="2">
        <f t="shared" si="135"/>
        <v>91.974591928369577</v>
      </c>
      <c r="EN120" s="2">
        <f t="shared" si="135"/>
        <v>89.77159536999595</v>
      </c>
      <c r="EO120" s="2">
        <f t="shared" si="135"/>
        <v>92.770576657311366</v>
      </c>
      <c r="EQ120" s="2">
        <f t="shared" si="149"/>
        <v>65.66954193452213</v>
      </c>
      <c r="ER120" s="2">
        <f t="shared" si="149"/>
        <v>72.950496150862918</v>
      </c>
      <c r="ES120" s="2">
        <f t="shared" si="149"/>
        <v>77.238324038548058</v>
      </c>
      <c r="ET120" s="2">
        <f t="shared" si="149"/>
        <v>80.468973659209126</v>
      </c>
      <c r="EU120" s="2">
        <f t="shared" si="149"/>
        <v>82.91712615300284</v>
      </c>
      <c r="EV120" s="2">
        <f t="shared" si="149"/>
        <v>85.013883816646654</v>
      </c>
      <c r="EW120" s="2">
        <f t="shared" si="149"/>
        <v>89.876636974076746</v>
      </c>
      <c r="EX120" s="2">
        <f t="shared" si="149"/>
        <v>87.458343884536447</v>
      </c>
      <c r="EY120" s="2">
        <f t="shared" si="149"/>
        <v>89.284961460779726</v>
      </c>
      <c r="EZ120" s="2">
        <f t="shared" si="149"/>
        <v>88.713992827429621</v>
      </c>
      <c r="FA120" s="2">
        <f t="shared" si="149"/>
        <v>89.020861711150133</v>
      </c>
      <c r="FB120" s="2">
        <f t="shared" si="149"/>
        <v>88.799016206447035</v>
      </c>
      <c r="FC120" s="2">
        <f t="shared" si="149"/>
        <v>91.301112405123291</v>
      </c>
      <c r="FD120" s="2">
        <f t="shared" si="149"/>
        <v>89.886552982036648</v>
      </c>
      <c r="FE120" s="2">
        <f t="shared" si="149"/>
        <v>93.136988620445607</v>
      </c>
      <c r="FG120" s="2">
        <f t="shared" si="150"/>
        <v>0.99536656654269273</v>
      </c>
      <c r="FH120" s="2">
        <f t="shared" si="150"/>
        <v>0.98839260881972502</v>
      </c>
      <c r="FI120" s="2">
        <f t="shared" si="150"/>
        <v>0.99228629714377703</v>
      </c>
      <c r="FJ120" s="2">
        <f t="shared" si="150"/>
        <v>0.99305821000353423</v>
      </c>
      <c r="FK120" s="2">
        <f t="shared" si="150"/>
        <v>0.99438818742471946</v>
      </c>
      <c r="FL120" s="2">
        <f t="shared" si="150"/>
        <v>0.99148607111504816</v>
      </c>
      <c r="FM120" s="2">
        <f t="shared" si="150"/>
        <v>0.99039386083549819</v>
      </c>
      <c r="FN120" s="2">
        <f t="shared" si="150"/>
        <v>0.99049917574698509</v>
      </c>
      <c r="FO120" s="2">
        <f t="shared" si="150"/>
        <v>0.99059759237788458</v>
      </c>
      <c r="FP120" s="2">
        <f t="shared" si="150"/>
        <v>0.98957506469051593</v>
      </c>
      <c r="FQ120" s="2">
        <f t="shared" si="150"/>
        <v>0.99003936097150813</v>
      </c>
      <c r="FR120" s="2">
        <f t="shared" si="150"/>
        <v>0.99142259108784325</v>
      </c>
      <c r="FS120" s="2">
        <f t="shared" si="150"/>
        <v>0.99077852307184244</v>
      </c>
      <c r="FT120" s="2">
        <f t="shared" si="150"/>
        <v>0.99001435034832475</v>
      </c>
      <c r="FU120" s="2">
        <f t="shared" si="150"/>
        <v>0.98853512341773042</v>
      </c>
      <c r="FW120" s="2">
        <f t="shared" si="141"/>
        <v>1.1446970401584199E-3</v>
      </c>
      <c r="FX120" s="2">
        <f t="shared" si="141"/>
        <v>1.1829147532296746E-3</v>
      </c>
      <c r="FY120" s="2">
        <f t="shared" si="141"/>
        <v>2.2315797605955393E-3</v>
      </c>
      <c r="FZ120" s="2">
        <f t="shared" si="141"/>
        <v>1.6993383170448588E-3</v>
      </c>
      <c r="GA120" s="2">
        <f t="shared" si="141"/>
        <v>2.3391051136858253E-3</v>
      </c>
      <c r="GB120" s="2">
        <f t="shared" si="141"/>
        <v>1.8916139997501794E-3</v>
      </c>
      <c r="GC120" s="2">
        <f t="shared" si="141"/>
        <v>2.0506399531689742E-3</v>
      </c>
      <c r="GD120" s="2">
        <f t="shared" si="141"/>
        <v>2.2747845842459743E-3</v>
      </c>
      <c r="GE120" s="2">
        <f t="shared" si="141"/>
        <v>2.9139460214388669E-3</v>
      </c>
      <c r="GF120" s="2">
        <f t="shared" si="141"/>
        <v>2.4638060487438326E-3</v>
      </c>
      <c r="GG120" s="2">
        <f t="shared" si="141"/>
        <v>2.0799432599004027E-3</v>
      </c>
      <c r="GH120" s="2">
        <f t="shared" si="141"/>
        <v>1.778418277848551E-3</v>
      </c>
      <c r="GI120" s="2">
        <f t="shared" si="141"/>
        <v>1.3362366292317322E-3</v>
      </c>
      <c r="GJ120" s="2">
        <f t="shared" si="141"/>
        <v>8.2036286930349414E-4</v>
      </c>
      <c r="GK120" s="2">
        <f t="shared" si="141"/>
        <v>7.4049578571184073E-4</v>
      </c>
      <c r="GM120" s="86">
        <f t="shared" si="142"/>
        <v>1.2338414423764385E-10</v>
      </c>
      <c r="GN120" s="86">
        <f t="shared" si="142"/>
        <v>5.875160454024928E-19</v>
      </c>
      <c r="GO120" s="86">
        <f t="shared" si="142"/>
        <v>8.086471468864205E-32</v>
      </c>
      <c r="GP120" s="86">
        <f t="shared" si="142"/>
        <v>2.0360758926194255E-29</v>
      </c>
      <c r="GQ120" s="86">
        <f t="shared" si="142"/>
        <v>9.7934577840121316E-29</v>
      </c>
      <c r="GR120" s="86">
        <f t="shared" si="142"/>
        <v>2.604008754324674E-24</v>
      </c>
      <c r="GS120" s="86">
        <f t="shared" si="142"/>
        <v>4.5520628184980342E-25</v>
      </c>
      <c r="GT120" s="86">
        <f t="shared" si="142"/>
        <v>6.6183253303084128E-30</v>
      </c>
      <c r="GU120" s="86">
        <f t="shared" si="142"/>
        <v>4.2529515479336645E-34</v>
      </c>
      <c r="GV120" s="86">
        <f t="shared" si="142"/>
        <v>6.6754576964588359E-34</v>
      </c>
      <c r="GW120" s="86">
        <f t="shared" si="142"/>
        <v>1.6562973258950302E-37</v>
      </c>
      <c r="GX120" s="86">
        <f t="shared" si="142"/>
        <v>2.2972664787681206E-48</v>
      </c>
      <c r="GY120" s="86">
        <f t="shared" si="142"/>
        <v>1.5448307273604718E-42</v>
      </c>
      <c r="GZ120" s="86">
        <f t="shared" si="142"/>
        <v>5.1456033424531869E-37</v>
      </c>
      <c r="HA120" s="86">
        <f t="shared" si="142"/>
        <v>1.008556093946265E-45</v>
      </c>
      <c r="HC120" s="86">
        <f t="shared" si="73"/>
        <v>0.38601315706074507</v>
      </c>
      <c r="HD120" s="86">
        <f t="shared" si="73"/>
        <v>0.57178505058143769</v>
      </c>
      <c r="HE120" s="86">
        <f t="shared" si="73"/>
        <v>8.661956422331718E-2</v>
      </c>
      <c r="HF120" s="86">
        <f t="shared" si="73"/>
        <v>9.6116866159441761E-2</v>
      </c>
      <c r="HG120" s="86">
        <f t="shared" si="73"/>
        <v>9.3471438416137757E-3</v>
      </c>
      <c r="HH120" s="86">
        <f t="shared" si="73"/>
        <v>5.7053957354096047E-2</v>
      </c>
      <c r="HI120" s="86">
        <f t="shared" si="138"/>
        <v>2.2133931062399251E-2</v>
      </c>
      <c r="HJ120" s="86">
        <f t="shared" si="138"/>
        <v>1.0243366015863706E-2</v>
      </c>
      <c r="HK120" s="86">
        <f t="shared" si="138"/>
        <v>9.365494958260862E-4</v>
      </c>
      <c r="HL120" s="86">
        <f t="shared" si="138"/>
        <v>5.7847194005508631E-3</v>
      </c>
      <c r="HM120" s="86">
        <f t="shared" si="138"/>
        <v>7.9669314062387302E-3</v>
      </c>
      <c r="HN120" s="86">
        <f t="shared" si="138"/>
        <v>4.8236830719678124E-3</v>
      </c>
      <c r="HO120" s="86">
        <f t="shared" si="138"/>
        <v>5.2217077764014394E-2</v>
      </c>
      <c r="HP120" s="86">
        <f t="shared" si="138"/>
        <v>0.2153546910265548</v>
      </c>
      <c r="HQ120" s="86">
        <f t="shared" si="138"/>
        <v>9.800069209501229E-2</v>
      </c>
      <c r="HS120" s="86">
        <f t="shared" si="143"/>
        <v>3.7423803931513715E-7</v>
      </c>
      <c r="HT120" s="86">
        <f t="shared" si="143"/>
        <v>1.2651256906586481E-9</v>
      </c>
      <c r="HU120" s="86">
        <f t="shared" si="143"/>
        <v>4.4324774870545466E-7</v>
      </c>
      <c r="HV120" s="86">
        <f t="shared" si="143"/>
        <v>1.2081647078541898E-7</v>
      </c>
      <c r="HW120" s="86">
        <f t="shared" si="143"/>
        <v>1.3683277748120016E-6</v>
      </c>
      <c r="HX120" s="86">
        <f t="shared" si="143"/>
        <v>4.5491978860446099E-8</v>
      </c>
      <c r="HY120" s="86">
        <f t="shared" si="143"/>
        <v>2.0142060717206201E-8</v>
      </c>
      <c r="HZ120" s="86">
        <f t="shared" si="143"/>
        <v>2.0279097991503989E-8</v>
      </c>
      <c r="IA120" s="86">
        <f t="shared" si="143"/>
        <v>3.5650162886937937E-8</v>
      </c>
      <c r="IB120" s="86">
        <f t="shared" si="143"/>
        <v>4.0771980822277731E-8</v>
      </c>
      <c r="IC120" s="86">
        <f t="shared" si="143"/>
        <v>2.9843919129833081E-8</v>
      </c>
      <c r="ID120" s="86">
        <f t="shared" si="143"/>
        <v>7.1858592349668431E-9</v>
      </c>
      <c r="IE120" s="86">
        <f t="shared" si="143"/>
        <v>2.9115046863540254E-9</v>
      </c>
      <c r="IF120" s="86">
        <f t="shared" si="143"/>
        <v>3.5716355173727153E-7</v>
      </c>
      <c r="IG120" s="86">
        <f t="shared" si="143"/>
        <v>1.6859946619539671E-6</v>
      </c>
      <c r="II120" s="86">
        <f t="shared" si="144"/>
        <v>1.269827602300691E-29</v>
      </c>
      <c r="IJ120" s="86">
        <f t="shared" si="144"/>
        <v>3.2650579788526932E-39</v>
      </c>
      <c r="IK120" s="86">
        <f t="shared" si="144"/>
        <v>9.4544855905958646E-32</v>
      </c>
      <c r="IL120" s="86">
        <f t="shared" si="144"/>
        <v>1.8161712397811839E-35</v>
      </c>
      <c r="IM120" s="86">
        <f t="shared" si="144"/>
        <v>5.5193349267784158E-30</v>
      </c>
      <c r="IN120" s="86">
        <f t="shared" si="144"/>
        <v>1.2475952496333005E-36</v>
      </c>
      <c r="IO120" s="86">
        <f t="shared" si="144"/>
        <v>9.3354976514696915E-39</v>
      </c>
      <c r="IP120" s="86">
        <f t="shared" si="144"/>
        <v>1.3750303765268989E-38</v>
      </c>
      <c r="IQ120" s="86">
        <f t="shared" si="144"/>
        <v>6.5494888377103235E-38</v>
      </c>
      <c r="IR120" s="86">
        <f t="shared" si="144"/>
        <v>1.3855666098031567E-36</v>
      </c>
      <c r="IS120" s="86">
        <f t="shared" si="144"/>
        <v>1.2597171884399867E-36</v>
      </c>
      <c r="IT120" s="86">
        <f t="shared" si="144"/>
        <v>1.5751077975617884E-40</v>
      </c>
      <c r="IU120" s="86">
        <f t="shared" si="144"/>
        <v>3.2362023477419574E-41</v>
      </c>
      <c r="IV120" s="86">
        <f t="shared" si="144"/>
        <v>4.7090306964957521E-27</v>
      </c>
      <c r="IW120" s="86">
        <f t="shared" si="144"/>
        <v>1.65057884904771E-27</v>
      </c>
      <c r="IY120" s="86">
        <f t="shared" si="145"/>
        <v>0.38601353142216854</v>
      </c>
      <c r="IZ120" s="86">
        <f t="shared" si="145"/>
        <v>0.57178505184656336</v>
      </c>
      <c r="JA120" s="86">
        <f t="shared" si="145"/>
        <v>8.662000747106588E-2</v>
      </c>
      <c r="JB120" s="86">
        <f t="shared" si="145"/>
        <v>9.6116986975912547E-2</v>
      </c>
      <c r="JC120" s="86">
        <f t="shared" si="145"/>
        <v>9.348512169388588E-3</v>
      </c>
      <c r="JD120" s="86">
        <f t="shared" si="145"/>
        <v>5.7054002846074904E-2</v>
      </c>
      <c r="JE120" s="86">
        <f t="shared" si="145"/>
        <v>2.2133951204459969E-2</v>
      </c>
      <c r="JF120" s="86">
        <f t="shared" si="145"/>
        <v>1.0243386294961698E-2</v>
      </c>
      <c r="JG120" s="86">
        <f t="shared" si="145"/>
        <v>9.3658514598897317E-4</v>
      </c>
      <c r="JH120" s="86">
        <f t="shared" si="145"/>
        <v>5.784760172531685E-3</v>
      </c>
      <c r="JI120" s="86">
        <f t="shared" si="145"/>
        <v>7.9669612501578595E-3</v>
      </c>
      <c r="JJ120" s="86">
        <f t="shared" si="145"/>
        <v>4.8236902578270473E-3</v>
      </c>
      <c r="JK120" s="86">
        <f t="shared" si="145"/>
        <v>5.2217080675519077E-2</v>
      </c>
      <c r="JL120" s="86">
        <f t="shared" si="145"/>
        <v>0.21535504819010653</v>
      </c>
      <c r="JM120" s="86">
        <f t="shared" si="145"/>
        <v>9.8002378089674241E-2</v>
      </c>
    </row>
    <row r="121" spans="2:273" x14ac:dyDescent="0.25">
      <c r="B121" s="2">
        <v>94</v>
      </c>
      <c r="C121" s="37">
        <v>96.188000000000002</v>
      </c>
      <c r="D121" s="37">
        <v>146.233</v>
      </c>
      <c r="E121" s="37">
        <v>75.417000000000002</v>
      </c>
      <c r="F121" s="37">
        <v>79.393000000000001</v>
      </c>
      <c r="G121" s="37">
        <v>81.983999999999995</v>
      </c>
      <c r="H121" s="37">
        <v>84.882999999999996</v>
      </c>
      <c r="I121" s="37">
        <v>90.573999999999998</v>
      </c>
      <c r="J121" s="37">
        <v>87.033000000000001</v>
      </c>
      <c r="K121" s="37">
        <v>88.081999999999994</v>
      </c>
      <c r="L121" s="37">
        <v>87.212999999999994</v>
      </c>
      <c r="M121" s="37">
        <v>87.114999999999995</v>
      </c>
      <c r="N121" s="37">
        <v>87.869</v>
      </c>
      <c r="O121" s="37">
        <v>90.831000000000003</v>
      </c>
      <c r="P121" s="37">
        <v>92.531999999999996</v>
      </c>
      <c r="Q121" s="37">
        <v>90.138000000000005</v>
      </c>
      <c r="S121" s="4">
        <f t="shared" si="146"/>
        <v>93.588580195771883</v>
      </c>
      <c r="T121" s="4">
        <f t="shared" si="146"/>
        <v>140.27680149284677</v>
      </c>
      <c r="U121" s="4">
        <f t="shared" si="146"/>
        <v>79.777455522853813</v>
      </c>
      <c r="V121" s="4">
        <f t="shared" si="146"/>
        <v>83.760320300969695</v>
      </c>
      <c r="W121" s="4">
        <f t="shared" si="146"/>
        <v>83.115364869060471</v>
      </c>
      <c r="X121" s="4">
        <f t="shared" si="146"/>
        <v>87.16983994912782</v>
      </c>
      <c r="Y121" s="4">
        <f t="shared" si="146"/>
        <v>91.657503810270484</v>
      </c>
      <c r="Z121" s="4">
        <f t="shared" si="146"/>
        <v>88.488390471531417</v>
      </c>
      <c r="AA121" s="4">
        <f t="shared" si="146"/>
        <v>89.814110625160623</v>
      </c>
      <c r="AB121" s="4">
        <f t="shared" si="146"/>
        <v>88.774358104842506</v>
      </c>
      <c r="AC121" s="4">
        <f t="shared" si="146"/>
        <v>88.783656301290179</v>
      </c>
      <c r="AD121" s="4">
        <f t="shared" si="146"/>
        <v>88.889921520215509</v>
      </c>
      <c r="AE121" s="4">
        <f t="shared" si="146"/>
        <v>93.236542768920486</v>
      </c>
      <c r="AF121" s="4">
        <f t="shared" si="146"/>
        <v>98.094605616041932</v>
      </c>
      <c r="AG121" s="4">
        <f t="shared" si="146"/>
        <v>94.470333892822566</v>
      </c>
      <c r="AI121" s="4">
        <f t="shared" si="147"/>
        <v>2.5994198042281198</v>
      </c>
      <c r="AJ121" s="4">
        <f t="shared" si="147"/>
        <v>5.956198507153232</v>
      </c>
      <c r="AK121" s="4">
        <f t="shared" si="147"/>
        <v>-4.3604555228538118</v>
      </c>
      <c r="AL121" s="4">
        <f t="shared" si="147"/>
        <v>-4.3673203009696948</v>
      </c>
      <c r="AM121" s="4">
        <f t="shared" si="147"/>
        <v>-1.1313648690604765</v>
      </c>
      <c r="AN121" s="4">
        <f t="shared" si="147"/>
        <v>-2.286839949127824</v>
      </c>
      <c r="AO121" s="4">
        <f t="shared" si="147"/>
        <v>-1.0835038102704857</v>
      </c>
      <c r="AP121" s="4">
        <f t="shared" si="147"/>
        <v>-1.4553904715314161</v>
      </c>
      <c r="AQ121" s="4">
        <f t="shared" si="147"/>
        <v>-1.7321106251606295</v>
      </c>
      <c r="AR121" s="4">
        <f t="shared" si="147"/>
        <v>-1.5613581048425118</v>
      </c>
      <c r="AS121" s="4">
        <f t="shared" si="147"/>
        <v>-1.6686563012901843</v>
      </c>
      <c r="AT121" s="4">
        <f t="shared" si="147"/>
        <v>-1.0209215202155093</v>
      </c>
      <c r="AU121" s="4">
        <f t="shared" si="147"/>
        <v>-2.4055427689204834</v>
      </c>
      <c r="AV121" s="4">
        <f t="shared" si="147"/>
        <v>-5.5626056160419353</v>
      </c>
      <c r="AW121" s="4">
        <f t="shared" si="147"/>
        <v>-4.332333892822561</v>
      </c>
      <c r="AY121" s="2">
        <f t="shared" si="139"/>
        <v>65.843643928881704</v>
      </c>
      <c r="AZ121" s="2">
        <f t="shared" si="139"/>
        <v>72.783216454712459</v>
      </c>
      <c r="BA121" s="2">
        <f t="shared" si="139"/>
        <v>76.80022361106036</v>
      </c>
      <c r="BB121" s="2">
        <f t="shared" si="139"/>
        <v>80.222901398805519</v>
      </c>
      <c r="BC121" s="2">
        <f t="shared" si="139"/>
        <v>82.962404025981783</v>
      </c>
      <c r="BD121" s="2">
        <f t="shared" si="139"/>
        <v>85.554918569922961</v>
      </c>
      <c r="BE121" s="2">
        <f t="shared" si="139"/>
        <v>91.249800240976839</v>
      </c>
      <c r="BF121" s="2">
        <f t="shared" si="139"/>
        <v>88.342627821663584</v>
      </c>
      <c r="BG121" s="2">
        <f t="shared" si="139"/>
        <v>89.807825846663732</v>
      </c>
      <c r="BH121" s="2">
        <f t="shared" si="139"/>
        <v>88.709135794767349</v>
      </c>
      <c r="BI121" s="2">
        <f t="shared" si="139"/>
        <v>88.691012653911727</v>
      </c>
      <c r="BJ121" s="2">
        <f t="shared" si="139"/>
        <v>88.841687950368168</v>
      </c>
      <c r="BK121" s="2">
        <f t="shared" si="139"/>
        <v>92.021679510956417</v>
      </c>
      <c r="BL121" s="2">
        <f t="shared" si="139"/>
        <v>89.859493077304066</v>
      </c>
      <c r="BM121" s="2">
        <f t="shared" si="139"/>
        <v>92.828872062525335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81.983999999999995</v>
      </c>
      <c r="CJ121" s="2" t="str">
        <f t="shared" si="140"/>
        <v/>
      </c>
      <c r="CK121" s="2">
        <f t="shared" si="140"/>
        <v>90.573999999999998</v>
      </c>
      <c r="CL121" s="2">
        <f t="shared" si="140"/>
        <v>87.033000000000001</v>
      </c>
      <c r="CM121" s="2">
        <f t="shared" si="140"/>
        <v>88.081999999999994</v>
      </c>
      <c r="CN121" s="2">
        <f t="shared" si="140"/>
        <v>87.212999999999994</v>
      </c>
      <c r="CO121" s="2">
        <f t="shared" si="140"/>
        <v>87.114999999999995</v>
      </c>
      <c r="CP121" s="2">
        <f t="shared" si="140"/>
        <v>87.869</v>
      </c>
      <c r="CQ121" s="2" t="str">
        <f t="shared" si="140"/>
        <v/>
      </c>
      <c r="CR121" s="2" t="str">
        <f t="shared" si="140"/>
        <v/>
      </c>
      <c r="CS121" s="2" t="str">
        <f t="shared" si="140"/>
        <v/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81.983999999999995</v>
      </c>
      <c r="CZ121" s="2" t="str">
        <f t="shared" si="115"/>
        <v/>
      </c>
      <c r="DA121" s="2">
        <f t="shared" si="116"/>
        <v>90.573999999999998</v>
      </c>
      <c r="DB121" s="2">
        <f t="shared" si="117"/>
        <v>87.033000000000001</v>
      </c>
      <c r="DC121" s="2">
        <f t="shared" si="118"/>
        <v>88.081999999999994</v>
      </c>
      <c r="DD121" s="2">
        <f t="shared" si="119"/>
        <v>87.212999999999994</v>
      </c>
      <c r="DE121" s="2">
        <f t="shared" si="120"/>
        <v>87.114999999999995</v>
      </c>
      <c r="DF121" s="2">
        <f t="shared" si="121"/>
        <v>87.869</v>
      </c>
      <c r="DG121" s="2" t="str">
        <f t="shared" si="122"/>
        <v/>
      </c>
      <c r="DH121" s="2" t="str">
        <f t="shared" si="123"/>
        <v/>
      </c>
      <c r="DI121" s="2" t="str">
        <f t="shared" si="124"/>
        <v/>
      </c>
      <c r="DK121" s="2">
        <f t="shared" si="148"/>
        <v>92.836378151260504</v>
      </c>
      <c r="DL121" s="2">
        <f t="shared" si="148"/>
        <v>96.321415634606922</v>
      </c>
      <c r="DM121" s="2">
        <f t="shared" si="148"/>
        <v>103.43929774859286</v>
      </c>
      <c r="DN121" s="2">
        <f t="shared" si="148"/>
        <v>110.3409665991903</v>
      </c>
      <c r="DO121" s="2">
        <f t="shared" si="148"/>
        <v>113.86879279279279</v>
      </c>
      <c r="DP121" s="2">
        <f t="shared" si="148"/>
        <v>111.89865714285715</v>
      </c>
      <c r="DQ121" s="2">
        <f t="shared" si="148"/>
        <v>115.89299051940688</v>
      </c>
      <c r="DR121" s="2">
        <f t="shared" si="148"/>
        <v>113.74089973800068</v>
      </c>
      <c r="DS121" s="2">
        <f t="shared" si="148"/>
        <v>111.534268184642</v>
      </c>
      <c r="DT121" s="2">
        <f t="shared" si="148"/>
        <v>111.15925007550592</v>
      </c>
      <c r="DU121" s="2">
        <f t="shared" si="148"/>
        <v>110.15964617940199</v>
      </c>
      <c r="DV121" s="2">
        <f t="shared" si="148"/>
        <v>111.03196445993029</v>
      </c>
      <c r="DW121" s="2">
        <f t="shared" si="148"/>
        <v>115.19266601842097</v>
      </c>
      <c r="DX121" s="2">
        <f t="shared" si="148"/>
        <v>109.39721322863181</v>
      </c>
      <c r="DY121" s="2">
        <f t="shared" si="148"/>
        <v>106.01081999395952</v>
      </c>
      <c r="EA121" s="2">
        <f t="shared" si="152"/>
        <v>65.729223183067759</v>
      </c>
      <c r="EB121" s="2">
        <f t="shared" si="152"/>
        <v>72.530688577120401</v>
      </c>
      <c r="EC121" s="2">
        <f t="shared" si="152"/>
        <v>76.610032073843655</v>
      </c>
      <c r="ED121" s="2">
        <f t="shared" si="152"/>
        <v>80.030209165013986</v>
      </c>
      <c r="EE121" s="2">
        <f t="shared" si="151"/>
        <v>82.803195690578676</v>
      </c>
      <c r="EF121" s="2">
        <f t="shared" si="151"/>
        <v>85.349457680835201</v>
      </c>
      <c r="EG121" s="2">
        <f t="shared" si="151"/>
        <v>91.034668194975865</v>
      </c>
      <c r="EH121" s="2">
        <f t="shared" si="151"/>
        <v>88.12233710810527</v>
      </c>
      <c r="EI121" s="2">
        <f t="shared" si="151"/>
        <v>89.621160975609769</v>
      </c>
      <c r="EJ121" s="2">
        <f t="shared" si="151"/>
        <v>88.493087993831367</v>
      </c>
      <c r="EK121" s="2">
        <f t="shared" si="151"/>
        <v>88.493024493987491</v>
      </c>
      <c r="EL121" s="2">
        <f t="shared" si="151"/>
        <v>88.666512248592113</v>
      </c>
      <c r="EM121" s="2">
        <f t="shared" si="135"/>
        <v>91.825942896384163</v>
      </c>
      <c r="EN121" s="2">
        <f t="shared" si="135"/>
        <v>89.679671572988269</v>
      </c>
      <c r="EO121" s="2">
        <f t="shared" si="135"/>
        <v>92.68917164128348</v>
      </c>
      <c r="EQ121" s="2">
        <f t="shared" si="149"/>
        <v>65.590733466513612</v>
      </c>
      <c r="ER121" s="2">
        <f t="shared" si="149"/>
        <v>72.854673353621735</v>
      </c>
      <c r="ES121" s="2">
        <f t="shared" si="149"/>
        <v>77.149603646201982</v>
      </c>
      <c r="ET121" s="2">
        <f t="shared" si="149"/>
        <v>80.394097747428106</v>
      </c>
      <c r="EU121" s="2">
        <f t="shared" si="149"/>
        <v>82.855847368336967</v>
      </c>
      <c r="EV121" s="2">
        <f t="shared" si="149"/>
        <v>84.943059334642555</v>
      </c>
      <c r="EW121" s="2">
        <f t="shared" si="149"/>
        <v>89.774218406270123</v>
      </c>
      <c r="EX121" s="2">
        <f t="shared" si="149"/>
        <v>87.369988913190852</v>
      </c>
      <c r="EY121" s="2">
        <f t="shared" si="149"/>
        <v>89.183568413161595</v>
      </c>
      <c r="EZ121" s="2">
        <f t="shared" si="149"/>
        <v>88.621904690145982</v>
      </c>
      <c r="FA121" s="2">
        <f t="shared" si="149"/>
        <v>88.927796926865241</v>
      </c>
      <c r="FB121" s="2">
        <f t="shared" si="149"/>
        <v>88.710397161649695</v>
      </c>
      <c r="FC121" s="2">
        <f t="shared" si="149"/>
        <v>91.184877610942166</v>
      </c>
      <c r="FD121" s="2">
        <f t="shared" si="149"/>
        <v>89.785883872334622</v>
      </c>
      <c r="FE121" s="2">
        <f t="shared" si="149"/>
        <v>93.018514041302964</v>
      </c>
      <c r="FG121" s="2">
        <f t="shared" si="150"/>
        <v>0.99577253496015916</v>
      </c>
      <c r="FH121" s="2">
        <f t="shared" si="150"/>
        <v>0.98940311056300301</v>
      </c>
      <c r="FI121" s="2">
        <f t="shared" si="150"/>
        <v>0.99296024134279071</v>
      </c>
      <c r="FJ121" s="2">
        <f t="shared" si="150"/>
        <v>0.99366514293358177</v>
      </c>
      <c r="FK121" s="2">
        <f t="shared" si="150"/>
        <v>0.99487943767841558</v>
      </c>
      <c r="FL121" s="2">
        <f t="shared" si="150"/>
        <v>0.99222938334250388</v>
      </c>
      <c r="FM121" s="2">
        <f t="shared" si="150"/>
        <v>0.99123168566160413</v>
      </c>
      <c r="FN121" s="2">
        <f t="shared" si="150"/>
        <v>0.99132789568327906</v>
      </c>
      <c r="FO121" s="2">
        <f t="shared" si="150"/>
        <v>0.99141780219491071</v>
      </c>
      <c r="FP121" s="2">
        <f t="shared" si="150"/>
        <v>0.99048361679773855</v>
      </c>
      <c r="FQ121" s="2">
        <f t="shared" si="150"/>
        <v>0.9909078205960602</v>
      </c>
      <c r="FR121" s="2">
        <f t="shared" si="150"/>
        <v>0.99217140170656604</v>
      </c>
      <c r="FS121" s="2">
        <f t="shared" si="150"/>
        <v>0.99158308368479631</v>
      </c>
      <c r="FT121" s="2">
        <f t="shared" si="150"/>
        <v>0.99088497055107772</v>
      </c>
      <c r="FU121" s="2">
        <f t="shared" si="150"/>
        <v>0.98953334968664441</v>
      </c>
      <c r="FW121" s="2">
        <f t="shared" si="141"/>
        <v>1.2549967460092281E-3</v>
      </c>
      <c r="FX121" s="2">
        <f t="shared" si="141"/>
        <v>1.2968922263625392E-3</v>
      </c>
      <c r="FY121" s="2">
        <f t="shared" si="141"/>
        <v>2.4463518538537501E-3</v>
      </c>
      <c r="FZ121" s="2">
        <f t="shared" si="141"/>
        <v>1.8629819783001311E-3</v>
      </c>
      <c r="GA121" s="2">
        <f t="shared" si="141"/>
        <v>2.5641990860612758E-3</v>
      </c>
      <c r="GB121" s="2">
        <f t="shared" si="141"/>
        <v>2.0737350506219309E-3</v>
      </c>
      <c r="GC121" s="2">
        <f t="shared" si="141"/>
        <v>2.2480372405080649E-3</v>
      </c>
      <c r="GD121" s="2">
        <f t="shared" si="141"/>
        <v>2.4937044114397401E-3</v>
      </c>
      <c r="GE121" s="2">
        <f t="shared" si="141"/>
        <v>3.194180290135479E-3</v>
      </c>
      <c r="GF121" s="2">
        <f t="shared" si="141"/>
        <v>2.7008676061195209E-3</v>
      </c>
      <c r="GG121" s="2">
        <f t="shared" si="141"/>
        <v>2.2801548769004979E-3</v>
      </c>
      <c r="GH121" s="2">
        <f t="shared" si="141"/>
        <v>1.9496623449723229E-3</v>
      </c>
      <c r="GI121" s="2">
        <f t="shared" si="141"/>
        <v>1.4649654688622072E-3</v>
      </c>
      <c r="GJ121" s="2">
        <f t="shared" si="141"/>
        <v>8.9943881111640062E-4</v>
      </c>
      <c r="GK121" s="2">
        <f t="shared" si="141"/>
        <v>8.1187948132051095E-4</v>
      </c>
      <c r="GM121" s="86">
        <f t="shared" si="142"/>
        <v>2.3472247812132296E-11</v>
      </c>
      <c r="GN121" s="86">
        <f t="shared" si="142"/>
        <v>2.0029422835942528E-20</v>
      </c>
      <c r="GO121" s="86">
        <f t="shared" si="142"/>
        <v>5.6719617907563666E-34</v>
      </c>
      <c r="GP121" s="86">
        <f t="shared" si="142"/>
        <v>2.0957921659989728E-31</v>
      </c>
      <c r="GQ121" s="86">
        <f t="shared" si="142"/>
        <v>1.4774084124663341E-30</v>
      </c>
      <c r="GR121" s="86">
        <f t="shared" si="142"/>
        <v>5.9480933301378272E-26</v>
      </c>
      <c r="GS121" s="86">
        <f t="shared" si="142"/>
        <v>9.3888035365162787E-27</v>
      </c>
      <c r="GT121" s="86">
        <f t="shared" si="142"/>
        <v>6.4855636484388376E-32</v>
      </c>
      <c r="GU121" s="86">
        <f t="shared" si="142"/>
        <v>2.2990484924412994E-36</v>
      </c>
      <c r="GV121" s="86">
        <f t="shared" si="142"/>
        <v>3.0413098854024676E-36</v>
      </c>
      <c r="GW121" s="86">
        <f t="shared" si="142"/>
        <v>3.8971744054180992E-40</v>
      </c>
      <c r="GX121" s="86">
        <f t="shared" si="142"/>
        <v>1.1192686762148342E-51</v>
      </c>
      <c r="GY121" s="86">
        <f t="shared" si="142"/>
        <v>1.7867639209339187E-45</v>
      </c>
      <c r="GZ121" s="86">
        <f t="shared" si="142"/>
        <v>1.1185165006142246E-39</v>
      </c>
      <c r="HA121" s="86">
        <f t="shared" si="142"/>
        <v>6.9588853036988697E-49</v>
      </c>
      <c r="HC121" s="86">
        <f t="shared" si="73"/>
        <v>0.3139246866113497</v>
      </c>
      <c r="HD121" s="86">
        <f t="shared" si="73"/>
        <v>0.48208451020601178</v>
      </c>
      <c r="HE121" s="86">
        <f t="shared" si="73"/>
        <v>3.6286756879867106E-2</v>
      </c>
      <c r="HF121" s="86">
        <f t="shared" si="73"/>
        <v>4.449365501710735E-2</v>
      </c>
      <c r="HG121" s="86">
        <f t="shared" si="73"/>
        <v>2.7212527204506661E-3</v>
      </c>
      <c r="HH121" s="86">
        <f t="shared" si="73"/>
        <v>2.3370891226050326E-2</v>
      </c>
      <c r="HI121" s="86">
        <f t="shared" si="138"/>
        <v>6.9308750779377088E-3</v>
      </c>
      <c r="HJ121" s="86">
        <f t="shared" si="138"/>
        <v>2.7376821456293996E-3</v>
      </c>
      <c r="HK121" s="86">
        <f t="shared" si="138"/>
        <v>1.4984882256750546E-4</v>
      </c>
      <c r="HL121" s="86">
        <f t="shared" si="138"/>
        <v>1.1937667365792507E-3</v>
      </c>
      <c r="HM121" s="86">
        <f t="shared" si="138"/>
        <v>1.5165097654821214E-3</v>
      </c>
      <c r="HN121" s="86">
        <f t="shared" si="138"/>
        <v>8.6016224946673756E-4</v>
      </c>
      <c r="HO121" s="86">
        <f t="shared" si="138"/>
        <v>1.6706506785866368E-2</v>
      </c>
      <c r="HP121" s="86">
        <f t="shared" si="138"/>
        <v>9.8402801941268048E-2</v>
      </c>
      <c r="HQ121" s="86">
        <f t="shared" si="138"/>
        <v>3.5246279362507835E-2</v>
      </c>
      <c r="HS121" s="86">
        <f t="shared" si="143"/>
        <v>7.0717135847986E-7</v>
      </c>
      <c r="HT121" s="86">
        <f t="shared" si="143"/>
        <v>3.0404401907545017E-9</v>
      </c>
      <c r="HU121" s="86">
        <f t="shared" si="143"/>
        <v>9.1688544527561975E-7</v>
      </c>
      <c r="HV121" s="86">
        <f t="shared" si="143"/>
        <v>2.6117627020154845E-7</v>
      </c>
      <c r="HW121" s="86">
        <f t="shared" si="143"/>
        <v>2.7054591776823496E-6</v>
      </c>
      <c r="HX121" s="86">
        <f t="shared" si="143"/>
        <v>1.0353446604832049E-7</v>
      </c>
      <c r="HY121" s="86">
        <f t="shared" si="143"/>
        <v>4.8511896669305733E-8</v>
      </c>
      <c r="HZ121" s="86">
        <f t="shared" si="143"/>
        <v>4.9463062290680218E-8</v>
      </c>
      <c r="IA121" s="86">
        <f t="shared" si="143"/>
        <v>8.8135589676464302E-8</v>
      </c>
      <c r="IB121" s="86">
        <f t="shared" si="143"/>
        <v>9.6399820925118743E-8</v>
      </c>
      <c r="IC121" s="86">
        <f t="shared" si="143"/>
        <v>6.95204622598777E-8</v>
      </c>
      <c r="ID121" s="86">
        <f t="shared" si="143"/>
        <v>1.7778535331026363E-8</v>
      </c>
      <c r="IE121" s="86">
        <f t="shared" si="143"/>
        <v>7.1358525589781335E-9</v>
      </c>
      <c r="IF121" s="86">
        <f t="shared" si="143"/>
        <v>6.4911176554440784E-7</v>
      </c>
      <c r="IG121" s="86">
        <f t="shared" si="143"/>
        <v>2.8263490489183612E-6</v>
      </c>
      <c r="II121" s="86">
        <f t="shared" si="144"/>
        <v>7.229964637065296E-29</v>
      </c>
      <c r="IJ121" s="86">
        <f t="shared" si="144"/>
        <v>3.400995131644858E-38</v>
      </c>
      <c r="IK121" s="86">
        <f t="shared" si="144"/>
        <v>7.5242195807622939E-31</v>
      </c>
      <c r="IL121" s="86">
        <f t="shared" si="144"/>
        <v>1.6887960733497182E-34</v>
      </c>
      <c r="IM121" s="86">
        <f t="shared" si="144"/>
        <v>3.9513000033117189E-29</v>
      </c>
      <c r="IN121" s="86">
        <f t="shared" si="144"/>
        <v>1.3022109836774212E-35</v>
      </c>
      <c r="IO121" s="86">
        <f t="shared" si="144"/>
        <v>1.1598723003873405E-37</v>
      </c>
      <c r="IP121" s="86">
        <f t="shared" si="144"/>
        <v>1.7624574024775302E-37</v>
      </c>
      <c r="IQ121" s="86">
        <f t="shared" si="144"/>
        <v>8.905690306943125E-37</v>
      </c>
      <c r="IR121" s="86">
        <f t="shared" si="144"/>
        <v>1.5975328506140887E-35</v>
      </c>
      <c r="IS121" s="86">
        <f t="shared" si="144"/>
        <v>1.3624860123717929E-35</v>
      </c>
      <c r="IT121" s="86">
        <f t="shared" si="144"/>
        <v>2.0797929768692876E-39</v>
      </c>
      <c r="IU121" s="86">
        <f t="shared" si="144"/>
        <v>3.9947006982616468E-40</v>
      </c>
      <c r="IV121" s="86">
        <f t="shared" si="144"/>
        <v>2.1253958674748108E-26</v>
      </c>
      <c r="IW121" s="86">
        <f t="shared" si="144"/>
        <v>7.4879348717286024E-27</v>
      </c>
      <c r="IY121" s="86">
        <f t="shared" si="145"/>
        <v>0.3139253938061804</v>
      </c>
      <c r="IZ121" s="86">
        <f t="shared" si="145"/>
        <v>0.48208451324645196</v>
      </c>
      <c r="JA121" s="86">
        <f t="shared" si="145"/>
        <v>3.6287673765312382E-2</v>
      </c>
      <c r="JB121" s="86">
        <f t="shared" si="145"/>
        <v>4.4493916193377551E-2</v>
      </c>
      <c r="JC121" s="86">
        <f t="shared" si="145"/>
        <v>2.7239581796283485E-3</v>
      </c>
      <c r="JD121" s="86">
        <f t="shared" si="145"/>
        <v>2.3370994760516375E-2</v>
      </c>
      <c r="JE121" s="86">
        <f t="shared" si="145"/>
        <v>6.9309235898343778E-3</v>
      </c>
      <c r="JF121" s="86">
        <f t="shared" si="145"/>
        <v>2.7377316086916901E-3</v>
      </c>
      <c r="JG121" s="86">
        <f t="shared" si="145"/>
        <v>1.4993695815718191E-4</v>
      </c>
      <c r="JH121" s="86">
        <f t="shared" si="145"/>
        <v>1.1938631364001757E-3</v>
      </c>
      <c r="JI121" s="86">
        <f t="shared" si="145"/>
        <v>1.5165792859443811E-3</v>
      </c>
      <c r="JJ121" s="86">
        <f t="shared" si="145"/>
        <v>8.6018002800206854E-4</v>
      </c>
      <c r="JK121" s="86">
        <f t="shared" si="145"/>
        <v>1.6706513921718926E-2</v>
      </c>
      <c r="JL121" s="86">
        <f t="shared" si="145"/>
        <v>9.8403451053033594E-2</v>
      </c>
      <c r="JM121" s="86">
        <f t="shared" si="145"/>
        <v>3.5249105711556754E-2</v>
      </c>
    </row>
    <row r="122" spans="2:273" x14ac:dyDescent="0.25">
      <c r="B122" s="2">
        <v>95</v>
      </c>
      <c r="C122" s="37">
        <v>85.843999999999994</v>
      </c>
      <c r="D122" s="37">
        <v>124.517</v>
      </c>
      <c r="E122" s="37">
        <v>75.882999999999996</v>
      </c>
      <c r="F122" s="37">
        <v>80.131</v>
      </c>
      <c r="G122" s="37">
        <v>82.049000000000007</v>
      </c>
      <c r="H122" s="37">
        <v>84.233000000000004</v>
      </c>
      <c r="I122" s="37">
        <v>90.738</v>
      </c>
      <c r="J122" s="37">
        <v>87.426000000000002</v>
      </c>
      <c r="K122" s="37">
        <v>88.671999999999997</v>
      </c>
      <c r="L122" s="37">
        <v>86.902000000000001</v>
      </c>
      <c r="M122" s="37">
        <v>87.393000000000001</v>
      </c>
      <c r="N122" s="37">
        <v>87.671999999999997</v>
      </c>
      <c r="O122" s="37">
        <v>90.203000000000003</v>
      </c>
      <c r="P122" s="37">
        <v>89.161000000000001</v>
      </c>
      <c r="Q122" s="37">
        <v>89.814999999999998</v>
      </c>
      <c r="S122" s="4">
        <f t="shared" si="146"/>
        <v>85.156887866502871</v>
      </c>
      <c r="T122" s="4">
        <f t="shared" si="146"/>
        <v>118.86051675808787</v>
      </c>
      <c r="U122" s="4">
        <f t="shared" si="146"/>
        <v>77.647362042903438</v>
      </c>
      <c r="V122" s="4">
        <f t="shared" si="146"/>
        <v>81.382372570527295</v>
      </c>
      <c r="W122" s="4">
        <f t="shared" si="146"/>
        <v>82.92273456945891</v>
      </c>
      <c r="X122" s="4">
        <f t="shared" si="146"/>
        <v>85.937338960206816</v>
      </c>
      <c r="Y122" s="4">
        <f t="shared" si="146"/>
        <v>91.153565724333816</v>
      </c>
      <c r="Z122" s="4">
        <f t="shared" si="146"/>
        <v>88.226241691047264</v>
      </c>
      <c r="AA122" s="4">
        <f t="shared" si="146"/>
        <v>89.669553869621694</v>
      </c>
      <c r="AB122" s="4">
        <f t="shared" si="146"/>
        <v>88.620966445673147</v>
      </c>
      <c r="AC122" s="4">
        <f t="shared" si="146"/>
        <v>88.623573606717287</v>
      </c>
      <c r="AD122" s="4">
        <f t="shared" si="146"/>
        <v>88.750051229465271</v>
      </c>
      <c r="AE122" s="4">
        <f t="shared" si="146"/>
        <v>92.124178317340096</v>
      </c>
      <c r="AF122" s="4">
        <f t="shared" si="146"/>
        <v>92.385581972618141</v>
      </c>
      <c r="AG122" s="4">
        <f t="shared" si="146"/>
        <v>93.131891879174105</v>
      </c>
      <c r="AI122" s="4">
        <f t="shared" si="147"/>
        <v>0.68711213349712352</v>
      </c>
      <c r="AJ122" s="4">
        <f t="shared" si="147"/>
        <v>5.6564832419121274</v>
      </c>
      <c r="AK122" s="4">
        <f t="shared" si="147"/>
        <v>-1.7643620429034428</v>
      </c>
      <c r="AL122" s="4">
        <f t="shared" si="147"/>
        <v>-1.2513725705272947</v>
      </c>
      <c r="AM122" s="4">
        <f t="shared" si="147"/>
        <v>-0.87373456945890382</v>
      </c>
      <c r="AN122" s="4">
        <f t="shared" si="147"/>
        <v>-1.7043389602068117</v>
      </c>
      <c r="AO122" s="4">
        <f t="shared" si="147"/>
        <v>-0.41556572433381689</v>
      </c>
      <c r="AP122" s="4">
        <f t="shared" si="147"/>
        <v>-0.80024169104726184</v>
      </c>
      <c r="AQ122" s="4">
        <f t="shared" si="147"/>
        <v>-0.99755386962169723</v>
      </c>
      <c r="AR122" s="4">
        <f t="shared" si="147"/>
        <v>-1.7189664456731464</v>
      </c>
      <c r="AS122" s="4">
        <f t="shared" si="147"/>
        <v>-1.2305736067172859</v>
      </c>
      <c r="AT122" s="4">
        <f t="shared" si="147"/>
        <v>-1.0780512294652738</v>
      </c>
      <c r="AU122" s="4">
        <f t="shared" si="147"/>
        <v>-1.9211783173400931</v>
      </c>
      <c r="AV122" s="4">
        <f t="shared" si="147"/>
        <v>-3.2245819726181395</v>
      </c>
      <c r="AW122" s="4">
        <f t="shared" si="147"/>
        <v>-3.3168918791741078</v>
      </c>
      <c r="AY122" s="2">
        <f t="shared" si="139"/>
        <v>65.751783303449812</v>
      </c>
      <c r="AZ122" s="2">
        <f t="shared" si="139"/>
        <v>72.685550523730484</v>
      </c>
      <c r="BA122" s="2">
        <f t="shared" si="139"/>
        <v>76.731853773530617</v>
      </c>
      <c r="BB122" s="2">
        <f t="shared" si="139"/>
        <v>80.151598000282931</v>
      </c>
      <c r="BC122" s="2">
        <f t="shared" si="139"/>
        <v>82.890167295758872</v>
      </c>
      <c r="BD122" s="2">
        <f t="shared" si="139"/>
        <v>85.450329884822438</v>
      </c>
      <c r="BE122" s="2">
        <f t="shared" si="139"/>
        <v>91.064015804054833</v>
      </c>
      <c r="BF122" s="2">
        <f t="shared" si="139"/>
        <v>88.199449625353452</v>
      </c>
      <c r="BG122" s="2">
        <f t="shared" si="139"/>
        <v>89.668885478920018</v>
      </c>
      <c r="BH122" s="2">
        <f t="shared" si="139"/>
        <v>88.612071864939523</v>
      </c>
      <c r="BI122" s="2">
        <f t="shared" si="139"/>
        <v>88.612267213282692</v>
      </c>
      <c r="BJ122" s="2">
        <f t="shared" si="139"/>
        <v>88.744559688184097</v>
      </c>
      <c r="BK122" s="2">
        <f t="shared" si="139"/>
        <v>91.858588974981942</v>
      </c>
      <c r="BL122" s="2">
        <f t="shared" si="139"/>
        <v>89.753880526577206</v>
      </c>
      <c r="BM122" s="2">
        <f t="shared" si="139"/>
        <v>92.737500286177607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>
        <f t="shared" si="140"/>
        <v>82.049000000000007</v>
      </c>
      <c r="CJ122" s="2">
        <f t="shared" si="140"/>
        <v>84.233000000000004</v>
      </c>
      <c r="CK122" s="2">
        <f t="shared" si="140"/>
        <v>90.738</v>
      </c>
      <c r="CL122" s="2">
        <f t="shared" si="140"/>
        <v>87.426000000000002</v>
      </c>
      <c r="CM122" s="2">
        <f t="shared" si="140"/>
        <v>88.671999999999997</v>
      </c>
      <c r="CN122" s="2">
        <f t="shared" si="140"/>
        <v>86.902000000000001</v>
      </c>
      <c r="CO122" s="2">
        <f t="shared" si="140"/>
        <v>87.393000000000001</v>
      </c>
      <c r="CP122" s="2">
        <f t="shared" si="140"/>
        <v>87.671999999999997</v>
      </c>
      <c r="CQ122" s="2">
        <f t="shared" si="140"/>
        <v>90.203000000000003</v>
      </c>
      <c r="CR122" s="2" t="str">
        <f t="shared" si="140"/>
        <v/>
      </c>
      <c r="CS122" s="2">
        <f t="shared" si="140"/>
        <v>89.814999999999998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>
        <f t="shared" si="114"/>
        <v>82.049000000000007</v>
      </c>
      <c r="CZ122" s="2">
        <f t="shared" si="115"/>
        <v>84.233000000000004</v>
      </c>
      <c r="DA122" s="2">
        <f t="shared" si="116"/>
        <v>90.738</v>
      </c>
      <c r="DB122" s="2">
        <f t="shared" si="117"/>
        <v>87.426000000000002</v>
      </c>
      <c r="DC122" s="2">
        <f t="shared" si="118"/>
        <v>88.671999999999997</v>
      </c>
      <c r="DD122" s="2">
        <f t="shared" si="119"/>
        <v>86.902000000000001</v>
      </c>
      <c r="DE122" s="2">
        <f t="shared" si="120"/>
        <v>87.393000000000001</v>
      </c>
      <c r="DF122" s="2">
        <f t="shared" si="121"/>
        <v>87.671999999999997</v>
      </c>
      <c r="DG122" s="2">
        <f t="shared" si="122"/>
        <v>90.203000000000003</v>
      </c>
      <c r="DH122" s="2" t="str">
        <f t="shared" si="123"/>
        <v/>
      </c>
      <c r="DI122" s="2">
        <f t="shared" si="124"/>
        <v>89.814999999999998</v>
      </c>
      <c r="DK122" s="2">
        <f t="shared" si="148"/>
        <v>93.064722689075623</v>
      </c>
      <c r="DL122" s="2">
        <f t="shared" si="148"/>
        <v>96.550972024593747</v>
      </c>
      <c r="DM122" s="2">
        <f t="shared" si="148"/>
        <v>103.69511651031894</v>
      </c>
      <c r="DN122" s="2">
        <f t="shared" si="148"/>
        <v>110.61313846153847</v>
      </c>
      <c r="DO122" s="2">
        <f t="shared" si="148"/>
        <v>114.14085229966808</v>
      </c>
      <c r="DP122" s="2">
        <f t="shared" si="148"/>
        <v>112.14837630662021</v>
      </c>
      <c r="DQ122" s="2">
        <f t="shared" si="148"/>
        <v>116.11676298517141</v>
      </c>
      <c r="DR122" s="2">
        <f t="shared" si="148"/>
        <v>113.96606487858895</v>
      </c>
      <c r="DS122" s="2">
        <f t="shared" si="148"/>
        <v>111.71727604462095</v>
      </c>
      <c r="DT122" s="2">
        <f t="shared" si="148"/>
        <v>111.3277689519783</v>
      </c>
      <c r="DU122" s="2">
        <f t="shared" si="148"/>
        <v>110.30699335548172</v>
      </c>
      <c r="DV122" s="2">
        <f t="shared" si="148"/>
        <v>111.20366898954703</v>
      </c>
      <c r="DW122" s="2">
        <f t="shared" si="148"/>
        <v>115.40450760338167</v>
      </c>
      <c r="DX122" s="2">
        <f t="shared" si="148"/>
        <v>109.54484596798548</v>
      </c>
      <c r="DY122" s="2">
        <f t="shared" si="148"/>
        <v>106.15881878586529</v>
      </c>
      <c r="EA122" s="2">
        <f t="shared" si="152"/>
        <v>65.646216857501258</v>
      </c>
      <c r="EB122" s="2">
        <f t="shared" si="152"/>
        <v>72.451992801969581</v>
      </c>
      <c r="EC122" s="2">
        <f t="shared" si="152"/>
        <v>76.556150934399071</v>
      </c>
      <c r="ED122" s="2">
        <f t="shared" si="152"/>
        <v>79.973776115463792</v>
      </c>
      <c r="EE122" s="2">
        <f t="shared" si="151"/>
        <v>82.743330489202961</v>
      </c>
      <c r="EF122" s="2">
        <f t="shared" si="151"/>
        <v>85.260531133482473</v>
      </c>
      <c r="EG122" s="2">
        <f t="shared" si="151"/>
        <v>90.864865752786542</v>
      </c>
      <c r="EH122" s="2">
        <f t="shared" si="151"/>
        <v>87.995845321729405</v>
      </c>
      <c r="EI122" s="2">
        <f t="shared" si="151"/>
        <v>89.496278909612641</v>
      </c>
      <c r="EJ122" s="2">
        <f t="shared" si="151"/>
        <v>88.412677280355609</v>
      </c>
      <c r="EK122" s="2">
        <f t="shared" si="151"/>
        <v>88.42969939377879</v>
      </c>
      <c r="EL122" s="2">
        <f t="shared" si="151"/>
        <v>88.582857864038616</v>
      </c>
      <c r="EM122" s="2">
        <f t="shared" si="135"/>
        <v>91.677293864398735</v>
      </c>
      <c r="EN122" s="2">
        <f t="shared" si="135"/>
        <v>89.587747775980588</v>
      </c>
      <c r="EO122" s="2">
        <f t="shared" si="135"/>
        <v>92.607766625255579</v>
      </c>
      <c r="EQ122" s="2">
        <f t="shared" si="149"/>
        <v>65.51192499850508</v>
      </c>
      <c r="ER122" s="2">
        <f t="shared" si="149"/>
        <v>72.758850556380565</v>
      </c>
      <c r="ES122" s="2">
        <f t="shared" si="149"/>
        <v>77.060883253855906</v>
      </c>
      <c r="ET122" s="2">
        <f t="shared" si="149"/>
        <v>80.319221835647085</v>
      </c>
      <c r="EU122" s="2">
        <f t="shared" si="149"/>
        <v>82.794568583671094</v>
      </c>
      <c r="EV122" s="2">
        <f t="shared" si="149"/>
        <v>84.872234852638456</v>
      </c>
      <c r="EW122" s="2">
        <f t="shared" si="149"/>
        <v>89.6717998384635</v>
      </c>
      <c r="EX122" s="2">
        <f t="shared" si="149"/>
        <v>87.281633941845257</v>
      </c>
      <c r="EY122" s="2">
        <f t="shared" si="149"/>
        <v>89.082175365543463</v>
      </c>
      <c r="EZ122" s="2">
        <f t="shared" si="149"/>
        <v>88.529816552862329</v>
      </c>
      <c r="FA122" s="2">
        <f t="shared" si="149"/>
        <v>88.83473214258035</v>
      </c>
      <c r="FB122" s="2">
        <f t="shared" si="149"/>
        <v>88.62177811685234</v>
      </c>
      <c r="FC122" s="2">
        <f t="shared" si="149"/>
        <v>91.068642816761056</v>
      </c>
      <c r="FD122" s="2">
        <f t="shared" si="149"/>
        <v>89.685214762632597</v>
      </c>
      <c r="FE122" s="2">
        <f t="shared" si="149"/>
        <v>92.900039462160336</v>
      </c>
      <c r="FG122" s="2">
        <f t="shared" si="150"/>
        <v>0.99614307139468905</v>
      </c>
      <c r="FH122" s="2">
        <f t="shared" si="150"/>
        <v>0.99032650229039265</v>
      </c>
      <c r="FI122" s="2">
        <f t="shared" si="150"/>
        <v>0.99357568443285271</v>
      </c>
      <c r="FJ122" s="2">
        <f t="shared" si="150"/>
        <v>0.99421931954556164</v>
      </c>
      <c r="FK122" s="2">
        <f t="shared" si="150"/>
        <v>0.99532788661983584</v>
      </c>
      <c r="FL122" s="2">
        <f t="shared" si="150"/>
        <v>0.99290826454733772</v>
      </c>
      <c r="FM122" s="2">
        <f t="shared" si="150"/>
        <v>0.99199702785449229</v>
      </c>
      <c r="FN122" s="2">
        <f t="shared" si="150"/>
        <v>0.99208490724225795</v>
      </c>
      <c r="FO122" s="2">
        <f t="shared" si="150"/>
        <v>0.99216702758248354</v>
      </c>
      <c r="FP122" s="2">
        <f t="shared" si="150"/>
        <v>0.99131368197895975</v>
      </c>
      <c r="FQ122" s="2">
        <f t="shared" si="150"/>
        <v>0.99170119467615137</v>
      </c>
      <c r="FR122" s="2">
        <f t="shared" si="150"/>
        <v>0.99285531201118826</v>
      </c>
      <c r="FS122" s="2">
        <f t="shared" si="150"/>
        <v>0.99231799181127756</v>
      </c>
      <c r="FT122" s="2">
        <f t="shared" si="150"/>
        <v>0.99168032176165843</v>
      </c>
      <c r="FU122" s="2">
        <f t="shared" si="150"/>
        <v>0.99044550223078398</v>
      </c>
      <c r="FW122" s="2">
        <f t="shared" si="141"/>
        <v>1.3759099732948078E-3</v>
      </c>
      <c r="FX122" s="2">
        <f t="shared" si="141"/>
        <v>1.4218361462240751E-3</v>
      </c>
      <c r="FY122" s="2">
        <f t="shared" si="141"/>
        <v>2.6817385249536122E-3</v>
      </c>
      <c r="FZ122" s="2">
        <f t="shared" si="141"/>
        <v>2.0423520324991369E-3</v>
      </c>
      <c r="GA122" s="2">
        <f t="shared" si="141"/>
        <v>2.810893003577264E-3</v>
      </c>
      <c r="GB122" s="2">
        <f t="shared" si="141"/>
        <v>2.2733504378694928E-3</v>
      </c>
      <c r="GC122" s="2">
        <f t="shared" si="141"/>
        <v>2.4643893253677739E-3</v>
      </c>
      <c r="GD122" s="2">
        <f t="shared" si="141"/>
        <v>2.7336348347496609E-3</v>
      </c>
      <c r="GE122" s="2">
        <f t="shared" si="141"/>
        <v>3.5012700606569394E-3</v>
      </c>
      <c r="GF122" s="2">
        <f t="shared" si="141"/>
        <v>2.9606709644324539E-3</v>
      </c>
      <c r="GG122" s="2">
        <f t="shared" si="141"/>
        <v>2.4995902334199118E-3</v>
      </c>
      <c r="GH122" s="2">
        <f t="shared" si="141"/>
        <v>2.137360213847952E-3</v>
      </c>
      <c r="GI122" s="2">
        <f t="shared" si="141"/>
        <v>1.6060756964266542E-3</v>
      </c>
      <c r="GJ122" s="2">
        <f t="shared" si="141"/>
        <v>9.8612947255217976E-4</v>
      </c>
      <c r="GK122" s="2">
        <f t="shared" si="141"/>
        <v>8.9013842580688753E-4</v>
      </c>
      <c r="GM122" s="86">
        <f t="shared" si="142"/>
        <v>4.2011527145088106E-12</v>
      </c>
      <c r="GN122" s="86">
        <f t="shared" si="142"/>
        <v>5.9700805991419254E-22</v>
      </c>
      <c r="GO122" s="86">
        <f t="shared" si="142"/>
        <v>3.3594010900184486E-36</v>
      </c>
      <c r="GP122" s="86">
        <f t="shared" si="142"/>
        <v>1.8452470768479761E-33</v>
      </c>
      <c r="GQ122" s="86">
        <f t="shared" si="142"/>
        <v>1.9479295530872052E-32</v>
      </c>
      <c r="GR122" s="86">
        <f t="shared" si="142"/>
        <v>1.1932383609748232E-27</v>
      </c>
      <c r="GS122" s="86">
        <f t="shared" si="142"/>
        <v>1.6960152272983815E-28</v>
      </c>
      <c r="GT122" s="86">
        <f t="shared" si="142"/>
        <v>5.4332494925815318E-34</v>
      </c>
      <c r="GU122" s="86">
        <f t="shared" si="142"/>
        <v>1.0439000456923251E-38</v>
      </c>
      <c r="GV122" s="86">
        <f t="shared" si="142"/>
        <v>1.1493721447114586E-38</v>
      </c>
      <c r="GW122" s="86">
        <f t="shared" si="142"/>
        <v>7.4167406678043827E-43</v>
      </c>
      <c r="GX122" s="86">
        <f t="shared" si="142"/>
        <v>4.2058041039919462E-55</v>
      </c>
      <c r="GY122" s="86">
        <f t="shared" si="142"/>
        <v>1.6372814464948949E-48</v>
      </c>
      <c r="GZ122" s="86">
        <f t="shared" si="142"/>
        <v>1.9500134671832597E-42</v>
      </c>
      <c r="HA122" s="86">
        <f t="shared" si="142"/>
        <v>3.737727897720425E-52</v>
      </c>
      <c r="HC122" s="86">
        <f t="shared" si="73"/>
        <v>0.24322483739430778</v>
      </c>
      <c r="HD122" s="86">
        <f t="shared" si="73"/>
        <v>0.36623320880905913</v>
      </c>
      <c r="HE122" s="86">
        <f t="shared" si="73"/>
        <v>1.2750727159370819E-2</v>
      </c>
      <c r="HF122" s="86">
        <f t="shared" si="73"/>
        <v>1.7767393122275221E-2</v>
      </c>
      <c r="HG122" s="86">
        <f t="shared" si="73"/>
        <v>6.6678267685565907E-4</v>
      </c>
      <c r="HH122" s="86">
        <f t="shared" si="73"/>
        <v>8.1874569154287372E-3</v>
      </c>
      <c r="HI122" s="86">
        <f t="shared" si="138"/>
        <v>1.7959187127904212E-3</v>
      </c>
      <c r="HJ122" s="86">
        <f t="shared" si="138"/>
        <v>5.9943606935611868E-4</v>
      </c>
      <c r="HK122" s="86">
        <f t="shared" si="138"/>
        <v>1.880089339321E-5</v>
      </c>
      <c r="HL122" s="86">
        <f t="shared" si="138"/>
        <v>1.922630946797231E-4</v>
      </c>
      <c r="HM122" s="86">
        <f t="shared" si="138"/>
        <v>2.1604376966570575E-4</v>
      </c>
      <c r="HN122" s="86">
        <f t="shared" si="138"/>
        <v>1.1561794778703045E-4</v>
      </c>
      <c r="HO122" s="86">
        <f t="shared" si="138"/>
        <v>4.2180935527799243E-3</v>
      </c>
      <c r="HP122" s="86">
        <f t="shared" si="138"/>
        <v>3.5484719436795695E-2</v>
      </c>
      <c r="HQ122" s="86">
        <f t="shared" si="138"/>
        <v>9.8795373781595062E-3</v>
      </c>
      <c r="HS122" s="86">
        <f t="shared" si="143"/>
        <v>1.3171275726498582E-6</v>
      </c>
      <c r="HT122" s="86">
        <f t="shared" si="143"/>
        <v>7.163952565507113E-9</v>
      </c>
      <c r="HU122" s="86">
        <f t="shared" si="143"/>
        <v>1.8607018556305873E-6</v>
      </c>
      <c r="HV122" s="86">
        <f t="shared" si="143"/>
        <v>5.5356260764043502E-7</v>
      </c>
      <c r="HW122" s="86">
        <f t="shared" si="143"/>
        <v>5.2525693235708343E-6</v>
      </c>
      <c r="HX122" s="86">
        <f t="shared" si="143"/>
        <v>2.3069748616454082E-7</v>
      </c>
      <c r="HY122" s="86">
        <f t="shared" si="143"/>
        <v>1.1417506583112793E-7</v>
      </c>
      <c r="HZ122" s="86">
        <f t="shared" si="143"/>
        <v>1.1781321694369582E-7</v>
      </c>
      <c r="IA122" s="86">
        <f t="shared" si="143"/>
        <v>2.1244271594171748E-7</v>
      </c>
      <c r="IB122" s="86">
        <f t="shared" si="143"/>
        <v>2.2273134895918961E-7</v>
      </c>
      <c r="IC122" s="86">
        <f t="shared" si="143"/>
        <v>1.5844791616834383E-7</v>
      </c>
      <c r="ID122" s="86">
        <f t="shared" si="143"/>
        <v>4.2979844361511109E-8</v>
      </c>
      <c r="IE122" s="86">
        <f t="shared" si="143"/>
        <v>1.7115985706218552E-8</v>
      </c>
      <c r="IF122" s="86">
        <f t="shared" si="143"/>
        <v>1.1648449809873282E-6</v>
      </c>
      <c r="IG122" s="86">
        <f t="shared" si="143"/>
        <v>4.6881513803380437E-6</v>
      </c>
      <c r="II122" s="86">
        <f t="shared" si="144"/>
        <v>4.0210704892111479E-28</v>
      </c>
      <c r="IJ122" s="86">
        <f t="shared" si="144"/>
        <v>3.4314453087807499E-37</v>
      </c>
      <c r="IK122" s="86">
        <f t="shared" si="144"/>
        <v>5.8047445649262744E-30</v>
      </c>
      <c r="IL122" s="86">
        <f t="shared" si="144"/>
        <v>1.5208516485336073E-33</v>
      </c>
      <c r="IM122" s="86">
        <f t="shared" si="144"/>
        <v>2.7459406839155066E-28</v>
      </c>
      <c r="IN122" s="86">
        <f t="shared" si="144"/>
        <v>1.3134048963873641E-34</v>
      </c>
      <c r="IO122" s="86">
        <f t="shared" si="144"/>
        <v>1.3882396810079527E-36</v>
      </c>
      <c r="IP122" s="86">
        <f t="shared" si="144"/>
        <v>2.1738230777907626E-36</v>
      </c>
      <c r="IQ122" s="86">
        <f t="shared" si="144"/>
        <v>1.16228210401578E-35</v>
      </c>
      <c r="IR122" s="86">
        <f t="shared" si="144"/>
        <v>1.7744366110158176E-34</v>
      </c>
      <c r="IS122" s="86">
        <f t="shared" si="144"/>
        <v>1.4224607302299019E-34</v>
      </c>
      <c r="IT122" s="86">
        <f t="shared" si="144"/>
        <v>2.6453809141707726E-38</v>
      </c>
      <c r="IU122" s="86">
        <f t="shared" si="144"/>
        <v>4.7621313147761145E-39</v>
      </c>
      <c r="IV122" s="86">
        <f t="shared" si="144"/>
        <v>9.409187448313081E-26</v>
      </c>
      <c r="IW122" s="86">
        <f t="shared" si="144"/>
        <v>3.3325871599964186E-26</v>
      </c>
      <c r="IY122" s="86">
        <f t="shared" si="145"/>
        <v>0.24322615452608157</v>
      </c>
      <c r="IZ122" s="86">
        <f t="shared" si="145"/>
        <v>0.36623321597301167</v>
      </c>
      <c r="JA122" s="86">
        <f t="shared" si="145"/>
        <v>1.2752587861226449E-2</v>
      </c>
      <c r="JB122" s="86">
        <f t="shared" si="145"/>
        <v>1.7767946684882862E-2</v>
      </c>
      <c r="JC122" s="86">
        <f t="shared" si="145"/>
        <v>6.7203524617922986E-4</v>
      </c>
      <c r="JD122" s="86">
        <f t="shared" si="145"/>
        <v>8.1876876129149019E-3</v>
      </c>
      <c r="JE122" s="86">
        <f t="shared" si="145"/>
        <v>1.7960328878562522E-3</v>
      </c>
      <c r="JF122" s="86">
        <f t="shared" si="145"/>
        <v>5.9955388257306233E-4</v>
      </c>
      <c r="JG122" s="86">
        <f t="shared" si="145"/>
        <v>1.9013336109151716E-5</v>
      </c>
      <c r="JH122" s="86">
        <f t="shared" si="145"/>
        <v>1.924858260286823E-4</v>
      </c>
      <c r="JI122" s="86">
        <f t="shared" si="145"/>
        <v>2.162022175818741E-4</v>
      </c>
      <c r="JJ122" s="86">
        <f t="shared" si="145"/>
        <v>1.1566092763139196E-4</v>
      </c>
      <c r="JK122" s="86">
        <f t="shared" si="145"/>
        <v>4.2181106687656303E-3</v>
      </c>
      <c r="JL122" s="86">
        <f t="shared" si="145"/>
        <v>3.5485884281776681E-2</v>
      </c>
      <c r="JM122" s="86">
        <f t="shared" si="145"/>
        <v>9.8842255295398442E-3</v>
      </c>
    </row>
    <row r="123" spans="2:273" x14ac:dyDescent="0.25">
      <c r="B123" s="2">
        <v>96</v>
      </c>
      <c r="C123" s="37">
        <v>76.593999999999994</v>
      </c>
      <c r="D123" s="37">
        <v>99.016999999999996</v>
      </c>
      <c r="E123" s="37">
        <v>75.483000000000004</v>
      </c>
      <c r="F123" s="37">
        <v>77.869</v>
      </c>
      <c r="G123" s="37">
        <v>82.081999999999994</v>
      </c>
      <c r="H123" s="37">
        <v>84.6</v>
      </c>
      <c r="I123" s="37">
        <v>90.081999999999994</v>
      </c>
      <c r="J123" s="37">
        <v>87.097999999999999</v>
      </c>
      <c r="K123" s="37">
        <v>88.18</v>
      </c>
      <c r="L123" s="37">
        <v>87.835999999999999</v>
      </c>
      <c r="M123" s="37">
        <v>87.507999999999996</v>
      </c>
      <c r="N123" s="37">
        <v>87.671999999999997</v>
      </c>
      <c r="O123" s="37">
        <v>89.965999999999994</v>
      </c>
      <c r="P123" s="37">
        <v>87.725999999999999</v>
      </c>
      <c r="Q123" s="37">
        <v>89.614999999999995</v>
      </c>
      <c r="S123" s="4">
        <f t="shared" si="146"/>
        <v>78.502180168955064</v>
      </c>
      <c r="T123" s="4">
        <f t="shared" si="146"/>
        <v>100.59237383990117</v>
      </c>
      <c r="U123" s="4">
        <f t="shared" si="146"/>
        <v>76.897933018697728</v>
      </c>
      <c r="V123" s="4">
        <f t="shared" si="146"/>
        <v>80.446521603843948</v>
      </c>
      <c r="W123" s="4">
        <f t="shared" si="146"/>
        <v>82.825171558553293</v>
      </c>
      <c r="X123" s="4">
        <f t="shared" si="146"/>
        <v>85.470964603576817</v>
      </c>
      <c r="Y123" s="4">
        <f t="shared" si="146"/>
        <v>90.895408877026455</v>
      </c>
      <c r="Z123" s="4">
        <f t="shared" si="146"/>
        <v>88.06147190729456</v>
      </c>
      <c r="AA123" s="4">
        <f t="shared" si="146"/>
        <v>89.531052870121982</v>
      </c>
      <c r="AB123" s="4">
        <f t="shared" si="146"/>
        <v>88.517249800873174</v>
      </c>
      <c r="AC123" s="4">
        <f t="shared" si="146"/>
        <v>88.535758834633398</v>
      </c>
      <c r="AD123" s="4">
        <f t="shared" si="146"/>
        <v>88.648917207992199</v>
      </c>
      <c r="AE123" s="4">
        <f t="shared" si="146"/>
        <v>91.741674579015978</v>
      </c>
      <c r="AF123" s="4">
        <f t="shared" si="146"/>
        <v>90.301965716074577</v>
      </c>
      <c r="AG123" s="4">
        <f t="shared" si="146"/>
        <v>92.722488349685705</v>
      </c>
      <c r="AI123" s="4">
        <f t="shared" si="147"/>
        <v>-1.9081801689550701</v>
      </c>
      <c r="AJ123" s="4">
        <f t="shared" si="147"/>
        <v>-1.5753738399011752</v>
      </c>
      <c r="AK123" s="4">
        <f t="shared" si="147"/>
        <v>-1.4149330186977238</v>
      </c>
      <c r="AL123" s="4">
        <f t="shared" si="147"/>
        <v>-2.5775216038439481</v>
      </c>
      <c r="AM123" s="4">
        <f t="shared" si="147"/>
        <v>-0.74317155855329986</v>
      </c>
      <c r="AN123" s="4">
        <f t="shared" si="147"/>
        <v>-0.87096460357682304</v>
      </c>
      <c r="AO123" s="4">
        <f t="shared" si="147"/>
        <v>-0.81340887702646114</v>
      </c>
      <c r="AP123" s="4">
        <f t="shared" si="147"/>
        <v>-0.96347190729456145</v>
      </c>
      <c r="AQ123" s="4">
        <f t="shared" si="147"/>
        <v>-1.3510528701219755</v>
      </c>
      <c r="AR123" s="4">
        <f t="shared" si="147"/>
        <v>-0.6812498008731751</v>
      </c>
      <c r="AS123" s="4">
        <f t="shared" si="147"/>
        <v>-1.0277588346334028</v>
      </c>
      <c r="AT123" s="4">
        <f t="shared" si="147"/>
        <v>-0.9769172079922015</v>
      </c>
      <c r="AU123" s="4">
        <f t="shared" si="147"/>
        <v>-1.775674579015984</v>
      </c>
      <c r="AV123" s="4">
        <f t="shared" si="147"/>
        <v>-2.5759657160745775</v>
      </c>
      <c r="AW123" s="4">
        <f t="shared" si="147"/>
        <v>-3.1074883496857097</v>
      </c>
      <c r="AY123" s="2">
        <f t="shared" si="139"/>
        <v>65.660588858637979</v>
      </c>
      <c r="AZ123" s="2">
        <f t="shared" si="139"/>
        <v>72.589260860656267</v>
      </c>
      <c r="BA123" s="2">
        <f t="shared" si="139"/>
        <v>76.664565080940577</v>
      </c>
      <c r="BB123" s="2">
        <f t="shared" si="139"/>
        <v>80.08142275691651</v>
      </c>
      <c r="BC123" s="2">
        <f t="shared" si="139"/>
        <v>82.81887415649642</v>
      </c>
      <c r="BD123" s="2">
        <f t="shared" si="139"/>
        <v>85.346885816836533</v>
      </c>
      <c r="BE123" s="2">
        <f t="shared" si="139"/>
        <v>90.879335277888615</v>
      </c>
      <c r="BF123" s="2">
        <f t="shared" si="139"/>
        <v>88.057468469445553</v>
      </c>
      <c r="BG123" s="2">
        <f t="shared" si="139"/>
        <v>89.530949621042268</v>
      </c>
      <c r="BH123" s="2">
        <f t="shared" si="139"/>
        <v>88.516254943594859</v>
      </c>
      <c r="BI123" s="2">
        <f t="shared" si="139"/>
        <v>88.53469978012464</v>
      </c>
      <c r="BJ123" s="2">
        <f t="shared" si="139"/>
        <v>88.648438684171708</v>
      </c>
      <c r="BK123" s="2">
        <f t="shared" si="139"/>
        <v>91.696504625857301</v>
      </c>
      <c r="BL123" s="2">
        <f t="shared" si="139"/>
        <v>89.649277044984757</v>
      </c>
      <c r="BM123" s="2">
        <f t="shared" si="139"/>
        <v>92.64679191953762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>
        <f t="shared" si="140"/>
        <v>75.483000000000004</v>
      </c>
      <c r="CH123" s="2">
        <f t="shared" si="140"/>
        <v>77.869</v>
      </c>
      <c r="CI123" s="2">
        <f t="shared" si="140"/>
        <v>82.081999999999994</v>
      </c>
      <c r="CJ123" s="2">
        <f t="shared" si="140"/>
        <v>84.6</v>
      </c>
      <c r="CK123" s="2">
        <f t="shared" si="140"/>
        <v>90.081999999999994</v>
      </c>
      <c r="CL123" s="2">
        <f t="shared" si="140"/>
        <v>87.097999999999999</v>
      </c>
      <c r="CM123" s="2">
        <f t="shared" si="140"/>
        <v>88.18</v>
      </c>
      <c r="CN123" s="2">
        <f t="shared" si="140"/>
        <v>87.835999999999999</v>
      </c>
      <c r="CO123" s="2">
        <f t="shared" si="140"/>
        <v>87.507999999999996</v>
      </c>
      <c r="CP123" s="2">
        <f t="shared" si="140"/>
        <v>87.671999999999997</v>
      </c>
      <c r="CQ123" s="2">
        <f t="shared" si="140"/>
        <v>89.965999999999994</v>
      </c>
      <c r="CR123" s="2">
        <f t="shared" si="140"/>
        <v>87.725999999999999</v>
      </c>
      <c r="CS123" s="2">
        <f t="shared" si="140"/>
        <v>89.614999999999995</v>
      </c>
      <c r="CU123" s="2" t="str">
        <f t="shared" si="110"/>
        <v/>
      </c>
      <c r="CV123" s="2" t="str">
        <f t="shared" si="111"/>
        <v/>
      </c>
      <c r="CW123" s="2">
        <f t="shared" si="112"/>
        <v>75.483000000000004</v>
      </c>
      <c r="CX123" s="2">
        <f t="shared" si="113"/>
        <v>77.869</v>
      </c>
      <c r="CY123" s="2">
        <f t="shared" si="114"/>
        <v>82.081999999999994</v>
      </c>
      <c r="CZ123" s="2">
        <f t="shared" si="115"/>
        <v>84.6</v>
      </c>
      <c r="DA123" s="2">
        <f t="shared" si="116"/>
        <v>90.081999999999994</v>
      </c>
      <c r="DB123" s="2">
        <f t="shared" si="117"/>
        <v>87.097999999999999</v>
      </c>
      <c r="DC123" s="2">
        <f t="shared" si="118"/>
        <v>88.18</v>
      </c>
      <c r="DD123" s="2">
        <f t="shared" si="119"/>
        <v>87.835999999999999</v>
      </c>
      <c r="DE123" s="2">
        <f t="shared" si="120"/>
        <v>87.507999999999996</v>
      </c>
      <c r="DF123" s="2">
        <f t="shared" si="121"/>
        <v>87.671999999999997</v>
      </c>
      <c r="DG123" s="2">
        <f t="shared" si="122"/>
        <v>89.965999999999994</v>
      </c>
      <c r="DH123" s="2">
        <f t="shared" si="123"/>
        <v>87.725999999999999</v>
      </c>
      <c r="DI123" s="2">
        <f t="shared" si="124"/>
        <v>89.614999999999995</v>
      </c>
      <c r="DK123" s="2">
        <f t="shared" si="148"/>
        <v>93.293067226890741</v>
      </c>
      <c r="DL123" s="2">
        <f t="shared" si="148"/>
        <v>96.780528414580573</v>
      </c>
      <c r="DM123" s="2">
        <f t="shared" si="148"/>
        <v>103.95093527204503</v>
      </c>
      <c r="DN123" s="2">
        <f t="shared" si="148"/>
        <v>110.88531032388664</v>
      </c>
      <c r="DO123" s="2">
        <f t="shared" si="148"/>
        <v>114.41291180654338</v>
      </c>
      <c r="DP123" s="2">
        <f t="shared" si="148"/>
        <v>112.39809547038328</v>
      </c>
      <c r="DQ123" s="2">
        <f t="shared" si="148"/>
        <v>116.34053545093593</v>
      </c>
      <c r="DR123" s="2">
        <f t="shared" si="148"/>
        <v>114.19123001917724</v>
      </c>
      <c r="DS123" s="2">
        <f t="shared" si="148"/>
        <v>111.90028390459987</v>
      </c>
      <c r="DT123" s="2">
        <f t="shared" si="148"/>
        <v>111.49628782845066</v>
      </c>
      <c r="DU123" s="2">
        <f t="shared" si="148"/>
        <v>110.45434053156146</v>
      </c>
      <c r="DV123" s="2">
        <f t="shared" si="148"/>
        <v>111.37537351916376</v>
      </c>
      <c r="DW123" s="2">
        <f t="shared" si="148"/>
        <v>115.61634918834237</v>
      </c>
      <c r="DX123" s="2">
        <f t="shared" si="148"/>
        <v>109.69247870733915</v>
      </c>
      <c r="DY123" s="2">
        <f t="shared" si="148"/>
        <v>106.30681757777106</v>
      </c>
      <c r="EA123" s="2">
        <f t="shared" si="152"/>
        <v>65.563210531934772</v>
      </c>
      <c r="EB123" s="2">
        <f t="shared" si="152"/>
        <v>72.373297026818761</v>
      </c>
      <c r="EC123" s="2">
        <f t="shared" si="152"/>
        <v>76.502269794954486</v>
      </c>
      <c r="ED123" s="2">
        <f t="shared" si="152"/>
        <v>79.917343065913599</v>
      </c>
      <c r="EE123" s="2">
        <f t="shared" si="151"/>
        <v>82.683465287827261</v>
      </c>
      <c r="EF123" s="2">
        <f t="shared" si="151"/>
        <v>85.17160458612976</v>
      </c>
      <c r="EG123" s="2">
        <f t="shared" si="151"/>
        <v>90.69506331059722</v>
      </c>
      <c r="EH123" s="2">
        <f t="shared" si="151"/>
        <v>87.86935353535354</v>
      </c>
      <c r="EI123" s="2">
        <f t="shared" si="151"/>
        <v>89.3713968436155</v>
      </c>
      <c r="EJ123" s="2">
        <f t="shared" si="151"/>
        <v>88.332266566879852</v>
      </c>
      <c r="EK123" s="2">
        <f t="shared" si="151"/>
        <v>88.36637429357009</v>
      </c>
      <c r="EL123" s="2">
        <f t="shared" si="151"/>
        <v>88.499203479485118</v>
      </c>
      <c r="EM123" s="2">
        <f t="shared" si="135"/>
        <v>91.52864483241332</v>
      </c>
      <c r="EN123" s="2">
        <f t="shared" si="135"/>
        <v>89.495823978972908</v>
      </c>
      <c r="EO123" s="2">
        <f t="shared" si="135"/>
        <v>92.526361609227692</v>
      </c>
      <c r="EQ123" s="2">
        <f t="shared" si="149"/>
        <v>65.433116530496562</v>
      </c>
      <c r="ER123" s="2">
        <f t="shared" si="149"/>
        <v>72.663027759139382</v>
      </c>
      <c r="ES123" s="2">
        <f t="shared" si="149"/>
        <v>76.97216286150983</v>
      </c>
      <c r="ET123" s="2">
        <f t="shared" si="149"/>
        <v>80.244345923866064</v>
      </c>
      <c r="EU123" s="2">
        <f t="shared" si="149"/>
        <v>82.733289799005206</v>
      </c>
      <c r="EV123" s="2">
        <f t="shared" si="149"/>
        <v>84.801410370634358</v>
      </c>
      <c r="EW123" s="2">
        <f t="shared" si="149"/>
        <v>89.569381270656876</v>
      </c>
      <c r="EX123" s="2">
        <f t="shared" si="149"/>
        <v>87.193278970499648</v>
      </c>
      <c r="EY123" s="2">
        <f t="shared" si="149"/>
        <v>88.980782317925318</v>
      </c>
      <c r="EZ123" s="2">
        <f t="shared" si="149"/>
        <v>88.437728415578675</v>
      </c>
      <c r="FA123" s="2">
        <f t="shared" si="149"/>
        <v>88.741667358295445</v>
      </c>
      <c r="FB123" s="2">
        <f t="shared" si="149"/>
        <v>88.533159072055</v>
      </c>
      <c r="FC123" s="2">
        <f t="shared" si="149"/>
        <v>90.952408022579931</v>
      </c>
      <c r="FD123" s="2">
        <f t="shared" si="149"/>
        <v>89.584545652930572</v>
      </c>
      <c r="FE123" s="2">
        <f t="shared" si="149"/>
        <v>92.781564883017708</v>
      </c>
      <c r="FG123" s="2">
        <f t="shared" si="150"/>
        <v>0.99648124515285408</v>
      </c>
      <c r="FH123" s="2">
        <f t="shared" si="150"/>
        <v>0.9911701495928863</v>
      </c>
      <c r="FI123" s="2">
        <f t="shared" si="150"/>
        <v>0.99413764075071764</v>
      </c>
      <c r="FJ123" s="2">
        <f t="shared" si="150"/>
        <v>0.99472527384464549</v>
      </c>
      <c r="FK123" s="2">
        <f t="shared" si="150"/>
        <v>0.99573722954954513</v>
      </c>
      <c r="FL123" s="2">
        <f t="shared" si="150"/>
        <v>0.99352822203473501</v>
      </c>
      <c r="FM123" s="2">
        <f t="shared" si="150"/>
        <v>0.99269605940531336</v>
      </c>
      <c r="FN123" s="2">
        <f t="shared" si="150"/>
        <v>0.99277631873274308</v>
      </c>
      <c r="FO123" s="2">
        <f t="shared" si="150"/>
        <v>0.99285131725954756</v>
      </c>
      <c r="FP123" s="2">
        <f t="shared" si="150"/>
        <v>0.99207192436799085</v>
      </c>
      <c r="FQ123" s="2">
        <f t="shared" si="150"/>
        <v>0.99242586892320794</v>
      </c>
      <c r="FR123" s="2">
        <f t="shared" si="150"/>
        <v>0.99347986819628187</v>
      </c>
      <c r="FS123" s="2">
        <f t="shared" si="150"/>
        <v>0.99298918642043599</v>
      </c>
      <c r="FT123" s="2">
        <f t="shared" si="150"/>
        <v>0.99240680473258758</v>
      </c>
      <c r="FU123" s="2">
        <f t="shared" si="150"/>
        <v>0.99127886267741006</v>
      </c>
      <c r="FW123" s="2">
        <f t="shared" si="141"/>
        <v>1.5084550452376694E-3</v>
      </c>
      <c r="FX123" s="2">
        <f t="shared" si="141"/>
        <v>1.5587985027886637E-3</v>
      </c>
      <c r="FY123" s="2">
        <f t="shared" si="141"/>
        <v>2.9397072319879624E-3</v>
      </c>
      <c r="FZ123" s="2">
        <f t="shared" si="141"/>
        <v>2.2389533036620544E-3</v>
      </c>
      <c r="GA123" s="2">
        <f t="shared" si="141"/>
        <v>3.0812472870117404E-3</v>
      </c>
      <c r="GB123" s="2">
        <f t="shared" si="141"/>
        <v>2.4921325909918217E-3</v>
      </c>
      <c r="GC123" s="2">
        <f t="shared" si="141"/>
        <v>2.7015068522457282E-3</v>
      </c>
      <c r="GD123" s="2">
        <f t="shared" si="141"/>
        <v>2.9965806858439463E-3</v>
      </c>
      <c r="GE123" s="2">
        <f t="shared" si="141"/>
        <v>3.8377698961564069E-3</v>
      </c>
      <c r="GF123" s="2">
        <f t="shared" si="141"/>
        <v>3.245384146297178E-3</v>
      </c>
      <c r="GG123" s="2">
        <f t="shared" si="141"/>
        <v>2.7400854023204311E-3</v>
      </c>
      <c r="GH123" s="2">
        <f t="shared" si="141"/>
        <v>2.3430857072290891E-3</v>
      </c>
      <c r="GI123" s="2">
        <f t="shared" si="141"/>
        <v>1.7607541513671144E-3</v>
      </c>
      <c r="GJ123" s="2">
        <f t="shared" si="141"/>
        <v>1.0811666030449505E-3</v>
      </c>
      <c r="GK123" s="2">
        <f t="shared" si="141"/>
        <v>9.7593356329713692E-4</v>
      </c>
      <c r="GM123" s="86">
        <f t="shared" si="142"/>
        <v>7.0745628130661802E-13</v>
      </c>
      <c r="GN123" s="86">
        <f t="shared" si="142"/>
        <v>1.5557662829916102E-23</v>
      </c>
      <c r="GO123" s="86">
        <f t="shared" si="142"/>
        <v>1.6800751134220839E-38</v>
      </c>
      <c r="GP123" s="86">
        <f t="shared" si="142"/>
        <v>1.3896324736619931E-35</v>
      </c>
      <c r="GQ123" s="86">
        <f t="shared" si="142"/>
        <v>2.244612542822023E-34</v>
      </c>
      <c r="GR123" s="86">
        <f t="shared" si="142"/>
        <v>2.1021980790785697E-29</v>
      </c>
      <c r="GS123" s="86">
        <f t="shared" si="142"/>
        <v>2.6831545192975124E-30</v>
      </c>
      <c r="GT123" s="86">
        <f t="shared" si="142"/>
        <v>3.8910072589667041E-36</v>
      </c>
      <c r="GU123" s="86">
        <f t="shared" si="142"/>
        <v>3.9810736014713443E-41</v>
      </c>
      <c r="GV123" s="86">
        <f t="shared" si="142"/>
        <v>3.6029445482171612E-41</v>
      </c>
      <c r="GW123" s="86">
        <f t="shared" si="142"/>
        <v>1.141579979627978E-45</v>
      </c>
      <c r="GX123" s="86">
        <f t="shared" si="142"/>
        <v>1.2188080621711443E-58</v>
      </c>
      <c r="GY123" s="86">
        <f t="shared" si="142"/>
        <v>1.1885797303220919E-51</v>
      </c>
      <c r="GZ123" s="86">
        <f t="shared" si="142"/>
        <v>2.7264804625676269E-45</v>
      </c>
      <c r="HA123" s="86">
        <f t="shared" si="142"/>
        <v>1.5627062210494333E-55</v>
      </c>
      <c r="HC123" s="86">
        <f t="shared" ref="HC123:HK153" si="153" xml:space="preserve"> _xlfn.NORM.DIST($B123, C$8, ABS(C$12), TRUE) * _xlfn.NORM.DIST(($B123 - C$8)*C$16, 0, ABS(C$12), TRUE) * 2</f>
        <v>0.1792777991211342</v>
      </c>
      <c r="HD123" s="86">
        <f t="shared" si="153"/>
        <v>0.24819688446073138</v>
      </c>
      <c r="HE123" s="86">
        <f t="shared" si="153"/>
        <v>3.743471862543511E-3</v>
      </c>
      <c r="HF123" s="86">
        <f t="shared" si="153"/>
        <v>6.1015678891856717E-3</v>
      </c>
      <c r="HG123" s="86">
        <f t="shared" si="153"/>
        <v>1.3727579357626166E-4</v>
      </c>
      <c r="HH123" s="86">
        <f t="shared" si="153"/>
        <v>2.4468004393949612E-3</v>
      </c>
      <c r="HI123" s="86">
        <f t="shared" si="138"/>
        <v>3.8418426720521605E-4</v>
      </c>
      <c r="HJ123" s="86">
        <f t="shared" si="138"/>
        <v>1.0732061683158936E-4</v>
      </c>
      <c r="HK123" s="86">
        <f t="shared" si="138"/>
        <v>1.847173647892855E-6</v>
      </c>
      <c r="HL123" s="86">
        <f t="shared" si="138"/>
        <v>2.4106656142069896E-5</v>
      </c>
      <c r="HM123" s="86">
        <f t="shared" si="138"/>
        <v>2.2952071292864193E-5</v>
      </c>
      <c r="HN123" s="86">
        <f t="shared" si="138"/>
        <v>1.1679691269367651E-5</v>
      </c>
      <c r="HO123" s="86">
        <f t="shared" si="138"/>
        <v>8.3638880485618005E-4</v>
      </c>
      <c r="HP123" s="86">
        <f t="shared" si="138"/>
        <v>9.997935948579029E-3</v>
      </c>
      <c r="HQ123" s="86">
        <f t="shared" si="138"/>
        <v>2.1444896786746021E-3</v>
      </c>
      <c r="HS123" s="86">
        <f t="shared" si="143"/>
        <v>2.4180566927814673E-6</v>
      </c>
      <c r="HT123" s="86">
        <f t="shared" si="143"/>
        <v>1.6549757696952944E-8</v>
      </c>
      <c r="HU123" s="86">
        <f t="shared" si="143"/>
        <v>3.704638387363254E-6</v>
      </c>
      <c r="HV123" s="86">
        <f t="shared" si="143"/>
        <v>1.1503723471927353E-6</v>
      </c>
      <c r="HW123" s="86">
        <f t="shared" si="143"/>
        <v>1.0013761583933386E-5</v>
      </c>
      <c r="HX123" s="86">
        <f t="shared" si="143"/>
        <v>5.032943898701077E-7</v>
      </c>
      <c r="HY123" s="86">
        <f t="shared" si="143"/>
        <v>2.6259557973452626E-7</v>
      </c>
      <c r="HZ123" s="86">
        <f t="shared" si="143"/>
        <v>2.7403297238847711E-7</v>
      </c>
      <c r="IA123" s="86">
        <f t="shared" si="143"/>
        <v>4.9928741660733259E-7</v>
      </c>
      <c r="IB123" s="86">
        <f t="shared" si="143"/>
        <v>5.029125369880087E-7</v>
      </c>
      <c r="IC123" s="86">
        <f t="shared" si="143"/>
        <v>3.5333869369238896E-7</v>
      </c>
      <c r="ID123" s="86">
        <f t="shared" si="143"/>
        <v>1.0153100475440455E-7</v>
      </c>
      <c r="IE123" s="86">
        <f t="shared" si="143"/>
        <v>4.0178792547423052E-8</v>
      </c>
      <c r="IF123" s="86">
        <f t="shared" si="143"/>
        <v>2.0640509843611934E-6</v>
      </c>
      <c r="IG123" s="86">
        <f t="shared" si="143"/>
        <v>7.6946726695061624E-6</v>
      </c>
      <c r="II123" s="86">
        <f t="shared" si="144"/>
        <v>2.1845572056958298E-27</v>
      </c>
      <c r="IJ123" s="86">
        <f t="shared" si="144"/>
        <v>3.3535617821745632E-36</v>
      </c>
      <c r="IK123" s="86">
        <f t="shared" si="144"/>
        <v>4.3411600073124776E-29</v>
      </c>
      <c r="IL123" s="86">
        <f t="shared" si="144"/>
        <v>1.3264421343119016E-32</v>
      </c>
      <c r="IM123" s="86">
        <f t="shared" si="144"/>
        <v>1.8524358461143814E-27</v>
      </c>
      <c r="IN123" s="86">
        <f t="shared" si="144"/>
        <v>1.2800539548720722E-33</v>
      </c>
      <c r="IO123" s="86">
        <f t="shared" si="144"/>
        <v>1.6006749956082611E-35</v>
      </c>
      <c r="IP123" s="86">
        <f t="shared" si="144"/>
        <v>2.5800730179014051E-35</v>
      </c>
      <c r="IQ123" s="86">
        <f t="shared" si="144"/>
        <v>1.4559374119820626E-34</v>
      </c>
      <c r="IR123" s="86">
        <f t="shared" si="144"/>
        <v>1.8987273408408807E-33</v>
      </c>
      <c r="IS123" s="86">
        <f t="shared" si="144"/>
        <v>1.4335096435459177E-33</v>
      </c>
      <c r="IT123" s="86">
        <f t="shared" si="144"/>
        <v>3.2412854398141128E-37</v>
      </c>
      <c r="IU123" s="86">
        <f t="shared" si="144"/>
        <v>5.4826354259746373E-38</v>
      </c>
      <c r="IV123" s="86">
        <f t="shared" si="144"/>
        <v>4.0857350544281985E-25</v>
      </c>
      <c r="IW123" s="86">
        <f t="shared" si="144"/>
        <v>1.4551118887388394E-25</v>
      </c>
      <c r="IY123" s="86">
        <f t="shared" si="145"/>
        <v>0.17928021717853446</v>
      </c>
      <c r="IZ123" s="86">
        <f t="shared" si="145"/>
        <v>0.24819690101048908</v>
      </c>
      <c r="JA123" s="86">
        <f t="shared" si="145"/>
        <v>3.7471765009308741E-3</v>
      </c>
      <c r="JB123" s="86">
        <f t="shared" si="145"/>
        <v>6.1027182615328648E-3</v>
      </c>
      <c r="JC123" s="86">
        <f t="shared" si="145"/>
        <v>1.4728955516019504E-4</v>
      </c>
      <c r="JD123" s="86">
        <f t="shared" si="145"/>
        <v>2.4473037337848311E-3</v>
      </c>
      <c r="JE123" s="86">
        <f t="shared" si="145"/>
        <v>3.8444686278495056E-4</v>
      </c>
      <c r="JF123" s="86">
        <f t="shared" si="145"/>
        <v>1.0759464980397784E-4</v>
      </c>
      <c r="JG123" s="86">
        <f t="shared" si="145"/>
        <v>2.3464610645001875E-6</v>
      </c>
      <c r="JH123" s="86">
        <f t="shared" si="145"/>
        <v>2.4609568679057906E-5</v>
      </c>
      <c r="JI123" s="86">
        <f t="shared" si="145"/>
        <v>2.3305409986556584E-5</v>
      </c>
      <c r="JJ123" s="86">
        <f t="shared" si="145"/>
        <v>1.1781222274122056E-5</v>
      </c>
      <c r="JK123" s="86">
        <f t="shared" si="145"/>
        <v>8.3642898364872742E-4</v>
      </c>
      <c r="JL123" s="86">
        <f t="shared" si="145"/>
        <v>9.9999999995633894E-3</v>
      </c>
      <c r="JM123" s="86">
        <f t="shared" si="145"/>
        <v>2.152184351344108E-3</v>
      </c>
    </row>
    <row r="124" spans="2:273" x14ac:dyDescent="0.25">
      <c r="B124" s="2">
        <v>97</v>
      </c>
      <c r="C124" s="37">
        <v>68.093999999999994</v>
      </c>
      <c r="D124" s="37">
        <v>80.966999999999999</v>
      </c>
      <c r="E124" s="37">
        <v>75.783000000000001</v>
      </c>
      <c r="F124" s="37">
        <v>79.606999999999999</v>
      </c>
      <c r="G124" s="37">
        <v>82.066000000000003</v>
      </c>
      <c r="H124" s="37">
        <v>83.75</v>
      </c>
      <c r="I124" s="37">
        <v>89.950999999999993</v>
      </c>
      <c r="J124" s="37">
        <v>87.623000000000005</v>
      </c>
      <c r="K124" s="37">
        <v>88.77</v>
      </c>
      <c r="L124" s="37">
        <v>87.131</v>
      </c>
      <c r="M124" s="37">
        <v>87.902000000000001</v>
      </c>
      <c r="N124" s="37">
        <v>88.016000000000005</v>
      </c>
      <c r="O124" s="37">
        <v>90.186000000000007</v>
      </c>
      <c r="P124" s="37">
        <v>87.903000000000006</v>
      </c>
      <c r="Q124" s="37">
        <v>90.046000000000006</v>
      </c>
      <c r="S124" s="4">
        <f t="shared" si="146"/>
        <v>73.598587841011351</v>
      </c>
      <c r="T124" s="4">
        <f t="shared" si="146"/>
        <v>87.424639659025587</v>
      </c>
      <c r="U124" s="4">
        <f t="shared" si="146"/>
        <v>76.647622176457062</v>
      </c>
      <c r="V124" s="4">
        <f t="shared" si="146"/>
        <v>80.10446151076431</v>
      </c>
      <c r="W124" s="4">
        <f t="shared" si="146"/>
        <v>82.750444218969662</v>
      </c>
      <c r="X124" s="4">
        <f t="shared" si="146"/>
        <v>85.271206983517516</v>
      </c>
      <c r="Y124" s="4">
        <f t="shared" si="146"/>
        <v>90.69808563365072</v>
      </c>
      <c r="Z124" s="4">
        <f t="shared" si="146"/>
        <v>87.917146165573683</v>
      </c>
      <c r="AA124" s="4">
        <f t="shared" si="146"/>
        <v>89.394071241186566</v>
      </c>
      <c r="AB124" s="4">
        <f t="shared" si="146"/>
        <v>88.421814575427575</v>
      </c>
      <c r="AC124" s="4">
        <f t="shared" si="146"/>
        <v>88.458383225013122</v>
      </c>
      <c r="AD124" s="4">
        <f t="shared" si="146"/>
        <v>88.553315507253942</v>
      </c>
      <c r="AE124" s="4">
        <f t="shared" si="146"/>
        <v>91.541327479358898</v>
      </c>
      <c r="AF124" s="4">
        <f t="shared" si="146"/>
        <v>89.671116670638938</v>
      </c>
      <c r="AG124" s="4">
        <f t="shared" si="146"/>
        <v>92.573101067878085</v>
      </c>
      <c r="AI124" s="4">
        <f t="shared" si="147"/>
        <v>-5.5045878410113573</v>
      </c>
      <c r="AJ124" s="4">
        <f t="shared" si="147"/>
        <v>-6.4576396590255882</v>
      </c>
      <c r="AK124" s="4">
        <f t="shared" si="147"/>
        <v>-0.86462217645706119</v>
      </c>
      <c r="AL124" s="4">
        <f t="shared" si="147"/>
        <v>-0.49746151076431033</v>
      </c>
      <c r="AM124" s="4">
        <f t="shared" si="147"/>
        <v>-0.68444421896965935</v>
      </c>
      <c r="AN124" s="4">
        <f t="shared" si="147"/>
        <v>-1.5212069835175157</v>
      </c>
      <c r="AO124" s="4">
        <f t="shared" si="147"/>
        <v>-0.74708563365072678</v>
      </c>
      <c r="AP124" s="4">
        <f t="shared" si="147"/>
        <v>-0.29414616557367879</v>
      </c>
      <c r="AQ124" s="4">
        <f t="shared" si="147"/>
        <v>-0.62407124118657009</v>
      </c>
      <c r="AR124" s="4">
        <f t="shared" si="147"/>
        <v>-1.2908145754275751</v>
      </c>
      <c r="AS124" s="4">
        <f t="shared" si="147"/>
        <v>-0.55638322501312132</v>
      </c>
      <c r="AT124" s="4">
        <f t="shared" si="147"/>
        <v>-0.53731550725393618</v>
      </c>
      <c r="AU124" s="4">
        <f t="shared" si="147"/>
        <v>-1.3553274793588912</v>
      </c>
      <c r="AV124" s="4">
        <f t="shared" si="147"/>
        <v>-1.768116670638932</v>
      </c>
      <c r="AW124" s="4">
        <f t="shared" si="147"/>
        <v>-2.5271010678780783</v>
      </c>
      <c r="AY124" s="2">
        <f t="shared" si="139"/>
        <v>65.570012108695011</v>
      </c>
      <c r="AZ124" s="2">
        <f t="shared" si="139"/>
        <v>72.494253661028893</v>
      </c>
      <c r="BA124" s="2">
        <f t="shared" si="139"/>
        <v>76.598278248219017</v>
      </c>
      <c r="BB124" s="2">
        <f t="shared" si="139"/>
        <v>80.012292786935447</v>
      </c>
      <c r="BC124" s="2">
        <f t="shared" si="139"/>
        <v>82.748455128044341</v>
      </c>
      <c r="BD124" s="2">
        <f t="shared" si="139"/>
        <v>85.244507433111025</v>
      </c>
      <c r="BE124" s="2">
        <f t="shared" si="139"/>
        <v>90.695691599650587</v>
      </c>
      <c r="BF124" s="2">
        <f t="shared" si="139"/>
        <v>87.916605311367988</v>
      </c>
      <c r="BG124" s="2">
        <f t="shared" si="139"/>
        <v>89.393952574800196</v>
      </c>
      <c r="BH124" s="2">
        <f t="shared" si="139"/>
        <v>88.421594783054942</v>
      </c>
      <c r="BI124" s="2">
        <f t="shared" si="139"/>
        <v>88.45822191080687</v>
      </c>
      <c r="BJ124" s="2">
        <f t="shared" si="139"/>
        <v>88.553252555863821</v>
      </c>
      <c r="BK124" s="2">
        <f t="shared" si="139"/>
        <v>91.535362791354501</v>
      </c>
      <c r="BL124" s="2">
        <f t="shared" si="139"/>
        <v>89.545611923168508</v>
      </c>
      <c r="BM124" s="2">
        <f t="shared" si="139"/>
        <v>92.556706795238128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 t="str">
        <f t="shared" si="140"/>
        <v/>
      </c>
      <c r="CG124" s="2">
        <f t="shared" si="140"/>
        <v>75.783000000000001</v>
      </c>
      <c r="CH124" s="2">
        <f t="shared" si="140"/>
        <v>79.606999999999999</v>
      </c>
      <c r="CI124" s="2">
        <f t="shared" si="140"/>
        <v>82.066000000000003</v>
      </c>
      <c r="CJ124" s="2">
        <f t="shared" si="140"/>
        <v>83.75</v>
      </c>
      <c r="CK124" s="2">
        <f t="shared" si="140"/>
        <v>89.950999999999993</v>
      </c>
      <c r="CL124" s="2">
        <f t="shared" si="140"/>
        <v>87.623000000000005</v>
      </c>
      <c r="CM124" s="2">
        <f t="shared" si="140"/>
        <v>88.77</v>
      </c>
      <c r="CN124" s="2">
        <f t="shared" si="140"/>
        <v>87.131</v>
      </c>
      <c r="CO124" s="2">
        <f t="shared" si="140"/>
        <v>87.902000000000001</v>
      </c>
      <c r="CP124" s="2">
        <f t="shared" si="140"/>
        <v>88.016000000000005</v>
      </c>
      <c r="CQ124" s="2">
        <f t="shared" si="140"/>
        <v>90.186000000000007</v>
      </c>
      <c r="CR124" s="2">
        <f t="shared" si="140"/>
        <v>87.903000000000006</v>
      </c>
      <c r="CS124" s="2">
        <f t="shared" si="140"/>
        <v>90.046000000000006</v>
      </c>
      <c r="CU124" s="2" t="str">
        <f t="shared" si="110"/>
        <v/>
      </c>
      <c r="CV124" s="2" t="str">
        <f t="shared" si="111"/>
        <v/>
      </c>
      <c r="CW124" s="2">
        <f t="shared" si="112"/>
        <v>75.783000000000001</v>
      </c>
      <c r="CX124" s="2">
        <f t="shared" si="113"/>
        <v>79.606999999999999</v>
      </c>
      <c r="CY124" s="2">
        <f t="shared" si="114"/>
        <v>82.066000000000003</v>
      </c>
      <c r="CZ124" s="2">
        <f t="shared" si="115"/>
        <v>83.75</v>
      </c>
      <c r="DA124" s="2">
        <f t="shared" si="116"/>
        <v>89.950999999999993</v>
      </c>
      <c r="DB124" s="2">
        <f t="shared" si="117"/>
        <v>87.623000000000005</v>
      </c>
      <c r="DC124" s="2">
        <f t="shared" si="118"/>
        <v>88.77</v>
      </c>
      <c r="DD124" s="2">
        <f t="shared" si="119"/>
        <v>87.131</v>
      </c>
      <c r="DE124" s="2">
        <f t="shared" si="120"/>
        <v>87.902000000000001</v>
      </c>
      <c r="DF124" s="2">
        <f t="shared" si="121"/>
        <v>88.016000000000005</v>
      </c>
      <c r="DG124" s="2">
        <f t="shared" si="122"/>
        <v>90.186000000000007</v>
      </c>
      <c r="DH124" s="2">
        <f t="shared" si="123"/>
        <v>87.903000000000006</v>
      </c>
      <c r="DI124" s="2">
        <f t="shared" si="124"/>
        <v>90.046000000000006</v>
      </c>
      <c r="DK124" s="2">
        <f t="shared" si="148"/>
        <v>93.521411764705874</v>
      </c>
      <c r="DL124" s="2">
        <f t="shared" si="148"/>
        <v>97.010084804567398</v>
      </c>
      <c r="DM124" s="2">
        <f t="shared" si="148"/>
        <v>104.20675403377111</v>
      </c>
      <c r="DN124" s="2">
        <f t="shared" si="148"/>
        <v>111.15748218623483</v>
      </c>
      <c r="DO124" s="2">
        <f t="shared" si="148"/>
        <v>114.68497131341869</v>
      </c>
      <c r="DP124" s="2">
        <f t="shared" si="148"/>
        <v>112.64781463414634</v>
      </c>
      <c r="DQ124" s="2">
        <f t="shared" si="148"/>
        <v>116.56430791670046</v>
      </c>
      <c r="DR124" s="2">
        <f t="shared" si="148"/>
        <v>114.41639515976553</v>
      </c>
      <c r="DS124" s="2">
        <f t="shared" si="148"/>
        <v>112.0832917645788</v>
      </c>
      <c r="DT124" s="2">
        <f t="shared" si="148"/>
        <v>111.66480670492302</v>
      </c>
      <c r="DU124" s="2">
        <f t="shared" si="148"/>
        <v>110.60168770764119</v>
      </c>
      <c r="DV124" s="2">
        <f t="shared" si="148"/>
        <v>111.54707804878048</v>
      </c>
      <c r="DW124" s="2">
        <f t="shared" si="148"/>
        <v>115.82819077330308</v>
      </c>
      <c r="DX124" s="2">
        <f t="shared" si="148"/>
        <v>109.84011144669282</v>
      </c>
      <c r="DY124" s="2">
        <f t="shared" si="148"/>
        <v>106.45481636967682</v>
      </c>
      <c r="EA124" s="2">
        <f t="shared" si="152"/>
        <v>65.480204206368271</v>
      </c>
      <c r="EB124" s="2">
        <f t="shared" si="152"/>
        <v>72.294601251667942</v>
      </c>
      <c r="EC124" s="2">
        <f t="shared" si="152"/>
        <v>76.448388655509902</v>
      </c>
      <c r="ED124" s="2">
        <f t="shared" si="152"/>
        <v>79.860910016363405</v>
      </c>
      <c r="EE124" s="2">
        <f t="shared" si="151"/>
        <v>82.623600086451546</v>
      </c>
      <c r="EF124" s="2">
        <f t="shared" si="151"/>
        <v>85.082678038777033</v>
      </c>
      <c r="EG124" s="2">
        <f t="shared" si="151"/>
        <v>90.525260868407898</v>
      </c>
      <c r="EH124" s="2">
        <f t="shared" si="151"/>
        <v>87.74286174897766</v>
      </c>
      <c r="EI124" s="2">
        <f t="shared" si="151"/>
        <v>89.246514777618373</v>
      </c>
      <c r="EJ124" s="2">
        <f t="shared" si="151"/>
        <v>88.251855853404095</v>
      </c>
      <c r="EK124" s="2">
        <f t="shared" si="151"/>
        <v>88.303049193361389</v>
      </c>
      <c r="EL124" s="2">
        <f t="shared" si="151"/>
        <v>88.41554909493162</v>
      </c>
      <c r="EM124" s="2">
        <f t="shared" si="135"/>
        <v>91.379995800427906</v>
      </c>
      <c r="EN124" s="2">
        <f t="shared" si="135"/>
        <v>89.403900181965227</v>
      </c>
      <c r="EO124" s="2">
        <f t="shared" si="135"/>
        <v>92.444956593199805</v>
      </c>
      <c r="EQ124" s="2">
        <f t="shared" si="149"/>
        <v>65.354308062488045</v>
      </c>
      <c r="ER124" s="2">
        <f t="shared" si="149"/>
        <v>72.567204961898199</v>
      </c>
      <c r="ES124" s="2">
        <f t="shared" si="149"/>
        <v>76.883442469163754</v>
      </c>
      <c r="ET124" s="2">
        <f t="shared" si="149"/>
        <v>80.169470012085043</v>
      </c>
      <c r="EU124" s="2">
        <f t="shared" si="149"/>
        <v>82.672011014339333</v>
      </c>
      <c r="EV124" s="2">
        <f t="shared" si="149"/>
        <v>84.730585888630259</v>
      </c>
      <c r="EW124" s="2">
        <f t="shared" si="149"/>
        <v>89.466962702850253</v>
      </c>
      <c r="EX124" s="2">
        <f t="shared" si="149"/>
        <v>87.104923999154053</v>
      </c>
      <c r="EY124" s="2">
        <f t="shared" si="149"/>
        <v>88.879389270307186</v>
      </c>
      <c r="EZ124" s="2">
        <f t="shared" si="149"/>
        <v>88.345640278295022</v>
      </c>
      <c r="FA124" s="2">
        <f t="shared" si="149"/>
        <v>88.648602574010553</v>
      </c>
      <c r="FB124" s="2">
        <f t="shared" si="149"/>
        <v>88.444540027257659</v>
      </c>
      <c r="FC124" s="2">
        <f t="shared" si="149"/>
        <v>90.83617322839882</v>
      </c>
      <c r="FD124" s="2">
        <f t="shared" si="149"/>
        <v>89.483876543228547</v>
      </c>
      <c r="FE124" s="2">
        <f t="shared" si="149"/>
        <v>92.66309030387508</v>
      </c>
      <c r="FG124" s="2">
        <f t="shared" si="150"/>
        <v>0.99678986354068078</v>
      </c>
      <c r="FH124" s="2">
        <f t="shared" si="150"/>
        <v>0.99194081929047828</v>
      </c>
      <c r="FI124" s="2">
        <f t="shared" si="150"/>
        <v>0.99465070552561008</v>
      </c>
      <c r="FJ124" s="2">
        <f t="shared" si="150"/>
        <v>0.99518715884197084</v>
      </c>
      <c r="FK124" s="2">
        <f t="shared" si="150"/>
        <v>0.99611084840987818</v>
      </c>
      <c r="FL124" s="2">
        <f t="shared" si="150"/>
        <v>0.9940943053697523</v>
      </c>
      <c r="FM124" s="2">
        <f t="shared" si="150"/>
        <v>0.99333444327027243</v>
      </c>
      <c r="FN124" s="2">
        <f t="shared" si="150"/>
        <v>0.99340773430287643</v>
      </c>
      <c r="FO124" s="2">
        <f t="shared" si="150"/>
        <v>0.99347622035317495</v>
      </c>
      <c r="FP124" s="2">
        <f t="shared" si="150"/>
        <v>0.99276446168740362</v>
      </c>
      <c r="FQ124" s="2">
        <f t="shared" si="150"/>
        <v>0.993087703718603</v>
      </c>
      <c r="FR124" s="2">
        <f t="shared" si="150"/>
        <v>0.99405015568979727</v>
      </c>
      <c r="FS124" s="2">
        <f t="shared" si="150"/>
        <v>0.99360211532377096</v>
      </c>
      <c r="FT124" s="2">
        <f t="shared" si="150"/>
        <v>0.99307029374320344</v>
      </c>
      <c r="FU124" s="2">
        <f t="shared" si="150"/>
        <v>0.99204012009264064</v>
      </c>
      <c r="FW124" s="2">
        <f t="shared" si="141"/>
        <v>1.6537473921101377E-3</v>
      </c>
      <c r="FX124" s="2">
        <f t="shared" si="141"/>
        <v>1.7089315641547831E-3</v>
      </c>
      <c r="FY124" s="2">
        <f t="shared" si="141"/>
        <v>3.22241095029518E-3</v>
      </c>
      <c r="FZ124" s="2">
        <f t="shared" si="141"/>
        <v>2.4544332970797473E-3</v>
      </c>
      <c r="GA124" s="2">
        <f t="shared" si="141"/>
        <v>3.3775164220860104E-3</v>
      </c>
      <c r="GB124" s="2">
        <f t="shared" si="141"/>
        <v>2.7319121966311588E-3</v>
      </c>
      <c r="GC124" s="2">
        <f t="shared" si="141"/>
        <v>2.9613715186874098E-3</v>
      </c>
      <c r="GD124" s="2">
        <f t="shared" si="141"/>
        <v>3.284735752470117E-3</v>
      </c>
      <c r="GE124" s="2">
        <f t="shared" si="141"/>
        <v>4.2064735193671496E-3</v>
      </c>
      <c r="GF124" s="2">
        <f t="shared" si="141"/>
        <v>3.5573791077907688E-3</v>
      </c>
      <c r="GG124" s="2">
        <f t="shared" si="141"/>
        <v>3.0036498588526988E-3</v>
      </c>
      <c r="GH124" s="2">
        <f t="shared" si="141"/>
        <v>2.5685617491237743E-3</v>
      </c>
      <c r="GI124" s="2">
        <f t="shared" si="141"/>
        <v>1.930300627111949E-3</v>
      </c>
      <c r="GJ124" s="2">
        <f t="shared" si="141"/>
        <v>1.1853519637547367E-3</v>
      </c>
      <c r="GK124" s="2">
        <f t="shared" si="141"/>
        <v>1.0699891268119899E-3</v>
      </c>
      <c r="GM124" s="86">
        <f t="shared" si="142"/>
        <v>1.1208489643501848E-13</v>
      </c>
      <c r="GN124" s="86">
        <f t="shared" si="142"/>
        <v>3.5444478413203847E-25</v>
      </c>
      <c r="GO124" s="86">
        <f t="shared" si="142"/>
        <v>7.0944277114352534E-41</v>
      </c>
      <c r="GP124" s="86">
        <f t="shared" si="142"/>
        <v>8.9509858204430462E-38</v>
      </c>
      <c r="GQ124" s="86">
        <f t="shared" si="142"/>
        <v>2.2604341677365539E-36</v>
      </c>
      <c r="GR124" s="86">
        <f t="shared" si="142"/>
        <v>3.2523672036942282E-31</v>
      </c>
      <c r="GS124" s="86">
        <f t="shared" si="142"/>
        <v>3.7173826964539651E-32</v>
      </c>
      <c r="GT124" s="86">
        <f t="shared" si="142"/>
        <v>2.3819550400827051E-38</v>
      </c>
      <c r="GU124" s="86">
        <f t="shared" si="142"/>
        <v>1.275117524858746E-43</v>
      </c>
      <c r="GV124" s="86">
        <f t="shared" si="142"/>
        <v>9.3676039816985303E-44</v>
      </c>
      <c r="GW124" s="86">
        <f t="shared" si="142"/>
        <v>1.4210456634438479E-48</v>
      </c>
      <c r="GX124" s="86">
        <f t="shared" si="142"/>
        <v>2.7237875539823334E-62</v>
      </c>
      <c r="GY124" s="86">
        <f t="shared" si="142"/>
        <v>6.8353579028652734E-55</v>
      </c>
      <c r="GZ124" s="86">
        <f t="shared" si="142"/>
        <v>3.0571504139610303E-48</v>
      </c>
      <c r="HA124" s="86">
        <f t="shared" si="142"/>
        <v>5.0853788802592161E-59</v>
      </c>
      <c r="HC124" s="86">
        <f t="shared" si="153"/>
        <v>0.12556703078828019</v>
      </c>
      <c r="HD124" s="86">
        <f t="shared" si="153"/>
        <v>0.14888798174577836</v>
      </c>
      <c r="HE124" s="86">
        <f t="shared" si="153"/>
        <v>9.1568564857499402E-4</v>
      </c>
      <c r="HF124" s="86">
        <f t="shared" si="153"/>
        <v>1.797980494982836E-3</v>
      </c>
      <c r="HG124" s="86">
        <f t="shared" si="153"/>
        <v>2.3717925382714927E-5</v>
      </c>
      <c r="HH124" s="86">
        <f t="shared" si="153"/>
        <v>6.2263846873679331E-4</v>
      </c>
      <c r="HI124" s="86">
        <f t="shared" si="138"/>
        <v>6.7740359008018326E-5</v>
      </c>
      <c r="HJ124" s="86">
        <f t="shared" si="138"/>
        <v>1.5690467289858616E-5</v>
      </c>
      <c r="HK124" s="86">
        <f t="shared" si="138"/>
        <v>1.4198884240515536E-7</v>
      </c>
      <c r="HL124" s="86">
        <f t="shared" si="138"/>
        <v>2.3491598750827434E-6</v>
      </c>
      <c r="HM124" s="86">
        <f t="shared" si="138"/>
        <v>1.8139368650579126E-6</v>
      </c>
      <c r="HN124" s="86">
        <f t="shared" si="138"/>
        <v>8.8497523871928255E-7</v>
      </c>
      <c r="HO124" s="86">
        <f t="shared" si="138"/>
        <v>1.2981063102657654E-4</v>
      </c>
      <c r="HP124" s="86">
        <f t="shared" si="138"/>
        <v>2.1858371517454291E-3</v>
      </c>
      <c r="HQ124" s="86">
        <f t="shared" si="138"/>
        <v>3.5892824368095595E-4</v>
      </c>
      <c r="HS124" s="86">
        <f t="shared" si="143"/>
        <v>4.3757261461052143E-6</v>
      </c>
      <c r="HT124" s="86">
        <f t="shared" si="143"/>
        <v>3.748548324664624E-8</v>
      </c>
      <c r="HU124" s="86">
        <f t="shared" si="143"/>
        <v>7.2366458412666977E-6</v>
      </c>
      <c r="HV124" s="86">
        <f t="shared" si="143"/>
        <v>2.3440284979233801E-6</v>
      </c>
      <c r="HW124" s="86">
        <f t="shared" si="143"/>
        <v>1.8747055628964006E-5</v>
      </c>
      <c r="HX124" s="86">
        <f t="shared" si="143"/>
        <v>1.0750708817969682E-6</v>
      </c>
      <c r="HY124" s="86">
        <f t="shared" si="143"/>
        <v>5.9021763919907171E-7</v>
      </c>
      <c r="HZ124" s="86">
        <f t="shared" si="143"/>
        <v>6.2247752782776769E-7</v>
      </c>
      <c r="IA124" s="86">
        <f t="shared" si="143"/>
        <v>1.1441856643592659E-6</v>
      </c>
      <c r="IB124" s="86">
        <f t="shared" si="143"/>
        <v>1.1097521241965984E-6</v>
      </c>
      <c r="IC124" s="86">
        <f t="shared" si="143"/>
        <v>7.7097682862571861E-7</v>
      </c>
      <c r="ID124" s="86">
        <f t="shared" si="143"/>
        <v>2.3437531286160689E-7</v>
      </c>
      <c r="IE124" s="86">
        <f t="shared" si="143"/>
        <v>9.2308727732712456E-8</v>
      </c>
      <c r="IF124" s="86">
        <f t="shared" si="143"/>
        <v>3.6114706499185401E-6</v>
      </c>
      <c r="IG124" s="86">
        <f t="shared" si="143"/>
        <v>1.2496781306307707E-5</v>
      </c>
      <c r="II124" s="86">
        <f t="shared" si="144"/>
        <v>1.1593206821830423E-26</v>
      </c>
      <c r="IJ124" s="86">
        <f t="shared" si="144"/>
        <v>3.1746510250557702E-35</v>
      </c>
      <c r="IK124" s="86">
        <f t="shared" si="144"/>
        <v>3.1472595846300679E-28</v>
      </c>
      <c r="IL124" s="86">
        <f t="shared" si="144"/>
        <v>1.1204288366983954E-31</v>
      </c>
      <c r="IM124" s="86">
        <f t="shared" si="144"/>
        <v>1.2131072580835752E-26</v>
      </c>
      <c r="IN124" s="86">
        <f t="shared" si="144"/>
        <v>1.2055164520041502E-32</v>
      </c>
      <c r="IO124" s="86">
        <f t="shared" si="144"/>
        <v>1.7779898652594452E-34</v>
      </c>
      <c r="IP124" s="86">
        <f t="shared" si="144"/>
        <v>2.9467628044136712E-34</v>
      </c>
      <c r="IQ124" s="86">
        <f t="shared" si="144"/>
        <v>1.7505101320027643E-33</v>
      </c>
      <c r="IR124" s="86">
        <f t="shared" si="144"/>
        <v>1.9573090519859362E-32</v>
      </c>
      <c r="IS124" s="86">
        <f t="shared" si="144"/>
        <v>1.3944920548843281E-32</v>
      </c>
      <c r="IT124" s="86">
        <f t="shared" si="144"/>
        <v>3.8256927076623474E-36</v>
      </c>
      <c r="IU124" s="86">
        <f t="shared" si="144"/>
        <v>6.0960803437351821E-37</v>
      </c>
      <c r="IV124" s="86">
        <f t="shared" si="144"/>
        <v>1.7401871378177913E-24</v>
      </c>
      <c r="IW124" s="86">
        <f t="shared" si="144"/>
        <v>6.2331629272189861E-25</v>
      </c>
      <c r="IY124" s="86">
        <f t="shared" si="145"/>
        <v>0.12557140651453838</v>
      </c>
      <c r="IZ124" s="86">
        <f t="shared" si="145"/>
        <v>0.1488880192312616</v>
      </c>
      <c r="JA124" s="86">
        <f t="shared" si="145"/>
        <v>9.2292229441626075E-4</v>
      </c>
      <c r="JB124" s="86">
        <f t="shared" si="145"/>
        <v>1.8003245234807595E-3</v>
      </c>
      <c r="JC124" s="86">
        <f t="shared" si="145"/>
        <v>4.2464981011678933E-5</v>
      </c>
      <c r="JD124" s="86">
        <f t="shared" si="145"/>
        <v>6.2371353961859029E-4</v>
      </c>
      <c r="JE124" s="86">
        <f t="shared" si="145"/>
        <v>6.8330576647217394E-5</v>
      </c>
      <c r="JF124" s="86">
        <f t="shared" si="145"/>
        <v>1.6312944817686384E-5</v>
      </c>
      <c r="JG124" s="86">
        <f t="shared" si="145"/>
        <v>1.2861745067644213E-6</v>
      </c>
      <c r="JH124" s="86">
        <f t="shared" si="145"/>
        <v>3.4589119992793418E-6</v>
      </c>
      <c r="JI124" s="86">
        <f t="shared" si="145"/>
        <v>2.584913693683631E-6</v>
      </c>
      <c r="JJ124" s="86">
        <f t="shared" si="145"/>
        <v>1.1193505515808894E-6</v>
      </c>
      <c r="JK124" s="86">
        <f t="shared" si="145"/>
        <v>1.2990293975430925E-4</v>
      </c>
      <c r="JL124" s="86">
        <f t="shared" si="145"/>
        <v>2.1894486223953476E-3</v>
      </c>
      <c r="JM124" s="86">
        <f t="shared" si="145"/>
        <v>3.7142502498726366E-4</v>
      </c>
    </row>
    <row r="125" spans="2:273" x14ac:dyDescent="0.25">
      <c r="B125" s="2">
        <v>98</v>
      </c>
      <c r="C125" s="37">
        <v>64.781000000000006</v>
      </c>
      <c r="D125" s="37">
        <v>71.433000000000007</v>
      </c>
      <c r="E125" s="37">
        <v>76.132999999999996</v>
      </c>
      <c r="F125" s="37">
        <v>78.540999999999997</v>
      </c>
      <c r="G125" s="37">
        <v>81.41</v>
      </c>
      <c r="H125" s="37">
        <v>84.566999999999993</v>
      </c>
      <c r="I125" s="37">
        <v>88.983999999999995</v>
      </c>
      <c r="J125" s="37">
        <v>87</v>
      </c>
      <c r="K125" s="37">
        <v>88.983999999999995</v>
      </c>
      <c r="L125" s="37">
        <v>86.278999999999996</v>
      </c>
      <c r="M125" s="37">
        <v>87.114999999999995</v>
      </c>
      <c r="N125" s="37">
        <v>88.114999999999995</v>
      </c>
      <c r="O125" s="37">
        <v>90.203000000000003</v>
      </c>
      <c r="P125" s="37">
        <v>87.79</v>
      </c>
      <c r="Q125" s="37">
        <v>90.337999999999994</v>
      </c>
      <c r="S125" s="4">
        <f t="shared" si="146"/>
        <v>70.216076713356799</v>
      </c>
      <c r="T125" s="4">
        <f t="shared" si="146"/>
        <v>79.354036034884729</v>
      </c>
      <c r="U125" s="4">
        <f t="shared" si="146"/>
        <v>76.541941024237346</v>
      </c>
      <c r="V125" s="4">
        <f t="shared" si="146"/>
        <v>79.964073128732394</v>
      </c>
      <c r="W125" s="4">
        <f t="shared" si="146"/>
        <v>82.681021988214468</v>
      </c>
      <c r="X125" s="4">
        <f t="shared" si="146"/>
        <v>85.1480874099055</v>
      </c>
      <c r="Y125" s="4">
        <f t="shared" si="146"/>
        <v>90.51340916015819</v>
      </c>
      <c r="Z125" s="4">
        <f t="shared" si="146"/>
        <v>87.776973013466929</v>
      </c>
      <c r="AA125" s="4">
        <f t="shared" si="146"/>
        <v>89.258083000834944</v>
      </c>
      <c r="AB125" s="4">
        <f t="shared" si="146"/>
        <v>88.328315774989122</v>
      </c>
      <c r="AC125" s="4">
        <f t="shared" si="146"/>
        <v>88.382949686433491</v>
      </c>
      <c r="AD125" s="4">
        <f t="shared" si="146"/>
        <v>88.459009408386493</v>
      </c>
      <c r="AE125" s="4">
        <f t="shared" si="146"/>
        <v>91.375740609819204</v>
      </c>
      <c r="AF125" s="4">
        <f t="shared" si="146"/>
        <v>89.46290663605464</v>
      </c>
      <c r="AG125" s="4">
        <f t="shared" si="146"/>
        <v>92.478350963445976</v>
      </c>
      <c r="AI125" s="4">
        <f t="shared" si="147"/>
        <v>-5.4350767133567928</v>
      </c>
      <c r="AJ125" s="4">
        <f t="shared" si="147"/>
        <v>-7.9210360348847217</v>
      </c>
      <c r="AK125" s="4">
        <f t="shared" si="147"/>
        <v>-0.40894102423735035</v>
      </c>
      <c r="AL125" s="4">
        <f t="shared" si="147"/>
        <v>-1.4230731287323977</v>
      </c>
      <c r="AM125" s="4">
        <f t="shared" si="147"/>
        <v>-1.2710219882144713</v>
      </c>
      <c r="AN125" s="4">
        <f t="shared" si="147"/>
        <v>-0.581087409905507</v>
      </c>
      <c r="AO125" s="4">
        <f t="shared" si="147"/>
        <v>-1.5294091601581954</v>
      </c>
      <c r="AP125" s="4">
        <f t="shared" si="147"/>
        <v>-0.77697301346692882</v>
      </c>
      <c r="AQ125" s="4">
        <f t="shared" si="147"/>
        <v>-0.27408300083494908</v>
      </c>
      <c r="AR125" s="4">
        <f t="shared" si="147"/>
        <v>-2.0493157749891253</v>
      </c>
      <c r="AS125" s="4">
        <f t="shared" si="147"/>
        <v>-1.2679496864334965</v>
      </c>
      <c r="AT125" s="4">
        <f t="shared" si="147"/>
        <v>-0.34400940838649774</v>
      </c>
      <c r="AU125" s="4">
        <f t="shared" si="147"/>
        <v>-1.1727406098192006</v>
      </c>
      <c r="AV125" s="4">
        <f t="shared" si="147"/>
        <v>-1.6729066360546341</v>
      </c>
      <c r="AW125" s="4">
        <f t="shared" si="147"/>
        <v>-2.1403509634459823</v>
      </c>
      <c r="AY125" s="2">
        <f t="shared" si="139"/>
        <v>65.480007890239236</v>
      </c>
      <c r="AZ125" s="2">
        <f t="shared" si="139"/>
        <v>72.400440592677654</v>
      </c>
      <c r="BA125" s="2">
        <f t="shared" si="139"/>
        <v>76.532918909596773</v>
      </c>
      <c r="BB125" s="2">
        <f t="shared" si="139"/>
        <v>79.944130756153854</v>
      </c>
      <c r="BC125" s="2">
        <f t="shared" si="139"/>
        <v>82.67884555816542</v>
      </c>
      <c r="BD125" s="2">
        <f t="shared" si="139"/>
        <v>85.143120807723392</v>
      </c>
      <c r="BE125" s="2">
        <f t="shared" si="139"/>
        <v>90.513021559291047</v>
      </c>
      <c r="BF125" s="2">
        <f t="shared" si="139"/>
        <v>87.776786010556833</v>
      </c>
      <c r="BG125" s="2">
        <f t="shared" si="139"/>
        <v>89.25783265032598</v>
      </c>
      <c r="BH125" s="2">
        <f t="shared" si="139"/>
        <v>88.328006898044876</v>
      </c>
      <c r="BI125" s="2">
        <f t="shared" si="139"/>
        <v>88.382750963310784</v>
      </c>
      <c r="BJ125" s="2">
        <f t="shared" si="139"/>
        <v>88.458933628682644</v>
      </c>
      <c r="BK125" s="2">
        <f t="shared" si="139"/>
        <v>91.375103289971278</v>
      </c>
      <c r="BL125" s="2">
        <f t="shared" si="139"/>
        <v>89.442818852324407</v>
      </c>
      <c r="BM125" s="2">
        <f t="shared" si="139"/>
        <v>92.467206320340168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 t="str">
        <f t="shared" si="140"/>
        <v/>
      </c>
      <c r="CG125" s="2">
        <f t="shared" si="140"/>
        <v>76.132999999999996</v>
      </c>
      <c r="CH125" s="2">
        <f t="shared" si="140"/>
        <v>78.540999999999997</v>
      </c>
      <c r="CI125" s="2">
        <f t="shared" si="140"/>
        <v>81.41</v>
      </c>
      <c r="CJ125" s="2">
        <f t="shared" si="140"/>
        <v>84.566999999999993</v>
      </c>
      <c r="CK125" s="2">
        <f t="shared" si="140"/>
        <v>88.983999999999995</v>
      </c>
      <c r="CL125" s="2">
        <f t="shared" si="140"/>
        <v>87</v>
      </c>
      <c r="CM125" s="2">
        <f t="shared" si="140"/>
        <v>88.983999999999995</v>
      </c>
      <c r="CN125" s="2">
        <f t="shared" si="140"/>
        <v>86.278999999999996</v>
      </c>
      <c r="CO125" s="2">
        <f t="shared" si="140"/>
        <v>87.114999999999995</v>
      </c>
      <c r="CP125" s="2">
        <f t="shared" si="140"/>
        <v>88.114999999999995</v>
      </c>
      <c r="CQ125" s="2">
        <f t="shared" si="140"/>
        <v>90.203000000000003</v>
      </c>
      <c r="CR125" s="2">
        <f t="shared" si="140"/>
        <v>87.79</v>
      </c>
      <c r="CS125" s="2">
        <f t="shared" si="140"/>
        <v>90.337999999999994</v>
      </c>
      <c r="CU125" s="2" t="str">
        <f t="shared" si="110"/>
        <v/>
      </c>
      <c r="CV125" s="2" t="str">
        <f t="shared" si="111"/>
        <v/>
      </c>
      <c r="CW125" s="2">
        <f t="shared" si="112"/>
        <v>76.132999999999996</v>
      </c>
      <c r="CX125" s="2">
        <f t="shared" si="113"/>
        <v>78.540999999999997</v>
      </c>
      <c r="CY125" s="2">
        <f t="shared" si="114"/>
        <v>81.41</v>
      </c>
      <c r="CZ125" s="2">
        <f t="shared" si="115"/>
        <v>84.566999999999993</v>
      </c>
      <c r="DA125" s="2">
        <f t="shared" si="116"/>
        <v>88.983999999999995</v>
      </c>
      <c r="DB125" s="2">
        <f t="shared" si="117"/>
        <v>87</v>
      </c>
      <c r="DC125" s="2">
        <f t="shared" si="118"/>
        <v>88.983999999999995</v>
      </c>
      <c r="DD125" s="2">
        <f t="shared" si="119"/>
        <v>86.278999999999996</v>
      </c>
      <c r="DE125" s="2">
        <f t="shared" si="120"/>
        <v>87.114999999999995</v>
      </c>
      <c r="DF125" s="2">
        <f t="shared" si="121"/>
        <v>88.114999999999995</v>
      </c>
      <c r="DG125" s="2">
        <f t="shared" si="122"/>
        <v>90.203000000000003</v>
      </c>
      <c r="DH125" s="2">
        <f t="shared" si="123"/>
        <v>87.79</v>
      </c>
      <c r="DI125" s="2">
        <f t="shared" si="124"/>
        <v>90.337999999999994</v>
      </c>
      <c r="DK125" s="2">
        <f t="shared" si="148"/>
        <v>93.749756302521007</v>
      </c>
      <c r="DL125" s="2">
        <f t="shared" si="148"/>
        <v>97.239641194554224</v>
      </c>
      <c r="DM125" s="2">
        <f t="shared" si="148"/>
        <v>104.46257279549718</v>
      </c>
      <c r="DN125" s="2">
        <f t="shared" si="148"/>
        <v>111.429654048583</v>
      </c>
      <c r="DO125" s="2">
        <f t="shared" si="148"/>
        <v>114.95703082029397</v>
      </c>
      <c r="DP125" s="2">
        <f t="shared" si="148"/>
        <v>112.89753379790942</v>
      </c>
      <c r="DQ125" s="2">
        <f t="shared" si="148"/>
        <v>116.78808038246498</v>
      </c>
      <c r="DR125" s="2">
        <f t="shared" si="148"/>
        <v>114.6415603003538</v>
      </c>
      <c r="DS125" s="2">
        <f t="shared" si="148"/>
        <v>112.26629962455773</v>
      </c>
      <c r="DT125" s="2">
        <f t="shared" si="148"/>
        <v>111.83332558139539</v>
      </c>
      <c r="DU125" s="2">
        <f t="shared" si="148"/>
        <v>110.74903488372092</v>
      </c>
      <c r="DV125" s="2">
        <f t="shared" si="148"/>
        <v>111.7187825783972</v>
      </c>
      <c r="DW125" s="2">
        <f t="shared" si="148"/>
        <v>116.04003235826377</v>
      </c>
      <c r="DX125" s="2">
        <f t="shared" si="148"/>
        <v>109.98774418604648</v>
      </c>
      <c r="DY125" s="2">
        <f t="shared" si="148"/>
        <v>106.6028151615826</v>
      </c>
      <c r="EA125" s="2">
        <f t="shared" si="152"/>
        <v>65.39719788080177</v>
      </c>
      <c r="EB125" s="2">
        <f t="shared" si="152"/>
        <v>72.215905476517122</v>
      </c>
      <c r="EC125" s="2">
        <f t="shared" si="152"/>
        <v>76.394507516065318</v>
      </c>
      <c r="ED125" s="2">
        <f t="shared" si="152"/>
        <v>79.804476966813212</v>
      </c>
      <c r="EE125" s="2">
        <f t="shared" si="151"/>
        <v>82.563734885075846</v>
      </c>
      <c r="EF125" s="2">
        <f t="shared" si="151"/>
        <v>84.99375149142432</v>
      </c>
      <c r="EG125" s="2">
        <f t="shared" si="151"/>
        <v>90.355458426218576</v>
      </c>
      <c r="EH125" s="2">
        <f t="shared" si="151"/>
        <v>87.616369962601794</v>
      </c>
      <c r="EI125" s="2">
        <f t="shared" si="151"/>
        <v>89.121632711621245</v>
      </c>
      <c r="EJ125" s="2">
        <f t="shared" si="151"/>
        <v>88.171445139928338</v>
      </c>
      <c r="EK125" s="2">
        <f t="shared" si="151"/>
        <v>88.239724093152688</v>
      </c>
      <c r="EL125" s="2">
        <f t="shared" si="151"/>
        <v>88.331894710378123</v>
      </c>
      <c r="EM125" s="2">
        <f t="shared" si="135"/>
        <v>91.231346768442478</v>
      </c>
      <c r="EN125" s="2">
        <f t="shared" si="135"/>
        <v>89.311976384957546</v>
      </c>
      <c r="EO125" s="2">
        <f t="shared" si="135"/>
        <v>92.363551577171904</v>
      </c>
      <c r="EQ125" s="2">
        <f t="shared" si="149"/>
        <v>65.275499594479527</v>
      </c>
      <c r="ER125" s="2">
        <f t="shared" si="149"/>
        <v>72.471382164657015</v>
      </c>
      <c r="ES125" s="2">
        <f t="shared" si="149"/>
        <v>76.794722076817678</v>
      </c>
      <c r="ET125" s="2">
        <f t="shared" si="149"/>
        <v>80.094594100304022</v>
      </c>
      <c r="EU125" s="2">
        <f t="shared" si="149"/>
        <v>82.610732229673459</v>
      </c>
      <c r="EV125" s="2">
        <f t="shared" si="149"/>
        <v>84.65976140662616</v>
      </c>
      <c r="EW125" s="2">
        <f t="shared" si="149"/>
        <v>89.36454413504363</v>
      </c>
      <c r="EX125" s="2">
        <f t="shared" si="149"/>
        <v>87.016569027808444</v>
      </c>
      <c r="EY125" s="2">
        <f t="shared" si="149"/>
        <v>88.77799622268904</v>
      </c>
      <c r="EZ125" s="2">
        <f t="shared" si="149"/>
        <v>88.253552141011369</v>
      </c>
      <c r="FA125" s="2">
        <f t="shared" si="149"/>
        <v>88.555537789725662</v>
      </c>
      <c r="FB125" s="2">
        <f t="shared" si="149"/>
        <v>88.355920982460304</v>
      </c>
      <c r="FC125" s="2">
        <f t="shared" si="149"/>
        <v>90.719938434217696</v>
      </c>
      <c r="FD125" s="2">
        <f t="shared" si="149"/>
        <v>89.383207433526522</v>
      </c>
      <c r="FE125" s="2">
        <f t="shared" si="149"/>
        <v>92.544615724732452</v>
      </c>
      <c r="FG125" s="2">
        <f t="shared" si="150"/>
        <v>0.99707149357552749</v>
      </c>
      <c r="FH125" s="2">
        <f t="shared" si="150"/>
        <v>0.99264472405929627</v>
      </c>
      <c r="FI125" s="2">
        <f t="shared" si="150"/>
        <v>0.99511908810917848</v>
      </c>
      <c r="FJ125" s="2">
        <f t="shared" si="150"/>
        <v>0.99560877711013418</v>
      </c>
      <c r="FK125" s="2">
        <f t="shared" si="150"/>
        <v>0.99645183740137189</v>
      </c>
      <c r="FL125" s="2">
        <f t="shared" si="150"/>
        <v>0.99461114223279268</v>
      </c>
      <c r="FM125" s="2">
        <f t="shared" si="150"/>
        <v>0.99391737257097756</v>
      </c>
      <c r="FN125" s="2">
        <f t="shared" si="150"/>
        <v>0.99398429282984513</v>
      </c>
      <c r="FO125" s="2">
        <f t="shared" si="150"/>
        <v>0.99404682499572672</v>
      </c>
      <c r="FP125" s="2">
        <f t="shared" si="150"/>
        <v>0.99339690677801729</v>
      </c>
      <c r="FQ125" s="2">
        <f t="shared" si="150"/>
        <v>0.99369207434105211</v>
      </c>
      <c r="FR125" s="2">
        <f t="shared" si="150"/>
        <v>0.99457083521045486</v>
      </c>
      <c r="FS125" s="2">
        <f t="shared" si="150"/>
        <v>0.99416177322866439</v>
      </c>
      <c r="FT125" s="2">
        <f t="shared" si="150"/>
        <v>0.99367617689844068</v>
      </c>
      <c r="FU125" s="2">
        <f t="shared" si="150"/>
        <v>0.99273541525175391</v>
      </c>
      <c r="FW125" s="2">
        <f t="shared" si="141"/>
        <v>1.8130086908159655E-3</v>
      </c>
      <c r="FX125" s="2">
        <f t="shared" si="141"/>
        <v>1.8734973066126593E-3</v>
      </c>
      <c r="FY125" s="2">
        <f t="shared" si="141"/>
        <v>3.5322052102717176E-3</v>
      </c>
      <c r="FZ125" s="2">
        <f t="shared" si="141"/>
        <v>2.6905954630214645E-3</v>
      </c>
      <c r="GA125" s="2">
        <f t="shared" si="141"/>
        <v>3.7021667381268992E-3</v>
      </c>
      <c r="GB125" s="2">
        <f t="shared" si="141"/>
        <v>2.9946928463077307E-3</v>
      </c>
      <c r="GC125" s="2">
        <f t="shared" si="141"/>
        <v>3.2461518500742988E-3</v>
      </c>
      <c r="GD125" s="2">
        <f t="shared" si="141"/>
        <v>3.6005001148176467E-3</v>
      </c>
      <c r="GE125" s="2">
        <f t="shared" si="141"/>
        <v>4.6104354299027293E-3</v>
      </c>
      <c r="GF125" s="2">
        <f t="shared" si="141"/>
        <v>3.8992503672636322E-3</v>
      </c>
      <c r="GG125" s="2">
        <f t="shared" si="141"/>
        <v>3.2924824613866448E-3</v>
      </c>
      <c r="GH125" s="2">
        <f t="shared" si="141"/>
        <v>2.8156742005629133E-3</v>
      </c>
      <c r="GI125" s="2">
        <f t="shared" si="141"/>
        <v>2.1161384570965889E-3</v>
      </c>
      <c r="GJ125" s="2">
        <f t="shared" si="141"/>
        <v>1.2995639640728787E-3</v>
      </c>
      <c r="GK125" s="2">
        <f t="shared" si="141"/>
        <v>1.1730986479578888E-3</v>
      </c>
      <c r="GM125" s="86">
        <f t="shared" si="142"/>
        <v>1.6707434223317419E-14</v>
      </c>
      <c r="GN125" s="86">
        <f t="shared" si="142"/>
        <v>7.0595841960048484E-27</v>
      </c>
      <c r="GO125" s="86">
        <f t="shared" si="142"/>
        <v>2.5293637067384473E-43</v>
      </c>
      <c r="GP125" s="86">
        <f t="shared" si="142"/>
        <v>4.9312064807933157E-40</v>
      </c>
      <c r="GQ125" s="86">
        <f t="shared" si="142"/>
        <v>1.98935067906753E-38</v>
      </c>
      <c r="GR125" s="86">
        <f t="shared" si="142"/>
        <v>4.4186282236832281E-33</v>
      </c>
      <c r="GS125" s="86">
        <f t="shared" si="142"/>
        <v>4.5100802084072529E-34</v>
      </c>
      <c r="GT125" s="86">
        <f t="shared" si="142"/>
        <v>1.2463889457773822E-40</v>
      </c>
      <c r="GU125" s="86">
        <f t="shared" si="142"/>
        <v>3.4299526304373931E-46</v>
      </c>
      <c r="GV125" s="86">
        <f t="shared" si="142"/>
        <v>2.0200003381305079E-46</v>
      </c>
      <c r="GW125" s="86">
        <f t="shared" si="142"/>
        <v>1.4305302946404207E-51</v>
      </c>
      <c r="GX125" s="86">
        <f t="shared" si="142"/>
        <v>4.6940017979215518E-66</v>
      </c>
      <c r="GY125" s="86">
        <f t="shared" si="142"/>
        <v>3.1138794593452215E-58</v>
      </c>
      <c r="GZ125" s="86">
        <f t="shared" si="142"/>
        <v>2.7489124357551908E-51</v>
      </c>
      <c r="HA125" s="86">
        <f t="shared" si="142"/>
        <v>1.2880174865079694E-62</v>
      </c>
      <c r="HC125" s="86">
        <f t="shared" si="153"/>
        <v>8.349324454738373E-2</v>
      </c>
      <c r="HD125" s="86">
        <f t="shared" si="153"/>
        <v>7.8592169667882406E-2</v>
      </c>
      <c r="HE125" s="86">
        <f t="shared" si="153"/>
        <v>1.8624255168295288E-4</v>
      </c>
      <c r="HF125" s="86">
        <f t="shared" si="153"/>
        <v>4.5390174066491632E-4</v>
      </c>
      <c r="HG125" s="86">
        <f t="shared" si="153"/>
        <v>3.4361006362786054E-6</v>
      </c>
      <c r="HH125" s="86">
        <f t="shared" si="153"/>
        <v>1.3474399456203307E-4</v>
      </c>
      <c r="HI125" s="86">
        <f t="shared" si="138"/>
        <v>9.8341677778521288E-6</v>
      </c>
      <c r="HJ125" s="86">
        <f t="shared" si="138"/>
        <v>1.8716552302754329E-6</v>
      </c>
      <c r="HK125" s="86">
        <f t="shared" si="138"/>
        <v>8.5344741885766236E-9</v>
      </c>
      <c r="HL125" s="86">
        <f t="shared" si="138"/>
        <v>1.7771899959562926E-7</v>
      </c>
      <c r="HM125" s="86">
        <f t="shared" si="138"/>
        <v>1.0646810280196145E-7</v>
      </c>
      <c r="HN125" s="86">
        <f t="shared" si="138"/>
        <v>5.0227661896814827E-8</v>
      </c>
      <c r="HO125" s="86">
        <f t="shared" si="138"/>
        <v>1.5733275181574217E-5</v>
      </c>
      <c r="HP125" s="86">
        <f t="shared" si="138"/>
        <v>3.6905370053318533E-4</v>
      </c>
      <c r="HQ125" s="86">
        <f t="shared" si="138"/>
        <v>4.6189122353298067E-5</v>
      </c>
      <c r="HS125" s="86">
        <f t="shared" si="143"/>
        <v>7.8052883349014013E-6</v>
      </c>
      <c r="HT125" s="86">
        <f t="shared" si="143"/>
        <v>8.3248724354949432E-8</v>
      </c>
      <c r="HU125" s="86">
        <f t="shared" si="143"/>
        <v>1.3869714161088125E-5</v>
      </c>
      <c r="HV125" s="86">
        <f t="shared" si="143"/>
        <v>4.683334906090956E-6</v>
      </c>
      <c r="HW125" s="86">
        <f t="shared" si="143"/>
        <v>3.4466414607416824E-5</v>
      </c>
      <c r="HX125" s="86">
        <f t="shared" si="143"/>
        <v>2.2485543939408613E-6</v>
      </c>
      <c r="HY125" s="86">
        <f t="shared" si="143"/>
        <v>1.2964693148095387E-6</v>
      </c>
      <c r="HZ125" s="86">
        <f t="shared" si="143"/>
        <v>1.3809376118788102E-6</v>
      </c>
      <c r="IA125" s="86">
        <f t="shared" si="143"/>
        <v>2.5568181004549827E-6</v>
      </c>
      <c r="IB125" s="86">
        <f t="shared" si="143"/>
        <v>2.3933133232124022E-6</v>
      </c>
      <c r="IC125" s="86">
        <f t="shared" si="143"/>
        <v>1.6460864652904031E-6</v>
      </c>
      <c r="ID125" s="86">
        <f t="shared" si="143"/>
        <v>5.2871272808192346E-7</v>
      </c>
      <c r="IE125" s="86">
        <f t="shared" si="143"/>
        <v>2.0756416843306187E-7</v>
      </c>
      <c r="IF125" s="86">
        <f t="shared" si="143"/>
        <v>6.239751976102354E-6</v>
      </c>
      <c r="IG125" s="86">
        <f t="shared" si="143"/>
        <v>2.0083197489759003E-5</v>
      </c>
      <c r="II125" s="86">
        <f t="shared" si="144"/>
        <v>6.0098615340486159E-26</v>
      </c>
      <c r="IJ125" s="86">
        <f t="shared" si="144"/>
        <v>2.9110422545719069E-34</v>
      </c>
      <c r="IK125" s="86">
        <f t="shared" si="144"/>
        <v>2.2119058219419614E-27</v>
      </c>
      <c r="IL125" s="86">
        <f t="shared" si="144"/>
        <v>9.1659519917642075E-31</v>
      </c>
      <c r="IM125" s="86">
        <f t="shared" si="144"/>
        <v>7.7119195708323805E-26</v>
      </c>
      <c r="IN125" s="86">
        <f t="shared" si="144"/>
        <v>1.097074725581204E-31</v>
      </c>
      <c r="IO125" s="86">
        <f t="shared" si="144"/>
        <v>1.9025931746880855E-33</v>
      </c>
      <c r="IP125" s="86">
        <f t="shared" si="144"/>
        <v>3.2386724879438796E-33</v>
      </c>
      <c r="IQ125" s="86">
        <f t="shared" si="144"/>
        <v>2.020138139972615E-32</v>
      </c>
      <c r="IR125" s="86">
        <f t="shared" si="144"/>
        <v>1.9438122162754328E-31</v>
      </c>
      <c r="IS125" s="86">
        <f t="shared" si="144"/>
        <v>1.3094523219293835E-31</v>
      </c>
      <c r="IT125" s="86">
        <f t="shared" si="144"/>
        <v>4.3498025436344206E-35</v>
      </c>
      <c r="IU125" s="86">
        <f t="shared" si="144"/>
        <v>6.5461785439558029E-36</v>
      </c>
      <c r="IV125" s="86">
        <f t="shared" si="144"/>
        <v>7.2699485248818426E-24</v>
      </c>
      <c r="IW125" s="86">
        <f t="shared" si="144"/>
        <v>2.619507573740845E-24</v>
      </c>
      <c r="IY125" s="86">
        <f t="shared" si="145"/>
        <v>8.3501049835735336E-2</v>
      </c>
      <c r="IZ125" s="86">
        <f t="shared" si="145"/>
        <v>7.8592252916606764E-2</v>
      </c>
      <c r="JA125" s="86">
        <f t="shared" si="145"/>
        <v>2.0011226584404102E-4</v>
      </c>
      <c r="JB125" s="86">
        <f t="shared" si="145"/>
        <v>4.5858507557100726E-4</v>
      </c>
      <c r="JC125" s="86">
        <f t="shared" si="145"/>
        <v>3.7902515243695431E-5</v>
      </c>
      <c r="JD125" s="86">
        <f t="shared" si="145"/>
        <v>1.3699254895597392E-4</v>
      </c>
      <c r="JE125" s="86">
        <f t="shared" si="145"/>
        <v>1.1130637092661667E-5</v>
      </c>
      <c r="JF125" s="86">
        <f t="shared" si="145"/>
        <v>3.2525928421542431E-6</v>
      </c>
      <c r="JG125" s="86">
        <f t="shared" si="145"/>
        <v>2.5653525746435593E-6</v>
      </c>
      <c r="JH125" s="86">
        <f t="shared" si="145"/>
        <v>2.5710323228080315E-6</v>
      </c>
      <c r="JI125" s="86">
        <f t="shared" si="145"/>
        <v>1.7525545680923646E-6</v>
      </c>
      <c r="JJ125" s="86">
        <f t="shared" si="145"/>
        <v>5.7894038997873826E-7</v>
      </c>
      <c r="JK125" s="86">
        <f t="shared" si="145"/>
        <v>1.594083935000728E-5</v>
      </c>
      <c r="JL125" s="86">
        <f t="shared" si="145"/>
        <v>3.752934525092877E-4</v>
      </c>
      <c r="JM125" s="86">
        <f t="shared" si="145"/>
        <v>6.6272319843057074E-5</v>
      </c>
    </row>
    <row r="126" spans="2:273" x14ac:dyDescent="0.25">
      <c r="B126" s="2">
        <v>99</v>
      </c>
      <c r="C126" s="37">
        <v>63.515999999999998</v>
      </c>
      <c r="D126" s="37">
        <v>70.367000000000004</v>
      </c>
      <c r="E126" s="37">
        <v>75.7</v>
      </c>
      <c r="F126" s="37">
        <v>78.738</v>
      </c>
      <c r="G126" s="37">
        <v>82.049000000000007</v>
      </c>
      <c r="H126" s="37">
        <v>84.9</v>
      </c>
      <c r="I126" s="37">
        <v>89.59</v>
      </c>
      <c r="J126" s="37">
        <v>87.459000000000003</v>
      </c>
      <c r="K126" s="37">
        <v>89.033000000000001</v>
      </c>
      <c r="L126" s="37">
        <v>87.573999999999998</v>
      </c>
      <c r="M126" s="37">
        <v>87.852000000000004</v>
      </c>
      <c r="N126" s="37">
        <v>89.066000000000003</v>
      </c>
      <c r="O126" s="37">
        <v>91.102000000000004</v>
      </c>
      <c r="P126" s="37">
        <v>88.177000000000007</v>
      </c>
      <c r="Q126" s="37">
        <v>90.108000000000004</v>
      </c>
      <c r="S126" s="4">
        <f t="shared" si="146"/>
        <v>68.023733199579596</v>
      </c>
      <c r="T126" s="4">
        <f t="shared" si="146"/>
        <v>75.122663132100087</v>
      </c>
      <c r="U126" s="4">
        <f t="shared" si="146"/>
        <v>76.47057802578108</v>
      </c>
      <c r="V126" s="4">
        <f t="shared" si="146"/>
        <v>79.880923081671739</v>
      </c>
      <c r="W126" s="4">
        <f t="shared" si="146"/>
        <v>82.613631592267822</v>
      </c>
      <c r="X126" s="4">
        <f t="shared" si="146"/>
        <v>85.043708327702177</v>
      </c>
      <c r="Y126" s="4">
        <f t="shared" si="146"/>
        <v>90.33152109247105</v>
      </c>
      <c r="Z126" s="4">
        <f t="shared" si="146"/>
        <v>87.638241598282903</v>
      </c>
      <c r="AA126" s="4">
        <f t="shared" si="146"/>
        <v>89.123059978504628</v>
      </c>
      <c r="AB126" s="4">
        <f t="shared" si="146"/>
        <v>88.236034501536977</v>
      </c>
      <c r="AC126" s="4">
        <f t="shared" si="146"/>
        <v>88.30860638291351</v>
      </c>
      <c r="AD126" s="4">
        <f t="shared" si="146"/>
        <v>88.365578124121868</v>
      </c>
      <c r="AE126" s="4">
        <f t="shared" si="146"/>
        <v>91.215784948678518</v>
      </c>
      <c r="AF126" s="4">
        <f t="shared" si="146"/>
        <v>89.346068331290937</v>
      </c>
      <c r="AG126" s="4">
        <f t="shared" si="146"/>
        <v>92.394027062011958</v>
      </c>
      <c r="AI126" s="4">
        <f t="shared" si="147"/>
        <v>-4.5077331995795973</v>
      </c>
      <c r="AJ126" s="4">
        <f t="shared" si="147"/>
        <v>-4.7556631321000822</v>
      </c>
      <c r="AK126" s="4">
        <f t="shared" si="147"/>
        <v>-0.77057802578107726</v>
      </c>
      <c r="AL126" s="4">
        <f t="shared" si="147"/>
        <v>-1.1429230816717393</v>
      </c>
      <c r="AM126" s="4">
        <f t="shared" si="147"/>
        <v>-0.56463159226781556</v>
      </c>
      <c r="AN126" s="4">
        <f t="shared" si="147"/>
        <v>-0.14370832770217135</v>
      </c>
      <c r="AO126" s="4">
        <f t="shared" si="147"/>
        <v>-0.74152109247104647</v>
      </c>
      <c r="AP126" s="4">
        <f t="shared" si="147"/>
        <v>-0.17924159828289987</v>
      </c>
      <c r="AQ126" s="4">
        <f t="shared" si="147"/>
        <v>-9.005997850462677E-2</v>
      </c>
      <c r="AR126" s="4">
        <f t="shared" si="147"/>
        <v>-0.66203450153697929</v>
      </c>
      <c r="AS126" s="4">
        <f t="shared" si="147"/>
        <v>-0.45660638291350608</v>
      </c>
      <c r="AT126" s="4">
        <f t="shared" si="147"/>
        <v>0.70042187587813487</v>
      </c>
      <c r="AU126" s="4">
        <f t="shared" si="147"/>
        <v>-0.1137849486785143</v>
      </c>
      <c r="AV126" s="4">
        <f t="shared" si="147"/>
        <v>-1.16906833129093</v>
      </c>
      <c r="AW126" s="4">
        <f t="shared" si="147"/>
        <v>-2.2860270620119536</v>
      </c>
      <c r="AY126" s="2">
        <f t="shared" si="139"/>
        <v>65.390534163437778</v>
      </c>
      <c r="AZ126" s="2">
        <f t="shared" si="139"/>
        <v>72.307738578932288</v>
      </c>
      <c r="BA126" s="2">
        <f t="shared" si="139"/>
        <v>76.468417310667519</v>
      </c>
      <c r="BB126" s="2">
        <f t="shared" si="139"/>
        <v>79.876864537280454</v>
      </c>
      <c r="BC126" s="2">
        <f t="shared" si="139"/>
        <v>82.609985324367344</v>
      </c>
      <c r="BD126" s="2">
        <f t="shared" si="139"/>
        <v>85.042656802737696</v>
      </c>
      <c r="BE126" s="2">
        <f t="shared" si="139"/>
        <v>90.33126578779769</v>
      </c>
      <c r="BF126" s="2">
        <f t="shared" si="139"/>
        <v>87.637941179958347</v>
      </c>
      <c r="BG126" s="2">
        <f t="shared" si="139"/>
        <v>89.122532052928918</v>
      </c>
      <c r="BH126" s="2">
        <f t="shared" si="139"/>
        <v>88.235412251536701</v>
      </c>
      <c r="BI126" s="2">
        <f t="shared" si="139"/>
        <v>88.308209729382526</v>
      </c>
      <c r="BJ126" s="2">
        <f t="shared" si="139"/>
        <v>88.3654186796891</v>
      </c>
      <c r="BK126" s="2">
        <f t="shared" si="139"/>
        <v>91.215669367481567</v>
      </c>
      <c r="BL126" s="2">
        <f t="shared" si="139"/>
        <v>89.340835714496109</v>
      </c>
      <c r="BM126" s="2">
        <f t="shared" si="139"/>
        <v>92.37825349080039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 t="str">
        <f t="shared" si="140"/>
        <v/>
      </c>
      <c r="CG126" s="2">
        <f t="shared" si="140"/>
        <v>75.7</v>
      </c>
      <c r="CH126" s="2">
        <f t="shared" si="140"/>
        <v>78.738</v>
      </c>
      <c r="CI126" s="2">
        <f t="shared" si="140"/>
        <v>82.049000000000007</v>
      </c>
      <c r="CJ126" s="2">
        <f t="shared" si="140"/>
        <v>84.9</v>
      </c>
      <c r="CK126" s="2">
        <f t="shared" si="140"/>
        <v>89.59</v>
      </c>
      <c r="CL126" s="2">
        <f t="shared" si="140"/>
        <v>87.459000000000003</v>
      </c>
      <c r="CM126" s="2">
        <f t="shared" si="140"/>
        <v>89.033000000000001</v>
      </c>
      <c r="CN126" s="2">
        <f t="shared" si="140"/>
        <v>87.573999999999998</v>
      </c>
      <c r="CO126" s="2">
        <f t="shared" si="140"/>
        <v>87.852000000000004</v>
      </c>
      <c r="CP126" s="2">
        <f t="shared" si="140"/>
        <v>89.066000000000003</v>
      </c>
      <c r="CQ126" s="2">
        <f t="shared" si="140"/>
        <v>91.102000000000004</v>
      </c>
      <c r="CR126" s="2">
        <f t="shared" si="140"/>
        <v>88.177000000000007</v>
      </c>
      <c r="CS126" s="2">
        <f t="shared" si="140"/>
        <v>90.108000000000004</v>
      </c>
      <c r="CU126" s="2" t="str">
        <f t="shared" si="110"/>
        <v/>
      </c>
      <c r="CV126" s="2" t="str">
        <f t="shared" si="111"/>
        <v/>
      </c>
      <c r="CW126" s="2">
        <f t="shared" si="112"/>
        <v>75.7</v>
      </c>
      <c r="CX126" s="2">
        <f t="shared" si="113"/>
        <v>78.738</v>
      </c>
      <c r="CY126" s="2">
        <f t="shared" si="114"/>
        <v>82.049000000000007</v>
      </c>
      <c r="CZ126" s="2">
        <f t="shared" si="115"/>
        <v>84.9</v>
      </c>
      <c r="DA126" s="2">
        <f t="shared" si="116"/>
        <v>89.59</v>
      </c>
      <c r="DB126" s="2">
        <f t="shared" si="117"/>
        <v>87.459000000000003</v>
      </c>
      <c r="DC126" s="2">
        <f t="shared" si="118"/>
        <v>89.033000000000001</v>
      </c>
      <c r="DD126" s="2">
        <f t="shared" si="119"/>
        <v>87.573999999999998</v>
      </c>
      <c r="DE126" s="2">
        <f t="shared" si="120"/>
        <v>87.852000000000004</v>
      </c>
      <c r="DF126" s="2">
        <f t="shared" si="121"/>
        <v>89.066000000000003</v>
      </c>
      <c r="DG126" s="2">
        <f t="shared" si="122"/>
        <v>91.102000000000004</v>
      </c>
      <c r="DH126" s="2">
        <f t="shared" si="123"/>
        <v>88.177000000000007</v>
      </c>
      <c r="DI126" s="2">
        <f t="shared" si="124"/>
        <v>90.108000000000004</v>
      </c>
      <c r="DK126" s="2">
        <f t="shared" si="148"/>
        <v>93.978100840336126</v>
      </c>
      <c r="DL126" s="2">
        <f t="shared" si="148"/>
        <v>97.469197584541035</v>
      </c>
      <c r="DM126" s="2">
        <f t="shared" si="148"/>
        <v>104.71839155722327</v>
      </c>
      <c r="DN126" s="2">
        <f t="shared" si="148"/>
        <v>111.70182591093118</v>
      </c>
      <c r="DO126" s="2">
        <f t="shared" si="148"/>
        <v>115.22909032716927</v>
      </c>
      <c r="DP126" s="2">
        <f t="shared" si="148"/>
        <v>113.14725296167248</v>
      </c>
      <c r="DQ126" s="2">
        <f t="shared" si="148"/>
        <v>117.01185284822951</v>
      </c>
      <c r="DR126" s="2">
        <f t="shared" si="148"/>
        <v>114.86672544094209</v>
      </c>
      <c r="DS126" s="2">
        <f t="shared" si="148"/>
        <v>112.44930748453666</v>
      </c>
      <c r="DT126" s="2">
        <f t="shared" si="148"/>
        <v>112.00184445786775</v>
      </c>
      <c r="DU126" s="2">
        <f t="shared" si="148"/>
        <v>110.89638205980066</v>
      </c>
      <c r="DV126" s="2">
        <f t="shared" si="148"/>
        <v>111.89048710801393</v>
      </c>
      <c r="DW126" s="2">
        <f t="shared" si="148"/>
        <v>116.25187394322447</v>
      </c>
      <c r="DX126" s="2">
        <f t="shared" si="148"/>
        <v>110.13537692540017</v>
      </c>
      <c r="DY126" s="2">
        <f t="shared" si="148"/>
        <v>106.75081395348836</v>
      </c>
      <c r="EA126" s="2">
        <f t="shared" si="152"/>
        <v>65.314191555235269</v>
      </c>
      <c r="EB126" s="2">
        <f t="shared" si="152"/>
        <v>72.137209701366302</v>
      </c>
      <c r="EC126" s="2">
        <f t="shared" si="152"/>
        <v>76.340626376620733</v>
      </c>
      <c r="ED126" s="2">
        <f t="shared" si="152"/>
        <v>79.748043917263004</v>
      </c>
      <c r="EE126" s="2">
        <f t="shared" si="151"/>
        <v>82.503869683700131</v>
      </c>
      <c r="EF126" s="2">
        <f t="shared" si="151"/>
        <v>84.904824944071592</v>
      </c>
      <c r="EG126" s="2">
        <f t="shared" si="151"/>
        <v>90.185655984029268</v>
      </c>
      <c r="EH126" s="2">
        <f t="shared" si="151"/>
        <v>87.489878176225929</v>
      </c>
      <c r="EI126" s="2">
        <f t="shared" si="151"/>
        <v>88.996750645624118</v>
      </c>
      <c r="EJ126" s="2">
        <f t="shared" si="151"/>
        <v>88.09103442645258</v>
      </c>
      <c r="EK126" s="2">
        <f t="shared" si="151"/>
        <v>88.176398992944002</v>
      </c>
      <c r="EL126" s="2">
        <f t="shared" si="151"/>
        <v>88.248240325824611</v>
      </c>
      <c r="EM126" s="2">
        <f t="shared" si="135"/>
        <v>91.082697736457064</v>
      </c>
      <c r="EN126" s="2">
        <f t="shared" si="135"/>
        <v>89.220052587949851</v>
      </c>
      <c r="EO126" s="2">
        <f t="shared" si="135"/>
        <v>92.282146561144003</v>
      </c>
      <c r="EQ126" s="2">
        <f t="shared" si="149"/>
        <v>65.196691126471009</v>
      </c>
      <c r="ER126" s="2">
        <f t="shared" si="149"/>
        <v>72.375559367415832</v>
      </c>
      <c r="ES126" s="2">
        <f t="shared" si="149"/>
        <v>76.706001684471602</v>
      </c>
      <c r="ET126" s="2">
        <f t="shared" si="149"/>
        <v>80.019718188523001</v>
      </c>
      <c r="EU126" s="2">
        <f t="shared" si="149"/>
        <v>82.549453445007586</v>
      </c>
      <c r="EV126" s="2">
        <f t="shared" si="149"/>
        <v>84.588936924622061</v>
      </c>
      <c r="EW126" s="2">
        <f t="shared" si="149"/>
        <v>89.262125567237007</v>
      </c>
      <c r="EX126" s="2">
        <f t="shared" si="149"/>
        <v>86.928214056462849</v>
      </c>
      <c r="EY126" s="2">
        <f t="shared" si="149"/>
        <v>88.676603175070909</v>
      </c>
      <c r="EZ126" s="2">
        <f t="shared" si="149"/>
        <v>88.161464003727716</v>
      </c>
      <c r="FA126" s="2">
        <f t="shared" si="149"/>
        <v>88.462473005440756</v>
      </c>
      <c r="FB126" s="2">
        <f t="shared" si="149"/>
        <v>88.267301937662964</v>
      </c>
      <c r="FC126" s="2">
        <f t="shared" si="149"/>
        <v>90.603703640036585</v>
      </c>
      <c r="FD126" s="2">
        <f t="shared" si="149"/>
        <v>89.282538323824497</v>
      </c>
      <c r="FE126" s="2">
        <f t="shared" si="149"/>
        <v>92.42614114558981</v>
      </c>
      <c r="FG126" s="2">
        <f t="shared" si="150"/>
        <v>0.99732848200949131</v>
      </c>
      <c r="FH126" s="2">
        <f t="shared" si="150"/>
        <v>0.99328756443098887</v>
      </c>
      <c r="FI126" s="2">
        <f t="shared" si="150"/>
        <v>0.9955466428781905</v>
      </c>
      <c r="FJ126" s="2">
        <f t="shared" si="150"/>
        <v>0.99599360913704771</v>
      </c>
      <c r="FK126" s="2">
        <f t="shared" si="150"/>
        <v>0.99676302666766881</v>
      </c>
      <c r="FL126" s="2">
        <f t="shared" si="150"/>
        <v>0.99508297184121797</v>
      </c>
      <c r="FM126" s="2">
        <f t="shared" si="150"/>
        <v>0.99444960725345299</v>
      </c>
      <c r="FN126" s="2">
        <f t="shared" si="150"/>
        <v>0.99451070427674837</v>
      </c>
      <c r="FO126" s="2">
        <f t="shared" si="150"/>
        <v>0.99456779439743892</v>
      </c>
      <c r="FP126" s="2">
        <f t="shared" si="150"/>
        <v>0.99397440653467317</v>
      </c>
      <c r="FQ126" s="2">
        <f t="shared" si="150"/>
        <v>0.99424390862706524</v>
      </c>
      <c r="FR126" s="2">
        <f t="shared" si="150"/>
        <v>0.99504617638383319</v>
      </c>
      <c r="FS126" s="2">
        <f t="shared" si="150"/>
        <v>0.99467273728347994</v>
      </c>
      <c r="FT126" s="2">
        <f t="shared" si="150"/>
        <v>0.9942293938590282</v>
      </c>
      <c r="FU126" s="2">
        <f t="shared" si="150"/>
        <v>0.99337038228328056</v>
      </c>
      <c r="FW126" s="2">
        <f t="shared" si="141"/>
        <v>1.9875768402886646E-3</v>
      </c>
      <c r="FX126" s="2">
        <f t="shared" si="141"/>
        <v>2.0538777054688625E-3</v>
      </c>
      <c r="FY126" s="2">
        <f t="shared" si="141"/>
        <v>3.8716666077723296E-3</v>
      </c>
      <c r="FZ126" s="2">
        <f t="shared" si="141"/>
        <v>2.9494136398537795E-3</v>
      </c>
      <c r="GA126" s="2">
        <f t="shared" si="141"/>
        <v>4.0578957142710413E-3</v>
      </c>
      <c r="GB126" s="2">
        <f t="shared" si="141"/>
        <v>3.2826669735642497E-3</v>
      </c>
      <c r="GC126" s="2">
        <f t="shared" si="141"/>
        <v>3.558220351297171E-3</v>
      </c>
      <c r="GD126" s="2">
        <f t="shared" si="141"/>
        <v>3.9464989767208367E-3</v>
      </c>
      <c r="GE126" s="2">
        <f t="shared" si="141"/>
        <v>5.0529943189286247E-3</v>
      </c>
      <c r="GF126" s="2">
        <f t="shared" si="141"/>
        <v>4.2738352236447149E-3</v>
      </c>
      <c r="GG126" s="2">
        <f t="shared" si="141"/>
        <v>3.6089888248018705E-3</v>
      </c>
      <c r="GH126" s="2">
        <f t="shared" si="141"/>
        <v>3.0864869205837588E-3</v>
      </c>
      <c r="GI126" s="2">
        <f t="shared" si="141"/>
        <v>2.3198260597053328E-3</v>
      </c>
      <c r="GJ126" s="2">
        <f t="shared" si="141"/>
        <v>1.4247649146627063E-3</v>
      </c>
      <c r="GK126" s="2">
        <f t="shared" si="141"/>
        <v>1.2861315270491407E-3</v>
      </c>
      <c r="GM126" s="86">
        <f t="shared" si="142"/>
        <v>2.3430742895911283E-15</v>
      </c>
      <c r="GN126" s="86">
        <f t="shared" si="142"/>
        <v>1.2291956606615191E-28</v>
      </c>
      <c r="GO126" s="86">
        <f t="shared" si="142"/>
        <v>7.6136684332066127E-46</v>
      </c>
      <c r="GP126" s="86">
        <f t="shared" si="142"/>
        <v>2.3234460548469425E-42</v>
      </c>
      <c r="GQ126" s="86">
        <f t="shared" si="142"/>
        <v>1.5299825249936161E-40</v>
      </c>
      <c r="GR126" s="86">
        <f t="shared" si="142"/>
        <v>5.2713266547701313E-35</v>
      </c>
      <c r="GS126" s="86">
        <f t="shared" si="142"/>
        <v>4.7914521321715834E-36</v>
      </c>
      <c r="GT126" s="86">
        <f t="shared" si="142"/>
        <v>5.5744548689816162E-43</v>
      </c>
      <c r="GU126" s="86">
        <f t="shared" si="142"/>
        <v>7.7480816565782287E-49</v>
      </c>
      <c r="GV126" s="86">
        <f t="shared" si="142"/>
        <v>3.6124785327083464E-49</v>
      </c>
      <c r="GW126" s="86">
        <f t="shared" si="142"/>
        <v>1.1645362182605666E-54</v>
      </c>
      <c r="GX126" s="86">
        <f t="shared" si="142"/>
        <v>6.23772855200377E-70</v>
      </c>
      <c r="GY126" s="86">
        <f t="shared" si="142"/>
        <v>1.1236479412564735E-61</v>
      </c>
      <c r="GZ126" s="86">
        <f t="shared" si="142"/>
        <v>1.9820517568787396E-54</v>
      </c>
      <c r="HA126" s="86">
        <f t="shared" si="142"/>
        <v>2.5389278526461546E-66</v>
      </c>
      <c r="HC126" s="86">
        <f t="shared" si="153"/>
        <v>5.2666754741586046E-2</v>
      </c>
      <c r="HD126" s="86">
        <f t="shared" si="153"/>
        <v>3.6344082554716828E-2</v>
      </c>
      <c r="HE126" s="86">
        <f t="shared" si="153"/>
        <v>3.1452443459263326E-5</v>
      </c>
      <c r="HF126" s="86">
        <f t="shared" si="153"/>
        <v>9.8057917053088117E-5</v>
      </c>
      <c r="HG126" s="86">
        <f t="shared" si="153"/>
        <v>4.1716539079479195E-7</v>
      </c>
      <c r="HH126" s="86">
        <f t="shared" si="153"/>
        <v>2.4776525946747706E-5</v>
      </c>
      <c r="HI126" s="86">
        <f t="shared" si="138"/>
        <v>1.1746239489942987E-6</v>
      </c>
      <c r="HJ126" s="86">
        <f t="shared" si="138"/>
        <v>1.8205968962107861E-7</v>
      </c>
      <c r="HK126" s="86">
        <f t="shared" si="138"/>
        <v>4.0098873016855357E-10</v>
      </c>
      <c r="HL126" s="86">
        <f t="shared" si="138"/>
        <v>1.0429910593292094E-8</v>
      </c>
      <c r="HM126" s="86">
        <f t="shared" si="138"/>
        <v>4.6358239490869285E-9</v>
      </c>
      <c r="HN126" s="86">
        <f t="shared" si="138"/>
        <v>2.1334551595956073E-9</v>
      </c>
      <c r="HO126" s="86">
        <f t="shared" si="138"/>
        <v>1.4867762826480954E-6</v>
      </c>
      <c r="HP126" s="86">
        <f t="shared" si="138"/>
        <v>4.7960463034071644E-5</v>
      </c>
      <c r="HQ126" s="86">
        <f t="shared" si="138"/>
        <v>4.5613892197296291E-6</v>
      </c>
      <c r="HS126" s="86">
        <f t="shared" si="143"/>
        <v>1.3724410725046477E-5</v>
      </c>
      <c r="HT126" s="86">
        <f t="shared" si="143"/>
        <v>1.8127846001752238E-7</v>
      </c>
      <c r="HU126" s="86">
        <f t="shared" si="143"/>
        <v>2.6082776191759096E-5</v>
      </c>
      <c r="HV126" s="86">
        <f t="shared" si="143"/>
        <v>9.1755395514030264E-6</v>
      </c>
      <c r="HW126" s="86">
        <f t="shared" si="143"/>
        <v>6.223066677295207E-5</v>
      </c>
      <c r="HX126" s="86">
        <f t="shared" si="143"/>
        <v>4.6050847206329875E-6</v>
      </c>
      <c r="HY126" s="86">
        <f t="shared" si="143"/>
        <v>2.7832709569931679E-6</v>
      </c>
      <c r="HZ126" s="86">
        <f t="shared" si="143"/>
        <v>2.9920770684820485E-6</v>
      </c>
      <c r="IA126" s="86">
        <f t="shared" si="143"/>
        <v>5.5716340923749516E-6</v>
      </c>
      <c r="IB126" s="86">
        <f t="shared" si="143"/>
        <v>5.044663159686826E-6</v>
      </c>
      <c r="IC126" s="86">
        <f t="shared" si="143"/>
        <v>3.4390781412314154E-6</v>
      </c>
      <c r="ID126" s="86">
        <f t="shared" si="143"/>
        <v>1.1655714557065068E-6</v>
      </c>
      <c r="IE126" s="86">
        <f t="shared" si="143"/>
        <v>4.5681404014960472E-7</v>
      </c>
      <c r="IF126" s="86">
        <f t="shared" si="143"/>
        <v>1.0645812055097747E-5</v>
      </c>
      <c r="IG126" s="86">
        <f t="shared" si="143"/>
        <v>3.1937563584526638E-5</v>
      </c>
      <c r="II126" s="86">
        <f t="shared" si="144"/>
        <v>3.043325868445527E-25</v>
      </c>
      <c r="IJ126" s="86">
        <f t="shared" si="144"/>
        <v>2.585629833697083E-33</v>
      </c>
      <c r="IK126" s="86">
        <f t="shared" si="144"/>
        <v>1.5069933878038209E-26</v>
      </c>
      <c r="IL126" s="86">
        <f t="shared" si="144"/>
        <v>7.2622493028455564E-30</v>
      </c>
      <c r="IM126" s="86">
        <f t="shared" si="144"/>
        <v>4.7592274991047214E-25</v>
      </c>
      <c r="IN126" s="86">
        <f t="shared" si="144"/>
        <v>9.6476290559383181E-31</v>
      </c>
      <c r="IO126" s="86">
        <f t="shared" si="144"/>
        <v>1.9613558016850681E-32</v>
      </c>
      <c r="IP126" s="86">
        <f t="shared" si="144"/>
        <v>3.4253188127712949E-32</v>
      </c>
      <c r="IQ126" s="86">
        <f t="shared" si="144"/>
        <v>2.2376695732396296E-31</v>
      </c>
      <c r="IR126" s="86">
        <f t="shared" si="144"/>
        <v>1.8597342557672416E-30</v>
      </c>
      <c r="IS126" s="86">
        <f t="shared" si="144"/>
        <v>1.1869292414366154E-30</v>
      </c>
      <c r="IT126" s="86">
        <f t="shared" si="144"/>
        <v>4.7642956271516791E-34</v>
      </c>
      <c r="IU126" s="86">
        <f t="shared" si="144"/>
        <v>6.7889640108481374E-35</v>
      </c>
      <c r="IV126" s="86">
        <f t="shared" si="144"/>
        <v>2.9790540015441105E-23</v>
      </c>
      <c r="IW126" s="86">
        <f t="shared" si="144"/>
        <v>1.0800201829088946E-23</v>
      </c>
      <c r="IY126" s="86">
        <f t="shared" si="145"/>
        <v>5.2680479152313435E-2</v>
      </c>
      <c r="IZ126" s="86">
        <f t="shared" si="145"/>
        <v>3.6344263833176849E-2</v>
      </c>
      <c r="JA126" s="86">
        <f t="shared" si="145"/>
        <v>5.7535219651022425E-5</v>
      </c>
      <c r="JB126" s="86">
        <f t="shared" si="145"/>
        <v>1.0723345660449115E-4</v>
      </c>
      <c r="JC126" s="86">
        <f t="shared" si="145"/>
        <v>6.2647832163746859E-5</v>
      </c>
      <c r="JD126" s="86">
        <f t="shared" si="145"/>
        <v>2.9381610667380692E-5</v>
      </c>
      <c r="JE126" s="86">
        <f t="shared" si="145"/>
        <v>3.9578949059874671E-6</v>
      </c>
      <c r="JF126" s="86">
        <f t="shared" si="145"/>
        <v>3.1741367581031271E-6</v>
      </c>
      <c r="JG126" s="86">
        <f t="shared" si="145"/>
        <v>5.57203508110512E-6</v>
      </c>
      <c r="JH126" s="86">
        <f t="shared" si="145"/>
        <v>5.0550930702801178E-6</v>
      </c>
      <c r="JI126" s="86">
        <f t="shared" si="145"/>
        <v>3.4437139651805022E-6</v>
      </c>
      <c r="JJ126" s="86">
        <f t="shared" si="145"/>
        <v>1.1677049108661025E-6</v>
      </c>
      <c r="JK126" s="86">
        <f t="shared" si="145"/>
        <v>1.9435903227977002E-6</v>
      </c>
      <c r="JL126" s="86">
        <f t="shared" si="145"/>
        <v>5.8606275089169394E-5</v>
      </c>
      <c r="JM126" s="86">
        <f t="shared" si="145"/>
        <v>3.6498952804256265E-5</v>
      </c>
    </row>
    <row r="127" spans="2:273" x14ac:dyDescent="0.25">
      <c r="B127" s="2">
        <v>100</v>
      </c>
      <c r="C127" s="37">
        <v>64.188000000000002</v>
      </c>
      <c r="D127" s="37">
        <v>69.783000000000001</v>
      </c>
      <c r="E127" s="37">
        <v>76.683000000000007</v>
      </c>
      <c r="F127" s="37">
        <v>79.295000000000002</v>
      </c>
      <c r="G127" s="37">
        <v>81.869</v>
      </c>
      <c r="H127" s="37">
        <v>84.382999999999996</v>
      </c>
      <c r="I127" s="37">
        <v>89.933999999999997</v>
      </c>
      <c r="J127" s="37">
        <v>86.623000000000005</v>
      </c>
      <c r="K127" s="37">
        <v>88.754000000000005</v>
      </c>
      <c r="L127" s="37">
        <v>87.23</v>
      </c>
      <c r="M127" s="37">
        <v>88.131</v>
      </c>
      <c r="N127" s="37">
        <v>87.081999999999994</v>
      </c>
      <c r="O127" s="37">
        <v>91.203000000000003</v>
      </c>
      <c r="P127" s="37">
        <v>87.870999999999995</v>
      </c>
      <c r="Q127" s="37">
        <v>90.554000000000002</v>
      </c>
      <c r="S127" s="4">
        <f t="shared" si="146"/>
        <v>66.680139875415662</v>
      </c>
      <c r="T127" s="4">
        <f t="shared" si="146"/>
        <v>73.202763069548823</v>
      </c>
      <c r="U127" s="4">
        <f t="shared" si="146"/>
        <v>76.406548904018607</v>
      </c>
      <c r="V127" s="4">
        <f t="shared" si="146"/>
        <v>79.811894250593951</v>
      </c>
      <c r="W127" s="4">
        <f t="shared" si="146"/>
        <v>82.548067697729834</v>
      </c>
      <c r="X127" s="4">
        <f t="shared" si="146"/>
        <v>84.943773088658617</v>
      </c>
      <c r="Y127" s="4">
        <f t="shared" si="146"/>
        <v>90.150835804508063</v>
      </c>
      <c r="Z127" s="4">
        <f t="shared" si="146"/>
        <v>87.500615107428132</v>
      </c>
      <c r="AA127" s="4">
        <f t="shared" si="146"/>
        <v>88.989081975902891</v>
      </c>
      <c r="AB127" s="4">
        <f t="shared" si="146"/>
        <v>88.144978647047594</v>
      </c>
      <c r="AC127" s="4">
        <f t="shared" si="146"/>
        <v>88.235312639022879</v>
      </c>
      <c r="AD127" s="4">
        <f t="shared" si="146"/>
        <v>88.272982000394606</v>
      </c>
      <c r="AE127" s="4">
        <f t="shared" si="146"/>
        <v>91.057153124630545</v>
      </c>
      <c r="AF127" s="4">
        <f t="shared" si="146"/>
        <v>89.245054905175195</v>
      </c>
      <c r="AG127" s="4">
        <f t="shared" si="146"/>
        <v>92.313943555572848</v>
      </c>
      <c r="AI127" s="4">
        <f t="shared" si="147"/>
        <v>-2.4921398754156598</v>
      </c>
      <c r="AJ127" s="4">
        <f t="shared" si="147"/>
        <v>-3.4197630695488215</v>
      </c>
      <c r="AK127" s="4">
        <f t="shared" si="147"/>
        <v>0.27645109598140039</v>
      </c>
      <c r="AL127" s="4">
        <f t="shared" si="147"/>
        <v>-0.51689425059394978</v>
      </c>
      <c r="AM127" s="4">
        <f t="shared" si="147"/>
        <v>-0.67906769772983466</v>
      </c>
      <c r="AN127" s="4">
        <f t="shared" si="147"/>
        <v>-0.56077308865862108</v>
      </c>
      <c r="AO127" s="4">
        <f t="shared" si="147"/>
        <v>-0.21683580450806517</v>
      </c>
      <c r="AP127" s="4">
        <f t="shared" si="147"/>
        <v>-0.87761510742812732</v>
      </c>
      <c r="AQ127" s="4">
        <f t="shared" si="147"/>
        <v>-0.2350819759028866</v>
      </c>
      <c r="AR127" s="4">
        <f t="shared" si="147"/>
        <v>-0.91497864704759024</v>
      </c>
      <c r="AS127" s="4">
        <f t="shared" si="147"/>
        <v>-0.10431263902287924</v>
      </c>
      <c r="AT127" s="4">
        <f t="shared" si="147"/>
        <v>-1.1909820003946123</v>
      </c>
      <c r="AU127" s="4">
        <f t="shared" si="147"/>
        <v>0.14584687536945751</v>
      </c>
      <c r="AV127" s="4">
        <f t="shared" si="147"/>
        <v>-1.3740549051751998</v>
      </c>
      <c r="AW127" s="4">
        <f t="shared" si="147"/>
        <v>-1.7599435555728462</v>
      </c>
      <c r="AY127" s="2">
        <f t="shared" ref="AY127:BM143" si="154">IF(OR($B127 &lt; C$230, $B127 &gt; C$233), #N/A, ((1-FG127)*DK127) + (FG127 - FW127)*EA127 + (FW127*EQ127))</f>
        <v>65.301551821603496</v>
      </c>
      <c r="AZ127" s="2">
        <f t="shared" si="154"/>
        <v>72.216069570011783</v>
      </c>
      <c r="BA127" s="2">
        <f t="shared" si="154"/>
        <v>76.404708003331066</v>
      </c>
      <c r="BB127" s="2">
        <f t="shared" si="154"/>
        <v>79.810426879418728</v>
      </c>
      <c r="BC127" s="2">
        <f t="shared" si="154"/>
        <v>82.54181854844785</v>
      </c>
      <c r="BD127" s="2">
        <f t="shared" si="154"/>
        <v>84.943050849423258</v>
      </c>
      <c r="BE127" s="2">
        <f t="shared" si="154"/>
        <v>90.150368731589325</v>
      </c>
      <c r="BF127" s="2">
        <f t="shared" si="154"/>
        <v>87.500006032283409</v>
      </c>
      <c r="BG127" s="2">
        <f t="shared" si="154"/>
        <v>88.987996764023237</v>
      </c>
      <c r="BH127" s="2">
        <f t="shared" si="154"/>
        <v>88.143736942346436</v>
      </c>
      <c r="BI127" s="2">
        <f t="shared" si="154"/>
        <v>88.234526073604286</v>
      </c>
      <c r="BJ127" s="2">
        <f t="shared" si="154"/>
        <v>88.272648685413429</v>
      </c>
      <c r="BK127" s="2">
        <f t="shared" si="154"/>
        <v>91.057007620223089</v>
      </c>
      <c r="BL127" s="2">
        <f t="shared" si="154"/>
        <v>89.239604371146129</v>
      </c>
      <c r="BM127" s="2">
        <f t="shared" si="154"/>
        <v>92.289812885374715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 t="str">
        <f t="shared" si="155"/>
        <v/>
      </c>
      <c r="CG127" s="2">
        <f t="shared" si="155"/>
        <v>76.683000000000007</v>
      </c>
      <c r="CH127" s="2">
        <f t="shared" si="155"/>
        <v>79.295000000000002</v>
      </c>
      <c r="CI127" s="2">
        <f t="shared" si="155"/>
        <v>81.869</v>
      </c>
      <c r="CJ127" s="2">
        <f t="shared" si="155"/>
        <v>84.382999999999996</v>
      </c>
      <c r="CK127" s="2">
        <f t="shared" si="155"/>
        <v>89.933999999999997</v>
      </c>
      <c r="CL127" s="2">
        <f t="shared" si="155"/>
        <v>86.623000000000005</v>
      </c>
      <c r="CM127" s="2">
        <f t="shared" si="155"/>
        <v>88.754000000000005</v>
      </c>
      <c r="CN127" s="2">
        <f t="shared" si="155"/>
        <v>87.23</v>
      </c>
      <c r="CO127" s="2">
        <f t="shared" si="155"/>
        <v>88.131</v>
      </c>
      <c r="CP127" s="2">
        <f t="shared" si="155"/>
        <v>87.081999999999994</v>
      </c>
      <c r="CQ127" s="2">
        <f t="shared" si="155"/>
        <v>91.203000000000003</v>
      </c>
      <c r="CR127" s="2">
        <f t="shared" si="155"/>
        <v>87.870999999999995</v>
      </c>
      <c r="CS127" s="2">
        <f t="shared" si="155"/>
        <v>90.554000000000002</v>
      </c>
      <c r="CU127" s="2" t="str">
        <f t="shared" si="110"/>
        <v/>
      </c>
      <c r="CV127" s="2" t="str">
        <f t="shared" si="111"/>
        <v/>
      </c>
      <c r="CW127" s="2">
        <f t="shared" si="112"/>
        <v>76.683000000000007</v>
      </c>
      <c r="CX127" s="2">
        <f t="shared" si="113"/>
        <v>79.295000000000002</v>
      </c>
      <c r="CY127" s="2">
        <f t="shared" si="114"/>
        <v>81.869</v>
      </c>
      <c r="CZ127" s="2">
        <f t="shared" si="115"/>
        <v>84.382999999999996</v>
      </c>
      <c r="DA127" s="2">
        <f t="shared" si="116"/>
        <v>89.933999999999997</v>
      </c>
      <c r="DB127" s="2">
        <f t="shared" si="117"/>
        <v>86.623000000000005</v>
      </c>
      <c r="DC127" s="2">
        <f t="shared" si="118"/>
        <v>88.754000000000005</v>
      </c>
      <c r="DD127" s="2">
        <f t="shared" si="119"/>
        <v>87.23</v>
      </c>
      <c r="DE127" s="2">
        <f t="shared" si="120"/>
        <v>88.131</v>
      </c>
      <c r="DF127" s="2">
        <f t="shared" si="121"/>
        <v>87.081999999999994</v>
      </c>
      <c r="DG127" s="2">
        <f t="shared" si="122"/>
        <v>91.203000000000003</v>
      </c>
      <c r="DH127" s="2">
        <f t="shared" si="123"/>
        <v>87.870999999999995</v>
      </c>
      <c r="DI127" s="2">
        <f t="shared" si="124"/>
        <v>90.554000000000002</v>
      </c>
      <c r="DK127" s="2">
        <f t="shared" si="148"/>
        <v>94.206445378151244</v>
      </c>
      <c r="DL127" s="2">
        <f t="shared" si="148"/>
        <v>97.698753974527875</v>
      </c>
      <c r="DM127" s="2">
        <f t="shared" si="148"/>
        <v>104.97421031894935</v>
      </c>
      <c r="DN127" s="2">
        <f t="shared" si="148"/>
        <v>111.97399777327936</v>
      </c>
      <c r="DO127" s="2">
        <f t="shared" si="148"/>
        <v>115.50114983404457</v>
      </c>
      <c r="DP127" s="2">
        <f t="shared" si="148"/>
        <v>113.39697212543555</v>
      </c>
      <c r="DQ127" s="2">
        <f t="shared" si="148"/>
        <v>117.23562531399403</v>
      </c>
      <c r="DR127" s="2">
        <f t="shared" si="148"/>
        <v>115.09189058153038</v>
      </c>
      <c r="DS127" s="2">
        <f t="shared" si="148"/>
        <v>112.6323153445156</v>
      </c>
      <c r="DT127" s="2">
        <f t="shared" si="148"/>
        <v>112.17036333434012</v>
      </c>
      <c r="DU127" s="2">
        <f t="shared" si="148"/>
        <v>111.04372923588039</v>
      </c>
      <c r="DV127" s="2">
        <f t="shared" si="148"/>
        <v>112.06219163763065</v>
      </c>
      <c r="DW127" s="2">
        <f t="shared" si="148"/>
        <v>116.46371552818518</v>
      </c>
      <c r="DX127" s="2">
        <f t="shared" si="148"/>
        <v>110.28300966475383</v>
      </c>
      <c r="DY127" s="2">
        <f t="shared" si="148"/>
        <v>106.89881274539412</v>
      </c>
      <c r="EA127" s="2">
        <f t="shared" si="152"/>
        <v>65.231185229668768</v>
      </c>
      <c r="EB127" s="2">
        <f t="shared" si="152"/>
        <v>72.058513926215483</v>
      </c>
      <c r="EC127" s="2">
        <f t="shared" si="152"/>
        <v>76.286745237176149</v>
      </c>
      <c r="ED127" s="2">
        <f t="shared" si="152"/>
        <v>79.691610867712811</v>
      </c>
      <c r="EE127" s="2">
        <f t="shared" si="151"/>
        <v>82.444004482324431</v>
      </c>
      <c r="EF127" s="2">
        <f t="shared" si="151"/>
        <v>84.815898396718865</v>
      </c>
      <c r="EG127" s="2">
        <f t="shared" si="151"/>
        <v>90.015853541839945</v>
      </c>
      <c r="EH127" s="2">
        <f t="shared" si="151"/>
        <v>87.363386389850064</v>
      </c>
      <c r="EI127" s="2">
        <f t="shared" si="151"/>
        <v>88.871868579626977</v>
      </c>
      <c r="EJ127" s="2">
        <f t="shared" si="151"/>
        <v>88.010623712976823</v>
      </c>
      <c r="EK127" s="2">
        <f t="shared" si="151"/>
        <v>88.113073892735301</v>
      </c>
      <c r="EL127" s="2">
        <f t="shared" si="151"/>
        <v>88.164585941271113</v>
      </c>
      <c r="EM127" s="2">
        <f t="shared" si="135"/>
        <v>90.934048704471635</v>
      </c>
      <c r="EN127" s="2">
        <f t="shared" si="135"/>
        <v>89.128128790942171</v>
      </c>
      <c r="EO127" s="2">
        <f t="shared" si="135"/>
        <v>92.200741545116117</v>
      </c>
      <c r="EQ127" s="2">
        <f t="shared" si="149"/>
        <v>65.117882658462491</v>
      </c>
      <c r="ER127" s="2">
        <f t="shared" si="149"/>
        <v>72.279736570174663</v>
      </c>
      <c r="ES127" s="2">
        <f t="shared" si="149"/>
        <v>76.617281292125512</v>
      </c>
      <c r="ET127" s="2">
        <f t="shared" si="149"/>
        <v>79.94484227674198</v>
      </c>
      <c r="EU127" s="2">
        <f t="shared" si="149"/>
        <v>82.488174660341713</v>
      </c>
      <c r="EV127" s="2">
        <f t="shared" si="149"/>
        <v>84.518112442617962</v>
      </c>
      <c r="EW127" s="2">
        <f t="shared" si="149"/>
        <v>89.159706999430384</v>
      </c>
      <c r="EX127" s="2">
        <f t="shared" si="149"/>
        <v>86.83985908511724</v>
      </c>
      <c r="EY127" s="2">
        <f t="shared" si="149"/>
        <v>88.575210127452763</v>
      </c>
      <c r="EZ127" s="2">
        <f t="shared" si="149"/>
        <v>88.069375866444076</v>
      </c>
      <c r="FA127" s="2">
        <f t="shared" si="149"/>
        <v>88.369408221155865</v>
      </c>
      <c r="FB127" s="2">
        <f t="shared" si="149"/>
        <v>88.178682892865623</v>
      </c>
      <c r="FC127" s="2">
        <f t="shared" si="149"/>
        <v>90.48746884585546</v>
      </c>
      <c r="FD127" s="2">
        <f t="shared" si="149"/>
        <v>89.181869214122486</v>
      </c>
      <c r="FE127" s="2">
        <f t="shared" si="149"/>
        <v>92.307666566447182</v>
      </c>
      <c r="FG127" s="2">
        <f t="shared" si="150"/>
        <v>0.99756297377646486</v>
      </c>
      <c r="FH127" s="2">
        <f t="shared" si="150"/>
        <v>0.99387456819042164</v>
      </c>
      <c r="FI127" s="2">
        <f t="shared" si="150"/>
        <v>0.9959368979183949</v>
      </c>
      <c r="FJ127" s="2">
        <f t="shared" si="150"/>
        <v>0.99634483959291187</v>
      </c>
      <c r="FK127" s="2">
        <f t="shared" si="150"/>
        <v>0.99704700416616754</v>
      </c>
      <c r="FL127" s="2">
        <f t="shared" si="150"/>
        <v>0.99551367603533081</v>
      </c>
      <c r="FM127" s="2">
        <f t="shared" si="150"/>
        <v>0.99493550828436872</v>
      </c>
      <c r="FN127" s="2">
        <f t="shared" si="150"/>
        <v>0.99499128359733879</v>
      </c>
      <c r="FO127" s="2">
        <f t="shared" si="150"/>
        <v>0.99504340047714956</v>
      </c>
      <c r="FP127" s="2">
        <f t="shared" si="150"/>
        <v>0.99450167830787395</v>
      </c>
      <c r="FQ127" s="2">
        <f t="shared" si="150"/>
        <v>0.99474772213522744</v>
      </c>
      <c r="FR127" s="2">
        <f t="shared" si="150"/>
        <v>0.99548008901442397</v>
      </c>
      <c r="FS127" s="2">
        <f t="shared" si="150"/>
        <v>0.99513920020045565</v>
      </c>
      <c r="FT127" s="2">
        <f t="shared" si="150"/>
        <v>0.99473447107330371</v>
      </c>
      <c r="FU127" s="2">
        <f t="shared" si="150"/>
        <v>0.99395018771735333</v>
      </c>
      <c r="FW127" s="2">
        <f t="shared" ref="FW127:GK143" si="156">POWER(10,($B127-C$232)/C$229)/(1+POWER(10,($B127-C$232)/C$229))</f>
        <v>2.1789168441737161E-3</v>
      </c>
      <c r="FX127" s="2">
        <f t="shared" si="156"/>
        <v>2.25158595988997E-3</v>
      </c>
      <c r="FY127" s="2">
        <f t="shared" si="156"/>
        <v>4.2436128954480394E-3</v>
      </c>
      <c r="FZ127" s="2">
        <f t="shared" si="156"/>
        <v>3.2330477704836488E-3</v>
      </c>
      <c r="GA127" s="2">
        <f t="shared" si="156"/>
        <v>4.4476529236568496E-3</v>
      </c>
      <c r="GB127" s="2">
        <f t="shared" si="156"/>
        <v>3.5982331804371845E-3</v>
      </c>
      <c r="GC127" s="2">
        <f t="shared" si="156"/>
        <v>3.9001721395206055E-3</v>
      </c>
      <c r="GD127" s="2">
        <f t="shared" si="156"/>
        <v>4.3256031009267634E-3</v>
      </c>
      <c r="GE127" s="2">
        <f t="shared" si="156"/>
        <v>5.5377983983051181E-3</v>
      </c>
      <c r="GF127" s="2">
        <f t="shared" si="156"/>
        <v>4.684235676777661E-3</v>
      </c>
      <c r="GG127" s="2">
        <f t="shared" si="156"/>
        <v>3.9558001914680712E-3</v>
      </c>
      <c r="GH127" s="2">
        <f t="shared" si="156"/>
        <v>3.3832581489199481E-3</v>
      </c>
      <c r="GI127" s="2">
        <f t="shared" si="156"/>
        <v>2.5430695222244423E-3</v>
      </c>
      <c r="GJ127" s="2">
        <f t="shared" si="156"/>
        <v>1.5620089517611921E-3</v>
      </c>
      <c r="GK127" s="2">
        <f t="shared" si="156"/>
        <v>1.410040213845718E-3</v>
      </c>
      <c r="GM127" s="86">
        <f t="shared" ref="GM127:HA143" si="157" xml:space="preserve"> _xlfn.NORM.DIST($B127, C$7, ABS(C$11), TRUE) * _xlfn.NORM.DIST(($B127 - C$7)*C$15, 0, ABS(C$11), TRUE) * 2</f>
        <v>3.0915333919300697E-16</v>
      </c>
      <c r="GN127" s="86">
        <f t="shared" si="157"/>
        <v>1.8709341705458011E-30</v>
      </c>
      <c r="GO127" s="86">
        <f t="shared" si="157"/>
        <v>1.9348585061602772E-48</v>
      </c>
      <c r="GP127" s="86">
        <f t="shared" si="157"/>
        <v>9.3625626264410436E-45</v>
      </c>
      <c r="GQ127" s="86">
        <f t="shared" si="157"/>
        <v>1.0282624974648869E-42</v>
      </c>
      <c r="GR127" s="86">
        <f t="shared" si="157"/>
        <v>5.5217913969301024E-37</v>
      </c>
      <c r="GS127" s="86">
        <f t="shared" si="157"/>
        <v>4.4572532333134676E-38</v>
      </c>
      <c r="GT127" s="86">
        <f t="shared" si="157"/>
        <v>2.1308911990505556E-45</v>
      </c>
      <c r="GU127" s="86">
        <f t="shared" si="157"/>
        <v>1.4697714380967234E-51</v>
      </c>
      <c r="GV127" s="86">
        <f t="shared" si="157"/>
        <v>5.3575972267311827E-52</v>
      </c>
      <c r="GW127" s="86">
        <f t="shared" si="157"/>
        <v>7.6657787727618515E-58</v>
      </c>
      <c r="GX127" s="86">
        <f t="shared" si="157"/>
        <v>6.3915286831816823E-74</v>
      </c>
      <c r="GY127" s="86">
        <f t="shared" si="157"/>
        <v>3.2116470701074337E-65</v>
      </c>
      <c r="GZ127" s="86">
        <f t="shared" si="157"/>
        <v>1.1459346635831996E-57</v>
      </c>
      <c r="HA127" s="86">
        <f t="shared" si="157"/>
        <v>3.8948283087922422E-70</v>
      </c>
      <c r="HC127" s="86">
        <f t="shared" si="153"/>
        <v>3.1498322059757104E-2</v>
      </c>
      <c r="HD127" s="86">
        <f t="shared" si="153"/>
        <v>1.4675787381722327E-2</v>
      </c>
      <c r="HE127" s="86">
        <f t="shared" si="153"/>
        <v>4.4059562416461623E-6</v>
      </c>
      <c r="HF127" s="86">
        <f t="shared" si="153"/>
        <v>1.8113740449258237E-5</v>
      </c>
      <c r="HG127" s="86">
        <f t="shared" si="153"/>
        <v>4.2426123620144388E-8</v>
      </c>
      <c r="HH127" s="86">
        <f t="shared" si="153"/>
        <v>3.8688032598151042E-6</v>
      </c>
      <c r="HI127" s="86">
        <f t="shared" si="138"/>
        <v>1.153809811220342E-7</v>
      </c>
      <c r="HJ127" s="86">
        <f t="shared" si="138"/>
        <v>1.4436247999716101E-8</v>
      </c>
      <c r="HK127" s="86">
        <f t="shared" si="138"/>
        <v>1.4724499021247072E-11</v>
      </c>
      <c r="HL127" s="86">
        <f t="shared" si="138"/>
        <v>4.7462362088309539E-10</v>
      </c>
      <c r="HM127" s="86">
        <f t="shared" si="138"/>
        <v>1.4963106067290075E-10</v>
      </c>
      <c r="HN127" s="86">
        <f t="shared" si="138"/>
        <v>6.7780728099888913E-11</v>
      </c>
      <c r="HO127" s="86">
        <f t="shared" si="138"/>
        <v>1.0942631627368328E-7</v>
      </c>
      <c r="HP127" s="86">
        <f t="shared" si="138"/>
        <v>4.7862334352263199E-6</v>
      </c>
      <c r="HQ127" s="86">
        <f t="shared" si="138"/>
        <v>3.4526180128562584E-7</v>
      </c>
      <c r="HS127" s="86">
        <f t="shared" ref="HS127:IG143" si="158" xml:space="preserve"> _xlfn.NORM.DIST($B127, C$9, ABS(C$13), TRUE) * _xlfn.NORM.DIST(($B127 - C$9)*C$17, 0, ABS(C$13), TRUE) * 2</f>
        <v>2.3788982088001214E-5</v>
      </c>
      <c r="HT127" s="86">
        <f t="shared" si="158"/>
        <v>3.8706227192956927E-7</v>
      </c>
      <c r="HU127" s="86">
        <f t="shared" si="158"/>
        <v>4.8129898189474375E-5</v>
      </c>
      <c r="HV127" s="86">
        <f t="shared" si="158"/>
        <v>1.762826038522996E-5</v>
      </c>
      <c r="HW127" s="86">
        <f t="shared" si="158"/>
        <v>1.1035132299816484E-4</v>
      </c>
      <c r="HX127" s="86">
        <f t="shared" si="158"/>
        <v>9.2354413804979964E-6</v>
      </c>
      <c r="HY127" s="86">
        <f t="shared" si="158"/>
        <v>5.8399778281682754E-6</v>
      </c>
      <c r="HZ127" s="86">
        <f t="shared" si="158"/>
        <v>6.3319883619362951E-6</v>
      </c>
      <c r="IA127" s="86">
        <f t="shared" si="158"/>
        <v>1.1840459177242892E-5</v>
      </c>
      <c r="IB127" s="86">
        <f t="shared" si="158"/>
        <v>1.0393080678821348E-5</v>
      </c>
      <c r="IC127" s="86">
        <f t="shared" si="158"/>
        <v>7.0311713476408415E-6</v>
      </c>
      <c r="ID127" s="86">
        <f t="shared" si="158"/>
        <v>2.511233138948809E-6</v>
      </c>
      <c r="IE127" s="86">
        <f t="shared" si="158"/>
        <v>9.8405329461373171E-7</v>
      </c>
      <c r="IF127" s="86">
        <f t="shared" si="158"/>
        <v>1.7936085391709036E-5</v>
      </c>
      <c r="IG127" s="86">
        <f t="shared" si="158"/>
        <v>5.025889356549666E-5</v>
      </c>
      <c r="II127" s="86">
        <f t="shared" ref="II127:IW143" si="159" xml:space="preserve"> _xlfn.NORM.DIST($B127, C$10, ABS(C$14), TRUE) * _xlfn.NORM.DIST(($B127 - C$10)*C$18, 0, ABS(C$14), TRUE) * 2</f>
        <v>1.505421266000638E-24</v>
      </c>
      <c r="IJ127" s="86">
        <f t="shared" si="159"/>
        <v>2.2246008955367099E-32</v>
      </c>
      <c r="IK127" s="86">
        <f t="shared" si="159"/>
        <v>9.9533716439867601E-26</v>
      </c>
      <c r="IL127" s="86">
        <f t="shared" si="159"/>
        <v>5.5727310058147179E-29</v>
      </c>
      <c r="IM127" s="86">
        <f t="shared" si="159"/>
        <v>2.8511804306604218E-24</v>
      </c>
      <c r="IN127" s="86">
        <f t="shared" si="159"/>
        <v>8.198408660920971E-30</v>
      </c>
      <c r="IO127" s="86">
        <f t="shared" si="159"/>
        <v>1.9478882943828238E-31</v>
      </c>
      <c r="IP127" s="86">
        <f t="shared" si="159"/>
        <v>3.4861871032873646E-31</v>
      </c>
      <c r="IQ127" s="86">
        <f t="shared" si="159"/>
        <v>2.3791039785670212E-30</v>
      </c>
      <c r="IR127" s="86">
        <f t="shared" si="159"/>
        <v>1.7141661186986971E-29</v>
      </c>
      <c r="IS127" s="86">
        <f t="shared" si="159"/>
        <v>1.0385439693201619E-29</v>
      </c>
      <c r="IT127" s="86">
        <f t="shared" si="159"/>
        <v>5.0269057620027833E-33</v>
      </c>
      <c r="IU127" s="86">
        <f t="shared" si="159"/>
        <v>6.7998670931213198E-34</v>
      </c>
      <c r="IV127" s="86">
        <f t="shared" si="159"/>
        <v>1.1973998098120462E-22</v>
      </c>
      <c r="IW127" s="86">
        <f t="shared" si="159"/>
        <v>4.3686488473650052E-23</v>
      </c>
      <c r="IY127" s="86">
        <f t="shared" ref="IY127:JM143" si="160">GM127+HC127+HS127+II127</f>
        <v>3.1522111041845415E-2</v>
      </c>
      <c r="IZ127" s="86">
        <f t="shared" si="160"/>
        <v>1.4676174443994256E-2</v>
      </c>
      <c r="JA127" s="86">
        <f t="shared" si="160"/>
        <v>5.253585443112054E-5</v>
      </c>
      <c r="JB127" s="86">
        <f t="shared" si="160"/>
        <v>3.5742000834488197E-5</v>
      </c>
      <c r="JC127" s="86">
        <f t="shared" si="160"/>
        <v>1.1039374912178497E-4</v>
      </c>
      <c r="JD127" s="86">
        <f t="shared" si="160"/>
        <v>1.3104244640313101E-5</v>
      </c>
      <c r="JE127" s="86">
        <f t="shared" si="160"/>
        <v>5.9553588092903093E-6</v>
      </c>
      <c r="JF127" s="86">
        <f t="shared" si="160"/>
        <v>6.3464246099360109E-6</v>
      </c>
      <c r="JG127" s="86">
        <f t="shared" si="160"/>
        <v>1.1840473901741913E-5</v>
      </c>
      <c r="JH127" s="86">
        <f t="shared" si="160"/>
        <v>1.0393555302442231E-5</v>
      </c>
      <c r="JI127" s="86">
        <f t="shared" si="160"/>
        <v>7.031320978701514E-6</v>
      </c>
      <c r="JJ127" s="86">
        <f t="shared" si="160"/>
        <v>2.511300919676909E-6</v>
      </c>
      <c r="JK127" s="86">
        <f t="shared" si="160"/>
        <v>1.093479610887415E-6</v>
      </c>
      <c r="JL127" s="86">
        <f t="shared" si="160"/>
        <v>2.2722318826935356E-5</v>
      </c>
      <c r="JM127" s="86">
        <f t="shared" si="160"/>
        <v>5.0604155366782284E-5</v>
      </c>
    </row>
    <row r="128" spans="2:273" x14ac:dyDescent="0.25">
      <c r="B128" s="2">
        <v>101</v>
      </c>
      <c r="C128" s="37">
        <v>64.468999999999994</v>
      </c>
      <c r="D128" s="37">
        <v>69.132999999999996</v>
      </c>
      <c r="E128" s="37">
        <v>74.650000000000006</v>
      </c>
      <c r="F128" s="37">
        <v>79.311000000000007</v>
      </c>
      <c r="G128" s="37">
        <v>82.361000000000004</v>
      </c>
      <c r="H128" s="37">
        <v>84.733000000000004</v>
      </c>
      <c r="I128" s="37">
        <v>89.966999999999999</v>
      </c>
      <c r="J128" s="37">
        <v>87.671999999999997</v>
      </c>
      <c r="K128" s="37">
        <v>89.623000000000005</v>
      </c>
      <c r="L128" s="37">
        <v>87.033000000000001</v>
      </c>
      <c r="M128" s="37">
        <v>87.802999999999997</v>
      </c>
      <c r="N128" s="37">
        <v>87.328000000000003</v>
      </c>
      <c r="O128" s="37">
        <v>90.051000000000002</v>
      </c>
      <c r="P128" s="37">
        <v>89.016000000000005</v>
      </c>
      <c r="Q128" s="37">
        <v>90.938000000000002</v>
      </c>
      <c r="S128" s="4">
        <f t="shared" si="146"/>
        <v>65.892130953212117</v>
      </c>
      <c r="T128" s="4">
        <f t="shared" si="146"/>
        <v>72.423961576788898</v>
      </c>
      <c r="U128" s="4">
        <f t="shared" si="146"/>
        <v>76.344723930003582</v>
      </c>
      <c r="V128" s="4">
        <f t="shared" si="146"/>
        <v>79.746509367265588</v>
      </c>
      <c r="W128" s="4">
        <f t="shared" si="146"/>
        <v>82.484828903412563</v>
      </c>
      <c r="X128" s="4">
        <f t="shared" si="146"/>
        <v>84.845451601601596</v>
      </c>
      <c r="Y128" s="4">
        <f t="shared" si="146"/>
        <v>89.971202565348491</v>
      </c>
      <c r="Z128" s="4">
        <f t="shared" si="146"/>
        <v>87.364138739273088</v>
      </c>
      <c r="AA128" s="4">
        <f t="shared" si="146"/>
        <v>88.856349773162123</v>
      </c>
      <c r="AB128" s="4">
        <f t="shared" si="146"/>
        <v>88.055332394344518</v>
      </c>
      <c r="AC128" s="4">
        <f t="shared" si="146"/>
        <v>88.163158099508848</v>
      </c>
      <c r="AD128" s="4">
        <f t="shared" si="146"/>
        <v>88.181249184057393</v>
      </c>
      <c r="AE128" s="4">
        <f t="shared" si="146"/>
        <v>90.899360308107163</v>
      </c>
      <c r="AF128" s="4">
        <f t="shared" si="146"/>
        <v>89.147651115785081</v>
      </c>
      <c r="AG128" s="4">
        <f t="shared" si="146"/>
        <v>92.238543474159158</v>
      </c>
      <c r="AI128" s="4">
        <f t="shared" si="147"/>
        <v>-1.423130953212123</v>
      </c>
      <c r="AJ128" s="4">
        <f t="shared" si="147"/>
        <v>-3.2909615767889022</v>
      </c>
      <c r="AK128" s="4">
        <f t="shared" si="147"/>
        <v>-1.6947239300035761</v>
      </c>
      <c r="AL128" s="4">
        <f t="shared" si="147"/>
        <v>-0.4355093672655812</v>
      </c>
      <c r="AM128" s="4">
        <f t="shared" si="147"/>
        <v>-0.12382890341255859</v>
      </c>
      <c r="AN128" s="4">
        <f t="shared" si="147"/>
        <v>-0.11245160160159173</v>
      </c>
      <c r="AO128" s="4">
        <f t="shared" si="147"/>
        <v>-4.2025653484927261E-3</v>
      </c>
      <c r="AP128" s="4">
        <f t="shared" si="147"/>
        <v>0.30786126072690934</v>
      </c>
      <c r="AQ128" s="4">
        <f t="shared" si="147"/>
        <v>0.76665022683788209</v>
      </c>
      <c r="AR128" s="4">
        <f t="shared" si="147"/>
        <v>-1.0223323943445166</v>
      </c>
      <c r="AS128" s="4">
        <f t="shared" si="147"/>
        <v>-0.36015809950885114</v>
      </c>
      <c r="AT128" s="4">
        <f t="shared" si="147"/>
        <v>-0.8532491840573897</v>
      </c>
      <c r="AU128" s="4">
        <f t="shared" si="147"/>
        <v>-0.84836030810716068</v>
      </c>
      <c r="AV128" s="4">
        <f t="shared" si="147"/>
        <v>-0.13165111578507549</v>
      </c>
      <c r="AW128" s="4">
        <f t="shared" si="147"/>
        <v>-1.3005434741591557</v>
      </c>
      <c r="AY128" s="2">
        <f t="shared" si="154"/>
        <v>65.213024509495639</v>
      </c>
      <c r="AZ128" s="2">
        <f t="shared" si="154"/>
        <v>72.125360306679042</v>
      </c>
      <c r="BA128" s="2">
        <f t="shared" si="154"/>
        <v>76.34172954476719</v>
      </c>
      <c r="BB128" s="2">
        <f t="shared" si="154"/>
        <v>79.744755088593365</v>
      </c>
      <c r="BC128" s="2">
        <f t="shared" si="154"/>
        <v>82.474293324102106</v>
      </c>
      <c r="BD128" s="2">
        <f t="shared" si="154"/>
        <v>84.844242732201835</v>
      </c>
      <c r="BE128" s="2">
        <f t="shared" si="154"/>
        <v>89.970278617840208</v>
      </c>
      <c r="BF128" s="2">
        <f t="shared" si="154"/>
        <v>87.362920224733685</v>
      </c>
      <c r="BG128" s="2">
        <f t="shared" si="154"/>
        <v>88.854176419375534</v>
      </c>
      <c r="BH128" s="2">
        <f t="shared" si="154"/>
        <v>88.052911896804588</v>
      </c>
      <c r="BI128" s="2">
        <f t="shared" si="154"/>
        <v>88.161632580727314</v>
      </c>
      <c r="BJ128" s="2">
        <f t="shared" si="154"/>
        <v>88.180568575323932</v>
      </c>
      <c r="BK128" s="2">
        <f t="shared" si="154"/>
        <v>90.899067908855002</v>
      </c>
      <c r="BL128" s="2">
        <f t="shared" si="154"/>
        <v>89.139070452267958</v>
      </c>
      <c r="BM128" s="2">
        <f t="shared" si="154"/>
        <v>92.201850642098776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69.132999999999996</v>
      </c>
      <c r="CG128" s="2">
        <f t="shared" si="155"/>
        <v>74.650000000000006</v>
      </c>
      <c r="CH128" s="2">
        <f t="shared" si="155"/>
        <v>79.311000000000007</v>
      </c>
      <c r="CI128" s="2">
        <f t="shared" si="155"/>
        <v>82.361000000000004</v>
      </c>
      <c r="CJ128" s="2">
        <f t="shared" si="155"/>
        <v>84.733000000000004</v>
      </c>
      <c r="CK128" s="2">
        <f t="shared" si="155"/>
        <v>89.966999999999999</v>
      </c>
      <c r="CL128" s="2">
        <f t="shared" si="155"/>
        <v>87.671999999999997</v>
      </c>
      <c r="CM128" s="2">
        <f t="shared" si="155"/>
        <v>89.623000000000005</v>
      </c>
      <c r="CN128" s="2">
        <f t="shared" si="155"/>
        <v>87.033000000000001</v>
      </c>
      <c r="CO128" s="2">
        <f t="shared" si="155"/>
        <v>87.802999999999997</v>
      </c>
      <c r="CP128" s="2">
        <f t="shared" si="155"/>
        <v>87.328000000000003</v>
      </c>
      <c r="CQ128" s="2">
        <f t="shared" si="155"/>
        <v>90.051000000000002</v>
      </c>
      <c r="CR128" s="2">
        <f t="shared" si="155"/>
        <v>89.016000000000005</v>
      </c>
      <c r="CS128" s="2">
        <f t="shared" si="155"/>
        <v>90.938000000000002</v>
      </c>
      <c r="CU128" s="2" t="str">
        <f t="shared" si="110"/>
        <v/>
      </c>
      <c r="CV128" s="2">
        <f t="shared" si="111"/>
        <v>69.132999999999996</v>
      </c>
      <c r="CW128" s="2">
        <f t="shared" si="112"/>
        <v>74.650000000000006</v>
      </c>
      <c r="CX128" s="2">
        <f t="shared" si="113"/>
        <v>79.311000000000007</v>
      </c>
      <c r="CY128" s="2">
        <f t="shared" si="114"/>
        <v>82.361000000000004</v>
      </c>
      <c r="CZ128" s="2">
        <f t="shared" si="115"/>
        <v>84.733000000000004</v>
      </c>
      <c r="DA128" s="2">
        <f t="shared" si="116"/>
        <v>89.966999999999999</v>
      </c>
      <c r="DB128" s="2">
        <f t="shared" si="117"/>
        <v>87.671999999999997</v>
      </c>
      <c r="DC128" s="2">
        <f t="shared" si="118"/>
        <v>89.623000000000005</v>
      </c>
      <c r="DD128" s="2">
        <f t="shared" si="119"/>
        <v>87.033000000000001</v>
      </c>
      <c r="DE128" s="2">
        <f t="shared" si="120"/>
        <v>87.802999999999997</v>
      </c>
      <c r="DF128" s="2">
        <f t="shared" si="121"/>
        <v>87.328000000000003</v>
      </c>
      <c r="DG128" s="2">
        <f t="shared" si="122"/>
        <v>90.051000000000002</v>
      </c>
      <c r="DH128" s="2">
        <f t="shared" si="123"/>
        <v>89.016000000000005</v>
      </c>
      <c r="DI128" s="2">
        <f t="shared" si="124"/>
        <v>90.938000000000002</v>
      </c>
      <c r="DK128" s="2">
        <f t="shared" si="148"/>
        <v>94.434789915966377</v>
      </c>
      <c r="DL128" s="2">
        <f t="shared" si="148"/>
        <v>97.928310364514687</v>
      </c>
      <c r="DM128" s="2">
        <f t="shared" si="148"/>
        <v>105.23002908067542</v>
      </c>
      <c r="DN128" s="2">
        <f t="shared" si="148"/>
        <v>112.24616963562754</v>
      </c>
      <c r="DO128" s="2">
        <f t="shared" si="148"/>
        <v>115.77320934091986</v>
      </c>
      <c r="DP128" s="2">
        <f t="shared" si="148"/>
        <v>113.64669128919861</v>
      </c>
      <c r="DQ128" s="2">
        <f t="shared" si="148"/>
        <v>117.45939777975856</v>
      </c>
      <c r="DR128" s="2">
        <f t="shared" si="148"/>
        <v>115.31705572211865</v>
      </c>
      <c r="DS128" s="2">
        <f t="shared" si="148"/>
        <v>112.81532320449453</v>
      </c>
      <c r="DT128" s="2">
        <f t="shared" si="148"/>
        <v>112.33888221081249</v>
      </c>
      <c r="DU128" s="2">
        <f t="shared" si="148"/>
        <v>111.19107641196013</v>
      </c>
      <c r="DV128" s="2">
        <f t="shared" si="148"/>
        <v>112.23389616724737</v>
      </c>
      <c r="DW128" s="2">
        <f t="shared" si="148"/>
        <v>116.67555711314587</v>
      </c>
      <c r="DX128" s="2">
        <f t="shared" si="148"/>
        <v>110.4306424041075</v>
      </c>
      <c r="DY128" s="2">
        <f t="shared" si="148"/>
        <v>107.0468115372999</v>
      </c>
      <c r="EA128" s="2">
        <f t="shared" si="152"/>
        <v>65.148178904102281</v>
      </c>
      <c r="EB128" s="2">
        <f t="shared" si="152"/>
        <v>71.979818151064663</v>
      </c>
      <c r="EC128" s="2">
        <f t="shared" si="152"/>
        <v>76.232864097731564</v>
      </c>
      <c r="ED128" s="2">
        <f t="shared" si="152"/>
        <v>79.635177818162617</v>
      </c>
      <c r="EE128" s="2">
        <f t="shared" si="151"/>
        <v>82.384139280948716</v>
      </c>
      <c r="EF128" s="2">
        <f t="shared" si="151"/>
        <v>84.726971849366151</v>
      </c>
      <c r="EG128" s="2">
        <f t="shared" si="151"/>
        <v>89.846051099650623</v>
      </c>
      <c r="EH128" s="2">
        <f t="shared" si="151"/>
        <v>87.236894603474184</v>
      </c>
      <c r="EI128" s="2">
        <f t="shared" si="151"/>
        <v>88.746986513629849</v>
      </c>
      <c r="EJ128" s="2">
        <f t="shared" si="151"/>
        <v>87.930212999501066</v>
      </c>
      <c r="EK128" s="2">
        <f t="shared" si="151"/>
        <v>88.0497487925266</v>
      </c>
      <c r="EL128" s="2">
        <f t="shared" si="151"/>
        <v>88.080931556717616</v>
      </c>
      <c r="EM128" s="2">
        <f t="shared" si="135"/>
        <v>90.785399672486221</v>
      </c>
      <c r="EN128" s="2">
        <f t="shared" si="135"/>
        <v>89.03620499393449</v>
      </c>
      <c r="EO128" s="2">
        <f t="shared" si="135"/>
        <v>92.11933652908823</v>
      </c>
      <c r="EQ128" s="2">
        <f t="shared" si="149"/>
        <v>65.039074190453974</v>
      </c>
      <c r="ER128" s="2">
        <f t="shared" si="149"/>
        <v>72.183913772933479</v>
      </c>
      <c r="ES128" s="2">
        <f t="shared" si="149"/>
        <v>76.528560899779436</v>
      </c>
      <c r="ET128" s="2">
        <f t="shared" si="149"/>
        <v>79.869966364960959</v>
      </c>
      <c r="EU128" s="2">
        <f t="shared" si="149"/>
        <v>82.426895875675825</v>
      </c>
      <c r="EV128" s="2">
        <f t="shared" si="149"/>
        <v>84.447287960613878</v>
      </c>
      <c r="EW128" s="2">
        <f t="shared" si="149"/>
        <v>89.057288431623761</v>
      </c>
      <c r="EX128" s="2">
        <f t="shared" si="149"/>
        <v>86.751504113771645</v>
      </c>
      <c r="EY128" s="2">
        <f t="shared" si="149"/>
        <v>88.473817079834632</v>
      </c>
      <c r="EZ128" s="2">
        <f t="shared" si="149"/>
        <v>87.977287729160423</v>
      </c>
      <c r="FA128" s="2">
        <f t="shared" si="149"/>
        <v>88.276343436870974</v>
      </c>
      <c r="FB128" s="2">
        <f t="shared" si="149"/>
        <v>88.090063848068269</v>
      </c>
      <c r="FC128" s="2">
        <f t="shared" si="149"/>
        <v>90.37123405167435</v>
      </c>
      <c r="FD128" s="2">
        <f t="shared" si="149"/>
        <v>89.081200104420461</v>
      </c>
      <c r="FE128" s="2">
        <f t="shared" si="149"/>
        <v>92.189191987304554</v>
      </c>
      <c r="FG128" s="2">
        <f t="shared" si="150"/>
        <v>0.99777692897101489</v>
      </c>
      <c r="FH128" s="2">
        <f t="shared" si="150"/>
        <v>0.99441052722682577</v>
      </c>
      <c r="FI128" s="2">
        <f t="shared" si="150"/>
        <v>0.99629308160369356</v>
      </c>
      <c r="FJ128" s="2">
        <f t="shared" si="150"/>
        <v>0.99666538162754315</v>
      </c>
      <c r="FK128" s="2">
        <f t="shared" si="150"/>
        <v>0.99730613583987016</v>
      </c>
      <c r="FL128" s="2">
        <f t="shared" si="150"/>
        <v>0.99590680813654886</v>
      </c>
      <c r="FM128" s="2">
        <f t="shared" si="150"/>
        <v>0.99537906947872368</v>
      </c>
      <c r="FN128" s="2">
        <f t="shared" si="150"/>
        <v>0.99542998228442836</v>
      </c>
      <c r="FO128" s="2">
        <f t="shared" si="150"/>
        <v>0.995477555148365</v>
      </c>
      <c r="FP128" s="2">
        <f t="shared" si="150"/>
        <v>0.99498304385170122</v>
      </c>
      <c r="FQ128" s="2">
        <f t="shared" si="150"/>
        <v>0.99520765090293373</v>
      </c>
      <c r="FR128" s="2">
        <f t="shared" si="150"/>
        <v>0.99587615212084102</v>
      </c>
      <c r="FS128" s="2">
        <f t="shared" si="150"/>
        <v>0.9955650010560535</v>
      </c>
      <c r="FT128" s="2">
        <f t="shared" si="150"/>
        <v>0.99519555459885545</v>
      </c>
      <c r="FU128" s="2">
        <f t="shared" si="150"/>
        <v>0.99447956699682782</v>
      </c>
      <c r="FW128" s="2">
        <f t="shared" si="156"/>
        <v>2.3886326773410412E-3</v>
      </c>
      <c r="FX128" s="2">
        <f t="shared" si="156"/>
        <v>2.4682787301599984E-3</v>
      </c>
      <c r="FY128" s="2">
        <f t="shared" si="156"/>
        <v>4.6511247672876063E-3</v>
      </c>
      <c r="FZ128" s="2">
        <f t="shared" si="156"/>
        <v>3.5438609912056473E-3</v>
      </c>
      <c r="GA128" s="2">
        <f t="shared" si="156"/>
        <v>4.8746627295611564E-3</v>
      </c>
      <c r="GB128" s="2">
        <f t="shared" si="156"/>
        <v>3.9440150580333129E-3</v>
      </c>
      <c r="GC128" s="2">
        <f t="shared" si="156"/>
        <v>4.2748451667272112E-3</v>
      </c>
      <c r="GD128" s="2">
        <f t="shared" si="156"/>
        <v>4.7409509614121572E-3</v>
      </c>
      <c r="GE128" s="2">
        <f t="shared" si="156"/>
        <v>6.0688327618300423E-3</v>
      </c>
      <c r="GF128" s="2">
        <f t="shared" si="156"/>
        <v>5.1338421653048666E-3</v>
      </c>
      <c r="GG128" s="2">
        <f t="shared" si="156"/>
        <v>4.3357939091460971E-3</v>
      </c>
      <c r="GH128" s="2">
        <f t="shared" si="156"/>
        <v>3.7084583119512361E-3</v>
      </c>
      <c r="GI128" s="2">
        <f t="shared" si="156"/>
        <v>2.7877363091727571E-3</v>
      </c>
      <c r="GJ128" s="2">
        <f t="shared" si="156"/>
        <v>1.7124506917995366E-3</v>
      </c>
      <c r="GK128" s="2">
        <f t="shared" si="156"/>
        <v>1.5458680531579539E-3</v>
      </c>
      <c r="GM128" s="86">
        <f t="shared" si="157"/>
        <v>3.8376978328963909E-17</v>
      </c>
      <c r="GN128" s="86">
        <f t="shared" si="157"/>
        <v>2.4892888615029742E-32</v>
      </c>
      <c r="GO128" s="86">
        <f t="shared" si="157"/>
        <v>4.1510818580202264E-51</v>
      </c>
      <c r="GP128" s="86">
        <f t="shared" si="157"/>
        <v>3.2264534440681285E-47</v>
      </c>
      <c r="GQ128" s="86">
        <f t="shared" si="157"/>
        <v>6.0388041130849214E-45</v>
      </c>
      <c r="GR128" s="86">
        <f t="shared" si="157"/>
        <v>5.0786844857402859E-39</v>
      </c>
      <c r="GS128" s="86">
        <f t="shared" si="157"/>
        <v>3.6305051774719784E-40</v>
      </c>
      <c r="GT128" s="86">
        <f t="shared" si="157"/>
        <v>6.9616553641782751E-48</v>
      </c>
      <c r="GU128" s="86">
        <f t="shared" si="157"/>
        <v>2.3411944858952973E-54</v>
      </c>
      <c r="GV128" s="86">
        <f t="shared" si="157"/>
        <v>6.5891135658134176E-55</v>
      </c>
      <c r="GW128" s="86">
        <f t="shared" si="157"/>
        <v>4.0802641851112169E-61</v>
      </c>
      <c r="GX128" s="86">
        <f t="shared" si="157"/>
        <v>5.0496440677296083E-78</v>
      </c>
      <c r="GY128" s="86">
        <f t="shared" si="157"/>
        <v>7.2707054054279747E-69</v>
      </c>
      <c r="GZ128" s="86">
        <f t="shared" si="157"/>
        <v>5.3122311717354666E-61</v>
      </c>
      <c r="HA128" s="86">
        <f t="shared" si="157"/>
        <v>4.6496075046712156E-74</v>
      </c>
      <c r="HC128" s="86">
        <f t="shared" si="153"/>
        <v>1.7853407000050035E-2</v>
      </c>
      <c r="HD128" s="86">
        <f t="shared" si="153"/>
        <v>5.162272858789143E-3</v>
      </c>
      <c r="HE128" s="86">
        <f t="shared" si="153"/>
        <v>5.1160933097229998E-7</v>
      </c>
      <c r="HF128" s="86">
        <f t="shared" si="153"/>
        <v>2.8596261956542804E-6</v>
      </c>
      <c r="HG128" s="86">
        <f t="shared" si="153"/>
        <v>3.6135163508679451E-9</v>
      </c>
      <c r="HH128" s="86">
        <f t="shared" si="153"/>
        <v>5.1281012564848236E-7</v>
      </c>
      <c r="HI128" s="86">
        <f t="shared" si="138"/>
        <v>9.3180584432960923E-9</v>
      </c>
      <c r="HJ128" s="86">
        <f t="shared" si="138"/>
        <v>9.3296378964452077E-10</v>
      </c>
      <c r="HK128" s="86">
        <f t="shared" si="138"/>
        <v>4.2253252601973094E-13</v>
      </c>
      <c r="HL128" s="86">
        <f t="shared" ref="HL128:HQ170" si="161" xml:space="preserve"> _xlfn.NORM.DIST($B128, L$8, ABS(L$12), TRUE) * _xlfn.NORM.DIST(($B128 - L$8)*L$16, 0, ABS(L$12), TRUE) * 2</f>
        <v>1.674233534457916E-11</v>
      </c>
      <c r="HM128" s="86">
        <f t="shared" si="161"/>
        <v>3.5784514186383029E-12</v>
      </c>
      <c r="HN128" s="86">
        <f t="shared" si="161"/>
        <v>1.6101175958370541E-12</v>
      </c>
      <c r="HO128" s="86">
        <f t="shared" si="161"/>
        <v>6.268097686157441E-9</v>
      </c>
      <c r="HP128" s="86">
        <f t="shared" si="161"/>
        <v>3.6620248903227176E-7</v>
      </c>
      <c r="HQ128" s="86">
        <f t="shared" si="161"/>
        <v>2.0015281654202503E-8</v>
      </c>
      <c r="HS128" s="86">
        <f t="shared" si="158"/>
        <v>4.0648788334350064E-5</v>
      </c>
      <c r="HT128" s="86">
        <f t="shared" si="158"/>
        <v>8.1039020402037436E-7</v>
      </c>
      <c r="HU128" s="86">
        <f t="shared" si="158"/>
        <v>8.7150729162817329E-5</v>
      </c>
      <c r="HV128" s="86">
        <f t="shared" si="158"/>
        <v>3.3212948268456061E-5</v>
      </c>
      <c r="HW128" s="86">
        <f t="shared" si="158"/>
        <v>1.9219243623625685E-4</v>
      </c>
      <c r="HX128" s="86">
        <f t="shared" si="158"/>
        <v>1.8137721390418344E-5</v>
      </c>
      <c r="HY128" s="86">
        <f t="shared" si="158"/>
        <v>1.1977058159761557E-5</v>
      </c>
      <c r="HZ128" s="86">
        <f t="shared" si="158"/>
        <v>1.3088743225416861E-5</v>
      </c>
      <c r="IA128" s="86">
        <f t="shared" si="158"/>
        <v>2.4540503736702327E-5</v>
      </c>
      <c r="IB128" s="86">
        <f t="shared" si="158"/>
        <v>2.0929460441931814E-5</v>
      </c>
      <c r="IC128" s="86">
        <f t="shared" si="158"/>
        <v>1.406789450325952E-5</v>
      </c>
      <c r="ID128" s="86">
        <f t="shared" si="158"/>
        <v>5.2879004730797237E-6</v>
      </c>
      <c r="IE128" s="86">
        <f t="shared" si="158"/>
        <v>2.0749404927102318E-6</v>
      </c>
      <c r="IF128" s="86">
        <f t="shared" si="158"/>
        <v>2.9841706156861634E-5</v>
      </c>
      <c r="IG128" s="86">
        <f t="shared" si="158"/>
        <v>7.8266284306911508E-5</v>
      </c>
      <c r="II128" s="86">
        <f t="shared" si="159"/>
        <v>7.2743773779534775E-24</v>
      </c>
      <c r="IJ128" s="86">
        <f t="shared" si="159"/>
        <v>1.8539946975555278E-31</v>
      </c>
      <c r="IK128" s="86">
        <f t="shared" si="159"/>
        <v>6.373044194712845E-25</v>
      </c>
      <c r="IL128" s="86">
        <f t="shared" si="159"/>
        <v>4.1416326509808874E-28</v>
      </c>
      <c r="IM128" s="86">
        <f t="shared" si="159"/>
        <v>1.658177245616794E-23</v>
      </c>
      <c r="IN128" s="86">
        <f t="shared" si="159"/>
        <v>6.7323474200652308E-29</v>
      </c>
      <c r="IO128" s="86">
        <f t="shared" si="159"/>
        <v>1.8636849736636916E-30</v>
      </c>
      <c r="IP128" s="86">
        <f t="shared" si="159"/>
        <v>3.4144432003177071E-30</v>
      </c>
      <c r="IQ128" s="86">
        <f t="shared" si="159"/>
        <v>2.4279391990879867E-29</v>
      </c>
      <c r="IR128" s="86">
        <f t="shared" si="159"/>
        <v>1.522173970737454E-28</v>
      </c>
      <c r="IS128" s="86">
        <f t="shared" si="159"/>
        <v>8.7718956311949744E-29</v>
      </c>
      <c r="IT128" s="86">
        <f t="shared" si="159"/>
        <v>5.1095070203874918E-32</v>
      </c>
      <c r="IU128" s="86">
        <f t="shared" si="159"/>
        <v>6.5778124120801054E-33</v>
      </c>
      <c r="IV128" s="86">
        <f t="shared" si="159"/>
        <v>4.7208038726968392E-22</v>
      </c>
      <c r="IW128" s="86">
        <f t="shared" si="159"/>
        <v>1.7336744763714963E-22</v>
      </c>
      <c r="IY128" s="86">
        <f t="shared" si="160"/>
        <v>1.7894055788384423E-2</v>
      </c>
      <c r="IZ128" s="86">
        <f t="shared" si="160"/>
        <v>5.1630832489931635E-3</v>
      </c>
      <c r="JA128" s="86">
        <f t="shared" si="160"/>
        <v>8.7662338493789627E-5</v>
      </c>
      <c r="JB128" s="86">
        <f t="shared" si="160"/>
        <v>3.6072574464110344E-5</v>
      </c>
      <c r="JC128" s="86">
        <f t="shared" si="160"/>
        <v>1.9219604975260771E-4</v>
      </c>
      <c r="JD128" s="86">
        <f t="shared" si="160"/>
        <v>1.8650531516066826E-5</v>
      </c>
      <c r="JE128" s="86">
        <f t="shared" si="160"/>
        <v>1.1986376218204852E-5</v>
      </c>
      <c r="JF128" s="86">
        <f t="shared" si="160"/>
        <v>1.3089676189206507E-5</v>
      </c>
      <c r="JG128" s="86">
        <f t="shared" si="160"/>
        <v>2.4540504159234853E-5</v>
      </c>
      <c r="JH128" s="86">
        <f t="shared" si="160"/>
        <v>2.092947718426716E-5</v>
      </c>
      <c r="JI128" s="86">
        <f t="shared" si="160"/>
        <v>1.4067898081710938E-5</v>
      </c>
      <c r="JJ128" s="86">
        <f t="shared" si="160"/>
        <v>5.2879020831973196E-6</v>
      </c>
      <c r="JK128" s="86">
        <f t="shared" si="160"/>
        <v>2.0812085903963891E-6</v>
      </c>
      <c r="JL128" s="86">
        <f t="shared" si="160"/>
        <v>3.0207908645893906E-5</v>
      </c>
      <c r="JM128" s="86">
        <f t="shared" si="160"/>
        <v>7.8286299588565709E-5</v>
      </c>
    </row>
    <row r="129" spans="2:273" x14ac:dyDescent="0.25">
      <c r="B129" s="2">
        <v>102</v>
      </c>
      <c r="C129" s="37">
        <v>63.953000000000003</v>
      </c>
      <c r="D129" s="37">
        <v>69.900000000000006</v>
      </c>
      <c r="E129" s="37">
        <v>75.816999999999993</v>
      </c>
      <c r="F129" s="37">
        <v>79.507999999999996</v>
      </c>
      <c r="G129" s="37">
        <v>81.933999999999997</v>
      </c>
      <c r="H129" s="37">
        <v>85.1</v>
      </c>
      <c r="I129" s="37">
        <v>90.197000000000003</v>
      </c>
      <c r="J129" s="37">
        <v>86.147999999999996</v>
      </c>
      <c r="K129" s="37">
        <v>89.738</v>
      </c>
      <c r="L129" s="37">
        <v>87.869</v>
      </c>
      <c r="M129" s="37">
        <v>88</v>
      </c>
      <c r="N129" s="37">
        <v>88.081999999999994</v>
      </c>
      <c r="O129" s="37">
        <v>92.338999999999999</v>
      </c>
      <c r="P129" s="37">
        <v>88.870999999999995</v>
      </c>
      <c r="Q129" s="37">
        <v>91.061999999999998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65.439509437213999</v>
      </c>
      <c r="T129" s="4">
        <f t="shared" si="162"/>
        <v>72.113419118587885</v>
      </c>
      <c r="U129" s="4">
        <f t="shared" si="162"/>
        <v>76.284551433155059</v>
      </c>
      <c r="V129" s="4">
        <f t="shared" si="162"/>
        <v>79.682812378980586</v>
      </c>
      <c r="W129" s="4">
        <f t="shared" si="162"/>
        <v>82.424792805197413</v>
      </c>
      <c r="X129" s="4">
        <f t="shared" si="162"/>
        <v>84.748410929109738</v>
      </c>
      <c r="Y129" s="4">
        <f t="shared" si="162"/>
        <v>89.792739756812878</v>
      </c>
      <c r="Z129" s="4">
        <f t="shared" si="162"/>
        <v>87.229007392406686</v>
      </c>
      <c r="AA129" s="4">
        <f t="shared" si="162"/>
        <v>88.725264678360602</v>
      </c>
      <c r="AB129" s="4">
        <f t="shared" si="162"/>
        <v>87.96748023802725</v>
      </c>
      <c r="AC129" s="4">
        <f t="shared" si="162"/>
        <v>88.092359139862808</v>
      </c>
      <c r="AD129" s="4">
        <f t="shared" si="162"/>
        <v>88.090484108102913</v>
      </c>
      <c r="AE129" s="4">
        <f t="shared" si="162"/>
        <v>90.74238900717117</v>
      </c>
      <c r="AF129" s="4">
        <f t="shared" si="162"/>
        <v>89.052913551170263</v>
      </c>
      <c r="AG129" s="4">
        <f t="shared" si="162"/>
        <v>92.169530906681914</v>
      </c>
      <c r="AI129" s="4">
        <f t="shared" ref="AI129:AW145" si="163">IF(OR($B129 &lt; C$230, $B129 &gt; C$233), 0, C129-S129)</f>
        <v>-1.4865094372139964</v>
      </c>
      <c r="AJ129" s="4">
        <f t="shared" si="163"/>
        <v>-2.2134191185878791</v>
      </c>
      <c r="AK129" s="4">
        <f t="shared" si="163"/>
        <v>-0.46755143315506587</v>
      </c>
      <c r="AL129" s="4">
        <f t="shared" si="163"/>
        <v>-0.17481237898059021</v>
      </c>
      <c r="AM129" s="4">
        <f t="shared" si="163"/>
        <v>-0.4907928051974153</v>
      </c>
      <c r="AN129" s="4">
        <f t="shared" si="163"/>
        <v>0.35158907089025604</v>
      </c>
      <c r="AO129" s="4">
        <f t="shared" si="163"/>
        <v>0.4042602431871245</v>
      </c>
      <c r="AP129" s="4">
        <f t="shared" si="163"/>
        <v>-1.0810073924066899</v>
      </c>
      <c r="AQ129" s="4">
        <f t="shared" si="163"/>
        <v>1.0127353216393971</v>
      </c>
      <c r="AR129" s="4">
        <f t="shared" si="163"/>
        <v>-9.8480238027249811E-2</v>
      </c>
      <c r="AS129" s="4">
        <f t="shared" si="163"/>
        <v>-9.2359139862807638E-2</v>
      </c>
      <c r="AT129" s="4">
        <f t="shared" si="163"/>
        <v>-8.484108102919663E-3</v>
      </c>
      <c r="AU129" s="4">
        <f t="shared" si="163"/>
        <v>1.596610992828829</v>
      </c>
      <c r="AV129" s="4">
        <f t="shared" si="163"/>
        <v>-0.18191355117026831</v>
      </c>
      <c r="AW129" s="4">
        <f t="shared" si="163"/>
        <v>-1.1075309066819159</v>
      </c>
      <c r="AY129" s="2">
        <f t="shared" si="154"/>
        <v>65.124918450477324</v>
      </c>
      <c r="AZ129" s="2">
        <f t="shared" si="154"/>
        <v>72.035542079525086</v>
      </c>
      <c r="BA129" s="2">
        <f t="shared" si="154"/>
        <v>76.279424201190707</v>
      </c>
      <c r="BB129" s="2">
        <f t="shared" si="154"/>
        <v>79.679790719807045</v>
      </c>
      <c r="BC129" s="2">
        <f t="shared" si="154"/>
        <v>82.407361457735519</v>
      </c>
      <c r="BD129" s="2">
        <f t="shared" si="154"/>
        <v>84.746176377436086</v>
      </c>
      <c r="BE129" s="2">
        <f t="shared" si="154"/>
        <v>89.790947414982924</v>
      </c>
      <c r="BF129" s="2">
        <f t="shared" si="154"/>
        <v>87.226627705386917</v>
      </c>
      <c r="BG129" s="2">
        <f t="shared" si="154"/>
        <v>88.72102418741791</v>
      </c>
      <c r="BH129" s="2">
        <f t="shared" si="154"/>
        <v>87.962872566274271</v>
      </c>
      <c r="BI129" s="2">
        <f t="shared" si="154"/>
        <v>88.089466212138547</v>
      </c>
      <c r="BJ129" s="2">
        <f t="shared" si="154"/>
        <v>88.089126992114345</v>
      </c>
      <c r="BK129" s="2">
        <f t="shared" si="154"/>
        <v>90.74180326581164</v>
      </c>
      <c r="BL129" s="2">
        <f t="shared" si="154"/>
        <v>89.039183147852981</v>
      </c>
      <c r="BM129" s="2">
        <f t="shared" si="154"/>
        <v>92.114334420041928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63.953000000000003</v>
      </c>
      <c r="CF129" s="2">
        <f t="shared" si="155"/>
        <v>69.900000000000006</v>
      </c>
      <c r="CG129" s="2">
        <f t="shared" si="155"/>
        <v>75.816999999999993</v>
      </c>
      <c r="CH129" s="2">
        <f t="shared" si="155"/>
        <v>79.507999999999996</v>
      </c>
      <c r="CI129" s="2">
        <f t="shared" si="155"/>
        <v>81.933999999999997</v>
      </c>
      <c r="CJ129" s="2">
        <f t="shared" si="155"/>
        <v>85.1</v>
      </c>
      <c r="CK129" s="2">
        <f t="shared" si="155"/>
        <v>90.197000000000003</v>
      </c>
      <c r="CL129" s="2">
        <f t="shared" si="155"/>
        <v>86.147999999999996</v>
      </c>
      <c r="CM129" s="2">
        <f t="shared" si="155"/>
        <v>89.738</v>
      </c>
      <c r="CN129" s="2">
        <f t="shared" si="155"/>
        <v>87.869</v>
      </c>
      <c r="CO129" s="2">
        <f t="shared" si="155"/>
        <v>88</v>
      </c>
      <c r="CP129" s="2">
        <f t="shared" si="155"/>
        <v>88.081999999999994</v>
      </c>
      <c r="CQ129" s="2">
        <f t="shared" si="155"/>
        <v>92.338999999999999</v>
      </c>
      <c r="CR129" s="2">
        <f t="shared" si="155"/>
        <v>88.870999999999995</v>
      </c>
      <c r="CS129" s="2">
        <f t="shared" si="155"/>
        <v>91.061999999999998</v>
      </c>
      <c r="CU129" s="2">
        <f t="shared" si="110"/>
        <v>63.953000000000003</v>
      </c>
      <c r="CV129" s="2">
        <f t="shared" si="111"/>
        <v>69.900000000000006</v>
      </c>
      <c r="CW129" s="2">
        <f t="shared" si="112"/>
        <v>75.816999999999993</v>
      </c>
      <c r="CX129" s="2">
        <f t="shared" si="113"/>
        <v>79.507999999999996</v>
      </c>
      <c r="CY129" s="2">
        <f t="shared" si="114"/>
        <v>81.933999999999997</v>
      </c>
      <c r="CZ129" s="2">
        <f t="shared" si="115"/>
        <v>85.1</v>
      </c>
      <c r="DA129" s="2">
        <f t="shared" si="116"/>
        <v>90.197000000000003</v>
      </c>
      <c r="DB129" s="2">
        <f t="shared" si="117"/>
        <v>86.147999999999996</v>
      </c>
      <c r="DC129" s="2">
        <f t="shared" si="118"/>
        <v>89.738</v>
      </c>
      <c r="DD129" s="2">
        <f t="shared" si="119"/>
        <v>87.869</v>
      </c>
      <c r="DE129" s="2">
        <f t="shared" si="120"/>
        <v>88</v>
      </c>
      <c r="DF129" s="2">
        <f t="shared" si="121"/>
        <v>88.081999999999994</v>
      </c>
      <c r="DG129" s="2">
        <f t="shared" si="122"/>
        <v>92.338999999999999</v>
      </c>
      <c r="DH129" s="2">
        <f t="shared" si="123"/>
        <v>88.870999999999995</v>
      </c>
      <c r="DI129" s="2">
        <f t="shared" si="124"/>
        <v>91.061999999999998</v>
      </c>
      <c r="DK129" s="2">
        <f t="shared" ref="DK129:DY145" si="164">BO$228*$B129+BO$229</f>
        <v>94.66313445378151</v>
      </c>
      <c r="DL129" s="2">
        <f t="shared" si="164"/>
        <v>98.157866754501526</v>
      </c>
      <c r="DM129" s="2">
        <f t="shared" si="164"/>
        <v>105.4858478424015</v>
      </c>
      <c r="DN129" s="2">
        <f t="shared" si="164"/>
        <v>112.51834149797571</v>
      </c>
      <c r="DO129" s="2">
        <f t="shared" si="164"/>
        <v>116.04526884779516</v>
      </c>
      <c r="DP129" s="2">
        <f t="shared" si="164"/>
        <v>113.89641045296167</v>
      </c>
      <c r="DQ129" s="2">
        <f t="shared" si="164"/>
        <v>117.68317024552309</v>
      </c>
      <c r="DR129" s="2">
        <f t="shared" si="164"/>
        <v>115.54222086270694</v>
      </c>
      <c r="DS129" s="2">
        <f t="shared" si="164"/>
        <v>112.99833106447346</v>
      </c>
      <c r="DT129" s="2">
        <f t="shared" si="164"/>
        <v>112.50740108728485</v>
      </c>
      <c r="DU129" s="2">
        <f t="shared" si="164"/>
        <v>111.33842358803986</v>
      </c>
      <c r="DV129" s="2">
        <f t="shared" si="164"/>
        <v>112.4056006968641</v>
      </c>
      <c r="DW129" s="2">
        <f t="shared" si="164"/>
        <v>116.88739869810658</v>
      </c>
      <c r="DX129" s="2">
        <f t="shared" si="164"/>
        <v>110.57827514346117</v>
      </c>
      <c r="DY129" s="2">
        <f t="shared" si="164"/>
        <v>107.19481032920567</v>
      </c>
      <c r="EA129" s="2">
        <f t="shared" si="152"/>
        <v>65.06517257853578</v>
      </c>
      <c r="EB129" s="2">
        <f t="shared" si="152"/>
        <v>71.901122375913843</v>
      </c>
      <c r="EC129" s="2">
        <f t="shared" si="152"/>
        <v>76.17898295828698</v>
      </c>
      <c r="ED129" s="2">
        <f t="shared" si="152"/>
        <v>79.578744768612424</v>
      </c>
      <c r="EE129" s="2">
        <f t="shared" si="151"/>
        <v>82.324274079573016</v>
      </c>
      <c r="EF129" s="2">
        <f t="shared" si="151"/>
        <v>84.638045302013424</v>
      </c>
      <c r="EG129" s="2">
        <f t="shared" si="151"/>
        <v>89.676248657461301</v>
      </c>
      <c r="EH129" s="2">
        <f t="shared" si="151"/>
        <v>87.110402817098318</v>
      </c>
      <c r="EI129" s="2">
        <f t="shared" si="151"/>
        <v>88.622104447632722</v>
      </c>
      <c r="EJ129" s="2">
        <f t="shared" si="151"/>
        <v>87.849802286025309</v>
      </c>
      <c r="EK129" s="2">
        <f t="shared" si="151"/>
        <v>87.986423692317899</v>
      </c>
      <c r="EL129" s="2">
        <f t="shared" si="151"/>
        <v>87.997277172164118</v>
      </c>
      <c r="EM129" s="2">
        <f t="shared" si="135"/>
        <v>90.636750640500793</v>
      </c>
      <c r="EN129" s="2">
        <f t="shared" si="135"/>
        <v>88.944281196926809</v>
      </c>
      <c r="EO129" s="2">
        <f t="shared" si="135"/>
        <v>92.037931513060329</v>
      </c>
      <c r="EQ129" s="2">
        <f t="shared" ref="EQ129:FE145" si="165">CU$228*$B129+CU$229</f>
        <v>64.960265722445456</v>
      </c>
      <c r="ER129" s="2">
        <f t="shared" si="165"/>
        <v>72.088090975692296</v>
      </c>
      <c r="ES129" s="2">
        <f t="shared" si="165"/>
        <v>76.43984050743336</v>
      </c>
      <c r="ET129" s="2">
        <f t="shared" si="165"/>
        <v>79.795090453179938</v>
      </c>
      <c r="EU129" s="2">
        <f t="shared" si="165"/>
        <v>82.365617091009952</v>
      </c>
      <c r="EV129" s="2">
        <f t="shared" si="165"/>
        <v>84.376463478609779</v>
      </c>
      <c r="EW129" s="2">
        <f t="shared" si="165"/>
        <v>88.954869863817137</v>
      </c>
      <c r="EX129" s="2">
        <f t="shared" si="165"/>
        <v>86.663149142426036</v>
      </c>
      <c r="EY129" s="2">
        <f t="shared" si="165"/>
        <v>88.372424032216486</v>
      </c>
      <c r="EZ129" s="2">
        <f t="shared" si="165"/>
        <v>87.88519959187677</v>
      </c>
      <c r="FA129" s="2">
        <f t="shared" si="165"/>
        <v>88.183278652586083</v>
      </c>
      <c r="FB129" s="2">
        <f t="shared" si="165"/>
        <v>88.001444803270928</v>
      </c>
      <c r="FC129" s="2">
        <f t="shared" si="165"/>
        <v>90.254999257493225</v>
      </c>
      <c r="FD129" s="2">
        <f t="shared" si="165"/>
        <v>88.980530994718436</v>
      </c>
      <c r="FE129" s="2">
        <f t="shared" si="165"/>
        <v>92.070717408161926</v>
      </c>
      <c r="FG129" s="2">
        <f t="shared" ref="FG129:FU145" si="166">POWER(10,($B129-C$231)/C$229)/(1+POWER(10,($B129-C$231)/C$229))</f>
        <v>0.99797213846271149</v>
      </c>
      <c r="FH129" s="2">
        <f t="shared" si="166"/>
        <v>0.99489983191552367</v>
      </c>
      <c r="FI129" s="2">
        <f t="shared" si="166"/>
        <v>0.99661814718763408</v>
      </c>
      <c r="FJ129" s="2">
        <f t="shared" si="166"/>
        <v>0.99695789931561574</v>
      </c>
      <c r="FK129" s="2">
        <f t="shared" si="166"/>
        <v>0.99754258420286301</v>
      </c>
      <c r="FL129" s="2">
        <f t="shared" si="166"/>
        <v>0.99626561969156635</v>
      </c>
      <c r="FM129" s="2">
        <f t="shared" si="166"/>
        <v>0.99578394706414197</v>
      </c>
      <c r="FN129" s="2">
        <f t="shared" si="166"/>
        <v>0.99583041766816394</v>
      </c>
      <c r="FO129" s="2">
        <f t="shared" si="166"/>
        <v>0.99587383936780172</v>
      </c>
      <c r="FP129" s="2">
        <f t="shared" si="166"/>
        <v>0.99542246091357545</v>
      </c>
      <c r="FQ129" s="2">
        <f t="shared" si="166"/>
        <v>0.99562748189691264</v>
      </c>
      <c r="FR129" s="2">
        <f t="shared" si="166"/>
        <v>0.99623764084760957</v>
      </c>
      <c r="FS129" s="2">
        <f t="shared" si="166"/>
        <v>0.99595365387751822</v>
      </c>
      <c r="FT129" s="2">
        <f t="shared" si="166"/>
        <v>0.99561644061503352</v>
      </c>
      <c r="FU129" s="2">
        <f t="shared" si="166"/>
        <v>0.99496285853080435</v>
      </c>
      <c r="FW129" s="2">
        <f t="shared" si="156"/>
        <v>2.6184802179882809E-3</v>
      </c>
      <c r="FX129" s="2">
        <f t="shared" si="156"/>
        <v>2.7057694709964396E-3</v>
      </c>
      <c r="FY129" s="2">
        <f t="shared" si="156"/>
        <v>5.0975694516868369E-3</v>
      </c>
      <c r="FZ129" s="2">
        <f t="shared" si="156"/>
        <v>3.8844381969508827E-3</v>
      </c>
      <c r="GA129" s="2">
        <f t="shared" si="156"/>
        <v>5.3424488499432274E-3</v>
      </c>
      <c r="GB129" s="2">
        <f t="shared" si="156"/>
        <v>4.3228816104080303E-3</v>
      </c>
      <c r="GC129" s="2">
        <f t="shared" si="156"/>
        <v>4.6853421445870076E-3</v>
      </c>
      <c r="GD129" s="2">
        <f t="shared" si="156"/>
        <v>5.1959727285768422E-3</v>
      </c>
      <c r="GE129" s="2">
        <f t="shared" si="156"/>
        <v>6.6504488948039113E-3</v>
      </c>
      <c r="GF129" s="2">
        <f t="shared" si="156"/>
        <v>5.6263592394092373E-3</v>
      </c>
      <c r="GG129" s="2">
        <f t="shared" si="156"/>
        <v>4.7521156288790828E-3</v>
      </c>
      <c r="GH129" s="2">
        <f t="shared" si="156"/>
        <v>4.0647893582024634E-3</v>
      </c>
      <c r="GI129" s="2">
        <f t="shared" si="156"/>
        <v>3.0558701856844739E-3</v>
      </c>
      <c r="GJ129" s="2">
        <f t="shared" si="156"/>
        <v>1.8773546799638067E-3</v>
      </c>
      <c r="GK129" s="2">
        <f t="shared" si="156"/>
        <v>1.6947578538749947E-3</v>
      </c>
      <c r="GM129" s="86">
        <f t="shared" si="157"/>
        <v>4.4820150975767955E-18</v>
      </c>
      <c r="GN129" s="86">
        <f t="shared" si="157"/>
        <v>2.8950419860592754E-34</v>
      </c>
      <c r="GO129" s="86">
        <f t="shared" si="157"/>
        <v>7.5182202588654543E-54</v>
      </c>
      <c r="GP129" s="86">
        <f t="shared" si="157"/>
        <v>9.5084705695751208E-50</v>
      </c>
      <c r="GQ129" s="86">
        <f t="shared" si="157"/>
        <v>3.0989508084893166E-47</v>
      </c>
      <c r="GR129" s="86">
        <f t="shared" si="157"/>
        <v>4.1012654111762536E-41</v>
      </c>
      <c r="GS129" s="86">
        <f t="shared" si="157"/>
        <v>2.5891054272985086E-42</v>
      </c>
      <c r="GT129" s="86">
        <f t="shared" si="157"/>
        <v>1.9437459805500374E-50</v>
      </c>
      <c r="GU129" s="86">
        <f t="shared" si="157"/>
        <v>3.1314169669872661E-57</v>
      </c>
      <c r="GV129" s="86">
        <f t="shared" si="157"/>
        <v>6.7198320959423885E-58</v>
      </c>
      <c r="GW129" s="86">
        <f t="shared" si="157"/>
        <v>1.7560278269745682E-64</v>
      </c>
      <c r="GX129" s="86">
        <f t="shared" si="157"/>
        <v>3.075942092483879E-82</v>
      </c>
      <c r="GY129" s="86">
        <f t="shared" si="157"/>
        <v>1.3036455474463043E-72</v>
      </c>
      <c r="GZ129" s="86">
        <f t="shared" si="157"/>
        <v>1.974461059176645E-64</v>
      </c>
      <c r="HA129" s="86">
        <f t="shared" si="157"/>
        <v>4.3193294455552972E-78</v>
      </c>
      <c r="HC129" s="86">
        <f t="shared" si="153"/>
        <v>9.5874939205058789E-3</v>
      </c>
      <c r="HD129" s="86">
        <f t="shared" si="153"/>
        <v>1.57905597242152E-3</v>
      </c>
      <c r="HE129" s="86">
        <f t="shared" si="153"/>
        <v>4.9220850919134046E-8</v>
      </c>
      <c r="HF129" s="86">
        <f t="shared" si="153"/>
        <v>3.8568878941033231E-7</v>
      </c>
      <c r="HG129" s="86">
        <f t="shared" si="153"/>
        <v>2.5770858848558234E-10</v>
      </c>
      <c r="HH129" s="86">
        <f t="shared" si="153"/>
        <v>5.7687596767595243E-8</v>
      </c>
      <c r="HI129" s="86">
        <f t="shared" si="153"/>
        <v>6.1859486616166949E-10</v>
      </c>
      <c r="HJ129" s="86">
        <f t="shared" si="153"/>
        <v>4.9136253175343096E-11</v>
      </c>
      <c r="HK129" s="86">
        <f t="shared" si="153"/>
        <v>9.4747899608329964E-15</v>
      </c>
      <c r="HL129" s="86">
        <f t="shared" si="161"/>
        <v>4.5772894913426805E-13</v>
      </c>
      <c r="HM129" s="86">
        <f t="shared" si="161"/>
        <v>6.3389278697537683E-14</v>
      </c>
      <c r="HN129" s="86">
        <f t="shared" si="161"/>
        <v>2.8592069982922412E-14</v>
      </c>
      <c r="HO129" s="86">
        <f t="shared" si="161"/>
        <v>2.7930911130415876E-10</v>
      </c>
      <c r="HP129" s="86">
        <f t="shared" si="161"/>
        <v>2.1457619846967504E-8</v>
      </c>
      <c r="HQ129" s="86">
        <f t="shared" si="161"/>
        <v>8.8825598783550617E-10</v>
      </c>
      <c r="HS129" s="86">
        <f t="shared" si="158"/>
        <v>6.8473406515986E-5</v>
      </c>
      <c r="HT129" s="86">
        <f t="shared" si="158"/>
        <v>1.6637948530694196E-6</v>
      </c>
      <c r="HU129" s="86">
        <f t="shared" si="158"/>
        <v>1.5486160070985139E-4</v>
      </c>
      <c r="HV129" s="86">
        <f t="shared" si="158"/>
        <v>6.1368516735871932E-5</v>
      </c>
      <c r="HW129" s="86">
        <f t="shared" si="158"/>
        <v>3.2877836302862398E-4</v>
      </c>
      <c r="HX129" s="86">
        <f t="shared" si="158"/>
        <v>3.4884584659986488E-5</v>
      </c>
      <c r="HY129" s="86">
        <f t="shared" si="158"/>
        <v>2.4010146611210638E-5</v>
      </c>
      <c r="HZ129" s="86">
        <f t="shared" si="158"/>
        <v>2.6428344890796307E-5</v>
      </c>
      <c r="IA129" s="86">
        <f t="shared" si="158"/>
        <v>4.960841401354988E-5</v>
      </c>
      <c r="IB129" s="86">
        <f t="shared" si="158"/>
        <v>4.1200004503822891E-5</v>
      </c>
      <c r="IC129" s="86">
        <f t="shared" si="158"/>
        <v>2.7546560259527905E-5</v>
      </c>
      <c r="ID129" s="86">
        <f t="shared" si="158"/>
        <v>1.0882989906391883E-5</v>
      </c>
      <c r="IE129" s="86">
        <f t="shared" si="158"/>
        <v>4.2826976161741003E-6</v>
      </c>
      <c r="IF129" s="86">
        <f t="shared" si="158"/>
        <v>4.9031712456685071E-5</v>
      </c>
      <c r="IG129" s="86">
        <f t="shared" si="158"/>
        <v>1.2061354264653672E-4</v>
      </c>
      <c r="II129" s="86">
        <f t="shared" si="159"/>
        <v>3.4337170522449285E-23</v>
      </c>
      <c r="IJ129" s="86">
        <f t="shared" si="159"/>
        <v>1.4967122546836693E-30</v>
      </c>
      <c r="IK129" s="86">
        <f t="shared" si="159"/>
        <v>3.9559002547645256E-24</v>
      </c>
      <c r="IL129" s="86">
        <f t="shared" si="159"/>
        <v>2.9811580884153717E-27</v>
      </c>
      <c r="IM129" s="86">
        <f t="shared" si="159"/>
        <v>9.3617954535712112E-23</v>
      </c>
      <c r="IN129" s="86">
        <f t="shared" si="159"/>
        <v>5.3423832747678026E-28</v>
      </c>
      <c r="IO129" s="86">
        <f t="shared" si="159"/>
        <v>1.7178510482351057E-29</v>
      </c>
      <c r="IP129" s="86">
        <f t="shared" si="159"/>
        <v>3.2181966042612892E-29</v>
      </c>
      <c r="IQ129" s="86">
        <f t="shared" si="159"/>
        <v>2.3783385197180503E-28</v>
      </c>
      <c r="IR129" s="86">
        <f t="shared" si="159"/>
        <v>1.3022344365247363E-27</v>
      </c>
      <c r="IS129" s="86">
        <f t="shared" si="159"/>
        <v>7.1521117977590367E-28</v>
      </c>
      <c r="IT129" s="86">
        <f t="shared" si="159"/>
        <v>5.0030743895254029E-31</v>
      </c>
      <c r="IU129" s="86">
        <f t="shared" si="159"/>
        <v>6.1453935365715974E-32</v>
      </c>
      <c r="IV129" s="86">
        <f t="shared" si="159"/>
        <v>1.825622495941083E-21</v>
      </c>
      <c r="IW129" s="86">
        <f t="shared" si="159"/>
        <v>6.7498684362617668E-22</v>
      </c>
      <c r="IY129" s="86">
        <f t="shared" si="160"/>
        <v>9.6559673270218693E-3</v>
      </c>
      <c r="IZ129" s="86">
        <f t="shared" si="160"/>
        <v>1.5807197672745895E-3</v>
      </c>
      <c r="JA129" s="86">
        <f t="shared" si="160"/>
        <v>1.5491082156077052E-4</v>
      </c>
      <c r="JB129" s="86">
        <f t="shared" si="160"/>
        <v>6.1754205525282264E-5</v>
      </c>
      <c r="JC129" s="86">
        <f t="shared" si="160"/>
        <v>3.2877862073721245E-4</v>
      </c>
      <c r="JD129" s="86">
        <f t="shared" si="160"/>
        <v>3.494227225675408E-5</v>
      </c>
      <c r="JE129" s="86">
        <f t="shared" si="160"/>
        <v>2.4010765206076799E-5</v>
      </c>
      <c r="JF129" s="86">
        <f t="shared" si="160"/>
        <v>2.6428394027049482E-5</v>
      </c>
      <c r="JG129" s="86">
        <f t="shared" si="160"/>
        <v>4.9608414023024669E-5</v>
      </c>
      <c r="JH129" s="86">
        <f t="shared" si="160"/>
        <v>4.1200004961551839E-5</v>
      </c>
      <c r="JI129" s="86">
        <f t="shared" si="160"/>
        <v>2.7546560322917185E-5</v>
      </c>
      <c r="JJ129" s="86">
        <f t="shared" si="160"/>
        <v>1.0882989934983953E-5</v>
      </c>
      <c r="JK129" s="86">
        <f t="shared" si="160"/>
        <v>4.2829769252854047E-6</v>
      </c>
      <c r="JL129" s="86">
        <f t="shared" si="160"/>
        <v>4.905317007653204E-5</v>
      </c>
      <c r="JM129" s="86">
        <f t="shared" si="160"/>
        <v>1.2061443090252455E-4</v>
      </c>
    </row>
    <row r="130" spans="2:273" x14ac:dyDescent="0.25">
      <c r="B130" s="2">
        <v>103</v>
      </c>
      <c r="C130" s="37">
        <v>64.421999999999997</v>
      </c>
      <c r="D130" s="37">
        <v>70.400000000000006</v>
      </c>
      <c r="E130" s="37">
        <v>75.849999999999994</v>
      </c>
      <c r="F130" s="37">
        <v>79.278999999999996</v>
      </c>
      <c r="G130" s="37">
        <v>83.033000000000001</v>
      </c>
      <c r="H130" s="37">
        <v>84.216999999999999</v>
      </c>
      <c r="I130" s="37">
        <v>88.983999999999995</v>
      </c>
      <c r="J130" s="37">
        <v>86.902000000000001</v>
      </c>
      <c r="K130" s="37">
        <v>89.147999999999996</v>
      </c>
      <c r="L130" s="37">
        <v>88.885000000000005</v>
      </c>
      <c r="M130" s="37">
        <v>88.343999999999994</v>
      </c>
      <c r="N130" s="37">
        <v>88.426000000000002</v>
      </c>
      <c r="O130" s="37">
        <v>90.22</v>
      </c>
      <c r="P130" s="37">
        <v>88.274000000000001</v>
      </c>
      <c r="Q130" s="37">
        <v>90.968999999999994</v>
      </c>
      <c r="S130" s="4">
        <f t="shared" si="162"/>
        <v>65.174225718268943</v>
      </c>
      <c r="T130" s="4">
        <f t="shared" si="162"/>
        <v>71.964105496447715</v>
      </c>
      <c r="U130" s="4">
        <f t="shared" si="162"/>
        <v>76.226380494701132</v>
      </c>
      <c r="V130" s="4">
        <f t="shared" si="162"/>
        <v>79.620766410919316</v>
      </c>
      <c r="W130" s="4">
        <f t="shared" si="162"/>
        <v>82.369278283216346</v>
      </c>
      <c r="X130" s="4">
        <f t="shared" si="162"/>
        <v>84.652871087139815</v>
      </c>
      <c r="Y130" s="4">
        <f t="shared" si="162"/>
        <v>89.615726580110078</v>
      </c>
      <c r="Z130" s="4">
        <f t="shared" si="162"/>
        <v>87.095611728682115</v>
      </c>
      <c r="AA130" s="4">
        <f t="shared" si="162"/>
        <v>88.59655732879888</v>
      </c>
      <c r="AB130" s="4">
        <f t="shared" si="162"/>
        <v>87.882124007026391</v>
      </c>
      <c r="AC130" s="4">
        <f t="shared" si="162"/>
        <v>88.023332027997611</v>
      </c>
      <c r="AD130" s="4">
        <f t="shared" si="162"/>
        <v>88.000918539731487</v>
      </c>
      <c r="AE130" s="4">
        <f t="shared" si="162"/>
        <v>90.586317973956866</v>
      </c>
      <c r="AF130" s="4">
        <f t="shared" si="162"/>
        <v>88.961605939495243</v>
      </c>
      <c r="AG130" s="4">
        <f t="shared" si="162"/>
        <v>92.109358636130594</v>
      </c>
      <c r="AI130" s="4">
        <f t="shared" si="163"/>
        <v>-0.7522257182689458</v>
      </c>
      <c r="AJ130" s="4">
        <f t="shared" si="163"/>
        <v>-1.5641054964477092</v>
      </c>
      <c r="AK130" s="4">
        <f t="shared" si="163"/>
        <v>-0.37638049470113799</v>
      </c>
      <c r="AL130" s="4">
        <f t="shared" si="163"/>
        <v>-0.3417664109193197</v>
      </c>
      <c r="AM130" s="4">
        <f t="shared" si="163"/>
        <v>0.66372171678365532</v>
      </c>
      <c r="AN130" s="4">
        <f t="shared" si="163"/>
        <v>-0.43587108713981593</v>
      </c>
      <c r="AO130" s="4">
        <f t="shared" si="163"/>
        <v>-0.63172658011008309</v>
      </c>
      <c r="AP130" s="4">
        <f t="shared" si="163"/>
        <v>-0.1936117286821144</v>
      </c>
      <c r="AQ130" s="4">
        <f t="shared" si="163"/>
        <v>0.55144267120111579</v>
      </c>
      <c r="AR130" s="4">
        <f t="shared" si="163"/>
        <v>1.002875992973614</v>
      </c>
      <c r="AS130" s="4">
        <f t="shared" si="163"/>
        <v>0.32066797200238284</v>
      </c>
      <c r="AT130" s="4">
        <f t="shared" si="163"/>
        <v>0.42508146026851534</v>
      </c>
      <c r="AU130" s="4">
        <f t="shared" si="163"/>
        <v>-0.3663179739568676</v>
      </c>
      <c r="AV130" s="4">
        <f t="shared" si="163"/>
        <v>-0.68760593949524207</v>
      </c>
      <c r="AW130" s="4">
        <f t="shared" si="163"/>
        <v>-1.1403586361305997</v>
      </c>
      <c r="AY130" s="2">
        <f t="shared" si="154"/>
        <v>65.037202282574199</v>
      </c>
      <c r="AZ130" s="2">
        <f t="shared" si="154"/>
        <v>71.94655048661896</v>
      </c>
      <c r="BA130" s="2">
        <f t="shared" si="154"/>
        <v>76.217737656798661</v>
      </c>
      <c r="BB130" s="2">
        <f t="shared" si="154"/>
        <v>79.615479280852782</v>
      </c>
      <c r="BC130" s="2">
        <f t="shared" si="154"/>
        <v>82.340978222457309</v>
      </c>
      <c r="BD130" s="2">
        <f t="shared" si="154"/>
        <v>84.648799648787048</v>
      </c>
      <c r="BE130" s="2">
        <f t="shared" si="154"/>
        <v>89.612330792166674</v>
      </c>
      <c r="BF130" s="2">
        <f t="shared" si="154"/>
        <v>87.091076563973573</v>
      </c>
      <c r="BG130" s="2">
        <f t="shared" si="154"/>
        <v>88.588496649978865</v>
      </c>
      <c r="BH130" s="2">
        <f t="shared" si="154"/>
        <v>87.873558631829837</v>
      </c>
      <c r="BI130" s="2">
        <f t="shared" si="154"/>
        <v>88.017967971935434</v>
      </c>
      <c r="BJ130" s="2">
        <f t="shared" si="154"/>
        <v>87.998276059673643</v>
      </c>
      <c r="BK130" s="2">
        <f t="shared" si="154"/>
        <v>90.58516979923867</v>
      </c>
      <c r="BL130" s="2">
        <f t="shared" si="154"/>
        <v>88.939895003139057</v>
      </c>
      <c r="BM130" s="2">
        <f t="shared" si="154"/>
        <v>92.027233348631412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64.421999999999997</v>
      </c>
      <c r="CF130" s="2">
        <f t="shared" si="155"/>
        <v>70.400000000000006</v>
      </c>
      <c r="CG130" s="2">
        <f t="shared" si="155"/>
        <v>75.849999999999994</v>
      </c>
      <c r="CH130" s="2">
        <f t="shared" si="155"/>
        <v>79.278999999999996</v>
      </c>
      <c r="CI130" s="2">
        <f t="shared" si="155"/>
        <v>83.033000000000001</v>
      </c>
      <c r="CJ130" s="2">
        <f t="shared" si="155"/>
        <v>84.216999999999999</v>
      </c>
      <c r="CK130" s="2">
        <f t="shared" si="155"/>
        <v>88.983999999999995</v>
      </c>
      <c r="CL130" s="2">
        <f t="shared" si="155"/>
        <v>86.902000000000001</v>
      </c>
      <c r="CM130" s="2">
        <f t="shared" si="155"/>
        <v>89.147999999999996</v>
      </c>
      <c r="CN130" s="2">
        <f t="shared" si="155"/>
        <v>88.885000000000005</v>
      </c>
      <c r="CO130" s="2">
        <f t="shared" si="155"/>
        <v>88.343999999999994</v>
      </c>
      <c r="CP130" s="2">
        <f t="shared" si="155"/>
        <v>88.426000000000002</v>
      </c>
      <c r="CQ130" s="2">
        <f t="shared" si="155"/>
        <v>90.22</v>
      </c>
      <c r="CR130" s="2">
        <f t="shared" si="155"/>
        <v>88.274000000000001</v>
      </c>
      <c r="CS130" s="2">
        <f t="shared" si="155"/>
        <v>90.968999999999994</v>
      </c>
      <c r="CU130" s="2">
        <f t="shared" si="110"/>
        <v>64.421999999999997</v>
      </c>
      <c r="CV130" s="2">
        <f t="shared" si="111"/>
        <v>70.400000000000006</v>
      </c>
      <c r="CW130" s="2">
        <f t="shared" si="112"/>
        <v>75.849999999999994</v>
      </c>
      <c r="CX130" s="2">
        <f t="shared" si="113"/>
        <v>79.278999999999996</v>
      </c>
      <c r="CY130" s="2">
        <f t="shared" si="114"/>
        <v>83.033000000000001</v>
      </c>
      <c r="CZ130" s="2">
        <f t="shared" si="115"/>
        <v>84.216999999999999</v>
      </c>
      <c r="DA130" s="2">
        <f t="shared" si="116"/>
        <v>88.983999999999995</v>
      </c>
      <c r="DB130" s="2">
        <f t="shared" si="117"/>
        <v>86.902000000000001</v>
      </c>
      <c r="DC130" s="2">
        <f t="shared" si="118"/>
        <v>89.147999999999996</v>
      </c>
      <c r="DD130" s="2">
        <f t="shared" si="119"/>
        <v>88.885000000000005</v>
      </c>
      <c r="DE130" s="2">
        <f t="shared" si="120"/>
        <v>88.343999999999994</v>
      </c>
      <c r="DF130" s="2">
        <f t="shared" si="121"/>
        <v>88.426000000000002</v>
      </c>
      <c r="DG130" s="2">
        <f t="shared" si="122"/>
        <v>90.22</v>
      </c>
      <c r="DH130" s="2">
        <f t="shared" si="123"/>
        <v>88.274000000000001</v>
      </c>
      <c r="DI130" s="2">
        <f t="shared" si="124"/>
        <v>90.968999999999994</v>
      </c>
      <c r="DK130" s="2">
        <f t="shared" si="164"/>
        <v>94.891478991596628</v>
      </c>
      <c r="DL130" s="2">
        <f t="shared" si="164"/>
        <v>98.387423144488338</v>
      </c>
      <c r="DM130" s="2">
        <f t="shared" si="164"/>
        <v>105.74166660412757</v>
      </c>
      <c r="DN130" s="2">
        <f t="shared" si="164"/>
        <v>112.7905133603239</v>
      </c>
      <c r="DO130" s="2">
        <f t="shared" si="164"/>
        <v>116.31732835467045</v>
      </c>
      <c r="DP130" s="2">
        <f t="shared" si="164"/>
        <v>114.14612961672475</v>
      </c>
      <c r="DQ130" s="2">
        <f t="shared" si="164"/>
        <v>117.9069427112876</v>
      </c>
      <c r="DR130" s="2">
        <f t="shared" si="164"/>
        <v>115.76738600329523</v>
      </c>
      <c r="DS130" s="2">
        <f t="shared" si="164"/>
        <v>113.18133892445239</v>
      </c>
      <c r="DT130" s="2">
        <f t="shared" si="164"/>
        <v>112.67591996375721</v>
      </c>
      <c r="DU130" s="2">
        <f t="shared" si="164"/>
        <v>111.48577076411959</v>
      </c>
      <c r="DV130" s="2">
        <f t="shared" si="164"/>
        <v>112.57730522648083</v>
      </c>
      <c r="DW130" s="2">
        <f t="shared" si="164"/>
        <v>117.09924028306727</v>
      </c>
      <c r="DX130" s="2">
        <f t="shared" si="164"/>
        <v>110.72590788281484</v>
      </c>
      <c r="DY130" s="2">
        <f t="shared" si="164"/>
        <v>107.34280912111143</v>
      </c>
      <c r="EA130" s="2">
        <f t="shared" si="152"/>
        <v>64.982166252969279</v>
      </c>
      <c r="EB130" s="2">
        <f t="shared" si="152"/>
        <v>71.822426600763009</v>
      </c>
      <c r="EC130" s="2">
        <f t="shared" si="152"/>
        <v>76.125101818842396</v>
      </c>
      <c r="ED130" s="2">
        <f t="shared" si="152"/>
        <v>79.52231171906223</v>
      </c>
      <c r="EE130" s="2">
        <f t="shared" si="151"/>
        <v>82.264408878197301</v>
      </c>
      <c r="EF130" s="2">
        <f t="shared" si="151"/>
        <v>84.549118754660697</v>
      </c>
      <c r="EG130" s="2">
        <f t="shared" si="151"/>
        <v>89.506446215271978</v>
      </c>
      <c r="EH130" s="2">
        <f t="shared" si="151"/>
        <v>86.983911030722453</v>
      </c>
      <c r="EI130" s="2">
        <f t="shared" si="151"/>
        <v>88.497222381635595</v>
      </c>
      <c r="EJ130" s="2">
        <f t="shared" si="151"/>
        <v>87.769391572549551</v>
      </c>
      <c r="EK130" s="2">
        <f t="shared" si="151"/>
        <v>87.923098592109199</v>
      </c>
      <c r="EL130" s="2">
        <f t="shared" si="151"/>
        <v>87.91362278761062</v>
      </c>
      <c r="EM130" s="2">
        <f t="shared" si="135"/>
        <v>90.488101608515379</v>
      </c>
      <c r="EN130" s="2">
        <f t="shared" si="135"/>
        <v>88.852357399919129</v>
      </c>
      <c r="EO130" s="2">
        <f t="shared" si="135"/>
        <v>91.956526497032442</v>
      </c>
      <c r="EQ130" s="2">
        <f t="shared" si="165"/>
        <v>64.881457254436924</v>
      </c>
      <c r="ER130" s="2">
        <f t="shared" si="165"/>
        <v>71.992268178451113</v>
      </c>
      <c r="ES130" s="2">
        <f t="shared" si="165"/>
        <v>76.351120115087284</v>
      </c>
      <c r="ET130" s="2">
        <f t="shared" si="165"/>
        <v>79.720214541398917</v>
      </c>
      <c r="EU130" s="2">
        <f t="shared" si="165"/>
        <v>82.304338306344079</v>
      </c>
      <c r="EV130" s="2">
        <f t="shared" si="165"/>
        <v>84.30563899660568</v>
      </c>
      <c r="EW130" s="2">
        <f t="shared" si="165"/>
        <v>88.852451296010514</v>
      </c>
      <c r="EX130" s="2">
        <f t="shared" si="165"/>
        <v>86.574794171080441</v>
      </c>
      <c r="EY130" s="2">
        <f t="shared" si="165"/>
        <v>88.271030984598355</v>
      </c>
      <c r="EZ130" s="2">
        <f t="shared" si="165"/>
        <v>87.793111454593117</v>
      </c>
      <c r="FA130" s="2">
        <f t="shared" si="165"/>
        <v>88.090213868301191</v>
      </c>
      <c r="FB130" s="2">
        <f t="shared" si="165"/>
        <v>87.912825758473588</v>
      </c>
      <c r="FC130" s="2">
        <f t="shared" si="165"/>
        <v>90.138764463312114</v>
      </c>
      <c r="FD130" s="2">
        <f t="shared" si="165"/>
        <v>88.87986188501641</v>
      </c>
      <c r="FE130" s="2">
        <f t="shared" si="165"/>
        <v>91.952242829019298</v>
      </c>
      <c r="FG130" s="2">
        <f t="shared" si="166"/>
        <v>0.99815023824459592</v>
      </c>
      <c r="FH130" s="2">
        <f t="shared" si="166"/>
        <v>0.99534650312344752</v>
      </c>
      <c r="FI130" s="2">
        <f t="shared" si="166"/>
        <v>0.99691479552485673</v>
      </c>
      <c r="FJ130" s="2">
        <f t="shared" si="166"/>
        <v>0.99722482836600479</v>
      </c>
      <c r="FK130" s="2">
        <f t="shared" si="166"/>
        <v>0.99775832544798948</v>
      </c>
      <c r="FL130" s="2">
        <f t="shared" si="166"/>
        <v>0.99659308521937595</v>
      </c>
      <c r="FM130" s="2">
        <f t="shared" si="166"/>
        <v>0.99615348709400342</v>
      </c>
      <c r="FN130" s="2">
        <f t="shared" si="166"/>
        <v>0.9961959000770183</v>
      </c>
      <c r="FO130" s="2">
        <f t="shared" si="166"/>
        <v>0.99623553005980225</v>
      </c>
      <c r="FP130" s="2">
        <f t="shared" si="166"/>
        <v>0.99582355257191235</v>
      </c>
      <c r="FQ130" s="2">
        <f t="shared" si="166"/>
        <v>0.99601068126736203</v>
      </c>
      <c r="FR130" s="2">
        <f t="shared" si="166"/>
        <v>0.9965675513702531</v>
      </c>
      <c r="FS130" s="2">
        <f t="shared" si="166"/>
        <v>0.99630837412997464</v>
      </c>
      <c r="FT130" s="2">
        <f t="shared" si="166"/>
        <v>0.99600060373597099</v>
      </c>
      <c r="FU130" s="2">
        <f t="shared" si="166"/>
        <v>0.99540403538555355</v>
      </c>
      <c r="FW130" s="2">
        <f t="shared" si="156"/>
        <v>2.8703813323898799E-3</v>
      </c>
      <c r="FX130" s="2">
        <f t="shared" si="156"/>
        <v>2.9660429498760462E-3</v>
      </c>
      <c r="FY130" s="2">
        <f t="shared" si="156"/>
        <v>5.5866262302674092E-3</v>
      </c>
      <c r="FZ130" s="2">
        <f t="shared" si="156"/>
        <v>4.2576061914401213E-3</v>
      </c>
      <c r="GA130" s="2">
        <f t="shared" si="156"/>
        <v>5.8548609080220256E-3</v>
      </c>
      <c r="GB130" s="2">
        <f t="shared" si="156"/>
        <v>4.7379693947063569E-3</v>
      </c>
      <c r="GC130" s="2">
        <f t="shared" si="156"/>
        <v>5.1350542871752879E-3</v>
      </c>
      <c r="GD130" s="2">
        <f t="shared" si="156"/>
        <v>5.6944162047513772E-3</v>
      </c>
      <c r="GE130" s="2">
        <f t="shared" si="156"/>
        <v>7.287396444267946E-3</v>
      </c>
      <c r="GF130" s="2">
        <f t="shared" si="156"/>
        <v>6.1658332859508497E-3</v>
      </c>
      <c r="GG130" s="2">
        <f t="shared" si="156"/>
        <v>5.208203338759541E-3</v>
      </c>
      <c r="GH130" s="2">
        <f t="shared" si="156"/>
        <v>4.4552057339096183E-3</v>
      </c>
      <c r="GI130" s="2">
        <f t="shared" si="156"/>
        <v>3.3497074518729145E-3</v>
      </c>
      <c r="GJ130" s="2">
        <f t="shared" si="156"/>
        <v>2.0581057010966128E-3</v>
      </c>
      <c r="GK130" s="2">
        <f t="shared" si="156"/>
        <v>1.8579612445115195E-3</v>
      </c>
      <c r="GM130" s="86">
        <f t="shared" si="157"/>
        <v>4.9246763571784799E-19</v>
      </c>
      <c r="GN130" s="86">
        <f t="shared" si="157"/>
        <v>2.9429354181899743E-36</v>
      </c>
      <c r="GO130" s="86">
        <f t="shared" si="157"/>
        <v>1.1494654504208374E-56</v>
      </c>
      <c r="GP130" s="86">
        <f t="shared" si="157"/>
        <v>2.3962768628915458E-52</v>
      </c>
      <c r="GQ130" s="86">
        <f t="shared" si="157"/>
        <v>1.3895783125817013E-49</v>
      </c>
      <c r="GR130" s="86">
        <f t="shared" si="157"/>
        <v>2.9078023941510693E-43</v>
      </c>
      <c r="GS130" s="86">
        <f t="shared" si="157"/>
        <v>1.6165891409017972E-44</v>
      </c>
      <c r="GT130" s="86">
        <f t="shared" si="157"/>
        <v>4.6379563119597635E-53</v>
      </c>
      <c r="GU130" s="86">
        <f t="shared" si="157"/>
        <v>3.5167763155373713E-60</v>
      </c>
      <c r="GV130" s="86">
        <f t="shared" si="157"/>
        <v>5.682609793264091E-61</v>
      </c>
      <c r="GW130" s="86">
        <f t="shared" si="157"/>
        <v>6.1103914174668385E-68</v>
      </c>
      <c r="GX130" s="86">
        <f t="shared" si="157"/>
        <v>1.4445794721618555E-86</v>
      </c>
      <c r="GY130" s="86">
        <f t="shared" si="157"/>
        <v>1.8512317797972966E-76</v>
      </c>
      <c r="GZ130" s="86">
        <f t="shared" si="157"/>
        <v>5.8837986375716631E-68</v>
      </c>
      <c r="HA130" s="86">
        <f t="shared" si="157"/>
        <v>3.1222793951972344E-82</v>
      </c>
      <c r="HC130" s="86">
        <f t="shared" si="153"/>
        <v>4.8769438763451379E-3</v>
      </c>
      <c r="HD130" s="86">
        <f t="shared" si="153"/>
        <v>4.1949952715638933E-4</v>
      </c>
      <c r="HE130" s="86">
        <f t="shared" si="153"/>
        <v>3.9223106371349204E-9</v>
      </c>
      <c r="HF130" s="86">
        <f t="shared" si="153"/>
        <v>4.4432335346046332E-8</v>
      </c>
      <c r="HG130" s="86">
        <f t="shared" si="153"/>
        <v>1.5388232016575438E-11</v>
      </c>
      <c r="HH130" s="86">
        <f t="shared" si="153"/>
        <v>5.5068021790719201E-9</v>
      </c>
      <c r="HI130" s="86">
        <f t="shared" si="153"/>
        <v>3.3755391614367879E-11</v>
      </c>
      <c r="HJ130" s="86">
        <f t="shared" si="153"/>
        <v>2.1088492892920067E-12</v>
      </c>
      <c r="HK130" s="86">
        <f t="shared" si="153"/>
        <v>1.6601810178307814E-16</v>
      </c>
      <c r="HL130" s="86">
        <f t="shared" si="161"/>
        <v>9.6980838462177797E-15</v>
      </c>
      <c r="HM130" s="86">
        <f t="shared" si="161"/>
        <v>8.3157976153018706E-16</v>
      </c>
      <c r="HN130" s="86">
        <f t="shared" si="161"/>
        <v>3.7950440068240546E-16</v>
      </c>
      <c r="HO130" s="86">
        <f t="shared" si="161"/>
        <v>9.679273667701888E-12</v>
      </c>
      <c r="HP130" s="86">
        <f t="shared" si="161"/>
        <v>9.621521309449548E-10</v>
      </c>
      <c r="HQ130" s="86">
        <f t="shared" si="161"/>
        <v>3.0169360462989652E-11</v>
      </c>
      <c r="HS130" s="86">
        <f t="shared" si="158"/>
        <v>1.1371367690322534E-4</v>
      </c>
      <c r="HT130" s="86">
        <f t="shared" si="158"/>
        <v>3.3497478629904984E-6</v>
      </c>
      <c r="HU130" s="86">
        <f t="shared" si="158"/>
        <v>2.7005765155988854E-4</v>
      </c>
      <c r="HV130" s="86">
        <f t="shared" si="158"/>
        <v>1.1121047729969986E-4</v>
      </c>
      <c r="HW130" s="86">
        <f t="shared" si="158"/>
        <v>5.5246231676473747E-4</v>
      </c>
      <c r="HX130" s="86">
        <f t="shared" si="158"/>
        <v>6.5710156365316846E-5</v>
      </c>
      <c r="HY130" s="86">
        <f t="shared" si="158"/>
        <v>4.7051061929989214E-5</v>
      </c>
      <c r="HZ130" s="86">
        <f t="shared" si="158"/>
        <v>5.212928810697632E-5</v>
      </c>
      <c r="IA130" s="86">
        <f t="shared" si="158"/>
        <v>9.7817051238220483E-5</v>
      </c>
      <c r="IB130" s="86">
        <f t="shared" si="158"/>
        <v>7.9284420711719187E-5</v>
      </c>
      <c r="IC130" s="86">
        <f t="shared" si="158"/>
        <v>5.2791651192199186E-5</v>
      </c>
      <c r="ID130" s="86">
        <f t="shared" si="158"/>
        <v>2.1892942886438628E-5</v>
      </c>
      <c r="IE130" s="86">
        <f t="shared" si="158"/>
        <v>8.6531069239556751E-6</v>
      </c>
      <c r="IF130" s="86">
        <f t="shared" si="158"/>
        <v>7.9560744414183308E-5</v>
      </c>
      <c r="IG130" s="86">
        <f t="shared" si="158"/>
        <v>1.8394433802454215E-4</v>
      </c>
      <c r="II130" s="86">
        <f t="shared" si="159"/>
        <v>1.5833134567981032E-22</v>
      </c>
      <c r="IJ130" s="86">
        <f t="shared" si="159"/>
        <v>1.170427556975708E-29</v>
      </c>
      <c r="IK130" s="86">
        <f t="shared" si="159"/>
        <v>2.3805070591843151E-23</v>
      </c>
      <c r="IL130" s="86">
        <f t="shared" si="159"/>
        <v>2.0783175230642102E-26</v>
      </c>
      <c r="IM130" s="86">
        <f t="shared" si="159"/>
        <v>5.1311347495864326E-22</v>
      </c>
      <c r="IN130" s="86">
        <f t="shared" si="159"/>
        <v>4.0967444775147807E-27</v>
      </c>
      <c r="IO130" s="86">
        <f t="shared" si="159"/>
        <v>1.5254816425965962E-28</v>
      </c>
      <c r="IP130" s="86">
        <f t="shared" si="159"/>
        <v>2.9189919685863838E-28</v>
      </c>
      <c r="IQ130" s="86">
        <f t="shared" si="159"/>
        <v>2.2362781149478212E-27</v>
      </c>
      <c r="IR130" s="86">
        <f t="shared" si="159"/>
        <v>1.0733266218168272E-26</v>
      </c>
      <c r="IS130" s="86">
        <f t="shared" si="159"/>
        <v>5.629260560599858E-27</v>
      </c>
      <c r="IT130" s="86">
        <f t="shared" si="159"/>
        <v>4.7193075475008729E-30</v>
      </c>
      <c r="IU130" s="86">
        <f t="shared" si="159"/>
        <v>5.5450851739660589E-31</v>
      </c>
      <c r="IV130" s="86">
        <f t="shared" si="159"/>
        <v>6.9251091691571166E-21</v>
      </c>
      <c r="IW130" s="86">
        <f t="shared" si="159"/>
        <v>2.5782953515104477E-21</v>
      </c>
      <c r="IY130" s="86">
        <f t="shared" si="160"/>
        <v>4.9906575532483637E-3</v>
      </c>
      <c r="IZ130" s="86">
        <f t="shared" si="160"/>
        <v>4.2284927501937982E-4</v>
      </c>
      <c r="JA130" s="86">
        <f t="shared" si="160"/>
        <v>2.7006157387052569E-4</v>
      </c>
      <c r="JB130" s="86">
        <f t="shared" si="160"/>
        <v>1.1125490963504591E-4</v>
      </c>
      <c r="JC130" s="86">
        <f t="shared" si="160"/>
        <v>5.524623321529695E-4</v>
      </c>
      <c r="JD130" s="86">
        <f t="shared" si="160"/>
        <v>6.5715663167495924E-5</v>
      </c>
      <c r="JE130" s="86">
        <f t="shared" si="160"/>
        <v>4.705109568538083E-5</v>
      </c>
      <c r="JF130" s="86">
        <f t="shared" si="160"/>
        <v>5.212929021582561E-5</v>
      </c>
      <c r="JG130" s="86">
        <f t="shared" si="160"/>
        <v>9.7817051238386501E-5</v>
      </c>
      <c r="JH130" s="86">
        <f t="shared" si="160"/>
        <v>7.9284420721417267E-5</v>
      </c>
      <c r="JI130" s="86">
        <f t="shared" si="160"/>
        <v>5.2791651193030769E-5</v>
      </c>
      <c r="JJ130" s="86">
        <f t="shared" si="160"/>
        <v>2.1892942886818132E-5</v>
      </c>
      <c r="JK130" s="86">
        <f t="shared" si="160"/>
        <v>8.6531166032293422E-6</v>
      </c>
      <c r="JL130" s="86">
        <f t="shared" si="160"/>
        <v>7.9561706566314266E-5</v>
      </c>
      <c r="JM130" s="86">
        <f t="shared" si="160"/>
        <v>1.8394436819390263E-4</v>
      </c>
    </row>
    <row r="131" spans="2:273" x14ac:dyDescent="0.25">
      <c r="B131" s="2">
        <v>104</v>
      </c>
      <c r="C131" s="37">
        <v>63.688000000000002</v>
      </c>
      <c r="D131" s="37">
        <v>70.766999999999996</v>
      </c>
      <c r="E131" s="37">
        <v>76.733000000000004</v>
      </c>
      <c r="F131" s="37">
        <v>79.557000000000002</v>
      </c>
      <c r="G131" s="37">
        <v>82.638999999999996</v>
      </c>
      <c r="H131" s="37">
        <v>83.933000000000007</v>
      </c>
      <c r="I131" s="37">
        <v>89.343999999999994</v>
      </c>
      <c r="J131" s="37">
        <v>87.426000000000002</v>
      </c>
      <c r="K131" s="37">
        <v>89.328000000000003</v>
      </c>
      <c r="L131" s="37">
        <v>88.097999999999999</v>
      </c>
      <c r="M131" s="37">
        <v>88.474999999999994</v>
      </c>
      <c r="N131" s="37">
        <v>88.114999999999995</v>
      </c>
      <c r="O131" s="37">
        <v>90.338999999999999</v>
      </c>
      <c r="P131" s="37">
        <v>88.887</v>
      </c>
      <c r="Q131" s="37">
        <v>92.061999999999998</v>
      </c>
      <c r="S131" s="4">
        <f t="shared" si="162"/>
        <v>65.006033864599985</v>
      </c>
      <c r="T131" s="4">
        <f t="shared" si="162"/>
        <v>71.861907352241829</v>
      </c>
      <c r="U131" s="4">
        <f t="shared" si="162"/>
        <v>76.170904920505436</v>
      </c>
      <c r="V131" s="4">
        <f t="shared" si="162"/>
        <v>79.560855248810569</v>
      </c>
      <c r="W131" s="4">
        <f t="shared" si="162"/>
        <v>82.320186444140802</v>
      </c>
      <c r="X131" s="4">
        <f t="shared" si="162"/>
        <v>84.559325055700342</v>
      </c>
      <c r="Y131" s="4">
        <f t="shared" si="162"/>
        <v>89.440670822892912</v>
      </c>
      <c r="Z131" s="4">
        <f t="shared" si="162"/>
        <v>86.964653144242718</v>
      </c>
      <c r="AA131" s="4">
        <f t="shared" si="162"/>
        <v>88.471481523555255</v>
      </c>
      <c r="AB131" s="4">
        <f t="shared" si="162"/>
        <v>87.800462599637498</v>
      </c>
      <c r="AC131" s="4">
        <f t="shared" si="162"/>
        <v>87.956807473180973</v>
      </c>
      <c r="AD131" s="4">
        <f t="shared" si="162"/>
        <v>87.912995531008448</v>
      </c>
      <c r="AE131" s="4">
        <f t="shared" si="162"/>
        <v>90.431327978407879</v>
      </c>
      <c r="AF131" s="4">
        <f t="shared" si="162"/>
        <v>88.875046031891117</v>
      </c>
      <c r="AG131" s="4">
        <f t="shared" si="162"/>
        <v>92.061375883032511</v>
      </c>
      <c r="AI131" s="4">
        <f t="shared" si="163"/>
        <v>-1.3180338645999825</v>
      </c>
      <c r="AJ131" s="4">
        <f t="shared" si="163"/>
        <v>-1.0949073522418331</v>
      </c>
      <c r="AK131" s="4">
        <f t="shared" si="163"/>
        <v>0.56209507949456849</v>
      </c>
      <c r="AL131" s="4">
        <f t="shared" si="163"/>
        <v>-3.8552488105665361E-3</v>
      </c>
      <c r="AM131" s="4">
        <f t="shared" si="163"/>
        <v>0.3188135558591938</v>
      </c>
      <c r="AN131" s="4">
        <f t="shared" si="163"/>
        <v>-0.62632505570033459</v>
      </c>
      <c r="AO131" s="4">
        <f t="shared" si="163"/>
        <v>-9.667082289291784E-2</v>
      </c>
      <c r="AP131" s="4">
        <f t="shared" si="163"/>
        <v>0.4613468557572844</v>
      </c>
      <c r="AQ131" s="4">
        <f t="shared" si="163"/>
        <v>0.85651847644474799</v>
      </c>
      <c r="AR131" s="4">
        <f t="shared" si="163"/>
        <v>0.29753740036250065</v>
      </c>
      <c r="AS131" s="4">
        <f t="shared" si="163"/>
        <v>0.51819252681902128</v>
      </c>
      <c r="AT131" s="4">
        <f t="shared" si="163"/>
        <v>0.20200446899154656</v>
      </c>
      <c r="AU131" s="4">
        <f t="shared" si="163"/>
        <v>-9.2327978407880096E-2</v>
      </c>
      <c r="AV131" s="4">
        <f t="shared" si="163"/>
        <v>1.1953968108883828E-2</v>
      </c>
      <c r="AW131" s="4">
        <f t="shared" si="163"/>
        <v>6.2411696748654322E-4</v>
      </c>
      <c r="AY131" s="2">
        <f t="shared" si="154"/>
        <v>64.949846903393009</v>
      </c>
      <c r="AZ131" s="2">
        <f t="shared" si="154"/>
        <v>71.858325191715366</v>
      </c>
      <c r="BA131" s="2">
        <f t="shared" si="154"/>
        <v>76.156618728029869</v>
      </c>
      <c r="BB131" s="2">
        <f t="shared" si="154"/>
        <v>79.551769947876807</v>
      </c>
      <c r="BC131" s="2">
        <f t="shared" si="154"/>
        <v>82.275102125095145</v>
      </c>
      <c r="BD131" s="2">
        <f t="shared" si="154"/>
        <v>84.552064150544226</v>
      </c>
      <c r="BE131" s="2">
        <f t="shared" si="154"/>
        <v>89.434388081040865</v>
      </c>
      <c r="BF131" s="2">
        <f t="shared" si="154"/>
        <v>86.956218889389959</v>
      </c>
      <c r="BG131" s="2">
        <f t="shared" si="154"/>
        <v>88.456553687442536</v>
      </c>
      <c r="BH131" s="2">
        <f t="shared" si="154"/>
        <v>87.784913717017204</v>
      </c>
      <c r="BI131" s="2">
        <f t="shared" si="154"/>
        <v>87.947082582749502</v>
      </c>
      <c r="BJ131" s="2">
        <f t="shared" si="154"/>
        <v>87.907971159335517</v>
      </c>
      <c r="BK131" s="2">
        <f t="shared" si="154"/>
        <v>90.429126595816925</v>
      </c>
      <c r="BL131" s="2">
        <f t="shared" si="154"/>
        <v>88.841161718738604</v>
      </c>
      <c r="BM131" s="2">
        <f t="shared" si="154"/>
        <v>91.94051796648364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63.688000000000002</v>
      </c>
      <c r="CF131" s="2">
        <f t="shared" si="155"/>
        <v>70.766999999999996</v>
      </c>
      <c r="CG131" s="2">
        <f t="shared" si="155"/>
        <v>76.733000000000004</v>
      </c>
      <c r="CH131" s="2">
        <f t="shared" si="155"/>
        <v>79.557000000000002</v>
      </c>
      <c r="CI131" s="2">
        <f t="shared" si="155"/>
        <v>82.638999999999996</v>
      </c>
      <c r="CJ131" s="2">
        <f t="shared" si="155"/>
        <v>83.933000000000007</v>
      </c>
      <c r="CK131" s="2">
        <f t="shared" si="155"/>
        <v>89.343999999999994</v>
      </c>
      <c r="CL131" s="2">
        <f t="shared" si="155"/>
        <v>87.426000000000002</v>
      </c>
      <c r="CM131" s="2">
        <f t="shared" si="155"/>
        <v>89.328000000000003</v>
      </c>
      <c r="CN131" s="2">
        <f t="shared" si="155"/>
        <v>88.097999999999999</v>
      </c>
      <c r="CO131" s="2">
        <f t="shared" si="155"/>
        <v>88.474999999999994</v>
      </c>
      <c r="CP131" s="2">
        <f t="shared" si="155"/>
        <v>88.114999999999995</v>
      </c>
      <c r="CQ131" s="2">
        <f t="shared" si="155"/>
        <v>90.338999999999999</v>
      </c>
      <c r="CR131" s="2">
        <f t="shared" si="155"/>
        <v>88.887</v>
      </c>
      <c r="CS131" s="2">
        <f t="shared" si="155"/>
        <v>92.061999999999998</v>
      </c>
      <c r="CU131" s="2">
        <f t="shared" si="110"/>
        <v>63.688000000000002</v>
      </c>
      <c r="CV131" s="2">
        <f t="shared" si="111"/>
        <v>70.766999999999996</v>
      </c>
      <c r="CW131" s="2">
        <f t="shared" si="112"/>
        <v>76.733000000000004</v>
      </c>
      <c r="CX131" s="2">
        <f t="shared" si="113"/>
        <v>79.557000000000002</v>
      </c>
      <c r="CY131" s="2">
        <f t="shared" si="114"/>
        <v>82.638999999999996</v>
      </c>
      <c r="CZ131" s="2">
        <f t="shared" si="115"/>
        <v>83.933000000000007</v>
      </c>
      <c r="DA131" s="2">
        <f t="shared" si="116"/>
        <v>89.343999999999994</v>
      </c>
      <c r="DB131" s="2">
        <f t="shared" si="117"/>
        <v>87.426000000000002</v>
      </c>
      <c r="DC131" s="2">
        <f t="shared" si="118"/>
        <v>89.328000000000003</v>
      </c>
      <c r="DD131" s="2">
        <f t="shared" si="119"/>
        <v>88.097999999999999</v>
      </c>
      <c r="DE131" s="2">
        <f t="shared" si="120"/>
        <v>88.474999999999994</v>
      </c>
      <c r="DF131" s="2">
        <f t="shared" si="121"/>
        <v>88.114999999999995</v>
      </c>
      <c r="DG131" s="2">
        <f t="shared" si="122"/>
        <v>90.338999999999999</v>
      </c>
      <c r="DH131" s="2">
        <f t="shared" si="123"/>
        <v>88.887</v>
      </c>
      <c r="DI131" s="2">
        <f t="shared" si="124"/>
        <v>92.061999999999998</v>
      </c>
      <c r="DK131" s="2">
        <f t="shared" si="164"/>
        <v>95.119823529411761</v>
      </c>
      <c r="DL131" s="2">
        <f t="shared" si="164"/>
        <v>98.616979534475163</v>
      </c>
      <c r="DM131" s="2">
        <f t="shared" si="164"/>
        <v>105.99748536585366</v>
      </c>
      <c r="DN131" s="2">
        <f t="shared" si="164"/>
        <v>113.06268522267207</v>
      </c>
      <c r="DO131" s="2">
        <f t="shared" si="164"/>
        <v>116.58938786154576</v>
      </c>
      <c r="DP131" s="2">
        <f t="shared" si="164"/>
        <v>114.39584878048781</v>
      </c>
      <c r="DQ131" s="2">
        <f t="shared" si="164"/>
        <v>118.13071517705214</v>
      </c>
      <c r="DR131" s="2">
        <f t="shared" si="164"/>
        <v>115.9925511438835</v>
      </c>
      <c r="DS131" s="2">
        <f t="shared" si="164"/>
        <v>113.36434678443132</v>
      </c>
      <c r="DT131" s="2">
        <f t="shared" si="164"/>
        <v>112.84443884022957</v>
      </c>
      <c r="DU131" s="2">
        <f t="shared" si="164"/>
        <v>111.63311794019933</v>
      </c>
      <c r="DV131" s="2">
        <f t="shared" si="164"/>
        <v>112.74900975609755</v>
      </c>
      <c r="DW131" s="2">
        <f t="shared" si="164"/>
        <v>117.31108186802797</v>
      </c>
      <c r="DX131" s="2">
        <f t="shared" si="164"/>
        <v>110.87354062216851</v>
      </c>
      <c r="DY131" s="2">
        <f t="shared" si="164"/>
        <v>107.49080791301721</v>
      </c>
      <c r="EA131" s="2">
        <f t="shared" si="152"/>
        <v>64.899159927402778</v>
      </c>
      <c r="EB131" s="2">
        <f t="shared" si="152"/>
        <v>71.74373082561219</v>
      </c>
      <c r="EC131" s="2">
        <f t="shared" si="152"/>
        <v>76.071220679397811</v>
      </c>
      <c r="ED131" s="2">
        <f t="shared" si="152"/>
        <v>79.465878669512037</v>
      </c>
      <c r="EE131" s="2">
        <f t="shared" si="151"/>
        <v>82.204543676821601</v>
      </c>
      <c r="EF131" s="2">
        <f t="shared" si="151"/>
        <v>84.460192207307983</v>
      </c>
      <c r="EG131" s="2">
        <f t="shared" si="151"/>
        <v>89.33664377308267</v>
      </c>
      <c r="EH131" s="2">
        <f t="shared" si="151"/>
        <v>86.857419244346573</v>
      </c>
      <c r="EI131" s="2">
        <f t="shared" si="151"/>
        <v>88.372340315638468</v>
      </c>
      <c r="EJ131" s="2">
        <f t="shared" si="151"/>
        <v>87.688980859073794</v>
      </c>
      <c r="EK131" s="2">
        <f t="shared" si="151"/>
        <v>87.859773491900498</v>
      </c>
      <c r="EL131" s="2">
        <f t="shared" si="151"/>
        <v>87.829968403057123</v>
      </c>
      <c r="EM131" s="2">
        <f t="shared" si="135"/>
        <v>90.339452576529965</v>
      </c>
      <c r="EN131" s="2">
        <f t="shared" si="135"/>
        <v>88.760433602911434</v>
      </c>
      <c r="EO131" s="2">
        <f t="shared" si="135"/>
        <v>91.875121481004541</v>
      </c>
      <c r="EQ131" s="2">
        <f t="shared" si="165"/>
        <v>64.802648786428406</v>
      </c>
      <c r="ER131" s="2">
        <f t="shared" si="165"/>
        <v>71.896445381209929</v>
      </c>
      <c r="ES131" s="2">
        <f t="shared" si="165"/>
        <v>76.262399722741208</v>
      </c>
      <c r="ET131" s="2">
        <f t="shared" si="165"/>
        <v>79.645338629617896</v>
      </c>
      <c r="EU131" s="2">
        <f t="shared" si="165"/>
        <v>82.243059521678205</v>
      </c>
      <c r="EV131" s="2">
        <f t="shared" si="165"/>
        <v>84.234814514601581</v>
      </c>
      <c r="EW131" s="2">
        <f t="shared" si="165"/>
        <v>88.750032728203891</v>
      </c>
      <c r="EX131" s="2">
        <f t="shared" si="165"/>
        <v>86.486439199734832</v>
      </c>
      <c r="EY131" s="2">
        <f t="shared" si="165"/>
        <v>88.169637936980209</v>
      </c>
      <c r="EZ131" s="2">
        <f t="shared" si="165"/>
        <v>87.701023317309463</v>
      </c>
      <c r="FA131" s="2">
        <f t="shared" si="165"/>
        <v>87.997149084016286</v>
      </c>
      <c r="FB131" s="2">
        <f t="shared" si="165"/>
        <v>87.824206713676233</v>
      </c>
      <c r="FC131" s="2">
        <f t="shared" si="165"/>
        <v>90.022529669130989</v>
      </c>
      <c r="FD131" s="2">
        <f t="shared" si="165"/>
        <v>88.779192775314385</v>
      </c>
      <c r="FE131" s="2">
        <f t="shared" si="165"/>
        <v>91.83376824987667</v>
      </c>
      <c r="FG131" s="2">
        <f t="shared" si="166"/>
        <v>0.99831272260929127</v>
      </c>
      <c r="FH131" s="2">
        <f t="shared" si="166"/>
        <v>0.99575422194292262</v>
      </c>
      <c r="FI131" s="2">
        <f t="shared" si="166"/>
        <v>0.99718549603898254</v>
      </c>
      <c r="FJ131" s="2">
        <f t="shared" si="166"/>
        <v>0.99746839520874986</v>
      </c>
      <c r="FK131" s="2">
        <f t="shared" si="166"/>
        <v>0.99795516518077654</v>
      </c>
      <c r="FL131" s="2">
        <f t="shared" si="166"/>
        <v>0.9968919250788042</v>
      </c>
      <c r="FM131" s="2">
        <f t="shared" si="166"/>
        <v>0.99649075082556526</v>
      </c>
      <c r="FN131" s="2">
        <f t="shared" si="166"/>
        <v>0.99652945797795178</v>
      </c>
      <c r="FO131" s="2">
        <f t="shared" si="166"/>
        <v>0.99656562503333124</v>
      </c>
      <c r="FP131" s="2">
        <f t="shared" si="166"/>
        <v>0.99618963443443009</v>
      </c>
      <c r="FQ131" s="2">
        <f t="shared" si="166"/>
        <v>0.99636042052062157</v>
      </c>
      <c r="FR131" s="2">
        <f t="shared" si="166"/>
        <v>0.99686862391133735</v>
      </c>
      <c r="FS131" s="2">
        <f t="shared" si="166"/>
        <v>0.99663210322114693</v>
      </c>
      <c r="FT131" s="2">
        <f t="shared" si="166"/>
        <v>0.99635122323893888</v>
      </c>
      <c r="FU131" s="2">
        <f t="shared" si="166"/>
        <v>0.99580673471852665</v>
      </c>
      <c r="FW131" s="2">
        <f t="shared" si="156"/>
        <v>3.1464392046486257E-3</v>
      </c>
      <c r="FX131" s="2">
        <f t="shared" si="156"/>
        <v>3.2512710446042821E-3</v>
      </c>
      <c r="FY131" s="2">
        <f t="shared" si="156"/>
        <v>6.1223140000305626E-3</v>
      </c>
      <c r="FZ131" s="2">
        <f t="shared" si="156"/>
        <v>4.6664555346331077E-3</v>
      </c>
      <c r="GA131" s="2">
        <f t="shared" si="156"/>
        <v>6.4161030859226842E-3</v>
      </c>
      <c r="GB131" s="2">
        <f t="shared" si="156"/>
        <v>5.1927064933784293E-3</v>
      </c>
      <c r="GC131" s="2">
        <f t="shared" si="156"/>
        <v>5.6276869888513652E-3</v>
      </c>
      <c r="GD131" s="2">
        <f t="shared" si="156"/>
        <v>6.2403748274470041E-3</v>
      </c>
      <c r="GE131" s="2">
        <f t="shared" si="156"/>
        <v>7.984857355295855E-3</v>
      </c>
      <c r="GF131" s="2">
        <f t="shared" si="156"/>
        <v>6.7566824217432219E-3</v>
      </c>
      <c r="GG131" s="2">
        <f t="shared" si="156"/>
        <v>5.7078133510318372E-3</v>
      </c>
      <c r="GH131" s="2">
        <f t="shared" si="156"/>
        <v>4.8829371126664816E-3</v>
      </c>
      <c r="GI131" s="2">
        <f t="shared" si="156"/>
        <v>3.6716945891917723E-3</v>
      </c>
      <c r="GJ131" s="2">
        <f t="shared" si="156"/>
        <v>2.2562200263151239E-3</v>
      </c>
      <c r="GK131" s="2">
        <f t="shared" si="156"/>
        <v>2.0368488831235777E-3</v>
      </c>
      <c r="GM131" s="86">
        <f t="shared" si="157"/>
        <v>5.0907230669070086E-20</v>
      </c>
      <c r="GN131" s="86">
        <f t="shared" si="157"/>
        <v>2.6147890006408241E-38</v>
      </c>
      <c r="GO131" s="86">
        <f t="shared" si="157"/>
        <v>1.483508675693242E-59</v>
      </c>
      <c r="GP131" s="86">
        <f t="shared" si="157"/>
        <v>5.1640606451635829E-55</v>
      </c>
      <c r="GQ131" s="86">
        <f t="shared" si="157"/>
        <v>5.4443279078749391E-52</v>
      </c>
      <c r="GR131" s="86">
        <f t="shared" si="157"/>
        <v>1.8099976660606659E-45</v>
      </c>
      <c r="GS131" s="86">
        <f t="shared" si="157"/>
        <v>8.8369445142915299E-47</v>
      </c>
      <c r="GT131" s="86">
        <f t="shared" si="157"/>
        <v>9.4571302498025056E-56</v>
      </c>
      <c r="GU131" s="86">
        <f t="shared" si="157"/>
        <v>3.3161545829073505E-63</v>
      </c>
      <c r="GV131" s="86">
        <f t="shared" si="157"/>
        <v>3.9845548801398933E-64</v>
      </c>
      <c r="GW131" s="86">
        <f t="shared" si="157"/>
        <v>1.7190386141635671E-71</v>
      </c>
      <c r="GX131" s="86">
        <f t="shared" si="157"/>
        <v>5.2304140628795752E-91</v>
      </c>
      <c r="GY131" s="86">
        <f t="shared" si="157"/>
        <v>2.0819264733767005E-80</v>
      </c>
      <c r="GZ131" s="86">
        <f t="shared" si="157"/>
        <v>1.4056871811719939E-71</v>
      </c>
      <c r="HA131" s="86">
        <f t="shared" si="157"/>
        <v>1.7561723157718491E-86</v>
      </c>
      <c r="HC131" s="86">
        <f t="shared" si="153"/>
        <v>2.3495790206937007E-3</v>
      </c>
      <c r="HD131" s="86">
        <f t="shared" si="153"/>
        <v>9.6708378198364671E-5</v>
      </c>
      <c r="HE131" s="86">
        <f t="shared" si="153"/>
        <v>2.5884263167089149E-10</v>
      </c>
      <c r="HF131" s="86">
        <f t="shared" si="153"/>
        <v>4.3716192822815386E-9</v>
      </c>
      <c r="HG131" s="86">
        <f t="shared" si="153"/>
        <v>7.6928307608740716E-13</v>
      </c>
      <c r="HH131" s="86">
        <f t="shared" si="153"/>
        <v>4.4604668961065608E-10</v>
      </c>
      <c r="HI131" s="86">
        <f t="shared" si="153"/>
        <v>1.513980226892638E-12</v>
      </c>
      <c r="HJ131" s="86">
        <f t="shared" si="153"/>
        <v>7.3753952533019843E-14</v>
      </c>
      <c r="HK131" s="86">
        <f t="shared" si="153"/>
        <v>2.2730262631869706E-18</v>
      </c>
      <c r="HL131" s="86">
        <f t="shared" si="161"/>
        <v>1.5923030453931218E-16</v>
      </c>
      <c r="HM131" s="86">
        <f t="shared" si="161"/>
        <v>8.0781477355687415E-18</v>
      </c>
      <c r="HN131" s="86">
        <f t="shared" si="161"/>
        <v>3.7647837807359545E-18</v>
      </c>
      <c r="HO131" s="86">
        <f t="shared" si="161"/>
        <v>2.6081472746489592E-13</v>
      </c>
      <c r="HP131" s="86">
        <f t="shared" si="161"/>
        <v>3.2997852806354625E-11</v>
      </c>
      <c r="HQ131" s="86">
        <f t="shared" si="161"/>
        <v>7.8412787537402397E-13</v>
      </c>
      <c r="HS131" s="86">
        <f t="shared" si="158"/>
        <v>1.861807165501229E-4</v>
      </c>
      <c r="HT131" s="86">
        <f t="shared" si="158"/>
        <v>6.613734181406166E-6</v>
      </c>
      <c r="HU131" s="86">
        <f t="shared" si="158"/>
        <v>4.6220486438011075E-4</v>
      </c>
      <c r="HV131" s="86">
        <f t="shared" si="158"/>
        <v>1.9766556922885985E-4</v>
      </c>
      <c r="HW131" s="86">
        <f t="shared" si="158"/>
        <v>9.1192860728138338E-4</v>
      </c>
      <c r="HX131" s="86">
        <f t="shared" si="158"/>
        <v>1.2122821470566519E-4</v>
      </c>
      <c r="HY131" s="86">
        <f t="shared" si="158"/>
        <v>9.0136418811718642E-5</v>
      </c>
      <c r="HZ131" s="86">
        <f t="shared" si="158"/>
        <v>1.004526119464418E-4</v>
      </c>
      <c r="IA131" s="86">
        <f t="shared" si="158"/>
        <v>1.8814568785607979E-4</v>
      </c>
      <c r="IB131" s="86">
        <f t="shared" si="158"/>
        <v>1.4916188506412055E-4</v>
      </c>
      <c r="IC131" s="86">
        <f t="shared" si="158"/>
        <v>9.902555835835854E-5</v>
      </c>
      <c r="ID131" s="86">
        <f t="shared" si="158"/>
        <v>4.3050190905833421E-5</v>
      </c>
      <c r="IE131" s="86">
        <f t="shared" si="158"/>
        <v>1.7115483045537781E-5</v>
      </c>
      <c r="IF131" s="86">
        <f t="shared" si="158"/>
        <v>1.2749718650863467E-4</v>
      </c>
      <c r="IG131" s="86">
        <f t="shared" si="158"/>
        <v>2.7762319532661828E-4</v>
      </c>
      <c r="II131" s="86">
        <f t="shared" si="159"/>
        <v>7.1319118719383703E-22</v>
      </c>
      <c r="IJ131" s="86">
        <f t="shared" si="159"/>
        <v>8.8660513597609026E-29</v>
      </c>
      <c r="IK131" s="86">
        <f t="shared" si="159"/>
        <v>1.3887484955702877E-22</v>
      </c>
      <c r="IL131" s="86">
        <f t="shared" si="159"/>
        <v>1.4033175201478956E-25</v>
      </c>
      <c r="IM131" s="86">
        <f t="shared" si="159"/>
        <v>2.7302228836144647E-21</v>
      </c>
      <c r="IN131" s="86">
        <f t="shared" si="159"/>
        <v>3.0358614953816364E-26</v>
      </c>
      <c r="IO131" s="86">
        <f t="shared" si="159"/>
        <v>1.3050918590878384E-27</v>
      </c>
      <c r="IP131" s="86">
        <f t="shared" si="159"/>
        <v>2.5479168852942985E-27</v>
      </c>
      <c r="IQ131" s="86">
        <f t="shared" si="159"/>
        <v>2.0183630916436827E-26</v>
      </c>
      <c r="IR131" s="86">
        <f t="shared" si="159"/>
        <v>8.5230891733746179E-26</v>
      </c>
      <c r="IS131" s="86">
        <f t="shared" si="159"/>
        <v>4.277093747125722E-26</v>
      </c>
      <c r="IT131" s="86">
        <f t="shared" si="159"/>
        <v>4.2885136249397147E-29</v>
      </c>
      <c r="IU131" s="86">
        <f t="shared" si="159"/>
        <v>4.8323718663858069E-30</v>
      </c>
      <c r="IV131" s="86">
        <f t="shared" si="159"/>
        <v>2.5767089740579433E-20</v>
      </c>
      <c r="IW131" s="86">
        <f t="shared" si="159"/>
        <v>9.6623327983925133E-21</v>
      </c>
      <c r="IY131" s="86">
        <f t="shared" si="160"/>
        <v>2.5357597372438236E-3</v>
      </c>
      <c r="IZ131" s="86">
        <f t="shared" si="160"/>
        <v>1.0332211237977084E-4</v>
      </c>
      <c r="JA131" s="86">
        <f t="shared" si="160"/>
        <v>4.6220512322274243E-4</v>
      </c>
      <c r="JB131" s="86">
        <f t="shared" si="160"/>
        <v>1.9766994084814213E-4</v>
      </c>
      <c r="JC131" s="86">
        <f t="shared" si="160"/>
        <v>9.1192860805066646E-4</v>
      </c>
      <c r="JD131" s="86">
        <f t="shared" si="160"/>
        <v>1.2122866075235481E-4</v>
      </c>
      <c r="JE131" s="86">
        <f t="shared" si="160"/>
        <v>9.0136420325698867E-5</v>
      </c>
      <c r="JF131" s="86">
        <f t="shared" si="160"/>
        <v>1.0045261202019575E-4</v>
      </c>
      <c r="JG131" s="86">
        <f t="shared" si="160"/>
        <v>1.8814568785608207E-4</v>
      </c>
      <c r="JH131" s="86">
        <f t="shared" si="160"/>
        <v>1.4916188506427979E-4</v>
      </c>
      <c r="JI131" s="86">
        <f t="shared" si="160"/>
        <v>9.9025558358366617E-5</v>
      </c>
      <c r="JJ131" s="86">
        <f t="shared" si="160"/>
        <v>4.3050190905837189E-5</v>
      </c>
      <c r="JK131" s="86">
        <f t="shared" si="160"/>
        <v>1.7115483306352507E-5</v>
      </c>
      <c r="JL131" s="86">
        <f t="shared" si="160"/>
        <v>1.2749721950648749E-4</v>
      </c>
      <c r="JM131" s="86">
        <f t="shared" si="160"/>
        <v>2.7762319611074614E-4</v>
      </c>
    </row>
    <row r="132" spans="2:273" x14ac:dyDescent="0.25">
      <c r="B132" s="2">
        <v>105</v>
      </c>
      <c r="C132" s="37">
        <v>64.578000000000003</v>
      </c>
      <c r="D132" s="37">
        <v>70.933000000000007</v>
      </c>
      <c r="E132" s="37">
        <v>75.632999999999996</v>
      </c>
      <c r="F132" s="37">
        <v>79.802999999999997</v>
      </c>
      <c r="G132" s="37">
        <v>83.507999999999996</v>
      </c>
      <c r="H132" s="37">
        <v>84.033000000000001</v>
      </c>
      <c r="I132" s="37">
        <v>90</v>
      </c>
      <c r="J132" s="37">
        <v>87.18</v>
      </c>
      <c r="K132" s="37">
        <v>88.147999999999996</v>
      </c>
      <c r="L132" s="37">
        <v>88.049000000000007</v>
      </c>
      <c r="M132" s="37">
        <v>88.606999999999999</v>
      </c>
      <c r="N132" s="37">
        <v>87.754000000000005</v>
      </c>
      <c r="O132" s="37">
        <v>90.22</v>
      </c>
      <c r="P132" s="37">
        <v>88.194000000000003</v>
      </c>
      <c r="Q132" s="37">
        <v>91.462000000000003</v>
      </c>
      <c r="S132" s="4">
        <f t="shared" si="162"/>
        <v>64.884669571243464</v>
      </c>
      <c r="T132" s="4">
        <f t="shared" si="162"/>
        <v>71.771792113892459</v>
      </c>
      <c r="U132" s="4">
        <f t="shared" si="162"/>
        <v>76.119170798428243</v>
      </c>
      <c r="V132" s="4">
        <f t="shared" si="162"/>
        <v>79.503914241544038</v>
      </c>
      <c r="W132" s="4">
        <f t="shared" si="162"/>
        <v>82.280171347729677</v>
      </c>
      <c r="X132" s="4">
        <f t="shared" si="162"/>
        <v>84.4685948100351</v>
      </c>
      <c r="Y132" s="4">
        <f t="shared" si="162"/>
        <v>89.268433534228464</v>
      </c>
      <c r="Z132" s="4">
        <f t="shared" si="162"/>
        <v>86.837317306406902</v>
      </c>
      <c r="AA132" s="4">
        <f t="shared" si="162"/>
        <v>88.352091812450027</v>
      </c>
      <c r="AB132" s="4">
        <f t="shared" si="162"/>
        <v>87.724448961517169</v>
      </c>
      <c r="AC132" s="4">
        <f t="shared" si="162"/>
        <v>87.893997160855506</v>
      </c>
      <c r="AD132" s="4">
        <f t="shared" si="162"/>
        <v>87.827499542803025</v>
      </c>
      <c r="AE132" s="4">
        <f t="shared" si="162"/>
        <v>90.277763866803738</v>
      </c>
      <c r="AF132" s="4">
        <f t="shared" si="162"/>
        <v>88.795136836004033</v>
      </c>
      <c r="AG132" s="4">
        <f t="shared" si="162"/>
        <v>92.030076408990837</v>
      </c>
      <c r="AI132" s="4">
        <f t="shared" si="163"/>
        <v>-0.30666957124346084</v>
      </c>
      <c r="AJ132" s="4">
        <f t="shared" si="163"/>
        <v>-0.83879211389245256</v>
      </c>
      <c r="AK132" s="4">
        <f t="shared" si="163"/>
        <v>-0.48617079842824751</v>
      </c>
      <c r="AL132" s="4">
        <f t="shared" si="163"/>
        <v>0.29908575845595919</v>
      </c>
      <c r="AM132" s="4">
        <f t="shared" si="163"/>
        <v>1.2278286522703183</v>
      </c>
      <c r="AN132" s="4">
        <f t="shared" si="163"/>
        <v>-0.43559481003509859</v>
      </c>
      <c r="AO132" s="4">
        <f t="shared" si="163"/>
        <v>0.73156646577153595</v>
      </c>
      <c r="AP132" s="4">
        <f t="shared" si="163"/>
        <v>0.34268269359310466</v>
      </c>
      <c r="AQ132" s="4">
        <f t="shared" si="163"/>
        <v>-0.20409181245003083</v>
      </c>
      <c r="AR132" s="4">
        <f t="shared" si="163"/>
        <v>0.32455103848283784</v>
      </c>
      <c r="AS132" s="4">
        <f t="shared" si="163"/>
        <v>0.71300283914449381</v>
      </c>
      <c r="AT132" s="4">
        <f t="shared" si="163"/>
        <v>-7.349954280302029E-2</v>
      </c>
      <c r="AU132" s="4">
        <f t="shared" si="163"/>
        <v>-5.7763866803739461E-2</v>
      </c>
      <c r="AV132" s="4">
        <f t="shared" si="163"/>
        <v>-0.60113683600403078</v>
      </c>
      <c r="AW132" s="4">
        <f t="shared" si="163"/>
        <v>-0.56807640899083367</v>
      </c>
      <c r="AY132" s="2">
        <f t="shared" si="154"/>
        <v>64.862825323788556</v>
      </c>
      <c r="AZ132" s="2">
        <f t="shared" si="154"/>
        <v>71.770809684743043</v>
      </c>
      <c r="BA132" s="2">
        <f t="shared" si="154"/>
        <v>76.096019083012266</v>
      </c>
      <c r="BB132" s="2">
        <f t="shared" si="154"/>
        <v>79.488615292495012</v>
      </c>
      <c r="BC132" s="2">
        <f t="shared" si="154"/>
        <v>82.209694685964152</v>
      </c>
      <c r="BD132" s="2">
        <f t="shared" si="154"/>
        <v>84.455925040060237</v>
      </c>
      <c r="BE132" s="2">
        <f t="shared" si="154"/>
        <v>89.257082242889638</v>
      </c>
      <c r="BF132" s="2">
        <f t="shared" si="154"/>
        <v>86.82201063596662</v>
      </c>
      <c r="BG132" s="2">
        <f t="shared" si="154"/>
        <v>88.32515837005883</v>
      </c>
      <c r="BH132" s="2">
        <f t="shared" si="154"/>
        <v>87.69688510928917</v>
      </c>
      <c r="BI132" s="2">
        <f t="shared" si="154"/>
        <v>87.87675817118145</v>
      </c>
      <c r="BJ132" s="2">
        <f t="shared" si="154"/>
        <v>87.818170714782454</v>
      </c>
      <c r="BK132" s="2">
        <f t="shared" si="154"/>
        <v>90.273635624551915</v>
      </c>
      <c r="BL132" s="2">
        <f t="shared" si="154"/>
        <v>88.742941956464534</v>
      </c>
      <c r="BM132" s="2">
        <f t="shared" si="154"/>
        <v>91.854160151356055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64.578000000000003</v>
      </c>
      <c r="CF132" s="2">
        <f t="shared" si="155"/>
        <v>70.933000000000007</v>
      </c>
      <c r="CG132" s="2">
        <f t="shared" si="155"/>
        <v>75.632999999999996</v>
      </c>
      <c r="CH132" s="2">
        <f t="shared" si="155"/>
        <v>79.802999999999997</v>
      </c>
      <c r="CI132" s="2">
        <f t="shared" si="155"/>
        <v>83.507999999999996</v>
      </c>
      <c r="CJ132" s="2">
        <f t="shared" si="155"/>
        <v>84.033000000000001</v>
      </c>
      <c r="CK132" s="2">
        <f t="shared" si="155"/>
        <v>90</v>
      </c>
      <c r="CL132" s="2">
        <f t="shared" si="155"/>
        <v>87.18</v>
      </c>
      <c r="CM132" s="2">
        <f t="shared" si="155"/>
        <v>88.147999999999996</v>
      </c>
      <c r="CN132" s="2">
        <f t="shared" si="155"/>
        <v>88.049000000000007</v>
      </c>
      <c r="CO132" s="2">
        <f t="shared" si="155"/>
        <v>88.606999999999999</v>
      </c>
      <c r="CP132" s="2">
        <f t="shared" si="155"/>
        <v>87.754000000000005</v>
      </c>
      <c r="CQ132" s="2">
        <f t="shared" si="155"/>
        <v>90.22</v>
      </c>
      <c r="CR132" s="2">
        <f t="shared" si="155"/>
        <v>88.194000000000003</v>
      </c>
      <c r="CS132" s="2">
        <f t="shared" si="155"/>
        <v>91.462000000000003</v>
      </c>
      <c r="CU132" s="2">
        <f t="shared" si="110"/>
        <v>64.578000000000003</v>
      </c>
      <c r="CV132" s="2">
        <f t="shared" si="111"/>
        <v>70.933000000000007</v>
      </c>
      <c r="CW132" s="2">
        <f t="shared" si="112"/>
        <v>75.632999999999996</v>
      </c>
      <c r="CX132" s="2">
        <f t="shared" si="113"/>
        <v>79.802999999999997</v>
      </c>
      <c r="CY132" s="2">
        <f t="shared" si="114"/>
        <v>83.507999999999996</v>
      </c>
      <c r="CZ132" s="2">
        <f t="shared" si="115"/>
        <v>84.033000000000001</v>
      </c>
      <c r="DA132" s="2">
        <f t="shared" si="116"/>
        <v>90</v>
      </c>
      <c r="DB132" s="2">
        <f t="shared" si="117"/>
        <v>87.18</v>
      </c>
      <c r="DC132" s="2">
        <f t="shared" si="118"/>
        <v>88.147999999999996</v>
      </c>
      <c r="DD132" s="2">
        <f t="shared" si="119"/>
        <v>88.049000000000007</v>
      </c>
      <c r="DE132" s="2">
        <f t="shared" si="120"/>
        <v>88.606999999999999</v>
      </c>
      <c r="DF132" s="2">
        <f t="shared" si="121"/>
        <v>87.754000000000005</v>
      </c>
      <c r="DG132" s="2">
        <f t="shared" si="122"/>
        <v>90.22</v>
      </c>
      <c r="DH132" s="2">
        <f t="shared" si="123"/>
        <v>88.194000000000003</v>
      </c>
      <c r="DI132" s="2">
        <f t="shared" si="124"/>
        <v>91.462000000000003</v>
      </c>
      <c r="DK132" s="2">
        <f t="shared" si="164"/>
        <v>95.348168067226879</v>
      </c>
      <c r="DL132" s="2">
        <f t="shared" si="164"/>
        <v>98.846535924461989</v>
      </c>
      <c r="DM132" s="2">
        <f t="shared" si="164"/>
        <v>106.25330412757974</v>
      </c>
      <c r="DN132" s="2">
        <f t="shared" si="164"/>
        <v>113.33485708502025</v>
      </c>
      <c r="DO132" s="2">
        <f t="shared" si="164"/>
        <v>116.86144736842104</v>
      </c>
      <c r="DP132" s="2">
        <f t="shared" si="164"/>
        <v>114.64556794425087</v>
      </c>
      <c r="DQ132" s="2">
        <f t="shared" si="164"/>
        <v>118.35448764281665</v>
      </c>
      <c r="DR132" s="2">
        <f t="shared" si="164"/>
        <v>116.21771628447178</v>
      </c>
      <c r="DS132" s="2">
        <f t="shared" si="164"/>
        <v>113.54735464441026</v>
      </c>
      <c r="DT132" s="2">
        <f t="shared" si="164"/>
        <v>113.01295771670195</v>
      </c>
      <c r="DU132" s="2">
        <f t="shared" si="164"/>
        <v>111.78046511627906</v>
      </c>
      <c r="DV132" s="2">
        <f t="shared" si="164"/>
        <v>112.92071428571427</v>
      </c>
      <c r="DW132" s="2">
        <f t="shared" si="164"/>
        <v>117.52292345298866</v>
      </c>
      <c r="DX132" s="2">
        <f t="shared" si="164"/>
        <v>111.02117336152217</v>
      </c>
      <c r="DY132" s="2">
        <f t="shared" si="164"/>
        <v>107.63880670492297</v>
      </c>
      <c r="EA132" s="2">
        <f t="shared" si="152"/>
        <v>64.816153601836277</v>
      </c>
      <c r="EB132" s="2">
        <f t="shared" si="152"/>
        <v>71.66503505046137</v>
      </c>
      <c r="EC132" s="2">
        <f t="shared" si="152"/>
        <v>76.017339539953241</v>
      </c>
      <c r="ED132" s="2">
        <f t="shared" si="152"/>
        <v>79.409445619961843</v>
      </c>
      <c r="EE132" s="2">
        <f t="shared" si="151"/>
        <v>82.144678475445886</v>
      </c>
      <c r="EF132" s="2">
        <f t="shared" si="151"/>
        <v>84.371265659955256</v>
      </c>
      <c r="EG132" s="2">
        <f t="shared" si="151"/>
        <v>89.166841330893348</v>
      </c>
      <c r="EH132" s="2">
        <f t="shared" si="151"/>
        <v>86.730927457970708</v>
      </c>
      <c r="EI132" s="2">
        <f t="shared" si="151"/>
        <v>88.247458249641326</v>
      </c>
      <c r="EJ132" s="2">
        <f t="shared" si="151"/>
        <v>87.608570145598037</v>
      </c>
      <c r="EK132" s="2">
        <f t="shared" si="151"/>
        <v>87.796448391691797</v>
      </c>
      <c r="EL132" s="2">
        <f t="shared" si="151"/>
        <v>87.746314018503625</v>
      </c>
      <c r="EM132" s="2">
        <f t="shared" si="135"/>
        <v>90.190803544544536</v>
      </c>
      <c r="EN132" s="2">
        <f t="shared" si="135"/>
        <v>88.668509805903753</v>
      </c>
      <c r="EO132" s="2">
        <f t="shared" si="135"/>
        <v>91.793716464976654</v>
      </c>
      <c r="EQ132" s="2">
        <f t="shared" si="165"/>
        <v>64.723840318419889</v>
      </c>
      <c r="ER132" s="2">
        <f t="shared" si="165"/>
        <v>71.80062258396876</v>
      </c>
      <c r="ES132" s="2">
        <f t="shared" si="165"/>
        <v>76.173679330395132</v>
      </c>
      <c r="ET132" s="2">
        <f t="shared" si="165"/>
        <v>79.570462717836875</v>
      </c>
      <c r="EU132" s="2">
        <f t="shared" si="165"/>
        <v>82.181780737012318</v>
      </c>
      <c r="EV132" s="2">
        <f t="shared" si="165"/>
        <v>84.163990032597482</v>
      </c>
      <c r="EW132" s="2">
        <f t="shared" si="165"/>
        <v>88.647614160397268</v>
      </c>
      <c r="EX132" s="2">
        <f t="shared" si="165"/>
        <v>86.398084228389237</v>
      </c>
      <c r="EY132" s="2">
        <f t="shared" si="165"/>
        <v>88.068244889362077</v>
      </c>
      <c r="EZ132" s="2">
        <f t="shared" si="165"/>
        <v>87.60893518002581</v>
      </c>
      <c r="FA132" s="2">
        <f t="shared" si="165"/>
        <v>87.904084299731394</v>
      </c>
      <c r="FB132" s="2">
        <f t="shared" si="165"/>
        <v>87.735587668878892</v>
      </c>
      <c r="FC132" s="2">
        <f t="shared" si="165"/>
        <v>89.906294874949879</v>
      </c>
      <c r="FD132" s="2">
        <f t="shared" si="165"/>
        <v>88.67852366561236</v>
      </c>
      <c r="FE132" s="2">
        <f t="shared" si="165"/>
        <v>91.715293670734042</v>
      </c>
      <c r="FG132" s="2">
        <f t="shared" si="166"/>
        <v>0.99846095624097209</v>
      </c>
      <c r="FH132" s="2">
        <f t="shared" si="166"/>
        <v>0.99612635726551235</v>
      </c>
      <c r="FI132" s="2">
        <f t="shared" si="166"/>
        <v>0.99743250605094325</v>
      </c>
      <c r="FJ132" s="2">
        <f t="shared" si="166"/>
        <v>0.99769063456953389</v>
      </c>
      <c r="FK132" s="2">
        <f t="shared" si="166"/>
        <v>0.99813475287875963</v>
      </c>
      <c r="FL132" s="2">
        <f t="shared" si="166"/>
        <v>0.99716462657319405</v>
      </c>
      <c r="FM132" s="2">
        <f t="shared" si="166"/>
        <v>0.9967985381806943</v>
      </c>
      <c r="FN132" s="2">
        <f t="shared" si="166"/>
        <v>0.9968338612133989</v>
      </c>
      <c r="FO132" s="2">
        <f t="shared" si="166"/>
        <v>0.99686686600920971</v>
      </c>
      <c r="FP132" s="2">
        <f t="shared" si="166"/>
        <v>0.99652373981352216</v>
      </c>
      <c r="FQ132" s="2">
        <f t="shared" si="166"/>
        <v>0.9966796007276808</v>
      </c>
      <c r="FR132" s="2">
        <f t="shared" si="166"/>
        <v>0.99714336398424908</v>
      </c>
      <c r="FS132" s="2">
        <f t="shared" si="166"/>
        <v>0.9969275311413156</v>
      </c>
      <c r="FT132" s="2">
        <f t="shared" si="166"/>
        <v>0.99667120732529824</v>
      </c>
      <c r="FU132" s="2">
        <f t="shared" si="166"/>
        <v>0.99617428506798011</v>
      </c>
      <c r="FW132" s="2">
        <f t="shared" si="156"/>
        <v>3.4489550090210414E-3</v>
      </c>
      <c r="FX132" s="2">
        <f t="shared" si="156"/>
        <v>3.5638299195181254E-3</v>
      </c>
      <c r="FY132" s="2">
        <f t="shared" si="156"/>
        <v>6.7090209948130423E-3</v>
      </c>
      <c r="FZ132" s="2">
        <f t="shared" si="156"/>
        <v>5.1143642028886379E-3</v>
      </c>
      <c r="GA132" s="2">
        <f t="shared" si="156"/>
        <v>7.030764995592651E-3</v>
      </c>
      <c r="GB132" s="2">
        <f t="shared" si="156"/>
        <v>5.6908384359012224E-3</v>
      </c>
      <c r="GC132" s="2">
        <f t="shared" si="156"/>
        <v>6.1672875548338417E-3</v>
      </c>
      <c r="GD132" s="2">
        <f t="shared" si="156"/>
        <v>6.8383178556792081E-3</v>
      </c>
      <c r="GE132" s="2">
        <f t="shared" si="156"/>
        <v>8.7484824679001198E-3</v>
      </c>
      <c r="GF132" s="2">
        <f t="shared" si="156"/>
        <v>7.4037286663536754E-3</v>
      </c>
      <c r="GG132" s="2">
        <f t="shared" si="156"/>
        <v>6.2550483599326887E-3</v>
      </c>
      <c r="GH132" s="2">
        <f t="shared" si="156"/>
        <v>5.3515129956493625E-3</v>
      </c>
      <c r="GI132" s="2">
        <f t="shared" si="156"/>
        <v>4.0245074245900637E-3</v>
      </c>
      <c r="GJ132" s="2">
        <f t="shared" si="156"/>
        <v>2.4733576738565377E-3</v>
      </c>
      <c r="GK132" s="2">
        <f t="shared" si="156"/>
        <v>2.2329215943981732E-3</v>
      </c>
      <c r="GM132" s="86">
        <f t="shared" si="157"/>
        <v>4.950780553575205E-21</v>
      </c>
      <c r="GN132" s="86">
        <f t="shared" si="157"/>
        <v>2.0305177618379352E-40</v>
      </c>
      <c r="GO132" s="86">
        <f t="shared" si="157"/>
        <v>1.616160270001902E-62</v>
      </c>
      <c r="GP132" s="86">
        <f t="shared" si="157"/>
        <v>9.516147612568154E-58</v>
      </c>
      <c r="GQ132" s="86">
        <f t="shared" si="157"/>
        <v>1.8637482247633947E-54</v>
      </c>
      <c r="GR132" s="86">
        <f t="shared" si="157"/>
        <v>9.8910813186203269E-48</v>
      </c>
      <c r="GS132" s="86">
        <f t="shared" si="157"/>
        <v>4.2290555310934361E-49</v>
      </c>
      <c r="GT132" s="86">
        <f t="shared" si="157"/>
        <v>1.6478741020788094E-58</v>
      </c>
      <c r="GU132" s="86">
        <f t="shared" si="157"/>
        <v>2.6254131590751573E-66</v>
      </c>
      <c r="GV132" s="86">
        <f t="shared" si="157"/>
        <v>2.316540868810875E-67</v>
      </c>
      <c r="GW132" s="86">
        <f t="shared" si="157"/>
        <v>3.9099087515395363E-75</v>
      </c>
      <c r="GX132" s="86">
        <f t="shared" si="157"/>
        <v>1.459985011031712E-95</v>
      </c>
      <c r="GY132" s="86">
        <f t="shared" si="157"/>
        <v>1.8542114794735218E-84</v>
      </c>
      <c r="GZ132" s="86">
        <f t="shared" si="157"/>
        <v>2.6923168799490576E-75</v>
      </c>
      <c r="HA132" s="86">
        <f t="shared" si="157"/>
        <v>7.6857819351504606E-91</v>
      </c>
      <c r="HC132" s="86">
        <f t="shared" si="153"/>
        <v>1.0720090246516697E-3</v>
      </c>
      <c r="HD132" s="86">
        <f t="shared" si="153"/>
        <v>1.9334649677643465E-5</v>
      </c>
      <c r="HE132" s="86">
        <f t="shared" si="153"/>
        <v>1.4144327831770614E-11</v>
      </c>
      <c r="HF132" s="86">
        <f t="shared" si="153"/>
        <v>3.6731491601599448E-10</v>
      </c>
      <c r="HG132" s="86">
        <f t="shared" si="153"/>
        <v>3.2196460115927267E-14</v>
      </c>
      <c r="HH132" s="86">
        <f t="shared" si="153"/>
        <v>3.0655843334209148E-11</v>
      </c>
      <c r="HI132" s="86">
        <f t="shared" si="153"/>
        <v>5.5812242526296421E-14</v>
      </c>
      <c r="HJ132" s="86">
        <f t="shared" si="153"/>
        <v>2.1019079145605964E-15</v>
      </c>
      <c r="HK132" s="86">
        <f t="shared" si="153"/>
        <v>2.4316389740662511E-20</v>
      </c>
      <c r="HL132" s="86">
        <f t="shared" si="161"/>
        <v>2.0258734422767029E-18</v>
      </c>
      <c r="HM132" s="86">
        <f t="shared" si="161"/>
        <v>5.8104580651540774E-20</v>
      </c>
      <c r="HN132" s="86">
        <f t="shared" si="161"/>
        <v>2.7912249042262509E-20</v>
      </c>
      <c r="HO132" s="86">
        <f t="shared" si="161"/>
        <v>5.4639725127351983E-15</v>
      </c>
      <c r="HP132" s="86">
        <f t="shared" si="161"/>
        <v>8.6528982653711185E-13</v>
      </c>
      <c r="HQ132" s="86">
        <f t="shared" si="161"/>
        <v>1.5594481906528352E-14</v>
      </c>
      <c r="HS132" s="86">
        <f t="shared" si="158"/>
        <v>3.0054099504518234E-4</v>
      </c>
      <c r="HT132" s="86">
        <f t="shared" si="158"/>
        <v>1.2806199951093633E-5</v>
      </c>
      <c r="HU132" s="86">
        <f t="shared" si="158"/>
        <v>7.7643505799685365E-4</v>
      </c>
      <c r="HV132" s="86">
        <f t="shared" si="158"/>
        <v>3.4460917610588341E-4</v>
      </c>
      <c r="HW132" s="86">
        <f t="shared" si="158"/>
        <v>1.4787888309199335E-3</v>
      </c>
      <c r="HX132" s="86">
        <f t="shared" si="158"/>
        <v>2.1906515962803963E-4</v>
      </c>
      <c r="HY132" s="86">
        <f t="shared" si="158"/>
        <v>1.6881690573681711E-4</v>
      </c>
      <c r="HZ132" s="86">
        <f t="shared" si="158"/>
        <v>1.8912044685057499E-4</v>
      </c>
      <c r="IA132" s="86">
        <f t="shared" si="158"/>
        <v>3.530454281581949E-4</v>
      </c>
      <c r="IB132" s="86">
        <f t="shared" si="158"/>
        <v>2.7437070939431425E-4</v>
      </c>
      <c r="IC132" s="86">
        <f t="shared" si="158"/>
        <v>1.8181937435166851E-4</v>
      </c>
      <c r="ID132" s="86">
        <f t="shared" si="158"/>
        <v>8.2753636902153018E-5</v>
      </c>
      <c r="IE132" s="86">
        <f t="shared" si="158"/>
        <v>3.3142841686510171E-5</v>
      </c>
      <c r="IF132" s="86">
        <f t="shared" si="158"/>
        <v>2.0178770875554642E-4</v>
      </c>
      <c r="IG132" s="86">
        <f t="shared" si="158"/>
        <v>4.146814593110765E-4</v>
      </c>
      <c r="II132" s="86">
        <f t="shared" si="159"/>
        <v>3.1382300729363783E-21</v>
      </c>
      <c r="IJ132" s="86">
        <f t="shared" si="159"/>
        <v>6.5057692039377701E-28</v>
      </c>
      <c r="IK132" s="86">
        <f t="shared" si="159"/>
        <v>7.8543849013222924E-22</v>
      </c>
      <c r="IL132" s="86">
        <f t="shared" si="159"/>
        <v>9.1774288197009478E-25</v>
      </c>
      <c r="IM132" s="86">
        <f t="shared" si="159"/>
        <v>1.4103202837718314E-20</v>
      </c>
      <c r="IN132" s="86">
        <f t="shared" si="159"/>
        <v>2.1740443437155518E-25</v>
      </c>
      <c r="IO132" s="86">
        <f t="shared" si="159"/>
        <v>1.0757023820861284E-26</v>
      </c>
      <c r="IP132" s="86">
        <f t="shared" si="159"/>
        <v>2.1402980213380585E-26</v>
      </c>
      <c r="IQ132" s="86">
        <f t="shared" si="159"/>
        <v>1.7486361335591081E-25</v>
      </c>
      <c r="IR132" s="86">
        <f t="shared" si="159"/>
        <v>6.5206272031395414E-25</v>
      </c>
      <c r="IS132" s="86">
        <f t="shared" si="159"/>
        <v>3.1371183419440144E-25</v>
      </c>
      <c r="IT132" s="86">
        <f t="shared" si="159"/>
        <v>3.7542788379729033E-28</v>
      </c>
      <c r="IU132" s="86">
        <f t="shared" si="159"/>
        <v>4.0673311098278592E-29</v>
      </c>
      <c r="IV132" s="86">
        <f t="shared" si="159"/>
        <v>9.404371915968997E-20</v>
      </c>
      <c r="IW132" s="86">
        <f t="shared" si="159"/>
        <v>3.5525953863342846E-20</v>
      </c>
      <c r="IY132" s="86">
        <f t="shared" si="160"/>
        <v>1.3725500196968519E-3</v>
      </c>
      <c r="IZ132" s="86">
        <f t="shared" si="160"/>
        <v>3.2140849628737096E-5</v>
      </c>
      <c r="JA132" s="86">
        <f t="shared" si="160"/>
        <v>7.764350721411815E-4</v>
      </c>
      <c r="JB132" s="86">
        <f t="shared" si="160"/>
        <v>3.4460954342079941E-4</v>
      </c>
      <c r="JC132" s="86">
        <f t="shared" si="160"/>
        <v>1.47878883095213E-3</v>
      </c>
      <c r="JD132" s="86">
        <f t="shared" si="160"/>
        <v>2.1906519028388297E-4</v>
      </c>
      <c r="JE132" s="86">
        <f t="shared" si="160"/>
        <v>1.6881690579262934E-4</v>
      </c>
      <c r="JF132" s="86">
        <f t="shared" si="160"/>
        <v>1.8912044685267691E-4</v>
      </c>
      <c r="JG132" s="86">
        <f t="shared" si="160"/>
        <v>3.530454281581949E-4</v>
      </c>
      <c r="JH132" s="86">
        <f t="shared" si="160"/>
        <v>2.7437070939431626E-4</v>
      </c>
      <c r="JI132" s="86">
        <f t="shared" si="160"/>
        <v>1.8181937435166856E-4</v>
      </c>
      <c r="JJ132" s="86">
        <f t="shared" si="160"/>
        <v>8.2753636902153046E-5</v>
      </c>
      <c r="JK132" s="86">
        <f t="shared" si="160"/>
        <v>3.3142841691974143E-5</v>
      </c>
      <c r="JL132" s="86">
        <f t="shared" si="160"/>
        <v>2.0178770962083633E-4</v>
      </c>
      <c r="JM132" s="86">
        <f t="shared" si="160"/>
        <v>4.1468145932667101E-4</v>
      </c>
    </row>
    <row r="133" spans="2:273" x14ac:dyDescent="0.25">
      <c r="B133" s="2">
        <v>106</v>
      </c>
      <c r="C133" s="37">
        <v>63.594000000000001</v>
      </c>
      <c r="D133" s="37">
        <v>71.316999999999993</v>
      </c>
      <c r="E133" s="37">
        <v>77.266999999999996</v>
      </c>
      <c r="F133" s="37">
        <v>79.918000000000006</v>
      </c>
      <c r="G133" s="37">
        <v>81.885000000000005</v>
      </c>
      <c r="H133" s="37">
        <v>83.882999999999996</v>
      </c>
      <c r="I133" s="37">
        <v>88.721000000000004</v>
      </c>
      <c r="J133" s="37">
        <v>86.361000000000004</v>
      </c>
      <c r="K133" s="37">
        <v>89.033000000000001</v>
      </c>
      <c r="L133" s="37">
        <v>88.638999999999996</v>
      </c>
      <c r="M133" s="37">
        <v>88.393000000000001</v>
      </c>
      <c r="N133" s="37">
        <v>88.081999999999994</v>
      </c>
      <c r="O133" s="37">
        <v>90.322000000000003</v>
      </c>
      <c r="P133" s="37">
        <v>88.774000000000001</v>
      </c>
      <c r="Q133" s="37">
        <v>91.537999999999997</v>
      </c>
      <c r="S133" s="4">
        <f t="shared" si="162"/>
        <v>64.784422581364396</v>
      </c>
      <c r="T133" s="4">
        <f t="shared" si="162"/>
        <v>71.68482009488541</v>
      </c>
      <c r="U133" s="4">
        <f t="shared" si="162"/>
        <v>76.072676485999438</v>
      </c>
      <c r="V133" s="4">
        <f t="shared" si="162"/>
        <v>79.451213741048733</v>
      </c>
      <c r="W133" s="4">
        <f t="shared" si="162"/>
        <v>82.252825483903052</v>
      </c>
      <c r="X133" s="4">
        <f t="shared" si="162"/>
        <v>84.381971795233284</v>
      </c>
      <c r="Y133" s="4">
        <f t="shared" si="162"/>
        <v>89.100407433861079</v>
      </c>
      <c r="Z133" s="4">
        <f t="shared" si="162"/>
        <v>86.715519351826714</v>
      </c>
      <c r="AA133" s="4">
        <f t="shared" si="162"/>
        <v>88.241619950706976</v>
      </c>
      <c r="AB133" s="4">
        <f t="shared" si="162"/>
        <v>87.657139989832586</v>
      </c>
      <c r="AC133" s="4">
        <f t="shared" si="162"/>
        <v>87.836825549185917</v>
      </c>
      <c r="AD133" s="4">
        <f t="shared" si="162"/>
        <v>87.745750039438391</v>
      </c>
      <c r="AE133" s="4">
        <f t="shared" si="162"/>
        <v>90.126233752608854</v>
      </c>
      <c r="AF133" s="4">
        <f t="shared" si="162"/>
        <v>88.724550602472462</v>
      </c>
      <c r="AG133" s="4">
        <f t="shared" si="162"/>
        <v>92.021394746536316</v>
      </c>
      <c r="AI133" s="4">
        <f t="shared" si="163"/>
        <v>-1.1904225813643947</v>
      </c>
      <c r="AJ133" s="4">
        <f t="shared" si="163"/>
        <v>-0.36782009488541689</v>
      </c>
      <c r="AK133" s="4">
        <f t="shared" si="163"/>
        <v>1.1943235140005584</v>
      </c>
      <c r="AL133" s="4">
        <f t="shared" si="163"/>
        <v>0.46678625895127368</v>
      </c>
      <c r="AM133" s="4">
        <f t="shared" si="163"/>
        <v>-0.36782548390304726</v>
      </c>
      <c r="AN133" s="4">
        <f t="shared" si="163"/>
        <v>-0.49897179523328816</v>
      </c>
      <c r="AO133" s="4">
        <f t="shared" si="163"/>
        <v>-0.37940743386107556</v>
      </c>
      <c r="AP133" s="4">
        <f t="shared" si="163"/>
        <v>-0.35451935182670979</v>
      </c>
      <c r="AQ133" s="4">
        <f t="shared" si="163"/>
        <v>0.79138004929302497</v>
      </c>
      <c r="AR133" s="4">
        <f t="shared" si="163"/>
        <v>0.98186001016740931</v>
      </c>
      <c r="AS133" s="4">
        <f t="shared" si="163"/>
        <v>0.55617445081408334</v>
      </c>
      <c r="AT133" s="4">
        <f t="shared" si="163"/>
        <v>0.33624996056160228</v>
      </c>
      <c r="AU133" s="4">
        <f t="shared" si="163"/>
        <v>0.19576624739114834</v>
      </c>
      <c r="AV133" s="4">
        <f t="shared" si="163"/>
        <v>4.9449397527538963E-2</v>
      </c>
      <c r="AW133" s="4">
        <f t="shared" si="163"/>
        <v>-0.48339474653631953</v>
      </c>
      <c r="AY133" s="2">
        <f t="shared" si="154"/>
        <v>64.776112530115839</v>
      </c>
      <c r="AZ133" s="2">
        <f t="shared" si="154"/>
        <v>71.683951045894361</v>
      </c>
      <c r="BA133" s="2">
        <f t="shared" si="154"/>
        <v>76.035892965862985</v>
      </c>
      <c r="BB133" s="2">
        <f t="shared" si="154"/>
        <v>79.425971020108491</v>
      </c>
      <c r="BC133" s="2">
        <f t="shared" si="154"/>
        <v>82.144720231039983</v>
      </c>
      <c r="BD133" s="2">
        <f t="shared" si="154"/>
        <v>84.360340850196962</v>
      </c>
      <c r="BE133" s="2">
        <f t="shared" si="154"/>
        <v>89.08037984385038</v>
      </c>
      <c r="BF133" s="2">
        <f t="shared" si="154"/>
        <v>86.688411500237237</v>
      </c>
      <c r="BG133" s="2">
        <f t="shared" si="154"/>
        <v>88.194276856878545</v>
      </c>
      <c r="BH133" s="2">
        <f t="shared" si="154"/>
        <v>87.609423490435219</v>
      </c>
      <c r="BI133" s="2">
        <f t="shared" si="154"/>
        <v>87.806945962478082</v>
      </c>
      <c r="BJ133" s="2">
        <f t="shared" si="154"/>
        <v>87.728835985794205</v>
      </c>
      <c r="BK133" s="2">
        <f t="shared" si="154"/>
        <v>90.118661643327968</v>
      </c>
      <c r="BL133" s="2">
        <f t="shared" si="154"/>
        <v>88.645197151435013</v>
      </c>
      <c r="BM133" s="2">
        <f t="shared" si="154"/>
        <v>91.768133042544335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63.594000000000001</v>
      </c>
      <c r="CF133" s="2">
        <f t="shared" si="155"/>
        <v>71.316999999999993</v>
      </c>
      <c r="CG133" s="2">
        <f t="shared" si="155"/>
        <v>77.266999999999996</v>
      </c>
      <c r="CH133" s="2">
        <f t="shared" si="155"/>
        <v>79.918000000000006</v>
      </c>
      <c r="CI133" s="2">
        <f t="shared" si="155"/>
        <v>81.885000000000005</v>
      </c>
      <c r="CJ133" s="2">
        <f t="shared" si="155"/>
        <v>83.882999999999996</v>
      </c>
      <c r="CK133" s="2">
        <f t="shared" si="155"/>
        <v>88.721000000000004</v>
      </c>
      <c r="CL133" s="2">
        <f t="shared" si="155"/>
        <v>86.361000000000004</v>
      </c>
      <c r="CM133" s="2">
        <f t="shared" si="155"/>
        <v>89.033000000000001</v>
      </c>
      <c r="CN133" s="2">
        <f t="shared" si="155"/>
        <v>88.638999999999996</v>
      </c>
      <c r="CO133" s="2">
        <f t="shared" si="155"/>
        <v>88.393000000000001</v>
      </c>
      <c r="CP133" s="2">
        <f t="shared" si="155"/>
        <v>88.081999999999994</v>
      </c>
      <c r="CQ133" s="2">
        <f t="shared" si="155"/>
        <v>90.322000000000003</v>
      </c>
      <c r="CR133" s="2">
        <f t="shared" si="155"/>
        <v>88.774000000000001</v>
      </c>
      <c r="CS133" s="2">
        <f t="shared" si="155"/>
        <v>91.537999999999997</v>
      </c>
      <c r="CU133" s="2">
        <f t="shared" si="110"/>
        <v>63.594000000000001</v>
      </c>
      <c r="CV133" s="2">
        <f t="shared" si="111"/>
        <v>71.316999999999993</v>
      </c>
      <c r="CW133" s="2">
        <f t="shared" si="112"/>
        <v>77.266999999999996</v>
      </c>
      <c r="CX133" s="2">
        <f t="shared" si="113"/>
        <v>79.918000000000006</v>
      </c>
      <c r="CY133" s="2">
        <f t="shared" si="114"/>
        <v>81.885000000000005</v>
      </c>
      <c r="CZ133" s="2">
        <f t="shared" si="115"/>
        <v>83.882999999999996</v>
      </c>
      <c r="DA133" s="2">
        <f t="shared" si="116"/>
        <v>88.721000000000004</v>
      </c>
      <c r="DB133" s="2">
        <f t="shared" si="117"/>
        <v>86.361000000000004</v>
      </c>
      <c r="DC133" s="2">
        <f t="shared" si="118"/>
        <v>89.033000000000001</v>
      </c>
      <c r="DD133" s="2">
        <f t="shared" si="119"/>
        <v>88.638999999999996</v>
      </c>
      <c r="DE133" s="2">
        <f t="shared" si="120"/>
        <v>88.393000000000001</v>
      </c>
      <c r="DF133" s="2">
        <f t="shared" si="121"/>
        <v>88.081999999999994</v>
      </c>
      <c r="DG133" s="2">
        <f t="shared" si="122"/>
        <v>90.322000000000003</v>
      </c>
      <c r="DH133" s="2">
        <f t="shared" si="123"/>
        <v>88.774000000000001</v>
      </c>
      <c r="DI133" s="2">
        <f t="shared" si="124"/>
        <v>91.537999999999997</v>
      </c>
      <c r="DK133" s="2">
        <f t="shared" si="164"/>
        <v>95.576512605042012</v>
      </c>
      <c r="DL133" s="2">
        <f t="shared" si="164"/>
        <v>99.076092314448815</v>
      </c>
      <c r="DM133" s="2">
        <f t="shared" si="164"/>
        <v>106.50912288930581</v>
      </c>
      <c r="DN133" s="2">
        <f t="shared" si="164"/>
        <v>113.60702894736842</v>
      </c>
      <c r="DO133" s="2">
        <f t="shared" si="164"/>
        <v>117.13350687529635</v>
      </c>
      <c r="DP133" s="2">
        <f t="shared" si="164"/>
        <v>114.89528710801395</v>
      </c>
      <c r="DQ133" s="2">
        <f t="shared" si="164"/>
        <v>118.57826010858118</v>
      </c>
      <c r="DR133" s="2">
        <f t="shared" si="164"/>
        <v>116.44288142506007</v>
      </c>
      <c r="DS133" s="2">
        <f t="shared" si="164"/>
        <v>113.73036250438919</v>
      </c>
      <c r="DT133" s="2">
        <f t="shared" si="164"/>
        <v>113.18147659317431</v>
      </c>
      <c r="DU133" s="2">
        <f t="shared" si="164"/>
        <v>111.92781229235879</v>
      </c>
      <c r="DV133" s="2">
        <f t="shared" si="164"/>
        <v>113.092418815331</v>
      </c>
      <c r="DW133" s="2">
        <f t="shared" si="164"/>
        <v>117.73476503794937</v>
      </c>
      <c r="DX133" s="2">
        <f t="shared" si="164"/>
        <v>111.16880610087586</v>
      </c>
      <c r="DY133" s="2">
        <f t="shared" si="164"/>
        <v>107.78680549682875</v>
      </c>
      <c r="EA133" s="2">
        <f t="shared" si="152"/>
        <v>64.733147276269776</v>
      </c>
      <c r="EB133" s="2">
        <f t="shared" si="152"/>
        <v>71.58633927531055</v>
      </c>
      <c r="EC133" s="2">
        <f t="shared" si="152"/>
        <v>75.963458400508657</v>
      </c>
      <c r="ED133" s="2">
        <f t="shared" si="152"/>
        <v>79.35301257041165</v>
      </c>
      <c r="EE133" s="2">
        <f t="shared" si="151"/>
        <v>82.084813274070186</v>
      </c>
      <c r="EF133" s="2">
        <f t="shared" si="151"/>
        <v>84.282339112602543</v>
      </c>
      <c r="EG133" s="2">
        <f t="shared" si="151"/>
        <v>88.997038888704026</v>
      </c>
      <c r="EH133" s="2">
        <f t="shared" si="151"/>
        <v>86.604435671594842</v>
      </c>
      <c r="EI133" s="2">
        <f t="shared" si="151"/>
        <v>88.122576183644199</v>
      </c>
      <c r="EJ133" s="2">
        <f t="shared" si="151"/>
        <v>87.528159432122294</v>
      </c>
      <c r="EK133" s="2">
        <f t="shared" si="151"/>
        <v>87.733123291483096</v>
      </c>
      <c r="EL133" s="2">
        <f t="shared" si="151"/>
        <v>87.662659633950128</v>
      </c>
      <c r="EM133" s="2">
        <f t="shared" si="135"/>
        <v>90.042154512559122</v>
      </c>
      <c r="EN133" s="2">
        <f t="shared" si="135"/>
        <v>88.576586008896072</v>
      </c>
      <c r="EO133" s="2">
        <f t="shared" si="135"/>
        <v>91.712311448948753</v>
      </c>
      <c r="EQ133" s="2">
        <f t="shared" si="165"/>
        <v>64.645031850411371</v>
      </c>
      <c r="ER133" s="2">
        <f t="shared" si="165"/>
        <v>71.704799786727577</v>
      </c>
      <c r="ES133" s="2">
        <f t="shared" si="165"/>
        <v>76.084958938049056</v>
      </c>
      <c r="ET133" s="2">
        <f t="shared" si="165"/>
        <v>79.495586806055854</v>
      </c>
      <c r="EU133" s="2">
        <f t="shared" si="165"/>
        <v>82.120501952346444</v>
      </c>
      <c r="EV133" s="2">
        <f t="shared" si="165"/>
        <v>84.093165550593383</v>
      </c>
      <c r="EW133" s="2">
        <f t="shared" si="165"/>
        <v>88.545195592590645</v>
      </c>
      <c r="EX133" s="2">
        <f t="shared" si="165"/>
        <v>86.309729257043642</v>
      </c>
      <c r="EY133" s="2">
        <f t="shared" si="165"/>
        <v>87.966851841743932</v>
      </c>
      <c r="EZ133" s="2">
        <f t="shared" si="165"/>
        <v>87.516847042742171</v>
      </c>
      <c r="FA133" s="2">
        <f t="shared" si="165"/>
        <v>87.811019515446503</v>
      </c>
      <c r="FB133" s="2">
        <f t="shared" si="165"/>
        <v>87.646968624081552</v>
      </c>
      <c r="FC133" s="2">
        <f t="shared" si="165"/>
        <v>89.790060080768768</v>
      </c>
      <c r="FD133" s="2">
        <f t="shared" si="165"/>
        <v>88.577854555910335</v>
      </c>
      <c r="FE133" s="2">
        <f t="shared" si="165"/>
        <v>91.596819091591399</v>
      </c>
      <c r="FG133" s="2">
        <f t="shared" si="166"/>
        <v>0.99859618530610483</v>
      </c>
      <c r="FH133" s="2">
        <f t="shared" si="166"/>
        <v>0.9964659913118773</v>
      </c>
      <c r="FI133" s="2">
        <f t="shared" si="166"/>
        <v>0.99765788857825299</v>
      </c>
      <c r="FJ133" s="2">
        <f t="shared" si="166"/>
        <v>0.99789340563724804</v>
      </c>
      <c r="FK133" s="2">
        <f t="shared" si="166"/>
        <v>0.99829859517018993</v>
      </c>
      <c r="FL133" s="2">
        <f t="shared" si="166"/>
        <v>0.99741346340647785</v>
      </c>
      <c r="FM133" s="2">
        <f t="shared" si="166"/>
        <v>0.99707940940634254</v>
      </c>
      <c r="FN133" s="2">
        <f t="shared" si="166"/>
        <v>0.99711164245204398</v>
      </c>
      <c r="FO133" s="2">
        <f t="shared" si="166"/>
        <v>0.99714175987437625</v>
      </c>
      <c r="FP133" s="2">
        <f t="shared" si="166"/>
        <v>0.99682864299634499</v>
      </c>
      <c r="FQ133" s="2">
        <f t="shared" si="166"/>
        <v>0.99697087488605207</v>
      </c>
      <c r="FR133" s="2">
        <f t="shared" si="166"/>
        <v>0.99739406197918756</v>
      </c>
      <c r="FS133" s="2">
        <f t="shared" si="166"/>
        <v>0.9971971173549139</v>
      </c>
      <c r="FT133" s="2">
        <f t="shared" si="166"/>
        <v>0.99696321553159795</v>
      </c>
      <c r="FU133" s="2">
        <f t="shared" si="166"/>
        <v>0.99650973161452228</v>
      </c>
      <c r="FW133" s="2">
        <f t="shared" si="156"/>
        <v>3.7804460273945717E-3</v>
      </c>
      <c r="FX133" s="2">
        <f t="shared" si="156"/>
        <v>3.9063186846093421E-3</v>
      </c>
      <c r="FY133" s="2">
        <f t="shared" si="156"/>
        <v>7.3515367778731518E-3</v>
      </c>
      <c r="FZ133" s="2">
        <f t="shared" si="156"/>
        <v>5.6050231790991147E-3</v>
      </c>
      <c r="GA133" s="2">
        <f t="shared" si="156"/>
        <v>7.7038548755152102E-3</v>
      </c>
      <c r="GB133" s="2">
        <f t="shared" si="156"/>
        <v>6.2364561874411317E-3</v>
      </c>
      <c r="GC133" s="2">
        <f t="shared" si="156"/>
        <v>6.7582751002091459E-3</v>
      </c>
      <c r="GD133" s="2">
        <f t="shared" si="156"/>
        <v>7.4931228499535213E-3</v>
      </c>
      <c r="GE133" s="2">
        <f t="shared" si="156"/>
        <v>9.5844306535585056E-3</v>
      </c>
      <c r="GF133" s="2">
        <f t="shared" si="156"/>
        <v>8.1122324982329675E-3</v>
      </c>
      <c r="GG133" s="2">
        <f t="shared" si="156"/>
        <v>6.8543876855149313E-3</v>
      </c>
      <c r="GH133" s="2">
        <f t="shared" si="156"/>
        <v>5.8647893000522422E-3</v>
      </c>
      <c r="GI133" s="2">
        <f t="shared" si="156"/>
        <v>4.4110719225506625E-3</v>
      </c>
      <c r="GJ133" s="2">
        <f t="shared" si="156"/>
        <v>2.7113357679141845E-3</v>
      </c>
      <c r="GK133" s="2">
        <f t="shared" si="156"/>
        <v>2.4478225118408164E-3</v>
      </c>
      <c r="GM133" s="86">
        <f t="shared" si="157"/>
        <v>4.5295480632348155E-22</v>
      </c>
      <c r="GN133" s="86">
        <f t="shared" si="157"/>
        <v>1.3780845936935282E-42</v>
      </c>
      <c r="GO133" s="86">
        <f t="shared" si="157"/>
        <v>1.4861632746943912E-65</v>
      </c>
      <c r="GP133" s="86">
        <f t="shared" si="157"/>
        <v>1.4994588858174393E-60</v>
      </c>
      <c r="GQ133" s="86">
        <f t="shared" si="157"/>
        <v>5.5744405551763075E-57</v>
      </c>
      <c r="GR133" s="86">
        <f t="shared" si="157"/>
        <v>4.7451446957349927E-50</v>
      </c>
      <c r="GS133" s="86">
        <f t="shared" si="157"/>
        <v>1.7717831458189397E-51</v>
      </c>
      <c r="GT133" s="86">
        <f t="shared" si="157"/>
        <v>2.4536233344171283E-61</v>
      </c>
      <c r="GU133" s="86">
        <f t="shared" si="157"/>
        <v>1.7451027461866101E-69</v>
      </c>
      <c r="GV133" s="86">
        <f t="shared" si="157"/>
        <v>1.1166443632434469E-70</v>
      </c>
      <c r="GW133" s="86">
        <f t="shared" si="157"/>
        <v>7.1894947143212771E-79</v>
      </c>
      <c r="GX133" s="86">
        <f t="shared" si="157"/>
        <v>3.1417065845693539E-100</v>
      </c>
      <c r="GY133" s="86">
        <f t="shared" si="157"/>
        <v>1.3077637624773341E-88</v>
      </c>
      <c r="GZ133" s="86">
        <f t="shared" si="157"/>
        <v>4.1338634647129395E-79</v>
      </c>
      <c r="HA133" s="86">
        <f t="shared" si="157"/>
        <v>2.6171053642371835E-95</v>
      </c>
      <c r="HC133" s="86">
        <f t="shared" si="153"/>
        <v>4.6318940898549193E-4</v>
      </c>
      <c r="HD133" s="86">
        <f t="shared" si="153"/>
        <v>3.3510193758122384E-6</v>
      </c>
      <c r="HE133" s="86">
        <f t="shared" si="153"/>
        <v>6.399620323418058E-13</v>
      </c>
      <c r="HF133" s="86">
        <f t="shared" si="153"/>
        <v>2.6355713006470462E-11</v>
      </c>
      <c r="HG133" s="86">
        <f t="shared" si="153"/>
        <v>1.1280961645532115E-15</v>
      </c>
      <c r="HH133" s="86">
        <f t="shared" si="153"/>
        <v>1.7876963022398498E-12</v>
      </c>
      <c r="HI133" s="86">
        <f t="shared" si="153"/>
        <v>1.6910789445717269E-15</v>
      </c>
      <c r="HJ133" s="86">
        <f t="shared" si="153"/>
        <v>4.8811308039079042E-17</v>
      </c>
      <c r="HK133" s="86">
        <f t="shared" si="153"/>
        <v>2.0324301963398312E-22</v>
      </c>
      <c r="HL133" s="86">
        <f t="shared" si="161"/>
        <v>1.9972447865910297E-20</v>
      </c>
      <c r="HM133" s="86">
        <f t="shared" si="161"/>
        <v>3.0944221778413535E-22</v>
      </c>
      <c r="HN133" s="86">
        <f t="shared" si="161"/>
        <v>1.5465499614944775E-22</v>
      </c>
      <c r="HO133" s="86">
        <f t="shared" si="161"/>
        <v>8.8990977951989838E-17</v>
      </c>
      <c r="HP133" s="86">
        <f t="shared" si="161"/>
        <v>1.7345167862910063E-14</v>
      </c>
      <c r="HQ133" s="86">
        <f t="shared" si="161"/>
        <v>2.3730202522529232E-16</v>
      </c>
      <c r="HS133" s="86">
        <f t="shared" si="158"/>
        <v>4.7833996854972094E-4</v>
      </c>
      <c r="HT133" s="86">
        <f t="shared" si="158"/>
        <v>2.4319275101776878E-5</v>
      </c>
      <c r="HU133" s="86">
        <f t="shared" si="158"/>
        <v>1.2802593181244872E-3</v>
      </c>
      <c r="HV133" s="86">
        <f t="shared" si="158"/>
        <v>5.8933257162712815E-4</v>
      </c>
      <c r="HW133" s="86">
        <f t="shared" si="158"/>
        <v>2.3559679457455271E-3</v>
      </c>
      <c r="HX133" s="86">
        <f t="shared" si="158"/>
        <v>3.8776590542241433E-4</v>
      </c>
      <c r="HY133" s="86">
        <f t="shared" si="158"/>
        <v>3.0913438982469062E-4</v>
      </c>
      <c r="HZ133" s="86">
        <f t="shared" si="158"/>
        <v>3.4789357764895894E-4</v>
      </c>
      <c r="IA133" s="86">
        <f t="shared" si="158"/>
        <v>6.4634298263714044E-4</v>
      </c>
      <c r="IB133" s="86">
        <f t="shared" si="158"/>
        <v>4.9346987885741074E-4</v>
      </c>
      <c r="IC133" s="86">
        <f t="shared" si="158"/>
        <v>3.2679295724373074E-4</v>
      </c>
      <c r="ID133" s="86">
        <f t="shared" si="158"/>
        <v>1.5551361660261529E-4</v>
      </c>
      <c r="IE133" s="86">
        <f t="shared" si="158"/>
        <v>6.2834265870826658E-5</v>
      </c>
      <c r="IF133" s="86">
        <f t="shared" si="158"/>
        <v>3.1542369358770041E-4</v>
      </c>
      <c r="IG133" s="86">
        <f t="shared" si="158"/>
        <v>6.130194322956341E-4</v>
      </c>
      <c r="II133" s="86">
        <f t="shared" si="159"/>
        <v>1.3489832501475156E-20</v>
      </c>
      <c r="IJ133" s="86">
        <f t="shared" si="159"/>
        <v>4.6243760349274122E-27</v>
      </c>
      <c r="IK133" s="86">
        <f t="shared" si="159"/>
        <v>4.3066532208081997E-21</v>
      </c>
      <c r="IL133" s="86">
        <f t="shared" si="159"/>
        <v>5.8131455459989658E-24</v>
      </c>
      <c r="IM133" s="86">
        <f t="shared" si="159"/>
        <v>7.072568489737329E-20</v>
      </c>
      <c r="IN133" s="86">
        <f t="shared" si="159"/>
        <v>1.5045358572579559E-24</v>
      </c>
      <c r="IO133" s="86">
        <f t="shared" si="159"/>
        <v>8.5421009541006278E-26</v>
      </c>
      <c r="IP133" s="86">
        <f t="shared" si="159"/>
        <v>1.7302335470427243E-25</v>
      </c>
      <c r="IQ133" s="86">
        <f t="shared" si="159"/>
        <v>1.4542259710655769E-24</v>
      </c>
      <c r="IR133" s="86">
        <f t="shared" si="159"/>
        <v>4.8063343272450565E-24</v>
      </c>
      <c r="IS133" s="86">
        <f t="shared" si="159"/>
        <v>2.2212749836669113E-24</v>
      </c>
      <c r="IT133" s="86">
        <f t="shared" si="159"/>
        <v>3.1662244583141271E-27</v>
      </c>
      <c r="IU133" s="86">
        <f t="shared" si="159"/>
        <v>3.306430370852914E-28</v>
      </c>
      <c r="IV133" s="86">
        <f t="shared" si="159"/>
        <v>3.3668408752833245E-19</v>
      </c>
      <c r="IW133" s="86">
        <f t="shared" si="159"/>
        <v>1.2815232710830612E-19</v>
      </c>
      <c r="IY133" s="86">
        <f t="shared" si="160"/>
        <v>9.4152937753521292E-4</v>
      </c>
      <c r="IZ133" s="86">
        <f t="shared" si="160"/>
        <v>2.7670294477589118E-5</v>
      </c>
      <c r="JA133" s="86">
        <f t="shared" si="160"/>
        <v>1.2802593187644493E-3</v>
      </c>
      <c r="JB133" s="86">
        <f t="shared" si="160"/>
        <v>5.8933259798284112E-4</v>
      </c>
      <c r="JC133" s="86">
        <f t="shared" si="160"/>
        <v>2.3559679457466551E-3</v>
      </c>
      <c r="JD133" s="86">
        <f t="shared" si="160"/>
        <v>3.8776590721011062E-4</v>
      </c>
      <c r="JE133" s="86">
        <f t="shared" si="160"/>
        <v>3.091343898263817E-4</v>
      </c>
      <c r="JF133" s="86">
        <f t="shared" si="160"/>
        <v>3.4789357764900773E-4</v>
      </c>
      <c r="JG133" s="86">
        <f t="shared" si="160"/>
        <v>6.4634298263714044E-4</v>
      </c>
      <c r="JH133" s="86">
        <f t="shared" si="160"/>
        <v>4.9346987885741074E-4</v>
      </c>
      <c r="JI133" s="86">
        <f t="shared" si="160"/>
        <v>3.2679295724373074E-4</v>
      </c>
      <c r="JJ133" s="86">
        <f t="shared" si="160"/>
        <v>1.5551361660261529E-4</v>
      </c>
      <c r="JK133" s="86">
        <f t="shared" si="160"/>
        <v>6.2834265870915644E-5</v>
      </c>
      <c r="JL133" s="86">
        <f t="shared" si="160"/>
        <v>3.1542369360504591E-4</v>
      </c>
      <c r="JM133" s="86">
        <f t="shared" si="160"/>
        <v>6.1301943229587154E-4</v>
      </c>
    </row>
    <row r="134" spans="2:273" x14ac:dyDescent="0.25">
      <c r="B134" s="2">
        <v>107</v>
      </c>
      <c r="C134" s="37">
        <v>65.171999999999997</v>
      </c>
      <c r="D134" s="37">
        <v>72.900000000000006</v>
      </c>
      <c r="E134" s="37">
        <v>76.349999999999994</v>
      </c>
      <c r="F134" s="37">
        <v>79.852000000000004</v>
      </c>
      <c r="G134" s="37">
        <v>83.459000000000003</v>
      </c>
      <c r="H134" s="37">
        <v>85.033000000000001</v>
      </c>
      <c r="I134" s="37">
        <v>90.066000000000003</v>
      </c>
      <c r="J134" s="37">
        <v>86.885000000000005</v>
      </c>
      <c r="K134" s="37">
        <v>88.59</v>
      </c>
      <c r="L134" s="37">
        <v>87.966999999999999</v>
      </c>
      <c r="M134" s="37">
        <v>87.852000000000004</v>
      </c>
      <c r="N134" s="37">
        <v>88.197000000000003</v>
      </c>
      <c r="O134" s="37">
        <v>90.558999999999997</v>
      </c>
      <c r="P134" s="37">
        <v>89.161000000000001</v>
      </c>
      <c r="Q134" s="37">
        <v>91.138000000000005</v>
      </c>
      <c r="S134" s="4">
        <f t="shared" si="162"/>
        <v>64.693177124038783</v>
      </c>
      <c r="T134" s="4">
        <f t="shared" si="162"/>
        <v>71.599137065170495</v>
      </c>
      <c r="U134" s="4">
        <f t="shared" si="162"/>
        <v>76.033493246126085</v>
      </c>
      <c r="V134" s="4">
        <f t="shared" si="162"/>
        <v>79.404605163801349</v>
      </c>
      <c r="W134" s="4">
        <f t="shared" si="162"/>
        <v>82.242861572884308</v>
      </c>
      <c r="X134" s="4">
        <f t="shared" si="162"/>
        <v>84.301406889191369</v>
      </c>
      <c r="Y134" s="4">
        <f t="shared" si="162"/>
        <v>88.938757427085363</v>
      </c>
      <c r="Z134" s="4">
        <f t="shared" si="162"/>
        <v>86.602232676750305</v>
      </c>
      <c r="AA134" s="4">
        <f t="shared" si="162"/>
        <v>88.144954090106282</v>
      </c>
      <c r="AB134" s="4">
        <f t="shared" si="162"/>
        <v>87.60314768235952</v>
      </c>
      <c r="AC134" s="4">
        <f t="shared" si="162"/>
        <v>87.788237576039919</v>
      </c>
      <c r="AD134" s="4">
        <f t="shared" si="162"/>
        <v>87.669877201075764</v>
      </c>
      <c r="AE134" s="4">
        <f t="shared" si="162"/>
        <v>89.977756827648719</v>
      </c>
      <c r="AF134" s="4">
        <f t="shared" si="162"/>
        <v>88.666964095510281</v>
      </c>
      <c r="AG134" s="4">
        <f t="shared" si="162"/>
        <v>92.043044189195427</v>
      </c>
      <c r="AI134" s="4">
        <f t="shared" si="163"/>
        <v>0.47882287596121387</v>
      </c>
      <c r="AJ134" s="4">
        <f t="shared" si="163"/>
        <v>1.3008629348295102</v>
      </c>
      <c r="AK134" s="4">
        <f t="shared" si="163"/>
        <v>0.31650675387390947</v>
      </c>
      <c r="AL134" s="4">
        <f t="shared" si="163"/>
        <v>0.44739483619865439</v>
      </c>
      <c r="AM134" s="4">
        <f t="shared" si="163"/>
        <v>1.2161384271156948</v>
      </c>
      <c r="AN134" s="4">
        <f t="shared" si="163"/>
        <v>0.73159311080863176</v>
      </c>
      <c r="AO134" s="4">
        <f t="shared" si="163"/>
        <v>1.1272425729146391</v>
      </c>
      <c r="AP134" s="4">
        <f t="shared" si="163"/>
        <v>0.28276732324970055</v>
      </c>
      <c r="AQ134" s="4">
        <f t="shared" si="163"/>
        <v>0.44504590989372161</v>
      </c>
      <c r="AR134" s="4">
        <f t="shared" si="163"/>
        <v>0.36385231764047887</v>
      </c>
      <c r="AS134" s="4">
        <f t="shared" si="163"/>
        <v>6.3762423960085357E-2</v>
      </c>
      <c r="AT134" s="4">
        <f t="shared" si="163"/>
        <v>0.52712279892423908</v>
      </c>
      <c r="AU134" s="4">
        <f t="shared" si="163"/>
        <v>0.58124317235127876</v>
      </c>
      <c r="AV134" s="4">
        <f t="shared" si="163"/>
        <v>0.49403590448972068</v>
      </c>
      <c r="AW134" s="4">
        <f t="shared" si="163"/>
        <v>-0.90504418919542218</v>
      </c>
      <c r="AY134" s="2">
        <f t="shared" si="154"/>
        <v>64.689685354862604</v>
      </c>
      <c r="AZ134" s="2">
        <f t="shared" si="154"/>
        <v>71.597699714291082</v>
      </c>
      <c r="BA134" s="2">
        <f t="shared" si="154"/>
        <v>75.976196925333241</v>
      </c>
      <c r="BB134" s="2">
        <f t="shared" si="154"/>
        <v>79.363795718934838</v>
      </c>
      <c r="BC134" s="2">
        <f t="shared" si="154"/>
        <v>82.080145696120795</v>
      </c>
      <c r="BD134" s="2">
        <f t="shared" si="154"/>
        <v>84.265273322502992</v>
      </c>
      <c r="BE134" s="2">
        <f t="shared" si="154"/>
        <v>88.904251040705176</v>
      </c>
      <c r="BF134" s="2">
        <f t="shared" si="154"/>
        <v>86.555384809724373</v>
      </c>
      <c r="BG134" s="2">
        <f t="shared" si="154"/>
        <v>88.063878303577383</v>
      </c>
      <c r="BH134" s="2">
        <f t="shared" si="154"/>
        <v>87.52248267609815</v>
      </c>
      <c r="BI134" s="2">
        <f t="shared" si="154"/>
        <v>87.737599983891741</v>
      </c>
      <c r="BJ134" s="2">
        <f t="shared" si="154"/>
        <v>87.639930870878274</v>
      </c>
      <c r="BK134" s="2">
        <f t="shared" si="154"/>
        <v>89.964172109788748</v>
      </c>
      <c r="BL134" s="2">
        <f t="shared" si="154"/>
        <v>88.547891330840088</v>
      </c>
      <c r="BM134" s="2">
        <f t="shared" si="154"/>
        <v>91.682410956789738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65.171999999999997</v>
      </c>
      <c r="CF134" s="2">
        <f t="shared" si="155"/>
        <v>72.900000000000006</v>
      </c>
      <c r="CG134" s="2">
        <f t="shared" si="155"/>
        <v>76.349999999999994</v>
      </c>
      <c r="CH134" s="2">
        <f t="shared" si="155"/>
        <v>79.852000000000004</v>
      </c>
      <c r="CI134" s="2">
        <f t="shared" si="155"/>
        <v>83.459000000000003</v>
      </c>
      <c r="CJ134" s="2">
        <f t="shared" si="155"/>
        <v>85.033000000000001</v>
      </c>
      <c r="CK134" s="2">
        <f t="shared" si="155"/>
        <v>90.066000000000003</v>
      </c>
      <c r="CL134" s="2">
        <f t="shared" si="155"/>
        <v>86.885000000000005</v>
      </c>
      <c r="CM134" s="2">
        <f t="shared" si="155"/>
        <v>88.59</v>
      </c>
      <c r="CN134" s="2">
        <f t="shared" si="155"/>
        <v>87.966999999999999</v>
      </c>
      <c r="CO134" s="2">
        <f t="shared" si="155"/>
        <v>87.852000000000004</v>
      </c>
      <c r="CP134" s="2">
        <f t="shared" si="155"/>
        <v>88.197000000000003</v>
      </c>
      <c r="CQ134" s="2">
        <f t="shared" si="155"/>
        <v>90.558999999999997</v>
      </c>
      <c r="CR134" s="2">
        <f t="shared" si="155"/>
        <v>89.161000000000001</v>
      </c>
      <c r="CS134" s="2">
        <f t="shared" si="155"/>
        <v>91.138000000000005</v>
      </c>
      <c r="CU134" s="2">
        <f t="shared" si="110"/>
        <v>65.171999999999997</v>
      </c>
      <c r="CV134" s="2">
        <f t="shared" si="111"/>
        <v>72.900000000000006</v>
      </c>
      <c r="CW134" s="2">
        <f t="shared" si="112"/>
        <v>76.349999999999994</v>
      </c>
      <c r="CX134" s="2">
        <f t="shared" si="113"/>
        <v>79.852000000000004</v>
      </c>
      <c r="CY134" s="2">
        <f t="shared" si="114"/>
        <v>83.459000000000003</v>
      </c>
      <c r="CZ134" s="2">
        <f t="shared" si="115"/>
        <v>85.033000000000001</v>
      </c>
      <c r="DA134" s="2">
        <f t="shared" si="116"/>
        <v>90.066000000000003</v>
      </c>
      <c r="DB134" s="2">
        <f t="shared" si="117"/>
        <v>86.885000000000005</v>
      </c>
      <c r="DC134" s="2">
        <f t="shared" si="118"/>
        <v>88.59</v>
      </c>
      <c r="DD134" s="2">
        <f t="shared" si="119"/>
        <v>87.966999999999999</v>
      </c>
      <c r="DE134" s="2">
        <f t="shared" si="120"/>
        <v>87.852000000000004</v>
      </c>
      <c r="DF134" s="2">
        <f t="shared" si="121"/>
        <v>88.197000000000003</v>
      </c>
      <c r="DG134" s="2">
        <f t="shared" si="122"/>
        <v>90.558999999999997</v>
      </c>
      <c r="DH134" s="2">
        <f t="shared" si="123"/>
        <v>89.161000000000001</v>
      </c>
      <c r="DI134" s="2">
        <f t="shared" si="124"/>
        <v>91.138000000000005</v>
      </c>
      <c r="DK134" s="2">
        <f t="shared" si="164"/>
        <v>95.804857142857131</v>
      </c>
      <c r="DL134" s="2">
        <f t="shared" si="164"/>
        <v>99.30564870443564</v>
      </c>
      <c r="DM134" s="2">
        <f t="shared" si="164"/>
        <v>106.76494165103189</v>
      </c>
      <c r="DN134" s="2">
        <f t="shared" si="164"/>
        <v>113.87920080971661</v>
      </c>
      <c r="DO134" s="2">
        <f t="shared" si="164"/>
        <v>117.40556638217164</v>
      </c>
      <c r="DP134" s="2">
        <f t="shared" si="164"/>
        <v>115.14500627177701</v>
      </c>
      <c r="DQ134" s="2">
        <f t="shared" si="164"/>
        <v>118.8020325743457</v>
      </c>
      <c r="DR134" s="2">
        <f t="shared" si="164"/>
        <v>116.66804656564835</v>
      </c>
      <c r="DS134" s="2">
        <f t="shared" si="164"/>
        <v>113.91337036436812</v>
      </c>
      <c r="DT134" s="2">
        <f t="shared" si="164"/>
        <v>113.34999546964667</v>
      </c>
      <c r="DU134" s="2">
        <f t="shared" si="164"/>
        <v>112.07515946843853</v>
      </c>
      <c r="DV134" s="2">
        <f t="shared" si="164"/>
        <v>113.26412334494772</v>
      </c>
      <c r="DW134" s="2">
        <f t="shared" si="164"/>
        <v>117.94660662291007</v>
      </c>
      <c r="DX134" s="2">
        <f t="shared" si="164"/>
        <v>111.31643884022952</v>
      </c>
      <c r="DY134" s="2">
        <f t="shared" si="164"/>
        <v>107.93480428873451</v>
      </c>
      <c r="EA134" s="2">
        <f t="shared" si="152"/>
        <v>64.650140950703275</v>
      </c>
      <c r="EB134" s="2">
        <f t="shared" si="152"/>
        <v>71.50764350015973</v>
      </c>
      <c r="EC134" s="2">
        <f t="shared" si="152"/>
        <v>75.909577261064072</v>
      </c>
      <c r="ED134" s="2">
        <f t="shared" si="152"/>
        <v>79.296579520861457</v>
      </c>
      <c r="EE134" s="2">
        <f t="shared" si="151"/>
        <v>82.024948072694485</v>
      </c>
      <c r="EF134" s="2">
        <f t="shared" si="151"/>
        <v>84.193412565249815</v>
      </c>
      <c r="EG134" s="2">
        <f t="shared" si="151"/>
        <v>88.827236446514704</v>
      </c>
      <c r="EH134" s="2">
        <f t="shared" si="151"/>
        <v>86.477943885218963</v>
      </c>
      <c r="EI134" s="2">
        <f t="shared" si="151"/>
        <v>87.997694117647072</v>
      </c>
      <c r="EJ134" s="2">
        <f t="shared" si="151"/>
        <v>87.447748718646537</v>
      </c>
      <c r="EK134" s="2">
        <f t="shared" si="151"/>
        <v>87.669798191274396</v>
      </c>
      <c r="EL134" s="2">
        <f t="shared" si="151"/>
        <v>87.57900524939663</v>
      </c>
      <c r="EM134" s="2">
        <f t="shared" si="135"/>
        <v>89.893505480573694</v>
      </c>
      <c r="EN134" s="2">
        <f t="shared" si="135"/>
        <v>88.484662211888391</v>
      </c>
      <c r="EO134" s="2">
        <f t="shared" si="135"/>
        <v>91.630906432920867</v>
      </c>
      <c r="EQ134" s="2">
        <f t="shared" si="165"/>
        <v>64.566223382402853</v>
      </c>
      <c r="ER134" s="2">
        <f t="shared" si="165"/>
        <v>71.608976989486393</v>
      </c>
      <c r="ES134" s="2">
        <f t="shared" si="165"/>
        <v>75.99623854570298</v>
      </c>
      <c r="ET134" s="2">
        <f t="shared" si="165"/>
        <v>79.420710894274833</v>
      </c>
      <c r="EU134" s="2">
        <f t="shared" si="165"/>
        <v>82.059223167680571</v>
      </c>
      <c r="EV134" s="2">
        <f t="shared" si="165"/>
        <v>84.022341068589284</v>
      </c>
      <c r="EW134" s="2">
        <f t="shared" si="165"/>
        <v>88.442777024784021</v>
      </c>
      <c r="EX134" s="2">
        <f t="shared" si="165"/>
        <v>86.221374285698033</v>
      </c>
      <c r="EY134" s="2">
        <f t="shared" si="165"/>
        <v>87.8654587941258</v>
      </c>
      <c r="EZ134" s="2">
        <f t="shared" si="165"/>
        <v>87.424758905458518</v>
      </c>
      <c r="FA134" s="2">
        <f t="shared" si="165"/>
        <v>87.717954731161598</v>
      </c>
      <c r="FB134" s="2">
        <f t="shared" si="165"/>
        <v>87.558349579284197</v>
      </c>
      <c r="FC134" s="2">
        <f t="shared" si="165"/>
        <v>89.673825286587643</v>
      </c>
      <c r="FD134" s="2">
        <f t="shared" si="165"/>
        <v>88.47718544620831</v>
      </c>
      <c r="FE134" s="2">
        <f t="shared" si="165"/>
        <v>91.478344512448771</v>
      </c>
      <c r="FG134" s="2">
        <f t="shared" si="166"/>
        <v>0.99871954762063231</v>
      </c>
      <c r="FH134" s="2">
        <f t="shared" si="166"/>
        <v>0.99677594323522978</v>
      </c>
      <c r="FI134" s="2">
        <f t="shared" si="166"/>
        <v>0.99786352871149098</v>
      </c>
      <c r="FJ134" s="2">
        <f t="shared" si="166"/>
        <v>0.99807840692541394</v>
      </c>
      <c r="FK134" s="2">
        <f t="shared" si="166"/>
        <v>0.99844806802081998</v>
      </c>
      <c r="FL134" s="2">
        <f t="shared" si="166"/>
        <v>0.99764051360145234</v>
      </c>
      <c r="FM134" s="2">
        <f t="shared" si="166"/>
        <v>0.99733570504990821</v>
      </c>
      <c r="FN134" s="2">
        <f t="shared" si="166"/>
        <v>0.99736511696820362</v>
      </c>
      <c r="FO134" s="2">
        <f t="shared" si="166"/>
        <v>0.99739259827767046</v>
      </c>
      <c r="FP134" s="2">
        <f t="shared" si="166"/>
        <v>0.99710688072661358</v>
      </c>
      <c r="FQ134" s="2">
        <f t="shared" si="166"/>
        <v>0.99723666855109616</v>
      </c>
      <c r="FR134" s="2">
        <f t="shared" si="166"/>
        <v>0.99762281120249019</v>
      </c>
      <c r="FS134" s="2">
        <f t="shared" si="166"/>
        <v>0.99744311005762576</v>
      </c>
      <c r="FT134" s="2">
        <f t="shared" si="166"/>
        <v>0.99722967940696339</v>
      </c>
      <c r="FU134" s="2">
        <f t="shared" si="166"/>
        <v>0.99681585953222307</v>
      </c>
      <c r="FW134" s="2">
        <f t="shared" si="156"/>
        <v>4.1436653191409467E-3</v>
      </c>
      <c r="FX134" s="2">
        <f t="shared" si="156"/>
        <v>4.2815796463288461E-3</v>
      </c>
      <c r="FY134" s="2">
        <f t="shared" si="156"/>
        <v>8.0550866101301993E-3</v>
      </c>
      <c r="FZ134" s="2">
        <f t="shared" si="156"/>
        <v>6.1424640903640533E-3</v>
      </c>
      <c r="GA134" s="2">
        <f t="shared" si="156"/>
        <v>8.4408352125352401E-3</v>
      </c>
      <c r="GB134" s="2">
        <f t="shared" si="156"/>
        <v>6.8340263198114438E-3</v>
      </c>
      <c r="GC134" s="2">
        <f t="shared" si="156"/>
        <v>7.4054727287430205E-3</v>
      </c>
      <c r="GD134" s="2">
        <f t="shared" si="156"/>
        <v>8.2101105484449835E-3</v>
      </c>
      <c r="GE134" s="2">
        <f t="shared" si="156"/>
        <v>1.0499410549036454E-2</v>
      </c>
      <c r="GF134" s="2">
        <f t="shared" si="156"/>
        <v>8.8879298864066539E-3</v>
      </c>
      <c r="GG134" s="2">
        <f t="shared" si="156"/>
        <v>7.5107198138809755E-3</v>
      </c>
      <c r="GH134" s="2">
        <f t="shared" si="156"/>
        <v>6.4269770527378093E-3</v>
      </c>
      <c r="GI134" s="2">
        <f t="shared" si="156"/>
        <v>4.8345867186897935E-3</v>
      </c>
      <c r="GJ134" s="2">
        <f t="shared" si="156"/>
        <v>2.972143084534177E-3</v>
      </c>
      <c r="GK134" s="2">
        <f t="shared" si="156"/>
        <v>2.6833503082269519E-3</v>
      </c>
      <c r="GM134" s="86">
        <f t="shared" si="157"/>
        <v>3.8986768302992573E-23</v>
      </c>
      <c r="GN134" s="86">
        <f t="shared" si="157"/>
        <v>8.1738986773773325E-45</v>
      </c>
      <c r="GO134" s="86">
        <f t="shared" si="157"/>
        <v>1.1535188316009111E-68</v>
      </c>
      <c r="GP134" s="86">
        <f t="shared" si="157"/>
        <v>2.0202269471722871E-63</v>
      </c>
      <c r="GQ134" s="86">
        <f t="shared" si="157"/>
        <v>1.456720760203062E-59</v>
      </c>
      <c r="GR134" s="86">
        <f t="shared" si="157"/>
        <v>1.9984032613825961E-52</v>
      </c>
      <c r="GS134" s="86">
        <f t="shared" si="157"/>
        <v>6.4981783752042828E-54</v>
      </c>
      <c r="GT134" s="86">
        <f t="shared" si="157"/>
        <v>3.1217568101879499E-64</v>
      </c>
      <c r="GU134" s="86">
        <f t="shared" si="157"/>
        <v>9.7385255627738715E-73</v>
      </c>
      <c r="GV134" s="86">
        <f t="shared" si="157"/>
        <v>4.4626418135274876E-74</v>
      </c>
      <c r="GW134" s="86">
        <f t="shared" si="157"/>
        <v>1.0687303208390934E-82</v>
      </c>
      <c r="GX134" s="86">
        <f t="shared" si="157"/>
        <v>5.2116562655388784E-105</v>
      </c>
      <c r="GY134" s="86">
        <f t="shared" si="157"/>
        <v>7.304041068092674E-93</v>
      </c>
      <c r="GZ134" s="86">
        <f t="shared" si="157"/>
        <v>5.0882129874896744E-83</v>
      </c>
      <c r="HA134" s="86">
        <f t="shared" si="157"/>
        <v>6.933526043734212E-100</v>
      </c>
      <c r="HC134" s="86">
        <f t="shared" si="153"/>
        <v>1.8952662416975977E-4</v>
      </c>
      <c r="HD134" s="86">
        <f t="shared" si="153"/>
        <v>5.0335951941251101E-7</v>
      </c>
      <c r="HE134" s="86">
        <f t="shared" si="153"/>
        <v>2.3973764845362716E-14</v>
      </c>
      <c r="HF134" s="86">
        <f t="shared" si="153"/>
        <v>1.6148986199937249E-12</v>
      </c>
      <c r="HG134" s="86">
        <f t="shared" si="153"/>
        <v>3.3089681793574561E-17</v>
      </c>
      <c r="HH134" s="86">
        <f t="shared" si="153"/>
        <v>8.8454196589833413E-14</v>
      </c>
      <c r="HI134" s="86">
        <f t="shared" si="153"/>
        <v>4.2112704497851313E-17</v>
      </c>
      <c r="HJ134" s="86">
        <f t="shared" si="153"/>
        <v>9.2361304096839454E-19</v>
      </c>
      <c r="HK134" s="86">
        <f t="shared" si="153"/>
        <v>1.3271620390484141E-24</v>
      </c>
      <c r="HL134" s="86">
        <f t="shared" si="161"/>
        <v>1.525687273717096E-22</v>
      </c>
      <c r="HM134" s="86">
        <f t="shared" si="161"/>
        <v>1.2201182675195536E-24</v>
      </c>
      <c r="HN134" s="86">
        <f t="shared" si="161"/>
        <v>6.4036671070569001E-25</v>
      </c>
      <c r="HO134" s="86">
        <f t="shared" si="161"/>
        <v>1.1267504534957581E-18</v>
      </c>
      <c r="HP134" s="86">
        <f t="shared" si="161"/>
        <v>2.6575329183512681E-16</v>
      </c>
      <c r="HQ134" s="86">
        <f t="shared" si="161"/>
        <v>2.7628906027215056E-18</v>
      </c>
      <c r="HS134" s="86">
        <f t="shared" si="158"/>
        <v>7.5067446745944626E-4</v>
      </c>
      <c r="HT134" s="86">
        <f t="shared" si="158"/>
        <v>4.5295702461721291E-5</v>
      </c>
      <c r="HU134" s="86">
        <f t="shared" si="158"/>
        <v>2.072263711300433E-3</v>
      </c>
      <c r="HV134" s="86">
        <f t="shared" si="158"/>
        <v>9.8869294914937823E-4</v>
      </c>
      <c r="HW134" s="86">
        <f t="shared" si="158"/>
        <v>3.6879398911438444E-3</v>
      </c>
      <c r="HX134" s="86">
        <f t="shared" si="158"/>
        <v>6.7239326756520868E-4</v>
      </c>
      <c r="HY134" s="86">
        <f t="shared" si="158"/>
        <v>5.5351343997219154E-4</v>
      </c>
      <c r="HZ134" s="86">
        <f t="shared" si="158"/>
        <v>6.2534665282385502E-4</v>
      </c>
      <c r="IA134" s="86">
        <f t="shared" si="158"/>
        <v>1.1546087986595809E-3</v>
      </c>
      <c r="IB134" s="86">
        <f t="shared" si="158"/>
        <v>8.6788600413861307E-4</v>
      </c>
      <c r="IC134" s="86">
        <f t="shared" si="158"/>
        <v>5.7501110833451611E-4</v>
      </c>
      <c r="ID134" s="86">
        <f t="shared" si="158"/>
        <v>2.8572600549670913E-4</v>
      </c>
      <c r="IE134" s="86">
        <f t="shared" si="158"/>
        <v>1.1663640843049565E-4</v>
      </c>
      <c r="IF134" s="86">
        <f t="shared" si="158"/>
        <v>4.8698257532256835E-4</v>
      </c>
      <c r="IG134" s="86">
        <f t="shared" si="158"/>
        <v>8.9690513299734472E-4</v>
      </c>
      <c r="II134" s="86">
        <f t="shared" si="159"/>
        <v>5.6646706821814619E-20</v>
      </c>
      <c r="IJ134" s="86">
        <f t="shared" si="159"/>
        <v>3.1841773236519212E-26</v>
      </c>
      <c r="IK134" s="86">
        <f t="shared" si="159"/>
        <v>2.2893474563412228E-20</v>
      </c>
      <c r="IL134" s="86">
        <f t="shared" si="159"/>
        <v>3.5664055885003442E-23</v>
      </c>
      <c r="IM134" s="86">
        <f t="shared" si="159"/>
        <v>3.4433516458874611E-19</v>
      </c>
      <c r="IN134" s="86">
        <f t="shared" si="159"/>
        <v>1.006210726945327E-23</v>
      </c>
      <c r="IO134" s="86">
        <f t="shared" si="159"/>
        <v>6.535270867223347E-25</v>
      </c>
      <c r="IP134" s="86">
        <f t="shared" si="159"/>
        <v>1.3461138701595389E-24</v>
      </c>
      <c r="IQ134" s="86">
        <f t="shared" si="159"/>
        <v>1.160920770881367E-23</v>
      </c>
      <c r="IR134" s="86">
        <f t="shared" si="159"/>
        <v>3.413313513148259E-23</v>
      </c>
      <c r="IS134" s="86">
        <f t="shared" si="159"/>
        <v>1.5183358829333416E-23</v>
      </c>
      <c r="IT134" s="86">
        <f t="shared" si="159"/>
        <v>2.5725081359385015E-26</v>
      </c>
      <c r="IU134" s="86">
        <f t="shared" si="159"/>
        <v>2.5960538523850396E-27</v>
      </c>
      <c r="IV134" s="86">
        <f t="shared" si="159"/>
        <v>1.1823513753026474E-18</v>
      </c>
      <c r="IW134" s="86">
        <f t="shared" si="159"/>
        <v>4.5355181906897887E-19</v>
      </c>
      <c r="IY134" s="86">
        <f t="shared" si="160"/>
        <v>9.4020109162920617E-4</v>
      </c>
      <c r="IZ134" s="86">
        <f t="shared" si="160"/>
        <v>4.5799061981133801E-5</v>
      </c>
      <c r="JA134" s="86">
        <f t="shared" si="160"/>
        <v>2.0722637113244069E-3</v>
      </c>
      <c r="JB134" s="86">
        <f t="shared" si="160"/>
        <v>9.8869295076427677E-4</v>
      </c>
      <c r="JC134" s="86">
        <f t="shared" si="160"/>
        <v>3.6879398911438778E-3</v>
      </c>
      <c r="JD134" s="86">
        <f t="shared" si="160"/>
        <v>6.7239326765366288E-4</v>
      </c>
      <c r="JE134" s="86">
        <f t="shared" si="160"/>
        <v>5.5351343997223361E-4</v>
      </c>
      <c r="JF134" s="86">
        <f t="shared" si="160"/>
        <v>6.2534665282385599E-4</v>
      </c>
      <c r="JG134" s="86">
        <f t="shared" si="160"/>
        <v>1.1546087986595809E-3</v>
      </c>
      <c r="JH134" s="86">
        <f t="shared" si="160"/>
        <v>8.6788600413861307E-4</v>
      </c>
      <c r="JI134" s="86">
        <f t="shared" si="160"/>
        <v>5.7501110833451611E-4</v>
      </c>
      <c r="JJ134" s="86">
        <f t="shared" si="160"/>
        <v>2.8572600549670913E-4</v>
      </c>
      <c r="JK134" s="86">
        <f t="shared" si="160"/>
        <v>1.1663640843049678E-4</v>
      </c>
      <c r="JL134" s="86">
        <f t="shared" si="160"/>
        <v>4.8698257532283528E-4</v>
      </c>
      <c r="JM134" s="86">
        <f t="shared" si="160"/>
        <v>8.9690513299734787E-4</v>
      </c>
    </row>
    <row r="135" spans="2:273" x14ac:dyDescent="0.25">
      <c r="B135" s="2">
        <v>108</v>
      </c>
      <c r="C135" s="37">
        <v>64.266000000000005</v>
      </c>
      <c r="D135" s="37">
        <v>71.849999999999994</v>
      </c>
      <c r="E135" s="37">
        <v>76.783000000000001</v>
      </c>
      <c r="F135" s="37">
        <v>79.902000000000001</v>
      </c>
      <c r="G135" s="37">
        <v>82.902000000000001</v>
      </c>
      <c r="H135" s="37">
        <v>85.033000000000001</v>
      </c>
      <c r="I135" s="37">
        <v>88.492000000000004</v>
      </c>
      <c r="J135" s="37">
        <v>87.573999999999998</v>
      </c>
      <c r="K135" s="37">
        <v>88.525000000000006</v>
      </c>
      <c r="L135" s="37">
        <v>89.212999999999994</v>
      </c>
      <c r="M135" s="37">
        <v>88.212999999999994</v>
      </c>
      <c r="N135" s="37">
        <v>87.23</v>
      </c>
      <c r="O135" s="37">
        <v>89.661000000000001</v>
      </c>
      <c r="P135" s="37">
        <v>89.144999999999996</v>
      </c>
      <c r="Q135" s="37">
        <v>90.831000000000003</v>
      </c>
      <c r="S135" s="4">
        <f t="shared" si="162"/>
        <v>64.605668161764697</v>
      </c>
      <c r="T135" s="4">
        <f t="shared" si="162"/>
        <v>71.514536468319605</v>
      </c>
      <c r="U135" s="4">
        <f t="shared" si="162"/>
        <v>76.004388632519138</v>
      </c>
      <c r="V135" s="4">
        <f t="shared" si="162"/>
        <v>79.366695638383632</v>
      </c>
      <c r="W135" s="4">
        <f t="shared" si="162"/>
        <v>82.256263104536828</v>
      </c>
      <c r="X135" s="4">
        <f t="shared" si="162"/>
        <v>84.229744708188761</v>
      </c>
      <c r="Y135" s="4">
        <f t="shared" si="162"/>
        <v>88.786726986681558</v>
      </c>
      <c r="Z135" s="4">
        <f t="shared" si="162"/>
        <v>86.501904303088864</v>
      </c>
      <c r="AA135" s="4">
        <f t="shared" si="162"/>
        <v>88.069202905310405</v>
      </c>
      <c r="AB135" s="4">
        <f t="shared" si="162"/>
        <v>87.569184244521111</v>
      </c>
      <c r="AC135" s="4">
        <f t="shared" si="162"/>
        <v>87.752585514312457</v>
      </c>
      <c r="AD135" s="4">
        <f t="shared" si="162"/>
        <v>87.603196086269691</v>
      </c>
      <c r="AE135" s="4">
        <f t="shared" si="162"/>
        <v>89.833974911769062</v>
      </c>
      <c r="AF135" s="4">
        <f t="shared" si="162"/>
        <v>88.627337809427644</v>
      </c>
      <c r="AG135" s="4">
        <f t="shared" si="162"/>
        <v>92.104888507112349</v>
      </c>
      <c r="AI135" s="4">
        <f t="shared" si="163"/>
        <v>-0.33966816176469194</v>
      </c>
      <c r="AJ135" s="4">
        <f t="shared" si="163"/>
        <v>0.33546353168038934</v>
      </c>
      <c r="AK135" s="4">
        <f t="shared" si="163"/>
        <v>0.77861136748086324</v>
      </c>
      <c r="AL135" s="4">
        <f t="shared" si="163"/>
        <v>0.53530436161636885</v>
      </c>
      <c r="AM135" s="4">
        <f t="shared" si="163"/>
        <v>0.64573689546317325</v>
      </c>
      <c r="AN135" s="4">
        <f t="shared" si="163"/>
        <v>0.80325529181124011</v>
      </c>
      <c r="AO135" s="4">
        <f t="shared" si="163"/>
        <v>-0.29472698668155317</v>
      </c>
      <c r="AP135" s="4">
        <f t="shared" si="163"/>
        <v>1.0720956969111342</v>
      </c>
      <c r="AQ135" s="4">
        <f t="shared" si="163"/>
        <v>0.45579709468960061</v>
      </c>
      <c r="AR135" s="4">
        <f t="shared" si="163"/>
        <v>1.643815755478883</v>
      </c>
      <c r="AS135" s="4">
        <f t="shared" si="163"/>
        <v>0.46041448568753651</v>
      </c>
      <c r="AT135" s="4">
        <f t="shared" si="163"/>
        <v>-0.37319608626968659</v>
      </c>
      <c r="AU135" s="4">
        <f t="shared" si="163"/>
        <v>-0.17297491176906021</v>
      </c>
      <c r="AV135" s="4">
        <f t="shared" si="163"/>
        <v>0.51766219057235219</v>
      </c>
      <c r="AW135" s="4">
        <f t="shared" si="163"/>
        <v>-1.2738885071123462</v>
      </c>
      <c r="AY135" s="2">
        <f t="shared" si="154"/>
        <v>64.603522355428552</v>
      </c>
      <c r="AZ135" s="2">
        <f t="shared" si="154"/>
        <v>71.512009261907011</v>
      </c>
      <c r="BA135" s="2">
        <f t="shared" si="154"/>
        <v>75.916889547143043</v>
      </c>
      <c r="BB135" s="2">
        <f t="shared" si="154"/>
        <v>79.302050619167574</v>
      </c>
      <c r="BC135" s="2">
        <f t="shared" si="154"/>
        <v>82.015940442516538</v>
      </c>
      <c r="BD135" s="2">
        <f t="shared" si="154"/>
        <v>84.170687251691348</v>
      </c>
      <c r="BE135" s="2">
        <f t="shared" si="154"/>
        <v>88.728669579528031</v>
      </c>
      <c r="BF135" s="2">
        <f t="shared" si="154"/>
        <v>86.422897425068996</v>
      </c>
      <c r="BG135" s="2">
        <f t="shared" si="154"/>
        <v>87.933934780252699</v>
      </c>
      <c r="BH135" s="2">
        <f t="shared" si="154"/>
        <v>87.436019364285343</v>
      </c>
      <c r="BI135" s="2">
        <f t="shared" si="154"/>
        <v>87.668676776007302</v>
      </c>
      <c r="BJ135" s="2">
        <f t="shared" si="154"/>
        <v>87.551421718695508</v>
      </c>
      <c r="BK135" s="2">
        <f t="shared" si="154"/>
        <v>89.810137097907742</v>
      </c>
      <c r="BL135" s="2">
        <f t="shared" si="154"/>
        <v>88.450990939584827</v>
      </c>
      <c r="BM135" s="2">
        <f t="shared" si="154"/>
        <v>91.596969298530283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64.266000000000005</v>
      </c>
      <c r="CF135" s="2">
        <f t="shared" si="155"/>
        <v>71.849999999999994</v>
      </c>
      <c r="CG135" s="2">
        <f t="shared" si="155"/>
        <v>76.783000000000001</v>
      </c>
      <c r="CH135" s="2">
        <f t="shared" si="155"/>
        <v>79.902000000000001</v>
      </c>
      <c r="CI135" s="2">
        <f t="shared" si="155"/>
        <v>82.902000000000001</v>
      </c>
      <c r="CJ135" s="2">
        <f t="shared" si="155"/>
        <v>85.033000000000001</v>
      </c>
      <c r="CK135" s="2">
        <f t="shared" si="155"/>
        <v>88.492000000000004</v>
      </c>
      <c r="CL135" s="2">
        <f t="shared" si="155"/>
        <v>87.573999999999998</v>
      </c>
      <c r="CM135" s="2">
        <f t="shared" si="155"/>
        <v>88.525000000000006</v>
      </c>
      <c r="CN135" s="2">
        <f t="shared" si="155"/>
        <v>89.212999999999994</v>
      </c>
      <c r="CO135" s="2">
        <f t="shared" si="155"/>
        <v>88.212999999999994</v>
      </c>
      <c r="CP135" s="2">
        <f t="shared" si="155"/>
        <v>87.23</v>
      </c>
      <c r="CQ135" s="2">
        <f t="shared" si="155"/>
        <v>89.661000000000001</v>
      </c>
      <c r="CR135" s="2">
        <f t="shared" si="155"/>
        <v>89.144999999999996</v>
      </c>
      <c r="CS135" s="2">
        <f t="shared" si="155"/>
        <v>90.831000000000003</v>
      </c>
      <c r="CU135" s="2">
        <f t="shared" si="110"/>
        <v>64.266000000000005</v>
      </c>
      <c r="CV135" s="2">
        <f t="shared" si="111"/>
        <v>71.849999999999994</v>
      </c>
      <c r="CW135" s="2">
        <f t="shared" si="112"/>
        <v>76.783000000000001</v>
      </c>
      <c r="CX135" s="2">
        <f t="shared" si="113"/>
        <v>79.902000000000001</v>
      </c>
      <c r="CY135" s="2">
        <f t="shared" si="114"/>
        <v>82.902000000000001</v>
      </c>
      <c r="CZ135" s="2">
        <f t="shared" si="115"/>
        <v>85.033000000000001</v>
      </c>
      <c r="DA135" s="2">
        <f t="shared" si="116"/>
        <v>88.492000000000004</v>
      </c>
      <c r="DB135" s="2">
        <f t="shared" si="117"/>
        <v>87.573999999999998</v>
      </c>
      <c r="DC135" s="2">
        <f t="shared" si="118"/>
        <v>88.525000000000006</v>
      </c>
      <c r="DD135" s="2">
        <f t="shared" si="119"/>
        <v>89.212999999999994</v>
      </c>
      <c r="DE135" s="2">
        <f t="shared" si="120"/>
        <v>88.212999999999994</v>
      </c>
      <c r="DF135" s="2">
        <f t="shared" si="121"/>
        <v>87.23</v>
      </c>
      <c r="DG135" s="2">
        <f t="shared" si="122"/>
        <v>89.661000000000001</v>
      </c>
      <c r="DH135" s="2">
        <f t="shared" si="123"/>
        <v>89.144999999999996</v>
      </c>
      <c r="DI135" s="2">
        <f t="shared" si="124"/>
        <v>90.831000000000003</v>
      </c>
      <c r="DK135" s="2">
        <f t="shared" si="164"/>
        <v>96.033201680672263</v>
      </c>
      <c r="DL135" s="2">
        <f t="shared" si="164"/>
        <v>99.535205094422466</v>
      </c>
      <c r="DM135" s="2">
        <f t="shared" si="164"/>
        <v>107.02076041275797</v>
      </c>
      <c r="DN135" s="2">
        <f t="shared" si="164"/>
        <v>114.15137267206478</v>
      </c>
      <c r="DO135" s="2">
        <f t="shared" si="164"/>
        <v>117.67762588904694</v>
      </c>
      <c r="DP135" s="2">
        <f t="shared" si="164"/>
        <v>115.39472543554007</v>
      </c>
      <c r="DQ135" s="2">
        <f t="shared" si="164"/>
        <v>119.02580504011023</v>
      </c>
      <c r="DR135" s="2">
        <f t="shared" si="164"/>
        <v>116.89321170623663</v>
      </c>
      <c r="DS135" s="2">
        <f t="shared" si="164"/>
        <v>114.09637822434706</v>
      </c>
      <c r="DT135" s="2">
        <f t="shared" si="164"/>
        <v>113.51851434611903</v>
      </c>
      <c r="DU135" s="2">
        <f t="shared" si="164"/>
        <v>112.22250664451828</v>
      </c>
      <c r="DV135" s="2">
        <f t="shared" si="164"/>
        <v>113.43582787456445</v>
      </c>
      <c r="DW135" s="2">
        <f t="shared" si="164"/>
        <v>118.15844820787078</v>
      </c>
      <c r="DX135" s="2">
        <f t="shared" si="164"/>
        <v>111.46407157958319</v>
      </c>
      <c r="DY135" s="2">
        <f t="shared" si="164"/>
        <v>108.08280308064028</v>
      </c>
      <c r="EA135" s="2">
        <f t="shared" si="152"/>
        <v>64.567134625136788</v>
      </c>
      <c r="EB135" s="2">
        <f t="shared" si="152"/>
        <v>71.428947725008911</v>
      </c>
      <c r="EC135" s="2">
        <f t="shared" si="152"/>
        <v>75.855696121619488</v>
      </c>
      <c r="ED135" s="2">
        <f t="shared" si="152"/>
        <v>79.240146471311249</v>
      </c>
      <c r="EE135" s="2">
        <f t="shared" si="151"/>
        <v>81.965082871318771</v>
      </c>
      <c r="EF135" s="2">
        <f t="shared" si="151"/>
        <v>84.104486017897102</v>
      </c>
      <c r="EG135" s="2">
        <f t="shared" si="151"/>
        <v>88.657434004325381</v>
      </c>
      <c r="EH135" s="2">
        <f t="shared" si="151"/>
        <v>86.351452098843097</v>
      </c>
      <c r="EI135" s="2">
        <f t="shared" si="151"/>
        <v>87.872812051649944</v>
      </c>
      <c r="EJ135" s="2">
        <f t="shared" si="151"/>
        <v>87.36733800517078</v>
      </c>
      <c r="EK135" s="2">
        <f t="shared" si="151"/>
        <v>87.606473091065709</v>
      </c>
      <c r="EL135" s="2">
        <f t="shared" si="151"/>
        <v>87.495350864843118</v>
      </c>
      <c r="EM135" s="2">
        <f t="shared" si="135"/>
        <v>89.74485644858828</v>
      </c>
      <c r="EN135" s="2">
        <f t="shared" si="135"/>
        <v>88.392738414880711</v>
      </c>
      <c r="EO135" s="2">
        <f t="shared" si="135"/>
        <v>91.549501416892966</v>
      </c>
      <c r="EQ135" s="2">
        <f t="shared" si="165"/>
        <v>64.487414914394336</v>
      </c>
      <c r="ER135" s="2">
        <f t="shared" si="165"/>
        <v>71.51315419224521</v>
      </c>
      <c r="ES135" s="2">
        <f t="shared" si="165"/>
        <v>75.907518153356904</v>
      </c>
      <c r="ET135" s="2">
        <f t="shared" si="165"/>
        <v>79.345834982493813</v>
      </c>
      <c r="EU135" s="2">
        <f t="shared" si="165"/>
        <v>81.997944383014698</v>
      </c>
      <c r="EV135" s="2">
        <f t="shared" si="165"/>
        <v>83.9515165865852</v>
      </c>
      <c r="EW135" s="2">
        <f t="shared" si="165"/>
        <v>88.340358456977413</v>
      </c>
      <c r="EX135" s="2">
        <f t="shared" si="165"/>
        <v>86.133019314352424</v>
      </c>
      <c r="EY135" s="2">
        <f t="shared" si="165"/>
        <v>87.764065746507669</v>
      </c>
      <c r="EZ135" s="2">
        <f t="shared" si="165"/>
        <v>87.332670768174864</v>
      </c>
      <c r="FA135" s="2">
        <f t="shared" si="165"/>
        <v>87.624889946876706</v>
      </c>
      <c r="FB135" s="2">
        <f t="shared" si="165"/>
        <v>87.469730534486857</v>
      </c>
      <c r="FC135" s="2">
        <f t="shared" si="165"/>
        <v>89.557590492406533</v>
      </c>
      <c r="FD135" s="2">
        <f t="shared" si="165"/>
        <v>88.376516336506285</v>
      </c>
      <c r="FE135" s="2">
        <f t="shared" si="165"/>
        <v>91.359869933306143</v>
      </c>
      <c r="FG135" s="2">
        <f t="shared" si="166"/>
        <v>0.99883208196616602</v>
      </c>
      <c r="FH135" s="2">
        <f t="shared" si="166"/>
        <v>0.99705879091561234</v>
      </c>
      <c r="FI135" s="2">
        <f t="shared" si="166"/>
        <v>0.99805114866952616</v>
      </c>
      <c r="FJ135" s="2">
        <f t="shared" si="166"/>
        <v>0.99824718992313721</v>
      </c>
      <c r="FK135" s="2">
        <f t="shared" si="166"/>
        <v>0.99858442791215729</v>
      </c>
      <c r="FL135" s="2">
        <f t="shared" si="166"/>
        <v>0.99784767598688551</v>
      </c>
      <c r="FM135" s="2">
        <f t="shared" si="166"/>
        <v>0.99756956436149313</v>
      </c>
      <c r="FN135" s="2">
        <f t="shared" si="166"/>
        <v>0.99759640086138712</v>
      </c>
      <c r="FO135" s="2">
        <f t="shared" si="166"/>
        <v>0.99762147567828297</v>
      </c>
      <c r="FP135" s="2">
        <f t="shared" si="166"/>
        <v>0.99736077201296769</v>
      </c>
      <c r="FQ135" s="2">
        <f t="shared" si="166"/>
        <v>0.99747919885017122</v>
      </c>
      <c r="FR135" s="2">
        <f t="shared" si="166"/>
        <v>0.99783152447628753</v>
      </c>
      <c r="FS135" s="2">
        <f t="shared" si="166"/>
        <v>0.99766756390930855</v>
      </c>
      <c r="FT135" s="2">
        <f t="shared" si="166"/>
        <v>0.99747282157023576</v>
      </c>
      <c r="FU135" s="2">
        <f t="shared" si="166"/>
        <v>0.99709521554633929</v>
      </c>
      <c r="FW135" s="2">
        <f t="shared" si="156"/>
        <v>4.5416230546651594E-3</v>
      </c>
      <c r="FX135" s="2">
        <f t="shared" si="156"/>
        <v>4.6927202626769037E-3</v>
      </c>
      <c r="FY135" s="2">
        <f t="shared" si="156"/>
        <v>8.8253682873480101E-3</v>
      </c>
      <c r="FZ135" s="2">
        <f t="shared" si="156"/>
        <v>6.731089009068548E-3</v>
      </c>
      <c r="GA135" s="2">
        <f t="shared" si="156"/>
        <v>9.2476608745286366E-3</v>
      </c>
      <c r="GB135" s="2">
        <f t="shared" si="156"/>
        <v>7.4884234753563829E-3</v>
      </c>
      <c r="GC135" s="2">
        <f t="shared" si="156"/>
        <v>8.1141420952755509E-3</v>
      </c>
      <c r="GD135" s="2">
        <f t="shared" si="156"/>
        <v>8.9950822297418225E-3</v>
      </c>
      <c r="GE135" s="2">
        <f t="shared" si="156"/>
        <v>1.15007249168705E-2</v>
      </c>
      <c r="GF135" s="2">
        <f t="shared" si="156"/>
        <v>9.737071873483983E-3</v>
      </c>
      <c r="GG135" s="2">
        <f t="shared" si="156"/>
        <v>8.2293773361003415E-3</v>
      </c>
      <c r="GH135" s="2">
        <f t="shared" si="156"/>
        <v>7.042673303227753E-3</v>
      </c>
      <c r="GI135" s="2">
        <f t="shared" si="156"/>
        <v>5.2985475112040303E-3</v>
      </c>
      <c r="GJ135" s="2">
        <f t="shared" si="156"/>
        <v>3.2579558789237418E-3</v>
      </c>
      <c r="GK135" s="2">
        <f t="shared" si="156"/>
        <v>2.9414736027873552E-3</v>
      </c>
      <c r="GM135" s="86">
        <f t="shared" si="157"/>
        <v>3.1568550190536741E-24</v>
      </c>
      <c r="GN135" s="86">
        <f t="shared" si="157"/>
        <v>4.2369461323314916E-47</v>
      </c>
      <c r="GO135" s="86">
        <f t="shared" si="157"/>
        <v>7.5569735965737818E-72</v>
      </c>
      <c r="GP135" s="86">
        <f t="shared" si="157"/>
        <v>2.3272723267602553E-66</v>
      </c>
      <c r="GQ135" s="86">
        <f t="shared" si="157"/>
        <v>3.3258506082381145E-62</v>
      </c>
      <c r="GR135" s="86">
        <f t="shared" si="157"/>
        <v>7.3881134565998631E-55</v>
      </c>
      <c r="GS135" s="86">
        <f t="shared" si="157"/>
        <v>2.086293093363909E-56</v>
      </c>
      <c r="GT135" s="86">
        <f t="shared" si="157"/>
        <v>3.3938014621358647E-67</v>
      </c>
      <c r="GU135" s="86">
        <f t="shared" si="157"/>
        <v>4.5625059900918799E-76</v>
      </c>
      <c r="GV135" s="86">
        <f t="shared" si="157"/>
        <v>1.4786307758414085E-77</v>
      </c>
      <c r="GW135" s="86">
        <f t="shared" si="157"/>
        <v>1.2842926603340242E-86</v>
      </c>
      <c r="GX135" s="86">
        <f t="shared" si="157"/>
        <v>6.6645004989658377E-110</v>
      </c>
      <c r="GY135" s="86">
        <f t="shared" si="157"/>
        <v>3.2303494143714119E-97</v>
      </c>
      <c r="GZ135" s="86">
        <f t="shared" si="157"/>
        <v>5.02043335965909E-87</v>
      </c>
      <c r="HA135" s="86">
        <f t="shared" si="157"/>
        <v>1.4291417713830181E-104</v>
      </c>
      <c r="HC135" s="86">
        <f t="shared" si="153"/>
        <v>7.3441628649821331E-5</v>
      </c>
      <c r="HD135" s="86">
        <f t="shared" si="153"/>
        <v>6.5520483497748693E-8</v>
      </c>
      <c r="HE135" s="86">
        <f t="shared" si="153"/>
        <v>7.4356472457508928E-16</v>
      </c>
      <c r="HF135" s="86">
        <f t="shared" si="153"/>
        <v>8.4497995663778635E-14</v>
      </c>
      <c r="HG135" s="86">
        <f t="shared" si="153"/>
        <v>8.125280939716474E-19</v>
      </c>
      <c r="HH135" s="86">
        <f t="shared" si="153"/>
        <v>3.7134845970254908E-15</v>
      </c>
      <c r="HI135" s="86">
        <f t="shared" si="153"/>
        <v>8.6190942656215709E-19</v>
      </c>
      <c r="HJ135" s="86">
        <f t="shared" si="153"/>
        <v>1.4239700164284747E-20</v>
      </c>
      <c r="HK135" s="86">
        <f t="shared" si="153"/>
        <v>6.7699955439433546E-27</v>
      </c>
      <c r="HL135" s="86">
        <f t="shared" si="161"/>
        <v>9.0301145739808485E-25</v>
      </c>
      <c r="HM135" s="86">
        <f t="shared" si="161"/>
        <v>3.5617118959736349E-27</v>
      </c>
      <c r="HN135" s="86">
        <f t="shared" si="161"/>
        <v>1.9813752559922933E-27</v>
      </c>
      <c r="HO135" s="86">
        <f t="shared" si="161"/>
        <v>1.1090210643939337E-20</v>
      </c>
      <c r="HP135" s="86">
        <f t="shared" si="161"/>
        <v>3.111906685428226E-18</v>
      </c>
      <c r="HQ135" s="86">
        <f t="shared" si="161"/>
        <v>2.461155377489685E-20</v>
      </c>
      <c r="HS135" s="86">
        <f t="shared" si="158"/>
        <v>1.1616305787321168E-3</v>
      </c>
      <c r="HT135" s="86">
        <f t="shared" si="158"/>
        <v>8.2748492944727993E-5</v>
      </c>
      <c r="HU135" s="86">
        <f t="shared" si="158"/>
        <v>3.292920216313523E-3</v>
      </c>
      <c r="HV135" s="86">
        <f t="shared" si="158"/>
        <v>1.6272786118705453E-3</v>
      </c>
      <c r="HW135" s="86">
        <f t="shared" si="158"/>
        <v>5.6726467854851387E-3</v>
      </c>
      <c r="HX135" s="86">
        <f t="shared" si="158"/>
        <v>1.1422677259600978E-3</v>
      </c>
      <c r="HY135" s="86">
        <f t="shared" si="158"/>
        <v>9.6915944931400737E-4</v>
      </c>
      <c r="HZ135" s="86">
        <f t="shared" si="158"/>
        <v>1.0985019811575914E-3</v>
      </c>
      <c r="IA135" s="86">
        <f t="shared" si="158"/>
        <v>2.0127670562886234E-3</v>
      </c>
      <c r="IB135" s="86">
        <f t="shared" si="158"/>
        <v>1.4927369087901073E-3</v>
      </c>
      <c r="IC135" s="86">
        <f t="shared" si="158"/>
        <v>9.9056936318672197E-4</v>
      </c>
      <c r="ID135" s="86">
        <f t="shared" si="158"/>
        <v>5.1329204013582537E-4</v>
      </c>
      <c r="IE135" s="86">
        <f t="shared" si="158"/>
        <v>2.1199670694875593E-4</v>
      </c>
      <c r="IF135" s="86">
        <f t="shared" si="158"/>
        <v>7.4262056549065901E-4</v>
      </c>
      <c r="IG135" s="86">
        <f t="shared" si="158"/>
        <v>1.298805284725088E-3</v>
      </c>
      <c r="II135" s="86">
        <f t="shared" si="159"/>
        <v>2.3237672849064806E-19</v>
      </c>
      <c r="IJ135" s="86">
        <f t="shared" si="159"/>
        <v>2.1239029366333825E-25</v>
      </c>
      <c r="IK135" s="86">
        <f t="shared" si="159"/>
        <v>1.1798663276140694E-19</v>
      </c>
      <c r="IL135" s="86">
        <f t="shared" si="159"/>
        <v>2.119259387668071E-22</v>
      </c>
      <c r="IM135" s="86">
        <f t="shared" si="159"/>
        <v>1.6275551415454961E-18</v>
      </c>
      <c r="IN135" s="86">
        <f t="shared" si="159"/>
        <v>6.503279079257605E-23</v>
      </c>
      <c r="IO135" s="86">
        <f t="shared" si="159"/>
        <v>4.8171910103518779E-24</v>
      </c>
      <c r="IP135" s="86">
        <f t="shared" si="159"/>
        <v>1.0078846890601802E-23</v>
      </c>
      <c r="IQ135" s="86">
        <f t="shared" si="159"/>
        <v>8.8964713422085567E-23</v>
      </c>
      <c r="IR135" s="86">
        <f t="shared" si="159"/>
        <v>2.3355093239816317E-22</v>
      </c>
      <c r="IS135" s="86">
        <f t="shared" si="159"/>
        <v>1.0019188887757224E-22</v>
      </c>
      <c r="IT135" s="86">
        <f t="shared" si="159"/>
        <v>2.0136146816353733E-25</v>
      </c>
      <c r="IU135" s="86">
        <f t="shared" si="159"/>
        <v>1.9686860011135935E-26</v>
      </c>
      <c r="IV135" s="86">
        <f t="shared" si="159"/>
        <v>4.0729083067725555E-18</v>
      </c>
      <c r="IW135" s="86">
        <f t="shared" si="159"/>
        <v>1.5748883993965696E-18</v>
      </c>
      <c r="IY135" s="86">
        <f t="shared" si="160"/>
        <v>1.2350722073819383E-3</v>
      </c>
      <c r="IZ135" s="86">
        <f t="shared" si="160"/>
        <v>8.2814013428225746E-5</v>
      </c>
      <c r="JA135" s="86">
        <f t="shared" si="160"/>
        <v>3.2929202163142668E-3</v>
      </c>
      <c r="JB135" s="86">
        <f t="shared" si="160"/>
        <v>1.6272786119550433E-3</v>
      </c>
      <c r="JC135" s="86">
        <f t="shared" si="160"/>
        <v>5.6726467854851413E-3</v>
      </c>
      <c r="JD135" s="86">
        <f t="shared" si="160"/>
        <v>1.1422677259638112E-3</v>
      </c>
      <c r="JE135" s="86">
        <f t="shared" si="160"/>
        <v>9.6915944931400824E-4</v>
      </c>
      <c r="JF135" s="86">
        <f t="shared" si="160"/>
        <v>1.0985019811575914E-3</v>
      </c>
      <c r="JG135" s="86">
        <f t="shared" si="160"/>
        <v>2.0127670562886234E-3</v>
      </c>
      <c r="JH135" s="86">
        <f t="shared" si="160"/>
        <v>1.4927369087901073E-3</v>
      </c>
      <c r="JI135" s="86">
        <f t="shared" si="160"/>
        <v>9.9056936318672197E-4</v>
      </c>
      <c r="JJ135" s="86">
        <f t="shared" si="160"/>
        <v>5.1329204013582537E-4</v>
      </c>
      <c r="JK135" s="86">
        <f t="shared" si="160"/>
        <v>2.1199670694875593E-4</v>
      </c>
      <c r="JL135" s="86">
        <f t="shared" si="160"/>
        <v>7.4262056549066627E-4</v>
      </c>
      <c r="JM135" s="86">
        <f t="shared" si="160"/>
        <v>1.2988052847250895E-3</v>
      </c>
    </row>
    <row r="136" spans="2:273" x14ac:dyDescent="0.25">
      <c r="B136" s="2">
        <v>109</v>
      </c>
      <c r="C136" s="37">
        <v>65.421999999999997</v>
      </c>
      <c r="D136" s="37">
        <v>71.349999999999994</v>
      </c>
      <c r="E136" s="37">
        <v>77.382999999999996</v>
      </c>
      <c r="F136" s="37">
        <v>80.049000000000007</v>
      </c>
      <c r="G136" s="37">
        <v>83.343999999999994</v>
      </c>
      <c r="H136" s="37">
        <v>85.75</v>
      </c>
      <c r="I136" s="37">
        <v>88.983999999999995</v>
      </c>
      <c r="J136" s="37">
        <v>87.606999999999999</v>
      </c>
      <c r="K136" s="37">
        <v>89.131</v>
      </c>
      <c r="L136" s="37">
        <v>90.114999999999995</v>
      </c>
      <c r="M136" s="37">
        <v>88.212999999999994</v>
      </c>
      <c r="N136" s="37">
        <v>87.950999999999993</v>
      </c>
      <c r="O136" s="37">
        <v>90.626999999999995</v>
      </c>
      <c r="P136" s="37">
        <v>88.418999999999997</v>
      </c>
      <c r="Q136" s="37">
        <v>93.322999999999993</v>
      </c>
      <c r="S136" s="4">
        <f t="shared" si="162"/>
        <v>64.519795575785921</v>
      </c>
      <c r="T136" s="4">
        <f t="shared" si="162"/>
        <v>71.431215970205713</v>
      </c>
      <c r="U136" s="4">
        <f t="shared" si="162"/>
        <v>75.988934907617306</v>
      </c>
      <c r="V136" s="4">
        <f t="shared" si="162"/>
        <v>79.341035944960979</v>
      </c>
      <c r="W136" s="4">
        <f t="shared" si="162"/>
        <v>82.300366226153116</v>
      </c>
      <c r="X136" s="4">
        <f t="shared" si="162"/>
        <v>84.170992784949576</v>
      </c>
      <c r="Y136" s="4">
        <f t="shared" si="162"/>
        <v>88.649002877294834</v>
      </c>
      <c r="Z136" s="4">
        <f t="shared" si="162"/>
        <v>86.420942702373381</v>
      </c>
      <c r="AA136" s="4">
        <f t="shared" si="162"/>
        <v>88.024293001592312</v>
      </c>
      <c r="AB136" s="4">
        <f t="shared" si="162"/>
        <v>87.5646682369632</v>
      </c>
      <c r="AC136" s="4">
        <f t="shared" si="162"/>
        <v>87.736084424779065</v>
      </c>
      <c r="AD136" s="4">
        <f t="shared" si="162"/>
        <v>87.550687181226237</v>
      </c>
      <c r="AE136" s="4">
        <f t="shared" si="162"/>
        <v>89.697442499436804</v>
      </c>
      <c r="AF136" s="4">
        <f t="shared" si="162"/>
        <v>88.612234317484194</v>
      </c>
      <c r="AG136" s="4">
        <f t="shared" si="162"/>
        <v>92.219332946340472</v>
      </c>
      <c r="AI136" s="4">
        <f t="shared" si="163"/>
        <v>0.90220442421407654</v>
      </c>
      <c r="AJ136" s="4">
        <f t="shared" si="163"/>
        <v>-8.1215970205718691E-2</v>
      </c>
      <c r="AK136" s="4">
        <f t="shared" si="163"/>
        <v>1.3940650923826894</v>
      </c>
      <c r="AL136" s="4">
        <f t="shared" si="163"/>
        <v>0.70796405503902804</v>
      </c>
      <c r="AM136" s="4">
        <f t="shared" si="163"/>
        <v>1.0436337738468779</v>
      </c>
      <c r="AN136" s="4">
        <f t="shared" si="163"/>
        <v>1.5790072150504244</v>
      </c>
      <c r="AO136" s="4">
        <f t="shared" si="163"/>
        <v>0.33499712270516113</v>
      </c>
      <c r="AP136" s="4">
        <f t="shared" si="163"/>
        <v>1.1860572976266184</v>
      </c>
      <c r="AQ136" s="4">
        <f t="shared" si="163"/>
        <v>1.106706998407688</v>
      </c>
      <c r="AR136" s="4">
        <f t="shared" si="163"/>
        <v>2.5503317630367945</v>
      </c>
      <c r="AS136" s="4">
        <f t="shared" si="163"/>
        <v>0.47691557522092864</v>
      </c>
      <c r="AT136" s="4">
        <f t="shared" si="163"/>
        <v>0.40031281877375591</v>
      </c>
      <c r="AU136" s="4">
        <f t="shared" si="163"/>
        <v>0.92955750056319175</v>
      </c>
      <c r="AV136" s="4">
        <f t="shared" si="163"/>
        <v>-0.1932343174841975</v>
      </c>
      <c r="AW136" s="4">
        <f t="shared" si="163"/>
        <v>1.103667053659521</v>
      </c>
      <c r="AY136" s="2">
        <f t="shared" si="154"/>
        <v>64.517603700797721</v>
      </c>
      <c r="AZ136" s="2">
        <f t="shared" si="154"/>
        <v>71.42683617317708</v>
      </c>
      <c r="BA136" s="2">
        <f t="shared" si="154"/>
        <v>75.85793118923344</v>
      </c>
      <c r="BB136" s="2">
        <f t="shared" si="154"/>
        <v>79.240699361592291</v>
      </c>
      <c r="BC136" s="2">
        <f t="shared" si="154"/>
        <v>81.952076083769001</v>
      </c>
      <c r="BD136" s="2">
        <f t="shared" si="154"/>
        <v>84.076550341862685</v>
      </c>
      <c r="BE136" s="2">
        <f t="shared" si="154"/>
        <v>88.553612809299636</v>
      </c>
      <c r="BF136" s="2">
        <f t="shared" si="154"/>
        <v>86.290919656671832</v>
      </c>
      <c r="BG136" s="2">
        <f t="shared" si="154"/>
        <v>87.804421200120657</v>
      </c>
      <c r="BH136" s="2">
        <f t="shared" si="154"/>
        <v>87.349992892631718</v>
      </c>
      <c r="BI136" s="2">
        <f t="shared" si="154"/>
        <v>87.600135111197417</v>
      </c>
      <c r="BJ136" s="2">
        <f t="shared" si="154"/>
        <v>87.463277148093539</v>
      </c>
      <c r="BK136" s="2">
        <f t="shared" si="154"/>
        <v>89.65652922144605</v>
      </c>
      <c r="BL136" s="2">
        <f t="shared" si="154"/>
        <v>88.354464672885683</v>
      </c>
      <c r="BM136" s="2">
        <f t="shared" si="154"/>
        <v>91.511784465121423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65.421999999999997</v>
      </c>
      <c r="CF136" s="2">
        <f t="shared" si="155"/>
        <v>71.349999999999994</v>
      </c>
      <c r="CG136" s="2">
        <f t="shared" si="155"/>
        <v>77.382999999999996</v>
      </c>
      <c r="CH136" s="2">
        <f t="shared" si="155"/>
        <v>80.049000000000007</v>
      </c>
      <c r="CI136" s="2">
        <f t="shared" si="155"/>
        <v>83.343999999999994</v>
      </c>
      <c r="CJ136" s="2">
        <f t="shared" si="155"/>
        <v>85.75</v>
      </c>
      <c r="CK136" s="2">
        <f t="shared" si="155"/>
        <v>88.983999999999995</v>
      </c>
      <c r="CL136" s="2">
        <f t="shared" si="155"/>
        <v>87.606999999999999</v>
      </c>
      <c r="CM136" s="2">
        <f t="shared" si="155"/>
        <v>89.131</v>
      </c>
      <c r="CN136" s="2">
        <f t="shared" si="155"/>
        <v>90.114999999999995</v>
      </c>
      <c r="CO136" s="2">
        <f t="shared" si="155"/>
        <v>88.212999999999994</v>
      </c>
      <c r="CP136" s="2">
        <f t="shared" si="155"/>
        <v>87.950999999999993</v>
      </c>
      <c r="CQ136" s="2">
        <f t="shared" si="155"/>
        <v>90.626999999999995</v>
      </c>
      <c r="CR136" s="2">
        <f t="shared" si="155"/>
        <v>88.418999999999997</v>
      </c>
      <c r="CS136" s="2">
        <f t="shared" si="155"/>
        <v>93.322999999999993</v>
      </c>
      <c r="CU136" s="2">
        <f t="shared" si="110"/>
        <v>65.421999999999997</v>
      </c>
      <c r="CV136" s="2">
        <f t="shared" si="111"/>
        <v>71.349999999999994</v>
      </c>
      <c r="CW136" s="2">
        <f t="shared" si="112"/>
        <v>77.382999999999996</v>
      </c>
      <c r="CX136" s="2">
        <f t="shared" si="113"/>
        <v>80.049000000000007</v>
      </c>
      <c r="CY136" s="2">
        <f t="shared" si="114"/>
        <v>83.343999999999994</v>
      </c>
      <c r="CZ136" s="2">
        <f t="shared" si="115"/>
        <v>85.75</v>
      </c>
      <c r="DA136" s="2">
        <f t="shared" si="116"/>
        <v>88.983999999999995</v>
      </c>
      <c r="DB136" s="2">
        <f t="shared" si="117"/>
        <v>87.606999999999999</v>
      </c>
      <c r="DC136" s="2">
        <f t="shared" si="118"/>
        <v>89.131</v>
      </c>
      <c r="DD136" s="2">
        <f t="shared" si="119"/>
        <v>90.114999999999995</v>
      </c>
      <c r="DE136" s="2">
        <f t="shared" si="120"/>
        <v>88.212999999999994</v>
      </c>
      <c r="DF136" s="2">
        <f t="shared" si="121"/>
        <v>87.950999999999993</v>
      </c>
      <c r="DG136" s="2">
        <f t="shared" si="122"/>
        <v>90.626999999999995</v>
      </c>
      <c r="DH136" s="2">
        <f t="shared" si="123"/>
        <v>88.418999999999997</v>
      </c>
      <c r="DI136" s="2">
        <f t="shared" si="124"/>
        <v>93.322999999999993</v>
      </c>
      <c r="DK136" s="2">
        <f t="shared" si="164"/>
        <v>96.261546218487382</v>
      </c>
      <c r="DL136" s="2">
        <f t="shared" si="164"/>
        <v>99.764761484409291</v>
      </c>
      <c r="DM136" s="2">
        <f t="shared" si="164"/>
        <v>107.27657917448406</v>
      </c>
      <c r="DN136" s="2">
        <f t="shared" si="164"/>
        <v>114.42354453441295</v>
      </c>
      <c r="DO136" s="2">
        <f t="shared" si="164"/>
        <v>117.94968539592223</v>
      </c>
      <c r="DP136" s="2">
        <f t="shared" si="164"/>
        <v>115.64444459930314</v>
      </c>
      <c r="DQ136" s="2">
        <f t="shared" si="164"/>
        <v>119.24957750587475</v>
      </c>
      <c r="DR136" s="2">
        <f t="shared" si="164"/>
        <v>117.11837684682492</v>
      </c>
      <c r="DS136" s="2">
        <f t="shared" si="164"/>
        <v>114.27938608432599</v>
      </c>
      <c r="DT136" s="2">
        <f t="shared" si="164"/>
        <v>113.6870332225914</v>
      </c>
      <c r="DU136" s="2">
        <f t="shared" si="164"/>
        <v>112.369853820598</v>
      </c>
      <c r="DV136" s="2">
        <f t="shared" si="164"/>
        <v>113.60753240418117</v>
      </c>
      <c r="DW136" s="2">
        <f t="shared" si="164"/>
        <v>118.37028979283147</v>
      </c>
      <c r="DX136" s="2">
        <f t="shared" si="164"/>
        <v>111.61170431893686</v>
      </c>
      <c r="DY136" s="2">
        <f t="shared" si="164"/>
        <v>108.23080187254604</v>
      </c>
      <c r="EA136" s="2">
        <f t="shared" si="152"/>
        <v>64.484128299570287</v>
      </c>
      <c r="EB136" s="2">
        <f t="shared" si="152"/>
        <v>71.350251949858091</v>
      </c>
      <c r="EC136" s="2">
        <f t="shared" si="152"/>
        <v>75.801814982174903</v>
      </c>
      <c r="ED136" s="2">
        <f t="shared" si="152"/>
        <v>79.183713421761055</v>
      </c>
      <c r="EE136" s="2">
        <f t="shared" si="151"/>
        <v>81.90521766994307</v>
      </c>
      <c r="EF136" s="2">
        <f t="shared" si="151"/>
        <v>84.015559470544375</v>
      </c>
      <c r="EG136" s="2">
        <f t="shared" si="151"/>
        <v>88.487631562136073</v>
      </c>
      <c r="EH136" s="2">
        <f t="shared" si="151"/>
        <v>86.224960312467232</v>
      </c>
      <c r="EI136" s="2">
        <f t="shared" si="151"/>
        <v>87.747929985652803</v>
      </c>
      <c r="EJ136" s="2">
        <f t="shared" si="151"/>
        <v>87.286927291695022</v>
      </c>
      <c r="EK136" s="2">
        <f t="shared" si="151"/>
        <v>87.543147990857008</v>
      </c>
      <c r="EL136" s="2">
        <f t="shared" si="151"/>
        <v>87.411696480289621</v>
      </c>
      <c r="EM136" s="2">
        <f t="shared" si="135"/>
        <v>89.596207416602851</v>
      </c>
      <c r="EN136" s="2">
        <f t="shared" si="135"/>
        <v>88.30081461787303</v>
      </c>
      <c r="EO136" s="2">
        <f t="shared" si="135"/>
        <v>91.468096400865079</v>
      </c>
      <c r="EQ136" s="2">
        <f t="shared" si="165"/>
        <v>64.408606446385818</v>
      </c>
      <c r="ER136" s="2">
        <f t="shared" si="165"/>
        <v>71.417331395004041</v>
      </c>
      <c r="ES136" s="2">
        <f t="shared" si="165"/>
        <v>75.818797761010828</v>
      </c>
      <c r="ET136" s="2">
        <f t="shared" si="165"/>
        <v>79.270959070712792</v>
      </c>
      <c r="EU136" s="2">
        <f t="shared" si="165"/>
        <v>81.93666559834881</v>
      </c>
      <c r="EV136" s="2">
        <f t="shared" si="165"/>
        <v>83.880692104581101</v>
      </c>
      <c r="EW136" s="2">
        <f t="shared" si="165"/>
        <v>88.237939889170789</v>
      </c>
      <c r="EX136" s="2">
        <f t="shared" si="165"/>
        <v>86.044664343006829</v>
      </c>
      <c r="EY136" s="2">
        <f t="shared" si="165"/>
        <v>87.662672698889523</v>
      </c>
      <c r="EZ136" s="2">
        <f t="shared" si="165"/>
        <v>87.240582630891211</v>
      </c>
      <c r="FA136" s="2">
        <f t="shared" si="165"/>
        <v>87.531825162591815</v>
      </c>
      <c r="FB136" s="2">
        <f t="shared" si="165"/>
        <v>87.381111489689516</v>
      </c>
      <c r="FC136" s="2">
        <f t="shared" si="165"/>
        <v>89.441355698225408</v>
      </c>
      <c r="FD136" s="2">
        <f t="shared" si="165"/>
        <v>88.275847226804274</v>
      </c>
      <c r="FE136" s="2">
        <f t="shared" si="165"/>
        <v>91.241395354163515</v>
      </c>
      <c r="FG136" s="2">
        <f t="shared" si="166"/>
        <v>0.99893473662280263</v>
      </c>
      <c r="FH136" s="2">
        <f t="shared" si="166"/>
        <v>0.99731689106033994</v>
      </c>
      <c r="FI136" s="2">
        <f t="shared" si="166"/>
        <v>0.9982223216299515</v>
      </c>
      <c r="FJ136" s="2">
        <f t="shared" si="166"/>
        <v>0.99840117162600683</v>
      </c>
      <c r="FK136" s="2">
        <f t="shared" si="166"/>
        <v>0.99870882208933331</v>
      </c>
      <c r="FL136" s="2">
        <f t="shared" si="166"/>
        <v>0.99803668535538292</v>
      </c>
      <c r="FM136" s="2">
        <f t="shared" si="166"/>
        <v>0.99778294223110497</v>
      </c>
      <c r="FN136" s="2">
        <f t="shared" si="166"/>
        <v>0.99780742782355825</v>
      </c>
      <c r="FO136" s="2">
        <f t="shared" si="166"/>
        <v>0.99783030595389555</v>
      </c>
      <c r="FP136" s="2">
        <f t="shared" si="166"/>
        <v>0.99759243637555128</v>
      </c>
      <c r="FQ136" s="2">
        <f t="shared" si="166"/>
        <v>0.99770049198931232</v>
      </c>
      <c r="FR136" s="2">
        <f t="shared" si="166"/>
        <v>0.9980219494008109</v>
      </c>
      <c r="FS136" s="2">
        <f t="shared" si="166"/>
        <v>0.99787235634880589</v>
      </c>
      <c r="FT136" s="2">
        <f t="shared" si="166"/>
        <v>0.99769467325668071</v>
      </c>
      <c r="FU136" s="2">
        <f t="shared" si="166"/>
        <v>0.99735012781263976</v>
      </c>
      <c r="FW136" s="2">
        <f t="shared" si="156"/>
        <v>4.9776096272780524E-3</v>
      </c>
      <c r="FX136" s="2">
        <f t="shared" si="156"/>
        <v>5.1431369181441835E-3</v>
      </c>
      <c r="FY136" s="2">
        <f t="shared" si="156"/>
        <v>9.6685915234913933E-3</v>
      </c>
      <c r="FZ136" s="2">
        <f t="shared" si="156"/>
        <v>7.3757025289911864E-3</v>
      </c>
      <c r="GA136" s="2">
        <f t="shared" si="156"/>
        <v>1.0130819820714629E-2</v>
      </c>
      <c r="GB136" s="2">
        <f t="shared" si="156"/>
        <v>8.2049652263613548E-3</v>
      </c>
      <c r="GC136" s="2">
        <f t="shared" si="156"/>
        <v>8.8900204438967425E-3</v>
      </c>
      <c r="GD136" s="2">
        <f t="shared" si="156"/>
        <v>9.8543596353269213E-3</v>
      </c>
      <c r="GE136" s="2">
        <f t="shared" si="156"/>
        <v>1.2596317625190376E-2</v>
      </c>
      <c r="GF136" s="2">
        <f t="shared" si="156"/>
        <v>1.0666466763292427E-2</v>
      </c>
      <c r="GG136" s="2">
        <f t="shared" si="156"/>
        <v>9.0161743758076784E-3</v>
      </c>
      <c r="GH136" s="2">
        <f t="shared" si="156"/>
        <v>7.7168943644237934E-3</v>
      </c>
      <c r="GI136" s="2">
        <f t="shared" si="156"/>
        <v>5.8067734277511135E-3</v>
      </c>
      <c r="GJ136" s="2">
        <f t="shared" si="156"/>
        <v>3.5711550936738377E-3</v>
      </c>
      <c r="GK136" s="2">
        <f t="shared" si="156"/>
        <v>3.2243466388864445E-3</v>
      </c>
      <c r="GM136" s="86">
        <f t="shared" si="157"/>
        <v>2.4046989059095639E-25</v>
      </c>
      <c r="GN136" s="86">
        <f t="shared" si="157"/>
        <v>1.9192595134506009E-49</v>
      </c>
      <c r="GO136" s="86">
        <f t="shared" si="157"/>
        <v>4.1785520316478748E-75</v>
      </c>
      <c r="GP136" s="86">
        <f t="shared" si="157"/>
        <v>2.2922687091642701E-69</v>
      </c>
      <c r="GQ136" s="86">
        <f t="shared" si="157"/>
        <v>6.6339397698690905E-65</v>
      </c>
      <c r="GR136" s="86">
        <f t="shared" si="157"/>
        <v>2.397674360922904E-57</v>
      </c>
      <c r="GS136" s="86">
        <f t="shared" si="157"/>
        <v>5.8634214336639276E-59</v>
      </c>
      <c r="GT136" s="86">
        <f t="shared" si="157"/>
        <v>3.1525325997930405E-70</v>
      </c>
      <c r="GU136" s="86">
        <f t="shared" si="157"/>
        <v>1.7944922650006084E-79</v>
      </c>
      <c r="GV136" s="86">
        <f t="shared" si="157"/>
        <v>4.0616930383168613E-81</v>
      </c>
      <c r="GW136" s="86">
        <f t="shared" si="157"/>
        <v>1.2475985048226738E-90</v>
      </c>
      <c r="GX136" s="86">
        <f t="shared" si="157"/>
        <v>6.5694746363645371E-115</v>
      </c>
      <c r="GY136" s="86">
        <f t="shared" si="157"/>
        <v>1.1312990859337228E-101</v>
      </c>
      <c r="GZ136" s="86">
        <f t="shared" si="157"/>
        <v>3.970747433848816E-91</v>
      </c>
      <c r="HA136" s="86">
        <f t="shared" si="157"/>
        <v>2.2917851052830636E-109</v>
      </c>
      <c r="HC136" s="86">
        <f t="shared" si="153"/>
        <v>2.6951907472859027E-5</v>
      </c>
      <c r="HD136" s="86">
        <f t="shared" si="153"/>
        <v>7.3899217205605793E-9</v>
      </c>
      <c r="HE136" s="86">
        <f t="shared" si="153"/>
        <v>1.9093845264516759E-17</v>
      </c>
      <c r="HF136" s="86">
        <f t="shared" si="153"/>
        <v>3.7754881559856806E-15</v>
      </c>
      <c r="HG136" s="86">
        <f t="shared" si="153"/>
        <v>1.6702114682183895E-20</v>
      </c>
      <c r="HH136" s="86">
        <f t="shared" si="153"/>
        <v>1.3227357206617968E-16</v>
      </c>
      <c r="HI136" s="86">
        <f t="shared" si="153"/>
        <v>1.4497326247783963E-20</v>
      </c>
      <c r="HJ136" s="86">
        <f t="shared" si="153"/>
        <v>1.7886497329966325E-22</v>
      </c>
      <c r="HK136" s="86">
        <f t="shared" si="153"/>
        <v>2.6975481407907908E-29</v>
      </c>
      <c r="HL136" s="86">
        <f t="shared" si="161"/>
        <v>4.1408337483380958E-27</v>
      </c>
      <c r="HM136" s="86">
        <f t="shared" si="161"/>
        <v>7.6971191442458922E-30</v>
      </c>
      <c r="HN136" s="86">
        <f t="shared" si="161"/>
        <v>4.5809001938267252E-30</v>
      </c>
      <c r="HO136" s="86">
        <f t="shared" si="161"/>
        <v>8.4852950677935259E-23</v>
      </c>
      <c r="HP136" s="86">
        <f t="shared" si="161"/>
        <v>2.7848361396061517E-20</v>
      </c>
      <c r="HQ136" s="86">
        <f t="shared" si="161"/>
        <v>1.677266383181623E-22</v>
      </c>
      <c r="HS136" s="86">
        <f t="shared" si="158"/>
        <v>1.772583297795392E-3</v>
      </c>
      <c r="HT136" s="86">
        <f t="shared" si="158"/>
        <v>1.4827987575826088E-4</v>
      </c>
      <c r="HU136" s="86">
        <f t="shared" si="158"/>
        <v>5.1374120025411106E-3</v>
      </c>
      <c r="HV136" s="86">
        <f t="shared" si="158"/>
        <v>2.627826944140336E-3</v>
      </c>
      <c r="HW136" s="86">
        <f t="shared" si="158"/>
        <v>8.5746119471917098E-3</v>
      </c>
      <c r="HX136" s="86">
        <f t="shared" si="158"/>
        <v>1.9012516752912937E-3</v>
      </c>
      <c r="HY136" s="86">
        <f t="shared" si="158"/>
        <v>1.6595434883431594E-3</v>
      </c>
      <c r="HZ136" s="86">
        <f t="shared" si="158"/>
        <v>1.8859458639128544E-3</v>
      </c>
      <c r="IA136" s="86">
        <f t="shared" si="158"/>
        <v>3.4244524690821075E-3</v>
      </c>
      <c r="IB136" s="86">
        <f t="shared" si="158"/>
        <v>2.511108628994012E-3</v>
      </c>
      <c r="IC136" s="86">
        <f t="shared" si="158"/>
        <v>1.6708436023064918E-3</v>
      </c>
      <c r="ID136" s="86">
        <f t="shared" si="158"/>
        <v>9.0167306350781692E-4</v>
      </c>
      <c r="IE136" s="86">
        <f t="shared" si="158"/>
        <v>3.7732041767357623E-4</v>
      </c>
      <c r="IF136" s="86">
        <f t="shared" si="158"/>
        <v>1.1185899197857997E-3</v>
      </c>
      <c r="IG136" s="86">
        <f t="shared" si="158"/>
        <v>1.8615738480457348E-3</v>
      </c>
      <c r="II136" s="86">
        <f t="shared" si="159"/>
        <v>9.3124541237746219E-19</v>
      </c>
      <c r="IJ136" s="86">
        <f t="shared" si="159"/>
        <v>1.3723639009227123E-24</v>
      </c>
      <c r="IK136" s="86">
        <f t="shared" si="159"/>
        <v>5.895337541268644E-19</v>
      </c>
      <c r="IL136" s="86">
        <f t="shared" si="159"/>
        <v>1.2197647160773461E-21</v>
      </c>
      <c r="IM136" s="86">
        <f t="shared" si="159"/>
        <v>7.4687129952775389E-18</v>
      </c>
      <c r="IN136" s="86">
        <f t="shared" si="159"/>
        <v>4.0619814428234907E-22</v>
      </c>
      <c r="IO136" s="86">
        <f t="shared" si="159"/>
        <v>3.4210613004973242E-23</v>
      </c>
      <c r="IP136" s="86">
        <f t="shared" si="159"/>
        <v>7.2626908187207911E-23</v>
      </c>
      <c r="IQ136" s="86">
        <f t="shared" si="159"/>
        <v>6.5446156989724314E-22</v>
      </c>
      <c r="IR136" s="86">
        <f t="shared" si="159"/>
        <v>1.5397002911876828E-21</v>
      </c>
      <c r="IS136" s="86">
        <f t="shared" si="159"/>
        <v>6.3826612549018428E-22</v>
      </c>
      <c r="IT136" s="86">
        <f t="shared" si="159"/>
        <v>1.5184673309023826E-24</v>
      </c>
      <c r="IU136" s="86">
        <f t="shared" si="159"/>
        <v>1.4419553910403153E-25</v>
      </c>
      <c r="IV136" s="86">
        <f t="shared" si="159"/>
        <v>1.3762580258477659E-17</v>
      </c>
      <c r="IW136" s="86">
        <f t="shared" si="159"/>
        <v>5.3653495211239594E-18</v>
      </c>
      <c r="IY136" s="86">
        <f t="shared" si="160"/>
        <v>1.7995352052682519E-3</v>
      </c>
      <c r="IZ136" s="86">
        <f t="shared" si="160"/>
        <v>1.4828726567998144E-4</v>
      </c>
      <c r="JA136" s="86">
        <f t="shared" si="160"/>
        <v>5.1374120025411306E-3</v>
      </c>
      <c r="JB136" s="86">
        <f t="shared" si="160"/>
        <v>2.6278269441441116E-3</v>
      </c>
      <c r="JC136" s="86">
        <f t="shared" si="160"/>
        <v>8.5746119471917168E-3</v>
      </c>
      <c r="JD136" s="86">
        <f t="shared" si="160"/>
        <v>1.9012516752914259E-3</v>
      </c>
      <c r="JE136" s="86">
        <f t="shared" si="160"/>
        <v>1.6595434883431594E-3</v>
      </c>
      <c r="JF136" s="86">
        <f t="shared" si="160"/>
        <v>1.8859458639128544E-3</v>
      </c>
      <c r="JG136" s="86">
        <f t="shared" si="160"/>
        <v>3.4244524690821075E-3</v>
      </c>
      <c r="JH136" s="86">
        <f t="shared" si="160"/>
        <v>2.511108628994012E-3</v>
      </c>
      <c r="JI136" s="86">
        <f t="shared" si="160"/>
        <v>1.6708436023064918E-3</v>
      </c>
      <c r="JJ136" s="86">
        <f t="shared" si="160"/>
        <v>9.0167306350781692E-4</v>
      </c>
      <c r="JK136" s="86">
        <f t="shared" si="160"/>
        <v>3.7732041767357623E-4</v>
      </c>
      <c r="JL136" s="86">
        <f t="shared" si="160"/>
        <v>1.1185899197858134E-3</v>
      </c>
      <c r="JM136" s="86">
        <f t="shared" si="160"/>
        <v>1.8615738480457402E-3</v>
      </c>
    </row>
    <row r="137" spans="2:273" x14ac:dyDescent="0.25">
      <c r="B137" s="2">
        <v>110</v>
      </c>
      <c r="C137" s="37">
        <v>65.343999999999994</v>
      </c>
      <c r="D137" s="37">
        <v>71.617000000000004</v>
      </c>
      <c r="E137" s="37">
        <v>76.832999999999998</v>
      </c>
      <c r="F137" s="37">
        <v>80.721000000000004</v>
      </c>
      <c r="G137" s="37">
        <v>83.459000000000003</v>
      </c>
      <c r="H137" s="37">
        <v>85.082999999999998</v>
      </c>
      <c r="I137" s="37">
        <v>89.376999999999995</v>
      </c>
      <c r="J137" s="37">
        <v>86.557000000000002</v>
      </c>
      <c r="K137" s="37">
        <v>88.869</v>
      </c>
      <c r="L137" s="37">
        <v>89.328000000000003</v>
      </c>
      <c r="M137" s="37">
        <v>88.835999999999999</v>
      </c>
      <c r="N137" s="37">
        <v>88.902000000000001</v>
      </c>
      <c r="O137" s="37">
        <v>89.322000000000003</v>
      </c>
      <c r="P137" s="37">
        <v>89.194000000000003</v>
      </c>
      <c r="Q137" s="37">
        <v>92.091999999999999</v>
      </c>
      <c r="S137" s="4">
        <f t="shared" si="162"/>
        <v>64.434809834226826</v>
      </c>
      <c r="T137" s="4">
        <f t="shared" si="162"/>
        <v>71.349580375107081</v>
      </c>
      <c r="U137" s="4">
        <f t="shared" si="162"/>
        <v>75.991578307873638</v>
      </c>
      <c r="V137" s="4">
        <f t="shared" si="162"/>
        <v>79.332300351311943</v>
      </c>
      <c r="W137" s="4">
        <f t="shared" si="162"/>
        <v>82.383827432430238</v>
      </c>
      <c r="X137" s="4">
        <f t="shared" si="162"/>
        <v>84.13060374922695</v>
      </c>
      <c r="Y137" s="4">
        <f t="shared" si="162"/>
        <v>88.532112668600021</v>
      </c>
      <c r="Z137" s="4">
        <f t="shared" si="162"/>
        <v>86.368237519655139</v>
      </c>
      <c r="AA137" s="4">
        <f t="shared" si="162"/>
        <v>88.023502910519582</v>
      </c>
      <c r="AB137" s="4">
        <f t="shared" si="162"/>
        <v>87.602322876832815</v>
      </c>
      <c r="AC137" s="4">
        <f t="shared" si="162"/>
        <v>87.747304390870397</v>
      </c>
      <c r="AD137" s="4">
        <f t="shared" si="162"/>
        <v>87.519574205641902</v>
      </c>
      <c r="AE137" s="4">
        <f t="shared" si="162"/>
        <v>89.572005762627754</v>
      </c>
      <c r="AF137" s="4">
        <f t="shared" si="162"/>
        <v>88.630164743450862</v>
      </c>
      <c r="AG137" s="4">
        <f t="shared" si="162"/>
        <v>92.401712133189903</v>
      </c>
      <c r="AI137" s="4">
        <f t="shared" si="163"/>
        <v>0.90919016577316825</v>
      </c>
      <c r="AJ137" s="4">
        <f t="shared" si="163"/>
        <v>0.26741962489292348</v>
      </c>
      <c r="AK137" s="4">
        <f t="shared" si="163"/>
        <v>0.8414216921263602</v>
      </c>
      <c r="AL137" s="4">
        <f t="shared" si="163"/>
        <v>1.3886996486880605</v>
      </c>
      <c r="AM137" s="4">
        <f t="shared" si="163"/>
        <v>1.0751725675697656</v>
      </c>
      <c r="AN137" s="4">
        <f t="shared" si="163"/>
        <v>0.95239625077304879</v>
      </c>
      <c r="AO137" s="4">
        <f t="shared" si="163"/>
        <v>0.84488733139997407</v>
      </c>
      <c r="AP137" s="4">
        <f t="shared" si="163"/>
        <v>0.18876248034486309</v>
      </c>
      <c r="AQ137" s="4">
        <f t="shared" si="163"/>
        <v>0.84549708948041769</v>
      </c>
      <c r="AR137" s="4">
        <f t="shared" si="163"/>
        <v>1.7256771231671877</v>
      </c>
      <c r="AS137" s="4">
        <f t="shared" si="163"/>
        <v>1.0886956091296014</v>
      </c>
      <c r="AT137" s="4">
        <f t="shared" si="163"/>
        <v>1.3824257943580989</v>
      </c>
      <c r="AU137" s="4">
        <f t="shared" si="163"/>
        <v>-0.25000576262775098</v>
      </c>
      <c r="AV137" s="4">
        <f t="shared" si="163"/>
        <v>0.56383525654914024</v>
      </c>
      <c r="AW137" s="4">
        <f t="shared" si="163"/>
        <v>-0.30971213318990465</v>
      </c>
      <c r="AY137" s="2">
        <f t="shared" si="154"/>
        <v>64.431911065837767</v>
      </c>
      <c r="AZ137" s="2">
        <f t="shared" si="154"/>
        <v>71.342139630510758</v>
      </c>
      <c r="BA137" s="2">
        <f t="shared" si="154"/>
        <v>75.799283719069564</v>
      </c>
      <c r="BB137" s="2">
        <f t="shared" si="154"/>
        <v>79.179707774922235</v>
      </c>
      <c r="BC137" s="2">
        <f t="shared" si="154"/>
        <v>81.888526322883962</v>
      </c>
      <c r="BD137" s="2">
        <f t="shared" si="154"/>
        <v>83.982833074820974</v>
      </c>
      <c r="BE137" s="2">
        <f t="shared" si="154"/>
        <v>88.379061712455609</v>
      </c>
      <c r="BF137" s="2">
        <f t="shared" si="154"/>
        <v>86.159425196883092</v>
      </c>
      <c r="BG137" s="2">
        <f t="shared" si="154"/>
        <v>87.675315259905076</v>
      </c>
      <c r="BH137" s="2">
        <f t="shared" si="154"/>
        <v>87.264365004054554</v>
      </c>
      <c r="BI137" s="2">
        <f t="shared" si="154"/>
        <v>87.531935718270603</v>
      </c>
      <c r="BJ137" s="2">
        <f t="shared" si="154"/>
        <v>87.37546787648003</v>
      </c>
      <c r="BK137" s="2">
        <f t="shared" si="154"/>
        <v>89.503323565358414</v>
      </c>
      <c r="BL137" s="2">
        <f t="shared" si="154"/>
        <v>88.258283315780076</v>
      </c>
      <c r="BM137" s="2">
        <f t="shared" si="154"/>
        <v>91.426833747466134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65.343999999999994</v>
      </c>
      <c r="CF137" s="2">
        <f t="shared" si="155"/>
        <v>71.617000000000004</v>
      </c>
      <c r="CG137" s="2">
        <f t="shared" si="155"/>
        <v>76.832999999999998</v>
      </c>
      <c r="CH137" s="2">
        <f t="shared" si="155"/>
        <v>80.721000000000004</v>
      </c>
      <c r="CI137" s="2" t="str">
        <f t="shared" si="155"/>
        <v/>
      </c>
      <c r="CJ137" s="2">
        <f t="shared" si="155"/>
        <v>85.082999999999998</v>
      </c>
      <c r="CK137" s="2">
        <f t="shared" si="155"/>
        <v>89.376999999999995</v>
      </c>
      <c r="CL137" s="2">
        <f t="shared" si="155"/>
        <v>86.557000000000002</v>
      </c>
      <c r="CM137" s="2">
        <f t="shared" si="155"/>
        <v>88.869</v>
      </c>
      <c r="CN137" s="2">
        <f t="shared" si="155"/>
        <v>89.328000000000003</v>
      </c>
      <c r="CO137" s="2">
        <f t="shared" si="155"/>
        <v>88.835999999999999</v>
      </c>
      <c r="CP137" s="2">
        <f t="shared" si="155"/>
        <v>88.902000000000001</v>
      </c>
      <c r="CQ137" s="2">
        <f t="shared" si="155"/>
        <v>89.322000000000003</v>
      </c>
      <c r="CR137" s="2">
        <f t="shared" si="155"/>
        <v>89.194000000000003</v>
      </c>
      <c r="CS137" s="2">
        <f t="shared" si="155"/>
        <v>92.091999999999999</v>
      </c>
      <c r="CU137" s="2">
        <f t="shared" si="110"/>
        <v>65.343999999999994</v>
      </c>
      <c r="CV137" s="2">
        <f t="shared" si="111"/>
        <v>71.617000000000004</v>
      </c>
      <c r="CW137" s="2">
        <f t="shared" si="112"/>
        <v>76.832999999999998</v>
      </c>
      <c r="CX137" s="2">
        <f t="shared" si="113"/>
        <v>80.721000000000004</v>
      </c>
      <c r="CY137" s="2" t="str">
        <f t="shared" si="114"/>
        <v/>
      </c>
      <c r="CZ137" s="2">
        <f t="shared" si="115"/>
        <v>85.082999999999998</v>
      </c>
      <c r="DA137" s="2">
        <f t="shared" si="116"/>
        <v>89.376999999999995</v>
      </c>
      <c r="DB137" s="2">
        <f t="shared" si="117"/>
        <v>86.557000000000002</v>
      </c>
      <c r="DC137" s="2">
        <f t="shared" si="118"/>
        <v>88.869</v>
      </c>
      <c r="DD137" s="2">
        <f t="shared" si="119"/>
        <v>89.328000000000003</v>
      </c>
      <c r="DE137" s="2">
        <f t="shared" si="120"/>
        <v>88.835999999999999</v>
      </c>
      <c r="DF137" s="2">
        <f t="shared" si="121"/>
        <v>88.902000000000001</v>
      </c>
      <c r="DG137" s="2">
        <f t="shared" si="122"/>
        <v>89.322000000000003</v>
      </c>
      <c r="DH137" s="2">
        <f t="shared" si="123"/>
        <v>89.194000000000003</v>
      </c>
      <c r="DI137" s="2">
        <f t="shared" si="124"/>
        <v>92.091999999999999</v>
      </c>
      <c r="DK137" s="2">
        <f t="shared" si="164"/>
        <v>96.489890756302515</v>
      </c>
      <c r="DL137" s="2">
        <f t="shared" si="164"/>
        <v>99.994317874396117</v>
      </c>
      <c r="DM137" s="2">
        <f t="shared" si="164"/>
        <v>107.53239793621013</v>
      </c>
      <c r="DN137" s="2">
        <f t="shared" si="164"/>
        <v>114.69571639676114</v>
      </c>
      <c r="DO137" s="2">
        <f t="shared" si="164"/>
        <v>118.22174490279752</v>
      </c>
      <c r="DP137" s="2">
        <f t="shared" si="164"/>
        <v>115.8941637630662</v>
      </c>
      <c r="DQ137" s="2">
        <f t="shared" si="164"/>
        <v>119.47334997163928</v>
      </c>
      <c r="DR137" s="2">
        <f t="shared" si="164"/>
        <v>117.3435419874132</v>
      </c>
      <c r="DS137" s="2">
        <f t="shared" si="164"/>
        <v>114.46239394430492</v>
      </c>
      <c r="DT137" s="2">
        <f t="shared" si="164"/>
        <v>113.85555209906377</v>
      </c>
      <c r="DU137" s="2">
        <f t="shared" si="164"/>
        <v>112.51720099667774</v>
      </c>
      <c r="DV137" s="2">
        <f t="shared" si="164"/>
        <v>113.7792369337979</v>
      </c>
      <c r="DW137" s="2">
        <f t="shared" si="164"/>
        <v>118.58213137779217</v>
      </c>
      <c r="DX137" s="2">
        <f t="shared" si="164"/>
        <v>111.75933705829053</v>
      </c>
      <c r="DY137" s="2">
        <f t="shared" si="164"/>
        <v>108.37880066445182</v>
      </c>
      <c r="EA137" s="2">
        <f t="shared" si="152"/>
        <v>64.401121974003786</v>
      </c>
      <c r="EB137" s="2">
        <f t="shared" si="152"/>
        <v>71.271556174707271</v>
      </c>
      <c r="EC137" s="2">
        <f t="shared" si="152"/>
        <v>75.747933842730319</v>
      </c>
      <c r="ED137" s="2">
        <f t="shared" si="152"/>
        <v>79.127280372210862</v>
      </c>
      <c r="EE137" s="2">
        <f t="shared" si="151"/>
        <v>81.845352468567356</v>
      </c>
      <c r="EF137" s="2">
        <f t="shared" si="151"/>
        <v>83.926632923191647</v>
      </c>
      <c r="EG137" s="2">
        <f t="shared" si="151"/>
        <v>88.317829119946737</v>
      </c>
      <c r="EH137" s="2">
        <f t="shared" si="151"/>
        <v>86.098468526091366</v>
      </c>
      <c r="EI137" s="2">
        <f t="shared" si="151"/>
        <v>87.623047919655676</v>
      </c>
      <c r="EJ137" s="2">
        <f t="shared" si="151"/>
        <v>87.206516578219265</v>
      </c>
      <c r="EK137" s="2">
        <f t="shared" si="151"/>
        <v>87.479822890648308</v>
      </c>
      <c r="EL137" s="2">
        <f t="shared" si="151"/>
        <v>87.328042095736123</v>
      </c>
      <c r="EM137" s="2">
        <f t="shared" si="135"/>
        <v>89.447558384617437</v>
      </c>
      <c r="EN137" s="2">
        <f t="shared" si="135"/>
        <v>88.208890820865349</v>
      </c>
      <c r="EO137" s="2">
        <f t="shared" si="135"/>
        <v>91.386691384837178</v>
      </c>
      <c r="EQ137" s="2">
        <f t="shared" si="165"/>
        <v>64.329797978377286</v>
      </c>
      <c r="ER137" s="2">
        <f t="shared" si="165"/>
        <v>71.321508597762858</v>
      </c>
      <c r="ES137" s="2">
        <f t="shared" si="165"/>
        <v>75.730077368664752</v>
      </c>
      <c r="ET137" s="2">
        <f t="shared" si="165"/>
        <v>79.196083158931771</v>
      </c>
      <c r="EU137" s="2">
        <f t="shared" si="165"/>
        <v>81.875386813682937</v>
      </c>
      <c r="EV137" s="2">
        <f t="shared" si="165"/>
        <v>83.809867622577002</v>
      </c>
      <c r="EW137" s="2">
        <f t="shared" si="165"/>
        <v>88.135521321364166</v>
      </c>
      <c r="EX137" s="2">
        <f t="shared" si="165"/>
        <v>85.956309371661234</v>
      </c>
      <c r="EY137" s="2">
        <f t="shared" si="165"/>
        <v>87.561279651271391</v>
      </c>
      <c r="EZ137" s="2">
        <f t="shared" si="165"/>
        <v>87.148494493607558</v>
      </c>
      <c r="FA137" s="2">
        <f t="shared" si="165"/>
        <v>87.438760378306924</v>
      </c>
      <c r="FB137" s="2">
        <f t="shared" si="165"/>
        <v>87.292492444892162</v>
      </c>
      <c r="FC137" s="2">
        <f t="shared" si="165"/>
        <v>89.325120904044297</v>
      </c>
      <c r="FD137" s="2">
        <f t="shared" si="165"/>
        <v>88.175178117102249</v>
      </c>
      <c r="FE137" s="2">
        <f t="shared" si="165"/>
        <v>91.122920775020887</v>
      </c>
      <c r="FG137" s="2">
        <f t="shared" si="166"/>
        <v>0.99902837718143622</v>
      </c>
      <c r="FH137" s="2">
        <f t="shared" si="166"/>
        <v>0.99755239772288895</v>
      </c>
      <c r="FI137" s="2">
        <f t="shared" si="166"/>
        <v>0.99837848442595367</v>
      </c>
      <c r="FJ137" s="2">
        <f t="shared" si="166"/>
        <v>0.99854164603204421</v>
      </c>
      <c r="FK137" s="2">
        <f t="shared" si="166"/>
        <v>0.99882229795160504</v>
      </c>
      <c r="FL137" s="2">
        <f t="shared" si="166"/>
        <v>0.99820912638889658</v>
      </c>
      <c r="FM137" s="2">
        <f t="shared" si="166"/>
        <v>0.99797762476429008</v>
      </c>
      <c r="FN137" s="2">
        <f t="shared" si="166"/>
        <v>0.99799996455700635</v>
      </c>
      <c r="FO137" s="2">
        <f t="shared" si="166"/>
        <v>0.99802083767086136</v>
      </c>
      <c r="FP137" s="2">
        <f t="shared" si="166"/>
        <v>0.99780381063840196</v>
      </c>
      <c r="FQ137" s="2">
        <f t="shared" si="166"/>
        <v>0.9979023993577959</v>
      </c>
      <c r="FR137" s="2">
        <f t="shared" si="166"/>
        <v>0.99819568237665413</v>
      </c>
      <c r="FS137" s="2">
        <f t="shared" si="166"/>
        <v>0.99805920259195846</v>
      </c>
      <c r="FT137" s="2">
        <f t="shared" si="166"/>
        <v>0.99789709045974684</v>
      </c>
      <c r="FU137" s="2">
        <f t="shared" si="166"/>
        <v>0.99758272423012972</v>
      </c>
      <c r="FW137" s="2">
        <f t="shared" si="156"/>
        <v>5.4552206602521457E-3</v>
      </c>
      <c r="FX137" s="2">
        <f t="shared" si="156"/>
        <v>5.6365406358344127E-3</v>
      </c>
      <c r="FY137" s="2">
        <f t="shared" si="156"/>
        <v>1.0591519935541404E-2</v>
      </c>
      <c r="FZ137" s="2">
        <f t="shared" si="156"/>
        <v>8.0815462206346167E-3</v>
      </c>
      <c r="GA137" s="2">
        <f t="shared" si="156"/>
        <v>1.1097376430992126E-2</v>
      </c>
      <c r="GB137" s="2">
        <f t="shared" si="156"/>
        <v>8.9894494204594937E-3</v>
      </c>
      <c r="GC137" s="2">
        <f t="shared" si="156"/>
        <v>9.7393601976084078E-3</v>
      </c>
      <c r="GD137" s="2">
        <f t="shared" si="156"/>
        <v>1.0794827501652155E-2</v>
      </c>
      <c r="GE137" s="2">
        <f t="shared" si="156"/>
        <v>1.3794823192898894E-2</v>
      </c>
      <c r="GF137" s="2">
        <f t="shared" si="156"/>
        <v>1.1683524936789671E-2</v>
      </c>
      <c r="GG137" s="2">
        <f t="shared" si="156"/>
        <v>9.8774465781382558E-3</v>
      </c>
      <c r="GH137" s="2">
        <f t="shared" si="156"/>
        <v>8.4551114801658441E-3</v>
      </c>
      <c r="GI137" s="2">
        <f t="shared" si="156"/>
        <v>6.3634354849376193E-3</v>
      </c>
      <c r="GJ137" s="2">
        <f t="shared" si="156"/>
        <v>3.9143450522885958E-3</v>
      </c>
      <c r="GK137" s="2">
        <f t="shared" si="156"/>
        <v>3.5343263311246168E-3</v>
      </c>
      <c r="GM137" s="86">
        <f t="shared" si="157"/>
        <v>1.7231731477298921E-26</v>
      </c>
      <c r="GN137" s="86">
        <f t="shared" si="157"/>
        <v>7.5972951051604565E-52</v>
      </c>
      <c r="GO137" s="86">
        <f t="shared" si="157"/>
        <v>1.9500631692819212E-78</v>
      </c>
      <c r="GP137" s="86">
        <f t="shared" si="157"/>
        <v>1.9303920284056952E-72</v>
      </c>
      <c r="GQ137" s="86">
        <f t="shared" si="157"/>
        <v>1.1560433541056816E-67</v>
      </c>
      <c r="GR137" s="86">
        <f t="shared" si="157"/>
        <v>6.8303532440427074E-60</v>
      </c>
      <c r="GS137" s="86">
        <f t="shared" si="157"/>
        <v>1.4424777961278493E-61</v>
      </c>
      <c r="GT137" s="86">
        <f t="shared" si="157"/>
        <v>2.5021237890497303E-73</v>
      </c>
      <c r="GU137" s="86">
        <f t="shared" si="157"/>
        <v>5.9251337043569811E-83</v>
      </c>
      <c r="GV137" s="86">
        <f t="shared" si="157"/>
        <v>9.2496201765083709E-85</v>
      </c>
      <c r="GW137" s="86">
        <f t="shared" si="157"/>
        <v>9.7969355825931856E-95</v>
      </c>
      <c r="GX137" s="86">
        <f t="shared" si="157"/>
        <v>4.9917753256741668E-120</v>
      </c>
      <c r="GY137" s="86">
        <f t="shared" si="157"/>
        <v>3.137162053978532E-106</v>
      </c>
      <c r="GZ137" s="86">
        <f t="shared" si="157"/>
        <v>2.5173729219250007E-95</v>
      </c>
      <c r="HA137" s="86">
        <f t="shared" si="157"/>
        <v>2.8591688124893238E-114</v>
      </c>
      <c r="HC137" s="86">
        <f t="shared" si="153"/>
        <v>9.3676161194769029E-6</v>
      </c>
      <c r="HD137" s="86">
        <f t="shared" si="153"/>
        <v>7.2218995481812043E-10</v>
      </c>
      <c r="HE137" s="86">
        <f t="shared" si="153"/>
        <v>4.0592901755665786E-19</v>
      </c>
      <c r="HF137" s="86">
        <f t="shared" si="153"/>
        <v>1.4405117506191789E-16</v>
      </c>
      <c r="HG137" s="86">
        <f t="shared" si="153"/>
        <v>2.8739310536550181E-22</v>
      </c>
      <c r="HH137" s="86">
        <f t="shared" si="153"/>
        <v>3.9973977652637528E-18</v>
      </c>
      <c r="HI137" s="86">
        <f t="shared" si="153"/>
        <v>2.0038494039480772E-22</v>
      </c>
      <c r="HJ137" s="86">
        <f t="shared" si="153"/>
        <v>1.8303371799539918E-24</v>
      </c>
      <c r="HK137" s="86">
        <f t="shared" si="153"/>
        <v>8.3950677656421102E-32</v>
      </c>
      <c r="HL137" s="86">
        <f t="shared" si="161"/>
        <v>1.4710178306924043E-29</v>
      </c>
      <c r="HM137" s="86">
        <f t="shared" si="161"/>
        <v>1.2313579883083468E-32</v>
      </c>
      <c r="HN137" s="86">
        <f t="shared" si="161"/>
        <v>7.9131532966471501E-33</v>
      </c>
      <c r="HO137" s="86">
        <f t="shared" si="161"/>
        <v>5.0465045263384398E-25</v>
      </c>
      <c r="HP137" s="86">
        <f t="shared" si="161"/>
        <v>1.9045023158387079E-22</v>
      </c>
      <c r="HQ137" s="86">
        <f t="shared" si="161"/>
        <v>8.7441980366762814E-25</v>
      </c>
      <c r="HS137" s="86">
        <f t="shared" si="158"/>
        <v>2.6674104255073076E-3</v>
      </c>
      <c r="HT137" s="86">
        <f t="shared" si="158"/>
        <v>2.606438244276284E-4</v>
      </c>
      <c r="HU137" s="86">
        <f t="shared" si="158"/>
        <v>7.8700202142496564E-3</v>
      </c>
      <c r="HV137" s="86">
        <f t="shared" si="158"/>
        <v>4.1639348130071176E-3</v>
      </c>
      <c r="HW137" s="86">
        <f t="shared" si="158"/>
        <v>1.2738341700579565E-2</v>
      </c>
      <c r="HX137" s="86">
        <f t="shared" si="158"/>
        <v>3.1008308741209537E-3</v>
      </c>
      <c r="HY137" s="86">
        <f t="shared" si="158"/>
        <v>2.7794077320428172E-3</v>
      </c>
      <c r="HZ137" s="86">
        <f t="shared" si="158"/>
        <v>3.1648476804256856E-3</v>
      </c>
      <c r="IA137" s="86">
        <f t="shared" si="158"/>
        <v>5.687025242828497E-3</v>
      </c>
      <c r="IB137" s="86">
        <f t="shared" si="158"/>
        <v>4.1319643225022915E-3</v>
      </c>
      <c r="IC137" s="86">
        <f t="shared" si="158"/>
        <v>2.7597483482300366E-3</v>
      </c>
      <c r="ID137" s="86">
        <f t="shared" si="158"/>
        <v>1.5489706853259648E-3</v>
      </c>
      <c r="IE137" s="86">
        <f t="shared" si="158"/>
        <v>6.5767148889524089E-4</v>
      </c>
      <c r="IF137" s="86">
        <f t="shared" si="158"/>
        <v>1.6643407009530138E-3</v>
      </c>
      <c r="IG137" s="86">
        <f t="shared" si="158"/>
        <v>2.6410063238148395E-3</v>
      </c>
      <c r="II137" s="86">
        <f t="shared" si="159"/>
        <v>3.6458019597011517E-18</v>
      </c>
      <c r="IJ137" s="86">
        <f t="shared" si="159"/>
        <v>8.5902376926800189E-24</v>
      </c>
      <c r="IK137" s="86">
        <f t="shared" si="159"/>
        <v>2.8559138666226815E-18</v>
      </c>
      <c r="IL137" s="86">
        <f t="shared" si="159"/>
        <v>6.8000412928588129E-21</v>
      </c>
      <c r="IM137" s="86">
        <f t="shared" si="159"/>
        <v>3.3274954433420343E-17</v>
      </c>
      <c r="IN137" s="86">
        <f t="shared" si="159"/>
        <v>2.4519459434527398E-21</v>
      </c>
      <c r="IO137" s="86">
        <f t="shared" si="159"/>
        <v>2.3408316705225119E-22</v>
      </c>
      <c r="IP137" s="86">
        <f t="shared" si="159"/>
        <v>5.0367213559693036E-22</v>
      </c>
      <c r="IQ137" s="86">
        <f t="shared" si="159"/>
        <v>4.6217741324321469E-21</v>
      </c>
      <c r="IR137" s="86">
        <f t="shared" si="159"/>
        <v>9.7801657779825685E-21</v>
      </c>
      <c r="IS137" s="86">
        <f t="shared" si="159"/>
        <v>3.9253753342585232E-21</v>
      </c>
      <c r="IT137" s="86">
        <f t="shared" si="159"/>
        <v>1.103187133912273E-23</v>
      </c>
      <c r="IU137" s="86">
        <f t="shared" si="159"/>
        <v>1.020103412662888E-24</v>
      </c>
      <c r="IV137" s="86">
        <f t="shared" si="159"/>
        <v>4.5617916976524847E-17</v>
      </c>
      <c r="IW137" s="86">
        <f t="shared" si="159"/>
        <v>1.7933896369239109E-17</v>
      </c>
      <c r="IY137" s="86">
        <f t="shared" si="160"/>
        <v>2.6767780416267878E-3</v>
      </c>
      <c r="IZ137" s="86">
        <f t="shared" si="160"/>
        <v>2.6064454661758321E-4</v>
      </c>
      <c r="JA137" s="86">
        <f t="shared" si="160"/>
        <v>7.8700202142496598E-3</v>
      </c>
      <c r="JB137" s="86">
        <f t="shared" si="160"/>
        <v>4.1639348130072616E-3</v>
      </c>
      <c r="JC137" s="86">
        <f t="shared" si="160"/>
        <v>1.2738341700579598E-2</v>
      </c>
      <c r="JD137" s="86">
        <f t="shared" si="160"/>
        <v>3.1008308741209576E-3</v>
      </c>
      <c r="JE137" s="86">
        <f t="shared" si="160"/>
        <v>2.7794077320428172E-3</v>
      </c>
      <c r="JF137" s="86">
        <f t="shared" si="160"/>
        <v>3.1648476804256856E-3</v>
      </c>
      <c r="JG137" s="86">
        <f t="shared" si="160"/>
        <v>5.687025242828497E-3</v>
      </c>
      <c r="JH137" s="86">
        <f t="shared" si="160"/>
        <v>4.1319643225022915E-3</v>
      </c>
      <c r="JI137" s="86">
        <f t="shared" si="160"/>
        <v>2.7597483482300366E-3</v>
      </c>
      <c r="JJ137" s="86">
        <f t="shared" si="160"/>
        <v>1.5489706853259648E-3</v>
      </c>
      <c r="JK137" s="86">
        <f t="shared" si="160"/>
        <v>6.5767148889524089E-4</v>
      </c>
      <c r="JL137" s="86">
        <f t="shared" si="160"/>
        <v>1.6643407009530593E-3</v>
      </c>
      <c r="JM137" s="86">
        <f t="shared" si="160"/>
        <v>2.6410063238148573E-3</v>
      </c>
    </row>
    <row r="138" spans="2:273" x14ac:dyDescent="0.25">
      <c r="B138" s="2">
        <v>111</v>
      </c>
      <c r="C138" s="37">
        <v>65.921999999999997</v>
      </c>
      <c r="D138" s="37">
        <v>72.766999999999996</v>
      </c>
      <c r="E138" s="37">
        <v>78.082999999999998</v>
      </c>
      <c r="F138" s="37">
        <v>81.016000000000005</v>
      </c>
      <c r="G138" s="37">
        <v>83.835999999999999</v>
      </c>
      <c r="H138" s="37">
        <v>85.367000000000004</v>
      </c>
      <c r="I138" s="37">
        <v>89.033000000000001</v>
      </c>
      <c r="J138" s="37">
        <v>87.114999999999995</v>
      </c>
      <c r="K138" s="37">
        <v>88.983999999999995</v>
      </c>
      <c r="L138" s="37">
        <v>89.376999999999995</v>
      </c>
      <c r="M138" s="37">
        <v>89.245999999999995</v>
      </c>
      <c r="N138" s="37">
        <v>88.540999999999997</v>
      </c>
      <c r="O138" s="37">
        <v>89.373000000000005</v>
      </c>
      <c r="P138" s="37">
        <v>88.855000000000004</v>
      </c>
      <c r="Q138" s="37">
        <v>93.322999999999993</v>
      </c>
      <c r="S138" s="4">
        <f t="shared" si="162"/>
        <v>64.350500816887006</v>
      </c>
      <c r="T138" s="4">
        <f t="shared" si="162"/>
        <v>71.270268829786289</v>
      </c>
      <c r="U138" s="4">
        <f t="shared" si="162"/>
        <v>76.017638717469012</v>
      </c>
      <c r="V138" s="4">
        <f t="shared" si="162"/>
        <v>79.346426330496371</v>
      </c>
      <c r="W138" s="4">
        <f t="shared" si="162"/>
        <v>82.516427565535039</v>
      </c>
      <c r="X138" s="4">
        <f t="shared" si="162"/>
        <v>84.115732167996711</v>
      </c>
      <c r="Y138" s="4">
        <f t="shared" si="162"/>
        <v>88.444804887670557</v>
      </c>
      <c r="Z138" s="4">
        <f t="shared" si="162"/>
        <v>86.355635503308918</v>
      </c>
      <c r="AA138" s="4">
        <f t="shared" si="162"/>
        <v>88.08378620211991</v>
      </c>
      <c r="AB138" s="4">
        <f t="shared" si="162"/>
        <v>87.698653870511222</v>
      </c>
      <c r="AC138" s="4">
        <f t="shared" si="162"/>
        <v>87.797639234425858</v>
      </c>
      <c r="AD138" s="4">
        <f t="shared" si="162"/>
        <v>87.519962351913207</v>
      </c>
      <c r="AE138" s="4">
        <f t="shared" si="162"/>
        <v>89.463270886276717</v>
      </c>
      <c r="AF138" s="4">
        <f t="shared" si="162"/>
        <v>88.691943902827575</v>
      </c>
      <c r="AG138" s="4">
        <f t="shared" si="162"/>
        <v>92.670643541834252</v>
      </c>
      <c r="AI138" s="4">
        <f t="shared" si="163"/>
        <v>1.5714991831129907</v>
      </c>
      <c r="AJ138" s="4">
        <f t="shared" si="163"/>
        <v>1.4967311702137067</v>
      </c>
      <c r="AK138" s="4">
        <f t="shared" si="163"/>
        <v>2.0653612825309864</v>
      </c>
      <c r="AL138" s="4">
        <f t="shared" si="163"/>
        <v>1.6695736695036345</v>
      </c>
      <c r="AM138" s="4">
        <f t="shared" si="163"/>
        <v>1.3195724344649591</v>
      </c>
      <c r="AN138" s="4">
        <f t="shared" si="163"/>
        <v>1.2512678320032933</v>
      </c>
      <c r="AO138" s="4">
        <f t="shared" si="163"/>
        <v>0.58819511232944421</v>
      </c>
      <c r="AP138" s="4">
        <f t="shared" si="163"/>
        <v>0.75936449669107731</v>
      </c>
      <c r="AQ138" s="4">
        <f t="shared" si="163"/>
        <v>0.9002137978800846</v>
      </c>
      <c r="AR138" s="4">
        <f t="shared" si="163"/>
        <v>1.6783461294887729</v>
      </c>
      <c r="AS138" s="4">
        <f t="shared" si="163"/>
        <v>1.4483607655741366</v>
      </c>
      <c r="AT138" s="4">
        <f t="shared" si="163"/>
        <v>1.0210376480867893</v>
      </c>
      <c r="AU138" s="4">
        <f t="shared" si="163"/>
        <v>-9.0270886276712758E-2</v>
      </c>
      <c r="AV138" s="4">
        <f t="shared" si="163"/>
        <v>0.1630560971724293</v>
      </c>
      <c r="AW138" s="4">
        <f t="shared" si="163"/>
        <v>0.65235645816574106</v>
      </c>
      <c r="AY138" s="2">
        <f t="shared" si="154"/>
        <v>64.346427532953754</v>
      </c>
      <c r="AZ138" s="2">
        <f t="shared" si="154"/>
        <v>71.257881305747546</v>
      </c>
      <c r="BA138" s="2">
        <f t="shared" si="154"/>
        <v>75.740910252059166</v>
      </c>
      <c r="BB138" s="2">
        <f t="shared" si="154"/>
        <v>79.119043661065689</v>
      </c>
      <c r="BC138" s="2">
        <f t="shared" si="154"/>
        <v>81.825266799543712</v>
      </c>
      <c r="BD138" s="2">
        <f t="shared" si="154"/>
        <v>83.889508590749841</v>
      </c>
      <c r="BE138" s="2">
        <f t="shared" si="154"/>
        <v>88.205000954208273</v>
      </c>
      <c r="BF138" s="2">
        <f t="shared" si="154"/>
        <v>86.028391068662344</v>
      </c>
      <c r="BG138" s="2">
        <f t="shared" si="154"/>
        <v>87.546597392585369</v>
      </c>
      <c r="BH138" s="2">
        <f t="shared" si="154"/>
        <v>87.179099620349618</v>
      </c>
      <c r="BI138" s="2">
        <f t="shared" si="154"/>
        <v>87.464041012304037</v>
      </c>
      <c r="BJ138" s="2">
        <f t="shared" si="154"/>
        <v>87.287966556205745</v>
      </c>
      <c r="BK138" s="2">
        <f t="shared" si="154"/>
        <v>89.350497626096271</v>
      </c>
      <c r="BL138" s="2">
        <f t="shared" si="154"/>
        <v>88.162419589415379</v>
      </c>
      <c r="BM138" s="2">
        <f t="shared" si="154"/>
        <v>91.342095226326848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65.921999999999997</v>
      </c>
      <c r="CF138" s="2">
        <f t="shared" si="155"/>
        <v>72.766999999999996</v>
      </c>
      <c r="CG138" s="2" t="str">
        <f t="shared" si="155"/>
        <v/>
      </c>
      <c r="CH138" s="2">
        <f t="shared" si="155"/>
        <v>81.016000000000005</v>
      </c>
      <c r="CI138" s="2" t="str">
        <f t="shared" si="155"/>
        <v/>
      </c>
      <c r="CJ138" s="2">
        <f t="shared" si="155"/>
        <v>85.367000000000004</v>
      </c>
      <c r="CK138" s="2">
        <f t="shared" si="155"/>
        <v>89.033000000000001</v>
      </c>
      <c r="CL138" s="2">
        <f t="shared" si="155"/>
        <v>87.114999999999995</v>
      </c>
      <c r="CM138" s="2">
        <f t="shared" si="155"/>
        <v>88.983999999999995</v>
      </c>
      <c r="CN138" s="2">
        <f t="shared" si="155"/>
        <v>89.376999999999995</v>
      </c>
      <c r="CO138" s="2">
        <f t="shared" si="155"/>
        <v>89.245999999999995</v>
      </c>
      <c r="CP138" s="2">
        <f t="shared" si="155"/>
        <v>88.540999999999997</v>
      </c>
      <c r="CQ138" s="2">
        <f t="shared" si="155"/>
        <v>89.373000000000005</v>
      </c>
      <c r="CR138" s="2">
        <f t="shared" si="155"/>
        <v>88.855000000000004</v>
      </c>
      <c r="CS138" s="2">
        <f t="shared" si="155"/>
        <v>93.322999999999993</v>
      </c>
      <c r="CU138" s="2">
        <f t="shared" si="110"/>
        <v>65.921999999999997</v>
      </c>
      <c r="CV138" s="2">
        <f t="shared" si="111"/>
        <v>72.766999999999996</v>
      </c>
      <c r="CW138" s="2" t="str">
        <f t="shared" si="112"/>
        <v/>
      </c>
      <c r="CX138" s="2">
        <f t="shared" si="113"/>
        <v>81.016000000000005</v>
      </c>
      <c r="CY138" s="2" t="str">
        <f t="shared" si="114"/>
        <v/>
      </c>
      <c r="CZ138" s="2">
        <f t="shared" si="115"/>
        <v>85.367000000000004</v>
      </c>
      <c r="DA138" s="2">
        <f t="shared" si="116"/>
        <v>89.033000000000001</v>
      </c>
      <c r="DB138" s="2">
        <f t="shared" si="117"/>
        <v>87.114999999999995</v>
      </c>
      <c r="DC138" s="2">
        <f t="shared" si="118"/>
        <v>88.983999999999995</v>
      </c>
      <c r="DD138" s="2">
        <f t="shared" si="119"/>
        <v>89.376999999999995</v>
      </c>
      <c r="DE138" s="2">
        <f t="shared" si="120"/>
        <v>89.245999999999995</v>
      </c>
      <c r="DF138" s="2">
        <f t="shared" si="121"/>
        <v>88.540999999999997</v>
      </c>
      <c r="DG138" s="2">
        <f t="shared" si="122"/>
        <v>89.373000000000005</v>
      </c>
      <c r="DH138" s="2">
        <f t="shared" si="123"/>
        <v>88.855000000000004</v>
      </c>
      <c r="DI138" s="2">
        <f t="shared" si="124"/>
        <v>93.322999999999993</v>
      </c>
      <c r="DK138" s="2">
        <f t="shared" si="164"/>
        <v>96.718235294117633</v>
      </c>
      <c r="DL138" s="2">
        <f t="shared" si="164"/>
        <v>100.22387426438294</v>
      </c>
      <c r="DM138" s="2">
        <f t="shared" si="164"/>
        <v>107.78821669793621</v>
      </c>
      <c r="DN138" s="2">
        <f t="shared" si="164"/>
        <v>114.96788825910932</v>
      </c>
      <c r="DO138" s="2">
        <f t="shared" si="164"/>
        <v>118.49380440967283</v>
      </c>
      <c r="DP138" s="2">
        <f t="shared" si="164"/>
        <v>116.14388292682928</v>
      </c>
      <c r="DQ138" s="2">
        <f t="shared" si="164"/>
        <v>119.69712243740381</v>
      </c>
      <c r="DR138" s="2">
        <f t="shared" si="164"/>
        <v>117.56870712800148</v>
      </c>
      <c r="DS138" s="2">
        <f t="shared" si="164"/>
        <v>114.64540180428385</v>
      </c>
      <c r="DT138" s="2">
        <f t="shared" si="164"/>
        <v>114.02407097553613</v>
      </c>
      <c r="DU138" s="2">
        <f t="shared" si="164"/>
        <v>112.66454817275748</v>
      </c>
      <c r="DV138" s="2">
        <f t="shared" si="164"/>
        <v>113.95094146341462</v>
      </c>
      <c r="DW138" s="2">
        <f t="shared" si="164"/>
        <v>118.79397296275287</v>
      </c>
      <c r="DX138" s="2">
        <f t="shared" si="164"/>
        <v>111.90696979764419</v>
      </c>
      <c r="DY138" s="2">
        <f t="shared" si="164"/>
        <v>108.52679945635758</v>
      </c>
      <c r="EA138" s="2">
        <f t="shared" si="152"/>
        <v>64.318115648437285</v>
      </c>
      <c r="EB138" s="2">
        <f t="shared" si="152"/>
        <v>71.192860399556452</v>
      </c>
      <c r="EC138" s="2">
        <f t="shared" si="152"/>
        <v>75.694052703285735</v>
      </c>
      <c r="ED138" s="2">
        <f t="shared" si="152"/>
        <v>79.070847322660669</v>
      </c>
      <c r="EE138" s="2">
        <f t="shared" si="151"/>
        <v>81.785487267191655</v>
      </c>
      <c r="EF138" s="2">
        <f t="shared" si="151"/>
        <v>83.837706375838934</v>
      </c>
      <c r="EG138" s="2">
        <f t="shared" si="151"/>
        <v>88.148026677757429</v>
      </c>
      <c r="EH138" s="2">
        <f t="shared" si="151"/>
        <v>85.971976739715487</v>
      </c>
      <c r="EI138" s="2">
        <f t="shared" si="151"/>
        <v>87.498165853658548</v>
      </c>
      <c r="EJ138" s="2">
        <f t="shared" si="151"/>
        <v>87.126105864743508</v>
      </c>
      <c r="EK138" s="2">
        <f t="shared" si="151"/>
        <v>87.416497790439607</v>
      </c>
      <c r="EL138" s="2">
        <f t="shared" si="151"/>
        <v>87.244387711182625</v>
      </c>
      <c r="EM138" s="2">
        <f t="shared" si="135"/>
        <v>89.298909352632023</v>
      </c>
      <c r="EN138" s="2">
        <f t="shared" si="135"/>
        <v>88.116967023857654</v>
      </c>
      <c r="EO138" s="2">
        <f t="shared" si="135"/>
        <v>91.305286368809291</v>
      </c>
      <c r="EQ138" s="2">
        <f t="shared" si="165"/>
        <v>64.250989510368768</v>
      </c>
      <c r="ER138" s="2">
        <f t="shared" si="165"/>
        <v>71.225685800521674</v>
      </c>
      <c r="ES138" s="2">
        <f t="shared" si="165"/>
        <v>75.641356976318676</v>
      </c>
      <c r="ET138" s="2">
        <f t="shared" si="165"/>
        <v>79.12120724715075</v>
      </c>
      <c r="EU138" s="2">
        <f t="shared" si="165"/>
        <v>81.814108029017063</v>
      </c>
      <c r="EV138" s="2">
        <f t="shared" si="165"/>
        <v>83.739043140572903</v>
      </c>
      <c r="EW138" s="2">
        <f t="shared" si="165"/>
        <v>88.033102753557543</v>
      </c>
      <c r="EX138" s="2">
        <f t="shared" si="165"/>
        <v>85.867954400315625</v>
      </c>
      <c r="EY138" s="2">
        <f t="shared" si="165"/>
        <v>87.459886603653246</v>
      </c>
      <c r="EZ138" s="2">
        <f t="shared" si="165"/>
        <v>87.056406356323919</v>
      </c>
      <c r="FA138" s="2">
        <f t="shared" si="165"/>
        <v>87.345695594022018</v>
      </c>
      <c r="FB138" s="2">
        <f t="shared" si="165"/>
        <v>87.203873400094821</v>
      </c>
      <c r="FC138" s="2">
        <f t="shared" si="165"/>
        <v>89.208886109863172</v>
      </c>
      <c r="FD138" s="2">
        <f t="shared" si="165"/>
        <v>88.074509007400223</v>
      </c>
      <c r="FE138" s="2">
        <f t="shared" si="165"/>
        <v>91.004446195878245</v>
      </c>
      <c r="FG138" s="2">
        <f t="shared" si="166"/>
        <v>0.99911379369390996</v>
      </c>
      <c r="FH138" s="2">
        <f t="shared" si="166"/>
        <v>0.99776727934860832</v>
      </c>
      <c r="FI138" s="2">
        <f t="shared" si="166"/>
        <v>0.99852094919553702</v>
      </c>
      <c r="FJ138" s="2">
        <f t="shared" si="166"/>
        <v>0.99866979468253614</v>
      </c>
      <c r="FK138" s="2">
        <f t="shared" si="166"/>
        <v>0.99892581165354899</v>
      </c>
      <c r="FL138" s="2">
        <f t="shared" si="166"/>
        <v>0.99836644644352746</v>
      </c>
      <c r="FM138" s="2">
        <f t="shared" si="166"/>
        <v>0.99815524359473606</v>
      </c>
      <c r="FN138" s="2">
        <f t="shared" si="166"/>
        <v>0.99817562494074397</v>
      </c>
      <c r="FO138" s="2">
        <f t="shared" si="166"/>
        <v>0.99819466811376245</v>
      </c>
      <c r="FP138" s="2">
        <f t="shared" si="166"/>
        <v>0.99799666437064749</v>
      </c>
      <c r="FQ138" s="2">
        <f t="shared" si="166"/>
        <v>0.99808661233113205</v>
      </c>
      <c r="FR138" s="2">
        <f t="shared" si="166"/>
        <v>0.99835418147907218</v>
      </c>
      <c r="FS138" s="2">
        <f t="shared" si="166"/>
        <v>0.99822966940904878</v>
      </c>
      <c r="FT138" s="2">
        <f t="shared" si="166"/>
        <v>0.99808176876855403</v>
      </c>
      <c r="FU138" s="2">
        <f t="shared" si="166"/>
        <v>0.99779494929496559</v>
      </c>
      <c r="FW138" s="2">
        <f t="shared" si="156"/>
        <v>5.978384026722754E-3</v>
      </c>
      <c r="FX138" s="2">
        <f t="shared" si="156"/>
        <v>6.1769848442916686E-3</v>
      </c>
      <c r="FY138" s="2">
        <f t="shared" si="156"/>
        <v>1.1601515656004393E-2</v>
      </c>
      <c r="FZ138" s="2">
        <f t="shared" si="156"/>
        <v>8.8543355585820119E-3</v>
      </c>
      <c r="GA138" s="2">
        <f t="shared" si="156"/>
        <v>1.2155017462456768E-2</v>
      </c>
      <c r="GB138" s="2">
        <f t="shared" si="156"/>
        <v>9.8481940853456726E-3</v>
      </c>
      <c r="GC138" s="2">
        <f t="shared" si="156"/>
        <v>1.0668971152714391E-2</v>
      </c>
      <c r="GD138" s="2">
        <f t="shared" si="156"/>
        <v>1.1823978720954718E-2</v>
      </c>
      <c r="GE138" s="2">
        <f t="shared" si="156"/>
        <v>1.5105618787788946E-2</v>
      </c>
      <c r="GF138" s="2">
        <f t="shared" si="156"/>
        <v>1.2796306281610065E-2</v>
      </c>
      <c r="GG138" s="2">
        <f t="shared" si="156"/>
        <v>1.0820093709165948E-2</v>
      </c>
      <c r="GH138" s="2">
        <f t="shared" si="156"/>
        <v>9.2632890050596897E-3</v>
      </c>
      <c r="GI138" s="2">
        <f t="shared" si="156"/>
        <v>6.9730872549762018E-3</v>
      </c>
      <c r="GJ138" s="2">
        <f t="shared" si="156"/>
        <v>4.290373746875957E-3</v>
      </c>
      <c r="GK138" s="2">
        <f t="shared" si="156"/>
        <v>3.8739907857228396E-3</v>
      </c>
      <c r="GM138" s="86">
        <f t="shared" si="157"/>
        <v>1.1615894544966715E-27</v>
      </c>
      <c r="GN138" s="86">
        <f t="shared" si="157"/>
        <v>2.6279494333193123E-54</v>
      </c>
      <c r="GO138" s="86">
        <f t="shared" si="157"/>
        <v>7.6808157581906247E-82</v>
      </c>
      <c r="GP138" s="86">
        <f t="shared" si="157"/>
        <v>1.3898825794640046E-75</v>
      </c>
      <c r="GQ138" s="86">
        <f t="shared" si="157"/>
        <v>1.7599586238218532E-70</v>
      </c>
      <c r="GR138" s="86">
        <f t="shared" si="157"/>
        <v>1.7079814960689826E-62</v>
      </c>
      <c r="GS138" s="86">
        <f t="shared" si="157"/>
        <v>3.1062768308699023E-64</v>
      </c>
      <c r="GT138" s="86">
        <f t="shared" si="157"/>
        <v>1.6967776086632261E-76</v>
      </c>
      <c r="GU138" s="86">
        <f t="shared" si="157"/>
        <v>1.6423444674164886E-86</v>
      </c>
      <c r="GV138" s="86">
        <f t="shared" si="157"/>
        <v>1.746226574785821E-88</v>
      </c>
      <c r="GW138" s="86">
        <f t="shared" si="157"/>
        <v>6.2187123965395586E-99</v>
      </c>
      <c r="GX138" s="86">
        <f t="shared" si="157"/>
        <v>2.9236915257197662E-125</v>
      </c>
      <c r="GY138" s="86">
        <f t="shared" si="157"/>
        <v>6.8884042803227968E-111</v>
      </c>
      <c r="GZ138" s="86">
        <f t="shared" si="157"/>
        <v>1.2792542765463923E-99</v>
      </c>
      <c r="HA138" s="86">
        <f t="shared" si="157"/>
        <v>2.7750038329804015E-119</v>
      </c>
      <c r="HC138" s="86">
        <f t="shared" si="153"/>
        <v>3.0837447713220933E-6</v>
      </c>
      <c r="HD138" s="86">
        <f t="shared" si="153"/>
        <v>6.1151456897752655E-11</v>
      </c>
      <c r="HE138" s="86">
        <f t="shared" si="153"/>
        <v>7.1445643712049986E-21</v>
      </c>
      <c r="HF138" s="86">
        <f t="shared" si="153"/>
        <v>4.6931509781294129E-18</v>
      </c>
      <c r="HG138" s="86">
        <f t="shared" si="153"/>
        <v>4.1393695516146923E-24</v>
      </c>
      <c r="HH138" s="86">
        <f t="shared" si="153"/>
        <v>1.0248821890247617E-19</v>
      </c>
      <c r="HI138" s="86">
        <f t="shared" si="153"/>
        <v>2.2759452993543138E-24</v>
      </c>
      <c r="HJ138" s="86">
        <f t="shared" si="153"/>
        <v>1.5257467486910406E-26</v>
      </c>
      <c r="HK138" s="86">
        <f t="shared" si="153"/>
        <v>2.0403760335443948E-34</v>
      </c>
      <c r="HL138" s="86">
        <f t="shared" si="161"/>
        <v>4.0480795575527585E-32</v>
      </c>
      <c r="HM138" s="86">
        <f t="shared" si="161"/>
        <v>1.4581344038307996E-35</v>
      </c>
      <c r="HN138" s="86">
        <f t="shared" si="161"/>
        <v>1.0212405088098046E-35</v>
      </c>
      <c r="HO138" s="86">
        <f t="shared" si="161"/>
        <v>2.3328577377203796E-27</v>
      </c>
      <c r="HP138" s="86">
        <f t="shared" si="161"/>
        <v>9.9530796275895304E-25</v>
      </c>
      <c r="HQ138" s="86">
        <f t="shared" si="161"/>
        <v>3.4870142728779281E-27</v>
      </c>
      <c r="HS138" s="86">
        <f t="shared" si="158"/>
        <v>3.9586001673444261E-3</v>
      </c>
      <c r="HT138" s="86">
        <f t="shared" si="158"/>
        <v>4.4945042719959981E-4</v>
      </c>
      <c r="HU138" s="86">
        <f t="shared" si="158"/>
        <v>1.183915100897452E-2</v>
      </c>
      <c r="HV138" s="86">
        <f t="shared" si="158"/>
        <v>6.4747760077812425E-3</v>
      </c>
      <c r="HW138" s="86">
        <f t="shared" si="158"/>
        <v>1.8600633036453998E-2</v>
      </c>
      <c r="HX138" s="86">
        <f t="shared" si="158"/>
        <v>4.9559459671544952E-3</v>
      </c>
      <c r="HY138" s="86">
        <f t="shared" si="158"/>
        <v>4.5533829382552286E-3</v>
      </c>
      <c r="HZ138" s="86">
        <f t="shared" si="158"/>
        <v>5.1918606729718609E-3</v>
      </c>
      <c r="IA138" s="86">
        <f t="shared" si="158"/>
        <v>9.2201689684375636E-3</v>
      </c>
      <c r="IB138" s="86">
        <f t="shared" si="158"/>
        <v>6.6513258076266197E-3</v>
      </c>
      <c r="IC138" s="86">
        <f t="shared" si="158"/>
        <v>4.4640620244861557E-3</v>
      </c>
      <c r="ID138" s="86">
        <f t="shared" si="158"/>
        <v>2.6024972607643798E-3</v>
      </c>
      <c r="IE138" s="86">
        <f t="shared" si="158"/>
        <v>1.1226885083607094E-3</v>
      </c>
      <c r="IF138" s="86">
        <f t="shared" si="158"/>
        <v>2.4462405980148205E-3</v>
      </c>
      <c r="IG138" s="86">
        <f t="shared" si="158"/>
        <v>3.7087430344315826E-3</v>
      </c>
      <c r="II138" s="86">
        <f t="shared" si="159"/>
        <v>1.3943874736843253E-17</v>
      </c>
      <c r="IJ138" s="86">
        <f t="shared" si="159"/>
        <v>5.2089073199385809E-23</v>
      </c>
      <c r="IK138" s="86">
        <f t="shared" si="159"/>
        <v>1.3413688158777847E-17</v>
      </c>
      <c r="IL138" s="86">
        <f t="shared" si="159"/>
        <v>3.6719418690447092E-20</v>
      </c>
      <c r="IM138" s="86">
        <f t="shared" si="159"/>
        <v>1.4393189866987632E-16</v>
      </c>
      <c r="IN138" s="86">
        <f t="shared" si="159"/>
        <v>1.4303979195116985E-20</v>
      </c>
      <c r="IO138" s="86">
        <f t="shared" si="159"/>
        <v>1.5432198199737732E-21</v>
      </c>
      <c r="IP138" s="86">
        <f t="shared" si="159"/>
        <v>3.3617723381483487E-21</v>
      </c>
      <c r="IQ138" s="86">
        <f t="shared" si="159"/>
        <v>3.1332781553121516E-20</v>
      </c>
      <c r="IR138" s="86">
        <f t="shared" si="159"/>
        <v>5.9857464836636094E-20</v>
      </c>
      <c r="IS138" s="86">
        <f t="shared" si="159"/>
        <v>2.3306480595150593E-20</v>
      </c>
      <c r="IT138" s="86">
        <f t="shared" si="159"/>
        <v>7.7217020131056947E-23</v>
      </c>
      <c r="IU138" s="86">
        <f t="shared" si="159"/>
        <v>6.9704078913135504E-24</v>
      </c>
      <c r="IV138" s="86">
        <f t="shared" si="159"/>
        <v>1.4832512746318514E-16</v>
      </c>
      <c r="IW138" s="86">
        <f t="shared" si="159"/>
        <v>5.8814291337537348E-17</v>
      </c>
      <c r="IY138" s="86">
        <f t="shared" si="160"/>
        <v>3.961683912115762E-3</v>
      </c>
      <c r="IZ138" s="86">
        <f t="shared" si="160"/>
        <v>4.494504883510567E-4</v>
      </c>
      <c r="JA138" s="86">
        <f t="shared" si="160"/>
        <v>1.1839151008974534E-2</v>
      </c>
      <c r="JB138" s="86">
        <f t="shared" si="160"/>
        <v>6.4747760077812468E-3</v>
      </c>
      <c r="JC138" s="86">
        <f t="shared" si="160"/>
        <v>1.860063303645414E-2</v>
      </c>
      <c r="JD138" s="86">
        <f t="shared" si="160"/>
        <v>4.9559459671544952E-3</v>
      </c>
      <c r="JE138" s="86">
        <f t="shared" si="160"/>
        <v>4.5533829382552286E-3</v>
      </c>
      <c r="JF138" s="86">
        <f t="shared" si="160"/>
        <v>5.1918606729718609E-3</v>
      </c>
      <c r="JG138" s="86">
        <f t="shared" si="160"/>
        <v>9.2201689684375636E-3</v>
      </c>
      <c r="JH138" s="86">
        <f t="shared" si="160"/>
        <v>6.6513258076266197E-3</v>
      </c>
      <c r="JI138" s="86">
        <f t="shared" si="160"/>
        <v>4.4640620244861557E-3</v>
      </c>
      <c r="JJ138" s="86">
        <f t="shared" si="160"/>
        <v>2.6024972607643798E-3</v>
      </c>
      <c r="JK138" s="86">
        <f t="shared" si="160"/>
        <v>1.1226885083607094E-3</v>
      </c>
      <c r="JL138" s="86">
        <f t="shared" si="160"/>
        <v>2.4462405980149688E-3</v>
      </c>
      <c r="JM138" s="86">
        <f t="shared" si="160"/>
        <v>3.7087430344316416E-3</v>
      </c>
    </row>
    <row r="139" spans="2:273" x14ac:dyDescent="0.25">
      <c r="B139" s="2">
        <v>112</v>
      </c>
      <c r="C139" s="37">
        <v>65.281000000000006</v>
      </c>
      <c r="D139" s="37">
        <v>71.900000000000006</v>
      </c>
      <c r="E139" s="37">
        <v>78.650000000000006</v>
      </c>
      <c r="F139" s="37">
        <v>80.066000000000003</v>
      </c>
      <c r="G139" s="37">
        <v>84.164000000000001</v>
      </c>
      <c r="H139" s="37">
        <v>84.266999999999996</v>
      </c>
      <c r="I139" s="37">
        <v>89.393000000000001</v>
      </c>
      <c r="J139" s="37">
        <v>87.114999999999995</v>
      </c>
      <c r="K139" s="37">
        <v>88.704999999999998</v>
      </c>
      <c r="L139" s="37">
        <v>89.966999999999999</v>
      </c>
      <c r="M139" s="37">
        <v>89.343999999999994</v>
      </c>
      <c r="N139" s="37">
        <v>88.525000000000006</v>
      </c>
      <c r="O139" s="37">
        <v>90.034000000000006</v>
      </c>
      <c r="P139" s="37">
        <v>90.581000000000003</v>
      </c>
      <c r="Q139" s="37">
        <v>94.662000000000006</v>
      </c>
      <c r="S139" s="4">
        <f t="shared" si="162"/>
        <v>64.266866543548929</v>
      </c>
      <c r="T139" s="4">
        <f t="shared" si="162"/>
        <v>71.194234437846319</v>
      </c>
      <c r="U139" s="4">
        <f t="shared" si="162"/>
        <v>76.073205568129808</v>
      </c>
      <c r="V139" s="4">
        <f t="shared" si="162"/>
        <v>79.390671304771388</v>
      </c>
      <c r="W139" s="4">
        <f t="shared" si="162"/>
        <v>82.708665715956428</v>
      </c>
      <c r="X139" s="4">
        <f t="shared" si="162"/>
        <v>84.135409255294604</v>
      </c>
      <c r="Y139" s="4">
        <f t="shared" si="162"/>
        <v>88.398332649472266</v>
      </c>
      <c r="Z139" s="4">
        <f t="shared" si="162"/>
        <v>86.398256898042348</v>
      </c>
      <c r="AA139" s="4">
        <f t="shared" si="162"/>
        <v>88.225690832996648</v>
      </c>
      <c r="AB139" s="4">
        <f t="shared" si="162"/>
        <v>87.874149274215412</v>
      </c>
      <c r="AC139" s="4">
        <f t="shared" si="162"/>
        <v>87.901658180221673</v>
      </c>
      <c r="AD139" s="4">
        <f t="shared" si="162"/>
        <v>87.565461641680656</v>
      </c>
      <c r="AE139" s="4">
        <f t="shared" si="162"/>
        <v>89.379144477572339</v>
      </c>
      <c r="AF139" s="4">
        <f t="shared" si="162"/>
        <v>88.811024623636797</v>
      </c>
      <c r="AG139" s="4">
        <f t="shared" si="162"/>
        <v>93.048305818640074</v>
      </c>
      <c r="AI139" s="4">
        <f t="shared" si="163"/>
        <v>1.0141334564510771</v>
      </c>
      <c r="AJ139" s="4">
        <f t="shared" si="163"/>
        <v>0.70576556215368669</v>
      </c>
      <c r="AK139" s="4">
        <f t="shared" si="163"/>
        <v>2.5767944318701979</v>
      </c>
      <c r="AL139" s="4">
        <f t="shared" si="163"/>
        <v>0.67532869522861461</v>
      </c>
      <c r="AM139" s="4">
        <f t="shared" si="163"/>
        <v>1.4553342840435732</v>
      </c>
      <c r="AN139" s="4">
        <f t="shared" si="163"/>
        <v>0.13159074470539167</v>
      </c>
      <c r="AO139" s="4">
        <f t="shared" si="163"/>
        <v>0.99466735052773458</v>
      </c>
      <c r="AP139" s="4">
        <f t="shared" si="163"/>
        <v>0.7167431019576469</v>
      </c>
      <c r="AQ139" s="4">
        <f t="shared" si="163"/>
        <v>0.47930916700335047</v>
      </c>
      <c r="AR139" s="4">
        <f t="shared" si="163"/>
        <v>2.0928507257845865</v>
      </c>
      <c r="AS139" s="4">
        <f t="shared" si="163"/>
        <v>1.4423418197783207</v>
      </c>
      <c r="AT139" s="4">
        <f t="shared" si="163"/>
        <v>0.95953835831934953</v>
      </c>
      <c r="AU139" s="4">
        <f t="shared" si="163"/>
        <v>0.65485552242766687</v>
      </c>
      <c r="AV139" s="4">
        <f t="shared" si="163"/>
        <v>1.769975376363206</v>
      </c>
      <c r="AW139" s="4">
        <f t="shared" si="163"/>
        <v>1.6136941813599321</v>
      </c>
      <c r="AY139" s="2">
        <f t="shared" si="154"/>
        <v>64.261137500823423</v>
      </c>
      <c r="AZ139" s="2">
        <f t="shared" si="154"/>
        <v>71.174025157441903</v>
      </c>
      <c r="BA139" s="2">
        <f t="shared" si="154"/>
        <v>75.682774890104753</v>
      </c>
      <c r="BB139" s="2">
        <f t="shared" si="154"/>
        <v>79.058676587500997</v>
      </c>
      <c r="BC139" s="2">
        <f t="shared" si="154"/>
        <v>81.762274946762219</v>
      </c>
      <c r="BD139" s="2">
        <f t="shared" si="154"/>
        <v>83.796552581455074</v>
      </c>
      <c r="BE139" s="2">
        <f t="shared" si="154"/>
        <v>88.031418952366622</v>
      </c>
      <c r="BF139" s="2">
        <f t="shared" si="154"/>
        <v>85.897797591530477</v>
      </c>
      <c r="BG139" s="2">
        <f t="shared" si="154"/>
        <v>87.418250733054151</v>
      </c>
      <c r="BH139" s="2">
        <f t="shared" si="154"/>
        <v>87.094162623214245</v>
      </c>
      <c r="BI139" s="2">
        <f t="shared" si="154"/>
        <v>87.396414828606339</v>
      </c>
      <c r="BJ139" s="2">
        <f t="shared" si="154"/>
        <v>87.200747618579285</v>
      </c>
      <c r="BK139" s="2">
        <f t="shared" si="154"/>
        <v>89.198031261666017</v>
      </c>
      <c r="BL139" s="2">
        <f t="shared" si="154"/>
        <v>88.066848003903388</v>
      </c>
      <c r="BM139" s="2">
        <f t="shared" si="154"/>
        <v>91.257547664442285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65.281000000000006</v>
      </c>
      <c r="CF139" s="2">
        <f t="shared" si="155"/>
        <v>71.900000000000006</v>
      </c>
      <c r="CG139" s="2" t="str">
        <f t="shared" si="155"/>
        <v/>
      </c>
      <c r="CH139" s="2">
        <f t="shared" si="155"/>
        <v>80.066000000000003</v>
      </c>
      <c r="CI139" s="2" t="str">
        <f t="shared" si="155"/>
        <v/>
      </c>
      <c r="CJ139" s="2">
        <f t="shared" si="155"/>
        <v>84.266999999999996</v>
      </c>
      <c r="CK139" s="2">
        <f t="shared" si="155"/>
        <v>89.393000000000001</v>
      </c>
      <c r="CL139" s="2">
        <f t="shared" si="155"/>
        <v>87.114999999999995</v>
      </c>
      <c r="CM139" s="2" t="str">
        <f t="shared" si="155"/>
        <v/>
      </c>
      <c r="CN139" s="2" t="str">
        <f t="shared" si="155"/>
        <v/>
      </c>
      <c r="CO139" s="2">
        <f t="shared" si="155"/>
        <v>89.343999999999994</v>
      </c>
      <c r="CP139" s="2">
        <f t="shared" si="155"/>
        <v>88.525000000000006</v>
      </c>
      <c r="CQ139" s="2">
        <f t="shared" si="155"/>
        <v>90.034000000000006</v>
      </c>
      <c r="CR139" s="2">
        <f t="shared" si="155"/>
        <v>90.581000000000003</v>
      </c>
      <c r="CS139" s="2">
        <f t="shared" si="155"/>
        <v>94.662000000000006</v>
      </c>
      <c r="CU139" s="2">
        <f t="shared" si="110"/>
        <v>65.281000000000006</v>
      </c>
      <c r="CV139" s="2">
        <f t="shared" si="111"/>
        <v>71.900000000000006</v>
      </c>
      <c r="CW139" s="2" t="str">
        <f t="shared" si="112"/>
        <v/>
      </c>
      <c r="CX139" s="2">
        <f t="shared" si="113"/>
        <v>80.066000000000003</v>
      </c>
      <c r="CY139" s="2" t="str">
        <f t="shared" si="114"/>
        <v/>
      </c>
      <c r="CZ139" s="2">
        <f t="shared" si="115"/>
        <v>84.266999999999996</v>
      </c>
      <c r="DA139" s="2">
        <f t="shared" si="116"/>
        <v>89.393000000000001</v>
      </c>
      <c r="DB139" s="2">
        <f t="shared" si="117"/>
        <v>87.114999999999995</v>
      </c>
      <c r="DC139" s="2" t="str">
        <f t="shared" si="118"/>
        <v/>
      </c>
      <c r="DD139" s="2" t="str">
        <f t="shared" si="119"/>
        <v/>
      </c>
      <c r="DE139" s="2">
        <f t="shared" si="120"/>
        <v>89.343999999999994</v>
      </c>
      <c r="DF139" s="2">
        <f t="shared" si="121"/>
        <v>88.525000000000006</v>
      </c>
      <c r="DG139" s="2">
        <f t="shared" si="122"/>
        <v>90.034000000000006</v>
      </c>
      <c r="DH139" s="2">
        <f t="shared" si="123"/>
        <v>90.581000000000003</v>
      </c>
      <c r="DI139" s="2">
        <f t="shared" si="124"/>
        <v>94.662000000000006</v>
      </c>
      <c r="DK139" s="2">
        <f t="shared" si="164"/>
        <v>96.946579831932766</v>
      </c>
      <c r="DL139" s="2">
        <f t="shared" si="164"/>
        <v>100.45343065436977</v>
      </c>
      <c r="DM139" s="2">
        <f t="shared" si="164"/>
        <v>108.0440354596623</v>
      </c>
      <c r="DN139" s="2">
        <f t="shared" si="164"/>
        <v>115.24006012145749</v>
      </c>
      <c r="DO139" s="2">
        <f t="shared" si="164"/>
        <v>118.76586391654811</v>
      </c>
      <c r="DP139" s="2">
        <f t="shared" si="164"/>
        <v>116.39360209059234</v>
      </c>
      <c r="DQ139" s="2">
        <f t="shared" si="164"/>
        <v>119.92089490316833</v>
      </c>
      <c r="DR139" s="2">
        <f t="shared" si="164"/>
        <v>117.79387226858977</v>
      </c>
      <c r="DS139" s="2">
        <f t="shared" si="164"/>
        <v>114.82840966426278</v>
      </c>
      <c r="DT139" s="2">
        <f t="shared" si="164"/>
        <v>114.1925898520085</v>
      </c>
      <c r="DU139" s="2">
        <f t="shared" si="164"/>
        <v>112.81189534883721</v>
      </c>
      <c r="DV139" s="2">
        <f t="shared" si="164"/>
        <v>114.12264599303134</v>
      </c>
      <c r="DW139" s="2">
        <f t="shared" si="164"/>
        <v>119.00581454771357</v>
      </c>
      <c r="DX139" s="2">
        <f t="shared" si="164"/>
        <v>112.05460253699786</v>
      </c>
      <c r="DY139" s="2">
        <f t="shared" si="164"/>
        <v>108.67479824826336</v>
      </c>
      <c r="EA139" s="2">
        <f t="shared" si="152"/>
        <v>64.235109322870784</v>
      </c>
      <c r="EB139" s="2">
        <f t="shared" si="152"/>
        <v>71.114164624405632</v>
      </c>
      <c r="EC139" s="2">
        <f t="shared" si="152"/>
        <v>75.64017156384115</v>
      </c>
      <c r="ED139" s="2">
        <f t="shared" si="152"/>
        <v>79.014414273110475</v>
      </c>
      <c r="EE139" s="2">
        <f t="shared" si="151"/>
        <v>81.725622065815941</v>
      </c>
      <c r="EF139" s="2">
        <f t="shared" si="151"/>
        <v>83.748779828486207</v>
      </c>
      <c r="EG139" s="2">
        <f t="shared" si="151"/>
        <v>87.978224235568106</v>
      </c>
      <c r="EH139" s="2">
        <f t="shared" si="151"/>
        <v>85.845484953339621</v>
      </c>
      <c r="EI139" s="2">
        <f t="shared" si="151"/>
        <v>87.373283787661421</v>
      </c>
      <c r="EJ139" s="2">
        <f t="shared" si="151"/>
        <v>87.045695151267751</v>
      </c>
      <c r="EK139" s="2">
        <f t="shared" si="151"/>
        <v>87.353172690230906</v>
      </c>
      <c r="EL139" s="2">
        <f t="shared" si="151"/>
        <v>87.160733326629128</v>
      </c>
      <c r="EM139" s="2">
        <f t="shared" si="135"/>
        <v>89.150260320646595</v>
      </c>
      <c r="EN139" s="2">
        <f t="shared" si="135"/>
        <v>88.025043226849974</v>
      </c>
      <c r="EO139" s="2">
        <f t="shared" si="135"/>
        <v>91.22388135278139</v>
      </c>
      <c r="EQ139" s="2">
        <f t="shared" si="165"/>
        <v>64.172181042360251</v>
      </c>
      <c r="ER139" s="2">
        <f t="shared" si="165"/>
        <v>71.129863003280491</v>
      </c>
      <c r="ES139" s="2">
        <f t="shared" si="165"/>
        <v>75.5526365839726</v>
      </c>
      <c r="ET139" s="2">
        <f t="shared" si="165"/>
        <v>79.046331335369729</v>
      </c>
      <c r="EU139" s="2">
        <f t="shared" si="165"/>
        <v>81.75282924435119</v>
      </c>
      <c r="EV139" s="2">
        <f t="shared" si="165"/>
        <v>83.668218658568804</v>
      </c>
      <c r="EW139" s="2">
        <f t="shared" si="165"/>
        <v>87.93068418575092</v>
      </c>
      <c r="EX139" s="2">
        <f t="shared" si="165"/>
        <v>85.77959942897003</v>
      </c>
      <c r="EY139" s="2">
        <f t="shared" si="165"/>
        <v>87.358493556035114</v>
      </c>
      <c r="EZ139" s="2">
        <f t="shared" si="165"/>
        <v>86.964318219040265</v>
      </c>
      <c r="FA139" s="2">
        <f t="shared" si="165"/>
        <v>87.252630809737127</v>
      </c>
      <c r="FB139" s="2">
        <f t="shared" si="165"/>
        <v>87.115254355297481</v>
      </c>
      <c r="FC139" s="2">
        <f t="shared" si="165"/>
        <v>89.092651315682062</v>
      </c>
      <c r="FD139" s="2">
        <f t="shared" si="165"/>
        <v>87.973839897698198</v>
      </c>
      <c r="FE139" s="2">
        <f t="shared" si="165"/>
        <v>90.885971616735617</v>
      </c>
      <c r="FG139" s="2">
        <f t="shared" si="166"/>
        <v>0.99919170721505834</v>
      </c>
      <c r="FH139" s="2">
        <f t="shared" si="166"/>
        <v>0.99796333445110652</v>
      </c>
      <c r="FI139" s="2">
        <f t="shared" si="166"/>
        <v>0.99865091406373585</v>
      </c>
      <c r="FJ139" s="2">
        <f t="shared" si="166"/>
        <v>0.9987866963224139</v>
      </c>
      <c r="FK139" s="2">
        <f t="shared" si="166"/>
        <v>0.99902023598023859</v>
      </c>
      <c r="FL139" s="2">
        <f t="shared" si="166"/>
        <v>0.99850996727996622</v>
      </c>
      <c r="FM139" s="2">
        <f t="shared" si="166"/>
        <v>0.99831728902719308</v>
      </c>
      <c r="FN139" s="2">
        <f t="shared" si="166"/>
        <v>0.99833588303814957</v>
      </c>
      <c r="FO139" s="2">
        <f t="shared" si="166"/>
        <v>0.99835325616645565</v>
      </c>
      <c r="FP139" s="2">
        <f t="shared" si="166"/>
        <v>0.99817261407451874</v>
      </c>
      <c r="FQ139" s="2">
        <f t="shared" si="166"/>
        <v>0.99825467586791317</v>
      </c>
      <c r="FR139" s="2">
        <f t="shared" si="166"/>
        <v>0.99849877827109201</v>
      </c>
      <c r="FS139" s="2">
        <f t="shared" si="166"/>
        <v>0.99838518777266549</v>
      </c>
      <c r="FT139" s="2">
        <f t="shared" si="166"/>
        <v>0.99825025699668413</v>
      </c>
      <c r="FU139" s="2">
        <f t="shared" si="166"/>
        <v>0.99798857959876519</v>
      </c>
      <c r="FW139" s="2">
        <f t="shared" si="156"/>
        <v>6.5513889990409697E-3</v>
      </c>
      <c r="FX139" s="2">
        <f t="shared" si="156"/>
        <v>6.7688953147177541E-3</v>
      </c>
      <c r="FY139" s="2">
        <f t="shared" si="156"/>
        <v>1.2706586561779787E-2</v>
      </c>
      <c r="FZ139" s="2">
        <f t="shared" si="156"/>
        <v>9.7002993974295588E-3</v>
      </c>
      <c r="GA139" s="2">
        <f t="shared" si="156"/>
        <v>1.3312100598709162E-2</v>
      </c>
      <c r="GB139" s="2">
        <f t="shared" si="156"/>
        <v>1.0788079942836534E-2</v>
      </c>
      <c r="GC139" s="2">
        <f t="shared" si="156"/>
        <v>1.1686265301503521E-2</v>
      </c>
      <c r="GD139" s="2">
        <f t="shared" si="156"/>
        <v>1.2949962110420491E-2</v>
      </c>
      <c r="GE139" s="2">
        <f t="shared" si="156"/>
        <v>1.6538878492927601E-2</v>
      </c>
      <c r="GF139" s="2">
        <f t="shared" si="156"/>
        <v>1.4013570172039382E-2</v>
      </c>
      <c r="GG139" s="2">
        <f t="shared" si="156"/>
        <v>1.1851624884095458E-2</v>
      </c>
      <c r="GH139" s="2">
        <f t="shared" si="156"/>
        <v>1.0147925162966287E-2</v>
      </c>
      <c r="GI139" s="2">
        <f t="shared" si="156"/>
        <v>7.6406978486845151E-3</v>
      </c>
      <c r="GJ139" s="2">
        <f t="shared" si="156"/>
        <v>4.7023548326811486E-3</v>
      </c>
      <c r="GK139" s="2">
        <f t="shared" si="156"/>
        <v>4.246159402567411E-3</v>
      </c>
      <c r="GM139" s="86">
        <f t="shared" si="157"/>
        <v>7.3658910608113522E-29</v>
      </c>
      <c r="GN139" s="86">
        <f t="shared" si="157"/>
        <v>7.9432200814709008E-57</v>
      </c>
      <c r="GO139" s="86">
        <f t="shared" si="157"/>
        <v>2.5532492401971613E-85</v>
      </c>
      <c r="GP139" s="86">
        <f t="shared" si="157"/>
        <v>8.5556846760915555E-79</v>
      </c>
      <c r="GQ139" s="86">
        <f t="shared" si="157"/>
        <v>2.3407170259439124E-73</v>
      </c>
      <c r="GR139" s="86">
        <f t="shared" si="157"/>
        <v>3.7488793304564669E-65</v>
      </c>
      <c r="GS139" s="86">
        <f t="shared" si="157"/>
        <v>5.8551159519403821E-67</v>
      </c>
      <c r="GT139" s="86">
        <f t="shared" si="157"/>
        <v>9.8310390739779363E-80</v>
      </c>
      <c r="GU139" s="86">
        <f t="shared" si="157"/>
        <v>3.8214795503108359E-90</v>
      </c>
      <c r="GV139" s="86">
        <f t="shared" si="157"/>
        <v>2.7329282503983832E-92</v>
      </c>
      <c r="GW139" s="86">
        <f t="shared" si="157"/>
        <v>3.1907763776113668E-103</v>
      </c>
      <c r="GX139" s="86">
        <f t="shared" si="157"/>
        <v>1.3199319494475245E-130</v>
      </c>
      <c r="GY139" s="86">
        <f t="shared" si="157"/>
        <v>1.197605061281956E-115</v>
      </c>
      <c r="GZ139" s="86">
        <f t="shared" si="157"/>
        <v>5.2106351136150262E-104</v>
      </c>
      <c r="HA139" s="86">
        <f t="shared" si="157"/>
        <v>2.0952527262221645E-124</v>
      </c>
      <c r="HC139" s="86">
        <f t="shared" si="153"/>
        <v>9.6150883564772376E-7</v>
      </c>
      <c r="HD139" s="86">
        <f t="shared" si="153"/>
        <v>4.4864690281067452E-12</v>
      </c>
      <c r="HE139" s="86">
        <f t="shared" si="153"/>
        <v>1.0410067310446765E-22</v>
      </c>
      <c r="HF139" s="86">
        <f t="shared" si="153"/>
        <v>1.305566012314634E-19</v>
      </c>
      <c r="HG139" s="86">
        <f t="shared" si="153"/>
        <v>4.9902610188633499E-26</v>
      </c>
      <c r="HH139" s="86">
        <f t="shared" si="153"/>
        <v>2.2291428975136213E-21</v>
      </c>
      <c r="HI139" s="86">
        <f t="shared" si="153"/>
        <v>2.1239470759077617E-26</v>
      </c>
      <c r="HJ139" s="86">
        <f t="shared" si="153"/>
        <v>1.0359564833219473E-28</v>
      </c>
      <c r="HK139" s="86">
        <f t="shared" si="153"/>
        <v>3.8724369311725814E-37</v>
      </c>
      <c r="HL139" s="86">
        <f t="shared" si="161"/>
        <v>8.6286767473973909E-35</v>
      </c>
      <c r="HM139" s="86">
        <f t="shared" si="161"/>
        <v>1.278013005141456E-38</v>
      </c>
      <c r="HN139" s="86">
        <f t="shared" si="161"/>
        <v>9.8457518585157952E-39</v>
      </c>
      <c r="HO139" s="86">
        <f t="shared" si="161"/>
        <v>8.3817164583612838E-30</v>
      </c>
      <c r="HP139" s="86">
        <f t="shared" si="161"/>
        <v>3.9747685418597711E-27</v>
      </c>
      <c r="HQ139" s="86">
        <f t="shared" si="161"/>
        <v>1.0635535891143136E-29</v>
      </c>
      <c r="HS139" s="86">
        <f t="shared" si="158"/>
        <v>5.7941254977145369E-3</v>
      </c>
      <c r="HT139" s="86">
        <f t="shared" si="158"/>
        <v>7.603498412510571E-4</v>
      </c>
      <c r="HU139" s="86">
        <f t="shared" si="158"/>
        <v>1.7491524541271435E-2</v>
      </c>
      <c r="HV139" s="86">
        <f t="shared" si="158"/>
        <v>9.881078762677702E-3</v>
      </c>
      <c r="HW139" s="86">
        <f t="shared" si="158"/>
        <v>2.6699919223911739E-2</v>
      </c>
      <c r="HX139" s="86">
        <f t="shared" si="158"/>
        <v>7.7630493348933528E-3</v>
      </c>
      <c r="HY139" s="86">
        <f t="shared" si="158"/>
        <v>7.2977188363129207E-3</v>
      </c>
      <c r="HZ139" s="86">
        <f t="shared" si="158"/>
        <v>8.3271499842492696E-3</v>
      </c>
      <c r="IA139" s="86">
        <f t="shared" si="158"/>
        <v>1.4595611164169473E-2</v>
      </c>
      <c r="IB139" s="86">
        <f t="shared" si="158"/>
        <v>1.047556242787563E-2</v>
      </c>
      <c r="IC139" s="86">
        <f t="shared" si="158"/>
        <v>7.0723945582148364E-3</v>
      </c>
      <c r="ID139" s="86">
        <f t="shared" si="158"/>
        <v>4.2769869454350861E-3</v>
      </c>
      <c r="IE139" s="86">
        <f t="shared" si="158"/>
        <v>1.8771464754196554E-3</v>
      </c>
      <c r="IF139" s="86">
        <f t="shared" si="158"/>
        <v>3.5519037066340854E-3</v>
      </c>
      <c r="IG139" s="86">
        <f t="shared" si="158"/>
        <v>5.1554709578060685E-3</v>
      </c>
      <c r="II139" s="86">
        <f t="shared" si="159"/>
        <v>5.2100225016910245E-17</v>
      </c>
      <c r="IJ139" s="86">
        <f t="shared" si="159"/>
        <v>3.0598358642769332E-22</v>
      </c>
      <c r="IK139" s="86">
        <f t="shared" si="159"/>
        <v>6.1083573607654779E-17</v>
      </c>
      <c r="IL139" s="86">
        <f t="shared" si="159"/>
        <v>1.9205884972000572E-19</v>
      </c>
      <c r="IM139" s="86">
        <f t="shared" si="159"/>
        <v>6.0446496045126814E-16</v>
      </c>
      <c r="IN139" s="86">
        <f t="shared" si="159"/>
        <v>8.0645806960829291E-20</v>
      </c>
      <c r="IO139" s="86">
        <f t="shared" si="159"/>
        <v>9.8025701136230622E-21</v>
      </c>
      <c r="IP139" s="86">
        <f t="shared" si="159"/>
        <v>2.1595605808437604E-20</v>
      </c>
      <c r="IQ139" s="86">
        <f t="shared" si="159"/>
        <v>2.0392138484366931E-19</v>
      </c>
      <c r="IR139" s="86">
        <f t="shared" si="159"/>
        <v>3.5298766714012959E-19</v>
      </c>
      <c r="IS139" s="86">
        <f t="shared" si="159"/>
        <v>1.3359635616800133E-19</v>
      </c>
      <c r="IT139" s="86">
        <f t="shared" si="159"/>
        <v>5.207182112378445E-22</v>
      </c>
      <c r="IU139" s="86">
        <f t="shared" si="159"/>
        <v>4.6004324335718279E-23</v>
      </c>
      <c r="IV139" s="86">
        <f t="shared" si="159"/>
        <v>4.7308719991772356E-16</v>
      </c>
      <c r="IW139" s="86">
        <f t="shared" si="159"/>
        <v>1.8924568010710121E-16</v>
      </c>
      <c r="IY139" s="86">
        <f t="shared" si="160"/>
        <v>5.7950870065502369E-3</v>
      </c>
      <c r="IZ139" s="86">
        <f t="shared" si="160"/>
        <v>7.6034984573752613E-4</v>
      </c>
      <c r="JA139" s="86">
        <f t="shared" si="160"/>
        <v>1.7491524541271498E-2</v>
      </c>
      <c r="JB139" s="86">
        <f t="shared" si="160"/>
        <v>9.881078762677702E-3</v>
      </c>
      <c r="JC139" s="86">
        <f t="shared" si="160"/>
        <v>2.6699919223912343E-2</v>
      </c>
      <c r="JD139" s="86">
        <f t="shared" si="160"/>
        <v>7.7630493348933528E-3</v>
      </c>
      <c r="JE139" s="86">
        <f t="shared" si="160"/>
        <v>7.2977188363129207E-3</v>
      </c>
      <c r="JF139" s="86">
        <f t="shared" si="160"/>
        <v>8.3271499842492696E-3</v>
      </c>
      <c r="JG139" s="86">
        <f t="shared" si="160"/>
        <v>1.4595611164169473E-2</v>
      </c>
      <c r="JH139" s="86">
        <f t="shared" si="160"/>
        <v>1.047556242787563E-2</v>
      </c>
      <c r="JI139" s="86">
        <f t="shared" si="160"/>
        <v>7.0723945582148364E-3</v>
      </c>
      <c r="JJ139" s="86">
        <f t="shared" si="160"/>
        <v>4.2769869454350861E-3</v>
      </c>
      <c r="JK139" s="86">
        <f t="shared" si="160"/>
        <v>1.8771464754196554E-3</v>
      </c>
      <c r="JL139" s="86">
        <f t="shared" si="160"/>
        <v>3.5519037066345585E-3</v>
      </c>
      <c r="JM139" s="86">
        <f t="shared" si="160"/>
        <v>5.1554709578062576E-3</v>
      </c>
    </row>
    <row r="140" spans="2:273" x14ac:dyDescent="0.25">
      <c r="B140" s="2">
        <v>113</v>
      </c>
      <c r="C140" s="37">
        <v>64.561999999999998</v>
      </c>
      <c r="D140" s="37">
        <v>71.216999999999999</v>
      </c>
      <c r="E140" s="37">
        <v>77.716999999999999</v>
      </c>
      <c r="F140" s="37">
        <v>80.819999999999993</v>
      </c>
      <c r="G140" s="37">
        <v>83.049000000000007</v>
      </c>
      <c r="H140" s="37">
        <v>85.733000000000004</v>
      </c>
      <c r="I140" s="37">
        <v>89.474999999999994</v>
      </c>
      <c r="J140" s="37">
        <v>87.245999999999995</v>
      </c>
      <c r="K140" s="37">
        <v>89.311000000000007</v>
      </c>
      <c r="L140" s="37">
        <v>89.933999999999997</v>
      </c>
      <c r="M140" s="37">
        <v>89.918000000000006</v>
      </c>
      <c r="N140" s="37">
        <v>88.721000000000004</v>
      </c>
      <c r="O140" s="37">
        <v>90.424000000000007</v>
      </c>
      <c r="P140" s="37">
        <v>90.483999999999995</v>
      </c>
      <c r="Q140" s="37">
        <v>94.831000000000003</v>
      </c>
      <c r="S140" s="4">
        <f t="shared" si="162"/>
        <v>64.183988788438171</v>
      </c>
      <c r="T140" s="4">
        <f t="shared" si="162"/>
        <v>71.12284560596126</v>
      </c>
      <c r="U140" s="4">
        <f t="shared" si="162"/>
        <v>76.164896662924207</v>
      </c>
      <c r="V140" s="4">
        <f t="shared" si="162"/>
        <v>79.473535286986646</v>
      </c>
      <c r="W140" s="4">
        <f t="shared" si="162"/>
        <v>82.971109212830541</v>
      </c>
      <c r="X140" s="4">
        <f t="shared" si="162"/>
        <v>84.200561576578579</v>
      </c>
      <c r="Y140" s="4">
        <f t="shared" si="162"/>
        <v>88.40653306613757</v>
      </c>
      <c r="Z140" s="4">
        <f t="shared" si="162"/>
        <v>86.514499414380936</v>
      </c>
      <c r="AA140" s="4">
        <f t="shared" si="162"/>
        <v>88.472658388258225</v>
      </c>
      <c r="AB140" s="4">
        <f t="shared" si="162"/>
        <v>88.153009008979183</v>
      </c>
      <c r="AC140" s="4">
        <f t="shared" si="162"/>
        <v>88.07721435078669</v>
      </c>
      <c r="AD140" s="4">
        <f t="shared" si="162"/>
        <v>87.673673756753189</v>
      </c>
      <c r="AE140" s="4">
        <f t="shared" si="162"/>
        <v>89.330402675295119</v>
      </c>
      <c r="AF140" s="4">
        <f t="shared" si="162"/>
        <v>89.003770818257195</v>
      </c>
      <c r="AG140" s="4">
        <f t="shared" si="162"/>
        <v>93.560592410983233</v>
      </c>
      <c r="AI140" s="4">
        <f t="shared" si="163"/>
        <v>0.3780112115618266</v>
      </c>
      <c r="AJ140" s="4">
        <f t="shared" si="163"/>
        <v>9.4154394038739042E-2</v>
      </c>
      <c r="AK140" s="4">
        <f t="shared" si="163"/>
        <v>1.552103337075792</v>
      </c>
      <c r="AL140" s="4">
        <f t="shared" si="163"/>
        <v>1.3464647130133471</v>
      </c>
      <c r="AM140" s="4">
        <f t="shared" si="163"/>
        <v>7.7890787169465625E-2</v>
      </c>
      <c r="AN140" s="4">
        <f t="shared" si="163"/>
        <v>1.532438423421425</v>
      </c>
      <c r="AO140" s="4">
        <f t="shared" si="163"/>
        <v>1.0684669338624246</v>
      </c>
      <c r="AP140" s="4">
        <f t="shared" si="163"/>
        <v>0.73150058561905951</v>
      </c>
      <c r="AQ140" s="4">
        <f t="shared" si="163"/>
        <v>0.83834161174178234</v>
      </c>
      <c r="AR140" s="4">
        <f t="shared" si="163"/>
        <v>1.7809909910208148</v>
      </c>
      <c r="AS140" s="4">
        <f t="shared" si="163"/>
        <v>1.8407856492133163</v>
      </c>
      <c r="AT140" s="4">
        <f t="shared" si="163"/>
        <v>1.0473262432468147</v>
      </c>
      <c r="AU140" s="4">
        <f t="shared" si="163"/>
        <v>1.0935973247048878</v>
      </c>
      <c r="AV140" s="4">
        <f t="shared" si="163"/>
        <v>1.4802291817427999</v>
      </c>
      <c r="AW140" s="4">
        <f t="shared" si="163"/>
        <v>1.2704075890167701</v>
      </c>
      <c r="AY140" s="2">
        <f t="shared" si="154"/>
        <v>64.176026599944336</v>
      </c>
      <c r="AZ140" s="2">
        <f t="shared" si="154"/>
        <v>71.090537233738814</v>
      </c>
      <c r="BA140" s="2">
        <f t="shared" si="154"/>
        <v>75.624842459286612</v>
      </c>
      <c r="BB140" s="2">
        <f t="shared" si="154"/>
        <v>78.998577685910135</v>
      </c>
      <c r="BC140" s="2">
        <f t="shared" si="154"/>
        <v>81.699529856446972</v>
      </c>
      <c r="BD140" s="2">
        <f t="shared" si="154"/>
        <v>83.703943196328737</v>
      </c>
      <c r="BE140" s="2">
        <f t="shared" si="154"/>
        <v>87.858307969269774</v>
      </c>
      <c r="BF140" s="2">
        <f t="shared" si="154"/>
        <v>85.767628365540801</v>
      </c>
      <c r="BG140" s="2">
        <f t="shared" si="154"/>
        <v>87.290261097120862</v>
      </c>
      <c r="BH140" s="2">
        <f t="shared" si="154"/>
        <v>87.009521642140996</v>
      </c>
      <c r="BI140" s="2">
        <f t="shared" si="154"/>
        <v>87.329022159729618</v>
      </c>
      <c r="BJ140" s="2">
        <f t="shared" si="154"/>
        <v>87.113787125100671</v>
      </c>
      <c r="BK140" s="2">
        <f t="shared" si="154"/>
        <v>89.045906652227103</v>
      </c>
      <c r="BL140" s="2">
        <f t="shared" si="154"/>
        <v>87.971544717464809</v>
      </c>
      <c r="BM140" s="2">
        <f t="shared" si="154"/>
        <v>91.173170394436553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64.561999999999998</v>
      </c>
      <c r="CF140" s="2">
        <f t="shared" si="155"/>
        <v>71.216999999999999</v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88.721000000000004</v>
      </c>
      <c r="CQ140" s="2">
        <f t="shared" si="155"/>
        <v>90.424000000000007</v>
      </c>
      <c r="CR140" s="2">
        <f t="shared" si="155"/>
        <v>90.483999999999995</v>
      </c>
      <c r="CS140" s="2">
        <f t="shared" si="155"/>
        <v>94.831000000000003</v>
      </c>
      <c r="CU140" s="2">
        <f t="shared" si="110"/>
        <v>64.561999999999998</v>
      </c>
      <c r="CV140" s="2">
        <f t="shared" si="111"/>
        <v>71.216999999999999</v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88.721000000000004</v>
      </c>
      <c r="DG140" s="2">
        <f t="shared" si="122"/>
        <v>90.424000000000007</v>
      </c>
      <c r="DH140" s="2">
        <f t="shared" si="123"/>
        <v>90.483999999999995</v>
      </c>
      <c r="DI140" s="2">
        <f t="shared" si="124"/>
        <v>94.831000000000003</v>
      </c>
      <c r="DK140" s="2">
        <f t="shared" si="164"/>
        <v>97.174924369747885</v>
      </c>
      <c r="DL140" s="2">
        <f t="shared" si="164"/>
        <v>100.68298704435659</v>
      </c>
      <c r="DM140" s="2">
        <f t="shared" si="164"/>
        <v>108.29985422138836</v>
      </c>
      <c r="DN140" s="2">
        <f t="shared" si="164"/>
        <v>115.51223198380568</v>
      </c>
      <c r="DO140" s="2">
        <f t="shared" si="164"/>
        <v>119.03792342342342</v>
      </c>
      <c r="DP140" s="2">
        <f t="shared" si="164"/>
        <v>116.64332125435541</v>
      </c>
      <c r="DQ140" s="2">
        <f t="shared" si="164"/>
        <v>120.14466736893286</v>
      </c>
      <c r="DR140" s="2">
        <f t="shared" si="164"/>
        <v>118.01903740917805</v>
      </c>
      <c r="DS140" s="2">
        <f t="shared" si="164"/>
        <v>115.01141752424172</v>
      </c>
      <c r="DT140" s="2">
        <f t="shared" si="164"/>
        <v>114.36110872848086</v>
      </c>
      <c r="DU140" s="2">
        <f t="shared" si="164"/>
        <v>112.95924252491695</v>
      </c>
      <c r="DV140" s="2">
        <f t="shared" si="164"/>
        <v>114.29435052264807</v>
      </c>
      <c r="DW140" s="2">
        <f t="shared" si="164"/>
        <v>119.21765613267428</v>
      </c>
      <c r="DX140" s="2">
        <f t="shared" si="164"/>
        <v>112.20223527635153</v>
      </c>
      <c r="DY140" s="2">
        <f t="shared" si="164"/>
        <v>108.82279704016912</v>
      </c>
      <c r="EA140" s="2">
        <f t="shared" si="152"/>
        <v>64.152102997304297</v>
      </c>
      <c r="EB140" s="2">
        <f t="shared" si="152"/>
        <v>71.035468849254812</v>
      </c>
      <c r="EC140" s="2">
        <f t="shared" si="152"/>
        <v>75.586290424396566</v>
      </c>
      <c r="ED140" s="2">
        <f t="shared" si="152"/>
        <v>78.957981223560282</v>
      </c>
      <c r="EE140" s="2">
        <f t="shared" si="151"/>
        <v>81.66575686444024</v>
      </c>
      <c r="EF140" s="2">
        <f t="shared" si="151"/>
        <v>83.659853281133479</v>
      </c>
      <c r="EG140" s="2">
        <f t="shared" si="151"/>
        <v>87.808421793378784</v>
      </c>
      <c r="EH140" s="2">
        <f t="shared" si="151"/>
        <v>85.718993166963756</v>
      </c>
      <c r="EI140" s="2">
        <f t="shared" si="151"/>
        <v>87.24840172166428</v>
      </c>
      <c r="EJ140" s="2">
        <f t="shared" si="151"/>
        <v>86.965284437791993</v>
      </c>
      <c r="EK140" s="2">
        <f t="shared" si="151"/>
        <v>87.289847590022205</v>
      </c>
      <c r="EL140" s="2">
        <f t="shared" si="151"/>
        <v>87.07707894207563</v>
      </c>
      <c r="EM140" s="2">
        <f t="shared" si="135"/>
        <v>89.001611288661167</v>
      </c>
      <c r="EN140" s="2">
        <f t="shared" si="135"/>
        <v>87.933119429842293</v>
      </c>
      <c r="EO140" s="2">
        <f t="shared" si="135"/>
        <v>91.142476336753504</v>
      </c>
      <c r="EQ140" s="2">
        <f t="shared" si="165"/>
        <v>64.093372574351733</v>
      </c>
      <c r="ER140" s="2">
        <f t="shared" si="165"/>
        <v>71.034040206039307</v>
      </c>
      <c r="ES140" s="2">
        <f t="shared" si="165"/>
        <v>75.46391619162651</v>
      </c>
      <c r="ET140" s="2">
        <f t="shared" si="165"/>
        <v>78.971455423588708</v>
      </c>
      <c r="EU140" s="2">
        <f t="shared" si="165"/>
        <v>81.691550459685317</v>
      </c>
      <c r="EV140" s="2">
        <f t="shared" si="165"/>
        <v>83.597394176564706</v>
      </c>
      <c r="EW140" s="2">
        <f t="shared" si="165"/>
        <v>87.828265617944297</v>
      </c>
      <c r="EX140" s="2">
        <f t="shared" si="165"/>
        <v>85.691244457624421</v>
      </c>
      <c r="EY140" s="2">
        <f t="shared" si="165"/>
        <v>87.257100508416968</v>
      </c>
      <c r="EZ140" s="2">
        <f t="shared" si="165"/>
        <v>86.872230081756612</v>
      </c>
      <c r="FA140" s="2">
        <f t="shared" si="165"/>
        <v>87.159566025452236</v>
      </c>
      <c r="FB140" s="2">
        <f t="shared" si="165"/>
        <v>87.026635310500126</v>
      </c>
      <c r="FC140" s="2">
        <f t="shared" si="165"/>
        <v>88.976416521500937</v>
      </c>
      <c r="FD140" s="2">
        <f t="shared" si="165"/>
        <v>87.873170787996173</v>
      </c>
      <c r="FE140" s="2">
        <f t="shared" si="165"/>
        <v>90.767497037592989</v>
      </c>
      <c r="FG140" s="2">
        <f t="shared" si="166"/>
        <v>0.99926277578663403</v>
      </c>
      <c r="FH140" s="2">
        <f t="shared" si="166"/>
        <v>0.99814220601823933</v>
      </c>
      <c r="FI140" s="2">
        <f t="shared" si="166"/>
        <v>0.9987694729332639</v>
      </c>
      <c r="FJ140" s="2">
        <f t="shared" si="166"/>
        <v>0.99889333574982253</v>
      </c>
      <c r="FK140" s="2">
        <f t="shared" si="166"/>
        <v>0.99910636755515247</v>
      </c>
      <c r="FL140" s="2">
        <f t="shared" si="166"/>
        <v>0.99864089582063176</v>
      </c>
      <c r="FM140" s="2">
        <f t="shared" si="166"/>
        <v>0.99846512209877436</v>
      </c>
      <c r="FN140" s="2">
        <f t="shared" si="166"/>
        <v>0.99848208503326874</v>
      </c>
      <c r="FO140" s="2">
        <f t="shared" si="166"/>
        <v>0.9984979341314183</v>
      </c>
      <c r="FP140" s="2">
        <f t="shared" si="166"/>
        <v>0.99833313621299014</v>
      </c>
      <c r="FQ140" s="2">
        <f t="shared" si="166"/>
        <v>0.99840800099068772</v>
      </c>
      <c r="FR140" s="2">
        <f t="shared" si="166"/>
        <v>0.99863068863692361</v>
      </c>
      <c r="FS140" s="2">
        <f t="shared" si="166"/>
        <v>0.99852706446166806</v>
      </c>
      <c r="FT140" s="2">
        <f t="shared" si="166"/>
        <v>0.99840396969258716</v>
      </c>
      <c r="FU140" s="2">
        <f t="shared" si="166"/>
        <v>0.99816523806954771</v>
      </c>
      <c r="FW140" s="2">
        <f t="shared" si="156"/>
        <v>7.1789176407587038E-3</v>
      </c>
      <c r="FX140" s="2">
        <f t="shared" si="156"/>
        <v>7.4171023798479049E-3</v>
      </c>
      <c r="FY140" s="2">
        <f t="shared" si="156"/>
        <v>1.3915436060345593E-2</v>
      </c>
      <c r="FZ140" s="2">
        <f t="shared" si="156"/>
        <v>1.0626222050668441E-2</v>
      </c>
      <c r="GA140" s="2">
        <f t="shared" si="156"/>
        <v>1.4577705503973977E-2</v>
      </c>
      <c r="GB140" s="2">
        <f t="shared" si="156"/>
        <v>1.181659555166493E-2</v>
      </c>
      <c r="GC140" s="2">
        <f t="shared" si="156"/>
        <v>1.2799304268471525E-2</v>
      </c>
      <c r="GD140" s="2">
        <f t="shared" si="156"/>
        <v>1.4181632719254279E-2</v>
      </c>
      <c r="GE140" s="2">
        <f t="shared" si="156"/>
        <v>1.8105629568331165E-2</v>
      </c>
      <c r="GF140" s="2">
        <f t="shared" si="156"/>
        <v>1.5344827875530537E-2</v>
      </c>
      <c r="GG140" s="2">
        <f t="shared" si="156"/>
        <v>1.2980206402668452E-2</v>
      </c>
      <c r="GH140" s="2">
        <f t="shared" si="156"/>
        <v>1.1116095424993972E-2</v>
      </c>
      <c r="GI140" s="2">
        <f t="shared" si="156"/>
        <v>8.3716873151365861E-3</v>
      </c>
      <c r="GJ140" s="2">
        <f t="shared" si="156"/>
        <v>5.1536914450819342E-3</v>
      </c>
      <c r="GK140" s="2">
        <f t="shared" si="156"/>
        <v>4.6539146712037058E-3</v>
      </c>
      <c r="GM140" s="86">
        <f t="shared" si="157"/>
        <v>4.3937991245658796E-30</v>
      </c>
      <c r="GN140" s="86">
        <f t="shared" si="157"/>
        <v>2.0979121615361661E-59</v>
      </c>
      <c r="GO140" s="86">
        <f t="shared" si="157"/>
        <v>7.1630531705627162E-89</v>
      </c>
      <c r="GP140" s="86">
        <f t="shared" si="157"/>
        <v>4.5026421846578215E-82</v>
      </c>
      <c r="GQ140" s="86">
        <f t="shared" si="157"/>
        <v>2.7196079186918035E-76</v>
      </c>
      <c r="GR140" s="86">
        <f t="shared" si="157"/>
        <v>7.222538415158173E-68</v>
      </c>
      <c r="GS140" s="86">
        <f t="shared" si="157"/>
        <v>9.6602200660571048E-70</v>
      </c>
      <c r="GT140" s="86">
        <f t="shared" si="157"/>
        <v>4.8665842258250094E-83</v>
      </c>
      <c r="GU140" s="86">
        <f t="shared" si="157"/>
        <v>7.4643532088775144E-94</v>
      </c>
      <c r="GV140" s="86">
        <f t="shared" si="157"/>
        <v>3.5456708107348778E-96</v>
      </c>
      <c r="GW140" s="86">
        <f t="shared" si="157"/>
        <v>1.323333693818029E-107</v>
      </c>
      <c r="GX140" s="86">
        <f t="shared" si="157"/>
        <v>4.5931103269962426E-136</v>
      </c>
      <c r="GY140" s="86">
        <f t="shared" si="157"/>
        <v>1.6485937228972587E-120</v>
      </c>
      <c r="GZ140" s="86">
        <f t="shared" si="157"/>
        <v>1.7011395357252464E-108</v>
      </c>
      <c r="HA140" s="86">
        <f t="shared" si="157"/>
        <v>1.230693707276842E-129</v>
      </c>
      <c r="HC140" s="86">
        <f t="shared" si="153"/>
        <v>2.8396610359624631E-7</v>
      </c>
      <c r="HD140" s="86">
        <f t="shared" si="153"/>
        <v>2.8519600033621287E-13</v>
      </c>
      <c r="HE140" s="86">
        <f t="shared" si="153"/>
        <v>1.2556337673346303E-24</v>
      </c>
      <c r="HF140" s="86">
        <f t="shared" si="153"/>
        <v>3.1009750904379996E-21</v>
      </c>
      <c r="HG140" s="86">
        <f t="shared" si="153"/>
        <v>5.0352319039095381E-28</v>
      </c>
      <c r="HH140" s="86">
        <f t="shared" si="153"/>
        <v>4.1128319812322671E-23</v>
      </c>
      <c r="HI140" s="86">
        <f t="shared" si="153"/>
        <v>1.6284500144498363E-28</v>
      </c>
      <c r="HJ140" s="86">
        <f t="shared" si="153"/>
        <v>5.7288793034110261E-31</v>
      </c>
      <c r="HK140" s="86">
        <f t="shared" si="153"/>
        <v>5.7385877477618733E-40</v>
      </c>
      <c r="HL140" s="86">
        <f t="shared" si="161"/>
        <v>1.4245098676636535E-37</v>
      </c>
      <c r="HM140" s="86">
        <f t="shared" si="161"/>
        <v>8.2901583478798129E-42</v>
      </c>
      <c r="HN140" s="86">
        <f t="shared" si="161"/>
        <v>7.0904476513334606E-42</v>
      </c>
      <c r="HO140" s="86">
        <f t="shared" si="161"/>
        <v>2.3404245976403744E-32</v>
      </c>
      <c r="HP140" s="86">
        <f t="shared" si="161"/>
        <v>1.2129037175032384E-29</v>
      </c>
      <c r="HQ140" s="86">
        <f t="shared" si="161"/>
        <v>2.4807910561156407E-32</v>
      </c>
      <c r="HS140" s="86">
        <f t="shared" si="158"/>
        <v>8.3648177653796799E-3</v>
      </c>
      <c r="HT140" s="86">
        <f t="shared" si="158"/>
        <v>1.2620395404370954E-3</v>
      </c>
      <c r="HU140" s="86">
        <f t="shared" si="158"/>
        <v>2.5383462664958369E-2</v>
      </c>
      <c r="HV140" s="86">
        <f t="shared" si="158"/>
        <v>1.4801034067272838E-2</v>
      </c>
      <c r="HW140" s="86">
        <f t="shared" si="158"/>
        <v>3.7680373741154023E-2</v>
      </c>
      <c r="HX140" s="86">
        <f t="shared" si="158"/>
        <v>1.1919202844353992E-2</v>
      </c>
      <c r="HY140" s="86">
        <f t="shared" si="158"/>
        <v>1.1443769082611509E-2</v>
      </c>
      <c r="HZ140" s="86">
        <f t="shared" si="158"/>
        <v>1.3059757553782291E-2</v>
      </c>
      <c r="IA140" s="86">
        <f t="shared" si="158"/>
        <v>2.2563829684284831E-2</v>
      </c>
      <c r="IB140" s="86">
        <f t="shared" si="158"/>
        <v>1.6144571828705382E-2</v>
      </c>
      <c r="IC140" s="86">
        <f t="shared" si="158"/>
        <v>1.0975678954127497E-2</v>
      </c>
      <c r="ID140" s="86">
        <f t="shared" si="158"/>
        <v>6.8760389970252238E-3</v>
      </c>
      <c r="IE140" s="86">
        <f t="shared" si="158"/>
        <v>3.0744405716176576E-3</v>
      </c>
      <c r="IF140" s="86">
        <f t="shared" si="158"/>
        <v>5.0950580254736783E-3</v>
      </c>
      <c r="IG140" s="86">
        <f t="shared" si="158"/>
        <v>7.0943314710390911E-3</v>
      </c>
      <c r="II140" s="86">
        <f t="shared" si="159"/>
        <v>1.9018047309837499E-16</v>
      </c>
      <c r="IJ140" s="86">
        <f t="shared" si="159"/>
        <v>1.7412631608954632E-21</v>
      </c>
      <c r="IK140" s="86">
        <f t="shared" si="159"/>
        <v>2.6969980523188681E-16</v>
      </c>
      <c r="IL140" s="86">
        <f t="shared" si="159"/>
        <v>9.7304505177187052E-19</v>
      </c>
      <c r="IM140" s="86">
        <f t="shared" si="159"/>
        <v>2.464714887839949E-15</v>
      </c>
      <c r="IN140" s="86">
        <f t="shared" si="159"/>
        <v>4.3943223797054902E-19</v>
      </c>
      <c r="IO140" s="86">
        <f t="shared" si="159"/>
        <v>5.9994760045403558E-20</v>
      </c>
      <c r="IP140" s="86">
        <f t="shared" si="159"/>
        <v>1.3351999666196186E-19</v>
      </c>
      <c r="IQ140" s="86">
        <f t="shared" si="159"/>
        <v>1.2741149112325003E-18</v>
      </c>
      <c r="IR140" s="86">
        <f t="shared" si="159"/>
        <v>2.0057523487505968E-18</v>
      </c>
      <c r="IS140" s="86">
        <f t="shared" si="159"/>
        <v>7.3933555239246664E-19</v>
      </c>
      <c r="IT140" s="86">
        <f t="shared" si="159"/>
        <v>3.3831750126626499E-21</v>
      </c>
      <c r="IU140" s="86">
        <f t="shared" si="159"/>
        <v>2.9327207050461199E-22</v>
      </c>
      <c r="IV140" s="86">
        <f t="shared" si="159"/>
        <v>1.4801935593892024E-15</v>
      </c>
      <c r="IW140" s="86">
        <f t="shared" si="159"/>
        <v>5.974580881596873E-16</v>
      </c>
      <c r="IY140" s="86">
        <f t="shared" si="160"/>
        <v>8.3651017314834673E-3</v>
      </c>
      <c r="IZ140" s="86">
        <f t="shared" si="160"/>
        <v>1.2620395407222913E-3</v>
      </c>
      <c r="JA140" s="86">
        <f t="shared" si="160"/>
        <v>2.5383462664958639E-2</v>
      </c>
      <c r="JB140" s="86">
        <f t="shared" si="160"/>
        <v>1.4801034067272839E-2</v>
      </c>
      <c r="JC140" s="86">
        <f t="shared" si="160"/>
        <v>3.7680373741156487E-2</v>
      </c>
      <c r="JD140" s="86">
        <f t="shared" si="160"/>
        <v>1.1919202844353992E-2</v>
      </c>
      <c r="JE140" s="86">
        <f t="shared" si="160"/>
        <v>1.1443769082611509E-2</v>
      </c>
      <c r="JF140" s="86">
        <f t="shared" si="160"/>
        <v>1.3059757553782291E-2</v>
      </c>
      <c r="JG140" s="86">
        <f t="shared" si="160"/>
        <v>2.2563829684284831E-2</v>
      </c>
      <c r="JH140" s="86">
        <f t="shared" si="160"/>
        <v>1.6144571828705385E-2</v>
      </c>
      <c r="JI140" s="86">
        <f t="shared" si="160"/>
        <v>1.0975678954127497E-2</v>
      </c>
      <c r="JJ140" s="86">
        <f t="shared" si="160"/>
        <v>6.8760389970252238E-3</v>
      </c>
      <c r="JK140" s="86">
        <f t="shared" si="160"/>
        <v>3.0744405716176576E-3</v>
      </c>
      <c r="JL140" s="86">
        <f t="shared" si="160"/>
        <v>5.0950580254751588E-3</v>
      </c>
      <c r="JM140" s="86">
        <f t="shared" si="160"/>
        <v>7.0943314710396888E-3</v>
      </c>
    </row>
    <row r="141" spans="2:273" x14ac:dyDescent="0.25">
      <c r="B141" s="2">
        <v>114</v>
      </c>
      <c r="C141" s="37">
        <v>64.608999999999995</v>
      </c>
      <c r="D141" s="37">
        <v>72.099999999999994</v>
      </c>
      <c r="E141" s="37">
        <v>78.75</v>
      </c>
      <c r="F141" s="37">
        <v>79.869</v>
      </c>
      <c r="G141" s="37">
        <v>83.869</v>
      </c>
      <c r="H141" s="37">
        <v>84.566999999999993</v>
      </c>
      <c r="I141" s="37">
        <v>88.82</v>
      </c>
      <c r="J141" s="37">
        <v>87.442999999999998</v>
      </c>
      <c r="K141" s="37">
        <v>88.77</v>
      </c>
      <c r="L141" s="37">
        <v>89.983999999999995</v>
      </c>
      <c r="M141" s="37">
        <v>88.623000000000005</v>
      </c>
      <c r="N141" s="37">
        <v>88.671999999999997</v>
      </c>
      <c r="O141" s="37">
        <v>90.542000000000002</v>
      </c>
      <c r="P141" s="37">
        <v>90.305999999999997</v>
      </c>
      <c r="Q141" s="37">
        <v>95.784999999999997</v>
      </c>
      <c r="S141" s="4">
        <f t="shared" si="162"/>
        <v>64.101989110401036</v>
      </c>
      <c r="T141" s="4">
        <f t="shared" si="162"/>
        <v>71.058000240360656</v>
      </c>
      <c r="U141" s="4">
        <f t="shared" si="162"/>
        <v>76.299454084893839</v>
      </c>
      <c r="V141" s="4">
        <f t="shared" si="162"/>
        <v>79.604495803218327</v>
      </c>
      <c r="W141" s="4">
        <f t="shared" si="162"/>
        <v>83.313489082194764</v>
      </c>
      <c r="X141" s="4">
        <f t="shared" si="162"/>
        <v>84.323789022944325</v>
      </c>
      <c r="Y141" s="4">
        <f t="shared" si="162"/>
        <v>88.48557448403399</v>
      </c>
      <c r="Z141" s="4">
        <f t="shared" si="162"/>
        <v>86.725554501246847</v>
      </c>
      <c r="AA141" s="4">
        <f t="shared" si="162"/>
        <v>88.849504900023177</v>
      </c>
      <c r="AB141" s="4">
        <f t="shared" si="162"/>
        <v>88.562201685830658</v>
      </c>
      <c r="AC141" s="4">
        <f t="shared" si="162"/>
        <v>88.345160507794517</v>
      </c>
      <c r="AD141" s="4">
        <f t="shared" si="162"/>
        <v>87.8663738326171</v>
      </c>
      <c r="AE141" s="4">
        <f t="shared" si="162"/>
        <v>89.331211796936401</v>
      </c>
      <c r="AF141" s="4">
        <f t="shared" si="162"/>
        <v>89.28961816451762</v>
      </c>
      <c r="AG141" s="4">
        <f t="shared" si="162"/>
        <v>94.237083833833339</v>
      </c>
      <c r="AI141" s="4">
        <f t="shared" si="163"/>
        <v>0.50701088959895912</v>
      </c>
      <c r="AJ141" s="4">
        <f t="shared" si="163"/>
        <v>1.0419997596393387</v>
      </c>
      <c r="AK141" s="4">
        <f t="shared" si="163"/>
        <v>2.4505459151061615</v>
      </c>
      <c r="AL141" s="4">
        <f t="shared" si="163"/>
        <v>0.26450419678167236</v>
      </c>
      <c r="AM141" s="4">
        <f t="shared" si="163"/>
        <v>0.5555109178052362</v>
      </c>
      <c r="AN141" s="4">
        <f t="shared" si="163"/>
        <v>0.24321097705566785</v>
      </c>
      <c r="AO141" s="4">
        <f t="shared" si="163"/>
        <v>0.33442551596600367</v>
      </c>
      <c r="AP141" s="4">
        <f t="shared" si="163"/>
        <v>0.71744549875315045</v>
      </c>
      <c r="AQ141" s="4">
        <f t="shared" si="163"/>
        <v>-7.9504900023181335E-2</v>
      </c>
      <c r="AR141" s="4">
        <f t="shared" si="163"/>
        <v>1.4217983141693367</v>
      </c>
      <c r="AS141" s="4">
        <f t="shared" si="163"/>
        <v>0.2778394922054872</v>
      </c>
      <c r="AT141" s="4">
        <f t="shared" si="163"/>
        <v>0.80562616738289705</v>
      </c>
      <c r="AU141" s="4">
        <f t="shared" si="163"/>
        <v>1.2107882030636006</v>
      </c>
      <c r="AV141" s="4">
        <f t="shared" si="163"/>
        <v>1.0163818354823775</v>
      </c>
      <c r="AW141" s="4">
        <f t="shared" si="163"/>
        <v>1.5479161661666581</v>
      </c>
      <c r="AY141" s="2">
        <f t="shared" si="154"/>
        <v>64.091081614729745</v>
      </c>
      <c r="AZ141" s="2">
        <f t="shared" si="154"/>
        <v>71.007385480497803</v>
      </c>
      <c r="BA141" s="2">
        <f t="shared" si="154"/>
        <v>75.567078245680364</v>
      </c>
      <c r="BB141" s="2">
        <f t="shared" si="154"/>
        <v>78.938719456209185</v>
      </c>
      <c r="BC141" s="2">
        <f t="shared" si="154"/>
        <v>81.637012153336499</v>
      </c>
      <c r="BD141" s="2">
        <f t="shared" si="154"/>
        <v>83.611660961148175</v>
      </c>
      <c r="BE141" s="2">
        <f t="shared" si="154"/>
        <v>87.685664227331785</v>
      </c>
      <c r="BF141" s="2">
        <f t="shared" si="154"/>
        <v>85.637870273901342</v>
      </c>
      <c r="BG141" s="2">
        <f t="shared" si="154"/>
        <v>87.162616974176728</v>
      </c>
      <c r="BH141" s="2">
        <f t="shared" si="154"/>
        <v>86.925145848607556</v>
      </c>
      <c r="BI141" s="2">
        <f t="shared" si="154"/>
        <v>87.261828894449522</v>
      </c>
      <c r="BJ141" s="2">
        <f t="shared" si="154"/>
        <v>87.027062625478464</v>
      </c>
      <c r="BK141" s="2">
        <f t="shared" si="154"/>
        <v>88.894108271954593</v>
      </c>
      <c r="BL141" s="2">
        <f t="shared" si="154"/>
        <v>87.876487401535641</v>
      </c>
      <c r="BM141" s="2">
        <f t="shared" si="154"/>
        <v>91.08894320238592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72.099999999999994</v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>
        <f t="shared" si="155"/>
        <v>90.542000000000002</v>
      </c>
      <c r="CR141" s="2">
        <f t="shared" si="155"/>
        <v>90.305999999999997</v>
      </c>
      <c r="CS141" s="2">
        <f t="shared" si="155"/>
        <v>95.784999999999997</v>
      </c>
      <c r="CU141" s="2" t="str">
        <f t="shared" si="110"/>
        <v/>
      </c>
      <c r="CV141" s="2">
        <f t="shared" si="111"/>
        <v>72.099999999999994</v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>
        <f t="shared" si="122"/>
        <v>90.542000000000002</v>
      </c>
      <c r="DH141" s="2">
        <f t="shared" si="123"/>
        <v>90.305999999999997</v>
      </c>
      <c r="DI141" s="2">
        <f t="shared" si="124"/>
        <v>95.784999999999997</v>
      </c>
      <c r="DK141" s="2">
        <f t="shared" si="164"/>
        <v>97.403268907563017</v>
      </c>
      <c r="DL141" s="2">
        <f t="shared" si="164"/>
        <v>100.91254343434342</v>
      </c>
      <c r="DM141" s="2">
        <f t="shared" si="164"/>
        <v>108.55567298311445</v>
      </c>
      <c r="DN141" s="2">
        <f t="shared" si="164"/>
        <v>115.78440384615385</v>
      </c>
      <c r="DO141" s="2">
        <f t="shared" si="164"/>
        <v>119.30998293029872</v>
      </c>
      <c r="DP141" s="2">
        <f t="shared" si="164"/>
        <v>116.89304041811847</v>
      </c>
      <c r="DQ141" s="2">
        <f t="shared" si="164"/>
        <v>120.36843983469738</v>
      </c>
      <c r="DR141" s="2">
        <f t="shared" si="164"/>
        <v>118.24420254976633</v>
      </c>
      <c r="DS141" s="2">
        <f t="shared" si="164"/>
        <v>115.19442538422065</v>
      </c>
      <c r="DT141" s="2">
        <f t="shared" si="164"/>
        <v>114.52962760495322</v>
      </c>
      <c r="DU141" s="2">
        <f t="shared" si="164"/>
        <v>113.10658970099668</v>
      </c>
      <c r="DV141" s="2">
        <f t="shared" si="164"/>
        <v>114.46605505226479</v>
      </c>
      <c r="DW141" s="2">
        <f t="shared" si="164"/>
        <v>119.42949771763497</v>
      </c>
      <c r="DX141" s="2">
        <f t="shared" si="164"/>
        <v>112.3498680157052</v>
      </c>
      <c r="DY141" s="2">
        <f t="shared" si="164"/>
        <v>108.97079583207488</v>
      </c>
      <c r="EA141" s="2">
        <f t="shared" si="152"/>
        <v>64.069096671737796</v>
      </c>
      <c r="EB141" s="2">
        <f t="shared" si="152"/>
        <v>70.956773074103992</v>
      </c>
      <c r="EC141" s="2">
        <f t="shared" si="152"/>
        <v>75.532409284951981</v>
      </c>
      <c r="ED141" s="2">
        <f t="shared" si="152"/>
        <v>78.901548174010088</v>
      </c>
      <c r="EE141" s="2">
        <f t="shared" si="151"/>
        <v>81.605891663064526</v>
      </c>
      <c r="EF141" s="2">
        <f t="shared" si="151"/>
        <v>83.570926733780766</v>
      </c>
      <c r="EG141" s="2">
        <f t="shared" si="151"/>
        <v>87.638619351189476</v>
      </c>
      <c r="EH141" s="2">
        <f t="shared" si="151"/>
        <v>85.59250138058789</v>
      </c>
      <c r="EI141" s="2">
        <f t="shared" si="151"/>
        <v>87.123519655667153</v>
      </c>
      <c r="EJ141" s="2">
        <f t="shared" si="151"/>
        <v>86.884873724316236</v>
      </c>
      <c r="EK141" s="2">
        <f t="shared" si="151"/>
        <v>87.226522489813505</v>
      </c>
      <c r="EL141" s="2">
        <f t="shared" si="151"/>
        <v>86.993424557522133</v>
      </c>
      <c r="EM141" s="2">
        <f t="shared" si="135"/>
        <v>88.852962256675752</v>
      </c>
      <c r="EN141" s="2">
        <f t="shared" si="135"/>
        <v>87.841195632834612</v>
      </c>
      <c r="EO141" s="2">
        <f t="shared" si="135"/>
        <v>91.061071320725603</v>
      </c>
      <c r="EQ141" s="2">
        <f t="shared" si="165"/>
        <v>64.014564106343215</v>
      </c>
      <c r="ER141" s="2">
        <f t="shared" si="165"/>
        <v>70.938217408798138</v>
      </c>
      <c r="ES141" s="2">
        <f t="shared" si="165"/>
        <v>75.375195799280434</v>
      </c>
      <c r="ET141" s="2">
        <f t="shared" si="165"/>
        <v>78.896579511807687</v>
      </c>
      <c r="EU141" s="2">
        <f t="shared" si="165"/>
        <v>81.630271675019429</v>
      </c>
      <c r="EV141" s="2">
        <f t="shared" si="165"/>
        <v>83.526569694560607</v>
      </c>
      <c r="EW141" s="2">
        <f t="shared" si="165"/>
        <v>87.725847050137673</v>
      </c>
      <c r="EX141" s="2">
        <f t="shared" si="165"/>
        <v>85.602889486278826</v>
      </c>
      <c r="EY141" s="2">
        <f t="shared" si="165"/>
        <v>87.155707460798837</v>
      </c>
      <c r="EZ141" s="2">
        <f t="shared" si="165"/>
        <v>86.780141944472959</v>
      </c>
      <c r="FA141" s="2">
        <f t="shared" si="165"/>
        <v>87.066501241167344</v>
      </c>
      <c r="FB141" s="2">
        <f t="shared" si="165"/>
        <v>86.938016265702785</v>
      </c>
      <c r="FC141" s="2">
        <f t="shared" si="165"/>
        <v>88.860181727319826</v>
      </c>
      <c r="FD141" s="2">
        <f t="shared" si="165"/>
        <v>87.772501678294148</v>
      </c>
      <c r="FE141" s="2">
        <f t="shared" si="165"/>
        <v>90.649022458450361</v>
      </c>
      <c r="FG141" s="2">
        <f t="shared" si="166"/>
        <v>0.99932759990930053</v>
      </c>
      <c r="FH141" s="2">
        <f t="shared" si="166"/>
        <v>0.99830539474145319</v>
      </c>
      <c r="FI141" s="2">
        <f t="shared" si="166"/>
        <v>0.99887762445399919</v>
      </c>
      <c r="FJ141" s="2">
        <f t="shared" si="166"/>
        <v>0.99899061191969274</v>
      </c>
      <c r="FK141" s="2">
        <f t="shared" si="166"/>
        <v>0.9991849334352404</v>
      </c>
      <c r="FL141" s="2">
        <f t="shared" si="166"/>
        <v>0.99876033400936459</v>
      </c>
      <c r="FM141" s="2">
        <f t="shared" si="166"/>
        <v>0.99859998564138974</v>
      </c>
      <c r="FN141" s="2">
        <f t="shared" si="166"/>
        <v>0.99861546017789349</v>
      </c>
      <c r="FO141" s="2">
        <f t="shared" si="166"/>
        <v>0.99862991856890893</v>
      </c>
      <c r="FP141" s="2">
        <f t="shared" si="166"/>
        <v>0.99847957916455765</v>
      </c>
      <c r="FQ141" s="2">
        <f t="shared" si="166"/>
        <v>0.99854787623571717</v>
      </c>
      <c r="FR141" s="2">
        <f t="shared" si="166"/>
        <v>0.99875102271194527</v>
      </c>
      <c r="FS141" s="2">
        <f t="shared" si="166"/>
        <v>0.99865649270164991</v>
      </c>
      <c r="FT141" s="2">
        <f t="shared" si="166"/>
        <v>0.99854419861660881</v>
      </c>
      <c r="FU141" s="2">
        <f t="shared" si="166"/>
        <v>0.99832640704834585</v>
      </c>
      <c r="FW141" s="2">
        <f t="shared" si="156"/>
        <v>7.8660785480118515E-3</v>
      </c>
      <c r="FX141" s="2">
        <f t="shared" si="156"/>
        <v>8.1268755381031545E-3</v>
      </c>
      <c r="FY141" s="2">
        <f t="shared" si="156"/>
        <v>1.5237515314548216E-2</v>
      </c>
      <c r="FZ141" s="2">
        <f t="shared" si="156"/>
        <v>1.163948799755964E-2</v>
      </c>
      <c r="GA141" s="2">
        <f t="shared" si="156"/>
        <v>1.5961687227469771E-2</v>
      </c>
      <c r="GB141" s="2">
        <f t="shared" si="156"/>
        <v>1.2941885058918861E-2</v>
      </c>
      <c r="GC141" s="2">
        <f t="shared" si="156"/>
        <v>1.4016849296735585E-2</v>
      </c>
      <c r="GD141" s="2">
        <f t="shared" si="156"/>
        <v>1.5528604540797353E-2</v>
      </c>
      <c r="GE141" s="2">
        <f t="shared" si="156"/>
        <v>1.9817810328146692E-2</v>
      </c>
      <c r="GF141" s="2">
        <f t="shared" si="156"/>
        <v>1.6800397187009545E-2</v>
      </c>
      <c r="GG141" s="2">
        <f t="shared" si="156"/>
        <v>1.4214712119904872E-2</v>
      </c>
      <c r="GH141" s="2">
        <f t="shared" si="156"/>
        <v>1.2175498514452482E-2</v>
      </c>
      <c r="GI141" s="2">
        <f t="shared" si="156"/>
        <v>9.1719645451245491E-3</v>
      </c>
      <c r="GJ141" s="2">
        <f t="shared" si="156"/>
        <v>5.648101956399405E-3</v>
      </c>
      <c r="GK141" s="2">
        <f t="shared" si="156"/>
        <v>5.1006257761197953E-3</v>
      </c>
      <c r="GM141" s="86">
        <f t="shared" si="157"/>
        <v>2.4654195883147088E-31</v>
      </c>
      <c r="GN141" s="86">
        <f t="shared" si="157"/>
        <v>4.8414926465427607E-62</v>
      </c>
      <c r="GO141" s="86">
        <f t="shared" si="157"/>
        <v>1.6959561445306185E-92</v>
      </c>
      <c r="GP141" s="86">
        <f t="shared" si="157"/>
        <v>2.0258557305849683E-85</v>
      </c>
      <c r="GQ141" s="86">
        <f t="shared" si="157"/>
        <v>2.7603732697592806E-79</v>
      </c>
      <c r="GR141" s="86">
        <f t="shared" si="157"/>
        <v>1.2213514127447769E-70</v>
      </c>
      <c r="GS141" s="86">
        <f t="shared" si="157"/>
        <v>1.395041280071823E-72</v>
      </c>
      <c r="GT141" s="86">
        <f t="shared" si="157"/>
        <v>2.0582201631806308E-86</v>
      </c>
      <c r="GU141" s="86">
        <f t="shared" si="157"/>
        <v>1.2238799071764761E-97</v>
      </c>
      <c r="GV141" s="86">
        <f t="shared" si="157"/>
        <v>3.8133199966424097E-100</v>
      </c>
      <c r="GW141" s="86">
        <f t="shared" si="157"/>
        <v>4.4362031862711966E-112</v>
      </c>
      <c r="GX141" s="86">
        <f t="shared" si="157"/>
        <v>1.2319410138727226E-141</v>
      </c>
      <c r="GY141" s="86">
        <f t="shared" si="157"/>
        <v>1.7968461337670914E-125</v>
      </c>
      <c r="GZ141" s="86">
        <f t="shared" si="157"/>
        <v>4.4513965454979159E-113</v>
      </c>
      <c r="HA141" s="86">
        <f t="shared" si="157"/>
        <v>5.6233677782698986E-135</v>
      </c>
      <c r="HC141" s="86">
        <f t="shared" si="153"/>
        <v>7.9437815159480386E-8</v>
      </c>
      <c r="HD141" s="86">
        <f t="shared" si="153"/>
        <v>1.570791365902973E-14</v>
      </c>
      <c r="HE141" s="86">
        <f t="shared" si="153"/>
        <v>1.2536621023478141E-26</v>
      </c>
      <c r="HF141" s="86">
        <f t="shared" si="153"/>
        <v>6.2883708744337019E-23</v>
      </c>
      <c r="HG141" s="86">
        <f t="shared" si="153"/>
        <v>4.2520389052973568E-30</v>
      </c>
      <c r="HH141" s="86">
        <f t="shared" si="153"/>
        <v>6.4365413080109833E-25</v>
      </c>
      <c r="HI141" s="86">
        <f t="shared" si="153"/>
        <v>1.025692431939773E-30</v>
      </c>
      <c r="HJ141" s="86">
        <f t="shared" si="153"/>
        <v>2.5800530178685256E-33</v>
      </c>
      <c r="HK141" s="86">
        <f t="shared" si="153"/>
        <v>6.6394573040895966E-43</v>
      </c>
      <c r="HL141" s="86">
        <f t="shared" si="161"/>
        <v>1.8212722382823142E-40</v>
      </c>
      <c r="HM141" s="86">
        <f t="shared" si="161"/>
        <v>3.9796467572752165E-45</v>
      </c>
      <c r="HN141" s="86">
        <f t="shared" si="161"/>
        <v>3.8138512204092447E-45</v>
      </c>
      <c r="HO141" s="86">
        <f t="shared" si="161"/>
        <v>5.078561634382891E-35</v>
      </c>
      <c r="HP141" s="86">
        <f t="shared" si="161"/>
        <v>2.8280009696811093E-32</v>
      </c>
      <c r="HQ141" s="86">
        <f t="shared" si="161"/>
        <v>4.4248475479708055E-35</v>
      </c>
      <c r="HS141" s="86">
        <f t="shared" si="158"/>
        <v>1.1911801504560324E-2</v>
      </c>
      <c r="HT141" s="86">
        <f t="shared" si="158"/>
        <v>2.0553862663409482E-3</v>
      </c>
      <c r="HU141" s="86">
        <f t="shared" si="158"/>
        <v>3.6186693363116286E-2</v>
      </c>
      <c r="HV141" s="86">
        <f t="shared" si="158"/>
        <v>2.1764153257275948E-2</v>
      </c>
      <c r="HW141" s="86">
        <f t="shared" si="158"/>
        <v>5.2288241270845789E-2</v>
      </c>
      <c r="HX141" s="86">
        <f t="shared" si="158"/>
        <v>1.7940227297325324E-2</v>
      </c>
      <c r="HY141" s="86">
        <f t="shared" si="158"/>
        <v>1.7560782633878225E-2</v>
      </c>
      <c r="HZ141" s="86">
        <f t="shared" si="158"/>
        <v>2.0031240321173902E-2</v>
      </c>
      <c r="IA141" s="86">
        <f t="shared" si="158"/>
        <v>3.4071893805276844E-2</v>
      </c>
      <c r="IB141" s="86">
        <f t="shared" si="158"/>
        <v>2.4351445268282871E-2</v>
      </c>
      <c r="IC141" s="86">
        <f t="shared" si="158"/>
        <v>1.6687193034627297E-2</v>
      </c>
      <c r="ID141" s="86">
        <f t="shared" si="158"/>
        <v>1.0815556352162021E-2</v>
      </c>
      <c r="IE141" s="86">
        <f t="shared" si="158"/>
        <v>4.9329563050269582E-3</v>
      </c>
      <c r="IF141" s="86">
        <f t="shared" si="158"/>
        <v>7.2208011195270139E-3</v>
      </c>
      <c r="IG141" s="86">
        <f t="shared" si="158"/>
        <v>9.6643915884376125E-3</v>
      </c>
      <c r="II141" s="86">
        <f t="shared" si="159"/>
        <v>6.78214615171119E-16</v>
      </c>
      <c r="IJ141" s="86">
        <f t="shared" si="159"/>
        <v>9.5995406616378044E-21</v>
      </c>
      <c r="IK141" s="86">
        <f t="shared" si="159"/>
        <v>1.1545800009209124E-15</v>
      </c>
      <c r="IL141" s="86">
        <f t="shared" si="159"/>
        <v>4.7752687557106286E-18</v>
      </c>
      <c r="IM141" s="86">
        <f t="shared" si="159"/>
        <v>9.7577824536596339E-15</v>
      </c>
      <c r="IN141" s="86">
        <f t="shared" si="159"/>
        <v>2.3141625237408685E-18</v>
      </c>
      <c r="IO141" s="86">
        <f t="shared" si="159"/>
        <v>3.5379762687761395E-19</v>
      </c>
      <c r="IP141" s="86">
        <f t="shared" si="159"/>
        <v>7.9454519034917625E-19</v>
      </c>
      <c r="IQ141" s="86">
        <f t="shared" si="159"/>
        <v>7.6426748996530796E-18</v>
      </c>
      <c r="IR141" s="86">
        <f t="shared" si="159"/>
        <v>1.0981952510842486E-17</v>
      </c>
      <c r="IS141" s="86">
        <f t="shared" si="159"/>
        <v>3.9502508749638383E-18</v>
      </c>
      <c r="IT141" s="86">
        <f t="shared" si="159"/>
        <v>2.1177981799277607E-20</v>
      </c>
      <c r="IU141" s="86">
        <f t="shared" si="159"/>
        <v>1.8058419123820248E-21</v>
      </c>
      <c r="IV141" s="86">
        <f t="shared" si="159"/>
        <v>4.5430811906133743E-15</v>
      </c>
      <c r="IW141" s="86">
        <f t="shared" si="159"/>
        <v>1.8506782082870342E-15</v>
      </c>
      <c r="IY141" s="86">
        <f t="shared" si="160"/>
        <v>1.1911880942376161E-2</v>
      </c>
      <c r="IZ141" s="86">
        <f t="shared" si="160"/>
        <v>2.0553862663566561E-3</v>
      </c>
      <c r="JA141" s="86">
        <f t="shared" si="160"/>
        <v>3.6186693363117438E-2</v>
      </c>
      <c r="JB141" s="86">
        <f t="shared" si="160"/>
        <v>2.1764153257275952E-2</v>
      </c>
      <c r="JC141" s="86">
        <f t="shared" si="160"/>
        <v>5.2288241270855546E-2</v>
      </c>
      <c r="JD141" s="86">
        <f t="shared" si="160"/>
        <v>1.7940227297325327E-2</v>
      </c>
      <c r="JE141" s="86">
        <f t="shared" si="160"/>
        <v>1.7560782633878225E-2</v>
      </c>
      <c r="JF141" s="86">
        <f t="shared" si="160"/>
        <v>2.0031240321173902E-2</v>
      </c>
      <c r="JG141" s="86">
        <f t="shared" si="160"/>
        <v>3.4071893805276851E-2</v>
      </c>
      <c r="JH141" s="86">
        <f t="shared" si="160"/>
        <v>2.4351445268282881E-2</v>
      </c>
      <c r="JI141" s="86">
        <f t="shared" si="160"/>
        <v>1.66871930346273E-2</v>
      </c>
      <c r="JJ141" s="86">
        <f t="shared" si="160"/>
        <v>1.0815556352162021E-2</v>
      </c>
      <c r="JK141" s="86">
        <f t="shared" si="160"/>
        <v>4.9329563050269582E-3</v>
      </c>
      <c r="JL141" s="86">
        <f t="shared" si="160"/>
        <v>7.2208011195315572E-3</v>
      </c>
      <c r="JM141" s="86">
        <f t="shared" si="160"/>
        <v>9.6643915884394634E-3</v>
      </c>
    </row>
    <row r="142" spans="2:273" x14ac:dyDescent="0.25">
      <c r="B142" s="2">
        <v>115</v>
      </c>
      <c r="C142" s="37">
        <v>65.438000000000002</v>
      </c>
      <c r="D142" s="37">
        <v>72.417000000000002</v>
      </c>
      <c r="E142" s="37">
        <v>75.783000000000001</v>
      </c>
      <c r="F142" s="37">
        <v>81.114999999999995</v>
      </c>
      <c r="G142" s="37">
        <v>84.328000000000003</v>
      </c>
      <c r="H142" s="37">
        <v>85.367000000000004</v>
      </c>
      <c r="I142" s="37">
        <v>88.82</v>
      </c>
      <c r="J142" s="37">
        <v>86.802999999999997</v>
      </c>
      <c r="K142" s="37">
        <v>89.049000000000007</v>
      </c>
      <c r="L142" s="37">
        <v>90.147999999999996</v>
      </c>
      <c r="M142" s="37">
        <v>89.802999999999997</v>
      </c>
      <c r="N142" s="37">
        <v>89.114999999999995</v>
      </c>
      <c r="O142" s="37">
        <v>89.644000000000005</v>
      </c>
      <c r="P142" s="37">
        <v>91.516000000000005</v>
      </c>
      <c r="Q142" s="37">
        <v>96.754000000000005</v>
      </c>
      <c r="S142" s="4">
        <f t="shared" si="162"/>
        <v>64.021012445833378</v>
      </c>
      <c r="T142" s="4">
        <f t="shared" si="162"/>
        <v>71.002242441830319</v>
      </c>
      <c r="U142" s="4">
        <f t="shared" si="162"/>
        <v>76.483166493447882</v>
      </c>
      <c r="V142" s="4">
        <f t="shared" si="162"/>
        <v>79.793508161635216</v>
      </c>
      <c r="W142" s="4">
        <f t="shared" si="162"/>
        <v>83.743561647367912</v>
      </c>
      <c r="X142" s="4">
        <f t="shared" si="162"/>
        <v>84.518818615666476</v>
      </c>
      <c r="Y142" s="4">
        <f t="shared" si="162"/>
        <v>88.653241628857742</v>
      </c>
      <c r="Z142" s="4">
        <f t="shared" si="162"/>
        <v>87.054267414092934</v>
      </c>
      <c r="AA142" s="4">
        <f t="shared" si="162"/>
        <v>89.379961088891505</v>
      </c>
      <c r="AB142" s="4">
        <f t="shared" si="162"/>
        <v>89.129677229858984</v>
      </c>
      <c r="AC142" s="4">
        <f t="shared" si="162"/>
        <v>88.728518911746676</v>
      </c>
      <c r="AD142" s="4">
        <f t="shared" si="162"/>
        <v>88.169183353975285</v>
      </c>
      <c r="AE142" s="4">
        <f t="shared" si="162"/>
        <v>89.399485373150924</v>
      </c>
      <c r="AF142" s="4">
        <f t="shared" si="162"/>
        <v>89.691062349726863</v>
      </c>
      <c r="AG142" s="4">
        <f t="shared" si="162"/>
        <v>95.110777969968794</v>
      </c>
      <c r="AI142" s="4">
        <f t="shared" si="163"/>
        <v>1.4169875541666244</v>
      </c>
      <c r="AJ142" s="4">
        <f t="shared" si="163"/>
        <v>1.4147575581696827</v>
      </c>
      <c r="AK142" s="4">
        <f t="shared" si="163"/>
        <v>-0.70016649344788107</v>
      </c>
      <c r="AL142" s="4">
        <f t="shared" si="163"/>
        <v>1.3214918383647785</v>
      </c>
      <c r="AM142" s="4">
        <f t="shared" si="163"/>
        <v>0.5844383526320911</v>
      </c>
      <c r="AN142" s="4">
        <f t="shared" si="163"/>
        <v>0.84818138433352885</v>
      </c>
      <c r="AO142" s="4">
        <f t="shared" si="163"/>
        <v>0.16675837114225089</v>
      </c>
      <c r="AP142" s="4">
        <f t="shared" si="163"/>
        <v>-0.25126741409293629</v>
      </c>
      <c r="AQ142" s="4">
        <f t="shared" si="163"/>
        <v>-0.33096108889149889</v>
      </c>
      <c r="AR142" s="4">
        <f t="shared" si="163"/>
        <v>1.0183227701410118</v>
      </c>
      <c r="AS142" s="4">
        <f t="shared" si="163"/>
        <v>1.0744810882533216</v>
      </c>
      <c r="AT142" s="4">
        <f t="shared" si="163"/>
        <v>0.94581664602470994</v>
      </c>
      <c r="AU142" s="4">
        <f t="shared" si="163"/>
        <v>0.24451462684908165</v>
      </c>
      <c r="AV142" s="4">
        <f t="shared" si="163"/>
        <v>1.8249376502731423</v>
      </c>
      <c r="AW142" s="4">
        <f t="shared" si="163"/>
        <v>1.643222030031211</v>
      </c>
      <c r="AY142" s="2">
        <f t="shared" si="154"/>
        <v>64.006290411899869</v>
      </c>
      <c r="AZ142" s="2">
        <f t="shared" si="154"/>
        <v>70.924539554237057</v>
      </c>
      <c r="BA142" s="2">
        <f t="shared" si="154"/>
        <v>75.509447728345762</v>
      </c>
      <c r="BB142" s="2">
        <f t="shared" si="154"/>
        <v>78.879075575113291</v>
      </c>
      <c r="BC142" s="2">
        <f t="shared" si="154"/>
        <v>81.574703876794288</v>
      </c>
      <c r="BD142" s="2">
        <f t="shared" si="154"/>
        <v>83.519688709786536</v>
      </c>
      <c r="BE142" s="2">
        <f t="shared" si="154"/>
        <v>87.513488049565936</v>
      </c>
      <c r="BF142" s="2">
        <f t="shared" si="154"/>
        <v>85.508513504777298</v>
      </c>
      <c r="BG142" s="2">
        <f t="shared" si="154"/>
        <v>87.035309533705401</v>
      </c>
      <c r="BH142" s="2">
        <f t="shared" si="154"/>
        <v>86.841005755990551</v>
      </c>
      <c r="BI142" s="2">
        <f t="shared" si="154"/>
        <v>87.194801557654486</v>
      </c>
      <c r="BJ142" s="2">
        <f t="shared" si="154"/>
        <v>86.940553021981316</v>
      </c>
      <c r="BK142" s="2">
        <f t="shared" si="154"/>
        <v>88.742622872841565</v>
      </c>
      <c r="BL142" s="2">
        <f t="shared" si="154"/>
        <v>87.781655111467515</v>
      </c>
      <c r="BM142" s="2">
        <f t="shared" si="154"/>
        <v>91.004846206799797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72.417000000000002</v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>
        <f t="shared" si="155"/>
        <v>89.644000000000005</v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>
        <f t="shared" si="111"/>
        <v>72.417000000000002</v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>
        <f t="shared" si="122"/>
        <v>89.644000000000005</v>
      </c>
      <c r="DH142" s="2" t="str">
        <f t="shared" si="123"/>
        <v/>
      </c>
      <c r="DI142" s="2" t="str">
        <f t="shared" si="124"/>
        <v/>
      </c>
      <c r="DK142" s="2">
        <f t="shared" si="164"/>
        <v>97.63161344537815</v>
      </c>
      <c r="DL142" s="2">
        <f t="shared" si="164"/>
        <v>101.14209982433024</v>
      </c>
      <c r="DM142" s="2">
        <f t="shared" si="164"/>
        <v>108.81149174484052</v>
      </c>
      <c r="DN142" s="2">
        <f t="shared" si="164"/>
        <v>116.05657570850202</v>
      </c>
      <c r="DO142" s="2">
        <f t="shared" si="164"/>
        <v>119.58204243717401</v>
      </c>
      <c r="DP142" s="2">
        <f t="shared" si="164"/>
        <v>117.14275958188153</v>
      </c>
      <c r="DQ142" s="2">
        <f t="shared" si="164"/>
        <v>120.59221230046191</v>
      </c>
      <c r="DR142" s="2">
        <f t="shared" si="164"/>
        <v>118.46936769035462</v>
      </c>
      <c r="DS142" s="2">
        <f t="shared" si="164"/>
        <v>115.37743324419958</v>
      </c>
      <c r="DT142" s="2">
        <f t="shared" si="164"/>
        <v>114.6981464814256</v>
      </c>
      <c r="DU142" s="2">
        <f t="shared" si="164"/>
        <v>113.25393687707641</v>
      </c>
      <c r="DV142" s="2">
        <f t="shared" si="164"/>
        <v>114.63775958188153</v>
      </c>
      <c r="DW142" s="2">
        <f t="shared" si="164"/>
        <v>119.64133930259567</v>
      </c>
      <c r="DX142" s="2">
        <f t="shared" si="164"/>
        <v>112.49750075505887</v>
      </c>
      <c r="DY142" s="2">
        <f t="shared" si="164"/>
        <v>109.11879462398066</v>
      </c>
      <c r="EA142" s="2">
        <f t="shared" si="152"/>
        <v>63.986090346171295</v>
      </c>
      <c r="EB142" s="2">
        <f t="shared" si="152"/>
        <v>70.878077298953173</v>
      </c>
      <c r="EC142" s="2">
        <f t="shared" si="152"/>
        <v>75.478528145507397</v>
      </c>
      <c r="ED142" s="2">
        <f t="shared" si="152"/>
        <v>78.845115124459895</v>
      </c>
      <c r="EE142" s="2">
        <f t="shared" si="151"/>
        <v>81.546026461688825</v>
      </c>
      <c r="EF142" s="2">
        <f t="shared" si="151"/>
        <v>83.482000186428039</v>
      </c>
      <c r="EG142" s="2">
        <f t="shared" si="151"/>
        <v>87.46881690900014</v>
      </c>
      <c r="EH142" s="2">
        <f t="shared" si="151"/>
        <v>85.466009594212011</v>
      </c>
      <c r="EI142" s="2">
        <f t="shared" si="151"/>
        <v>86.998637589670025</v>
      </c>
      <c r="EJ142" s="2">
        <f t="shared" si="151"/>
        <v>86.804463010840479</v>
      </c>
      <c r="EK142" s="2">
        <f t="shared" si="151"/>
        <v>87.163197389604804</v>
      </c>
      <c r="EL142" s="2">
        <f t="shared" si="151"/>
        <v>86.909770172968621</v>
      </c>
      <c r="EM142" s="2">
        <f t="shared" si="135"/>
        <v>88.704313224690338</v>
      </c>
      <c r="EN142" s="2">
        <f t="shared" si="135"/>
        <v>87.749271835826931</v>
      </c>
      <c r="EO142" s="2">
        <f t="shared" si="135"/>
        <v>90.979666304697716</v>
      </c>
      <c r="EQ142" s="2">
        <f t="shared" si="165"/>
        <v>63.93575563833469</v>
      </c>
      <c r="ER142" s="2">
        <f t="shared" si="165"/>
        <v>70.842394611556955</v>
      </c>
      <c r="ES142" s="2">
        <f t="shared" si="165"/>
        <v>75.286475406934358</v>
      </c>
      <c r="ET142" s="2">
        <f t="shared" si="165"/>
        <v>78.821703600026652</v>
      </c>
      <c r="EU142" s="2">
        <f t="shared" si="165"/>
        <v>81.568992890353556</v>
      </c>
      <c r="EV142" s="2">
        <f t="shared" si="165"/>
        <v>83.455745212556508</v>
      </c>
      <c r="EW142" s="2">
        <f t="shared" si="165"/>
        <v>87.62342848233105</v>
      </c>
      <c r="EX142" s="2">
        <f t="shared" si="165"/>
        <v>85.514534514933217</v>
      </c>
      <c r="EY142" s="2">
        <f t="shared" si="165"/>
        <v>87.054314413180691</v>
      </c>
      <c r="EZ142" s="2">
        <f t="shared" si="165"/>
        <v>86.688053807189306</v>
      </c>
      <c r="FA142" s="2">
        <f t="shared" si="165"/>
        <v>86.973436456882439</v>
      </c>
      <c r="FB142" s="2">
        <f t="shared" si="165"/>
        <v>86.849397220905445</v>
      </c>
      <c r="FC142" s="2">
        <f t="shared" si="165"/>
        <v>88.743946933138702</v>
      </c>
      <c r="FD142" s="2">
        <f t="shared" si="165"/>
        <v>87.671832568592123</v>
      </c>
      <c r="FE142" s="2">
        <f t="shared" si="165"/>
        <v>90.530547879307733</v>
      </c>
      <c r="FG142" s="2">
        <f t="shared" si="166"/>
        <v>0.99938672754529601</v>
      </c>
      <c r="FH142" s="2">
        <f t="shared" si="166"/>
        <v>0.99845427115694851</v>
      </c>
      <c r="FI142" s="2">
        <f t="shared" si="166"/>
        <v>0.99897628023684726</v>
      </c>
      <c r="FJ142" s="2">
        <f t="shared" si="166"/>
        <v>0.99907934536150811</v>
      </c>
      <c r="FK142" s="2">
        <f t="shared" si="166"/>
        <v>0.99925659714350301</v>
      </c>
      <c r="FL142" s="2">
        <f t="shared" si="166"/>
        <v>0.9988692878444777</v>
      </c>
      <c r="FM142" s="2">
        <f t="shared" si="166"/>
        <v>0.9987230144228354</v>
      </c>
      <c r="FN142" s="2">
        <f t="shared" si="166"/>
        <v>0.99873713082631732</v>
      </c>
      <c r="FO142" s="2">
        <f t="shared" si="166"/>
        <v>0.99875032023225552</v>
      </c>
      <c r="FP142" s="2">
        <f t="shared" si="166"/>
        <v>0.99861317418736972</v>
      </c>
      <c r="FQ142" s="2">
        <f t="shared" si="166"/>
        <v>0.99867547815120639</v>
      </c>
      <c r="FR142" s="2">
        <f t="shared" si="166"/>
        <v>0.99886079398047223</v>
      </c>
      <c r="FS142" s="2">
        <f t="shared" si="166"/>
        <v>0.998774561917116</v>
      </c>
      <c r="FT142" s="2">
        <f t="shared" si="166"/>
        <v>0.99867212326437038</v>
      </c>
      <c r="FU142" s="2">
        <f t="shared" si="166"/>
        <v>0.99847344028923224</v>
      </c>
      <c r="FW142" s="2">
        <f t="shared" si="156"/>
        <v>8.6184430369367401E-3</v>
      </c>
      <c r="FX142" s="2">
        <f t="shared" si="156"/>
        <v>8.9039605349769957E-3</v>
      </c>
      <c r="FY142" s="2">
        <f t="shared" si="156"/>
        <v>1.6683077713596096E-2</v>
      </c>
      <c r="FZ142" s="2">
        <f t="shared" si="156"/>
        <v>1.2748129205139317E-2</v>
      </c>
      <c r="GA142" s="2">
        <f t="shared" si="156"/>
        <v>1.747473172173954E-2</v>
      </c>
      <c r="GB142" s="2">
        <f t="shared" si="156"/>
        <v>1.4172798490068115E-2</v>
      </c>
      <c r="GC142" s="2">
        <f t="shared" si="156"/>
        <v>1.5348413660580656E-2</v>
      </c>
      <c r="GD142" s="2">
        <f t="shared" si="156"/>
        <v>1.7001305419940875E-2</v>
      </c>
      <c r="GE142" s="2">
        <f t="shared" si="156"/>
        <v>2.1688329125623698E-2</v>
      </c>
      <c r="GF142" s="2">
        <f t="shared" si="156"/>
        <v>1.8391459000890013E-2</v>
      </c>
      <c r="GG142" s="2">
        <f t="shared" si="156"/>
        <v>1.55647762175371E-2</v>
      </c>
      <c r="GH142" s="2">
        <f t="shared" si="156"/>
        <v>1.3334505003494035E-2</v>
      </c>
      <c r="GI142" s="2">
        <f t="shared" si="156"/>
        <v>1.0047967747183202E-2</v>
      </c>
      <c r="GJ142" s="2">
        <f t="shared" si="156"/>
        <v>6.1896477900302968E-3</v>
      </c>
      <c r="GK142" s="2">
        <f t="shared" si="156"/>
        <v>5.5899741285494733E-3</v>
      </c>
      <c r="GM142" s="86">
        <f t="shared" si="157"/>
        <v>1.301280136581763E-32</v>
      </c>
      <c r="GN142" s="86">
        <f t="shared" si="157"/>
        <v>9.7625500127031386E-65</v>
      </c>
      <c r="GO142" s="86">
        <f t="shared" si="157"/>
        <v>3.3887174651867185E-96</v>
      </c>
      <c r="GP142" s="86">
        <f t="shared" si="157"/>
        <v>7.7923928941658116E-89</v>
      </c>
      <c r="GQ142" s="86">
        <f t="shared" si="157"/>
        <v>2.4475244791959862E-82</v>
      </c>
      <c r="GR142" s="86">
        <f t="shared" si="157"/>
        <v>1.8127859595088019E-73</v>
      </c>
      <c r="GS142" s="86">
        <f t="shared" si="157"/>
        <v>1.7633089310467523E-75</v>
      </c>
      <c r="GT142" s="86">
        <f t="shared" si="157"/>
        <v>7.4369533367915892E-90</v>
      </c>
      <c r="GU142" s="86">
        <f t="shared" si="157"/>
        <v>1.6844745969024607E-101</v>
      </c>
      <c r="GV142" s="86">
        <f t="shared" si="157"/>
        <v>3.3996587567682032E-104</v>
      </c>
      <c r="GW142" s="86">
        <f t="shared" si="157"/>
        <v>1.2020290882402913E-116</v>
      </c>
      <c r="GX142" s="86">
        <f t="shared" si="157"/>
        <v>2.5467918868139701E-147</v>
      </c>
      <c r="GY142" s="86">
        <f t="shared" si="157"/>
        <v>1.550593757420159E-130</v>
      </c>
      <c r="GZ142" s="86">
        <f t="shared" si="157"/>
        <v>9.3358053306352111E-118</v>
      </c>
      <c r="HA142" s="86">
        <f t="shared" si="157"/>
        <v>1.9987966190549105E-140</v>
      </c>
      <c r="HC142" s="86">
        <f t="shared" si="153"/>
        <v>2.1049453259899048E-8</v>
      </c>
      <c r="HD142" s="86">
        <f t="shared" si="153"/>
        <v>7.495851970760832E-16</v>
      </c>
      <c r="HE142" s="86">
        <f t="shared" si="153"/>
        <v>1.0360484228527182E-28</v>
      </c>
      <c r="HF142" s="86">
        <f t="shared" si="153"/>
        <v>1.0886578375735146E-24</v>
      </c>
      <c r="HG142" s="86">
        <f t="shared" si="153"/>
        <v>3.0049001610323595E-32</v>
      </c>
      <c r="HH142" s="86">
        <f t="shared" si="153"/>
        <v>8.543600087065855E-27</v>
      </c>
      <c r="HI142" s="86">
        <f t="shared" si="153"/>
        <v>5.3068315003127088E-33</v>
      </c>
      <c r="HJ142" s="86">
        <f t="shared" si="153"/>
        <v>9.4619620637008381E-36</v>
      </c>
      <c r="HK142" s="86">
        <f t="shared" si="153"/>
        <v>5.9969402887613364E-46</v>
      </c>
      <c r="HL142" s="86">
        <f t="shared" si="161"/>
        <v>1.8031642855918546E-43</v>
      </c>
      <c r="HM142" s="86">
        <f t="shared" si="161"/>
        <v>1.4136586873951898E-48</v>
      </c>
      <c r="HN142" s="86">
        <f t="shared" si="161"/>
        <v>1.5320796024330614E-48</v>
      </c>
      <c r="HO142" s="86">
        <f t="shared" si="161"/>
        <v>8.5632210878001495E-38</v>
      </c>
      <c r="HP142" s="86">
        <f t="shared" si="161"/>
        <v>5.037872206657028E-35</v>
      </c>
      <c r="HQ142" s="86">
        <f t="shared" si="161"/>
        <v>6.0344308293814368E-38</v>
      </c>
      <c r="HS142" s="86">
        <f t="shared" si="158"/>
        <v>1.6733362890292411E-2</v>
      </c>
      <c r="HT142" s="86">
        <f t="shared" si="158"/>
        <v>3.2848153032969756E-3</v>
      </c>
      <c r="HU142" s="86">
        <f t="shared" si="158"/>
        <v>5.0685747167154703E-2</v>
      </c>
      <c r="HV142" s="86">
        <f t="shared" si="158"/>
        <v>3.1420462379923346E-2</v>
      </c>
      <c r="HW142" s="86">
        <f t="shared" si="158"/>
        <v>7.135779850065857E-2</v>
      </c>
      <c r="HX142" s="86">
        <f t="shared" si="158"/>
        <v>2.6475055889890325E-2</v>
      </c>
      <c r="HY142" s="86">
        <f t="shared" si="158"/>
        <v>2.6374353111751164E-2</v>
      </c>
      <c r="HZ142" s="86">
        <f t="shared" si="158"/>
        <v>3.0053174398803569E-2</v>
      </c>
      <c r="IA142" s="86">
        <f t="shared" si="158"/>
        <v>5.0265223214795901E-2</v>
      </c>
      <c r="IB142" s="86">
        <f t="shared" si="158"/>
        <v>3.595406946285206E-2</v>
      </c>
      <c r="IC142" s="86">
        <f t="shared" si="158"/>
        <v>2.4859150687494124E-2</v>
      </c>
      <c r="ID142" s="86">
        <f t="shared" si="158"/>
        <v>1.6646872856382246E-2</v>
      </c>
      <c r="IE142" s="86">
        <f t="shared" si="158"/>
        <v>7.7547890507721085E-3</v>
      </c>
      <c r="IF142" s="86">
        <f t="shared" si="158"/>
        <v>1.0110995659846857E-2</v>
      </c>
      <c r="IG142" s="86">
        <f t="shared" si="158"/>
        <v>1.3033981227896122E-2</v>
      </c>
      <c r="II142" s="86">
        <f t="shared" si="159"/>
        <v>2.36291556660942E-15</v>
      </c>
      <c r="IJ142" s="86">
        <f t="shared" si="159"/>
        <v>5.1269785089022543E-20</v>
      </c>
      <c r="IK142" s="86">
        <f t="shared" si="159"/>
        <v>4.7925019937634985E-15</v>
      </c>
      <c r="IL142" s="86">
        <f t="shared" si="159"/>
        <v>2.2700500531971818E-17</v>
      </c>
      <c r="IM142" s="86">
        <f t="shared" si="159"/>
        <v>3.7508725800561207E-14</v>
      </c>
      <c r="IN142" s="86">
        <f t="shared" si="159"/>
        <v>1.1778625734096701E-17</v>
      </c>
      <c r="IO142" s="86">
        <f t="shared" si="159"/>
        <v>2.0103524207627425E-18</v>
      </c>
      <c r="IP142" s="86">
        <f t="shared" si="159"/>
        <v>4.5508263679567522E-18</v>
      </c>
      <c r="IQ142" s="86">
        <f t="shared" si="159"/>
        <v>4.401317248598916E-17</v>
      </c>
      <c r="IR142" s="86">
        <f t="shared" si="159"/>
        <v>5.7939493058018157E-17</v>
      </c>
      <c r="IS142" s="86">
        <f t="shared" si="159"/>
        <v>2.0377520785291356E-17</v>
      </c>
      <c r="IT142" s="86">
        <f t="shared" si="159"/>
        <v>1.2772911420690376E-19</v>
      </c>
      <c r="IU142" s="86">
        <f t="shared" si="159"/>
        <v>1.0740670962950082E-20</v>
      </c>
      <c r="IV142" s="86">
        <f t="shared" si="159"/>
        <v>1.3678585110177147E-14</v>
      </c>
      <c r="IW142" s="86">
        <f t="shared" si="159"/>
        <v>5.6247105436513426E-15</v>
      </c>
      <c r="IY142" s="86">
        <f t="shared" si="160"/>
        <v>1.6733383939748034E-2</v>
      </c>
      <c r="IZ142" s="86">
        <f t="shared" si="160"/>
        <v>3.284815303297725E-3</v>
      </c>
      <c r="JA142" s="86">
        <f t="shared" si="160"/>
        <v>5.0685747167159498E-2</v>
      </c>
      <c r="JB142" s="86">
        <f t="shared" si="160"/>
        <v>3.1420462379923367E-2</v>
      </c>
      <c r="JC142" s="86">
        <f t="shared" si="160"/>
        <v>7.1357798500696082E-2</v>
      </c>
      <c r="JD142" s="86">
        <f t="shared" si="160"/>
        <v>2.6475055889890336E-2</v>
      </c>
      <c r="JE142" s="86">
        <f t="shared" si="160"/>
        <v>2.6374353111751167E-2</v>
      </c>
      <c r="JF142" s="86">
        <f t="shared" si="160"/>
        <v>3.0053174398803572E-2</v>
      </c>
      <c r="JG142" s="86">
        <f t="shared" si="160"/>
        <v>5.0265223214795943E-2</v>
      </c>
      <c r="JH142" s="86">
        <f t="shared" si="160"/>
        <v>3.5954069462852116E-2</v>
      </c>
      <c r="JI142" s="86">
        <f t="shared" si="160"/>
        <v>2.4859150687494145E-2</v>
      </c>
      <c r="JJ142" s="86">
        <f t="shared" si="160"/>
        <v>1.6646872856382246E-2</v>
      </c>
      <c r="JK142" s="86">
        <f t="shared" si="160"/>
        <v>7.7547890507721085E-3</v>
      </c>
      <c r="JL142" s="86">
        <f t="shared" si="160"/>
        <v>1.0110995659860535E-2</v>
      </c>
      <c r="JM142" s="86">
        <f t="shared" si="160"/>
        <v>1.3033981227901746E-2</v>
      </c>
    </row>
    <row r="143" spans="2:273" x14ac:dyDescent="0.25">
      <c r="B143" s="2">
        <v>116</v>
      </c>
      <c r="C143" s="37">
        <v>64.375</v>
      </c>
      <c r="D143" s="37">
        <v>71.983000000000004</v>
      </c>
      <c r="E143" s="37">
        <v>76.516999999999996</v>
      </c>
      <c r="F143" s="37">
        <v>80.983999999999995</v>
      </c>
      <c r="G143" s="37">
        <v>84.933999999999997</v>
      </c>
      <c r="H143" s="37">
        <v>84.15</v>
      </c>
      <c r="I143" s="37">
        <v>88.918000000000006</v>
      </c>
      <c r="J143" s="37">
        <v>87.343999999999994</v>
      </c>
      <c r="K143" s="37">
        <v>89.131</v>
      </c>
      <c r="L143" s="37">
        <v>90.902000000000001</v>
      </c>
      <c r="M143" s="37">
        <v>88.885000000000005</v>
      </c>
      <c r="N143" s="37">
        <v>89.688999999999993</v>
      </c>
      <c r="O143" s="37">
        <v>90.119</v>
      </c>
      <c r="P143" s="37">
        <v>90.483999999999995</v>
      </c>
      <c r="Q143" s="37">
        <v>98.015000000000001</v>
      </c>
      <c r="S143" s="4">
        <f t="shared" si="162"/>
        <v>63.941218063138926</v>
      </c>
      <c r="T143" s="4">
        <f t="shared" si="162"/>
        <v>70.958865390504315</v>
      </c>
      <c r="U143" s="4">
        <f t="shared" si="162"/>
        <v>76.721128713486266</v>
      </c>
      <c r="V143" s="4">
        <f t="shared" si="162"/>
        <v>80.050242597290421</v>
      </c>
      <c r="W143" s="4">
        <f t="shared" si="162"/>
        <v>84.265785415212093</v>
      </c>
      <c r="X143" s="4">
        <f t="shared" si="162"/>
        <v>84.799569797488701</v>
      </c>
      <c r="Y143" s="4">
        <f t="shared" si="162"/>
        <v>88.927655170661424</v>
      </c>
      <c r="Z143" s="4">
        <f t="shared" si="162"/>
        <v>87.523221831018532</v>
      </c>
      <c r="AA143" s="4">
        <f t="shared" si="162"/>
        <v>90.083286040521273</v>
      </c>
      <c r="AB143" s="4">
        <f t="shared" si="162"/>
        <v>89.881646923430878</v>
      </c>
      <c r="AC143" s="4">
        <f t="shared" si="162"/>
        <v>89.250979602354533</v>
      </c>
      <c r="AD143" s="4">
        <f t="shared" si="162"/>
        <v>88.610522324524879</v>
      </c>
      <c r="AE143" s="4">
        <f t="shared" si="162"/>
        <v>89.556927036372244</v>
      </c>
      <c r="AF143" s="4">
        <f t="shared" si="162"/>
        <v>90.233409703734353</v>
      </c>
      <c r="AG143" s="4">
        <f t="shared" si="162"/>
        <v>96.217518603728251</v>
      </c>
      <c r="AI143" s="4">
        <f t="shared" si="163"/>
        <v>0.4337819368610738</v>
      </c>
      <c r="AJ143" s="4">
        <f t="shared" si="163"/>
        <v>1.0241346094956896</v>
      </c>
      <c r="AK143" s="4">
        <f t="shared" si="163"/>
        <v>-0.20412871348626993</v>
      </c>
      <c r="AL143" s="4">
        <f t="shared" si="163"/>
        <v>0.93375740270957408</v>
      </c>
      <c r="AM143" s="4">
        <f t="shared" si="163"/>
        <v>0.66821458478790419</v>
      </c>
      <c r="AN143" s="4">
        <f t="shared" si="163"/>
        <v>-0.64956979748869514</v>
      </c>
      <c r="AO143" s="4">
        <f t="shared" si="163"/>
        <v>-9.6551706614178556E-3</v>
      </c>
      <c r="AP143" s="4">
        <f t="shared" si="163"/>
        <v>-0.17922183101853761</v>
      </c>
      <c r="AQ143" s="4">
        <f t="shared" si="163"/>
        <v>-0.95228604052127253</v>
      </c>
      <c r="AR143" s="4">
        <f t="shared" si="163"/>
        <v>1.0203530765691227</v>
      </c>
      <c r="AS143" s="4">
        <f t="shared" si="163"/>
        <v>-0.36597960235452831</v>
      </c>
      <c r="AT143" s="4">
        <f t="shared" si="163"/>
        <v>1.0784776754751135</v>
      </c>
      <c r="AU143" s="4">
        <f t="shared" si="163"/>
        <v>0.56207296362775594</v>
      </c>
      <c r="AV143" s="4">
        <f t="shared" si="163"/>
        <v>0.25059029626564211</v>
      </c>
      <c r="AW143" s="4">
        <f t="shared" si="163"/>
        <v>1.7974813962717491</v>
      </c>
      <c r="AY143" s="2">
        <f t="shared" si="154"/>
        <v>63.921641874926188</v>
      </c>
      <c r="AZ143" s="2">
        <f t="shared" si="154"/>
        <v>70.841970639402831</v>
      </c>
      <c r="BA143" s="2">
        <f t="shared" si="154"/>
        <v>75.451916308593837</v>
      </c>
      <c r="BB143" s="2">
        <f t="shared" si="154"/>
        <v>78.819620708383283</v>
      </c>
      <c r="BC143" s="2">
        <f t="shared" si="154"/>
        <v>81.512588369952141</v>
      </c>
      <c r="BD143" s="2">
        <f t="shared" si="154"/>
        <v>83.428011528875871</v>
      </c>
      <c r="BE143" s="2">
        <f t="shared" si="154"/>
        <v>87.341784026300161</v>
      </c>
      <c r="BF143" s="2">
        <f t="shared" si="154"/>
        <v>85.379551592684336</v>
      </c>
      <c r="BG143" s="2">
        <f t="shared" si="154"/>
        <v>86.908332645674136</v>
      </c>
      <c r="BH143" s="2">
        <f t="shared" si="154"/>
        <v>86.757073024655625</v>
      </c>
      <c r="BI143" s="2">
        <f t="shared" si="154"/>
        <v>87.127907050137296</v>
      </c>
      <c r="BJ143" s="2">
        <f t="shared" si="154"/>
        <v>86.854238439671931</v>
      </c>
      <c r="BK143" s="2">
        <f t="shared" si="154"/>
        <v>88.591439481073408</v>
      </c>
      <c r="BL143" s="2">
        <f t="shared" si="154"/>
        <v>87.687028162421853</v>
      </c>
      <c r="BM143" s="2">
        <f t="shared" si="154"/>
        <v>90.920859732672724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71.983000000000004</v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71.983000000000004</v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97.859957983193269</v>
      </c>
      <c r="DL143" s="2">
        <f t="shared" si="164"/>
        <v>101.37165621431706</v>
      </c>
      <c r="DM143" s="2">
        <f t="shared" si="164"/>
        <v>109.0673105065666</v>
      </c>
      <c r="DN143" s="2">
        <f t="shared" si="164"/>
        <v>116.3287475708502</v>
      </c>
      <c r="DO143" s="2">
        <f t="shared" si="164"/>
        <v>119.8541019440493</v>
      </c>
      <c r="DP143" s="2">
        <f t="shared" si="164"/>
        <v>117.39247874564461</v>
      </c>
      <c r="DQ143" s="2">
        <f t="shared" si="164"/>
        <v>120.81598476622642</v>
      </c>
      <c r="DR143" s="2">
        <f t="shared" si="164"/>
        <v>118.6945328309429</v>
      </c>
      <c r="DS143" s="2">
        <f t="shared" si="164"/>
        <v>115.56044110417851</v>
      </c>
      <c r="DT143" s="2">
        <f t="shared" si="164"/>
        <v>114.86666535789796</v>
      </c>
      <c r="DU143" s="2">
        <f t="shared" si="164"/>
        <v>113.40128405315615</v>
      </c>
      <c r="DV143" s="2">
        <f t="shared" si="164"/>
        <v>114.80946411149824</v>
      </c>
      <c r="DW143" s="2">
        <f t="shared" si="164"/>
        <v>119.85318088755638</v>
      </c>
      <c r="DX143" s="2">
        <f t="shared" si="164"/>
        <v>112.64513349441255</v>
      </c>
      <c r="DY143" s="2">
        <f t="shared" si="164"/>
        <v>109.26679341588643</v>
      </c>
      <c r="EA143" s="2">
        <f t="shared" si="152"/>
        <v>63.903084020604794</v>
      </c>
      <c r="EB143" s="2">
        <f t="shared" si="152"/>
        <v>70.799381523802353</v>
      </c>
      <c r="EC143" s="2">
        <f t="shared" si="152"/>
        <v>75.424647006062813</v>
      </c>
      <c r="ED143" s="2">
        <f t="shared" si="152"/>
        <v>78.788682074909701</v>
      </c>
      <c r="EE143" s="2">
        <f t="shared" si="151"/>
        <v>81.486161260313111</v>
      </c>
      <c r="EF143" s="2">
        <f t="shared" si="151"/>
        <v>83.393073639075325</v>
      </c>
      <c r="EG143" s="2">
        <f t="shared" si="151"/>
        <v>87.299014466810831</v>
      </c>
      <c r="EH143" s="2">
        <f t="shared" si="151"/>
        <v>85.339517807836145</v>
      </c>
      <c r="EI143" s="2">
        <f t="shared" si="151"/>
        <v>86.873755523672898</v>
      </c>
      <c r="EJ143" s="2">
        <f t="shared" si="151"/>
        <v>86.724052297364722</v>
      </c>
      <c r="EK143" s="2">
        <f t="shared" si="151"/>
        <v>87.099872289396103</v>
      </c>
      <c r="EL143" s="2">
        <f t="shared" si="151"/>
        <v>86.826115788415123</v>
      </c>
      <c r="EM143" s="2">
        <f t="shared" si="135"/>
        <v>88.55566419270491</v>
      </c>
      <c r="EN143" s="2">
        <f t="shared" si="135"/>
        <v>87.657348038819251</v>
      </c>
      <c r="EO143" s="2">
        <f t="shared" si="135"/>
        <v>90.898261288669815</v>
      </c>
      <c r="EQ143" s="2">
        <f t="shared" si="165"/>
        <v>63.856947170326173</v>
      </c>
      <c r="ER143" s="2">
        <f t="shared" si="165"/>
        <v>70.746571814315772</v>
      </c>
      <c r="ES143" s="2">
        <f t="shared" si="165"/>
        <v>75.197755014588282</v>
      </c>
      <c r="ET143" s="2">
        <f t="shared" si="165"/>
        <v>78.746827688245631</v>
      </c>
      <c r="EU143" s="2">
        <f t="shared" si="165"/>
        <v>81.507714105687683</v>
      </c>
      <c r="EV143" s="2">
        <f t="shared" si="165"/>
        <v>83.384920730552409</v>
      </c>
      <c r="EW143" s="2">
        <f t="shared" si="165"/>
        <v>87.521009914524427</v>
      </c>
      <c r="EX143" s="2">
        <f t="shared" si="165"/>
        <v>85.426179543587622</v>
      </c>
      <c r="EY143" s="2">
        <f t="shared" si="165"/>
        <v>86.95292136556256</v>
      </c>
      <c r="EZ143" s="2">
        <f t="shared" si="165"/>
        <v>86.595965669905652</v>
      </c>
      <c r="FA143" s="2">
        <f t="shared" si="165"/>
        <v>86.880371672597548</v>
      </c>
      <c r="FB143" s="2">
        <f t="shared" si="165"/>
        <v>86.76077817610809</v>
      </c>
      <c r="FC143" s="2">
        <f t="shared" si="165"/>
        <v>88.627712138957591</v>
      </c>
      <c r="FD143" s="2">
        <f t="shared" si="165"/>
        <v>87.571163458890112</v>
      </c>
      <c r="FE143" s="2">
        <f t="shared" si="165"/>
        <v>90.412073300165105</v>
      </c>
      <c r="FG143" s="2">
        <f t="shared" si="166"/>
        <v>0.99944065869103138</v>
      </c>
      <c r="FH143" s="2">
        <f t="shared" si="166"/>
        <v>0.99859008678182426</v>
      </c>
      <c r="FI143" s="2">
        <f t="shared" si="166"/>
        <v>0.99906627237286549</v>
      </c>
      <c r="FJ143" s="2">
        <f t="shared" si="166"/>
        <v>0.99916028496706832</v>
      </c>
      <c r="FK143" s="2">
        <f t="shared" si="166"/>
        <v>0.99932196418559915</v>
      </c>
      <c r="FL143" s="2">
        <f t="shared" si="166"/>
        <v>0.99896867565108627</v>
      </c>
      <c r="FM143" s="2">
        <f t="shared" si="166"/>
        <v>0.99883524443895433</v>
      </c>
      <c r="FN143" s="2">
        <f t="shared" si="166"/>
        <v>0.99884812162957226</v>
      </c>
      <c r="FO143" s="2">
        <f t="shared" si="166"/>
        <v>0.99886015317050347</v>
      </c>
      <c r="FP143" s="2">
        <f t="shared" si="166"/>
        <v>0.99873504546969749</v>
      </c>
      <c r="FQ143" s="2">
        <f t="shared" si="166"/>
        <v>0.99879188091843096</v>
      </c>
      <c r="FR143" s="2">
        <f t="shared" si="166"/>
        <v>0.99896092760761979</v>
      </c>
      <c r="FS143" s="2">
        <f t="shared" si="166"/>
        <v>0.99888226666555358</v>
      </c>
      <c r="FT143" s="2">
        <f t="shared" si="166"/>
        <v>0.99878882051106832</v>
      </c>
      <c r="FU143" s="2">
        <f t="shared" si="166"/>
        <v>0.9986075739652055</v>
      </c>
      <c r="FW143" s="2">
        <f t="shared" si="156"/>
        <v>9.4420838590428945E-3</v>
      </c>
      <c r="FX143" s="2">
        <f t="shared" si="156"/>
        <v>9.7546189970307718E-3</v>
      </c>
      <c r="FY143" s="2">
        <f t="shared" si="156"/>
        <v>1.8263235307886067E-2</v>
      </c>
      <c r="FZ143" s="2">
        <f t="shared" si="156"/>
        <v>1.3960875004390702E-2</v>
      </c>
      <c r="GA143" s="2">
        <f t="shared" si="156"/>
        <v>1.912841313940121E-2</v>
      </c>
      <c r="GB143" s="2">
        <f t="shared" si="156"/>
        <v>1.5518944445194235E-2</v>
      </c>
      <c r="GC143" s="2">
        <f t="shared" si="156"/>
        <v>1.6804317305173358E-2</v>
      </c>
      <c r="GD143" s="2">
        <f t="shared" si="156"/>
        <v>1.8611033852412147E-2</v>
      </c>
      <c r="GE143" s="2">
        <f t="shared" si="156"/>
        <v>2.3731123786377466E-2</v>
      </c>
      <c r="GF143" s="2">
        <f t="shared" si="156"/>
        <v>2.0130115420438612E-2</v>
      </c>
      <c r="GG143" s="2">
        <f t="shared" si="156"/>
        <v>1.7040848164202278E-2</v>
      </c>
      <c r="GH143" s="2">
        <f t="shared" si="156"/>
        <v>1.4602208412352921E-2</v>
      </c>
      <c r="GI143" s="2">
        <f t="shared" si="156"/>
        <v>1.1006707540146486E-2</v>
      </c>
      <c r="GJ143" s="2">
        <f t="shared" si="156"/>
        <v>6.7827634075178847E-3</v>
      </c>
      <c r="GK143" s="2">
        <f t="shared" si="156"/>
        <v>6.1259809423763458E-3</v>
      </c>
      <c r="GM143" s="86">
        <f t="shared" si="157"/>
        <v>6.4606140149263088E-34</v>
      </c>
      <c r="GN143" s="86">
        <f t="shared" si="157"/>
        <v>1.7200084777302678E-67</v>
      </c>
      <c r="GO143" s="86">
        <f t="shared" si="157"/>
        <v>5.7141763087526853E-100</v>
      </c>
      <c r="GP143" s="86">
        <f t="shared" si="157"/>
        <v>2.5624043189740511E-92</v>
      </c>
      <c r="GQ143" s="86">
        <f t="shared" si="157"/>
        <v>1.8957362799857466E-85</v>
      </c>
      <c r="GR143" s="86">
        <f t="shared" si="157"/>
        <v>2.3615692135559253E-76</v>
      </c>
      <c r="GS143" s="86">
        <f t="shared" si="157"/>
        <v>1.9507619289197606E-78</v>
      </c>
      <c r="GT143" s="86">
        <f t="shared" si="157"/>
        <v>2.2957638824369264E-93</v>
      </c>
      <c r="GU143" s="86">
        <f t="shared" si="157"/>
        <v>1.946088643341049E-105</v>
      </c>
      <c r="GV143" s="86">
        <f t="shared" si="157"/>
        <v>2.5123934525248176E-108</v>
      </c>
      <c r="GW143" s="86">
        <f t="shared" si="157"/>
        <v>2.6325273425578724E-121</v>
      </c>
      <c r="GX143" s="86">
        <f t="shared" si="157"/>
        <v>4.0579877390182853E-153</v>
      </c>
      <c r="GY143" s="86">
        <f t="shared" si="157"/>
        <v>1.0594199800666291E-135</v>
      </c>
      <c r="GZ143" s="86">
        <f t="shared" si="157"/>
        <v>1.5692748055212132E-122</v>
      </c>
      <c r="HA143" s="86">
        <f t="shared" si="157"/>
        <v>5.5266177742686379E-146</v>
      </c>
      <c r="HC143" s="86">
        <f t="shared" si="153"/>
        <v>5.2833357691965322E-9</v>
      </c>
      <c r="HD143" s="86">
        <f t="shared" si="153"/>
        <v>3.0991120320354701E-17</v>
      </c>
      <c r="HE143" s="86">
        <f t="shared" si="153"/>
        <v>7.0865365410055149E-31</v>
      </c>
      <c r="HF143" s="86">
        <f t="shared" si="153"/>
        <v>1.6089019559525475E-26</v>
      </c>
      <c r="HG143" s="86">
        <f t="shared" si="153"/>
        <v>1.777015584066298E-34</v>
      </c>
      <c r="HH143" s="86">
        <f t="shared" si="153"/>
        <v>9.6177602688216968E-29</v>
      </c>
      <c r="HI143" s="86">
        <f t="shared" si="153"/>
        <v>2.2552433534248945E-35</v>
      </c>
      <c r="HJ143" s="86">
        <f t="shared" si="153"/>
        <v>2.8254777236675405E-38</v>
      </c>
      <c r="HK143" s="86">
        <f t="shared" si="153"/>
        <v>4.2282602466035375E-49</v>
      </c>
      <c r="HL143" s="86">
        <f t="shared" si="161"/>
        <v>1.3823279385086421E-46</v>
      </c>
      <c r="HM143" s="86">
        <f t="shared" si="161"/>
        <v>3.7155901187072435E-52</v>
      </c>
      <c r="HN143" s="86">
        <f t="shared" si="161"/>
        <v>4.596105458486618E-52</v>
      </c>
      <c r="HO143" s="86">
        <f t="shared" si="161"/>
        <v>1.1218878151616041E-40</v>
      </c>
      <c r="HP143" s="86">
        <f t="shared" si="161"/>
        <v>6.8564958577794824E-38</v>
      </c>
      <c r="HQ143" s="86">
        <f t="shared" si="161"/>
        <v>6.2915591534682141E-41</v>
      </c>
      <c r="HS143" s="86">
        <f t="shared" si="158"/>
        <v>2.3190434174677487E-2</v>
      </c>
      <c r="HT143" s="86">
        <f t="shared" si="158"/>
        <v>5.151867649235909E-3</v>
      </c>
      <c r="HU143" s="86">
        <f t="shared" si="158"/>
        <v>6.976390905344583E-2</v>
      </c>
      <c r="HV143" s="86">
        <f t="shared" si="158"/>
        <v>4.4541933975257797E-2</v>
      </c>
      <c r="HW143" s="86">
        <f t="shared" si="158"/>
        <v>9.5784216529615315E-2</v>
      </c>
      <c r="HX143" s="86">
        <f t="shared" si="158"/>
        <v>3.8312679567672925E-2</v>
      </c>
      <c r="HY143" s="86">
        <f t="shared" si="158"/>
        <v>3.877577750999104E-2</v>
      </c>
      <c r="HZ143" s="86">
        <f t="shared" si="158"/>
        <v>4.4112971294373658E-2</v>
      </c>
      <c r="IA143" s="86">
        <f t="shared" si="158"/>
        <v>7.246538176835729E-2</v>
      </c>
      <c r="IB143" s="86">
        <f t="shared" si="158"/>
        <v>5.1973287264504307E-2</v>
      </c>
      <c r="IC143" s="86">
        <f t="shared" si="158"/>
        <v>3.6292001715697506E-2</v>
      </c>
      <c r="ID143" s="86">
        <f t="shared" si="158"/>
        <v>2.507606098423899E-2</v>
      </c>
      <c r="IE143" s="86">
        <f t="shared" si="158"/>
        <v>1.1945579418437869E-2</v>
      </c>
      <c r="IF143" s="86">
        <f t="shared" si="158"/>
        <v>1.3989446210750793E-2</v>
      </c>
      <c r="IG143" s="86">
        <f t="shared" si="158"/>
        <v>1.7403642404027482E-2</v>
      </c>
      <c r="II143" s="86">
        <f t="shared" si="159"/>
        <v>8.0429302413748606E-15</v>
      </c>
      <c r="IJ143" s="86">
        <f t="shared" si="159"/>
        <v>2.6527912407341679E-19</v>
      </c>
      <c r="IK143" s="86">
        <f t="shared" si="159"/>
        <v>1.9288728008560328E-14</v>
      </c>
      <c r="IL143" s="86">
        <f t="shared" si="159"/>
        <v>1.0453282013457308E-16</v>
      </c>
      <c r="IM143" s="86">
        <f t="shared" si="159"/>
        <v>1.3999694579737083E-13</v>
      </c>
      <c r="IN143" s="86">
        <f t="shared" si="159"/>
        <v>5.7943088162451908E-17</v>
      </c>
      <c r="IO143" s="86">
        <f t="shared" si="159"/>
        <v>1.1007104183781702E-17</v>
      </c>
      <c r="IP143" s="86">
        <f t="shared" si="159"/>
        <v>2.5088217480559834E-17</v>
      </c>
      <c r="IQ143" s="86">
        <f t="shared" si="159"/>
        <v>2.4334959817671567E-16</v>
      </c>
      <c r="IR143" s="86">
        <f t="shared" si="159"/>
        <v>2.9455855148237221E-16</v>
      </c>
      <c r="IS143" s="86">
        <f t="shared" si="159"/>
        <v>1.0149146397025049E-16</v>
      </c>
      <c r="IT143" s="86">
        <f t="shared" si="159"/>
        <v>7.4224567199760259E-19</v>
      </c>
      <c r="IU143" s="86">
        <f t="shared" si="159"/>
        <v>6.1706620387294487E-20</v>
      </c>
      <c r="IV143" s="86">
        <f t="shared" si="159"/>
        <v>4.0401245829209153E-14</v>
      </c>
      <c r="IW143" s="86">
        <f t="shared" si="159"/>
        <v>1.6773327689634498E-14</v>
      </c>
      <c r="IY143" s="86">
        <f t="shared" si="160"/>
        <v>2.3190439458021298E-2</v>
      </c>
      <c r="IZ143" s="86">
        <f t="shared" si="160"/>
        <v>5.1518676492359403E-3</v>
      </c>
      <c r="JA143" s="86">
        <f t="shared" si="160"/>
        <v>6.976390905346512E-2</v>
      </c>
      <c r="JB143" s="86">
        <f t="shared" si="160"/>
        <v>4.4541933975257901E-2</v>
      </c>
      <c r="JC143" s="86">
        <f t="shared" si="160"/>
        <v>9.5784216529755314E-2</v>
      </c>
      <c r="JD143" s="86">
        <f t="shared" si="160"/>
        <v>3.831267956767298E-2</v>
      </c>
      <c r="JE143" s="86">
        <f t="shared" si="160"/>
        <v>3.8775777509991054E-2</v>
      </c>
      <c r="JF143" s="86">
        <f t="shared" si="160"/>
        <v>4.4112971294373686E-2</v>
      </c>
      <c r="JG143" s="86">
        <f t="shared" si="160"/>
        <v>7.246538176835754E-2</v>
      </c>
      <c r="JH143" s="86">
        <f t="shared" si="160"/>
        <v>5.1973287264504599E-2</v>
      </c>
      <c r="JI143" s="86">
        <f t="shared" si="160"/>
        <v>3.629200171569761E-2</v>
      </c>
      <c r="JJ143" s="86">
        <f t="shared" si="160"/>
        <v>2.507606098423899E-2</v>
      </c>
      <c r="JK143" s="86">
        <f t="shared" si="160"/>
        <v>1.1945579418437869E-2</v>
      </c>
      <c r="JL143" s="86">
        <f t="shared" si="160"/>
        <v>1.3989446210791194E-2</v>
      </c>
      <c r="JM143" s="86">
        <f t="shared" si="160"/>
        <v>1.7403642404044257E-2</v>
      </c>
    </row>
    <row r="144" spans="2:273" x14ac:dyDescent="0.25">
      <c r="B144" s="2">
        <v>117</v>
      </c>
      <c r="C144" s="37">
        <v>65.141000000000005</v>
      </c>
      <c r="D144" s="37">
        <v>72.733000000000004</v>
      </c>
      <c r="E144" s="37">
        <v>76.733000000000004</v>
      </c>
      <c r="F144" s="37">
        <v>80.688999999999993</v>
      </c>
      <c r="G144" s="37">
        <v>85.442999999999998</v>
      </c>
      <c r="H144" s="37">
        <v>84.483000000000004</v>
      </c>
      <c r="I144" s="37">
        <v>89.557000000000002</v>
      </c>
      <c r="J144" s="37">
        <v>87.343999999999994</v>
      </c>
      <c r="K144" s="37">
        <v>89.950999999999993</v>
      </c>
      <c r="L144" s="37">
        <v>91.147999999999996</v>
      </c>
      <c r="M144" s="37">
        <v>90</v>
      </c>
      <c r="N144" s="37">
        <v>88.623000000000005</v>
      </c>
      <c r="O144" s="37">
        <v>90.355999999999995</v>
      </c>
      <c r="P144" s="37">
        <v>90.903000000000006</v>
      </c>
      <c r="Q144" s="37">
        <v>98.168999999999997</v>
      </c>
      <c r="S144" s="4">
        <f t="shared" si="162"/>
        <v>63.862770726801699</v>
      </c>
      <c r="T144" s="4">
        <f t="shared" si="162"/>
        <v>70.931977241641476</v>
      </c>
      <c r="U144" s="4">
        <f t="shared" si="162"/>
        <v>77.016370733378864</v>
      </c>
      <c r="V144" s="4">
        <f t="shared" si="162"/>
        <v>80.38306015629891</v>
      </c>
      <c r="W144" s="4">
        <f t="shared" si="162"/>
        <v>84.879858904028282</v>
      </c>
      <c r="X144" s="4">
        <f t="shared" si="162"/>
        <v>85.17880691613091</v>
      </c>
      <c r="Y144" s="4">
        <f t="shared" si="162"/>
        <v>89.325383279326289</v>
      </c>
      <c r="Z144" s="4">
        <f t="shared" si="162"/>
        <v>88.152026791968069</v>
      </c>
      <c r="AA144" s="4">
        <f t="shared" si="162"/>
        <v>90.970123389128133</v>
      </c>
      <c r="AB144" s="4">
        <f t="shared" si="162"/>
        <v>90.83897412273754</v>
      </c>
      <c r="AC144" s="4">
        <f t="shared" si="162"/>
        <v>89.934667179336003</v>
      </c>
      <c r="AD144" s="4">
        <f t="shared" si="162"/>
        <v>89.219664932643525</v>
      </c>
      <c r="AE144" s="4">
        <f t="shared" si="162"/>
        <v>89.828586077040725</v>
      </c>
      <c r="AF144" s="4">
        <f t="shared" si="162"/>
        <v>90.944225874432561</v>
      </c>
      <c r="AG144" s="4">
        <f t="shared" si="162"/>
        <v>97.595069442416346</v>
      </c>
      <c r="AI144" s="4">
        <f t="shared" si="163"/>
        <v>1.2782292731983063</v>
      </c>
      <c r="AJ144" s="4">
        <f t="shared" si="163"/>
        <v>1.8010227583585277</v>
      </c>
      <c r="AK144" s="4">
        <f t="shared" si="163"/>
        <v>-0.28337073337885954</v>
      </c>
      <c r="AL144" s="4">
        <f t="shared" si="163"/>
        <v>0.30593984370108274</v>
      </c>
      <c r="AM144" s="4">
        <f t="shared" si="163"/>
        <v>0.5631410959717158</v>
      </c>
      <c r="AN144" s="4">
        <f t="shared" si="163"/>
        <v>-0.69580691613090551</v>
      </c>
      <c r="AO144" s="4">
        <f t="shared" si="163"/>
        <v>0.23161672067371342</v>
      </c>
      <c r="AP144" s="4">
        <f t="shared" si="163"/>
        <v>-0.80802679196807503</v>
      </c>
      <c r="AQ144" s="4">
        <f t="shared" si="163"/>
        <v>-1.0191233891281399</v>
      </c>
      <c r="AR144" s="4">
        <f t="shared" si="163"/>
        <v>0.30902587726245656</v>
      </c>
      <c r="AS144" s="4">
        <f t="shared" si="163"/>
        <v>6.5332820663996927E-2</v>
      </c>
      <c r="AT144" s="4">
        <f t="shared" si="163"/>
        <v>-0.59666493264352027</v>
      </c>
      <c r="AU144" s="4">
        <f t="shared" si="163"/>
        <v>0.52741392295926914</v>
      </c>
      <c r="AV144" s="4">
        <f t="shared" si="163"/>
        <v>-4.1225874432555543E-2</v>
      </c>
      <c r="AW144" s="4">
        <f t="shared" si="163"/>
        <v>0.57393055758365108</v>
      </c>
      <c r="AY144" s="2">
        <f t="shared" ref="AY144:BM160" si="167">IF(OR($B144 &lt; C$230, $B144 &gt; C$233), #N/A, ((1-FG144)*DK144) + (FG144 - FW144)*EA144 + (FW144*EQ144))</f>
        <v>63.837125844298853</v>
      </c>
      <c r="AZ144" s="2">
        <f t="shared" si="167"/>
        <v>70.759651269416693</v>
      </c>
      <c r="BA144" s="2">
        <f t="shared" si="167"/>
        <v>75.394449034744341</v>
      </c>
      <c r="BB144" s="2">
        <f t="shared" si="167"/>
        <v>78.760330325925125</v>
      </c>
      <c r="BC144" s="2">
        <f t="shared" si="167"/>
        <v>81.450650175715339</v>
      </c>
      <c r="BD144" s="2">
        <f t="shared" si="167"/>
        <v>83.33661671542545</v>
      </c>
      <c r="BE144" s="2">
        <f t="shared" si="167"/>
        <v>87.170561209100001</v>
      </c>
      <c r="BF144" s="2">
        <f t="shared" si="167"/>
        <v>85.250981479739707</v>
      </c>
      <c r="BG144" s="2">
        <f t="shared" si="167"/>
        <v>86.781682914663605</v>
      </c>
      <c r="BH144" s="2">
        <f t="shared" si="167"/>
        <v>86.673320271723554</v>
      </c>
      <c r="BI144" s="2">
        <f t="shared" si="167"/>
        <v>87.061112387362357</v>
      </c>
      <c r="BJ144" s="2">
        <f t="shared" si="167"/>
        <v>86.768100102076176</v>
      </c>
      <c r="BK144" s="2">
        <f t="shared" si="167"/>
        <v>88.440549406565182</v>
      </c>
      <c r="BL144" s="2">
        <f t="shared" si="167"/>
        <v>87.59258801003395</v>
      </c>
      <c r="BM144" s="2">
        <f t="shared" si="167"/>
        <v>90.836964180177091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>
        <f t="shared" si="168"/>
        <v>72.733000000000004</v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>
        <f t="shared" si="111"/>
        <v>72.733000000000004</v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98.088302521008387</v>
      </c>
      <c r="DL144" s="2">
        <f t="shared" si="164"/>
        <v>101.6012126043039</v>
      </c>
      <c r="DM144" s="2">
        <f t="shared" si="164"/>
        <v>109.32312926829269</v>
      </c>
      <c r="DN144" s="2">
        <f t="shared" si="164"/>
        <v>116.60091943319838</v>
      </c>
      <c r="DO144" s="2">
        <f t="shared" si="164"/>
        <v>120.1261614509246</v>
      </c>
      <c r="DP144" s="2">
        <f t="shared" si="164"/>
        <v>117.64219790940767</v>
      </c>
      <c r="DQ144" s="2">
        <f t="shared" si="164"/>
        <v>121.03975723199096</v>
      </c>
      <c r="DR144" s="2">
        <f t="shared" si="164"/>
        <v>118.91969797153118</v>
      </c>
      <c r="DS144" s="2">
        <f t="shared" si="164"/>
        <v>115.74344896415744</v>
      </c>
      <c r="DT144" s="2">
        <f t="shared" si="164"/>
        <v>115.03518423437032</v>
      </c>
      <c r="DU144" s="2">
        <f t="shared" si="164"/>
        <v>113.54863122923588</v>
      </c>
      <c r="DV144" s="2">
        <f t="shared" si="164"/>
        <v>114.98116864111498</v>
      </c>
      <c r="DW144" s="2">
        <f t="shared" si="164"/>
        <v>120.06502247251707</v>
      </c>
      <c r="DX144" s="2">
        <f t="shared" si="164"/>
        <v>112.79276623376622</v>
      </c>
      <c r="DY144" s="2">
        <f t="shared" si="164"/>
        <v>109.4147922077922</v>
      </c>
      <c r="EA144" s="2">
        <f t="shared" si="152"/>
        <v>63.820077695038293</v>
      </c>
      <c r="EB144" s="2">
        <f t="shared" si="152"/>
        <v>70.720685748651533</v>
      </c>
      <c r="EC144" s="2">
        <f t="shared" si="152"/>
        <v>75.370765866618228</v>
      </c>
      <c r="ED144" s="2">
        <f t="shared" si="152"/>
        <v>78.732249025359508</v>
      </c>
      <c r="EE144" s="2">
        <f t="shared" si="151"/>
        <v>81.42629605893741</v>
      </c>
      <c r="EF144" s="2">
        <f t="shared" si="151"/>
        <v>83.304147091722598</v>
      </c>
      <c r="EG144" s="2">
        <f t="shared" si="151"/>
        <v>87.129212024621509</v>
      </c>
      <c r="EH144" s="2">
        <f t="shared" si="151"/>
        <v>85.21302602146028</v>
      </c>
      <c r="EI144" s="2">
        <f t="shared" si="151"/>
        <v>86.748873457675757</v>
      </c>
      <c r="EJ144" s="2">
        <f t="shared" si="151"/>
        <v>86.643641583888964</v>
      </c>
      <c r="EK144" s="2">
        <f t="shared" si="151"/>
        <v>87.036547189187417</v>
      </c>
      <c r="EL144" s="2">
        <f t="shared" si="151"/>
        <v>86.742461403861626</v>
      </c>
      <c r="EM144" s="2">
        <f t="shared" si="135"/>
        <v>88.407015160719496</v>
      </c>
      <c r="EN144" s="2">
        <f t="shared" si="135"/>
        <v>87.56542424181157</v>
      </c>
      <c r="EO144" s="2">
        <f t="shared" si="135"/>
        <v>90.816856272641928</v>
      </c>
      <c r="EQ144" s="2">
        <f t="shared" si="165"/>
        <v>63.778138702317655</v>
      </c>
      <c r="ER144" s="2">
        <f t="shared" si="165"/>
        <v>70.650749017074588</v>
      </c>
      <c r="ES144" s="2">
        <f t="shared" si="165"/>
        <v>75.109034622242206</v>
      </c>
      <c r="ET144" s="2">
        <f t="shared" si="165"/>
        <v>78.67195177646461</v>
      </c>
      <c r="EU144" s="2">
        <f t="shared" si="165"/>
        <v>81.446435321021809</v>
      </c>
      <c r="EV144" s="2">
        <f t="shared" si="165"/>
        <v>83.314096248548324</v>
      </c>
      <c r="EW144" s="2">
        <f t="shared" si="165"/>
        <v>87.418591346717804</v>
      </c>
      <c r="EX144" s="2">
        <f t="shared" si="165"/>
        <v>85.337824572242013</v>
      </c>
      <c r="EY144" s="2">
        <f t="shared" si="165"/>
        <v>86.851528317944414</v>
      </c>
      <c r="EZ144" s="2">
        <f t="shared" si="165"/>
        <v>86.503877532622013</v>
      </c>
      <c r="FA144" s="2">
        <f t="shared" si="165"/>
        <v>86.787306888312656</v>
      </c>
      <c r="FB144" s="2">
        <f t="shared" si="165"/>
        <v>86.67215913131075</v>
      </c>
      <c r="FC144" s="2">
        <f t="shared" si="165"/>
        <v>88.511477344776466</v>
      </c>
      <c r="FD144" s="2">
        <f t="shared" si="165"/>
        <v>87.470494349188087</v>
      </c>
      <c r="FE144" s="2">
        <f t="shared" si="165"/>
        <v>90.293598721022477</v>
      </c>
      <c r="FG144" s="2">
        <f t="shared" si="166"/>
        <v>0.99948984955577092</v>
      </c>
      <c r="FH144" s="2">
        <f t="shared" si="166"/>
        <v>0.99871398432312197</v>
      </c>
      <c r="FI144" s="2">
        <f t="shared" si="166"/>
        <v>0.99914836031411036</v>
      </c>
      <c r="FJ144" s="2">
        <f t="shared" si="166"/>
        <v>0.99923411419989516</v>
      </c>
      <c r="FK144" s="2">
        <f t="shared" si="166"/>
        <v>0.9993815870934033</v>
      </c>
      <c r="FL144" s="2">
        <f t="shared" si="166"/>
        <v>0.99905933565397065</v>
      </c>
      <c r="FM144" s="2">
        <f t="shared" si="166"/>
        <v>0.99893762142433984</v>
      </c>
      <c r="FN144" s="2">
        <f t="shared" si="166"/>
        <v>0.99894936795603928</v>
      </c>
      <c r="FO144" s="2">
        <f t="shared" si="166"/>
        <v>0.99896034306476866</v>
      </c>
      <c r="FP144" s="2">
        <f t="shared" si="166"/>
        <v>0.99884621933864504</v>
      </c>
      <c r="FQ144" s="2">
        <f t="shared" si="166"/>
        <v>0.99889806516517832</v>
      </c>
      <c r="FR144" s="2">
        <f t="shared" si="166"/>
        <v>0.9990522680668843</v>
      </c>
      <c r="FS144" s="2">
        <f t="shared" si="166"/>
        <v>0.99898051481872074</v>
      </c>
      <c r="FT144" s="2">
        <f t="shared" si="166"/>
        <v>0.99889527344624351</v>
      </c>
      <c r="FU144" s="2">
        <f t="shared" si="166"/>
        <v>0.99872993675715205</v>
      </c>
      <c r="FW144" s="2">
        <f t="shared" ref="FW144:GK160" si="169">POWER(10,($B144-C$232)/C$229)/(1+POWER(10,($B144-C$232)/C$229))</f>
        <v>1.0343616506161033E-2</v>
      </c>
      <c r="FX144" s="2">
        <f t="shared" si="169"/>
        <v>1.0685670671294461E-2</v>
      </c>
      <c r="FY144" s="2">
        <f t="shared" si="169"/>
        <v>1.9990016816573686E-2</v>
      </c>
      <c r="FZ144" s="2">
        <f t="shared" si="169"/>
        <v>1.5287204399479356E-2</v>
      </c>
      <c r="GA144" s="2">
        <f t="shared" si="169"/>
        <v>2.0935252453447226E-2</v>
      </c>
      <c r="GB144" s="2">
        <f t="shared" si="169"/>
        <v>1.6990744992254482E-2</v>
      </c>
      <c r="GC144" s="2">
        <f t="shared" si="169"/>
        <v>1.8395743423103652E-2</v>
      </c>
      <c r="GD144" s="2">
        <f t="shared" si="169"/>
        <v>2.0370017259552724E-2</v>
      </c>
      <c r="GE144" s="2">
        <f t="shared" si="169"/>
        <v>2.5961220652052211E-2</v>
      </c>
      <c r="GF144" s="2">
        <f t="shared" si="169"/>
        <v>2.202944887226839E-2</v>
      </c>
      <c r="GG144" s="2">
        <f t="shared" si="169"/>
        <v>1.8654249558322893E-2</v>
      </c>
      <c r="GH144" s="2">
        <f t="shared" si="169"/>
        <v>1.5988478655256006E-2</v>
      </c>
      <c r="GI144" s="2">
        <f t="shared" si="169"/>
        <v>1.205581267374296E-2</v>
      </c>
      <c r="GJ144" s="2">
        <f t="shared" si="169"/>
        <v>7.4322885796966609E-3</v>
      </c>
      <c r="GK144" s="2">
        <f t="shared" si="169"/>
        <v>6.713036970088254E-3</v>
      </c>
      <c r="GM144" s="86">
        <f t="shared" ref="GM144:HA160" si="170" xml:space="preserve"> _xlfn.NORM.DIST($B144, C$7, ABS(C$11), TRUE) * _xlfn.NORM.DIST(($B144 - C$7)*C$15, 0, ABS(C$11), TRUE) * 2</f>
        <v>3.0171278871351788E-35</v>
      </c>
      <c r="GN144" s="86">
        <f t="shared" si="170"/>
        <v>2.6477260096676719E-70</v>
      </c>
      <c r="GO144" s="86">
        <f t="shared" si="170"/>
        <v>8.1313575117356812E-104</v>
      </c>
      <c r="GP144" s="86">
        <f t="shared" si="170"/>
        <v>7.2033178409461719E-96</v>
      </c>
      <c r="GQ144" s="86">
        <f t="shared" si="170"/>
        <v>1.2826693124959571E-88</v>
      </c>
      <c r="GR144" s="86">
        <f t="shared" si="170"/>
        <v>2.7002042994363027E-79</v>
      </c>
      <c r="GS144" s="86">
        <f t="shared" si="170"/>
        <v>1.8888968476175305E-81</v>
      </c>
      <c r="GT144" s="86">
        <f t="shared" si="170"/>
        <v>6.0545516176056913E-97</v>
      </c>
      <c r="GU144" s="86">
        <f t="shared" si="170"/>
        <v>1.8872397829653772E-109</v>
      </c>
      <c r="GV144" s="86">
        <f t="shared" si="170"/>
        <v>1.5390532405282707E-112</v>
      </c>
      <c r="GW144" s="86">
        <f t="shared" si="170"/>
        <v>4.6599199488006678E-126</v>
      </c>
      <c r="GX144" s="86">
        <f t="shared" si="170"/>
        <v>4.9835100632785708E-159</v>
      </c>
      <c r="GY144" s="86">
        <f t="shared" si="170"/>
        <v>5.7307935105575792E-141</v>
      </c>
      <c r="GZ144" s="86">
        <f t="shared" si="170"/>
        <v>2.1141262534294694E-127</v>
      </c>
      <c r="HA144" s="86">
        <f t="shared" si="170"/>
        <v>1.1886731371021275E-151</v>
      </c>
      <c r="HC144" s="86">
        <f t="shared" si="153"/>
        <v>1.2561073521880452E-9</v>
      </c>
      <c r="HD144" s="86">
        <f t="shared" si="153"/>
        <v>1.1100669743723795E-18</v>
      </c>
      <c r="HE144" s="86">
        <f t="shared" si="153"/>
        <v>4.0115663261259378E-33</v>
      </c>
      <c r="HF144" s="86">
        <f t="shared" si="153"/>
        <v>2.029661509587858E-28</v>
      </c>
      <c r="HG144" s="86">
        <f t="shared" si="153"/>
        <v>8.7933510770074443E-37</v>
      </c>
      <c r="HH144" s="86">
        <f t="shared" si="153"/>
        <v>9.1816354171438126E-31</v>
      </c>
      <c r="HI144" s="86">
        <f t="shared" si="153"/>
        <v>7.8715023233431402E-38</v>
      </c>
      <c r="HJ144" s="86">
        <f t="shared" si="153"/>
        <v>6.8695329943930729E-41</v>
      </c>
      <c r="HK144" s="86">
        <f t="shared" si="153"/>
        <v>2.3270000259194467E-52</v>
      </c>
      <c r="HL144" s="86">
        <f t="shared" si="161"/>
        <v>8.2048081764990444E-50</v>
      </c>
      <c r="HM144" s="86">
        <f t="shared" si="161"/>
        <v>7.2253735369977602E-56</v>
      </c>
      <c r="HN144" s="86">
        <f t="shared" si="161"/>
        <v>1.0295682455497557E-55</v>
      </c>
      <c r="HO144" s="86">
        <f t="shared" si="161"/>
        <v>1.1419402175053667E-43</v>
      </c>
      <c r="HP144" s="86">
        <f t="shared" si="161"/>
        <v>7.1287940540433443E-41</v>
      </c>
      <c r="HQ144" s="86">
        <f t="shared" si="161"/>
        <v>5.0144189202602078E-44</v>
      </c>
      <c r="HS144" s="86">
        <f t="shared" ref="HS144:IG160" si="171" xml:space="preserve"> _xlfn.NORM.DIST($B144, C$9, ABS(C$13), TRUE) * _xlfn.NORM.DIST(($B144 - C$9)*C$17, 0, ABS(C$13), TRUE) * 2</f>
        <v>3.1709711129217021E-2</v>
      </c>
      <c r="HT144" s="86">
        <f t="shared" si="171"/>
        <v>7.9304426911635459E-3</v>
      </c>
      <c r="HU144" s="86">
        <f t="shared" si="171"/>
        <v>9.4374573889391133E-2</v>
      </c>
      <c r="HV144" s="86">
        <f t="shared" si="171"/>
        <v>6.2012822109479983E-2</v>
      </c>
      <c r="HW144" s="86">
        <f t="shared" si="171"/>
        <v>0.12647931401239287</v>
      </c>
      <c r="HX144" s="86">
        <f t="shared" si="171"/>
        <v>5.4377576207053462E-2</v>
      </c>
      <c r="HY144" s="86">
        <f t="shared" si="171"/>
        <v>5.5816837735646968E-2</v>
      </c>
      <c r="HZ144" s="86">
        <f t="shared" si="171"/>
        <v>6.3361793214244025E-2</v>
      </c>
      <c r="IA144" s="86">
        <f t="shared" si="171"/>
        <v>0.10211564215046665</v>
      </c>
      <c r="IB144" s="86">
        <f t="shared" si="171"/>
        <v>7.357190139159013E-2</v>
      </c>
      <c r="IC144" s="86">
        <f t="shared" si="171"/>
        <v>5.1931947593670452E-2</v>
      </c>
      <c r="ID144" s="86">
        <f t="shared" si="171"/>
        <v>3.6974779097167884E-2</v>
      </c>
      <c r="IE144" s="86">
        <f t="shared" si="171"/>
        <v>1.8033377714444198E-2</v>
      </c>
      <c r="IF144" s="86">
        <f t="shared" si="171"/>
        <v>1.9126384189659004E-2</v>
      </c>
      <c r="IG144" s="86">
        <f t="shared" si="171"/>
        <v>2.3008383169078179E-2</v>
      </c>
      <c r="II144" s="86">
        <f t="shared" ref="II144:IW160" si="172" xml:space="preserve"> _xlfn.NORM.DIST($B144, C$10, ABS(C$14), TRUE) * _xlfn.NORM.DIST(($B144 - C$10)*C$18, 0, ABS(C$14), TRUE) * 2</f>
        <v>2.6746743904292024E-14</v>
      </c>
      <c r="IJ144" s="86">
        <f t="shared" si="172"/>
        <v>1.3297837493802528E-18</v>
      </c>
      <c r="IK144" s="86">
        <f t="shared" si="172"/>
        <v>7.5276001118002802E-14</v>
      </c>
      <c r="IL144" s="86">
        <f t="shared" si="172"/>
        <v>4.6629075405796449E-16</v>
      </c>
      <c r="IM144" s="86">
        <f t="shared" si="172"/>
        <v>5.0736293505541184E-13</v>
      </c>
      <c r="IN144" s="86">
        <f t="shared" si="172"/>
        <v>2.7550074622152962E-16</v>
      </c>
      <c r="IO144" s="86">
        <f t="shared" si="172"/>
        <v>5.8071889889880162E-17</v>
      </c>
      <c r="IP144" s="86">
        <f t="shared" si="172"/>
        <v>1.3312703852671491E-16</v>
      </c>
      <c r="IQ144" s="86">
        <f t="shared" si="172"/>
        <v>1.2918144164002001E-15</v>
      </c>
      <c r="IR144" s="86">
        <f t="shared" si="172"/>
        <v>1.4430451207718347E-15</v>
      </c>
      <c r="IS144" s="86">
        <f t="shared" si="172"/>
        <v>4.8805370467373574E-16</v>
      </c>
      <c r="IT144" s="86">
        <f t="shared" si="172"/>
        <v>4.1559044026634703E-18</v>
      </c>
      <c r="IU144" s="86">
        <f t="shared" si="172"/>
        <v>3.4244207608097386E-19</v>
      </c>
      <c r="IV144" s="86">
        <f t="shared" si="172"/>
        <v>1.170619243285781E-13</v>
      </c>
      <c r="IW144" s="86">
        <f t="shared" si="172"/>
        <v>4.9078609867997603E-14</v>
      </c>
      <c r="IY144" s="86">
        <f t="shared" ref="IY144:JM160" si="173">GM144+HC144+HS144+II144</f>
        <v>3.170971238535112E-2</v>
      </c>
      <c r="IZ144" s="86">
        <f t="shared" si="173"/>
        <v>7.9304426911635494E-3</v>
      </c>
      <c r="JA144" s="86">
        <f t="shared" si="173"/>
        <v>9.4374573889466407E-2</v>
      </c>
      <c r="JB144" s="86">
        <f t="shared" si="173"/>
        <v>6.2012822109480448E-2</v>
      </c>
      <c r="JC144" s="86">
        <f t="shared" si="173"/>
        <v>0.12647931401290025</v>
      </c>
      <c r="JD144" s="86">
        <f t="shared" si="173"/>
        <v>5.4377576207053739E-2</v>
      </c>
      <c r="JE144" s="86">
        <f t="shared" si="173"/>
        <v>5.5816837735647024E-2</v>
      </c>
      <c r="JF144" s="86">
        <f t="shared" si="173"/>
        <v>6.3361793214244164E-2</v>
      </c>
      <c r="JG144" s="86">
        <f t="shared" si="173"/>
        <v>0.10211564215046794</v>
      </c>
      <c r="JH144" s="86">
        <f t="shared" si="173"/>
        <v>7.3571901391591574E-2</v>
      </c>
      <c r="JI144" s="86">
        <f t="shared" si="173"/>
        <v>5.1931947593670938E-2</v>
      </c>
      <c r="JJ144" s="86">
        <f t="shared" si="173"/>
        <v>3.6974779097167891E-2</v>
      </c>
      <c r="JK144" s="86">
        <f t="shared" si="173"/>
        <v>1.8033377714444198E-2</v>
      </c>
      <c r="JL144" s="86">
        <f t="shared" si="173"/>
        <v>1.9126384189776066E-2</v>
      </c>
      <c r="JM144" s="86">
        <f t="shared" si="173"/>
        <v>2.3008383169127258E-2</v>
      </c>
    </row>
    <row r="145" spans="2:273" x14ac:dyDescent="0.25">
      <c r="B145" s="2">
        <v>118</v>
      </c>
      <c r="C145" s="37">
        <v>64.983999999999995</v>
      </c>
      <c r="D145" s="37">
        <v>72.349999999999994</v>
      </c>
      <c r="E145" s="37">
        <v>77.900000000000006</v>
      </c>
      <c r="F145" s="37">
        <v>81.016000000000005</v>
      </c>
      <c r="G145" s="37">
        <v>84.902000000000001</v>
      </c>
      <c r="H145" s="37">
        <v>85.016999999999996</v>
      </c>
      <c r="I145" s="37">
        <v>89.507999999999996</v>
      </c>
      <c r="J145" s="37">
        <v>89.131</v>
      </c>
      <c r="K145" s="37">
        <v>90.983999999999995</v>
      </c>
      <c r="L145" s="37">
        <v>92.835999999999999</v>
      </c>
      <c r="M145" s="37">
        <v>90.507999999999996</v>
      </c>
      <c r="N145" s="37">
        <v>89.442999999999998</v>
      </c>
      <c r="O145" s="37">
        <v>90.168999999999997</v>
      </c>
      <c r="P145" s="37">
        <v>93.161000000000001</v>
      </c>
      <c r="Q145" s="37">
        <v>100.13800000000001</v>
      </c>
      <c r="S145" s="4">
        <f t="shared" si="162"/>
        <v>63.785829757667251</v>
      </c>
      <c r="T145" s="4">
        <f t="shared" si="162"/>
        <v>70.92650068424328</v>
      </c>
      <c r="U145" s="4">
        <f t="shared" si="162"/>
        <v>77.36888962388079</v>
      </c>
      <c r="V145" s="4">
        <f t="shared" si="162"/>
        <v>80.797765086257428</v>
      </c>
      <c r="W145" s="4">
        <f t="shared" si="162"/>
        <v>85.579071902907188</v>
      </c>
      <c r="X145" s="4">
        <f t="shared" si="162"/>
        <v>85.666411512411898</v>
      </c>
      <c r="Y145" s="4">
        <f t="shared" si="162"/>
        <v>89.858992451113579</v>
      </c>
      <c r="Z145" s="4">
        <f t="shared" si="162"/>
        <v>88.953910174224703</v>
      </c>
      <c r="AA145" s="4">
        <f t="shared" si="162"/>
        <v>92.037792563713964</v>
      </c>
      <c r="AB145" s="4">
        <f t="shared" si="162"/>
        <v>92.012854218322161</v>
      </c>
      <c r="AC145" s="4">
        <f t="shared" si="162"/>
        <v>90.797216132011712</v>
      </c>
      <c r="AD145" s="4">
        <f t="shared" si="162"/>
        <v>90.023814425212663</v>
      </c>
      <c r="AE145" s="4">
        <f t="shared" si="162"/>
        <v>90.24175487897584</v>
      </c>
      <c r="AF145" s="4">
        <f t="shared" si="162"/>
        <v>91.852427076142305</v>
      </c>
      <c r="AG145" s="4">
        <f t="shared" si="162"/>
        <v>99.281795410847451</v>
      </c>
      <c r="AI145" s="4">
        <f t="shared" si="163"/>
        <v>1.1981702423327434</v>
      </c>
      <c r="AJ145" s="4">
        <f t="shared" si="163"/>
        <v>1.4234993157567146</v>
      </c>
      <c r="AK145" s="4">
        <f t="shared" si="163"/>
        <v>0.53111037611921574</v>
      </c>
      <c r="AL145" s="4">
        <f t="shared" si="163"/>
        <v>0.21823491374257742</v>
      </c>
      <c r="AM145" s="4">
        <f t="shared" si="163"/>
        <v>-0.677071902907187</v>
      </c>
      <c r="AN145" s="4">
        <f t="shared" si="163"/>
        <v>-0.64941151241190198</v>
      </c>
      <c r="AO145" s="4">
        <f t="shared" si="163"/>
        <v>-0.35099245111358357</v>
      </c>
      <c r="AP145" s="4">
        <f t="shared" si="163"/>
        <v>0.17708982577529753</v>
      </c>
      <c r="AQ145" s="4">
        <f t="shared" si="163"/>
        <v>-1.0537925637139693</v>
      </c>
      <c r="AR145" s="4">
        <f t="shared" si="163"/>
        <v>0.82314578167783736</v>
      </c>
      <c r="AS145" s="4">
        <f t="shared" si="163"/>
        <v>-0.28921613201171681</v>
      </c>
      <c r="AT145" s="4">
        <f t="shared" si="163"/>
        <v>-0.58081442521266524</v>
      </c>
      <c r="AU145" s="4">
        <f t="shared" si="163"/>
        <v>-7.2754878975842985E-2</v>
      </c>
      <c r="AV145" s="4">
        <f t="shared" si="163"/>
        <v>1.308572923857696</v>
      </c>
      <c r="AW145" s="4">
        <f t="shared" si="163"/>
        <v>0.85620458915255426</v>
      </c>
      <c r="AY145" s="2">
        <f t="shared" si="167"/>
        <v>63.752733063401124</v>
      </c>
      <c r="AZ145" s="2">
        <f t="shared" si="167"/>
        <v>70.677555150916064</v>
      </c>
      <c r="BA145" s="2">
        <f t="shared" si="167"/>
        <v>75.337010321737623</v>
      </c>
      <c r="BB145" s="2">
        <f t="shared" si="167"/>
        <v>78.701180518950707</v>
      </c>
      <c r="BC145" s="2">
        <f t="shared" si="167"/>
        <v>81.388874939159209</v>
      </c>
      <c r="BD145" s="2">
        <f t="shared" si="167"/>
        <v>83.245493747353777</v>
      </c>
      <c r="BE145" s="2">
        <f t="shared" si="167"/>
        <v>86.999833332671912</v>
      </c>
      <c r="BF145" s="2">
        <f t="shared" si="167"/>
        <v>85.122803596862397</v>
      </c>
      <c r="BG145" s="2">
        <f t="shared" si="167"/>
        <v>86.655359727385971</v>
      </c>
      <c r="BH145" s="2">
        <f t="shared" si="167"/>
        <v>86.58972088508267</v>
      </c>
      <c r="BI145" s="2">
        <f t="shared" si="167"/>
        <v>86.994384436398846</v>
      </c>
      <c r="BJ145" s="2">
        <f t="shared" si="167"/>
        <v>86.682120211853913</v>
      </c>
      <c r="BK145" s="2">
        <f t="shared" si="167"/>
        <v>88.289946266210819</v>
      </c>
      <c r="BL145" s="2">
        <f t="shared" si="167"/>
        <v>87.4983171354056</v>
      </c>
      <c r="BM145" s="2">
        <f t="shared" si="167"/>
        <v>90.753139887487777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98.31664705882352</v>
      </c>
      <c r="DL145" s="2">
        <f t="shared" si="164"/>
        <v>101.83076899429071</v>
      </c>
      <c r="DM145" s="2">
        <f t="shared" si="164"/>
        <v>109.57894803001876</v>
      </c>
      <c r="DN145" s="2">
        <f t="shared" si="164"/>
        <v>116.87309129554657</v>
      </c>
      <c r="DO145" s="2">
        <f t="shared" si="164"/>
        <v>120.39822095779991</v>
      </c>
      <c r="DP145" s="2">
        <f t="shared" si="164"/>
        <v>117.89191707317073</v>
      </c>
      <c r="DQ145" s="2">
        <f t="shared" si="164"/>
        <v>121.26352969775547</v>
      </c>
      <c r="DR145" s="2">
        <f t="shared" si="164"/>
        <v>119.14486311211947</v>
      </c>
      <c r="DS145" s="2">
        <f t="shared" si="164"/>
        <v>115.92645682413638</v>
      </c>
      <c r="DT145" s="2">
        <f t="shared" si="164"/>
        <v>115.20370311084268</v>
      </c>
      <c r="DU145" s="2">
        <f t="shared" si="164"/>
        <v>113.69597840531561</v>
      </c>
      <c r="DV145" s="2">
        <f t="shared" si="164"/>
        <v>115.1528731707317</v>
      </c>
      <c r="DW145" s="2">
        <f t="shared" si="164"/>
        <v>120.27686405747778</v>
      </c>
      <c r="DX145" s="2">
        <f t="shared" si="164"/>
        <v>112.94039897311988</v>
      </c>
      <c r="DY145" s="2">
        <f t="shared" si="164"/>
        <v>109.56279099969797</v>
      </c>
      <c r="EA145" s="2">
        <f t="shared" si="152"/>
        <v>63.737071369471799</v>
      </c>
      <c r="EB145" s="2">
        <f t="shared" si="152"/>
        <v>70.641989973500714</v>
      </c>
      <c r="EC145" s="2">
        <f t="shared" si="152"/>
        <v>75.316884727173658</v>
      </c>
      <c r="ED145" s="2">
        <f t="shared" si="152"/>
        <v>78.6758159758093</v>
      </c>
      <c r="EE145" s="2">
        <f t="shared" si="151"/>
        <v>81.366430857561696</v>
      </c>
      <c r="EF145" s="2">
        <f t="shared" si="151"/>
        <v>83.215220544369885</v>
      </c>
      <c r="EG145" s="2">
        <f t="shared" si="151"/>
        <v>86.959409582432187</v>
      </c>
      <c r="EH145" s="2">
        <f t="shared" si="151"/>
        <v>85.0865342350844</v>
      </c>
      <c r="EI145" s="2">
        <f t="shared" si="151"/>
        <v>86.623991391678629</v>
      </c>
      <c r="EJ145" s="2">
        <f t="shared" si="151"/>
        <v>86.563230870413207</v>
      </c>
      <c r="EK145" s="2">
        <f t="shared" si="151"/>
        <v>86.973222088978716</v>
      </c>
      <c r="EL145" s="2">
        <f t="shared" si="151"/>
        <v>86.658807019308128</v>
      </c>
      <c r="EM145" s="2">
        <f t="shared" si="135"/>
        <v>88.258366128734082</v>
      </c>
      <c r="EN145" s="2">
        <f t="shared" si="135"/>
        <v>87.473500444803875</v>
      </c>
      <c r="EO145" s="2">
        <f t="shared" si="135"/>
        <v>90.735451256614027</v>
      </c>
      <c r="EQ145" s="2">
        <f t="shared" si="165"/>
        <v>63.69933023430913</v>
      </c>
      <c r="ER145" s="2">
        <f t="shared" si="165"/>
        <v>70.554926219833405</v>
      </c>
      <c r="ES145" s="2">
        <f t="shared" si="165"/>
        <v>75.02031422989613</v>
      </c>
      <c r="ET145" s="2">
        <f t="shared" si="165"/>
        <v>78.597075864683589</v>
      </c>
      <c r="EU145" s="2">
        <f t="shared" si="165"/>
        <v>81.385156536355936</v>
      </c>
      <c r="EV145" s="2">
        <f t="shared" si="165"/>
        <v>83.243271766544225</v>
      </c>
      <c r="EW145" s="2">
        <f t="shared" si="165"/>
        <v>87.316172778911181</v>
      </c>
      <c r="EX145" s="2">
        <f t="shared" si="165"/>
        <v>85.249469600896418</v>
      </c>
      <c r="EY145" s="2">
        <f t="shared" si="165"/>
        <v>86.750135270326282</v>
      </c>
      <c r="EZ145" s="2">
        <f t="shared" si="165"/>
        <v>86.41178939533836</v>
      </c>
      <c r="FA145" s="2">
        <f t="shared" si="165"/>
        <v>86.694242104027765</v>
      </c>
      <c r="FB145" s="2">
        <f t="shared" si="165"/>
        <v>86.583540086513409</v>
      </c>
      <c r="FC145" s="2">
        <f t="shared" si="165"/>
        <v>88.395242550595356</v>
      </c>
      <c r="FD145" s="2">
        <f t="shared" si="165"/>
        <v>87.369825239486062</v>
      </c>
      <c r="FE145" s="2">
        <f t="shared" si="165"/>
        <v>90.175124141879834</v>
      </c>
      <c r="FG145" s="2">
        <f t="shared" si="166"/>
        <v>0.99953471637964497</v>
      </c>
      <c r="FH145" s="2">
        <f t="shared" si="166"/>
        <v>0.99882700703257032</v>
      </c>
      <c r="FI145" s="2">
        <f t="shared" si="166"/>
        <v>0.99922323716847272</v>
      </c>
      <c r="FJ145" s="2">
        <f t="shared" si="166"/>
        <v>0.99930145677401294</v>
      </c>
      <c r="FK145" s="2">
        <f t="shared" si="166"/>
        <v>0.9994359700350669</v>
      </c>
      <c r="FL145" s="2">
        <f t="shared" si="166"/>
        <v>0.99914203290777692</v>
      </c>
      <c r="FM145" s="2">
        <f t="shared" si="166"/>
        <v>0.99903100864431915</v>
      </c>
      <c r="FN145" s="2">
        <f t="shared" si="166"/>
        <v>0.99904172360060772</v>
      </c>
      <c r="FO145" s="2">
        <f t="shared" si="166"/>
        <v>0.99905173485994592</v>
      </c>
      <c r="FP145" s="2">
        <f t="shared" si="166"/>
        <v>0.99894763269407416</v>
      </c>
      <c r="FQ145" s="2">
        <f t="shared" si="166"/>
        <v>0.99899492603609452</v>
      </c>
      <c r="FR145" s="2">
        <f t="shared" si="166"/>
        <v>0.99913558612060271</v>
      </c>
      <c r="FS145" s="2">
        <f t="shared" si="166"/>
        <v>0.99907013505183506</v>
      </c>
      <c r="FT145" s="2">
        <f t="shared" si="166"/>
        <v>0.9989923794637412</v>
      </c>
      <c r="FU145" s="2">
        <f t="shared" si="166"/>
        <v>0.99884155909800065</v>
      </c>
      <c r="FW145" s="2">
        <f t="shared" si="169"/>
        <v>1.1330243139509553E-2</v>
      </c>
      <c r="FX145" s="2">
        <f t="shared" si="169"/>
        <v>1.1704538293057351E-2</v>
      </c>
      <c r="FY145" s="2">
        <f t="shared" si="169"/>
        <v>2.1876426686701637E-2</v>
      </c>
      <c r="FZ145" s="2">
        <f t="shared" si="169"/>
        <v>1.6737400614717696E-2</v>
      </c>
      <c r="GA145" s="2">
        <f t="shared" si="169"/>
        <v>2.290877680412098E-2</v>
      </c>
      <c r="GB145" s="2">
        <f t="shared" si="169"/>
        <v>1.85994924546624E-2</v>
      </c>
      <c r="GC145" s="2">
        <f t="shared" si="169"/>
        <v>2.0134796567085202E-2</v>
      </c>
      <c r="GD145" s="2">
        <f t="shared" si="169"/>
        <v>2.2291471187306313E-2</v>
      </c>
      <c r="GE145" s="2">
        <f t="shared" si="169"/>
        <v>2.8394792188834544E-2</v>
      </c>
      <c r="GF145" s="2">
        <f t="shared" si="169"/>
        <v>2.410358153754108E-2</v>
      </c>
      <c r="GG145" s="2">
        <f t="shared" si="169"/>
        <v>2.0417232434119543E-2</v>
      </c>
      <c r="GH145" s="2">
        <f t="shared" si="169"/>
        <v>1.7504017595044233E-2</v>
      </c>
      <c r="GI145" s="2">
        <f t="shared" si="169"/>
        <v>1.3203578347098401E-2</v>
      </c>
      <c r="GJ145" s="2">
        <f t="shared" si="169"/>
        <v>8.1435030453150155E-3</v>
      </c>
      <c r="GK145" s="2">
        <f t="shared" si="169"/>
        <v>7.3559345105729474E-3</v>
      </c>
      <c r="GM145" s="86">
        <f t="shared" si="170"/>
        <v>1.325331908134239E-36</v>
      </c>
      <c r="GN145" s="86">
        <f t="shared" si="170"/>
        <v>3.5610898625713792E-73</v>
      </c>
      <c r="GO145" s="86">
        <f t="shared" si="170"/>
        <v>9.7646703695003596E-108</v>
      </c>
      <c r="GP145" s="86">
        <f t="shared" si="170"/>
        <v>1.7310896888078427E-99</v>
      </c>
      <c r="GQ145" s="86">
        <f t="shared" si="170"/>
        <v>7.5810953240502032E-92</v>
      </c>
      <c r="GR145" s="86">
        <f t="shared" si="170"/>
        <v>2.7097439920803215E-82</v>
      </c>
      <c r="GS145" s="86">
        <f t="shared" si="170"/>
        <v>1.6007896423837383E-84</v>
      </c>
      <c r="GT145" s="86">
        <f t="shared" si="170"/>
        <v>1.3641225183727437E-100</v>
      </c>
      <c r="GU145" s="86">
        <f t="shared" si="170"/>
        <v>1.5362150698742423E-113</v>
      </c>
      <c r="GV145" s="86">
        <f t="shared" si="170"/>
        <v>7.8149658237042031E-117</v>
      </c>
      <c r="GW145" s="86">
        <f t="shared" si="170"/>
        <v>6.6669214912280175E-131</v>
      </c>
      <c r="GX145" s="86">
        <f t="shared" si="170"/>
        <v>4.7169497384742094E-165</v>
      </c>
      <c r="GY145" s="86">
        <f t="shared" si="170"/>
        <v>2.4543228292161276E-146</v>
      </c>
      <c r="GZ145" s="86">
        <f t="shared" si="170"/>
        <v>2.2826584317294986E-132</v>
      </c>
      <c r="HA145" s="86">
        <f t="shared" si="170"/>
        <v>1.9887102783059591E-157</v>
      </c>
      <c r="HC145" s="86">
        <f t="shared" si="153"/>
        <v>2.8287222714405154E-10</v>
      </c>
      <c r="HD145" s="86">
        <f t="shared" si="153"/>
        <v>3.4445677016294152E-20</v>
      </c>
      <c r="HE145" s="86">
        <f t="shared" si="153"/>
        <v>1.8792792014968805E-35</v>
      </c>
      <c r="HF145" s="86">
        <f t="shared" si="153"/>
        <v>2.1854685260170317E-30</v>
      </c>
      <c r="HG145" s="86">
        <f t="shared" si="153"/>
        <v>3.6407755809707459E-39</v>
      </c>
      <c r="HH145" s="86">
        <f t="shared" si="153"/>
        <v>7.4327337662386297E-33</v>
      </c>
      <c r="HI145" s="86">
        <f t="shared" si="153"/>
        <v>2.2562956212138634E-40</v>
      </c>
      <c r="HJ145" s="86">
        <f t="shared" si="153"/>
        <v>1.3597401124051677E-43</v>
      </c>
      <c r="HK145" s="86">
        <f t="shared" si="153"/>
        <v>9.9954910404191438E-56</v>
      </c>
      <c r="HL145" s="86">
        <f t="shared" si="161"/>
        <v>3.7702975322201555E-53</v>
      </c>
      <c r="HM145" s="86">
        <f t="shared" si="161"/>
        <v>1.0394648180778911E-59</v>
      </c>
      <c r="HN145" s="86">
        <f t="shared" si="161"/>
        <v>1.7220443231287921E-59</v>
      </c>
      <c r="HO145" s="86">
        <f t="shared" si="161"/>
        <v>9.029958401219104E-47</v>
      </c>
      <c r="HP145" s="86">
        <f t="shared" si="161"/>
        <v>5.6618576165319302E-44</v>
      </c>
      <c r="HQ145" s="86">
        <f t="shared" si="161"/>
        <v>3.0547975586622343E-47</v>
      </c>
      <c r="HS145" s="86">
        <f t="shared" si="171"/>
        <v>4.278330826389571E-2</v>
      </c>
      <c r="HT145" s="86">
        <f t="shared" si="171"/>
        <v>1.1982731456383441E-2</v>
      </c>
      <c r="HU145" s="86">
        <f t="shared" si="171"/>
        <v>0.12549356559624278</v>
      </c>
      <c r="HV145" s="86">
        <f t="shared" si="171"/>
        <v>8.4805507247826692E-2</v>
      </c>
      <c r="HW145" s="86">
        <f t="shared" si="171"/>
        <v>0.16430080514104106</v>
      </c>
      <c r="HX145" s="86">
        <f t="shared" si="171"/>
        <v>7.5709358643591768E-2</v>
      </c>
      <c r="HY145" s="86">
        <f t="shared" si="171"/>
        <v>7.8684263848510183E-2</v>
      </c>
      <c r="HZ145" s="86">
        <f t="shared" si="171"/>
        <v>8.9078146012319601E-2</v>
      </c>
      <c r="IA145" s="86">
        <f t="shared" si="171"/>
        <v>0.1406823718458417</v>
      </c>
      <c r="IB145" s="86">
        <f t="shared" si="171"/>
        <v>0.10200850742964394</v>
      </c>
      <c r="IC145" s="86">
        <f t="shared" si="171"/>
        <v>7.2851941946914106E-2</v>
      </c>
      <c r="ID145" s="86">
        <f t="shared" si="171"/>
        <v>5.3377215969153527E-2</v>
      </c>
      <c r="IE145" s="86">
        <f t="shared" si="171"/>
        <v>2.6683538620746627E-2</v>
      </c>
      <c r="IF145" s="86">
        <f t="shared" si="171"/>
        <v>2.5841681568335322E-2</v>
      </c>
      <c r="IG145" s="86">
        <f t="shared" si="171"/>
        <v>3.0118886042152376E-2</v>
      </c>
      <c r="II145" s="86">
        <f t="shared" si="172"/>
        <v>8.6900811618939446E-14</v>
      </c>
      <c r="IJ145" s="86">
        <f t="shared" si="172"/>
        <v>6.4580514344706259E-18</v>
      </c>
      <c r="IK145" s="86">
        <f t="shared" si="172"/>
        <v>2.8485926728063117E-13</v>
      </c>
      <c r="IL145" s="86">
        <f t="shared" si="172"/>
        <v>2.0149096007586131E-15</v>
      </c>
      <c r="IM145" s="86">
        <f t="shared" si="172"/>
        <v>1.7854276626015633E-12</v>
      </c>
      <c r="IN145" s="86">
        <f t="shared" si="172"/>
        <v>1.2660953456158174E-15</v>
      </c>
      <c r="IO145" s="86">
        <f t="shared" si="172"/>
        <v>2.9522952250263125E-16</v>
      </c>
      <c r="IP145" s="86">
        <f t="shared" si="172"/>
        <v>6.7996929003852798E-16</v>
      </c>
      <c r="IQ145" s="86">
        <f t="shared" si="172"/>
        <v>6.5841962537956191E-15</v>
      </c>
      <c r="IR145" s="86">
        <f t="shared" si="172"/>
        <v>6.8125493503273189E-15</v>
      </c>
      <c r="IS145" s="86">
        <f t="shared" si="172"/>
        <v>2.2660766069080184E-15</v>
      </c>
      <c r="IT145" s="86">
        <f t="shared" si="172"/>
        <v>2.2420828453543672E-17</v>
      </c>
      <c r="IU145" s="86">
        <f t="shared" si="172"/>
        <v>1.8357105625665618E-18</v>
      </c>
      <c r="IV145" s="86">
        <f t="shared" si="172"/>
        <v>3.3274269027416328E-13</v>
      </c>
      <c r="IW145" s="86">
        <f t="shared" si="172"/>
        <v>1.4090409969948338E-13</v>
      </c>
      <c r="IY145" s="86">
        <f t="shared" si="173"/>
        <v>4.2783308546854838E-2</v>
      </c>
      <c r="IZ145" s="86">
        <f t="shared" si="173"/>
        <v>1.1982731456383448E-2</v>
      </c>
      <c r="JA145" s="86">
        <f t="shared" si="173"/>
        <v>0.12549356559652763</v>
      </c>
      <c r="JB145" s="86">
        <f t="shared" si="173"/>
        <v>8.4805507247828704E-2</v>
      </c>
      <c r="JC145" s="86">
        <f t="shared" si="173"/>
        <v>0.16430080514282649</v>
      </c>
      <c r="JD145" s="86">
        <f t="shared" si="173"/>
        <v>7.570935864359303E-2</v>
      </c>
      <c r="JE145" s="86">
        <f t="shared" si="173"/>
        <v>7.8684263848510475E-2</v>
      </c>
      <c r="JF145" s="86">
        <f t="shared" si="173"/>
        <v>8.9078146012320281E-2</v>
      </c>
      <c r="JG145" s="86">
        <f t="shared" si="173"/>
        <v>0.14068237184584828</v>
      </c>
      <c r="JH145" s="86">
        <f t="shared" si="173"/>
        <v>0.10200850742965076</v>
      </c>
      <c r="JI145" s="86">
        <f t="shared" si="173"/>
        <v>7.2851941946916368E-2</v>
      </c>
      <c r="JJ145" s="86">
        <f t="shared" si="173"/>
        <v>5.3377215969153548E-2</v>
      </c>
      <c r="JK145" s="86">
        <f t="shared" si="173"/>
        <v>2.6683538620746631E-2</v>
      </c>
      <c r="JL145" s="86">
        <f t="shared" si="173"/>
        <v>2.5841681568668066E-2</v>
      </c>
      <c r="JM145" s="86">
        <f t="shared" si="173"/>
        <v>3.0118886042293281E-2</v>
      </c>
    </row>
    <row r="146" spans="2:273" x14ac:dyDescent="0.25">
      <c r="B146" s="2">
        <v>119</v>
      </c>
      <c r="C146" s="37">
        <v>64.25</v>
      </c>
      <c r="D146" s="37">
        <v>71.150000000000006</v>
      </c>
      <c r="E146" s="37">
        <v>77.332999999999998</v>
      </c>
      <c r="F146" s="37">
        <v>80.721000000000004</v>
      </c>
      <c r="G146" s="37">
        <v>85.82</v>
      </c>
      <c r="H146" s="37">
        <v>85.95</v>
      </c>
      <c r="I146" s="37">
        <v>90.18</v>
      </c>
      <c r="J146" s="37">
        <v>90.474999999999994</v>
      </c>
      <c r="K146" s="37">
        <v>93.033000000000001</v>
      </c>
      <c r="L146" s="37">
        <v>93.311000000000007</v>
      </c>
      <c r="M146" s="37">
        <v>90.852000000000004</v>
      </c>
      <c r="N146" s="37">
        <v>91.016000000000005</v>
      </c>
      <c r="O146" s="37">
        <v>90.373000000000005</v>
      </c>
      <c r="P146" s="37">
        <v>93.305999999999997</v>
      </c>
      <c r="Q146" s="37">
        <v>101.23099999999999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63.710535465995221</v>
      </c>
      <c r="T146" s="4">
        <f t="shared" si="174"/>
        <v>70.948073147912865</v>
      </c>
      <c r="U146" s="4">
        <f t="shared" si="174"/>
        <v>77.774559087276486</v>
      </c>
      <c r="V146" s="4">
        <f t="shared" si="174"/>
        <v>81.29619152332755</v>
      </c>
      <c r="W146" s="4">
        <f t="shared" si="174"/>
        <v>86.348172243256087</v>
      </c>
      <c r="X146" s="4">
        <f t="shared" si="174"/>
        <v>86.267358395852142</v>
      </c>
      <c r="Y146" s="4">
        <f t="shared" si="174"/>
        <v>90.534165100044561</v>
      </c>
      <c r="Z146" s="4">
        <f t="shared" si="174"/>
        <v>89.931799244246804</v>
      </c>
      <c r="AA146" s="4">
        <f t="shared" si="174"/>
        <v>93.264751238104239</v>
      </c>
      <c r="AB146" s="4">
        <f t="shared" si="174"/>
        <v>93.39995844275019</v>
      </c>
      <c r="AC146" s="4">
        <f t="shared" si="174"/>
        <v>91.848294860760518</v>
      </c>
      <c r="AD146" s="4">
        <f t="shared" si="174"/>
        <v>91.044253906536653</v>
      </c>
      <c r="AE146" s="4">
        <f t="shared" si="174"/>
        <v>90.824076781477018</v>
      </c>
      <c r="AF146" s="4">
        <f t="shared" si="174"/>
        <v>92.986976948574394</v>
      </c>
      <c r="AG146" s="4">
        <f t="shared" si="174"/>
        <v>101.314935698162</v>
      </c>
      <c r="AI146" s="4">
        <f t="shared" ref="AI146:AW162" si="175">IF(OR($B146 &lt; C$230, $B146 &gt; C$233), 0, C146-S146)</f>
        <v>0.53946453400477878</v>
      </c>
      <c r="AJ146" s="4">
        <f t="shared" si="175"/>
        <v>0.20192685208714067</v>
      </c>
      <c r="AK146" s="4">
        <f t="shared" si="175"/>
        <v>-0.44155908727648807</v>
      </c>
      <c r="AL146" s="4">
        <f t="shared" si="175"/>
        <v>-0.57519152332754686</v>
      </c>
      <c r="AM146" s="4">
        <f t="shared" si="175"/>
        <v>-0.52817224325609402</v>
      </c>
      <c r="AN146" s="4">
        <f t="shared" si="175"/>
        <v>-0.3173583958521391</v>
      </c>
      <c r="AO146" s="4">
        <f t="shared" si="175"/>
        <v>-0.35416510004455404</v>
      </c>
      <c r="AP146" s="4">
        <f t="shared" si="175"/>
        <v>0.54320075575319038</v>
      </c>
      <c r="AQ146" s="4">
        <f t="shared" si="175"/>
        <v>-0.2317512381042377</v>
      </c>
      <c r="AR146" s="4">
        <f t="shared" si="175"/>
        <v>-8.8958442750183053E-2</v>
      </c>
      <c r="AS146" s="4">
        <f t="shared" si="175"/>
        <v>-0.99629486076051421</v>
      </c>
      <c r="AT146" s="4">
        <f t="shared" si="175"/>
        <v>-2.8253906536647833E-2</v>
      </c>
      <c r="AU146" s="4">
        <f t="shared" si="175"/>
        <v>-0.45107678147701336</v>
      </c>
      <c r="AV146" s="4">
        <f t="shared" si="175"/>
        <v>0.31902305142560294</v>
      </c>
      <c r="AW146" s="4">
        <f t="shared" si="175"/>
        <v>-8.3935698162008521E-2</v>
      </c>
      <c r="AY146" s="2">
        <f t="shared" si="167"/>
        <v>63.668455129787525</v>
      </c>
      <c r="AZ146" s="2">
        <f t="shared" si="167"/>
        <v>70.595656990581119</v>
      </c>
      <c r="BA146" s="2">
        <f t="shared" si="167"/>
        <v>75.279563665168467</v>
      </c>
      <c r="BB146" s="2">
        <f t="shared" si="167"/>
        <v>78.642147818461666</v>
      </c>
      <c r="BC146" s="2">
        <f t="shared" si="167"/>
        <v>81.327249315871256</v>
      </c>
      <c r="BD146" s="2">
        <f t="shared" si="167"/>
        <v>83.154634266836581</v>
      </c>
      <c r="BE146" s="2">
        <f t="shared" si="167"/>
        <v>86.82961906520444</v>
      </c>
      <c r="BF146" s="2">
        <f t="shared" si="167"/>
        <v>84.995021964792599</v>
      </c>
      <c r="BG146" s="2">
        <f t="shared" si="167"/>
        <v>86.529365312987835</v>
      </c>
      <c r="BH146" s="2">
        <f t="shared" si="167"/>
        <v>86.506248841315667</v>
      </c>
      <c r="BI146" s="2">
        <f t="shared" si="167"/>
        <v>86.927689650366972</v>
      </c>
      <c r="BJ146" s="2">
        <f t="shared" si="167"/>
        <v>86.596281836060498</v>
      </c>
      <c r="BK146" s="2">
        <f t="shared" si="167"/>
        <v>88.13962602134454</v>
      </c>
      <c r="BL146" s="2">
        <f t="shared" si="167"/>
        <v>87.404198933973575</v>
      </c>
      <c r="BM146" s="2">
        <f t="shared" si="167"/>
        <v>90.669366987163059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98.544991596638653</v>
      </c>
      <c r="DL146" s="2">
        <f t="shared" si="176"/>
        <v>102.06032538427753</v>
      </c>
      <c r="DM146" s="2">
        <f t="shared" si="176"/>
        <v>109.83476679174484</v>
      </c>
      <c r="DN146" s="2">
        <f t="shared" si="176"/>
        <v>117.14526315789473</v>
      </c>
      <c r="DO146" s="2">
        <f t="shared" si="176"/>
        <v>120.67028046467519</v>
      </c>
      <c r="DP146" s="2">
        <f t="shared" si="176"/>
        <v>118.14163623693381</v>
      </c>
      <c r="DQ146" s="2">
        <f t="shared" si="176"/>
        <v>121.48730216352</v>
      </c>
      <c r="DR146" s="2">
        <f t="shared" si="176"/>
        <v>119.37002825270775</v>
      </c>
      <c r="DS146" s="2">
        <f t="shared" si="176"/>
        <v>116.10946468411531</v>
      </c>
      <c r="DT146" s="2">
        <f t="shared" si="176"/>
        <v>115.37222198731504</v>
      </c>
      <c r="DU146" s="2">
        <f t="shared" si="176"/>
        <v>113.84332558139535</v>
      </c>
      <c r="DV146" s="2">
        <f t="shared" si="176"/>
        <v>115.32457770034841</v>
      </c>
      <c r="DW146" s="2">
        <f t="shared" si="176"/>
        <v>120.48870564243848</v>
      </c>
      <c r="DX146" s="2">
        <f t="shared" si="176"/>
        <v>113.08803171247355</v>
      </c>
      <c r="DY146" s="2">
        <f t="shared" si="176"/>
        <v>109.71078979160373</v>
      </c>
      <c r="EA146" s="2">
        <f t="shared" si="152"/>
        <v>63.654065043905298</v>
      </c>
      <c r="EB146" s="2">
        <f t="shared" si="152"/>
        <v>70.563294198349894</v>
      </c>
      <c r="EC146" s="2">
        <f t="shared" si="152"/>
        <v>75.263003587729074</v>
      </c>
      <c r="ED146" s="2">
        <f t="shared" si="152"/>
        <v>78.619382926259107</v>
      </c>
      <c r="EE146" s="2">
        <f t="shared" si="151"/>
        <v>81.306565656185995</v>
      </c>
      <c r="EF146" s="2">
        <f t="shared" si="151"/>
        <v>83.126293997017157</v>
      </c>
      <c r="EG146" s="2">
        <f t="shared" si="151"/>
        <v>86.789607140242865</v>
      </c>
      <c r="EH146" s="2">
        <f t="shared" si="151"/>
        <v>84.960042448708535</v>
      </c>
      <c r="EI146" s="2">
        <f t="shared" si="151"/>
        <v>86.499109325681502</v>
      </c>
      <c r="EJ146" s="2">
        <f t="shared" si="151"/>
        <v>86.48282015693745</v>
      </c>
      <c r="EK146" s="2">
        <f t="shared" si="151"/>
        <v>86.909896988770015</v>
      </c>
      <c r="EL146" s="2">
        <f t="shared" si="151"/>
        <v>86.57515263475463</v>
      </c>
      <c r="EM146" s="2">
        <f t="shared" si="135"/>
        <v>88.109717096748653</v>
      </c>
      <c r="EN146" s="2">
        <f t="shared" si="135"/>
        <v>87.381576647796194</v>
      </c>
      <c r="EO146" s="2">
        <f t="shared" si="135"/>
        <v>90.65404624058614</v>
      </c>
      <c r="EQ146" s="2">
        <f t="shared" ref="EQ146:FE162" si="177">CU$228*$B146+CU$229</f>
        <v>63.620521766300612</v>
      </c>
      <c r="ER146" s="2">
        <f t="shared" si="177"/>
        <v>70.459103422592236</v>
      </c>
      <c r="ES146" s="2">
        <f t="shared" si="177"/>
        <v>74.931593837550054</v>
      </c>
      <c r="ET146" s="2">
        <f t="shared" si="177"/>
        <v>78.522199952902568</v>
      </c>
      <c r="EU146" s="2">
        <f t="shared" si="177"/>
        <v>81.323877751690048</v>
      </c>
      <c r="EV146" s="2">
        <f t="shared" si="177"/>
        <v>83.172447284540127</v>
      </c>
      <c r="EW146" s="2">
        <f t="shared" si="177"/>
        <v>87.213754211104558</v>
      </c>
      <c r="EX146" s="2">
        <f t="shared" si="177"/>
        <v>85.161114629550809</v>
      </c>
      <c r="EY146" s="2">
        <f t="shared" si="177"/>
        <v>86.648742222708137</v>
      </c>
      <c r="EZ146" s="2">
        <f t="shared" si="177"/>
        <v>86.319701258054707</v>
      </c>
      <c r="FA146" s="2">
        <f t="shared" si="177"/>
        <v>86.60117731974286</v>
      </c>
      <c r="FB146" s="2">
        <f t="shared" si="177"/>
        <v>86.494921041716054</v>
      </c>
      <c r="FC146" s="2">
        <f t="shared" si="177"/>
        <v>88.279007756414245</v>
      </c>
      <c r="FD146" s="2">
        <f t="shared" si="177"/>
        <v>87.269156129784037</v>
      </c>
      <c r="FE146" s="2">
        <f t="shared" si="177"/>
        <v>90.056649562737206</v>
      </c>
      <c r="FG146" s="2">
        <f t="shared" ref="FG146:FU162" si="178">POWER(10,($B146-C$231)/C$229)/(1+POWER(10,($B146-C$231)/C$229))</f>
        <v>0.99957563892155488</v>
      </c>
      <c r="FH146" s="2">
        <f t="shared" si="178"/>
        <v>0.99893010727487441</v>
      </c>
      <c r="FI146" s="2">
        <f t="shared" si="178"/>
        <v>0.99929153545681804</v>
      </c>
      <c r="FJ146" s="2">
        <f t="shared" si="178"/>
        <v>0.99936288184616306</v>
      </c>
      <c r="FK146" s="2">
        <f t="shared" si="178"/>
        <v>0.99948557302800856</v>
      </c>
      <c r="FL146" s="2">
        <f t="shared" si="178"/>
        <v>0.99921746563715086</v>
      </c>
      <c r="FM146" s="2">
        <f t="shared" si="178"/>
        <v>0.99911619402642904</v>
      </c>
      <c r="FN146" s="2">
        <f t="shared" si="178"/>
        <v>0.99912596784006746</v>
      </c>
      <c r="FO146" s="2">
        <f t="shared" si="178"/>
        <v>0.99913509974895853</v>
      </c>
      <c r="FP146" s="2">
        <f t="shared" si="178"/>
        <v>0.99904014073000369</v>
      </c>
      <c r="FQ146" s="2">
        <f t="shared" si="178"/>
        <v>0.99908328057991858</v>
      </c>
      <c r="FR146" s="2">
        <f t="shared" si="178"/>
        <v>0.99921158520621844</v>
      </c>
      <c r="FS146" s="2">
        <f t="shared" si="178"/>
        <v>0.99915188369692598</v>
      </c>
      <c r="FT146" s="2">
        <f t="shared" si="178"/>
        <v>0.99908095766697047</v>
      </c>
      <c r="FU146" s="2">
        <f t="shared" si="178"/>
        <v>0.99894338163925755</v>
      </c>
      <c r="FW146" s="2">
        <f t="shared" si="169"/>
        <v>1.2409799142213327E-2</v>
      </c>
      <c r="FX146" s="2">
        <f t="shared" si="169"/>
        <v>1.2819295066552064E-2</v>
      </c>
      <c r="FY146" s="2">
        <f t="shared" si="169"/>
        <v>2.393650452848517E-2</v>
      </c>
      <c r="FZ146" s="2">
        <f t="shared" si="169"/>
        <v>1.8322607593324852E-2</v>
      </c>
      <c r="GA146" s="2">
        <f t="shared" si="169"/>
        <v>2.5063578807762169E-2</v>
      </c>
      <c r="GB146" s="2">
        <f t="shared" si="169"/>
        <v>2.0357407677650808E-2</v>
      </c>
      <c r="GC146" s="2">
        <f t="shared" si="169"/>
        <v>2.2034561766221979E-2</v>
      </c>
      <c r="GD146" s="2">
        <f t="shared" si="169"/>
        <v>2.4389658718538074E-2</v>
      </c>
      <c r="GE146" s="2">
        <f t="shared" si="169"/>
        <v>3.1049211875968683E-2</v>
      </c>
      <c r="GF146" s="2">
        <f t="shared" si="169"/>
        <v>2.6367734228182206E-2</v>
      </c>
      <c r="GG146" s="2">
        <f t="shared" si="169"/>
        <v>2.2343038475698723E-2</v>
      </c>
      <c r="GH146" s="2">
        <f t="shared" si="169"/>
        <v>1.9160416368946505E-2</v>
      </c>
      <c r="GI146" s="2">
        <f t="shared" si="169"/>
        <v>1.4459017042493586E-2</v>
      </c>
      <c r="GJ146" s="2">
        <f t="shared" si="169"/>
        <v>8.922163648780403E-3</v>
      </c>
      <c r="GK146" s="2">
        <f t="shared" si="169"/>
        <v>8.0599017932187558E-3</v>
      </c>
      <c r="GM146" s="86">
        <f t="shared" si="170"/>
        <v>5.4759677772432098E-38</v>
      </c>
      <c r="GN146" s="86">
        <f t="shared" si="170"/>
        <v>4.184590909039959E-76</v>
      </c>
      <c r="GO146" s="86">
        <f t="shared" si="170"/>
        <v>9.8953583171249687E-112</v>
      </c>
      <c r="GP146" s="86">
        <f t="shared" si="170"/>
        <v>3.5563371398196969E-103</v>
      </c>
      <c r="GQ146" s="86">
        <f t="shared" si="170"/>
        <v>3.9140334244393152E-95</v>
      </c>
      <c r="GR146" s="86">
        <f t="shared" si="170"/>
        <v>2.3866559668137675E-85</v>
      </c>
      <c r="GS146" s="86">
        <f t="shared" si="170"/>
        <v>1.1873441591900624E-87</v>
      </c>
      <c r="GT146" s="86">
        <f t="shared" si="170"/>
        <v>2.6256433977348934E-104</v>
      </c>
      <c r="GU146" s="86">
        <f t="shared" si="170"/>
        <v>1.049619548063717E-117</v>
      </c>
      <c r="GV146" s="86">
        <f t="shared" si="170"/>
        <v>3.2892895021246121E-121</v>
      </c>
      <c r="GW146" s="86">
        <f t="shared" si="170"/>
        <v>7.7091689617081668E-136</v>
      </c>
      <c r="GX146" s="86">
        <f t="shared" si="170"/>
        <v>3.4409847846733092E-171</v>
      </c>
      <c r="GY146" s="86">
        <f t="shared" si="170"/>
        <v>8.3217205949931866E-152</v>
      </c>
      <c r="GZ146" s="86">
        <f t="shared" si="170"/>
        <v>1.9752533109912397E-137</v>
      </c>
      <c r="HA146" s="86">
        <f t="shared" si="170"/>
        <v>2.5880987003581886E-163</v>
      </c>
      <c r="HC146" s="86">
        <f t="shared" si="153"/>
        <v>6.0337844039071028E-11</v>
      </c>
      <c r="HD146" s="86">
        <f t="shared" si="153"/>
        <v>9.259103507052449E-22</v>
      </c>
      <c r="HE146" s="86">
        <f t="shared" si="153"/>
        <v>7.2851394626957662E-38</v>
      </c>
      <c r="HF146" s="86">
        <f t="shared" si="153"/>
        <v>2.0084642097756034E-32</v>
      </c>
      <c r="HG146" s="86">
        <f t="shared" si="153"/>
        <v>1.2612032365524359E-41</v>
      </c>
      <c r="HH146" s="86">
        <f t="shared" si="153"/>
        <v>5.1018808084377461E-35</v>
      </c>
      <c r="HI146" s="86">
        <f t="shared" si="153"/>
        <v>5.3110287783881979E-43</v>
      </c>
      <c r="HJ146" s="86">
        <f t="shared" si="153"/>
        <v>2.1910331322503044E-46</v>
      </c>
      <c r="HK146" s="86">
        <f t="shared" si="153"/>
        <v>3.3508710523943502E-59</v>
      </c>
      <c r="HL146" s="86">
        <f t="shared" si="161"/>
        <v>1.3412295991225006E-56</v>
      </c>
      <c r="HM146" s="86">
        <f t="shared" si="161"/>
        <v>1.1062310872693143E-63</v>
      </c>
      <c r="HN146" s="86">
        <f t="shared" si="161"/>
        <v>2.150439787869804E-63</v>
      </c>
      <c r="HO146" s="86">
        <f t="shared" si="161"/>
        <v>5.5468289280561236E-50</v>
      </c>
      <c r="HP146" s="86">
        <f t="shared" si="161"/>
        <v>3.4347944428371428E-47</v>
      </c>
      <c r="HQ146" s="86">
        <f t="shared" si="161"/>
        <v>1.4223478676403724E-50</v>
      </c>
      <c r="HS146" s="86">
        <f t="shared" si="171"/>
        <v>5.696381539032027E-2</v>
      </c>
      <c r="HT146" s="86">
        <f t="shared" si="171"/>
        <v>1.777423417310391E-2</v>
      </c>
      <c r="HU146" s="86">
        <f t="shared" si="171"/>
        <v>0.16404215444965217</v>
      </c>
      <c r="HV146" s="86">
        <f t="shared" si="171"/>
        <v>0.11393779697752802</v>
      </c>
      <c r="HW146" s="86">
        <f t="shared" si="171"/>
        <v>0.20993071872953856</v>
      </c>
      <c r="HX146" s="86">
        <f t="shared" si="171"/>
        <v>0.10342207450631935</v>
      </c>
      <c r="HY146" s="86">
        <f t="shared" si="171"/>
        <v>0.10864763981359681</v>
      </c>
      <c r="HZ146" s="86">
        <f t="shared" si="171"/>
        <v>0.12259939429083355</v>
      </c>
      <c r="IA146" s="86">
        <f t="shared" si="171"/>
        <v>0.18948116530036269</v>
      </c>
      <c r="IB146" s="86">
        <f t="shared" si="171"/>
        <v>0.13855712378296026</v>
      </c>
      <c r="IC146" s="86">
        <f t="shared" si="171"/>
        <v>0.10021120849342775</v>
      </c>
      <c r="ID146" s="86">
        <f t="shared" si="171"/>
        <v>7.5457382898715522E-2</v>
      </c>
      <c r="IE146" s="86">
        <f t="shared" si="171"/>
        <v>3.870583491433148E-2</v>
      </c>
      <c r="IF146" s="86">
        <f t="shared" si="171"/>
        <v>3.4506130689777384E-2</v>
      </c>
      <c r="IG146" s="86">
        <f t="shared" si="171"/>
        <v>3.9041294927502905E-2</v>
      </c>
      <c r="II146" s="86">
        <f t="shared" si="172"/>
        <v>2.7585390554140244E-13</v>
      </c>
      <c r="IJ146" s="86">
        <f t="shared" si="172"/>
        <v>3.0385824505809352E-17</v>
      </c>
      <c r="IK146" s="86">
        <f t="shared" si="172"/>
        <v>1.0452852464719494E-12</v>
      </c>
      <c r="IL146" s="86">
        <f t="shared" si="172"/>
        <v>8.4344574211784468E-15</v>
      </c>
      <c r="IM146" s="86">
        <f t="shared" si="172"/>
        <v>6.1009738066208588E-12</v>
      </c>
      <c r="IN146" s="86">
        <f t="shared" si="172"/>
        <v>5.6239497218371374E-15</v>
      </c>
      <c r="IO146" s="86">
        <f t="shared" si="172"/>
        <v>1.4463189194473031E-15</v>
      </c>
      <c r="IP146" s="86">
        <f t="shared" si="172"/>
        <v>3.3430984513901474E-15</v>
      </c>
      <c r="IQ146" s="86">
        <f t="shared" si="172"/>
        <v>3.2221888366326824E-14</v>
      </c>
      <c r="IR146" s="86">
        <f t="shared" si="172"/>
        <v>3.0993578012256755E-14</v>
      </c>
      <c r="IS146" s="86">
        <f t="shared" si="172"/>
        <v>1.0159210751594399E-14</v>
      </c>
      <c r="IT146" s="86">
        <f t="shared" si="172"/>
        <v>1.1655063274974683E-16</v>
      </c>
      <c r="IU146" s="86">
        <f t="shared" si="172"/>
        <v>9.5058318515123826E-18</v>
      </c>
      <c r="IV146" s="86">
        <f t="shared" si="172"/>
        <v>9.2785097807294678E-13</v>
      </c>
      <c r="IW146" s="86">
        <f t="shared" si="172"/>
        <v>3.9693369581973314E-13</v>
      </c>
      <c r="IY146" s="86">
        <f t="shared" si="173"/>
        <v>5.6963815450933972E-2</v>
      </c>
      <c r="IZ146" s="86">
        <f t="shared" si="173"/>
        <v>1.7774234173103941E-2</v>
      </c>
      <c r="JA146" s="86">
        <f t="shared" si="173"/>
        <v>0.16404215445069745</v>
      </c>
      <c r="JB146" s="86">
        <f t="shared" si="173"/>
        <v>0.11393779697753646</v>
      </c>
      <c r="JC146" s="86">
        <f t="shared" si="173"/>
        <v>0.20993071873563954</v>
      </c>
      <c r="JD146" s="86">
        <f t="shared" si="173"/>
        <v>0.10342207450632497</v>
      </c>
      <c r="JE146" s="86">
        <f t="shared" si="173"/>
        <v>0.10864763981359825</v>
      </c>
      <c r="JF146" s="86">
        <f t="shared" si="173"/>
        <v>0.1225993942908369</v>
      </c>
      <c r="JG146" s="86">
        <f t="shared" si="173"/>
        <v>0.18948116530039491</v>
      </c>
      <c r="JH146" s="86">
        <f t="shared" si="173"/>
        <v>0.13855712378299126</v>
      </c>
      <c r="JI146" s="86">
        <f t="shared" si="173"/>
        <v>0.10021120849343791</v>
      </c>
      <c r="JJ146" s="86">
        <f t="shared" si="173"/>
        <v>7.5457382898715633E-2</v>
      </c>
      <c r="JK146" s="86">
        <f t="shared" si="173"/>
        <v>3.8705834914331487E-2</v>
      </c>
      <c r="JL146" s="86">
        <f t="shared" si="173"/>
        <v>3.4506130690705232E-2</v>
      </c>
      <c r="JM146" s="86">
        <f t="shared" si="173"/>
        <v>3.9041294927899838E-2</v>
      </c>
    </row>
    <row r="147" spans="2:273" x14ac:dyDescent="0.25">
      <c r="B147" s="2">
        <v>120</v>
      </c>
      <c r="C147" s="37">
        <v>63.859000000000002</v>
      </c>
      <c r="D147" s="37">
        <v>70.45</v>
      </c>
      <c r="E147" s="37">
        <v>78.382999999999996</v>
      </c>
      <c r="F147" s="37">
        <v>82.016000000000005</v>
      </c>
      <c r="G147" s="37">
        <v>86.606999999999999</v>
      </c>
      <c r="H147" s="37">
        <v>87.05</v>
      </c>
      <c r="I147" s="37">
        <v>90.983999999999995</v>
      </c>
      <c r="J147" s="37">
        <v>91.295000000000002</v>
      </c>
      <c r="K147" s="37">
        <v>95.966999999999999</v>
      </c>
      <c r="L147" s="37">
        <v>95.131</v>
      </c>
      <c r="M147" s="37">
        <v>92.393000000000001</v>
      </c>
      <c r="N147" s="37">
        <v>92.426000000000002</v>
      </c>
      <c r="O147" s="37">
        <v>90.406999999999996</v>
      </c>
      <c r="P147" s="37">
        <v>93.855000000000004</v>
      </c>
      <c r="Q147" s="37">
        <v>102.754</v>
      </c>
      <c r="S147" s="4">
        <f t="shared" si="174"/>
        <v>63.636993187596659</v>
      </c>
      <c r="T147" s="4">
        <f t="shared" si="174"/>
        <v>71.00281555589126</v>
      </c>
      <c r="U147" s="4">
        <f t="shared" si="174"/>
        <v>78.223721818390814</v>
      </c>
      <c r="V147" s="4">
        <f t="shared" si="174"/>
        <v>81.874635310187031</v>
      </c>
      <c r="W147" s="4">
        <f t="shared" si="174"/>
        <v>87.160082471072684</v>
      </c>
      <c r="X147" s="4">
        <f t="shared" si="174"/>
        <v>86.979461904048705</v>
      </c>
      <c r="Y147" s="4">
        <f t="shared" si="174"/>
        <v>91.346470221864166</v>
      </c>
      <c r="Z147" s="4">
        <f t="shared" si="174"/>
        <v>91.073887756945808</v>
      </c>
      <c r="AA147" s="4">
        <f t="shared" si="174"/>
        <v>94.602638064818109</v>
      </c>
      <c r="AB147" s="4">
        <f t="shared" si="174"/>
        <v>94.976765309581864</v>
      </c>
      <c r="AC147" s="4">
        <f t="shared" si="174"/>
        <v>93.085714880579388</v>
      </c>
      <c r="AD147" s="4">
        <f t="shared" si="174"/>
        <v>92.291768094801213</v>
      </c>
      <c r="AE147" s="4">
        <f t="shared" si="174"/>
        <v>91.600815736469045</v>
      </c>
      <c r="AF147" s="4">
        <f t="shared" si="174"/>
        <v>94.375180613670921</v>
      </c>
      <c r="AG147" s="4">
        <f t="shared" si="174"/>
        <v>103.72848376300547</v>
      </c>
      <c r="AI147" s="4">
        <f t="shared" si="175"/>
        <v>0.22200681240334319</v>
      </c>
      <c r="AJ147" s="4">
        <f t="shared" si="175"/>
        <v>-0.5528155558912573</v>
      </c>
      <c r="AK147" s="4">
        <f t="shared" si="175"/>
        <v>0.1592781816091815</v>
      </c>
      <c r="AL147" s="4">
        <f t="shared" si="175"/>
        <v>0.14136468981297412</v>
      </c>
      <c r="AM147" s="4">
        <f t="shared" si="175"/>
        <v>-0.55308247107268471</v>
      </c>
      <c r="AN147" s="4">
        <f t="shared" si="175"/>
        <v>7.0538095951292235E-2</v>
      </c>
      <c r="AO147" s="4">
        <f t="shared" si="175"/>
        <v>-0.36247022186417155</v>
      </c>
      <c r="AP147" s="4">
        <f t="shared" si="175"/>
        <v>0.22111224305419341</v>
      </c>
      <c r="AQ147" s="4">
        <f t="shared" si="175"/>
        <v>1.3643619351818899</v>
      </c>
      <c r="AR147" s="4">
        <f t="shared" si="175"/>
        <v>0.15423469041813576</v>
      </c>
      <c r="AS147" s="4">
        <f t="shared" si="175"/>
        <v>-0.69271488057938768</v>
      </c>
      <c r="AT147" s="4">
        <f t="shared" si="175"/>
        <v>0.13423190519878858</v>
      </c>
      <c r="AU147" s="4">
        <f t="shared" si="175"/>
        <v>-1.1938157364690483</v>
      </c>
      <c r="AV147" s="4">
        <f t="shared" si="175"/>
        <v>-0.52018061367091661</v>
      </c>
      <c r="AW147" s="4">
        <f t="shared" si="175"/>
        <v>-0.97448376300546613</v>
      </c>
      <c r="AY147" s="2">
        <f t="shared" si="167"/>
        <v>63.584284451675472</v>
      </c>
      <c r="AZ147" s="2">
        <f t="shared" si="167"/>
        <v>70.513932323932778</v>
      </c>
      <c r="BA147" s="2">
        <f t="shared" si="167"/>
        <v>75.222071349573596</v>
      </c>
      <c r="BB147" s="2">
        <f t="shared" si="167"/>
        <v>78.583209014391372</v>
      </c>
      <c r="BC147" s="2">
        <f t="shared" si="167"/>
        <v>81.265760885815695</v>
      </c>
      <c r="BD147" s="2">
        <f t="shared" si="167"/>
        <v>83.064032076302809</v>
      </c>
      <c r="BE147" s="2">
        <f t="shared" si="167"/>
        <v>86.659942287210527</v>
      </c>
      <c r="BF147" s="2">
        <f t="shared" si="167"/>
        <v>84.867644314524057</v>
      </c>
      <c r="BG147" s="2">
        <f t="shared" si="167"/>
        <v>86.403704815232715</v>
      </c>
      <c r="BH147" s="2">
        <f t="shared" si="167"/>
        <v>86.42287852733385</v>
      </c>
      <c r="BI147" s="2">
        <f t="shared" si="167"/>
        <v>86.86099379994829</v>
      </c>
      <c r="BJ147" s="2">
        <f t="shared" si="167"/>
        <v>86.510568795618894</v>
      </c>
      <c r="BK147" s="2">
        <f t="shared" si="167"/>
        <v>87.989587029854349</v>
      </c>
      <c r="BL147" s="2">
        <f t="shared" si="167"/>
        <v>87.310217607795749</v>
      </c>
      <c r="BM147" s="2">
        <f t="shared" si="167"/>
        <v>90.585625255450353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98.773336134453771</v>
      </c>
      <c r="DL147" s="2">
        <f t="shared" si="176"/>
        <v>102.28988177426436</v>
      </c>
      <c r="DM147" s="2">
        <f t="shared" si="176"/>
        <v>110.09058555347092</v>
      </c>
      <c r="DN147" s="2">
        <f t="shared" si="176"/>
        <v>117.41743502024292</v>
      </c>
      <c r="DO147" s="2">
        <f t="shared" si="176"/>
        <v>120.9423399715505</v>
      </c>
      <c r="DP147" s="2">
        <f t="shared" si="176"/>
        <v>118.39135540069687</v>
      </c>
      <c r="DQ147" s="2">
        <f t="shared" si="176"/>
        <v>121.71107462928452</v>
      </c>
      <c r="DR147" s="2">
        <f t="shared" si="176"/>
        <v>119.59519339329603</v>
      </c>
      <c r="DS147" s="2">
        <f t="shared" si="176"/>
        <v>116.29247254409424</v>
      </c>
      <c r="DT147" s="2">
        <f t="shared" si="176"/>
        <v>115.54074086378742</v>
      </c>
      <c r="DU147" s="2">
        <f t="shared" si="176"/>
        <v>113.99067275747508</v>
      </c>
      <c r="DV147" s="2">
        <f t="shared" si="176"/>
        <v>115.49628222996515</v>
      </c>
      <c r="DW147" s="2">
        <f t="shared" si="176"/>
        <v>120.70054722739917</v>
      </c>
      <c r="DX147" s="2">
        <f t="shared" si="176"/>
        <v>113.23566445182722</v>
      </c>
      <c r="DY147" s="2">
        <f t="shared" si="176"/>
        <v>109.85878858350949</v>
      </c>
      <c r="EA147" s="2">
        <f t="shared" si="152"/>
        <v>63.571058718338804</v>
      </c>
      <c r="EB147" s="2">
        <f t="shared" si="152"/>
        <v>70.484598423199074</v>
      </c>
      <c r="EC147" s="2">
        <f t="shared" si="152"/>
        <v>75.209122448284489</v>
      </c>
      <c r="ED147" s="2">
        <f t="shared" si="152"/>
        <v>78.562949876708913</v>
      </c>
      <c r="EE147" s="2">
        <f t="shared" si="151"/>
        <v>81.246700454810281</v>
      </c>
      <c r="EF147" s="2">
        <f t="shared" si="151"/>
        <v>83.03736744966443</v>
      </c>
      <c r="EG147" s="2">
        <f t="shared" si="151"/>
        <v>86.619804698053542</v>
      </c>
      <c r="EH147" s="2">
        <f t="shared" si="151"/>
        <v>84.833550662332669</v>
      </c>
      <c r="EI147" s="2">
        <f t="shared" si="151"/>
        <v>86.374227259684375</v>
      </c>
      <c r="EJ147" s="2">
        <f t="shared" si="151"/>
        <v>86.402409443461693</v>
      </c>
      <c r="EK147" s="2">
        <f t="shared" si="151"/>
        <v>86.846571888561314</v>
      </c>
      <c r="EL147" s="2">
        <f t="shared" ref="EL147:EO210" si="179">CP$228*$B147+CP$229</f>
        <v>86.491498250201133</v>
      </c>
      <c r="EM147" s="2">
        <f t="shared" si="135"/>
        <v>87.961068064763225</v>
      </c>
      <c r="EN147" s="2">
        <f t="shared" si="135"/>
        <v>87.289652850788514</v>
      </c>
      <c r="EO147" s="2">
        <f t="shared" si="135"/>
        <v>90.572641224558254</v>
      </c>
      <c r="EQ147" s="2">
        <f t="shared" si="177"/>
        <v>63.541713298292095</v>
      </c>
      <c r="ER147" s="2">
        <f t="shared" si="177"/>
        <v>70.363280625351052</v>
      </c>
      <c r="ES147" s="2">
        <f t="shared" si="177"/>
        <v>74.842873445203978</v>
      </c>
      <c r="ET147" s="2">
        <f t="shared" si="177"/>
        <v>78.447324041121547</v>
      </c>
      <c r="EU147" s="2">
        <f t="shared" si="177"/>
        <v>81.262598967024175</v>
      </c>
      <c r="EV147" s="2">
        <f t="shared" si="177"/>
        <v>83.101622802536028</v>
      </c>
      <c r="EW147" s="2">
        <f t="shared" si="177"/>
        <v>87.111335643297934</v>
      </c>
      <c r="EX147" s="2">
        <f t="shared" si="177"/>
        <v>85.072759658205214</v>
      </c>
      <c r="EY147" s="2">
        <f t="shared" si="177"/>
        <v>86.547349175090005</v>
      </c>
      <c r="EZ147" s="2">
        <f t="shared" si="177"/>
        <v>86.227613120771053</v>
      </c>
      <c r="FA147" s="2">
        <f t="shared" si="177"/>
        <v>86.508112535457968</v>
      </c>
      <c r="FB147" s="2">
        <f t="shared" si="177"/>
        <v>86.406301996918714</v>
      </c>
      <c r="FC147" s="2">
        <f t="shared" si="177"/>
        <v>88.16277296223312</v>
      </c>
      <c r="FD147" s="2">
        <f t="shared" si="177"/>
        <v>87.168487020082011</v>
      </c>
      <c r="FE147" s="2">
        <f t="shared" si="177"/>
        <v>89.938174983594578</v>
      </c>
      <c r="FG147" s="2">
        <f t="shared" si="178"/>
        <v>0.99961296364503904</v>
      </c>
      <c r="FH147" s="2">
        <f t="shared" si="178"/>
        <v>0.99902415437264225</v>
      </c>
      <c r="FI147" s="2">
        <f t="shared" si="178"/>
        <v>0.99935383237703801</v>
      </c>
      <c r="FJ147" s="2">
        <f t="shared" si="178"/>
        <v>0.99941890876207096</v>
      </c>
      <c r="FK147" s="2">
        <f t="shared" si="178"/>
        <v>0.9995308157883338</v>
      </c>
      <c r="FL147" s="2">
        <f t="shared" si="178"/>
        <v>0.99928627103543233</v>
      </c>
      <c r="FM147" s="2">
        <f t="shared" si="178"/>
        <v>0.99919389668531278</v>
      </c>
      <c r="FN147" s="2">
        <f t="shared" si="178"/>
        <v>0.99920281188816029</v>
      </c>
      <c r="FO147" s="2">
        <f t="shared" si="178"/>
        <v>0.99921114156250435</v>
      </c>
      <c r="FP147" s="2">
        <f t="shared" si="178"/>
        <v>0.99912452400124552</v>
      </c>
      <c r="FQ147" s="2">
        <f t="shared" si="178"/>
        <v>0.99916387450920818</v>
      </c>
      <c r="FR147" s="2">
        <f t="shared" si="178"/>
        <v>0.99928090727729391</v>
      </c>
      <c r="FS147" s="2">
        <f t="shared" si="178"/>
        <v>0.99922645101243657</v>
      </c>
      <c r="FT147" s="2">
        <f t="shared" si="178"/>
        <v>0.99916175564518039</v>
      </c>
      <c r="FU147" s="2">
        <f t="shared" si="178"/>
        <v>0.99903626300238391</v>
      </c>
      <c r="FW147" s="2">
        <f t="shared" si="169"/>
        <v>1.3590802249704064E-2</v>
      </c>
      <c r="FX147" s="2">
        <f t="shared" si="169"/>
        <v>1.4038714694251428E-2</v>
      </c>
      <c r="FY147" s="2">
        <f t="shared" si="169"/>
        <v>2.6185384070268609E-2</v>
      </c>
      <c r="FZ147" s="2">
        <f t="shared" si="169"/>
        <v>2.0054888052609278E-2</v>
      </c>
      <c r="GA147" s="2">
        <f t="shared" si="169"/>
        <v>2.7415374867132424E-2</v>
      </c>
      <c r="GB147" s="2">
        <f t="shared" si="169"/>
        <v>2.2277699223142048E-2</v>
      </c>
      <c r="GC147" s="2">
        <f t="shared" si="169"/>
        <v>2.4109163956985525E-2</v>
      </c>
      <c r="GD147" s="2">
        <f t="shared" si="169"/>
        <v>2.6679949200775314E-2</v>
      </c>
      <c r="GE147" s="2">
        <f t="shared" si="169"/>
        <v>3.3943104816627608E-2</v>
      </c>
      <c r="GF147" s="2">
        <f t="shared" si="169"/>
        <v>2.8838283623432853E-2</v>
      </c>
      <c r="GG147" s="2">
        <f t="shared" si="169"/>
        <v>2.4445958423892574E-2</v>
      </c>
      <c r="GH147" s="2">
        <f t="shared" si="169"/>
        <v>2.097021402822136E-2</v>
      </c>
      <c r="GI147" s="2">
        <f t="shared" si="169"/>
        <v>1.5831911726400832E-2</v>
      </c>
      <c r="GJ147" s="2">
        <f t="shared" si="169"/>
        <v>9.7745440319656797E-3</v>
      </c>
      <c r="GK147" s="2">
        <f t="shared" si="169"/>
        <v>8.8306398315223869E-3</v>
      </c>
      <c r="GM147" s="86">
        <f t="shared" si="170"/>
        <v>2.1281238684935326E-39</v>
      </c>
      <c r="GN147" s="86">
        <f t="shared" si="170"/>
        <v>4.2961202118851625E-79</v>
      </c>
      <c r="GO147" s="86">
        <f t="shared" si="170"/>
        <v>8.4621256677404634E-116</v>
      </c>
      <c r="GP147" s="86">
        <f t="shared" si="170"/>
        <v>6.2456442492468577E-107</v>
      </c>
      <c r="GQ147" s="86">
        <f t="shared" si="170"/>
        <v>1.7651740656280649E-98</v>
      </c>
      <c r="GR147" s="86">
        <f t="shared" si="170"/>
        <v>1.8449127796791633E-88</v>
      </c>
      <c r="GS147" s="86">
        <f t="shared" si="170"/>
        <v>7.7077902908552438E-91</v>
      </c>
      <c r="GT147" s="86">
        <f t="shared" si="170"/>
        <v>4.3174143126398352E-108</v>
      </c>
      <c r="GU147" s="86">
        <f t="shared" si="170"/>
        <v>6.0195152897529571E-122</v>
      </c>
      <c r="GV147" s="86">
        <f t="shared" si="170"/>
        <v>1.1475540170763336E-125</v>
      </c>
      <c r="GW147" s="86">
        <f t="shared" si="170"/>
        <v>7.2047592226245917E-141</v>
      </c>
      <c r="GX147" s="86">
        <f t="shared" si="170"/>
        <v>1.9346145613184683E-177</v>
      </c>
      <c r="GY147" s="86">
        <f t="shared" si="170"/>
        <v>2.2338478787233414E-157</v>
      </c>
      <c r="GZ147" s="86">
        <f t="shared" si="170"/>
        <v>1.3698424890387048E-142</v>
      </c>
      <c r="HA147" s="86">
        <f t="shared" si="170"/>
        <v>2.6199011557258531E-169</v>
      </c>
      <c r="HC147" s="86">
        <f t="shared" si="153"/>
        <v>1.2190281416699413E-11</v>
      </c>
      <c r="HD147" s="86">
        <f t="shared" si="153"/>
        <v>2.1558812059741452E-23</v>
      </c>
      <c r="HE147" s="86">
        <f t="shared" si="153"/>
        <v>2.3368260297013411E-40</v>
      </c>
      <c r="HF147" s="86">
        <f t="shared" si="153"/>
        <v>1.575269934038908E-34</v>
      </c>
      <c r="HG147" s="86">
        <f t="shared" si="153"/>
        <v>3.655143856285914E-44</v>
      </c>
      <c r="HH147" s="86">
        <f t="shared" si="153"/>
        <v>2.9691874441518975E-37</v>
      </c>
      <c r="HI147" s="86">
        <f t="shared" si="153"/>
        <v>1.0265446077047608E-45</v>
      </c>
      <c r="HJ147" s="86">
        <f t="shared" si="153"/>
        <v>2.8739518210306641E-49</v>
      </c>
      <c r="HK147" s="86">
        <f t="shared" si="153"/>
        <v>8.7666188141511485E-63</v>
      </c>
      <c r="HL147" s="86">
        <f t="shared" si="161"/>
        <v>3.6933765218014736E-60</v>
      </c>
      <c r="HM147" s="86">
        <f t="shared" si="161"/>
        <v>8.7084341411969885E-68</v>
      </c>
      <c r="HN147" s="86">
        <f t="shared" si="161"/>
        <v>2.0048227399720519E-67</v>
      </c>
      <c r="HO147" s="86">
        <f t="shared" si="161"/>
        <v>2.6466123785555439E-53</v>
      </c>
      <c r="HP147" s="86">
        <f t="shared" si="161"/>
        <v>1.5915184708708572E-50</v>
      </c>
      <c r="HQ147" s="86">
        <f t="shared" si="161"/>
        <v>5.0612271302896974E-54</v>
      </c>
      <c r="HS147" s="86">
        <f t="shared" si="171"/>
        <v>7.4853618320780677E-2</v>
      </c>
      <c r="HT147" s="86">
        <f t="shared" si="171"/>
        <v>2.5885613940933989E-2</v>
      </c>
      <c r="HU147" s="86">
        <f t="shared" si="171"/>
        <v>0.21075363335305261</v>
      </c>
      <c r="HV147" s="86">
        <f t="shared" si="171"/>
        <v>0.15040368902526433</v>
      </c>
      <c r="HW147" s="86">
        <f t="shared" si="171"/>
        <v>0.26364968134206535</v>
      </c>
      <c r="HX147" s="86">
        <f t="shared" si="171"/>
        <v>0.13863585928853087</v>
      </c>
      <c r="HY147" s="86">
        <f t="shared" si="171"/>
        <v>0.1469701821265551</v>
      </c>
      <c r="HZ147" s="86">
        <f t="shared" si="171"/>
        <v>0.16520477072754045</v>
      </c>
      <c r="IA147" s="86">
        <f t="shared" si="171"/>
        <v>0.2493381872578932</v>
      </c>
      <c r="IB147" s="86">
        <f t="shared" si="171"/>
        <v>0.18436937084269631</v>
      </c>
      <c r="IC147" s="86">
        <f t="shared" si="171"/>
        <v>0.1351858857137484</v>
      </c>
      <c r="ID147" s="86">
        <f t="shared" si="171"/>
        <v>0.10448064273377713</v>
      </c>
      <c r="IE147" s="86">
        <f t="shared" si="171"/>
        <v>5.5049454195045172E-2</v>
      </c>
      <c r="IF147" s="86">
        <f t="shared" si="171"/>
        <v>4.5540082654180962E-2</v>
      </c>
      <c r="IG147" s="86">
        <f t="shared" si="171"/>
        <v>5.0115203693274914E-2</v>
      </c>
      <c r="II147" s="86">
        <f t="shared" si="172"/>
        <v>8.55545813254985E-13</v>
      </c>
      <c r="IJ147" s="86">
        <f t="shared" si="172"/>
        <v>1.3851490011034555E-16</v>
      </c>
      <c r="IK147" s="86">
        <f t="shared" si="172"/>
        <v>3.7194641958704393E-12</v>
      </c>
      <c r="IL147" s="86">
        <f t="shared" si="172"/>
        <v>3.4203477625327989E-14</v>
      </c>
      <c r="IM147" s="86">
        <f t="shared" si="172"/>
        <v>2.0244177571667526E-11</v>
      </c>
      <c r="IN147" s="86">
        <f t="shared" si="172"/>
        <v>2.4146672793823916E-14</v>
      </c>
      <c r="IO147" s="86">
        <f t="shared" si="172"/>
        <v>6.8279283616919157E-15</v>
      </c>
      <c r="IP147" s="86">
        <f t="shared" si="172"/>
        <v>1.5821834878001923E-14</v>
      </c>
      <c r="IQ147" s="86">
        <f t="shared" si="172"/>
        <v>1.5141124215367727E-13</v>
      </c>
      <c r="IR147" s="86">
        <f t="shared" si="172"/>
        <v>1.3588691741585448E-13</v>
      </c>
      <c r="IS147" s="86">
        <f t="shared" si="172"/>
        <v>4.3977842551110966E-14</v>
      </c>
      <c r="IT147" s="86">
        <f t="shared" si="172"/>
        <v>5.8379945297269821E-16</v>
      </c>
      <c r="IU147" s="86">
        <f t="shared" si="172"/>
        <v>4.7550208053877376E-17</v>
      </c>
      <c r="IV147" s="86">
        <f t="shared" si="172"/>
        <v>2.5382237833731287E-12</v>
      </c>
      <c r="IW147" s="86">
        <f t="shared" si="172"/>
        <v>1.0971856276148706E-12</v>
      </c>
      <c r="IY147" s="86">
        <f t="shared" si="173"/>
        <v>7.4853618333826505E-2</v>
      </c>
      <c r="IZ147" s="86">
        <f t="shared" si="173"/>
        <v>2.5885613940934128E-2</v>
      </c>
      <c r="JA147" s="86">
        <f t="shared" si="173"/>
        <v>0.21075363335677208</v>
      </c>
      <c r="JB147" s="86">
        <f t="shared" si="173"/>
        <v>0.15040368902529852</v>
      </c>
      <c r="JC147" s="86">
        <f t="shared" si="173"/>
        <v>0.26364968136230954</v>
      </c>
      <c r="JD147" s="86">
        <f t="shared" si="173"/>
        <v>0.13863585928855501</v>
      </c>
      <c r="JE147" s="86">
        <f t="shared" si="173"/>
        <v>0.14697018212656193</v>
      </c>
      <c r="JF147" s="86">
        <f t="shared" si="173"/>
        <v>0.16520477072755627</v>
      </c>
      <c r="JG147" s="86">
        <f t="shared" si="173"/>
        <v>0.2493381872580446</v>
      </c>
      <c r="JH147" s="86">
        <f t="shared" si="173"/>
        <v>0.1843693708428322</v>
      </c>
      <c r="JI147" s="86">
        <f t="shared" si="173"/>
        <v>0.13518588571379236</v>
      </c>
      <c r="JJ147" s="86">
        <f t="shared" si="173"/>
        <v>0.10448064273377772</v>
      </c>
      <c r="JK147" s="86">
        <f t="shared" si="173"/>
        <v>5.5049454195045221E-2</v>
      </c>
      <c r="JL147" s="86">
        <f t="shared" si="173"/>
        <v>4.5540082656719189E-2</v>
      </c>
      <c r="JM147" s="86">
        <f t="shared" si="173"/>
        <v>5.0115203694372099E-2</v>
      </c>
    </row>
    <row r="148" spans="2:273" x14ac:dyDescent="0.25">
      <c r="B148" s="2">
        <v>121</v>
      </c>
      <c r="C148" s="37">
        <v>63.75</v>
      </c>
      <c r="D148" s="37">
        <v>72.966999999999999</v>
      </c>
      <c r="E148" s="37">
        <v>79.150000000000006</v>
      </c>
      <c r="F148" s="37">
        <v>81.507999999999996</v>
      </c>
      <c r="G148" s="37">
        <v>87.492000000000004</v>
      </c>
      <c r="H148" s="37">
        <v>86.816999999999993</v>
      </c>
      <c r="I148" s="37">
        <v>92.474999999999994</v>
      </c>
      <c r="J148" s="37">
        <v>92.097999999999999</v>
      </c>
      <c r="K148" s="37">
        <v>96.328000000000003</v>
      </c>
      <c r="L148" s="37">
        <v>96.902000000000001</v>
      </c>
      <c r="M148" s="37">
        <v>94.295000000000002</v>
      </c>
      <c r="N148" s="37">
        <v>93.459000000000003</v>
      </c>
      <c r="O148" s="37">
        <v>91.542000000000002</v>
      </c>
      <c r="P148" s="37">
        <v>95.403000000000006</v>
      </c>
      <c r="Q148" s="37">
        <v>105.431</v>
      </c>
      <c r="S148" s="4">
        <f t="shared" si="174"/>
        <v>63.565255467313612</v>
      </c>
      <c r="T148" s="4">
        <f t="shared" si="174"/>
        <v>71.096944964171271</v>
      </c>
      <c r="U148" s="4">
        <f t="shared" si="174"/>
        <v>78.69901167299092</v>
      </c>
      <c r="V148" s="4">
        <f t="shared" si="174"/>
        <v>82.521945614321822</v>
      </c>
      <c r="W148" s="4">
        <f t="shared" si="174"/>
        <v>87.970717951235613</v>
      </c>
      <c r="X148" s="4">
        <f t="shared" si="174"/>
        <v>87.790746601043367</v>
      </c>
      <c r="Y148" s="4">
        <f t="shared" si="174"/>
        <v>92.277491283182584</v>
      </c>
      <c r="Z148" s="4">
        <f t="shared" si="174"/>
        <v>92.347918436550032</v>
      </c>
      <c r="AA148" s="4">
        <f t="shared" si="174"/>
        <v>95.962777116848315</v>
      </c>
      <c r="AB148" s="4">
        <f t="shared" si="174"/>
        <v>96.691578290269334</v>
      </c>
      <c r="AC148" s="4">
        <f t="shared" si="174"/>
        <v>94.49093469363828</v>
      </c>
      <c r="AD148" s="4">
        <f t="shared" si="174"/>
        <v>93.761505332402621</v>
      </c>
      <c r="AE148" s="4">
        <f t="shared" si="174"/>
        <v>92.591356589933923</v>
      </c>
      <c r="AF148" s="4">
        <f t="shared" si="174"/>
        <v>96.040604169855683</v>
      </c>
      <c r="AG148" s="4">
        <f t="shared" si="174"/>
        <v>106.55072703052382</v>
      </c>
      <c r="AI148" s="4">
        <f t="shared" si="175"/>
        <v>0.18474453268638769</v>
      </c>
      <c r="AJ148" s="4">
        <f t="shared" si="175"/>
        <v>1.8700550358287273</v>
      </c>
      <c r="AK148" s="4">
        <f t="shared" si="175"/>
        <v>0.45098832700908531</v>
      </c>
      <c r="AL148" s="4">
        <f t="shared" si="175"/>
        <v>-1.0139456143218268</v>
      </c>
      <c r="AM148" s="4">
        <f t="shared" si="175"/>
        <v>-0.47871795123560901</v>
      </c>
      <c r="AN148" s="4">
        <f t="shared" si="175"/>
        <v>-0.97374660104337352</v>
      </c>
      <c r="AO148" s="4">
        <f t="shared" si="175"/>
        <v>0.19750871681740989</v>
      </c>
      <c r="AP148" s="4">
        <f t="shared" si="175"/>
        <v>-0.24991843655003265</v>
      </c>
      <c r="AQ148" s="4">
        <f t="shared" si="175"/>
        <v>0.36522288315168794</v>
      </c>
      <c r="AR148" s="4">
        <f t="shared" si="175"/>
        <v>0.21042170973066732</v>
      </c>
      <c r="AS148" s="4">
        <f t="shared" si="175"/>
        <v>-0.19593469363827865</v>
      </c>
      <c r="AT148" s="4">
        <f t="shared" si="175"/>
        <v>-0.30250533240261746</v>
      </c>
      <c r="AU148" s="4">
        <f t="shared" si="175"/>
        <v>-1.0493565899339217</v>
      </c>
      <c r="AV148" s="4">
        <f t="shared" si="175"/>
        <v>-0.63760416985567758</v>
      </c>
      <c r="AW148" s="4">
        <f t="shared" si="175"/>
        <v>-1.1197270305238192</v>
      </c>
      <c r="AY148" s="2">
        <f t="shared" si="167"/>
        <v>63.500214209472354</v>
      </c>
      <c r="AZ148" s="2">
        <f t="shared" si="167"/>
        <v>70.432357345494424</v>
      </c>
      <c r="BA148" s="2">
        <f t="shared" si="167"/>
        <v>75.164494151139152</v>
      </c>
      <c r="BB148" s="2">
        <f t="shared" si="167"/>
        <v>78.524340974834232</v>
      </c>
      <c r="BC148" s="2">
        <f t="shared" si="167"/>
        <v>81.204398072325972</v>
      </c>
      <c r="BD148" s="2">
        <f t="shared" si="167"/>
        <v>82.973683146818615</v>
      </c>
      <c r="BE148" s="2">
        <f t="shared" si="167"/>
        <v>86.490832398432133</v>
      </c>
      <c r="BF148" s="2">
        <f t="shared" si="167"/>
        <v>84.740682226401447</v>
      </c>
      <c r="BG148" s="2">
        <f t="shared" si="167"/>
        <v>86.278386375294076</v>
      </c>
      <c r="BH148" s="2">
        <f t="shared" si="167"/>
        <v>86.339584565670208</v>
      </c>
      <c r="BI148" s="2">
        <f t="shared" si="167"/>
        <v>86.794261701770409</v>
      </c>
      <c r="BJ148" s="2">
        <f t="shared" si="167"/>
        <v>86.42496555866343</v>
      </c>
      <c r="BK148" s="2">
        <f t="shared" si="167"/>
        <v>87.839830113311109</v>
      </c>
      <c r="BL148" s="2">
        <f t="shared" si="167"/>
        <v>87.216358060796011</v>
      </c>
      <c r="BM148" s="2">
        <f t="shared" si="167"/>
        <v>90.501893953841304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99.00168067226889</v>
      </c>
      <c r="DL148" s="2">
        <f t="shared" si="176"/>
        <v>102.51943816425118</v>
      </c>
      <c r="DM148" s="2">
        <f t="shared" si="176"/>
        <v>110.34640431519699</v>
      </c>
      <c r="DN148" s="2">
        <f t="shared" si="176"/>
        <v>117.68960688259109</v>
      </c>
      <c r="DO148" s="2">
        <f t="shared" si="176"/>
        <v>121.21439947842579</v>
      </c>
      <c r="DP148" s="2">
        <f t="shared" si="176"/>
        <v>118.64107456445993</v>
      </c>
      <c r="DQ148" s="2">
        <f t="shared" si="176"/>
        <v>121.93484709504905</v>
      </c>
      <c r="DR148" s="2">
        <f t="shared" si="176"/>
        <v>119.8203585338843</v>
      </c>
      <c r="DS148" s="2">
        <f t="shared" si="176"/>
        <v>116.47548040407318</v>
      </c>
      <c r="DT148" s="2">
        <f t="shared" si="176"/>
        <v>115.70925974025978</v>
      </c>
      <c r="DU148" s="2">
        <f t="shared" si="176"/>
        <v>114.13801993355482</v>
      </c>
      <c r="DV148" s="2">
        <f t="shared" si="176"/>
        <v>115.66798675958188</v>
      </c>
      <c r="DW148" s="2">
        <f t="shared" si="176"/>
        <v>120.91238881235986</v>
      </c>
      <c r="DX148" s="2">
        <f t="shared" si="176"/>
        <v>113.38329719118089</v>
      </c>
      <c r="DY148" s="2">
        <f t="shared" si="176"/>
        <v>110.00678737541527</v>
      </c>
      <c r="EA148" s="2">
        <f t="shared" si="152"/>
        <v>63.488052392772303</v>
      </c>
      <c r="EB148" s="2">
        <f t="shared" si="152"/>
        <v>70.405902648048254</v>
      </c>
      <c r="EC148" s="2">
        <f t="shared" si="152"/>
        <v>75.155241308839905</v>
      </c>
      <c r="ED148" s="2">
        <f t="shared" si="152"/>
        <v>78.50651682715872</v>
      </c>
      <c r="EE148" s="2">
        <f t="shared" si="152"/>
        <v>81.18683525343458</v>
      </c>
      <c r="EF148" s="2">
        <f t="shared" si="152"/>
        <v>82.948440902311717</v>
      </c>
      <c r="EG148" s="2">
        <f t="shared" si="152"/>
        <v>86.450002255864234</v>
      </c>
      <c r="EH148" s="2">
        <f t="shared" si="152"/>
        <v>84.70705887595679</v>
      </c>
      <c r="EI148" s="2">
        <f t="shared" si="152"/>
        <v>86.249345193687248</v>
      </c>
      <c r="EJ148" s="2">
        <f t="shared" si="152"/>
        <v>86.32199872998595</v>
      </c>
      <c r="EK148" s="2">
        <f t="shared" si="152"/>
        <v>86.783246788352614</v>
      </c>
      <c r="EL148" s="2">
        <f t="shared" si="179"/>
        <v>86.407843865647635</v>
      </c>
      <c r="EM148" s="2">
        <f t="shared" si="135"/>
        <v>87.812419032777811</v>
      </c>
      <c r="EN148" s="2">
        <f t="shared" si="135"/>
        <v>87.197729053780833</v>
      </c>
      <c r="EO148" s="2">
        <f t="shared" si="135"/>
        <v>90.491236208530353</v>
      </c>
      <c r="EQ148" s="2">
        <f t="shared" si="177"/>
        <v>63.462904830283577</v>
      </c>
      <c r="ER148" s="2">
        <f t="shared" si="177"/>
        <v>70.267457828109869</v>
      </c>
      <c r="ES148" s="2">
        <f t="shared" si="177"/>
        <v>74.754153052857902</v>
      </c>
      <c r="ET148" s="2">
        <f t="shared" si="177"/>
        <v>78.372448129340526</v>
      </c>
      <c r="EU148" s="2">
        <f t="shared" si="177"/>
        <v>81.201320182358302</v>
      </c>
      <c r="EV148" s="2">
        <f t="shared" si="177"/>
        <v>83.030798320531929</v>
      </c>
      <c r="EW148" s="2">
        <f t="shared" si="177"/>
        <v>87.008917075491311</v>
      </c>
      <c r="EX148" s="2">
        <f t="shared" si="177"/>
        <v>84.984404686859619</v>
      </c>
      <c r="EY148" s="2">
        <f t="shared" si="177"/>
        <v>86.445956127471874</v>
      </c>
      <c r="EZ148" s="2">
        <f t="shared" si="177"/>
        <v>86.1355249834874</v>
      </c>
      <c r="FA148" s="2">
        <f t="shared" si="177"/>
        <v>86.415047751173077</v>
      </c>
      <c r="FB148" s="2">
        <f t="shared" si="177"/>
        <v>86.317682952121373</v>
      </c>
      <c r="FC148" s="2">
        <f t="shared" si="177"/>
        <v>88.046538168051995</v>
      </c>
      <c r="FD148" s="2">
        <f t="shared" si="177"/>
        <v>87.067817910379986</v>
      </c>
      <c r="FE148" s="2">
        <f t="shared" si="177"/>
        <v>89.81970040445195</v>
      </c>
      <c r="FG148" s="2">
        <f t="shared" si="178"/>
        <v>0.9996470066278601</v>
      </c>
      <c r="FH148" s="2">
        <f t="shared" si="178"/>
        <v>0.9991099417864977</v>
      </c>
      <c r="FI148" s="2">
        <f t="shared" si="178"/>
        <v>0.99941065461614587</v>
      </c>
      <c r="FJ148" s="2">
        <f t="shared" si="178"/>
        <v>0.99947001139417946</v>
      </c>
      <c r="FK148" s="2">
        <f t="shared" si="178"/>
        <v>0.99957208124748242</v>
      </c>
      <c r="FL148" s="2">
        <f t="shared" si="178"/>
        <v>0.99934903056680302</v>
      </c>
      <c r="FM148" s="2">
        <f t="shared" si="178"/>
        <v>0.99926477289091586</v>
      </c>
      <c r="FN148" s="2">
        <f t="shared" si="178"/>
        <v>0.99927290479969411</v>
      </c>
      <c r="FO148" s="2">
        <f t="shared" si="178"/>
        <v>0.9992805026132594</v>
      </c>
      <c r="FP148" s="2">
        <f t="shared" si="178"/>
        <v>0.99920149488877619</v>
      </c>
      <c r="FQ148" s="2">
        <f t="shared" si="178"/>
        <v>0.99923738838401466</v>
      </c>
      <c r="FR148" s="2">
        <f t="shared" si="178"/>
        <v>0.99934413814445933</v>
      </c>
      <c r="FS148" s="2">
        <f t="shared" si="178"/>
        <v>0.99929446691721779</v>
      </c>
      <c r="FT148" s="2">
        <f t="shared" si="178"/>
        <v>0.99923545567232519</v>
      </c>
      <c r="FU148" s="2">
        <f t="shared" si="178"/>
        <v>0.9991209868729708</v>
      </c>
      <c r="FW148" s="2">
        <f t="shared" si="169"/>
        <v>1.4882504156056926E-2</v>
      </c>
      <c r="FX148" s="2">
        <f t="shared" si="169"/>
        <v>1.5372323829557555E-2</v>
      </c>
      <c r="FY148" s="2">
        <f t="shared" si="169"/>
        <v>2.8639350566072922E-2</v>
      </c>
      <c r="FZ148" s="2">
        <f t="shared" si="169"/>
        <v>2.1947282569286398E-2</v>
      </c>
      <c r="GA148" s="2">
        <f t="shared" si="169"/>
        <v>2.9981061296094524E-2</v>
      </c>
      <c r="GB148" s="2">
        <f t="shared" si="169"/>
        <v>2.4374622783432727E-2</v>
      </c>
      <c r="GC148" s="2">
        <f t="shared" si="169"/>
        <v>2.6373826856697487E-2</v>
      </c>
      <c r="GD148" s="2">
        <f t="shared" si="169"/>
        <v>2.9178875174399189E-2</v>
      </c>
      <c r="GE148" s="2">
        <f t="shared" si="169"/>
        <v>3.7096392206180058E-2</v>
      </c>
      <c r="GF148" s="2">
        <f t="shared" si="169"/>
        <v>3.1532816537074113E-2</v>
      </c>
      <c r="GG148" s="2">
        <f t="shared" si="169"/>
        <v>2.674139077275672E-2</v>
      </c>
      <c r="GH148" s="2">
        <f t="shared" si="169"/>
        <v>2.2946956891832009E-2</v>
      </c>
      <c r="GI148" s="2">
        <f t="shared" si="169"/>
        <v>1.7332871189552124E-2</v>
      </c>
      <c r="GJ148" s="2">
        <f t="shared" si="169"/>
        <v>1.0707476932290894E-2</v>
      </c>
      <c r="GK148" s="2">
        <f t="shared" si="169"/>
        <v>9.6743618233097375E-3</v>
      </c>
      <c r="GM148" s="86">
        <f t="shared" si="170"/>
        <v>7.7790653218739182E-41</v>
      </c>
      <c r="GN148" s="86">
        <f t="shared" si="170"/>
        <v>3.8534234235950903E-82</v>
      </c>
      <c r="GO148" s="86">
        <f t="shared" si="170"/>
        <v>6.1065555230135889E-120</v>
      </c>
      <c r="GP148" s="86">
        <f t="shared" si="170"/>
        <v>9.3764276185344828E-111</v>
      </c>
      <c r="GQ148" s="86">
        <f t="shared" si="170"/>
        <v>6.9537063344763398E-102</v>
      </c>
      <c r="GR148" s="86">
        <f t="shared" si="170"/>
        <v>1.2516449337714864E-91</v>
      </c>
      <c r="GS148" s="86">
        <f t="shared" si="170"/>
        <v>4.3791411678962545E-94</v>
      </c>
      <c r="GT148" s="86">
        <f t="shared" si="170"/>
        <v>6.0647410724847476E-112</v>
      </c>
      <c r="GU148" s="86">
        <f t="shared" si="170"/>
        <v>2.8975831018490577E-126</v>
      </c>
      <c r="GV148" s="86">
        <f t="shared" si="170"/>
        <v>3.3184474245047468E-130</v>
      </c>
      <c r="GW148" s="86">
        <f t="shared" si="170"/>
        <v>5.4419645994705184E-146</v>
      </c>
      <c r="GX148" s="86">
        <f t="shared" si="170"/>
        <v>8.3828411410204954E-184</v>
      </c>
      <c r="GY148" s="86">
        <f t="shared" si="170"/>
        <v>4.7473131437239876E-163</v>
      </c>
      <c r="GZ148" s="86">
        <f t="shared" si="170"/>
        <v>7.6134037564343335E-148</v>
      </c>
      <c r="HA148" s="86">
        <f t="shared" si="170"/>
        <v>2.0629017064147475E-175</v>
      </c>
      <c r="HC148" s="86">
        <f t="shared" si="153"/>
        <v>2.3326461083729523E-12</v>
      </c>
      <c r="HD148" s="86">
        <f t="shared" si="153"/>
        <v>4.3478470086461881E-25</v>
      </c>
      <c r="HE148" s="86">
        <f t="shared" si="153"/>
        <v>6.2019852816246225E-43</v>
      </c>
      <c r="HF148" s="86">
        <f t="shared" si="153"/>
        <v>1.0543657207608378E-36</v>
      </c>
      <c r="HG148" s="86">
        <f t="shared" si="153"/>
        <v>8.8619640584246095E-47</v>
      </c>
      <c r="HH148" s="86">
        <f t="shared" si="153"/>
        <v>1.4650235526870285E-39</v>
      </c>
      <c r="HI148" s="86">
        <f t="shared" si="153"/>
        <v>1.6291752955556768E-48</v>
      </c>
      <c r="HJ148" s="86">
        <f t="shared" si="153"/>
        <v>3.0684763104747527E-52</v>
      </c>
      <c r="HK148" s="86">
        <f t="shared" si="153"/>
        <v>1.7897995188962222E-66</v>
      </c>
      <c r="HL148" s="86">
        <f t="shared" si="161"/>
        <v>7.872482682535789E-64</v>
      </c>
      <c r="HM148" s="86">
        <f t="shared" si="161"/>
        <v>5.0706777592677793E-72</v>
      </c>
      <c r="HN148" s="86">
        <f t="shared" si="161"/>
        <v>1.395290059137081E-71</v>
      </c>
      <c r="HO148" s="86">
        <f t="shared" si="161"/>
        <v>9.8083108123997508E-57</v>
      </c>
      <c r="HP148" s="86">
        <f t="shared" si="161"/>
        <v>5.6320007984835275E-54</v>
      </c>
      <c r="HQ148" s="86">
        <f t="shared" si="161"/>
        <v>1.3762595359691868E-57</v>
      </c>
      <c r="HS148" s="86">
        <f t="shared" si="171"/>
        <v>9.7087207683715995E-2</v>
      </c>
      <c r="HT148" s="86">
        <f t="shared" si="171"/>
        <v>3.7018571628351246E-2</v>
      </c>
      <c r="HU148" s="86">
        <f t="shared" si="171"/>
        <v>0.26592256318525848</v>
      </c>
      <c r="HV148" s="86">
        <f t="shared" si="171"/>
        <v>0.19505623904179159</v>
      </c>
      <c r="HW148" s="86">
        <f t="shared" si="171"/>
        <v>0.32492078607744179</v>
      </c>
      <c r="HX148" s="86">
        <f t="shared" si="171"/>
        <v>0.18236213449338812</v>
      </c>
      <c r="HY148" s="86">
        <f t="shared" si="171"/>
        <v>0.1947536051905204</v>
      </c>
      <c r="HZ148" s="86">
        <f t="shared" si="171"/>
        <v>0.21790257357682388</v>
      </c>
      <c r="IA148" s="86">
        <f t="shared" si="171"/>
        <v>0.31988963697064671</v>
      </c>
      <c r="IB148" s="86">
        <f t="shared" si="171"/>
        <v>0.24021470232916253</v>
      </c>
      <c r="IC148" s="86">
        <f t="shared" si="171"/>
        <v>0.17885225514142078</v>
      </c>
      <c r="ID148" s="86">
        <f t="shared" si="171"/>
        <v>0.14171988380423797</v>
      </c>
      <c r="IE148" s="86">
        <f t="shared" si="171"/>
        <v>7.6781377153506844E-2</v>
      </c>
      <c r="IF148" s="86">
        <f t="shared" si="171"/>
        <v>5.9408737065971981E-2</v>
      </c>
      <c r="IG148" s="86">
        <f t="shared" si="171"/>
        <v>6.3709500296147956E-2</v>
      </c>
      <c r="II148" s="86">
        <f t="shared" si="172"/>
        <v>2.5925255015654097E-12</v>
      </c>
      <c r="IJ148" s="86">
        <f t="shared" si="172"/>
        <v>6.1176581710091452E-16</v>
      </c>
      <c r="IK148" s="86">
        <f t="shared" si="172"/>
        <v>1.2834477103265558E-11</v>
      </c>
      <c r="IL148" s="86">
        <f t="shared" si="172"/>
        <v>1.3437057482484195E-13</v>
      </c>
      <c r="IM148" s="86">
        <f t="shared" si="172"/>
        <v>6.523138690368328E-11</v>
      </c>
      <c r="IN148" s="86">
        <f t="shared" si="172"/>
        <v>1.0021300908785766E-13</v>
      </c>
      <c r="IO148" s="86">
        <f t="shared" si="172"/>
        <v>3.1063134712894136E-14</v>
      </c>
      <c r="IP148" s="86">
        <f t="shared" si="172"/>
        <v>7.2081543211499024E-14</v>
      </c>
      <c r="IQ148" s="86">
        <f t="shared" si="172"/>
        <v>6.8318525258797149E-13</v>
      </c>
      <c r="IR148" s="86">
        <f t="shared" si="172"/>
        <v>5.7416913167907649E-13</v>
      </c>
      <c r="IS148" s="86">
        <f t="shared" si="172"/>
        <v>1.8382614545984968E-13</v>
      </c>
      <c r="IT148" s="86">
        <f t="shared" si="172"/>
        <v>2.8177898231915159E-15</v>
      </c>
      <c r="IU148" s="86">
        <f t="shared" si="172"/>
        <v>2.2977304859595211E-16</v>
      </c>
      <c r="IV148" s="86">
        <f t="shared" si="172"/>
        <v>6.8119109633436705E-12</v>
      </c>
      <c r="IW148" s="86">
        <f t="shared" si="172"/>
        <v>2.9758781691911106E-12</v>
      </c>
      <c r="IY148" s="86">
        <f t="shared" si="173"/>
        <v>9.7087207688641167E-2</v>
      </c>
      <c r="IZ148" s="86">
        <f t="shared" si="173"/>
        <v>3.7018571628351857E-2</v>
      </c>
      <c r="JA148" s="86">
        <f t="shared" si="173"/>
        <v>0.26592256319809293</v>
      </c>
      <c r="JB148" s="86">
        <f t="shared" si="173"/>
        <v>0.19505623904192596</v>
      </c>
      <c r="JC148" s="86">
        <f t="shared" si="173"/>
        <v>0.32492078614267317</v>
      </c>
      <c r="JD148" s="86">
        <f t="shared" si="173"/>
        <v>0.18236213449348834</v>
      </c>
      <c r="JE148" s="86">
        <f t="shared" si="173"/>
        <v>0.19475360519055146</v>
      </c>
      <c r="JF148" s="86">
        <f t="shared" si="173"/>
        <v>0.21790257357689596</v>
      </c>
      <c r="JG148" s="86">
        <f t="shared" si="173"/>
        <v>0.31988963697132988</v>
      </c>
      <c r="JH148" s="86">
        <f t="shared" si="173"/>
        <v>0.24021470232973671</v>
      </c>
      <c r="JI148" s="86">
        <f t="shared" si="173"/>
        <v>0.1788522551416046</v>
      </c>
      <c r="JJ148" s="86">
        <f t="shared" si="173"/>
        <v>0.1417198838042408</v>
      </c>
      <c r="JK148" s="86">
        <f t="shared" si="173"/>
        <v>7.678137715350708E-2</v>
      </c>
      <c r="JL148" s="86">
        <f t="shared" si="173"/>
        <v>5.9408737072783893E-2</v>
      </c>
      <c r="JM148" s="86">
        <f t="shared" si="173"/>
        <v>6.3709500299123839E-2</v>
      </c>
    </row>
    <row r="149" spans="2:273" x14ac:dyDescent="0.25">
      <c r="B149" s="2">
        <v>122</v>
      </c>
      <c r="C149" s="37">
        <v>64.375</v>
      </c>
      <c r="D149" s="37">
        <v>70.849999999999994</v>
      </c>
      <c r="E149" s="37">
        <v>78.183000000000007</v>
      </c>
      <c r="F149" s="37">
        <v>83.77</v>
      </c>
      <c r="G149" s="37">
        <v>89</v>
      </c>
      <c r="H149" s="37">
        <v>87.9</v>
      </c>
      <c r="I149" s="37">
        <v>93.376999999999995</v>
      </c>
      <c r="J149" s="37">
        <v>94.164000000000001</v>
      </c>
      <c r="K149" s="37">
        <v>97.59</v>
      </c>
      <c r="L149" s="37">
        <v>98.738</v>
      </c>
      <c r="M149" s="37">
        <v>95.966999999999999</v>
      </c>
      <c r="N149" s="37">
        <v>95.033000000000001</v>
      </c>
      <c r="O149" s="37">
        <v>92.593000000000004</v>
      </c>
      <c r="P149" s="37">
        <v>96.564999999999998</v>
      </c>
      <c r="Q149" s="37">
        <v>108.215</v>
      </c>
      <c r="S149" s="4">
        <f t="shared" si="174"/>
        <v>63.495302744788859</v>
      </c>
      <c r="T149" s="4">
        <f t="shared" si="174"/>
        <v>71.236221456209449</v>
      </c>
      <c r="U149" s="4">
        <f t="shared" si="174"/>
        <v>79.171890385011764</v>
      </c>
      <c r="V149" s="4">
        <f t="shared" si="174"/>
        <v>83.21671281930756</v>
      </c>
      <c r="W149" s="4">
        <f t="shared" si="174"/>
        <v>88.712287345112117</v>
      </c>
      <c r="X149" s="4">
        <f t="shared" si="174"/>
        <v>88.675770530695175</v>
      </c>
      <c r="Y149" s="4">
        <f t="shared" si="174"/>
        <v>93.289124168065456</v>
      </c>
      <c r="Z149" s="4">
        <f t="shared" si="174"/>
        <v>93.692050162389947</v>
      </c>
      <c r="AA149" s="4">
        <f t="shared" si="174"/>
        <v>97.196134898368669</v>
      </c>
      <c r="AB149" s="4">
        <f t="shared" si="174"/>
        <v>98.45126760203938</v>
      </c>
      <c r="AC149" s="4">
        <f t="shared" si="174"/>
        <v>96.022874756394941</v>
      </c>
      <c r="AD149" s="4">
        <f t="shared" si="174"/>
        <v>95.426923328261637</v>
      </c>
      <c r="AE149" s="4">
        <f t="shared" si="174"/>
        <v>93.805108930602245</v>
      </c>
      <c r="AF149" s="4">
        <f t="shared" si="174"/>
        <v>98.000685806272301</v>
      </c>
      <c r="AG149" s="4">
        <f t="shared" si="174"/>
        <v>109.80154054094741</v>
      </c>
      <c r="AI149" s="4">
        <f t="shared" si="175"/>
        <v>0.87969725521114128</v>
      </c>
      <c r="AJ149" s="4">
        <f t="shared" si="175"/>
        <v>-0.38622145620945503</v>
      </c>
      <c r="AK149" s="4">
        <f t="shared" si="175"/>
        <v>-0.98889038501175719</v>
      </c>
      <c r="AL149" s="4">
        <f t="shared" si="175"/>
        <v>0.55328718069243621</v>
      </c>
      <c r="AM149" s="4">
        <f t="shared" si="175"/>
        <v>0.28771265488788345</v>
      </c>
      <c r="AN149" s="4">
        <f t="shared" si="175"/>
        <v>-0.77577053069516921</v>
      </c>
      <c r="AO149" s="4">
        <f t="shared" si="175"/>
        <v>8.7875831934539406E-2</v>
      </c>
      <c r="AP149" s="4">
        <f t="shared" si="175"/>
        <v>0.4719498376100546</v>
      </c>
      <c r="AQ149" s="4">
        <f t="shared" si="175"/>
        <v>0.39386510163133437</v>
      </c>
      <c r="AR149" s="4">
        <f t="shared" si="175"/>
        <v>0.28673239796061978</v>
      </c>
      <c r="AS149" s="4">
        <f t="shared" si="175"/>
        <v>-5.5874756394942438E-2</v>
      </c>
      <c r="AT149" s="4">
        <f t="shared" si="175"/>
        <v>-0.39392332826163567</v>
      </c>
      <c r="AU149" s="4">
        <f t="shared" si="175"/>
        <v>-1.2121089306022412</v>
      </c>
      <c r="AV149" s="4">
        <f t="shared" si="175"/>
        <v>-1.4356858062723035</v>
      </c>
      <c r="AW149" s="4">
        <f t="shared" si="175"/>
        <v>-1.5865405409474107</v>
      </c>
      <c r="AY149" s="2">
        <f t="shared" si="167"/>
        <v>63.416238322169704</v>
      </c>
      <c r="AZ149" s="2">
        <f t="shared" si="167"/>
        <v>70.350908739733541</v>
      </c>
      <c r="BA149" s="2">
        <f t="shared" si="167"/>
        <v>75.106791035411518</v>
      </c>
      <c r="BB149" s="2">
        <f t="shared" si="167"/>
        <v>78.465520464912871</v>
      </c>
      <c r="BC149" s="2">
        <f t="shared" si="167"/>
        <v>81.143150065858833</v>
      </c>
      <c r="BD149" s="2">
        <f t="shared" si="167"/>
        <v>82.883585638482373</v>
      </c>
      <c r="BE149" s="2">
        <f t="shared" si="167"/>
        <v>86.32232465174603</v>
      </c>
      <c r="BF149" s="2">
        <f t="shared" si="167"/>
        <v>84.614151286708918</v>
      </c>
      <c r="BG149" s="2">
        <f t="shared" si="167"/>
        <v>86.153421223458722</v>
      </c>
      <c r="BH149" s="2">
        <f t="shared" si="167"/>
        <v>86.256341643573066</v>
      </c>
      <c r="BI149" s="2">
        <f t="shared" si="167"/>
        <v>86.727456943798515</v>
      </c>
      <c r="BJ149" s="2">
        <f t="shared" si="167"/>
        <v>86.339457137466624</v>
      </c>
      <c r="BK149" s="2">
        <f t="shared" si="167"/>
        <v>87.690358639375688</v>
      </c>
      <c r="BL149" s="2">
        <f t="shared" si="167"/>
        <v>87.122605796513994</v>
      </c>
      <c r="BM149" s="2">
        <f t="shared" si="167"/>
        <v>90.418151662172036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99.230025210084023</v>
      </c>
      <c r="DL149" s="2">
        <f t="shared" si="176"/>
        <v>102.74899455423801</v>
      </c>
      <c r="DM149" s="2">
        <f t="shared" si="176"/>
        <v>110.60222307692308</v>
      </c>
      <c r="DN149" s="2">
        <f t="shared" si="176"/>
        <v>117.96177874493927</v>
      </c>
      <c r="DO149" s="2">
        <f t="shared" si="176"/>
        <v>121.48645898530108</v>
      </c>
      <c r="DP149" s="2">
        <f t="shared" si="176"/>
        <v>118.890793728223</v>
      </c>
      <c r="DQ149" s="2">
        <f t="shared" si="176"/>
        <v>122.15861956081358</v>
      </c>
      <c r="DR149" s="2">
        <f t="shared" si="176"/>
        <v>120.04552367447259</v>
      </c>
      <c r="DS149" s="2">
        <f t="shared" si="176"/>
        <v>116.65848826405211</v>
      </c>
      <c r="DT149" s="2">
        <f t="shared" si="176"/>
        <v>115.87777861673214</v>
      </c>
      <c r="DU149" s="2">
        <f t="shared" si="176"/>
        <v>114.28536710963455</v>
      </c>
      <c r="DV149" s="2">
        <f t="shared" si="176"/>
        <v>115.8396912891986</v>
      </c>
      <c r="DW149" s="2">
        <f t="shared" si="176"/>
        <v>121.12423039732057</v>
      </c>
      <c r="DX149" s="2">
        <f t="shared" si="176"/>
        <v>113.53092993053457</v>
      </c>
      <c r="DY149" s="2">
        <f t="shared" si="176"/>
        <v>110.15478616732103</v>
      </c>
      <c r="EA149" s="2">
        <f t="shared" si="152"/>
        <v>63.405046067205802</v>
      </c>
      <c r="EB149" s="2">
        <f t="shared" si="152"/>
        <v>70.327206872897435</v>
      </c>
      <c r="EC149" s="2">
        <f t="shared" si="152"/>
        <v>75.101360169395321</v>
      </c>
      <c r="ED149" s="2">
        <f t="shared" si="152"/>
        <v>78.450083777608526</v>
      </c>
      <c r="EE149" s="2">
        <f t="shared" si="152"/>
        <v>81.12697005205888</v>
      </c>
      <c r="EF149" s="2">
        <f t="shared" si="152"/>
        <v>82.859514354958989</v>
      </c>
      <c r="EG149" s="2">
        <f t="shared" si="152"/>
        <v>86.280199813674912</v>
      </c>
      <c r="EH149" s="2">
        <f t="shared" si="152"/>
        <v>84.580567089580924</v>
      </c>
      <c r="EI149" s="2">
        <f t="shared" si="152"/>
        <v>86.124463127690106</v>
      </c>
      <c r="EJ149" s="2">
        <f t="shared" si="152"/>
        <v>86.241588016510178</v>
      </c>
      <c r="EK149" s="2">
        <f t="shared" si="152"/>
        <v>86.719921688143913</v>
      </c>
      <c r="EL149" s="2">
        <f t="shared" si="179"/>
        <v>86.324189481094123</v>
      </c>
      <c r="EM149" s="2">
        <f t="shared" si="135"/>
        <v>87.663770000792397</v>
      </c>
      <c r="EN149" s="2">
        <f t="shared" si="135"/>
        <v>87.105805256773152</v>
      </c>
      <c r="EO149" s="2">
        <f t="shared" si="135"/>
        <v>90.409831192502452</v>
      </c>
      <c r="EQ149" s="2">
        <f t="shared" si="177"/>
        <v>63.384096362275052</v>
      </c>
      <c r="ER149" s="2">
        <f t="shared" si="177"/>
        <v>70.171635030868686</v>
      </c>
      <c r="ES149" s="2">
        <f t="shared" si="177"/>
        <v>74.665432660511826</v>
      </c>
      <c r="ET149" s="2">
        <f t="shared" si="177"/>
        <v>78.297572217559505</v>
      </c>
      <c r="EU149" s="2">
        <f t="shared" si="177"/>
        <v>81.140041397692428</v>
      </c>
      <c r="EV149" s="2">
        <f t="shared" si="177"/>
        <v>82.95997383852783</v>
      </c>
      <c r="EW149" s="2">
        <f t="shared" si="177"/>
        <v>86.906498507684688</v>
      </c>
      <c r="EX149" s="2">
        <f t="shared" si="177"/>
        <v>84.89604971551401</v>
      </c>
      <c r="EY149" s="2">
        <f t="shared" si="177"/>
        <v>86.344563079853728</v>
      </c>
      <c r="EZ149" s="2">
        <f t="shared" si="177"/>
        <v>86.043436846203747</v>
      </c>
      <c r="FA149" s="2">
        <f t="shared" si="177"/>
        <v>86.321982966888186</v>
      </c>
      <c r="FB149" s="2">
        <f t="shared" si="177"/>
        <v>86.229063907324019</v>
      </c>
      <c r="FC149" s="2">
        <f t="shared" si="177"/>
        <v>87.930303373870885</v>
      </c>
      <c r="FD149" s="2">
        <f t="shared" si="177"/>
        <v>86.967148800677961</v>
      </c>
      <c r="FE149" s="2">
        <f t="shared" si="177"/>
        <v>89.701225825309322</v>
      </c>
      <c r="FG149" s="2">
        <f t="shared" si="178"/>
        <v>0.99967805621894557</v>
      </c>
      <c r="FH149" s="2">
        <f t="shared" si="178"/>
        <v>0.99918819368463085</v>
      </c>
      <c r="FI149" s="2">
        <f t="shared" si="178"/>
        <v>0.99946248274830307</v>
      </c>
      <c r="FJ149" s="2">
        <f t="shared" si="178"/>
        <v>0.99951662210527314</v>
      </c>
      <c r="FK149" s="2">
        <f t="shared" si="178"/>
        <v>0.99960971876438853</v>
      </c>
      <c r="FL149" s="2">
        <f t="shared" si="178"/>
        <v>0.99940627481329292</v>
      </c>
      <c r="FM149" s="2">
        <f t="shared" si="178"/>
        <v>0.99932942152605342</v>
      </c>
      <c r="FN149" s="2">
        <f t="shared" si="178"/>
        <v>0.99933683886935176</v>
      </c>
      <c r="FO149" s="2">
        <f t="shared" si="178"/>
        <v>0.99934376903975364</v>
      </c>
      <c r="FP149" s="2">
        <f t="shared" si="178"/>
        <v>0.99927170351332129</v>
      </c>
      <c r="FQ149" s="2">
        <f t="shared" si="178"/>
        <v>0.99930444326706358</v>
      </c>
      <c r="FR149" s="2">
        <f t="shared" si="178"/>
        <v>0.99940181235797521</v>
      </c>
      <c r="FS149" s="2">
        <f t="shared" si="178"/>
        <v>0.99935650623335914</v>
      </c>
      <c r="FT149" s="2">
        <f t="shared" si="178"/>
        <v>0.9993026803761762</v>
      </c>
      <c r="FU149" s="2">
        <f t="shared" si="178"/>
        <v>0.99919826849139026</v>
      </c>
      <c r="FW149" s="2">
        <f t="shared" si="169"/>
        <v>1.6294944424482274E-2</v>
      </c>
      <c r="FX149" s="2">
        <f t="shared" si="169"/>
        <v>1.6830456752496472E-2</v>
      </c>
      <c r="FY149" s="2">
        <f t="shared" si="169"/>
        <v>3.1315895346214352E-2</v>
      </c>
      <c r="FZ149" s="2">
        <f t="shared" si="169"/>
        <v>2.4013869013511227E-2</v>
      </c>
      <c r="GA149" s="2">
        <f t="shared" si="169"/>
        <v>3.2778766812029889E-2</v>
      </c>
      <c r="GB149" s="2">
        <f t="shared" si="169"/>
        <v>2.6663539917165999E-2</v>
      </c>
      <c r="GC149" s="2">
        <f t="shared" si="169"/>
        <v>2.8844930194252019E-2</v>
      </c>
      <c r="GD149" s="2">
        <f t="shared" si="169"/>
        <v>3.1904186136982697E-2</v>
      </c>
      <c r="GE149" s="2">
        <f t="shared" si="169"/>
        <v>4.0530327451275855E-2</v>
      </c>
      <c r="GF149" s="2">
        <f t="shared" si="169"/>
        <v>3.4470179606928358E-2</v>
      </c>
      <c r="GG149" s="2">
        <f t="shared" si="169"/>
        <v>2.9245898634769854E-2</v>
      </c>
      <c r="GH149" s="2">
        <f t="shared" si="169"/>
        <v>2.5105257846187293E-2</v>
      </c>
      <c r="GI149" s="2">
        <f t="shared" si="169"/>
        <v>1.8973387200220286E-2</v>
      </c>
      <c r="GJ149" s="2">
        <f t="shared" si="169"/>
        <v>1.1728399109304155E-2</v>
      </c>
      <c r="GK149" s="2">
        <f t="shared" si="169"/>
        <v>1.0597835152689795E-2</v>
      </c>
      <c r="GM149" s="86">
        <f t="shared" si="170"/>
        <v>2.6745292617548384E-42</v>
      </c>
      <c r="GN149" s="86">
        <f t="shared" si="170"/>
        <v>3.019658534567035E-85</v>
      </c>
      <c r="GO149" s="86">
        <f t="shared" si="170"/>
        <v>3.718580563694268E-124</v>
      </c>
      <c r="GP149" s="86">
        <f t="shared" si="170"/>
        <v>1.2033128608814678E-114</v>
      </c>
      <c r="GQ149" s="86">
        <f t="shared" si="170"/>
        <v>2.3928008263642943E-105</v>
      </c>
      <c r="GR149" s="86">
        <f t="shared" si="170"/>
        <v>7.4524803034673489E-95</v>
      </c>
      <c r="GS149" s="86">
        <f t="shared" si="170"/>
        <v>2.1774536667868087E-97</v>
      </c>
      <c r="GT149" s="86">
        <f t="shared" si="170"/>
        <v>7.277740162944693E-116</v>
      </c>
      <c r="GU149" s="86">
        <f t="shared" si="170"/>
        <v>1.1707127405231916E-130</v>
      </c>
      <c r="GV149" s="86">
        <f t="shared" si="170"/>
        <v>7.9539439839312943E-135</v>
      </c>
      <c r="GW149" s="86">
        <f t="shared" si="170"/>
        <v>3.3220886512130685E-151</v>
      </c>
      <c r="GX149" s="86">
        <f t="shared" si="170"/>
        <v>2.7994212654289503E-190</v>
      </c>
      <c r="GY149" s="86">
        <f t="shared" si="170"/>
        <v>7.9871355303143163E-169</v>
      </c>
      <c r="GZ149" s="86">
        <f t="shared" si="170"/>
        <v>3.3911126157657448E-153</v>
      </c>
      <c r="HA149" s="86">
        <f t="shared" si="170"/>
        <v>1.263446317450064E-181</v>
      </c>
      <c r="HC149" s="86">
        <f t="shared" si="153"/>
        <v>4.2274704480395831E-13</v>
      </c>
      <c r="HD149" s="86">
        <f t="shared" si="153"/>
        <v>7.5943172577332227E-27</v>
      </c>
      <c r="HE149" s="86">
        <f t="shared" si="153"/>
        <v>1.3618402791021614E-45</v>
      </c>
      <c r="HF149" s="86">
        <f t="shared" si="153"/>
        <v>6.022107547536423E-39</v>
      </c>
      <c r="HG149" s="86">
        <f t="shared" si="153"/>
        <v>1.7973839225673666E-49</v>
      </c>
      <c r="HH149" s="86">
        <f t="shared" si="153"/>
        <v>6.1281183854814994E-42</v>
      </c>
      <c r="HI149" s="86">
        <f t="shared" si="153"/>
        <v>2.122877303404084E-51</v>
      </c>
      <c r="HJ149" s="86">
        <f t="shared" si="153"/>
        <v>2.6665885989197388E-55</v>
      </c>
      <c r="HK149" s="86">
        <f t="shared" si="153"/>
        <v>2.8513688063170128E-70</v>
      </c>
      <c r="HL149" s="86">
        <f t="shared" si="161"/>
        <v>1.2988057806392331E-67</v>
      </c>
      <c r="HM149" s="86">
        <f t="shared" si="161"/>
        <v>2.1837313536091276E-76</v>
      </c>
      <c r="HN149" s="86">
        <f t="shared" si="161"/>
        <v>7.2488475485390943E-76</v>
      </c>
      <c r="HO149" s="86">
        <f t="shared" si="161"/>
        <v>2.8231249071173297E-60</v>
      </c>
      <c r="HP149" s="86">
        <f t="shared" si="161"/>
        <v>1.5220395443731489E-57</v>
      </c>
      <c r="HQ149" s="86">
        <f t="shared" si="161"/>
        <v>2.8596307560725385E-61</v>
      </c>
      <c r="HS149" s="86">
        <f t="shared" si="171"/>
        <v>0.12430438742381227</v>
      </c>
      <c r="HT149" s="86">
        <f t="shared" si="171"/>
        <v>5.1992558490310627E-2</v>
      </c>
      <c r="HU149" s="86">
        <f t="shared" si="171"/>
        <v>0.32893676228914753</v>
      </c>
      <c r="HV149" s="86">
        <f t="shared" si="171"/>
        <v>0.24839023799612842</v>
      </c>
      <c r="HW149" s="86">
        <f t="shared" si="171"/>
        <v>0.39170730401019183</v>
      </c>
      <c r="HX149" s="86">
        <f t="shared" si="171"/>
        <v>0.23529224792820166</v>
      </c>
      <c r="HY149" s="86">
        <f t="shared" si="171"/>
        <v>0.25263976761677009</v>
      </c>
      <c r="HZ149" s="86">
        <f t="shared" si="171"/>
        <v>0.2810041144280705</v>
      </c>
      <c r="IA149" s="86">
        <f t="shared" si="171"/>
        <v>0.39826585939012832</v>
      </c>
      <c r="IB149" s="86">
        <f t="shared" si="171"/>
        <v>0.30595877642074665</v>
      </c>
      <c r="IC149" s="86">
        <f t="shared" si="171"/>
        <v>0.23197187184359533</v>
      </c>
      <c r="ID149" s="86">
        <f t="shared" si="171"/>
        <v>0.18831104141908106</v>
      </c>
      <c r="IE149" s="86">
        <f t="shared" si="171"/>
        <v>0.10504328460468015</v>
      </c>
      <c r="IF149" s="86">
        <f t="shared" si="171"/>
        <v>7.6613397817558035E-2</v>
      </c>
      <c r="IG149" s="86">
        <f t="shared" si="171"/>
        <v>8.02157857108802E-2</v>
      </c>
      <c r="II149" s="86">
        <f t="shared" si="172"/>
        <v>7.6758351052996308E-12</v>
      </c>
      <c r="IJ149" s="86">
        <f t="shared" si="172"/>
        <v>2.6178509143863967E-15</v>
      </c>
      <c r="IK149" s="86">
        <f t="shared" si="172"/>
        <v>4.2947720422063919E-11</v>
      </c>
      <c r="IL149" s="86">
        <f t="shared" si="172"/>
        <v>5.1140944703594481E-13</v>
      </c>
      <c r="IM149" s="86">
        <f t="shared" si="172"/>
        <v>2.0411775828459214E-10</v>
      </c>
      <c r="IN149" s="86">
        <f t="shared" si="172"/>
        <v>4.0202458248803352E-13</v>
      </c>
      <c r="IO149" s="86">
        <f t="shared" si="172"/>
        <v>1.3618981037478614E-13</v>
      </c>
      <c r="IP149" s="86">
        <f t="shared" si="172"/>
        <v>3.1612832691220856E-13</v>
      </c>
      <c r="IQ149" s="86">
        <f t="shared" si="172"/>
        <v>2.9601073727541991E-12</v>
      </c>
      <c r="IR149" s="86">
        <f t="shared" si="172"/>
        <v>2.3381456973280035E-12</v>
      </c>
      <c r="IS149" s="86">
        <f t="shared" si="172"/>
        <v>7.419790417226837E-13</v>
      </c>
      <c r="IT149" s="86">
        <f t="shared" si="172"/>
        <v>1.310568793860138E-14</v>
      </c>
      <c r="IU149" s="86">
        <f t="shared" si="172"/>
        <v>1.0726020426163632E-15</v>
      </c>
      <c r="IV149" s="86">
        <f t="shared" si="172"/>
        <v>1.793498759259917E-11</v>
      </c>
      <c r="IW149" s="86">
        <f t="shared" si="172"/>
        <v>7.9200594016521856E-12</v>
      </c>
      <c r="IY149" s="86">
        <f t="shared" si="173"/>
        <v>0.12430438743191084</v>
      </c>
      <c r="IZ149" s="86">
        <f t="shared" si="173"/>
        <v>5.1992558490313243E-2</v>
      </c>
      <c r="JA149" s="86">
        <f t="shared" si="173"/>
        <v>0.32893676233209523</v>
      </c>
      <c r="JB149" s="86">
        <f t="shared" si="173"/>
        <v>0.24839023799663981</v>
      </c>
      <c r="JC149" s="86">
        <f t="shared" si="173"/>
        <v>0.3917073042143096</v>
      </c>
      <c r="JD149" s="86">
        <f t="shared" si="173"/>
        <v>0.23529224792860368</v>
      </c>
      <c r="JE149" s="86">
        <f t="shared" si="173"/>
        <v>0.25263976761690626</v>
      </c>
      <c r="JF149" s="86">
        <f t="shared" si="173"/>
        <v>0.28100411442838663</v>
      </c>
      <c r="JG149" s="86">
        <f t="shared" si="173"/>
        <v>0.39826585939308845</v>
      </c>
      <c r="JH149" s="86">
        <f t="shared" si="173"/>
        <v>0.30595877642308478</v>
      </c>
      <c r="JI149" s="86">
        <f t="shared" si="173"/>
        <v>0.23197187184433732</v>
      </c>
      <c r="JJ149" s="86">
        <f t="shared" si="173"/>
        <v>0.18831104141909416</v>
      </c>
      <c r="JK149" s="86">
        <f t="shared" si="173"/>
        <v>0.10504328460468122</v>
      </c>
      <c r="JL149" s="86">
        <f t="shared" si="173"/>
        <v>7.6613397835493022E-2</v>
      </c>
      <c r="JM149" s="86">
        <f t="shared" si="173"/>
        <v>8.0215785718800253E-2</v>
      </c>
    </row>
    <row r="150" spans="2:273" x14ac:dyDescent="0.25">
      <c r="B150" s="2">
        <v>123</v>
      </c>
      <c r="C150" s="37">
        <v>63.811999999999998</v>
      </c>
      <c r="D150" s="37">
        <v>72.933000000000007</v>
      </c>
      <c r="E150" s="37">
        <v>79.683000000000007</v>
      </c>
      <c r="F150" s="37">
        <v>83.885000000000005</v>
      </c>
      <c r="G150" s="37">
        <v>89.704999999999998</v>
      </c>
      <c r="H150" s="37">
        <v>89.632999999999996</v>
      </c>
      <c r="I150" s="37">
        <v>95.131</v>
      </c>
      <c r="J150" s="37">
        <v>95.869</v>
      </c>
      <c r="K150" s="37">
        <v>98.738</v>
      </c>
      <c r="L150" s="37">
        <v>100.04900000000001</v>
      </c>
      <c r="M150" s="37">
        <v>97.573999999999998</v>
      </c>
      <c r="N150" s="37">
        <v>97.343999999999994</v>
      </c>
      <c r="O150" s="37">
        <v>95.355999999999995</v>
      </c>
      <c r="P150" s="37">
        <v>99.468000000000004</v>
      </c>
      <c r="Q150" s="37">
        <v>111.354</v>
      </c>
      <c r="S150" s="4">
        <f t="shared" si="174"/>
        <v>63.427021771049311</v>
      </c>
      <c r="T150" s="4">
        <f t="shared" si="174"/>
        <v>71.425240919369955</v>
      </c>
      <c r="U150" s="4">
        <f t="shared" si="174"/>
        <v>79.598193301088457</v>
      </c>
      <c r="V150" s="4">
        <f t="shared" si="174"/>
        <v>83.922701175844281</v>
      </c>
      <c r="W150" s="4">
        <f t="shared" si="174"/>
        <v>89.288657007988988</v>
      </c>
      <c r="X150" s="4">
        <f t="shared" si="174"/>
        <v>89.589618801238785</v>
      </c>
      <c r="Y150" s="4">
        <f t="shared" si="174"/>
        <v>94.314049342967152</v>
      </c>
      <c r="Z150" s="4">
        <f t="shared" si="174"/>
        <v>94.999905137308545</v>
      </c>
      <c r="AA150" s="4">
        <f t="shared" si="174"/>
        <v>98.077727276077908</v>
      </c>
      <c r="AB150" s="4">
        <f t="shared" si="174"/>
        <v>100.1011606696126</v>
      </c>
      <c r="AC150" s="4">
        <f t="shared" si="174"/>
        <v>97.607815029914889</v>
      </c>
      <c r="AD150" s="4">
        <f t="shared" si="174"/>
        <v>97.231114246667047</v>
      </c>
      <c r="AE150" s="4">
        <f t="shared" si="174"/>
        <v>95.236942543266551</v>
      </c>
      <c r="AF150" s="4">
        <f t="shared" si="174"/>
        <v>100.2641270098073</v>
      </c>
      <c r="AG150" s="4">
        <f t="shared" si="174"/>
        <v>113.48956862378773</v>
      </c>
      <c r="AI150" s="4">
        <f t="shared" si="175"/>
        <v>0.38497822895068623</v>
      </c>
      <c r="AJ150" s="4">
        <f t="shared" si="175"/>
        <v>1.507759080630052</v>
      </c>
      <c r="AK150" s="4">
        <f t="shared" si="175"/>
        <v>8.4806698911549461E-2</v>
      </c>
      <c r="AL150" s="4">
        <f t="shared" si="175"/>
        <v>-3.7701175844276236E-2</v>
      </c>
      <c r="AM150" s="4">
        <f t="shared" si="175"/>
        <v>0.41634299201101044</v>
      </c>
      <c r="AN150" s="4">
        <f t="shared" si="175"/>
        <v>4.3381198761210271E-2</v>
      </c>
      <c r="AO150" s="4">
        <f t="shared" si="175"/>
        <v>0.81695065703284797</v>
      </c>
      <c r="AP150" s="4">
        <f t="shared" si="175"/>
        <v>0.86909486269145475</v>
      </c>
      <c r="AQ150" s="4">
        <f t="shared" si="175"/>
        <v>0.66027272392209113</v>
      </c>
      <c r="AR150" s="4">
        <f t="shared" si="175"/>
        <v>-5.2160669612590027E-2</v>
      </c>
      <c r="AS150" s="4">
        <f t="shared" si="175"/>
        <v>-3.3815029914890715E-2</v>
      </c>
      <c r="AT150" s="4">
        <f t="shared" si="175"/>
        <v>0.11288575333294659</v>
      </c>
      <c r="AU150" s="4">
        <f t="shared" si="175"/>
        <v>0.1190574567334437</v>
      </c>
      <c r="AV150" s="4">
        <f t="shared" si="175"/>
        <v>-0.79612700980729301</v>
      </c>
      <c r="AW150" s="4">
        <f t="shared" si="175"/>
        <v>-2.1355686237877336</v>
      </c>
      <c r="AY150" s="2">
        <f t="shared" si="167"/>
        <v>63.332351418444333</v>
      </c>
      <c r="AZ150" s="2">
        <f t="shared" si="167"/>
        <v>70.269563512241859</v>
      </c>
      <c r="BA150" s="2">
        <f t="shared" si="167"/>
        <v>75.048918851103238</v>
      </c>
      <c r="BB150" s="2">
        <f t="shared" si="167"/>
        <v>78.406723964985432</v>
      </c>
      <c r="BC150" s="2">
        <f t="shared" si="167"/>
        <v>81.082006752177008</v>
      </c>
      <c r="BD150" s="2">
        <f t="shared" si="167"/>
        <v>82.793739932304774</v>
      </c>
      <c r="BE150" s="2">
        <f t="shared" si="167"/>
        <v>86.154460512237648</v>
      </c>
      <c r="BF150" s="2">
        <f t="shared" si="167"/>
        <v>84.488071260059513</v>
      </c>
      <c r="BG150" s="2">
        <f t="shared" si="167"/>
        <v>86.028823777531272</v>
      </c>
      <c r="BH150" s="2">
        <f t="shared" si="167"/>
        <v>86.17312434627506</v>
      </c>
      <c r="BI150" s="2">
        <f t="shared" si="167"/>
        <v>86.660541608261639</v>
      </c>
      <c r="BJ150" s="2">
        <f t="shared" si="167"/>
        <v>86.254028988724599</v>
      </c>
      <c r="BK150" s="2">
        <f t="shared" si="167"/>
        <v>87.541178619617057</v>
      </c>
      <c r="BL150" s="2">
        <f t="shared" si="167"/>
        <v>87.028946817916832</v>
      </c>
      <c r="BM150" s="2">
        <f t="shared" si="167"/>
        <v>90.334376102551232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99.458369747899155</v>
      </c>
      <c r="DL150" s="2">
        <f t="shared" si="176"/>
        <v>102.97855094422484</v>
      </c>
      <c r="DM150" s="2">
        <f t="shared" si="176"/>
        <v>110.85804183864916</v>
      </c>
      <c r="DN150" s="2">
        <f t="shared" si="176"/>
        <v>118.23395060728745</v>
      </c>
      <c r="DO150" s="2">
        <f t="shared" si="176"/>
        <v>121.75851849217639</v>
      </c>
      <c r="DP150" s="2">
        <f t="shared" si="176"/>
        <v>119.14051289198606</v>
      </c>
      <c r="DQ150" s="2">
        <f t="shared" si="176"/>
        <v>122.3823920265781</v>
      </c>
      <c r="DR150" s="2">
        <f t="shared" si="176"/>
        <v>120.27068881506088</v>
      </c>
      <c r="DS150" s="2">
        <f t="shared" si="176"/>
        <v>116.84149612403104</v>
      </c>
      <c r="DT150" s="2">
        <f t="shared" si="176"/>
        <v>116.04629749320451</v>
      </c>
      <c r="DU150" s="2">
        <f t="shared" si="176"/>
        <v>114.43271428571428</v>
      </c>
      <c r="DV150" s="2">
        <f t="shared" si="176"/>
        <v>116.01139581881532</v>
      </c>
      <c r="DW150" s="2">
        <f t="shared" si="176"/>
        <v>121.33607198228127</v>
      </c>
      <c r="DX150" s="2">
        <f t="shared" si="176"/>
        <v>113.67856266988824</v>
      </c>
      <c r="DY150" s="2">
        <f t="shared" si="176"/>
        <v>110.30278495922681</v>
      </c>
      <c r="EA150" s="2">
        <f t="shared" si="152"/>
        <v>63.322039741639301</v>
      </c>
      <c r="EB150" s="2">
        <f t="shared" si="152"/>
        <v>70.248511097746615</v>
      </c>
      <c r="EC150" s="2">
        <f t="shared" si="152"/>
        <v>75.047479029950736</v>
      </c>
      <c r="ED150" s="2">
        <f t="shared" si="152"/>
        <v>78.393650728058333</v>
      </c>
      <c r="EE150" s="2">
        <f t="shared" si="152"/>
        <v>81.067104850683165</v>
      </c>
      <c r="EF150" s="2">
        <f t="shared" si="152"/>
        <v>82.770587807606262</v>
      </c>
      <c r="EG150" s="2">
        <f t="shared" si="152"/>
        <v>86.11039737148559</v>
      </c>
      <c r="EH150" s="2">
        <f t="shared" si="152"/>
        <v>84.454075303205059</v>
      </c>
      <c r="EI150" s="2">
        <f t="shared" si="152"/>
        <v>85.999581061692979</v>
      </c>
      <c r="EJ150" s="2">
        <f t="shared" si="152"/>
        <v>86.161177303034435</v>
      </c>
      <c r="EK150" s="2">
        <f t="shared" si="152"/>
        <v>86.656596587935212</v>
      </c>
      <c r="EL150" s="2">
        <f t="shared" si="179"/>
        <v>86.240535096540626</v>
      </c>
      <c r="EM150" s="2">
        <f t="shared" si="135"/>
        <v>87.515120968806968</v>
      </c>
      <c r="EN150" s="2">
        <f t="shared" si="135"/>
        <v>87.013881459765457</v>
      </c>
      <c r="EO150" s="2">
        <f t="shared" si="135"/>
        <v>90.328426176474565</v>
      </c>
      <c r="EQ150" s="2">
        <f t="shared" si="177"/>
        <v>63.305287894266534</v>
      </c>
      <c r="ER150" s="2">
        <f t="shared" si="177"/>
        <v>70.075812233627516</v>
      </c>
      <c r="ES150" s="2">
        <f t="shared" si="177"/>
        <v>74.57671226816575</v>
      </c>
      <c r="ET150" s="2">
        <f t="shared" si="177"/>
        <v>78.222696305778484</v>
      </c>
      <c r="EU150" s="2">
        <f t="shared" si="177"/>
        <v>81.078762613026541</v>
      </c>
      <c r="EV150" s="2">
        <f t="shared" si="177"/>
        <v>82.889149356523731</v>
      </c>
      <c r="EW150" s="2">
        <f t="shared" si="177"/>
        <v>86.804079939878079</v>
      </c>
      <c r="EX150" s="2">
        <f t="shared" si="177"/>
        <v>84.807694744168415</v>
      </c>
      <c r="EY150" s="2">
        <f t="shared" si="177"/>
        <v>86.243170032235597</v>
      </c>
      <c r="EZ150" s="2">
        <f t="shared" si="177"/>
        <v>85.951348708920108</v>
      </c>
      <c r="FA150" s="2">
        <f t="shared" si="177"/>
        <v>86.22891818260328</v>
      </c>
      <c r="FB150" s="2">
        <f t="shared" si="177"/>
        <v>86.140444862526678</v>
      </c>
      <c r="FC150" s="2">
        <f t="shared" si="177"/>
        <v>87.814068579689774</v>
      </c>
      <c r="FD150" s="2">
        <f t="shared" si="177"/>
        <v>86.866479690975936</v>
      </c>
      <c r="FE150" s="2">
        <f t="shared" si="177"/>
        <v>89.58275124616668</v>
      </c>
      <c r="FG150" s="2">
        <f t="shared" si="178"/>
        <v>0.9997063754643476</v>
      </c>
      <c r="FH150" s="2">
        <f t="shared" si="178"/>
        <v>0.99925957095196305</v>
      </c>
      <c r="FI150" s="2">
        <f t="shared" si="178"/>
        <v>0.99950975525364716</v>
      </c>
      <c r="FJ150" s="2">
        <f t="shared" si="178"/>
        <v>0.99955913536964291</v>
      </c>
      <c r="FK150" s="2">
        <f t="shared" si="178"/>
        <v>0.99964404705911669</v>
      </c>
      <c r="FL150" s="2">
        <f t="shared" si="178"/>
        <v>0.99945848790478498</v>
      </c>
      <c r="FM150" s="2">
        <f t="shared" si="178"/>
        <v>0.99938838907585292</v>
      </c>
      <c r="FN150" s="2">
        <f t="shared" si="178"/>
        <v>0.99939515456727868</v>
      </c>
      <c r="FO150" s="2">
        <f t="shared" si="178"/>
        <v>0.99940147569161575</v>
      </c>
      <c r="FP150" s="2">
        <f t="shared" si="178"/>
        <v>0.99933574314284568</v>
      </c>
      <c r="FQ150" s="2">
        <f t="shared" si="178"/>
        <v>0.99936560589433387</v>
      </c>
      <c r="FR150" s="2">
        <f t="shared" si="178"/>
        <v>0.99945441767030874</v>
      </c>
      <c r="FS150" s="2">
        <f t="shared" si="178"/>
        <v>0.99941309347883878</v>
      </c>
      <c r="FT150" s="2">
        <f t="shared" si="178"/>
        <v>0.99936399792167208</v>
      </c>
      <c r="FU150" s="2">
        <f t="shared" si="178"/>
        <v>0.99926876058957392</v>
      </c>
      <c r="FW150" s="2">
        <f t="shared" si="169"/>
        <v>1.7839006444682098E-2</v>
      </c>
      <c r="FX150" s="2">
        <f t="shared" si="169"/>
        <v>1.8424311976351606E-2</v>
      </c>
      <c r="FY150" s="2">
        <f t="shared" si="169"/>
        <v>3.4233765925397022E-2</v>
      </c>
      <c r="FZ150" s="2">
        <f t="shared" si="169"/>
        <v>2.6269821468106424E-2</v>
      </c>
      <c r="GA150" s="2">
        <f t="shared" si="169"/>
        <v>3.5827899655650149E-2</v>
      </c>
      <c r="GB150" s="2">
        <f t="shared" si="169"/>
        <v>2.9160974994218426E-2</v>
      </c>
      <c r="GC150" s="2">
        <f t="shared" si="169"/>
        <v>3.1540063967739916E-2</v>
      </c>
      <c r="GD150" s="2">
        <f t="shared" si="169"/>
        <v>3.4874897496221864E-2</v>
      </c>
      <c r="GE150" s="2">
        <f t="shared" si="169"/>
        <v>4.4267521359210936E-2</v>
      </c>
      <c r="GF150" s="2">
        <f t="shared" si="169"/>
        <v>3.7670522484927034E-2</v>
      </c>
      <c r="GG150" s="2">
        <f t="shared" si="169"/>
        <v>3.197726340359127E-2</v>
      </c>
      <c r="GH150" s="2">
        <f t="shared" si="169"/>
        <v>2.7460854626552577E-2</v>
      </c>
      <c r="GI150" s="2">
        <f t="shared" si="169"/>
        <v>2.07658930274832E-2</v>
      </c>
      <c r="GJ150" s="2">
        <f t="shared" si="169"/>
        <v>1.2845398883292964E-2</v>
      </c>
      <c r="GK150" s="2">
        <f t="shared" si="169"/>
        <v>1.1608426019760587E-2</v>
      </c>
      <c r="GM150" s="86">
        <f t="shared" si="170"/>
        <v>8.6487201598700879E-44</v>
      </c>
      <c r="GN150" s="86">
        <f t="shared" si="170"/>
        <v>2.0673022122482593E-88</v>
      </c>
      <c r="GO150" s="86">
        <f t="shared" si="170"/>
        <v>1.9108100790431028E-128</v>
      </c>
      <c r="GP150" s="86">
        <f t="shared" si="170"/>
        <v>1.3200673698428992E-118</v>
      </c>
      <c r="GQ150" s="86">
        <f t="shared" si="170"/>
        <v>7.1920709744369515E-109</v>
      </c>
      <c r="GR150" s="86">
        <f t="shared" si="170"/>
        <v>3.894307665033408E-98</v>
      </c>
      <c r="GS150" s="86">
        <f t="shared" si="170"/>
        <v>9.4755669709946255E-101</v>
      </c>
      <c r="GT150" s="86">
        <f t="shared" si="170"/>
        <v>7.4605700190154386E-120</v>
      </c>
      <c r="GU150" s="86">
        <f t="shared" si="170"/>
        <v>3.970090365013121E-135</v>
      </c>
      <c r="GV150" s="86">
        <f t="shared" si="170"/>
        <v>1.5801967798788782E-139</v>
      </c>
      <c r="GW150" s="86">
        <f t="shared" si="170"/>
        <v>1.6390084075748099E-156</v>
      </c>
      <c r="GX150" s="86">
        <f t="shared" si="170"/>
        <v>7.2047832040542428E-197</v>
      </c>
      <c r="GY150" s="86">
        <f t="shared" si="170"/>
        <v>1.0638452053957214E-174</v>
      </c>
      <c r="GZ150" s="86">
        <f t="shared" si="170"/>
        <v>1.210474618347052E-158</v>
      </c>
      <c r="HA150" s="86">
        <f t="shared" si="170"/>
        <v>6.0188706409854447E-188</v>
      </c>
      <c r="HC150" s="86">
        <f t="shared" si="153"/>
        <v>7.2559369652809147E-14</v>
      </c>
      <c r="HD150" s="86">
        <f t="shared" si="153"/>
        <v>1.1487884974101918E-28</v>
      </c>
      <c r="HE150" s="86">
        <f t="shared" si="153"/>
        <v>2.4739415635799388E-48</v>
      </c>
      <c r="HF150" s="86">
        <f t="shared" si="153"/>
        <v>2.9349704615345006E-41</v>
      </c>
      <c r="HG150" s="86">
        <f t="shared" si="153"/>
        <v>3.0494230783834327E-52</v>
      </c>
      <c r="HH150" s="86">
        <f t="shared" si="153"/>
        <v>2.1730154682773988E-44</v>
      </c>
      <c r="HI150" s="86">
        <f t="shared" si="153"/>
        <v>2.2710524812504934E-54</v>
      </c>
      <c r="HJ150" s="86">
        <f t="shared" si="153"/>
        <v>1.8860717432904482E-58</v>
      </c>
      <c r="HK150" s="86">
        <f t="shared" si="153"/>
        <v>3.5445386258247517E-74</v>
      </c>
      <c r="HL150" s="86">
        <f t="shared" si="161"/>
        <v>1.6584393839233673E-71</v>
      </c>
      <c r="HM150" s="86">
        <f t="shared" si="161"/>
        <v>6.9553189477918871E-81</v>
      </c>
      <c r="HN150" s="86">
        <f t="shared" si="161"/>
        <v>2.8110422714215321E-80</v>
      </c>
      <c r="HO150" s="86">
        <f t="shared" si="161"/>
        <v>6.3106418350980039E-64</v>
      </c>
      <c r="HP150" s="86">
        <f t="shared" si="161"/>
        <v>3.1410501167531148E-61</v>
      </c>
      <c r="HQ150" s="86">
        <f t="shared" si="161"/>
        <v>4.5400198960038294E-65</v>
      </c>
      <c r="HS150" s="86">
        <f t="shared" si="171"/>
        <v>0.15710961556880851</v>
      </c>
      <c r="HT150" s="86">
        <f t="shared" si="171"/>
        <v>7.1729027329208786E-2</v>
      </c>
      <c r="HU150" s="86">
        <f t="shared" si="171"/>
        <v>0.39750583975778986</v>
      </c>
      <c r="HV150" s="86">
        <f t="shared" si="171"/>
        <v>0.31012696928341654</v>
      </c>
      <c r="HW150" s="86">
        <f t="shared" si="171"/>
        <v>0.45959045503783014</v>
      </c>
      <c r="HX150" s="86">
        <f t="shared" si="171"/>
        <v>0.29738409050848935</v>
      </c>
      <c r="HY150" s="86">
        <f t="shared" si="171"/>
        <v>0.32021297986833713</v>
      </c>
      <c r="HZ150" s="86">
        <f t="shared" si="171"/>
        <v>0.35328333419912372</v>
      </c>
      <c r="IA150" s="86">
        <f t="shared" si="171"/>
        <v>0.47721622029943939</v>
      </c>
      <c r="IB150" s="86">
        <f t="shared" si="171"/>
        <v>0.37958931571979049</v>
      </c>
      <c r="IC150" s="86">
        <f t="shared" si="171"/>
        <v>0.29456777366997289</v>
      </c>
      <c r="ID150" s="86">
        <f t="shared" si="171"/>
        <v>0.2449785203269777</v>
      </c>
      <c r="IE150" s="86">
        <f t="shared" si="171"/>
        <v>0.14097905624165535</v>
      </c>
      <c r="IF150" s="86">
        <f t="shared" si="171"/>
        <v>9.7677941891169448E-2</v>
      </c>
      <c r="IG150" s="86">
        <f t="shared" si="171"/>
        <v>0.10003917867553179</v>
      </c>
      <c r="II150" s="86">
        <f t="shared" si="172"/>
        <v>2.2205404703749927E-11</v>
      </c>
      <c r="IJ150" s="86">
        <f t="shared" si="172"/>
        <v>1.0853850180711613E-14</v>
      </c>
      <c r="IK150" s="86">
        <f t="shared" si="172"/>
        <v>1.393730918705443E-10</v>
      </c>
      <c r="IL150" s="86">
        <f t="shared" si="172"/>
        <v>1.8857082378035796E-12</v>
      </c>
      <c r="IM150" s="86">
        <f t="shared" si="172"/>
        <v>6.2027708371606069E-10</v>
      </c>
      <c r="IN150" s="86">
        <f t="shared" si="172"/>
        <v>1.5590294371124773E-12</v>
      </c>
      <c r="IO150" s="86">
        <f t="shared" si="172"/>
        <v>5.7543907481816152E-13</v>
      </c>
      <c r="IP150" s="86">
        <f t="shared" si="172"/>
        <v>1.3347143394782159E-12</v>
      </c>
      <c r="IQ150" s="86">
        <f t="shared" si="172"/>
        <v>1.2316339399920732E-11</v>
      </c>
      <c r="IR150" s="86">
        <f t="shared" si="172"/>
        <v>9.1767115590366227E-12</v>
      </c>
      <c r="IS150" s="86">
        <f t="shared" si="172"/>
        <v>2.8920073295238156E-12</v>
      </c>
      <c r="IT150" s="86">
        <f t="shared" si="172"/>
        <v>5.8739267053026356E-14</v>
      </c>
      <c r="IU150" s="86">
        <f t="shared" si="172"/>
        <v>4.8370442254927322E-15</v>
      </c>
      <c r="IV150" s="86">
        <f t="shared" si="172"/>
        <v>4.6326795577329999E-11</v>
      </c>
      <c r="IW150" s="86">
        <f t="shared" si="172"/>
        <v>2.0683576088045013E-11</v>
      </c>
      <c r="IY150" s="86">
        <f t="shared" si="173"/>
        <v>0.15710961559108647</v>
      </c>
      <c r="IZ150" s="86">
        <f t="shared" si="173"/>
        <v>7.1729027329219638E-2</v>
      </c>
      <c r="JA150" s="86">
        <f t="shared" si="173"/>
        <v>0.39750583989716293</v>
      </c>
      <c r="JB150" s="86">
        <f t="shared" si="173"/>
        <v>0.31012696928530226</v>
      </c>
      <c r="JC150" s="86">
        <f t="shared" si="173"/>
        <v>0.45959045565810724</v>
      </c>
      <c r="JD150" s="86">
        <f t="shared" si="173"/>
        <v>0.29738409051004838</v>
      </c>
      <c r="JE150" s="86">
        <f t="shared" si="173"/>
        <v>0.32021297986891256</v>
      </c>
      <c r="JF150" s="86">
        <f t="shared" si="173"/>
        <v>0.35328333420045843</v>
      </c>
      <c r="JG150" s="86">
        <f t="shared" si="173"/>
        <v>0.4772162203117557</v>
      </c>
      <c r="JH150" s="86">
        <f t="shared" si="173"/>
        <v>0.3795893157289672</v>
      </c>
      <c r="JI150" s="86">
        <f t="shared" si="173"/>
        <v>0.29456777367286491</v>
      </c>
      <c r="JJ150" s="86">
        <f t="shared" si="173"/>
        <v>0.24497852032703643</v>
      </c>
      <c r="JK150" s="86">
        <f t="shared" si="173"/>
        <v>0.14097905624166018</v>
      </c>
      <c r="JL150" s="86">
        <f t="shared" si="173"/>
        <v>9.7677941937496238E-2</v>
      </c>
      <c r="JM150" s="86">
        <f t="shared" si="173"/>
        <v>0.10003917869621537</v>
      </c>
    </row>
    <row r="151" spans="2:273" x14ac:dyDescent="0.25">
      <c r="B151" s="2">
        <v>124</v>
      </c>
      <c r="C151" s="37">
        <v>62.703000000000003</v>
      </c>
      <c r="D151" s="37">
        <v>70.7</v>
      </c>
      <c r="E151" s="37">
        <v>79.599999999999994</v>
      </c>
      <c r="F151" s="37">
        <v>84.474999999999994</v>
      </c>
      <c r="G151" s="37">
        <v>89.197000000000003</v>
      </c>
      <c r="H151" s="37">
        <v>90.6</v>
      </c>
      <c r="I151" s="37">
        <v>95.507999999999996</v>
      </c>
      <c r="J151" s="37">
        <v>96.492000000000004</v>
      </c>
      <c r="K151" s="37">
        <v>97.41</v>
      </c>
      <c r="L151" s="37">
        <v>101.672</v>
      </c>
      <c r="M151" s="37">
        <v>99.885000000000005</v>
      </c>
      <c r="N151" s="37">
        <v>100.21299999999999</v>
      </c>
      <c r="O151" s="37">
        <v>97.051000000000002</v>
      </c>
      <c r="P151" s="37">
        <v>102.09699999999999</v>
      </c>
      <c r="Q151" s="37">
        <v>115.108</v>
      </c>
      <c r="S151" s="4">
        <f t="shared" si="174"/>
        <v>63.360178442924443</v>
      </c>
      <c r="T151" s="4">
        <f t="shared" si="174"/>
        <v>71.666605519725579</v>
      </c>
      <c r="U151" s="4">
        <f t="shared" si="174"/>
        <v>79.915277871660223</v>
      </c>
      <c r="V151" s="4">
        <f t="shared" si="174"/>
        <v>84.582368232098077</v>
      </c>
      <c r="W151" s="4">
        <f t="shared" si="174"/>
        <v>89.580620317104362</v>
      </c>
      <c r="X151" s="4">
        <f t="shared" si="174"/>
        <v>90.458781488237705</v>
      </c>
      <c r="Y151" s="4">
        <f t="shared" si="174"/>
        <v>95.242074959008605</v>
      </c>
      <c r="Z151" s="4">
        <f t="shared" si="174"/>
        <v>96.102574012843334</v>
      </c>
      <c r="AA151" s="4">
        <f t="shared" si="174"/>
        <v>98.326407187450727</v>
      </c>
      <c r="AB151" s="4">
        <f t="shared" si="174"/>
        <v>101.40613724902428</v>
      </c>
      <c r="AC151" s="4">
        <f t="shared" si="174"/>
        <v>99.123773009949744</v>
      </c>
      <c r="AD151" s="4">
        <f t="shared" si="174"/>
        <v>99.072340192838865</v>
      </c>
      <c r="AE151" s="4">
        <f t="shared" si="174"/>
        <v>96.86182283691754</v>
      </c>
      <c r="AF151" s="4">
        <f t="shared" si="174"/>
        <v>102.82812324512092</v>
      </c>
      <c r="AG151" s="4">
        <f t="shared" si="174"/>
        <v>117.60945377240061</v>
      </c>
      <c r="AI151" s="4">
        <f t="shared" si="175"/>
        <v>-0.65717844292444028</v>
      </c>
      <c r="AJ151" s="4">
        <f t="shared" si="175"/>
        <v>-0.96660551972557585</v>
      </c>
      <c r="AK151" s="4">
        <f t="shared" si="175"/>
        <v>-0.31527787166022847</v>
      </c>
      <c r="AL151" s="4">
        <f t="shared" si="175"/>
        <v>-0.10736823209808222</v>
      </c>
      <c r="AM151" s="4">
        <f t="shared" si="175"/>
        <v>-0.38362031710435929</v>
      </c>
      <c r="AN151" s="4">
        <f t="shared" si="175"/>
        <v>0.14121851176228972</v>
      </c>
      <c r="AO151" s="4">
        <f t="shared" si="175"/>
        <v>0.26592504099139092</v>
      </c>
      <c r="AP151" s="4">
        <f t="shared" si="175"/>
        <v>0.38942598715667032</v>
      </c>
      <c r="AQ151" s="4">
        <f t="shared" si="175"/>
        <v>-0.91640718745073002</v>
      </c>
      <c r="AR151" s="4">
        <f t="shared" si="175"/>
        <v>0.26586275097571388</v>
      </c>
      <c r="AS151" s="4">
        <f t="shared" si="175"/>
        <v>0.76122699005026107</v>
      </c>
      <c r="AT151" s="4">
        <f t="shared" si="175"/>
        <v>1.1406598071611285</v>
      </c>
      <c r="AU151" s="4">
        <f t="shared" si="175"/>
        <v>0.18917716308246213</v>
      </c>
      <c r="AV151" s="4">
        <f t="shared" si="175"/>
        <v>-0.73112324512092641</v>
      </c>
      <c r="AW151" s="4">
        <f t="shared" si="175"/>
        <v>-2.501453772400609</v>
      </c>
      <c r="AY151" s="2">
        <f t="shared" si="167"/>
        <v>63.248548812310865</v>
      </c>
      <c r="AZ151" s="2">
        <f t="shared" si="167"/>
        <v>70.188298820677431</v>
      </c>
      <c r="BA151" s="2">
        <f t="shared" si="167"/>
        <v>74.990832021700569</v>
      </c>
      <c r="BB151" s="2">
        <f t="shared" si="167"/>
        <v>78.347927488082775</v>
      </c>
      <c r="BC151" s="2">
        <f t="shared" si="167"/>
        <v>81.020958644662599</v>
      </c>
      <c r="BD151" s="2">
        <f t="shared" si="167"/>
        <v>82.704148672860327</v>
      </c>
      <c r="BE151" s="2">
        <f t="shared" si="167"/>
        <v>85.987288038669789</v>
      </c>
      <c r="BF151" s="2">
        <f t="shared" si="167"/>
        <v>84.362466275268758</v>
      </c>
      <c r="BG151" s="2">
        <f t="shared" si="167"/>
        <v>85.9046117451378</v>
      </c>
      <c r="BH151" s="2">
        <f t="shared" si="167"/>
        <v>86.089906995081606</v>
      </c>
      <c r="BI151" s="2">
        <f t="shared" si="167"/>
        <v>86.59347599311954</v>
      </c>
      <c r="BJ151" s="2">
        <f t="shared" si="167"/>
        <v>86.168666917050103</v>
      </c>
      <c r="BK151" s="2">
        <f t="shared" si="167"/>
        <v>87.392298822704277</v>
      </c>
      <c r="BL151" s="2">
        <f t="shared" si="167"/>
        <v>86.935367528846527</v>
      </c>
      <c r="BM151" s="2">
        <f t="shared" si="167"/>
        <v>90.250543953406591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99.686714285714274</v>
      </c>
      <c r="DL151" s="2">
        <f t="shared" si="176"/>
        <v>103.20810733421166</v>
      </c>
      <c r="DM151" s="2">
        <f t="shared" si="176"/>
        <v>111.11386060037523</v>
      </c>
      <c r="DN151" s="2">
        <f t="shared" si="176"/>
        <v>118.50612246963563</v>
      </c>
      <c r="DO151" s="2">
        <f t="shared" si="176"/>
        <v>122.03057799905167</v>
      </c>
      <c r="DP151" s="2">
        <f t="shared" si="176"/>
        <v>119.39023205574914</v>
      </c>
      <c r="DQ151" s="2">
        <f t="shared" si="176"/>
        <v>122.60616449234263</v>
      </c>
      <c r="DR151" s="2">
        <f t="shared" si="176"/>
        <v>120.49585395564915</v>
      </c>
      <c r="DS151" s="2">
        <f t="shared" si="176"/>
        <v>117.02450398400997</v>
      </c>
      <c r="DT151" s="2">
        <f t="shared" si="176"/>
        <v>116.21481636967687</v>
      </c>
      <c r="DU151" s="2">
        <f t="shared" si="176"/>
        <v>114.58006146179402</v>
      </c>
      <c r="DV151" s="2">
        <f t="shared" si="176"/>
        <v>116.18310034843205</v>
      </c>
      <c r="DW151" s="2">
        <f t="shared" si="176"/>
        <v>121.54791356724198</v>
      </c>
      <c r="DX151" s="2">
        <f t="shared" si="176"/>
        <v>113.8261954092419</v>
      </c>
      <c r="DY151" s="2">
        <f t="shared" si="176"/>
        <v>110.45078375113258</v>
      </c>
      <c r="EA151" s="2">
        <f t="shared" si="152"/>
        <v>63.239033416072807</v>
      </c>
      <c r="EB151" s="2">
        <f t="shared" si="152"/>
        <v>70.169815322595781</v>
      </c>
      <c r="EC151" s="2">
        <f t="shared" si="152"/>
        <v>74.993597890506152</v>
      </c>
      <c r="ED151" s="2">
        <f t="shared" si="152"/>
        <v>78.337217678508139</v>
      </c>
      <c r="EE151" s="2">
        <f t="shared" si="152"/>
        <v>81.007239649307465</v>
      </c>
      <c r="EF151" s="2">
        <f t="shared" si="152"/>
        <v>82.681661260253549</v>
      </c>
      <c r="EG151" s="2">
        <f t="shared" si="152"/>
        <v>85.940594929296267</v>
      </c>
      <c r="EH151" s="2">
        <f t="shared" si="152"/>
        <v>84.327583516829193</v>
      </c>
      <c r="EI151" s="2">
        <f t="shared" si="152"/>
        <v>85.874698995695852</v>
      </c>
      <c r="EJ151" s="2">
        <f t="shared" si="152"/>
        <v>86.080766589558678</v>
      </c>
      <c r="EK151" s="2">
        <f t="shared" si="152"/>
        <v>86.593271487726511</v>
      </c>
      <c r="EL151" s="2">
        <f t="shared" si="179"/>
        <v>86.156880711987128</v>
      </c>
      <c r="EM151" s="2">
        <f t="shared" si="135"/>
        <v>87.366471936821554</v>
      </c>
      <c r="EN151" s="2">
        <f t="shared" si="135"/>
        <v>86.921957662757777</v>
      </c>
      <c r="EO151" s="2">
        <f t="shared" si="135"/>
        <v>90.247021160446678</v>
      </c>
      <c r="EQ151" s="2">
        <f t="shared" si="177"/>
        <v>63.226479426258017</v>
      </c>
      <c r="ER151" s="2">
        <f t="shared" si="177"/>
        <v>69.979989436386333</v>
      </c>
      <c r="ES151" s="2">
        <f t="shared" si="177"/>
        <v>74.487991875819674</v>
      </c>
      <c r="ET151" s="2">
        <f t="shared" si="177"/>
        <v>78.147820393997463</v>
      </c>
      <c r="EU151" s="2">
        <f t="shared" si="177"/>
        <v>81.017483828360668</v>
      </c>
      <c r="EV151" s="2">
        <f t="shared" si="177"/>
        <v>82.818324874519647</v>
      </c>
      <c r="EW151" s="2">
        <f t="shared" si="177"/>
        <v>86.701661372071442</v>
      </c>
      <c r="EX151" s="2">
        <f t="shared" si="177"/>
        <v>84.719339772822806</v>
      </c>
      <c r="EY151" s="2">
        <f t="shared" si="177"/>
        <v>86.141776984617451</v>
      </c>
      <c r="EZ151" s="2">
        <f t="shared" si="177"/>
        <v>85.859260571636455</v>
      </c>
      <c r="FA151" s="2">
        <f t="shared" si="177"/>
        <v>86.135853398318389</v>
      </c>
      <c r="FB151" s="2">
        <f t="shared" si="177"/>
        <v>86.051825817729338</v>
      </c>
      <c r="FC151" s="2">
        <f t="shared" si="177"/>
        <v>87.697833785508649</v>
      </c>
      <c r="FD151" s="2">
        <f t="shared" si="177"/>
        <v>86.765810581273911</v>
      </c>
      <c r="FE151" s="2">
        <f t="shared" si="177"/>
        <v>89.464276667024052</v>
      </c>
      <c r="FG151" s="2">
        <f t="shared" si="178"/>
        <v>0.99973220432207488</v>
      </c>
      <c r="FH151" s="2">
        <f t="shared" si="178"/>
        <v>0.99932467668528446</v>
      </c>
      <c r="FI151" s="2">
        <f t="shared" si="178"/>
        <v>0.99955287218998368</v>
      </c>
      <c r="FJ151" s="2">
        <f t="shared" si="178"/>
        <v>0.99959791108087026</v>
      </c>
      <c r="FK151" s="2">
        <f t="shared" si="178"/>
        <v>0.99967535689179143</v>
      </c>
      <c r="FL151" s="2">
        <f t="shared" si="178"/>
        <v>0.99950611156712321</v>
      </c>
      <c r="FM151" s="2">
        <f t="shared" si="178"/>
        <v>0.99944217418823977</v>
      </c>
      <c r="FN151" s="2">
        <f t="shared" si="178"/>
        <v>0.99944834505023405</v>
      </c>
      <c r="FO151" s="2">
        <f t="shared" si="178"/>
        <v>0.9994541105946062</v>
      </c>
      <c r="FP151" s="2">
        <f t="shared" si="178"/>
        <v>0.99939415513609964</v>
      </c>
      <c r="FQ151" s="2">
        <f t="shared" si="178"/>
        <v>0.9994213934015016</v>
      </c>
      <c r="FR151" s="2">
        <f t="shared" si="178"/>
        <v>0.99950239911406513</v>
      </c>
      <c r="FS151" s="2">
        <f t="shared" si="178"/>
        <v>0.99946470724773862</v>
      </c>
      <c r="FT151" s="2">
        <f t="shared" si="178"/>
        <v>0.99941992674906521</v>
      </c>
      <c r="FU151" s="2">
        <f t="shared" si="178"/>
        <v>0.99933305881977008</v>
      </c>
      <c r="FW151" s="2">
        <f t="shared" si="169"/>
        <v>1.9526475076181615E-2</v>
      </c>
      <c r="FX151" s="2">
        <f t="shared" si="169"/>
        <v>2.0166010382492938E-2</v>
      </c>
      <c r="FY151" s="2">
        <f t="shared" si="169"/>
        <v>3.7413009772047076E-2</v>
      </c>
      <c r="FZ151" s="2">
        <f t="shared" si="169"/>
        <v>2.8731467557766753E-2</v>
      </c>
      <c r="GA151" s="2">
        <f t="shared" si="169"/>
        <v>3.9149187269565164E-2</v>
      </c>
      <c r="GB151" s="2">
        <f t="shared" si="169"/>
        <v>3.1884668987021983E-2</v>
      </c>
      <c r="GC151" s="2">
        <f t="shared" si="169"/>
        <v>3.4478078119815861E-2</v>
      </c>
      <c r="GD151" s="2">
        <f t="shared" si="169"/>
        <v>3.8111332746054431E-2</v>
      </c>
      <c r="GE151" s="2">
        <f t="shared" si="169"/>
        <v>4.8331953415026579E-2</v>
      </c>
      <c r="GF151" s="2">
        <f t="shared" si="169"/>
        <v>4.1155332258618012E-2</v>
      </c>
      <c r="GG151" s="2">
        <f t="shared" si="169"/>
        <v>3.4954533559100089E-2</v>
      </c>
      <c r="GH151" s="2">
        <f t="shared" si="169"/>
        <v>3.0030665888505934E-2</v>
      </c>
      <c r="GI151" s="2">
        <f t="shared" si="169"/>
        <v>2.272382275130197E-2</v>
      </c>
      <c r="GJ151" s="2">
        <f t="shared" si="169"/>
        <v>1.4067266220422378E-2</v>
      </c>
      <c r="GK151" s="2">
        <f t="shared" si="169"/>
        <v>1.271414668645462E-2</v>
      </c>
      <c r="GM151" s="86">
        <f t="shared" si="170"/>
        <v>2.630487470938002E-45</v>
      </c>
      <c r="GN151" s="86">
        <f t="shared" si="170"/>
        <v>1.2364588903454599E-91</v>
      </c>
      <c r="GO151" s="86">
        <f t="shared" si="170"/>
        <v>8.2853894092818801E-133</v>
      </c>
      <c r="GP151" s="86">
        <f t="shared" si="170"/>
        <v>1.2379002282559433E-122</v>
      </c>
      <c r="GQ151" s="86">
        <f t="shared" si="170"/>
        <v>1.8882287537401983E-112</v>
      </c>
      <c r="GR151" s="86">
        <f t="shared" si="170"/>
        <v>1.7859323103048006E-101</v>
      </c>
      <c r="GS151" s="86">
        <f t="shared" si="170"/>
        <v>3.6087218546130132E-104</v>
      </c>
      <c r="GT151" s="86">
        <f t="shared" si="170"/>
        <v>6.533325922234714E-124</v>
      </c>
      <c r="GU151" s="86">
        <f t="shared" si="170"/>
        <v>1.1300087363428944E-139</v>
      </c>
      <c r="GV151" s="86">
        <f t="shared" si="170"/>
        <v>2.6020544975931779E-144</v>
      </c>
      <c r="GW151" s="86">
        <f t="shared" si="170"/>
        <v>6.5352324958249393E-162</v>
      </c>
      <c r="GX151" s="86">
        <f t="shared" si="170"/>
        <v>1.4290415237746141E-203</v>
      </c>
      <c r="GY151" s="86">
        <f t="shared" si="170"/>
        <v>1.1217745932638782E-180</v>
      </c>
      <c r="GZ151" s="86">
        <f t="shared" si="170"/>
        <v>3.4626974547521561E-164</v>
      </c>
      <c r="HA151" s="86">
        <f t="shared" si="170"/>
        <v>2.2302253327363702E-194</v>
      </c>
      <c r="HC151" s="86">
        <f t="shared" si="153"/>
        <v>1.1794289898490062E-14</v>
      </c>
      <c r="HD151" s="86">
        <f t="shared" si="153"/>
        <v>1.5048765099872607E-30</v>
      </c>
      <c r="HE151" s="86">
        <f t="shared" si="153"/>
        <v>3.7179088556813451E-51</v>
      </c>
      <c r="HF151" s="86">
        <f t="shared" si="153"/>
        <v>1.2204937442063626E-43</v>
      </c>
      <c r="HG151" s="86">
        <f t="shared" si="153"/>
        <v>4.3275529941626941E-55</v>
      </c>
      <c r="HH151" s="86">
        <f t="shared" si="153"/>
        <v>6.531769415111674E-47</v>
      </c>
      <c r="HI151" s="86">
        <f t="shared" si="153"/>
        <v>1.9945937622152927E-57</v>
      </c>
      <c r="HJ151" s="86">
        <f t="shared" si="153"/>
        <v>1.0857003696018064E-61</v>
      </c>
      <c r="HK151" s="86">
        <f t="shared" si="153"/>
        <v>3.4379965219440605E-78</v>
      </c>
      <c r="HL151" s="86">
        <f t="shared" si="161"/>
        <v>1.6389212419623728E-75</v>
      </c>
      <c r="HM151" s="86">
        <f t="shared" si="161"/>
        <v>1.6383197024146027E-85</v>
      </c>
      <c r="HN151" s="86">
        <f t="shared" si="161"/>
        <v>8.1365342811526664E-85</v>
      </c>
      <c r="HO151" s="86">
        <f t="shared" si="161"/>
        <v>1.095473612138986E-67</v>
      </c>
      <c r="HP151" s="86">
        <f t="shared" si="161"/>
        <v>4.9497643184755646E-65</v>
      </c>
      <c r="HQ151" s="86">
        <f t="shared" si="161"/>
        <v>5.5070506278853785E-69</v>
      </c>
      <c r="HS151" s="86">
        <f t="shared" si="171"/>
        <v>0.19600625292261209</v>
      </c>
      <c r="HT151" s="86">
        <f t="shared" si="171"/>
        <v>9.7219764045434628E-2</v>
      </c>
      <c r="HU151" s="86">
        <f t="shared" si="171"/>
        <v>0.46667479940481033</v>
      </c>
      <c r="HV151" s="86">
        <f t="shared" si="171"/>
        <v>0.37848874274697503</v>
      </c>
      <c r="HW151" s="86">
        <f t="shared" si="171"/>
        <v>0.5210809089341143</v>
      </c>
      <c r="HX151" s="86">
        <f t="shared" si="171"/>
        <v>0.36710139505848427</v>
      </c>
      <c r="HY151" s="86">
        <f t="shared" si="171"/>
        <v>0.39491975517733047</v>
      </c>
      <c r="HZ151" s="86">
        <f t="shared" si="171"/>
        <v>0.43058052801974578</v>
      </c>
      <c r="IA151" s="86">
        <f t="shared" si="171"/>
        <v>0.54372260253710392</v>
      </c>
      <c r="IB151" s="86">
        <f t="shared" si="171"/>
        <v>0.45576607149809356</v>
      </c>
      <c r="IC151" s="86">
        <f t="shared" si="171"/>
        <v>0.36513159788434635</v>
      </c>
      <c r="ID151" s="86">
        <f t="shared" si="171"/>
        <v>0.31148373090956843</v>
      </c>
      <c r="IE151" s="86">
        <f t="shared" si="171"/>
        <v>0.18561208231877191</v>
      </c>
      <c r="IF151" s="86">
        <f t="shared" si="171"/>
        <v>0.12312927372812758</v>
      </c>
      <c r="IG151" s="86">
        <f t="shared" si="171"/>
        <v>0.12358638946747807</v>
      </c>
      <c r="II151" s="86">
        <f t="shared" si="172"/>
        <v>6.2766843320394684E-11</v>
      </c>
      <c r="IJ151" s="86">
        <f t="shared" si="172"/>
        <v>4.3602428499792334E-14</v>
      </c>
      <c r="IK151" s="86">
        <f t="shared" si="172"/>
        <v>4.3864004762911499E-10</v>
      </c>
      <c r="IL151" s="86">
        <f t="shared" si="172"/>
        <v>6.7364743605708298E-12</v>
      </c>
      <c r="IM151" s="86">
        <f t="shared" si="172"/>
        <v>1.8305662585560993E-9</v>
      </c>
      <c r="IN151" s="86">
        <f t="shared" si="172"/>
        <v>5.8444213717751134E-12</v>
      </c>
      <c r="IO151" s="86">
        <f t="shared" si="172"/>
        <v>2.3432722950123445E-12</v>
      </c>
      <c r="IP151" s="86">
        <f t="shared" si="172"/>
        <v>5.4251690679406983E-12</v>
      </c>
      <c r="IQ151" s="86">
        <f t="shared" si="172"/>
        <v>4.921289600545403E-11</v>
      </c>
      <c r="IR151" s="86">
        <f t="shared" si="172"/>
        <v>3.4713762352387532E-11</v>
      </c>
      <c r="IS151" s="86">
        <f t="shared" si="172"/>
        <v>1.0885385587269475E-11</v>
      </c>
      <c r="IT151" s="86">
        <f t="shared" si="172"/>
        <v>2.5370360158450968E-13</v>
      </c>
      <c r="IU151" s="86">
        <f t="shared" si="172"/>
        <v>2.1073323020667818E-14</v>
      </c>
      <c r="IV151" s="86">
        <f t="shared" si="172"/>
        <v>1.1740019915708645E-10</v>
      </c>
      <c r="IW151" s="86">
        <f t="shared" si="172"/>
        <v>5.3004490589521333E-11</v>
      </c>
      <c r="IY151" s="86">
        <f t="shared" si="173"/>
        <v>0.19600625298539073</v>
      </c>
      <c r="IZ151" s="86">
        <f t="shared" si="173"/>
        <v>9.7219764045478232E-2</v>
      </c>
      <c r="JA151" s="86">
        <f t="shared" si="173"/>
        <v>0.46667479984345039</v>
      </c>
      <c r="JB151" s="86">
        <f t="shared" si="173"/>
        <v>0.37848874275371153</v>
      </c>
      <c r="JC151" s="86">
        <f t="shared" si="173"/>
        <v>0.52108091076468055</v>
      </c>
      <c r="JD151" s="86">
        <f t="shared" si="173"/>
        <v>0.36710139506432871</v>
      </c>
      <c r="JE151" s="86">
        <f t="shared" si="173"/>
        <v>0.39491975517967376</v>
      </c>
      <c r="JF151" s="86">
        <f t="shared" si="173"/>
        <v>0.43058052802517094</v>
      </c>
      <c r="JG151" s="86">
        <f t="shared" si="173"/>
        <v>0.54372260258631677</v>
      </c>
      <c r="JH151" s="86">
        <f t="shared" si="173"/>
        <v>0.45576607153280735</v>
      </c>
      <c r="JI151" s="86">
        <f t="shared" si="173"/>
        <v>0.36513159789523175</v>
      </c>
      <c r="JJ151" s="86">
        <f t="shared" si="173"/>
        <v>0.31148373090982212</v>
      </c>
      <c r="JK151" s="86">
        <f t="shared" si="173"/>
        <v>0.18561208231879298</v>
      </c>
      <c r="JL151" s="86">
        <f t="shared" si="173"/>
        <v>0.12312927384552778</v>
      </c>
      <c r="JM151" s="86">
        <f t="shared" si="173"/>
        <v>0.12358638952048256</v>
      </c>
    </row>
    <row r="152" spans="2:273" x14ac:dyDescent="0.25">
      <c r="B152" s="2">
        <v>125</v>
      </c>
      <c r="C152" s="37">
        <v>63.688000000000002</v>
      </c>
      <c r="D152" s="37">
        <v>72.433000000000007</v>
      </c>
      <c r="E152" s="37">
        <v>80.266999999999996</v>
      </c>
      <c r="F152" s="37">
        <v>86.066000000000003</v>
      </c>
      <c r="G152" s="37">
        <v>89.442999999999998</v>
      </c>
      <c r="H152" s="37">
        <v>92.132999999999996</v>
      </c>
      <c r="I152" s="37">
        <v>96.787000000000006</v>
      </c>
      <c r="J152" s="37">
        <v>96.704999999999998</v>
      </c>
      <c r="K152" s="37">
        <v>97.885000000000005</v>
      </c>
      <c r="L152" s="37">
        <v>101.574</v>
      </c>
      <c r="M152" s="37">
        <v>100.98399999999999</v>
      </c>
      <c r="N152" s="37">
        <v>101.47499999999999</v>
      </c>
      <c r="O152" s="37">
        <v>97.846999999999994</v>
      </c>
      <c r="P152" s="37">
        <v>104.613</v>
      </c>
      <c r="Q152" s="37">
        <v>120.523</v>
      </c>
      <c r="S152" s="4">
        <f t="shared" si="174"/>
        <v>63.294378158592245</v>
      </c>
      <c r="T152" s="4">
        <f t="shared" si="174"/>
        <v>71.960002313055995</v>
      </c>
      <c r="U152" s="4">
        <f t="shared" si="174"/>
        <v>80.046337172143879</v>
      </c>
      <c r="V152" s="4">
        <f t="shared" si="174"/>
        <v>85.111182837528403</v>
      </c>
      <c r="W152" s="4">
        <f t="shared" si="174"/>
        <v>89.469772785802519</v>
      </c>
      <c r="X152" s="4">
        <f t="shared" si="174"/>
        <v>91.171828884717556</v>
      </c>
      <c r="Y152" s="4">
        <f t="shared" si="174"/>
        <v>95.909660511562166</v>
      </c>
      <c r="Z152" s="4">
        <f t="shared" si="174"/>
        <v>96.764250474088144</v>
      </c>
      <c r="AA152" s="4">
        <f t="shared" si="174"/>
        <v>97.694010213092213</v>
      </c>
      <c r="AB152" s="4">
        <f t="shared" si="174"/>
        <v>102.05909221554084</v>
      </c>
      <c r="AC152" s="4">
        <f t="shared" si="174"/>
        <v>100.38401448929369</v>
      </c>
      <c r="AD152" s="4">
        <f t="shared" si="174"/>
        <v>100.78252790637526</v>
      </c>
      <c r="AE152" s="4">
        <f t="shared" si="174"/>
        <v>98.627203841940812</v>
      </c>
      <c r="AF152" s="4">
        <f t="shared" si="174"/>
        <v>105.6753518144307</v>
      </c>
      <c r="AG152" s="4">
        <f t="shared" si="174"/>
        <v>122.13924981773161</v>
      </c>
      <c r="AI152" s="4">
        <f t="shared" si="175"/>
        <v>0.39362184140775724</v>
      </c>
      <c r="AJ152" s="4">
        <f t="shared" si="175"/>
        <v>0.47299768694401223</v>
      </c>
      <c r="AK152" s="4">
        <f t="shared" si="175"/>
        <v>0.22066282785611691</v>
      </c>
      <c r="AL152" s="4">
        <f t="shared" si="175"/>
        <v>0.95481716247159909</v>
      </c>
      <c r="AM152" s="4">
        <f t="shared" si="175"/>
        <v>-2.6772785802521071E-2</v>
      </c>
      <c r="AN152" s="4">
        <f t="shared" si="175"/>
        <v>0.96117111528243981</v>
      </c>
      <c r="AO152" s="4">
        <f t="shared" si="175"/>
        <v>0.87733948843784049</v>
      </c>
      <c r="AP152" s="4">
        <f t="shared" si="175"/>
        <v>-5.9250474088145211E-2</v>
      </c>
      <c r="AQ152" s="4">
        <f t="shared" si="175"/>
        <v>0.19098978690779234</v>
      </c>
      <c r="AR152" s="4">
        <f t="shared" si="175"/>
        <v>-0.48509221554084547</v>
      </c>
      <c r="AS152" s="4">
        <f t="shared" si="175"/>
        <v>0.59998551070630413</v>
      </c>
      <c r="AT152" s="4">
        <f t="shared" si="175"/>
        <v>0.69247209362472972</v>
      </c>
      <c r="AU152" s="4">
        <f t="shared" si="175"/>
        <v>-0.78020384194081771</v>
      </c>
      <c r="AV152" s="4">
        <f t="shared" si="175"/>
        <v>-1.0623518144306985</v>
      </c>
      <c r="AW152" s="4">
        <f t="shared" si="175"/>
        <v>-1.6162498177316138</v>
      </c>
      <c r="AY152" s="2">
        <f t="shared" si="167"/>
        <v>63.164826483170906</v>
      </c>
      <c r="AZ152" s="2">
        <f t="shared" si="167"/>
        <v>70.107091805078468</v>
      </c>
      <c r="BA152" s="2">
        <f t="shared" si="167"/>
        <v>74.93248223730869</v>
      </c>
      <c r="BB152" s="2">
        <f t="shared" si="167"/>
        <v>78.289106396694663</v>
      </c>
      <c r="BC152" s="2">
        <f t="shared" si="167"/>
        <v>80.959996820501615</v>
      </c>
      <c r="BD152" s="2">
        <f t="shared" si="167"/>
        <v>82.614816820765654</v>
      </c>
      <c r="BE152" s="2">
        <f t="shared" si="167"/>
        <v>85.820862283437322</v>
      </c>
      <c r="BF152" s="2">
        <f t="shared" si="167"/>
        <v>84.237365021647804</v>
      </c>
      <c r="BG152" s="2">
        <f t="shared" si="167"/>
        <v>85.780806226445108</v>
      </c>
      <c r="BH152" s="2">
        <f t="shared" si="167"/>
        <v>86.006663491242804</v>
      </c>
      <c r="BI152" s="2">
        <f t="shared" si="167"/>
        <v>86.526218333647336</v>
      </c>
      <c r="BJ152" s="2">
        <f t="shared" si="167"/>
        <v>86.083356981613804</v>
      </c>
      <c r="BK152" s="2">
        <f t="shared" si="167"/>
        <v>87.243730902719406</v>
      </c>
      <c r="BL152" s="2">
        <f t="shared" si="167"/>
        <v>86.841854636700248</v>
      </c>
      <c r="BM152" s="2">
        <f t="shared" si="167"/>
        <v>90.166630652970696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99.915058823529407</v>
      </c>
      <c r="DL152" s="2">
        <f t="shared" si="176"/>
        <v>103.43766372419849</v>
      </c>
      <c r="DM152" s="2">
        <f t="shared" si="176"/>
        <v>111.36967936210131</v>
      </c>
      <c r="DN152" s="2">
        <f t="shared" si="176"/>
        <v>118.7782943319838</v>
      </c>
      <c r="DO152" s="2">
        <f t="shared" si="176"/>
        <v>122.30263750592698</v>
      </c>
      <c r="DP152" s="2">
        <f t="shared" si="176"/>
        <v>119.6399512195122</v>
      </c>
      <c r="DQ152" s="2">
        <f t="shared" si="176"/>
        <v>122.82993695810715</v>
      </c>
      <c r="DR152" s="2">
        <f t="shared" si="176"/>
        <v>120.72101909623744</v>
      </c>
      <c r="DS152" s="2">
        <f t="shared" si="176"/>
        <v>117.2075118439889</v>
      </c>
      <c r="DT152" s="2">
        <f t="shared" si="176"/>
        <v>116.38333524614924</v>
      </c>
      <c r="DU152" s="2">
        <f t="shared" si="176"/>
        <v>114.72740863787375</v>
      </c>
      <c r="DV152" s="2">
        <f t="shared" si="176"/>
        <v>116.35480487804877</v>
      </c>
      <c r="DW152" s="2">
        <f t="shared" si="176"/>
        <v>121.75975515220267</v>
      </c>
      <c r="DX152" s="2">
        <f t="shared" si="176"/>
        <v>113.97382814859557</v>
      </c>
      <c r="DY152" s="2">
        <f t="shared" si="176"/>
        <v>110.59878254303834</v>
      </c>
      <c r="EA152" s="2">
        <f t="shared" si="152"/>
        <v>63.156027090506306</v>
      </c>
      <c r="EB152" s="2">
        <f t="shared" si="152"/>
        <v>70.091119547444976</v>
      </c>
      <c r="EC152" s="2">
        <f t="shared" si="152"/>
        <v>74.939716751061567</v>
      </c>
      <c r="ED152" s="2">
        <f t="shared" si="152"/>
        <v>78.280784628957946</v>
      </c>
      <c r="EE152" s="2">
        <f t="shared" si="152"/>
        <v>80.94737444793175</v>
      </c>
      <c r="EF152" s="2">
        <f t="shared" si="152"/>
        <v>82.592734712900821</v>
      </c>
      <c r="EG152" s="2">
        <f t="shared" si="152"/>
        <v>85.770792487106945</v>
      </c>
      <c r="EH152" s="2">
        <f t="shared" si="152"/>
        <v>84.201091730453314</v>
      </c>
      <c r="EI152" s="2">
        <f t="shared" si="152"/>
        <v>85.749816929698724</v>
      </c>
      <c r="EJ152" s="2">
        <f t="shared" si="152"/>
        <v>86.000355876082921</v>
      </c>
      <c r="EK152" s="2">
        <f t="shared" si="152"/>
        <v>86.529946387517811</v>
      </c>
      <c r="EL152" s="2">
        <f t="shared" si="179"/>
        <v>86.07322632743363</v>
      </c>
      <c r="EM152" s="2">
        <f t="shared" si="135"/>
        <v>87.217822904836126</v>
      </c>
      <c r="EN152" s="2">
        <f t="shared" si="135"/>
        <v>86.830033865750096</v>
      </c>
      <c r="EO152" s="2">
        <f t="shared" si="135"/>
        <v>90.165616144418777</v>
      </c>
      <c r="EQ152" s="2">
        <f t="shared" si="177"/>
        <v>63.147670958249492</v>
      </c>
      <c r="ER152" s="2">
        <f t="shared" si="177"/>
        <v>69.88416663914515</v>
      </c>
      <c r="ES152" s="2">
        <f t="shared" si="177"/>
        <v>74.399271483473598</v>
      </c>
      <c r="ET152" s="2">
        <f t="shared" si="177"/>
        <v>78.072944482216442</v>
      </c>
      <c r="EU152" s="2">
        <f t="shared" si="177"/>
        <v>80.956205043694794</v>
      </c>
      <c r="EV152" s="2">
        <f t="shared" si="177"/>
        <v>82.747500392515548</v>
      </c>
      <c r="EW152" s="2">
        <f t="shared" si="177"/>
        <v>86.599242804264833</v>
      </c>
      <c r="EX152" s="2">
        <f t="shared" si="177"/>
        <v>84.630984801477211</v>
      </c>
      <c r="EY152" s="2">
        <f t="shared" si="177"/>
        <v>86.040383936999319</v>
      </c>
      <c r="EZ152" s="2">
        <f t="shared" si="177"/>
        <v>85.767172434352801</v>
      </c>
      <c r="FA152" s="2">
        <f t="shared" si="177"/>
        <v>86.042788614033498</v>
      </c>
      <c r="FB152" s="2">
        <f t="shared" si="177"/>
        <v>85.963206772931983</v>
      </c>
      <c r="FC152" s="2">
        <f t="shared" si="177"/>
        <v>87.581598991327539</v>
      </c>
      <c r="FD152" s="2">
        <f t="shared" si="177"/>
        <v>86.6651414715719</v>
      </c>
      <c r="FE152" s="2">
        <f t="shared" si="177"/>
        <v>89.345802087881424</v>
      </c>
      <c r="FG152" s="2">
        <f t="shared" si="178"/>
        <v>0.99975576168398361</v>
      </c>
      <c r="FH152" s="2">
        <f t="shared" si="178"/>
        <v>0.99938406121713019</v>
      </c>
      <c r="FI152" s="2">
        <f t="shared" si="178"/>
        <v>0.99959219854679948</v>
      </c>
      <c r="FJ152" s="2">
        <f t="shared" si="178"/>
        <v>0.99963327757292497</v>
      </c>
      <c r="FK152" s="2">
        <f t="shared" si="178"/>
        <v>0.99970391350865895</v>
      </c>
      <c r="FL152" s="2">
        <f t="shared" si="178"/>
        <v>0.99954954882060409</v>
      </c>
      <c r="FM152" s="2">
        <f t="shared" si="178"/>
        <v>0.99949123184152544</v>
      </c>
      <c r="FN152" s="2">
        <f t="shared" si="178"/>
        <v>0.99949686028400031</v>
      </c>
      <c r="FO152" s="2">
        <f t="shared" si="178"/>
        <v>0.999502119030798</v>
      </c>
      <c r="FP152" s="2">
        <f t="shared" si="178"/>
        <v>0.99944743346105869</v>
      </c>
      <c r="FQ152" s="2">
        <f t="shared" si="178"/>
        <v>0.9994722776435162</v>
      </c>
      <c r="FR152" s="2">
        <f t="shared" si="178"/>
        <v>0.9995461627277773</v>
      </c>
      <c r="FS152" s="2">
        <f t="shared" si="178"/>
        <v>0.99951178421276488</v>
      </c>
      <c r="FT152" s="2">
        <f t="shared" si="178"/>
        <v>0.99947093990421587</v>
      </c>
      <c r="FU152" s="2">
        <f t="shared" si="178"/>
        <v>0.99939170671758104</v>
      </c>
      <c r="FW152" s="2">
        <f t="shared" si="169"/>
        <v>2.1370095492465945E-2</v>
      </c>
      <c r="FX152" s="2">
        <f t="shared" si="169"/>
        <v>2.2068654348340239E-2</v>
      </c>
      <c r="FY152" s="2">
        <f t="shared" si="169"/>
        <v>4.0875009497821781E-2</v>
      </c>
      <c r="FZ152" s="2">
        <f t="shared" si="169"/>
        <v>3.1416342869400496E-2</v>
      </c>
      <c r="GA152" s="2">
        <f t="shared" si="169"/>
        <v>4.2764706105320634E-2</v>
      </c>
      <c r="GB152" s="2">
        <f t="shared" si="169"/>
        <v>3.4853628462829619E-2</v>
      </c>
      <c r="GC152" s="2">
        <f t="shared" si="169"/>
        <v>3.7679125708246893E-2</v>
      </c>
      <c r="GD152" s="2">
        <f t="shared" si="169"/>
        <v>4.1635156548792372E-2</v>
      </c>
      <c r="GE152" s="2">
        <f t="shared" si="169"/>
        <v>5.2748965741110786E-2</v>
      </c>
      <c r="GF152" s="2">
        <f t="shared" si="169"/>
        <v>4.4947456455781382E-2</v>
      </c>
      <c r="GG152" s="2">
        <f t="shared" si="169"/>
        <v>3.8198066640701717E-2</v>
      </c>
      <c r="GH152" s="2">
        <f t="shared" si="169"/>
        <v>3.2832843617703181E-2</v>
      </c>
      <c r="GI152" s="2">
        <f t="shared" si="169"/>
        <v>2.4861670611022162E-2</v>
      </c>
      <c r="GJ152" s="2">
        <f t="shared" si="169"/>
        <v>1.5403545237661164E-2</v>
      </c>
      <c r="GK152" s="2">
        <f t="shared" si="169"/>
        <v>1.3923705279133355E-2</v>
      </c>
      <c r="GM152" s="86">
        <f t="shared" si="170"/>
        <v>7.5248193771854016E-47</v>
      </c>
      <c r="GN152" s="86">
        <f t="shared" si="170"/>
        <v>6.4607034388105742E-95</v>
      </c>
      <c r="GO152" s="86">
        <f t="shared" si="170"/>
        <v>3.0315116706047648E-137</v>
      </c>
      <c r="GP152" s="86">
        <f t="shared" si="170"/>
        <v>9.9230011068924182E-127</v>
      </c>
      <c r="GQ152" s="86">
        <f t="shared" si="170"/>
        <v>4.3301673829478835E-116</v>
      </c>
      <c r="GR152" s="86">
        <f t="shared" si="170"/>
        <v>7.1878803831663945E-105</v>
      </c>
      <c r="GS152" s="86">
        <f t="shared" si="170"/>
        <v>1.2027887776607961E-107</v>
      </c>
      <c r="GT152" s="86">
        <f t="shared" si="170"/>
        <v>4.8874166621379311E-128</v>
      </c>
      <c r="GU152" s="86">
        <f t="shared" si="170"/>
        <v>2.6995447936750211E-144</v>
      </c>
      <c r="GV152" s="86">
        <f t="shared" si="170"/>
        <v>3.5513535722768403E-149</v>
      </c>
      <c r="GW152" s="86">
        <f t="shared" si="170"/>
        <v>2.1059423033418992E-167</v>
      </c>
      <c r="GX152" s="86">
        <f t="shared" si="170"/>
        <v>2.184418768911108E-210</v>
      </c>
      <c r="GY152" s="86">
        <f t="shared" si="170"/>
        <v>9.3641489052272114E-187</v>
      </c>
      <c r="GZ152" s="86">
        <f t="shared" si="170"/>
        <v>7.9380584949545913E-170</v>
      </c>
      <c r="HA152" s="86">
        <f t="shared" si="170"/>
        <v>6.4276731224859342E-201</v>
      </c>
      <c r="HC152" s="86">
        <f t="shared" si="153"/>
        <v>1.8155138682536859E-15</v>
      </c>
      <c r="HD152" s="86">
        <f t="shared" si="153"/>
        <v>1.7070443141157065E-32</v>
      </c>
      <c r="HE152" s="86">
        <f t="shared" si="153"/>
        <v>4.6220408516013721E-54</v>
      </c>
      <c r="HF152" s="86">
        <f t="shared" si="153"/>
        <v>4.330360622510923E-46</v>
      </c>
      <c r="HG152" s="86">
        <f t="shared" si="153"/>
        <v>5.1368651177870387E-58</v>
      </c>
      <c r="HH152" s="86">
        <f t="shared" si="153"/>
        <v>1.6642248147620594E-49</v>
      </c>
      <c r="HI152" s="86">
        <f t="shared" si="153"/>
        <v>1.4380968041896261E-60</v>
      </c>
      <c r="HJ152" s="86">
        <f t="shared" si="153"/>
        <v>5.0862005792572518E-65</v>
      </c>
      <c r="HK152" s="86">
        <f t="shared" si="153"/>
        <v>2.6018006263438067E-82</v>
      </c>
      <c r="HL152" s="86">
        <f t="shared" si="161"/>
        <v>1.2534337683177832E-79</v>
      </c>
      <c r="HM152" s="86">
        <f t="shared" si="161"/>
        <v>2.8538079680652539E-90</v>
      </c>
      <c r="HN152" s="86">
        <f t="shared" si="161"/>
        <v>1.757788096622344E-89</v>
      </c>
      <c r="HO152" s="86">
        <f t="shared" si="161"/>
        <v>1.4767070687834553E-71</v>
      </c>
      <c r="HP152" s="86">
        <f t="shared" si="161"/>
        <v>5.9556821017866401E-69</v>
      </c>
      <c r="HQ152" s="86">
        <f t="shared" si="161"/>
        <v>5.10353720678359E-73</v>
      </c>
      <c r="HS152" s="86">
        <f t="shared" si="171"/>
        <v>0.24128278477298834</v>
      </c>
      <c r="HT152" s="86">
        <f t="shared" si="171"/>
        <v>0.12947421724276703</v>
      </c>
      <c r="HU152" s="86">
        <f t="shared" si="171"/>
        <v>0.52810823318155475</v>
      </c>
      <c r="HV152" s="86">
        <f t="shared" si="171"/>
        <v>0.44917734831475309</v>
      </c>
      <c r="HW152" s="86">
        <f t="shared" si="171"/>
        <v>0.56589085978408882</v>
      </c>
      <c r="HX152" s="86">
        <f t="shared" si="171"/>
        <v>0.44026403864108937</v>
      </c>
      <c r="HY152" s="86">
        <f t="shared" si="171"/>
        <v>0.47056622245531249</v>
      </c>
      <c r="HZ152" s="86">
        <f t="shared" si="171"/>
        <v>0.50419652639382129</v>
      </c>
      <c r="IA152" s="86">
        <f t="shared" si="171"/>
        <v>0.58034202929089274</v>
      </c>
      <c r="IB152" s="86">
        <f t="shared" si="171"/>
        <v>0.52448981195857469</v>
      </c>
      <c r="IC152" s="86">
        <f t="shared" si="171"/>
        <v>0.43940192598598854</v>
      </c>
      <c r="ID152" s="86">
        <f t="shared" si="171"/>
        <v>0.38560709445830732</v>
      </c>
      <c r="IE152" s="86">
        <f t="shared" si="171"/>
        <v>0.23961711469162056</v>
      </c>
      <c r="IF152" s="86">
        <f t="shared" si="171"/>
        <v>0.15346895498650923</v>
      </c>
      <c r="IG152" s="86">
        <f t="shared" si="171"/>
        <v>0.15125083613232185</v>
      </c>
      <c r="II152" s="86">
        <f t="shared" si="172"/>
        <v>1.7336003908014601E-10</v>
      </c>
      <c r="IJ152" s="86">
        <f t="shared" si="172"/>
        <v>1.6972068237623101E-13</v>
      </c>
      <c r="IK152" s="86">
        <f t="shared" si="172"/>
        <v>1.3388835244233936E-9</v>
      </c>
      <c r="IL152" s="86">
        <f t="shared" si="172"/>
        <v>2.3316063999571917E-11</v>
      </c>
      <c r="IM152" s="86">
        <f t="shared" si="172"/>
        <v>5.2468055243070173E-9</v>
      </c>
      <c r="IN152" s="86">
        <f t="shared" si="172"/>
        <v>2.1180070365053306E-11</v>
      </c>
      <c r="IO152" s="86">
        <f t="shared" si="172"/>
        <v>9.1966379557208965E-12</v>
      </c>
      <c r="IP152" s="86">
        <f t="shared" si="172"/>
        <v>2.1230186747635957E-11</v>
      </c>
      <c r="IQ152" s="86">
        <f t="shared" si="172"/>
        <v>1.8885070922947416E-10</v>
      </c>
      <c r="IR152" s="86">
        <f t="shared" si="172"/>
        <v>1.2657031680083707E-10</v>
      </c>
      <c r="IS152" s="86">
        <f t="shared" si="172"/>
        <v>3.9567551408002973E-11</v>
      </c>
      <c r="IT152" s="86">
        <f t="shared" si="172"/>
        <v>1.0560073281359127E-12</v>
      </c>
      <c r="IU152" s="86">
        <f t="shared" si="172"/>
        <v>8.8696764044037578E-14</v>
      </c>
      <c r="IV152" s="86">
        <f t="shared" si="172"/>
        <v>2.9188883415703383E-10</v>
      </c>
      <c r="IW152" s="86">
        <f t="shared" si="172"/>
        <v>1.3328946512654486E-10</v>
      </c>
      <c r="IY152" s="86">
        <f t="shared" si="173"/>
        <v>0.24128278494635019</v>
      </c>
      <c r="IZ152" s="86">
        <f t="shared" si="173"/>
        <v>0.12947421724293676</v>
      </c>
      <c r="JA152" s="86">
        <f t="shared" si="173"/>
        <v>0.52810823452043831</v>
      </c>
      <c r="JB152" s="86">
        <f t="shared" si="173"/>
        <v>0.44917734833806916</v>
      </c>
      <c r="JC152" s="86">
        <f t="shared" si="173"/>
        <v>0.56589086503089436</v>
      </c>
      <c r="JD152" s="86">
        <f t="shared" si="173"/>
        <v>0.44026403866226943</v>
      </c>
      <c r="JE152" s="86">
        <f t="shared" si="173"/>
        <v>0.47056622246450913</v>
      </c>
      <c r="JF152" s="86">
        <f t="shared" si="173"/>
        <v>0.50419652641505153</v>
      </c>
      <c r="JG152" s="86">
        <f t="shared" si="173"/>
        <v>0.58034202947974345</v>
      </c>
      <c r="JH152" s="86">
        <f t="shared" si="173"/>
        <v>0.524489812085145</v>
      </c>
      <c r="JI152" s="86">
        <f t="shared" si="173"/>
        <v>0.43940192602555611</v>
      </c>
      <c r="JJ152" s="86">
        <f t="shared" si="173"/>
        <v>0.38560709445936331</v>
      </c>
      <c r="JK152" s="86">
        <f t="shared" si="173"/>
        <v>0.23961711469170927</v>
      </c>
      <c r="JL152" s="86">
        <f t="shared" si="173"/>
        <v>0.15346895527839807</v>
      </c>
      <c r="JM152" s="86">
        <f t="shared" si="173"/>
        <v>0.15125083626561131</v>
      </c>
    </row>
    <row r="153" spans="2:273" x14ac:dyDescent="0.25">
      <c r="B153" s="2">
        <v>126</v>
      </c>
      <c r="C153" s="37">
        <v>62.953000000000003</v>
      </c>
      <c r="D153" s="37">
        <v>72.5</v>
      </c>
      <c r="E153" s="37">
        <v>79.716999999999999</v>
      </c>
      <c r="F153" s="37">
        <v>85.245999999999995</v>
      </c>
      <c r="G153" s="37">
        <v>88.540999999999997</v>
      </c>
      <c r="H153" s="37">
        <v>92.466999999999999</v>
      </c>
      <c r="I153" s="37">
        <v>95.688999999999993</v>
      </c>
      <c r="J153" s="37">
        <v>95.573999999999998</v>
      </c>
      <c r="K153" s="37">
        <v>95.787000000000006</v>
      </c>
      <c r="L153" s="37">
        <v>101.393</v>
      </c>
      <c r="M153" s="37">
        <v>101.426</v>
      </c>
      <c r="N153" s="37">
        <v>102.574</v>
      </c>
      <c r="O153" s="37">
        <v>100.441</v>
      </c>
      <c r="P153" s="37">
        <v>108.774</v>
      </c>
      <c r="Q153" s="37">
        <v>125.923</v>
      </c>
      <c r="S153" s="4">
        <f t="shared" si="174"/>
        <v>63.229005066884859</v>
      </c>
      <c r="T153" s="4">
        <f t="shared" si="174"/>
        <v>72.30115567065134</v>
      </c>
      <c r="U153" s="4">
        <f t="shared" si="174"/>
        <v>79.917688291648517</v>
      </c>
      <c r="V153" s="4">
        <f t="shared" si="174"/>
        <v>85.400166970997248</v>
      </c>
      <c r="W153" s="4">
        <f t="shared" si="174"/>
        <v>88.881524962111612</v>
      </c>
      <c r="X153" s="4">
        <f t="shared" si="174"/>
        <v>91.580145869426545</v>
      </c>
      <c r="Y153" s="4">
        <f t="shared" si="174"/>
        <v>96.111898339130377</v>
      </c>
      <c r="Z153" s="4">
        <f t="shared" si="174"/>
        <v>96.721865037594199</v>
      </c>
      <c r="AA153" s="4">
        <f t="shared" si="174"/>
        <v>96.110826139065182</v>
      </c>
      <c r="AB153" s="4">
        <f t="shared" si="174"/>
        <v>101.7521354590419</v>
      </c>
      <c r="AC153" s="4">
        <f t="shared" si="174"/>
        <v>101.13746687246858</v>
      </c>
      <c r="AD153" s="4">
        <f t="shared" si="174"/>
        <v>102.1084341783646</v>
      </c>
      <c r="AE153" s="4">
        <f t="shared" si="174"/>
        <v>100.44052585487952</v>
      </c>
      <c r="AF153" s="4">
        <f t="shared" si="174"/>
        <v>108.77031049189867</v>
      </c>
      <c r="AG153" s="4">
        <f t="shared" si="174"/>
        <v>127.03800991836161</v>
      </c>
      <c r="AI153" s="4">
        <f t="shared" si="175"/>
        <v>-0.27600506688485638</v>
      </c>
      <c r="AJ153" s="4">
        <f t="shared" si="175"/>
        <v>0.1988443293486597</v>
      </c>
      <c r="AK153" s="4">
        <f t="shared" si="175"/>
        <v>-0.2006882916485182</v>
      </c>
      <c r="AL153" s="4">
        <f t="shared" si="175"/>
        <v>-0.15416697099725241</v>
      </c>
      <c r="AM153" s="4">
        <f t="shared" si="175"/>
        <v>-0.34052496211161554</v>
      </c>
      <c r="AN153" s="4">
        <f t="shared" si="175"/>
        <v>0.88685413057345386</v>
      </c>
      <c r="AO153" s="4">
        <f t="shared" si="175"/>
        <v>-0.42289833913038422</v>
      </c>
      <c r="AP153" s="4">
        <f t="shared" si="175"/>
        <v>-1.147865037594201</v>
      </c>
      <c r="AQ153" s="4">
        <f t="shared" si="175"/>
        <v>-0.32382613906517577</v>
      </c>
      <c r="AR153" s="4">
        <f t="shared" si="175"/>
        <v>-0.35913545904189448</v>
      </c>
      <c r="AS153" s="4">
        <f t="shared" si="175"/>
        <v>0.28853312753142291</v>
      </c>
      <c r="AT153" s="4">
        <f t="shared" si="175"/>
        <v>0.46556582163539417</v>
      </c>
      <c r="AU153" s="4">
        <f t="shared" si="175"/>
        <v>4.7414512047794233E-4</v>
      </c>
      <c r="AV153" s="4">
        <f t="shared" si="175"/>
        <v>3.6895081013312847E-3</v>
      </c>
      <c r="AW153" s="4">
        <f t="shared" si="175"/>
        <v>-1.1150099183616078</v>
      </c>
      <c r="AY153" s="2">
        <f t="shared" si="167"/>
        <v>63.081181060099979</v>
      </c>
      <c r="AZ153" s="2">
        <f t="shared" si="167"/>
        <v>70.025919417275261</v>
      </c>
      <c r="BA153" s="2">
        <f t="shared" si="167"/>
        <v>74.873818150028271</v>
      </c>
      <c r="BB153" s="2">
        <f t="shared" si="167"/>
        <v>78.230235219301235</v>
      </c>
      <c r="BC153" s="2">
        <f t="shared" si="167"/>
        <v>80.899112860523829</v>
      </c>
      <c r="BD153" s="2">
        <f t="shared" si="167"/>
        <v>82.525751713757089</v>
      </c>
      <c r="BE153" s="2">
        <f t="shared" si="167"/>
        <v>85.655245705746381</v>
      </c>
      <c r="BF153" s="2">
        <f t="shared" si="167"/>
        <v>84.11280095177132</v>
      </c>
      <c r="BG153" s="2">
        <f t="shared" si="167"/>
        <v>85.657431813039452</v>
      </c>
      <c r="BH153" s="2">
        <f t="shared" si="167"/>
        <v>85.923367166934781</v>
      </c>
      <c r="BI153" s="2">
        <f t="shared" si="167"/>
        <v>86.458724526388536</v>
      </c>
      <c r="BJ153" s="2">
        <f t="shared" si="167"/>
        <v>85.99808540597914</v>
      </c>
      <c r="BK153" s="2">
        <f t="shared" si="167"/>
        <v>87.095489542065835</v>
      </c>
      <c r="BL153" s="2">
        <f t="shared" si="167"/>
        <v>86.748395055974015</v>
      </c>
      <c r="BM153" s="2">
        <f t="shared" si="167"/>
        <v>90.082610191587491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100.14340336134453</v>
      </c>
      <c r="DL153" s="2">
        <f t="shared" si="176"/>
        <v>103.66722011418531</v>
      </c>
      <c r="DM153" s="2">
        <f t="shared" si="176"/>
        <v>111.62549812382738</v>
      </c>
      <c r="DN153" s="2">
        <f t="shared" si="176"/>
        <v>119.05046619433199</v>
      </c>
      <c r="DO153" s="2">
        <f t="shared" si="176"/>
        <v>122.57469701280226</v>
      </c>
      <c r="DP153" s="2">
        <f t="shared" si="176"/>
        <v>119.88967038327527</v>
      </c>
      <c r="DQ153" s="2">
        <f t="shared" si="176"/>
        <v>123.05370942387168</v>
      </c>
      <c r="DR153" s="2">
        <f t="shared" si="176"/>
        <v>120.94618423682573</v>
      </c>
      <c r="DS153" s="2">
        <f t="shared" si="176"/>
        <v>117.39051970396784</v>
      </c>
      <c r="DT153" s="2">
        <f t="shared" si="176"/>
        <v>116.55185412262161</v>
      </c>
      <c r="DU153" s="2">
        <f t="shared" si="176"/>
        <v>114.87475581395348</v>
      </c>
      <c r="DV153" s="2">
        <f t="shared" si="176"/>
        <v>116.52650940766549</v>
      </c>
      <c r="DW153" s="2">
        <f t="shared" si="176"/>
        <v>121.97159673716337</v>
      </c>
      <c r="DX153" s="2">
        <f t="shared" si="176"/>
        <v>114.12146088794924</v>
      </c>
      <c r="DY153" s="2">
        <f t="shared" si="176"/>
        <v>110.74678133494412</v>
      </c>
      <c r="EA153" s="2">
        <f t="shared" si="152"/>
        <v>63.073020764939812</v>
      </c>
      <c r="EB153" s="2">
        <f t="shared" si="152"/>
        <v>70.012423772294142</v>
      </c>
      <c r="EC153" s="2">
        <f t="shared" si="152"/>
        <v>74.885835611616983</v>
      </c>
      <c r="ED153" s="2">
        <f t="shared" si="152"/>
        <v>78.224351579407752</v>
      </c>
      <c r="EE153" s="2">
        <f t="shared" si="152"/>
        <v>80.88750924655605</v>
      </c>
      <c r="EF153" s="2">
        <f t="shared" si="152"/>
        <v>82.503808165548108</v>
      </c>
      <c r="EG153" s="2">
        <f t="shared" si="152"/>
        <v>85.600990044917637</v>
      </c>
      <c r="EH153" s="2">
        <f t="shared" si="152"/>
        <v>84.074599944077448</v>
      </c>
      <c r="EI153" s="2">
        <f t="shared" si="152"/>
        <v>85.624934863701583</v>
      </c>
      <c r="EJ153" s="2">
        <f t="shared" si="152"/>
        <v>85.919945162607164</v>
      </c>
      <c r="EK153" s="2">
        <f t="shared" si="152"/>
        <v>86.466621287309124</v>
      </c>
      <c r="EL153" s="2">
        <f t="shared" si="179"/>
        <v>85.989571942880133</v>
      </c>
      <c r="EM153" s="2">
        <f t="shared" si="135"/>
        <v>87.069173872850712</v>
      </c>
      <c r="EN153" s="2">
        <f t="shared" si="135"/>
        <v>86.738110068742415</v>
      </c>
      <c r="EO153" s="2">
        <f t="shared" si="135"/>
        <v>90.084211128390891</v>
      </c>
      <c r="EQ153" s="2">
        <f t="shared" si="177"/>
        <v>63.068862490240974</v>
      </c>
      <c r="ER153" s="2">
        <f t="shared" si="177"/>
        <v>69.788343841903966</v>
      </c>
      <c r="ES153" s="2">
        <f t="shared" si="177"/>
        <v>74.310551091127508</v>
      </c>
      <c r="ET153" s="2">
        <f t="shared" si="177"/>
        <v>77.998068570435422</v>
      </c>
      <c r="EU153" s="2">
        <f t="shared" si="177"/>
        <v>80.894926259028921</v>
      </c>
      <c r="EV153" s="2">
        <f t="shared" si="177"/>
        <v>82.676675910511449</v>
      </c>
      <c r="EW153" s="2">
        <f t="shared" si="177"/>
        <v>86.49682423645821</v>
      </c>
      <c r="EX153" s="2">
        <f t="shared" si="177"/>
        <v>84.542629830131602</v>
      </c>
      <c r="EY153" s="2">
        <f t="shared" si="177"/>
        <v>85.938990889381174</v>
      </c>
      <c r="EZ153" s="2">
        <f t="shared" si="177"/>
        <v>85.675084297069148</v>
      </c>
      <c r="FA153" s="2">
        <f t="shared" si="177"/>
        <v>85.949723829748592</v>
      </c>
      <c r="FB153" s="2">
        <f t="shared" si="177"/>
        <v>85.874587728134642</v>
      </c>
      <c r="FC153" s="2">
        <f t="shared" si="177"/>
        <v>87.465364197146414</v>
      </c>
      <c r="FD153" s="2">
        <f t="shared" si="177"/>
        <v>86.564472361869875</v>
      </c>
      <c r="FE153" s="2">
        <f t="shared" si="177"/>
        <v>89.227327508738796</v>
      </c>
      <c r="FG153" s="2">
        <f t="shared" si="178"/>
        <v>0.99977724722137762</v>
      </c>
      <c r="FH153" s="2">
        <f t="shared" si="178"/>
        <v>0.99943822670781335</v>
      </c>
      <c r="FI153" s="2">
        <f t="shared" si="178"/>
        <v>0.99962806730864717</v>
      </c>
      <c r="FJ153" s="2">
        <f t="shared" si="178"/>
        <v>0.99966553437907024</v>
      </c>
      <c r="FK153" s="2">
        <f t="shared" si="178"/>
        <v>0.99972995887529015</v>
      </c>
      <c r="FL153" s="2">
        <f t="shared" si="178"/>
        <v>0.999589167358512</v>
      </c>
      <c r="FM153" s="2">
        <f t="shared" si="178"/>
        <v>0.99953597715226672</v>
      </c>
      <c r="FN153" s="2">
        <f t="shared" si="178"/>
        <v>0.99954111080988739</v>
      </c>
      <c r="FO153" s="2">
        <f t="shared" si="178"/>
        <v>0.99954590726642589</v>
      </c>
      <c r="FP153" s="2">
        <f t="shared" si="178"/>
        <v>0.99949602882400912</v>
      </c>
      <c r="FQ153" s="2">
        <f t="shared" si="178"/>
        <v>0.99951868914160147</v>
      </c>
      <c r="FR153" s="2">
        <f t="shared" si="178"/>
        <v>0.99958607895941931</v>
      </c>
      <c r="FS153" s="2">
        <f t="shared" si="178"/>
        <v>0.99955472278201296</v>
      </c>
      <c r="FT153" s="2">
        <f t="shared" si="178"/>
        <v>0.99951746899540617</v>
      </c>
      <c r="FU153" s="2">
        <f t="shared" si="178"/>
        <v>0.99944520023825945</v>
      </c>
      <c r="FW153" s="2">
        <f t="shared" si="169"/>
        <v>2.338363259306972E-2</v>
      </c>
      <c r="FX153" s="2">
        <f t="shared" si="169"/>
        <v>2.4146387176694026E-2</v>
      </c>
      <c r="FY153" s="2">
        <f t="shared" si="169"/>
        <v>4.4642506849348756E-2</v>
      </c>
      <c r="FZ153" s="2">
        <f t="shared" si="169"/>
        <v>3.4343240867460531E-2</v>
      </c>
      <c r="GA153" s="2">
        <f t="shared" si="169"/>
        <v>4.6697898736916564E-2</v>
      </c>
      <c r="GB153" s="2">
        <f t="shared" si="169"/>
        <v>3.8088167813817755E-2</v>
      </c>
      <c r="GC153" s="2">
        <f t="shared" si="169"/>
        <v>4.1164697301577187E-2</v>
      </c>
      <c r="GD153" s="2">
        <f t="shared" si="169"/>
        <v>4.5469396023010485E-2</v>
      </c>
      <c r="GE153" s="2">
        <f t="shared" si="169"/>
        <v>5.7545235901940051E-2</v>
      </c>
      <c r="GF153" s="2">
        <f t="shared" si="169"/>
        <v>4.9071111577609065E-2</v>
      </c>
      <c r="GG153" s="2">
        <f t="shared" si="169"/>
        <v>4.1729562062272518E-2</v>
      </c>
      <c r="GH153" s="2">
        <f t="shared" si="169"/>
        <v>3.5886820131845416E-2</v>
      </c>
      <c r="GI153" s="2">
        <f t="shared" si="169"/>
        <v>2.719504945067696E-2</v>
      </c>
      <c r="GJ153" s="2">
        <f t="shared" si="169"/>
        <v>1.6864588925247774E-2</v>
      </c>
      <c r="GK153" s="2">
        <f t="shared" si="169"/>
        <v>1.5246558028783701E-2</v>
      </c>
      <c r="GM153" s="86">
        <f t="shared" si="170"/>
        <v>2.0245435224629237E-48</v>
      </c>
      <c r="GN153" s="86">
        <f t="shared" si="170"/>
        <v>2.9491675491774567E-98</v>
      </c>
      <c r="GO153" s="86">
        <f t="shared" si="170"/>
        <v>9.3594974293215262E-142</v>
      </c>
      <c r="GP153" s="86">
        <f t="shared" si="170"/>
        <v>6.7993019610350409E-131</v>
      </c>
      <c r="GQ153" s="86">
        <f t="shared" si="170"/>
        <v>8.6736238448306065E-120</v>
      </c>
      <c r="GR153" s="86">
        <f t="shared" si="170"/>
        <v>2.538831064971641E-108</v>
      </c>
      <c r="GS153" s="86">
        <f t="shared" si="170"/>
        <v>3.5084000837303964E-111</v>
      </c>
      <c r="GT153" s="86">
        <f t="shared" si="170"/>
        <v>3.1232245715932599E-132</v>
      </c>
      <c r="GU153" s="86">
        <f t="shared" si="170"/>
        <v>5.4128097598890641E-149</v>
      </c>
      <c r="GV153" s="86">
        <f t="shared" si="170"/>
        <v>4.0173502068670148E-154</v>
      </c>
      <c r="GW153" s="86">
        <f t="shared" si="170"/>
        <v>5.4844532728043791E-173</v>
      </c>
      <c r="GX153" s="86">
        <f t="shared" si="170"/>
        <v>2.5732982302252254E-217</v>
      </c>
      <c r="GY153" s="86">
        <f t="shared" si="170"/>
        <v>6.1881746419787555E-193</v>
      </c>
      <c r="GZ153" s="86">
        <f t="shared" si="170"/>
        <v>1.4583126895644488E-175</v>
      </c>
      <c r="HA153" s="86">
        <f t="shared" si="170"/>
        <v>1.4408743612096033E-207</v>
      </c>
      <c r="HC153" s="86">
        <f t="shared" si="153"/>
        <v>2.6464342061167725E-16</v>
      </c>
      <c r="HD153" s="86">
        <f t="shared" si="153"/>
        <v>1.6766674051626269E-34</v>
      </c>
      <c r="HE153" s="86">
        <f t="shared" si="153"/>
        <v>4.7530860817734298E-57</v>
      </c>
      <c r="HF153" s="86">
        <f t="shared" ref="HF153:HN187" si="180" xml:space="preserve"> _xlfn.NORM.DIST($B153, F$8, ABS(F$12), TRUE) * _xlfn.NORM.DIST(($B153 - F$8)*F$16, 0, ABS(F$12), TRUE) * 2</f>
        <v>1.3108432563809452E-48</v>
      </c>
      <c r="HG153" s="86">
        <f t="shared" si="180"/>
        <v>5.0999901307125587E-61</v>
      </c>
      <c r="HH153" s="86">
        <f t="shared" si="180"/>
        <v>3.5940859498836533E-52</v>
      </c>
      <c r="HI153" s="86">
        <f t="shared" si="180"/>
        <v>8.5115950414095352E-64</v>
      </c>
      <c r="HJ153" s="86">
        <f t="shared" si="180"/>
        <v>1.9390642120847665E-68</v>
      </c>
      <c r="HK153" s="86">
        <f t="shared" si="180"/>
        <v>1.5362084747476243E-86</v>
      </c>
      <c r="HL153" s="86">
        <f t="shared" si="161"/>
        <v>7.4184410322448933E-84</v>
      </c>
      <c r="HM153" s="86">
        <f t="shared" si="161"/>
        <v>3.6760170878800394E-95</v>
      </c>
      <c r="HN153" s="86">
        <f t="shared" si="161"/>
        <v>2.8342052649291102E-94</v>
      </c>
      <c r="HO153" s="86">
        <f t="shared" si="161"/>
        <v>1.5457224492330428E-75</v>
      </c>
      <c r="HP153" s="86">
        <f t="shared" si="161"/>
        <v>5.4713439391974038E-73</v>
      </c>
      <c r="HQ153" s="86">
        <f t="shared" si="161"/>
        <v>3.6132136251951608E-77</v>
      </c>
      <c r="HS153" s="86">
        <f t="shared" si="171"/>
        <v>0.29281386060798892</v>
      </c>
      <c r="HT153" s="86">
        <f t="shared" si="171"/>
        <v>0.16943363260109842</v>
      </c>
      <c r="HU153" s="86">
        <f t="shared" si="171"/>
        <v>0.57055885313495713</v>
      </c>
      <c r="HV153" s="86">
        <f t="shared" si="171"/>
        <v>0.51444520924730008</v>
      </c>
      <c r="HW153" s="86">
        <f t="shared" si="171"/>
        <v>0.5829368987609389</v>
      </c>
      <c r="HX153" s="86">
        <f t="shared" si="171"/>
        <v>0.50888021811811701</v>
      </c>
      <c r="HY153" s="86">
        <f t="shared" si="171"/>
        <v>0.53616559508771688</v>
      </c>
      <c r="HZ153" s="86">
        <f t="shared" si="171"/>
        <v>0.56039067415075661</v>
      </c>
      <c r="IA153" s="86">
        <f t="shared" si="171"/>
        <v>0.57111661080030574</v>
      </c>
      <c r="IB153" s="86">
        <f t="shared" si="171"/>
        <v>0.57138281198720131</v>
      </c>
      <c r="IC153" s="86">
        <f t="shared" si="171"/>
        <v>0.50909738495593937</v>
      </c>
      <c r="ID153" s="86">
        <f t="shared" si="171"/>
        <v>0.4616702071477285</v>
      </c>
      <c r="IE153" s="86">
        <f t="shared" si="171"/>
        <v>0.30287189333197539</v>
      </c>
      <c r="IF153" s="86">
        <f t="shared" si="171"/>
        <v>0.18912933266342163</v>
      </c>
      <c r="IG153" s="86">
        <f t="shared" si="171"/>
        <v>0.18339381257332324</v>
      </c>
      <c r="II153" s="86">
        <f t="shared" si="172"/>
        <v>4.6786862977185041E-10</v>
      </c>
      <c r="IJ153" s="86">
        <f t="shared" si="172"/>
        <v>6.4012676969796289E-13</v>
      </c>
      <c r="IK153" s="86">
        <f t="shared" si="172"/>
        <v>3.963676671730303E-9</v>
      </c>
      <c r="IL153" s="86">
        <f t="shared" si="172"/>
        <v>7.8190695976120619E-11</v>
      </c>
      <c r="IM153" s="86">
        <f t="shared" si="172"/>
        <v>1.4605970810645433E-8</v>
      </c>
      <c r="IN153" s="86">
        <f t="shared" si="172"/>
        <v>7.4203789153656537E-11</v>
      </c>
      <c r="IO153" s="86">
        <f t="shared" si="172"/>
        <v>3.4788336337516469E-11</v>
      </c>
      <c r="IP153" s="86">
        <f t="shared" si="172"/>
        <v>7.9988340348945157E-11</v>
      </c>
      <c r="IQ153" s="86">
        <f t="shared" si="172"/>
        <v>6.9601992339778478E-10</v>
      </c>
      <c r="IR153" s="86">
        <f t="shared" si="172"/>
        <v>4.4483135986708336E-10</v>
      </c>
      <c r="IS153" s="86">
        <f t="shared" si="172"/>
        <v>1.3889953067135148E-10</v>
      </c>
      <c r="IT153" s="86">
        <f t="shared" si="172"/>
        <v>4.2360699972207823E-12</v>
      </c>
      <c r="IU153" s="86">
        <f t="shared" si="172"/>
        <v>3.6067435266327237E-13</v>
      </c>
      <c r="IV153" s="86">
        <f t="shared" si="172"/>
        <v>7.1200865043339186E-10</v>
      </c>
      <c r="IW153" s="86">
        <f t="shared" si="172"/>
        <v>3.2891352751626873E-10</v>
      </c>
      <c r="IY153" s="86">
        <f t="shared" si="173"/>
        <v>0.29281386107585783</v>
      </c>
      <c r="IZ153" s="86">
        <f t="shared" si="173"/>
        <v>0.16943363260173855</v>
      </c>
      <c r="JA153" s="86">
        <f t="shared" si="173"/>
        <v>0.57055885709863385</v>
      </c>
      <c r="JB153" s="86">
        <f t="shared" si="173"/>
        <v>0.51444520932549076</v>
      </c>
      <c r="JC153" s="86">
        <f t="shared" si="173"/>
        <v>0.58293691336690967</v>
      </c>
      <c r="JD153" s="86">
        <f t="shared" si="173"/>
        <v>0.50888021819232077</v>
      </c>
      <c r="JE153" s="86">
        <f t="shared" si="173"/>
        <v>0.53616559512250517</v>
      </c>
      <c r="JF153" s="86">
        <f t="shared" si="173"/>
        <v>0.56039067423074496</v>
      </c>
      <c r="JG153" s="86">
        <f t="shared" si="173"/>
        <v>0.57111661149632564</v>
      </c>
      <c r="JH153" s="86">
        <f t="shared" si="173"/>
        <v>0.57138281243203271</v>
      </c>
      <c r="JI153" s="86">
        <f t="shared" si="173"/>
        <v>0.50909738509483893</v>
      </c>
      <c r="JJ153" s="86">
        <f t="shared" si="173"/>
        <v>0.46167020715196455</v>
      </c>
      <c r="JK153" s="86">
        <f t="shared" si="173"/>
        <v>0.30287189333233605</v>
      </c>
      <c r="JL153" s="86">
        <f t="shared" si="173"/>
        <v>0.18912933337543028</v>
      </c>
      <c r="JM153" s="86">
        <f t="shared" si="173"/>
        <v>0.18339381290223677</v>
      </c>
    </row>
    <row r="154" spans="2:273" x14ac:dyDescent="0.25">
      <c r="B154" s="2">
        <v>127</v>
      </c>
      <c r="C154" s="37">
        <v>64.296999999999997</v>
      </c>
      <c r="D154" s="37">
        <v>73.283000000000001</v>
      </c>
      <c r="E154" s="37">
        <v>79.433000000000007</v>
      </c>
      <c r="F154" s="37">
        <v>84.114999999999995</v>
      </c>
      <c r="G154" s="37">
        <v>88.328000000000003</v>
      </c>
      <c r="H154" s="37">
        <v>91.4</v>
      </c>
      <c r="I154" s="37">
        <v>95.278999999999996</v>
      </c>
      <c r="J154" s="37">
        <v>95.59</v>
      </c>
      <c r="K154" s="37">
        <v>94.033000000000001</v>
      </c>
      <c r="L154" s="37">
        <v>100.01600000000001</v>
      </c>
      <c r="M154" s="37">
        <v>101</v>
      </c>
      <c r="N154" s="37">
        <v>102.033</v>
      </c>
      <c r="O154" s="37">
        <v>103.373</v>
      </c>
      <c r="P154" s="37">
        <v>111.59699999999999</v>
      </c>
      <c r="Q154" s="37">
        <v>133.523</v>
      </c>
      <c r="S154" s="4">
        <f t="shared" si="174"/>
        <v>63.163138405090038</v>
      </c>
      <c r="T154" s="4">
        <f t="shared" si="174"/>
        <v>72.680442611023395</v>
      </c>
      <c r="U154" s="4">
        <f t="shared" si="174"/>
        <v>79.488390214071472</v>
      </c>
      <c r="V154" s="4">
        <f t="shared" si="174"/>
        <v>85.336379600971313</v>
      </c>
      <c r="W154" s="4">
        <f t="shared" si="174"/>
        <v>87.831181248611927</v>
      </c>
      <c r="X154" s="4">
        <f t="shared" si="174"/>
        <v>91.524186273068437</v>
      </c>
      <c r="Y154" s="4">
        <f t="shared" si="174"/>
        <v>95.65861619106056</v>
      </c>
      <c r="Z154" s="4">
        <f t="shared" si="174"/>
        <v>95.786964042370727</v>
      </c>
      <c r="AA154" s="4">
        <f t="shared" si="174"/>
        <v>93.794413550056106</v>
      </c>
      <c r="AB154" s="4">
        <f t="shared" si="174"/>
        <v>100.31594034493651</v>
      </c>
      <c r="AC154" s="4">
        <f t="shared" si="174"/>
        <v>101.1136556641968</v>
      </c>
      <c r="AD154" s="4">
        <f t="shared" si="174"/>
        <v>102.7244405396422</v>
      </c>
      <c r="AE154" s="4">
        <f t="shared" si="174"/>
        <v>102.1504792959538</v>
      </c>
      <c r="AF154" s="4">
        <f t="shared" si="174"/>
        <v>112.05409837849896</v>
      </c>
      <c r="AG154" s="4">
        <f t="shared" si="174"/>
        <v>132.24311621060798</v>
      </c>
      <c r="AI154" s="4">
        <f t="shared" si="175"/>
        <v>1.1338615949099591</v>
      </c>
      <c r="AJ154" s="4">
        <f t="shared" si="175"/>
        <v>0.60255738897660649</v>
      </c>
      <c r="AK154" s="4">
        <f t="shared" si="175"/>
        <v>-5.5390214071465493E-2</v>
      </c>
      <c r="AL154" s="4">
        <f t="shared" si="175"/>
        <v>-1.2213796009713178</v>
      </c>
      <c r="AM154" s="4">
        <f t="shared" si="175"/>
        <v>0.49681875138807641</v>
      </c>
      <c r="AN154" s="4">
        <f t="shared" si="175"/>
        <v>-0.12418627306843177</v>
      </c>
      <c r="AO154" s="4">
        <f t="shared" si="175"/>
        <v>-0.37961619106056332</v>
      </c>
      <c r="AP154" s="4">
        <f t="shared" si="175"/>
        <v>-0.19696404237072329</v>
      </c>
      <c r="AQ154" s="4">
        <f t="shared" si="175"/>
        <v>0.23858644994389522</v>
      </c>
      <c r="AR154" s="4">
        <f t="shared" si="175"/>
        <v>-0.2999403449365019</v>
      </c>
      <c r="AS154" s="4">
        <f t="shared" si="175"/>
        <v>-0.11365566419679851</v>
      </c>
      <c r="AT154" s="4">
        <f t="shared" si="175"/>
        <v>-0.6914405396422012</v>
      </c>
      <c r="AU154" s="4">
        <f t="shared" si="175"/>
        <v>1.2225207040462038</v>
      </c>
      <c r="AV154" s="4">
        <f t="shared" si="175"/>
        <v>-0.45709837849896928</v>
      </c>
      <c r="AW154" s="4">
        <f t="shared" si="175"/>
        <v>1.2798837893920165</v>
      </c>
      <c r="AY154" s="2">
        <f t="shared" si="167"/>
        <v>62.997609810203528</v>
      </c>
      <c r="AZ154" s="2">
        <f t="shared" si="167"/>
        <v>69.944758249275267</v>
      </c>
      <c r="BA154" s="2">
        <f t="shared" si="167"/>
        <v>74.814785077148571</v>
      </c>
      <c r="BB154" s="2">
        <f t="shared" si="167"/>
        <v>78.171287467376828</v>
      </c>
      <c r="BC154" s="2">
        <f t="shared" si="167"/>
        <v>80.838298792527695</v>
      </c>
      <c r="BD154" s="2">
        <f t="shared" si="167"/>
        <v>82.43696313479937</v>
      </c>
      <c r="BE154" s="2">
        <f t="shared" si="167"/>
        <v>85.490508591164456</v>
      </c>
      <c r="BF154" s="2">
        <f t="shared" si="167"/>
        <v>83.988812485750657</v>
      </c>
      <c r="BG154" s="2">
        <f t="shared" si="167"/>
        <v>85.534516677848288</v>
      </c>
      <c r="BH154" s="2">
        <f t="shared" si="167"/>
        <v>85.8399906450896</v>
      </c>
      <c r="BI154" s="2">
        <f t="shared" si="167"/>
        <v>86.390947858511737</v>
      </c>
      <c r="BJ154" s="2">
        <f t="shared" si="167"/>
        <v>85.912838491298729</v>
      </c>
      <c r="BK154" s="2">
        <f t="shared" si="167"/>
        <v>86.947592608104472</v>
      </c>
      <c r="BL154" s="2">
        <f t="shared" si="167"/>
        <v>86.654975812340453</v>
      </c>
      <c r="BM154" s="2">
        <f t="shared" si="167"/>
        <v>89.998454892315124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100.37174789915966</v>
      </c>
      <c r="DL154" s="2">
        <f t="shared" si="176"/>
        <v>103.89677650417214</v>
      </c>
      <c r="DM154" s="2">
        <f t="shared" si="176"/>
        <v>111.88131688555347</v>
      </c>
      <c r="DN154" s="2">
        <f t="shared" si="176"/>
        <v>119.32263805668016</v>
      </c>
      <c r="DO154" s="2">
        <f t="shared" si="176"/>
        <v>122.84675651967757</v>
      </c>
      <c r="DP154" s="2">
        <f t="shared" si="176"/>
        <v>120.13938954703833</v>
      </c>
      <c r="DQ154" s="2">
        <f t="shared" si="176"/>
        <v>123.27748188963619</v>
      </c>
      <c r="DR154" s="2">
        <f t="shared" si="176"/>
        <v>121.171349377414</v>
      </c>
      <c r="DS154" s="2">
        <f t="shared" si="176"/>
        <v>117.57352756394677</v>
      </c>
      <c r="DT154" s="2">
        <f t="shared" si="176"/>
        <v>116.72037299909397</v>
      </c>
      <c r="DU154" s="2">
        <f t="shared" si="176"/>
        <v>115.02210299003322</v>
      </c>
      <c r="DV154" s="2">
        <f t="shared" si="176"/>
        <v>116.69821393728222</v>
      </c>
      <c r="DW154" s="2">
        <f t="shared" si="176"/>
        <v>122.18343832212408</v>
      </c>
      <c r="DX154" s="2">
        <f t="shared" si="176"/>
        <v>114.26909362730291</v>
      </c>
      <c r="DY154" s="2">
        <f t="shared" si="176"/>
        <v>110.89478012684988</v>
      </c>
      <c r="EA154" s="2">
        <f t="shared" si="152"/>
        <v>62.990014439373311</v>
      </c>
      <c r="EB154" s="2">
        <f t="shared" si="152"/>
        <v>69.933727997143322</v>
      </c>
      <c r="EC154" s="2">
        <f t="shared" si="152"/>
        <v>74.831954472172399</v>
      </c>
      <c r="ED154" s="2">
        <f t="shared" si="152"/>
        <v>78.167918529857559</v>
      </c>
      <c r="EE154" s="2">
        <f t="shared" si="152"/>
        <v>80.827644045180335</v>
      </c>
      <c r="EF154" s="2">
        <f t="shared" si="152"/>
        <v>82.41488161819538</v>
      </c>
      <c r="EG154" s="2">
        <f t="shared" si="152"/>
        <v>85.431187602728315</v>
      </c>
      <c r="EH154" s="2">
        <f t="shared" si="152"/>
        <v>83.948108157701583</v>
      </c>
      <c r="EI154" s="2">
        <f t="shared" si="152"/>
        <v>85.500052797704456</v>
      </c>
      <c r="EJ154" s="2">
        <f t="shared" si="152"/>
        <v>85.839534449131406</v>
      </c>
      <c r="EK154" s="2">
        <f t="shared" si="152"/>
        <v>86.403296187100423</v>
      </c>
      <c r="EL154" s="2">
        <f t="shared" si="179"/>
        <v>85.905917558326635</v>
      </c>
      <c r="EM154" s="2">
        <f t="shared" si="135"/>
        <v>86.920524840865284</v>
      </c>
      <c r="EN154" s="2">
        <f t="shared" si="135"/>
        <v>86.646186271734734</v>
      </c>
      <c r="EO154" s="2">
        <f t="shared" si="135"/>
        <v>90.00280611236299</v>
      </c>
      <c r="EQ154" s="2">
        <f t="shared" si="177"/>
        <v>62.990054022232457</v>
      </c>
      <c r="ER154" s="2">
        <f t="shared" si="177"/>
        <v>69.692521044662783</v>
      </c>
      <c r="ES154" s="2">
        <f t="shared" si="177"/>
        <v>74.221830698781446</v>
      </c>
      <c r="ET154" s="2">
        <f t="shared" si="177"/>
        <v>77.923192658654401</v>
      </c>
      <c r="EU154" s="2">
        <f t="shared" si="177"/>
        <v>80.833647474363033</v>
      </c>
      <c r="EV154" s="2">
        <f t="shared" si="177"/>
        <v>82.60585142850735</v>
      </c>
      <c r="EW154" s="2">
        <f t="shared" si="177"/>
        <v>86.394405668651586</v>
      </c>
      <c r="EX154" s="2">
        <f t="shared" si="177"/>
        <v>84.454274858786007</v>
      </c>
      <c r="EY154" s="2">
        <f t="shared" si="177"/>
        <v>85.837597841763042</v>
      </c>
      <c r="EZ154" s="2">
        <f t="shared" si="177"/>
        <v>85.582996159785495</v>
      </c>
      <c r="FA154" s="2">
        <f t="shared" si="177"/>
        <v>85.856659045463701</v>
      </c>
      <c r="FB154" s="2">
        <f t="shared" si="177"/>
        <v>85.785968683337302</v>
      </c>
      <c r="FC154" s="2">
        <f t="shared" si="177"/>
        <v>87.349129402965303</v>
      </c>
      <c r="FD154" s="2">
        <f t="shared" si="177"/>
        <v>86.46380325216785</v>
      </c>
      <c r="FE154" s="2">
        <f t="shared" si="177"/>
        <v>89.108852929596168</v>
      </c>
      <c r="FG154" s="2">
        <f t="shared" si="178"/>
        <v>0.99979684306955841</v>
      </c>
      <c r="FH154" s="2">
        <f t="shared" si="178"/>
        <v>0.99948763134190255</v>
      </c>
      <c r="FI154" s="2">
        <f t="shared" si="178"/>
        <v>0.99966078225272004</v>
      </c>
      <c r="FJ154" s="2">
        <f t="shared" si="178"/>
        <v>0.99969495475103698</v>
      </c>
      <c r="FK154" s="2">
        <f t="shared" si="178"/>
        <v>0.99975371371526023</v>
      </c>
      <c r="FL154" s="2">
        <f t="shared" si="178"/>
        <v>0.99962530263293436</v>
      </c>
      <c r="FM154" s="2">
        <f t="shared" si="178"/>
        <v>0.99957678885387857</v>
      </c>
      <c r="FN154" s="2">
        <f t="shared" si="178"/>
        <v>0.99958147118550111</v>
      </c>
      <c r="FO154" s="2">
        <f t="shared" si="178"/>
        <v>0.99958584595728417</v>
      </c>
      <c r="FP154" s="2">
        <f t="shared" si="178"/>
        <v>0.99954035244216177</v>
      </c>
      <c r="FQ154" s="2">
        <f t="shared" si="178"/>
        <v>0.99956102068920627</v>
      </c>
      <c r="FR154" s="2">
        <f t="shared" si="178"/>
        <v>0.99962248577507162</v>
      </c>
      <c r="FS154" s="2">
        <f t="shared" si="178"/>
        <v>0.99959388643932345</v>
      </c>
      <c r="FT154" s="2">
        <f t="shared" si="178"/>
        <v>0.99955990780827175</v>
      </c>
      <c r="FU154" s="2">
        <f t="shared" si="178"/>
        <v>0.99949399190214427</v>
      </c>
      <c r="FW154" s="2">
        <f t="shared" si="169"/>
        <v>2.5581930176926657E-2</v>
      </c>
      <c r="FX154" s="2">
        <f t="shared" si="169"/>
        <v>2.641445195082948E-2</v>
      </c>
      <c r="FY154" s="2">
        <f t="shared" si="169"/>
        <v>4.8739612479887638E-2</v>
      </c>
      <c r="FZ154" s="2">
        <f t="shared" si="169"/>
        <v>3.7532256396239069E-2</v>
      </c>
      <c r="GA154" s="2">
        <f t="shared" si="169"/>
        <v>5.0973575043132227E-2</v>
      </c>
      <c r="GB154" s="2">
        <f t="shared" si="169"/>
        <v>4.1609942410376702E-2</v>
      </c>
      <c r="GC154" s="2">
        <f t="shared" si="169"/>
        <v>4.4957643950563862E-2</v>
      </c>
      <c r="GD154" s="2">
        <f t="shared" si="169"/>
        <v>4.9638447127689028E-2</v>
      </c>
      <c r="GE154" s="2">
        <f t="shared" si="169"/>
        <v>6.2748724291034105E-2</v>
      </c>
      <c r="GF154" s="2">
        <f t="shared" si="169"/>
        <v>5.355187368065488E-2</v>
      </c>
      <c r="GG154" s="2">
        <f t="shared" si="169"/>
        <v>4.5572082058283309E-2</v>
      </c>
      <c r="GH154" s="2">
        <f t="shared" si="169"/>
        <v>3.921334759981563E-2</v>
      </c>
      <c r="GI154" s="2">
        <f t="shared" si="169"/>
        <v>2.9740747095697233E-2</v>
      </c>
      <c r="GJ154" s="2">
        <f t="shared" si="169"/>
        <v>1.8461615792370555E-2</v>
      </c>
      <c r="GK154" s="2">
        <f t="shared" si="169"/>
        <v>1.6692963755882362E-2</v>
      </c>
      <c r="GM154" s="86">
        <f t="shared" si="170"/>
        <v>5.1230109692606972E-50</v>
      </c>
      <c r="GN154" s="86">
        <f t="shared" si="170"/>
        <v>1.1760721206037282E-101</v>
      </c>
      <c r="GO154" s="86">
        <f t="shared" si="170"/>
        <v>2.4383105369173763E-146</v>
      </c>
      <c r="GP154" s="86">
        <f t="shared" si="170"/>
        <v>3.9824079102129639E-135</v>
      </c>
      <c r="GQ154" s="86">
        <f t="shared" si="170"/>
        <v>1.517535499732562E-123</v>
      </c>
      <c r="GR154" s="86">
        <f t="shared" si="170"/>
        <v>7.8697344312158958E-112</v>
      </c>
      <c r="GS154" s="86">
        <f t="shared" si="170"/>
        <v>8.955892450796788E-115</v>
      </c>
      <c r="GT154" s="86">
        <f t="shared" si="170"/>
        <v>1.7049126486249755E-136</v>
      </c>
      <c r="GU154" s="86">
        <f t="shared" si="170"/>
        <v>9.1090863641955233E-154</v>
      </c>
      <c r="GV154" s="86">
        <f t="shared" si="170"/>
        <v>3.7666031822602383E-159</v>
      </c>
      <c r="GW154" s="86">
        <f t="shared" si="170"/>
        <v>1.1542974590729826E-178</v>
      </c>
      <c r="GX154" s="86">
        <f t="shared" si="170"/>
        <v>2.3361662959178453E-224</v>
      </c>
      <c r="GY154" s="86">
        <f t="shared" si="170"/>
        <v>3.2373118108115001E-199</v>
      </c>
      <c r="GZ154" s="86">
        <f t="shared" si="170"/>
        <v>2.146938299405178E-181</v>
      </c>
      <c r="HA154" s="86">
        <f t="shared" si="170"/>
        <v>2.5122445923215699E-214</v>
      </c>
      <c r="HC154" s="86">
        <f t="shared" ref="HC154:HH213" si="181" xml:space="preserve"> _xlfn.NORM.DIST($B154, C$8, ABS(C$12), TRUE) * _xlfn.NORM.DIST(($B154 - C$8)*C$16, 0, ABS(C$12), TRUE) * 2</f>
        <v>3.6529275350535921E-17</v>
      </c>
      <c r="HD154" s="86">
        <f t="shared" si="181"/>
        <v>1.4258825345161635E-36</v>
      </c>
      <c r="HE154" s="86">
        <f t="shared" si="181"/>
        <v>4.0430294392479187E-60</v>
      </c>
      <c r="HF154" s="86">
        <f t="shared" si="180"/>
        <v>3.3853103923799523E-51</v>
      </c>
      <c r="HG154" s="86">
        <f t="shared" si="180"/>
        <v>4.2348824577894757E-64</v>
      </c>
      <c r="HH154" s="86">
        <f t="shared" si="180"/>
        <v>6.5787555946902941E-55</v>
      </c>
      <c r="HI154" s="86">
        <f t="shared" si="180"/>
        <v>4.1353000870233422E-67</v>
      </c>
      <c r="HJ154" s="86">
        <f t="shared" si="180"/>
        <v>6.0157645410015601E-72</v>
      </c>
      <c r="HK154" s="86">
        <f t="shared" si="180"/>
        <v>7.0765190988611825E-91</v>
      </c>
      <c r="HL154" s="86">
        <f t="shared" si="161"/>
        <v>3.3976313054240728E-88</v>
      </c>
      <c r="HM154" s="86">
        <f t="shared" si="161"/>
        <v>3.5013902430850898E-100</v>
      </c>
      <c r="HN154" s="86">
        <f t="shared" si="161"/>
        <v>3.4104983740625495E-99</v>
      </c>
      <c r="HO154" s="86">
        <f t="shared" si="161"/>
        <v>1.2563063300647111E-79</v>
      </c>
      <c r="HP154" s="86">
        <f t="shared" si="161"/>
        <v>3.8375298328488365E-77</v>
      </c>
      <c r="HQ154" s="86">
        <f t="shared" si="161"/>
        <v>1.9541910886575918E-81</v>
      </c>
      <c r="HS154" s="86">
        <f t="shared" si="171"/>
        <v>0.34973550752343696</v>
      </c>
      <c r="HT154" s="86">
        <f t="shared" si="171"/>
        <v>0.21781969413105653</v>
      </c>
      <c r="HU154" s="86">
        <f t="shared" si="171"/>
        <v>0.58236428406159058</v>
      </c>
      <c r="HV154" s="86">
        <f t="shared" si="171"/>
        <v>0.56316040214392926</v>
      </c>
      <c r="HW154" s="86">
        <f t="shared" si="171"/>
        <v>0.56405846362358847</v>
      </c>
      <c r="HX154" s="86">
        <f t="shared" si="171"/>
        <v>0.56099050772131964</v>
      </c>
      <c r="HY154" s="86">
        <f t="shared" si="171"/>
        <v>0.57676591953817136</v>
      </c>
      <c r="HZ154" s="86">
        <f t="shared" si="171"/>
        <v>0.58292913014206948</v>
      </c>
      <c r="IA154" s="86">
        <f t="shared" si="171"/>
        <v>0.51044422983895976</v>
      </c>
      <c r="IB154" s="86">
        <f t="shared" si="171"/>
        <v>0.58123311173542958</v>
      </c>
      <c r="IC154" s="86">
        <f t="shared" si="171"/>
        <v>0.56172288357613409</v>
      </c>
      <c r="ID154" s="86">
        <f t="shared" si="171"/>
        <v>0.52926351498784785</v>
      </c>
      <c r="IE154" s="86">
        <f t="shared" si="171"/>
        <v>0.37363641129458136</v>
      </c>
      <c r="IF154" s="86">
        <f t="shared" si="171"/>
        <v>0.23040015893799484</v>
      </c>
      <c r="IG154" s="86">
        <f t="shared" si="171"/>
        <v>0.22031817640218362</v>
      </c>
      <c r="II154" s="86">
        <f t="shared" si="172"/>
        <v>1.2338568172643167E-9</v>
      </c>
      <c r="IJ154" s="86">
        <f t="shared" si="172"/>
        <v>2.3394560472223497E-12</v>
      </c>
      <c r="IK154" s="86">
        <f t="shared" si="172"/>
        <v>1.1381289751168417E-8</v>
      </c>
      <c r="IL154" s="86">
        <f t="shared" si="172"/>
        <v>2.5406564960806083E-10</v>
      </c>
      <c r="IM154" s="86">
        <f t="shared" si="172"/>
        <v>3.949200825889121E-8</v>
      </c>
      <c r="IN154" s="86">
        <f t="shared" si="172"/>
        <v>2.5133487401079792E-10</v>
      </c>
      <c r="IO154" s="86">
        <f t="shared" si="172"/>
        <v>1.268390425143005E-10</v>
      </c>
      <c r="IP154" s="86">
        <f t="shared" si="172"/>
        <v>2.9016829470084046E-10</v>
      </c>
      <c r="IQ154" s="86">
        <f t="shared" si="172"/>
        <v>2.4638302177132661E-9</v>
      </c>
      <c r="IR154" s="86">
        <f t="shared" si="172"/>
        <v>1.5069938098553915E-9</v>
      </c>
      <c r="IS154" s="86">
        <f t="shared" si="172"/>
        <v>4.7091780260965917E-10</v>
      </c>
      <c r="IT154" s="86">
        <f t="shared" si="172"/>
        <v>1.6376833743316263E-11</v>
      </c>
      <c r="IU154" s="86">
        <f t="shared" si="172"/>
        <v>1.4169912933366397E-12</v>
      </c>
      <c r="IV154" s="86">
        <f t="shared" si="172"/>
        <v>1.7040395522766869E-9</v>
      </c>
      <c r="IW154" s="86">
        <f t="shared" si="172"/>
        <v>7.9648462769000743E-10</v>
      </c>
      <c r="IY154" s="86">
        <f t="shared" si="173"/>
        <v>0.34973550875729381</v>
      </c>
      <c r="IZ154" s="86">
        <f t="shared" si="173"/>
        <v>0.217819694133396</v>
      </c>
      <c r="JA154" s="86">
        <f t="shared" si="173"/>
        <v>0.58236429544288038</v>
      </c>
      <c r="JB154" s="86">
        <f t="shared" si="173"/>
        <v>0.56316040239799492</v>
      </c>
      <c r="JC154" s="86">
        <f t="shared" si="173"/>
        <v>0.56405850311559669</v>
      </c>
      <c r="JD154" s="86">
        <f t="shared" si="173"/>
        <v>0.56099050797265448</v>
      </c>
      <c r="JE154" s="86">
        <f t="shared" si="173"/>
        <v>0.57676591966501045</v>
      </c>
      <c r="JF154" s="86">
        <f t="shared" si="173"/>
        <v>0.58292913043223782</v>
      </c>
      <c r="JG154" s="86">
        <f t="shared" si="173"/>
        <v>0.51044423230279001</v>
      </c>
      <c r="JH154" s="86">
        <f t="shared" si="173"/>
        <v>0.58123311324242344</v>
      </c>
      <c r="JI154" s="86">
        <f t="shared" si="173"/>
        <v>0.56172288404705184</v>
      </c>
      <c r="JJ154" s="86">
        <f t="shared" si="173"/>
        <v>0.52926351500422464</v>
      </c>
      <c r="JK154" s="86">
        <f t="shared" si="173"/>
        <v>0.37363641129599834</v>
      </c>
      <c r="JL154" s="86">
        <f t="shared" si="173"/>
        <v>0.23040016064203439</v>
      </c>
      <c r="JM154" s="86">
        <f t="shared" si="173"/>
        <v>0.22031817719866825</v>
      </c>
    </row>
    <row r="155" spans="2:273" x14ac:dyDescent="0.25">
      <c r="B155" s="2">
        <v>128</v>
      </c>
      <c r="C155" s="37">
        <v>63.078000000000003</v>
      </c>
      <c r="D155" s="37">
        <v>74.082999999999998</v>
      </c>
      <c r="E155" s="37">
        <v>77.917000000000002</v>
      </c>
      <c r="F155" s="37">
        <v>84.918000000000006</v>
      </c>
      <c r="G155" s="37">
        <v>87.016000000000005</v>
      </c>
      <c r="H155" s="37">
        <v>90.933000000000007</v>
      </c>
      <c r="I155" s="37">
        <v>93.918000000000006</v>
      </c>
      <c r="J155" s="37">
        <v>93.966999999999999</v>
      </c>
      <c r="K155" s="37">
        <v>91.738</v>
      </c>
      <c r="L155" s="37">
        <v>98.311000000000007</v>
      </c>
      <c r="M155" s="37">
        <v>99.361000000000004</v>
      </c>
      <c r="N155" s="37">
        <v>101.803</v>
      </c>
      <c r="O155" s="37">
        <v>104.15300000000001</v>
      </c>
      <c r="P155" s="37">
        <v>116.613</v>
      </c>
      <c r="Q155" s="37">
        <v>139.35400000000001</v>
      </c>
      <c r="S155" s="4">
        <f t="shared" si="174"/>
        <v>63.095467529985811</v>
      </c>
      <c r="T155" s="4">
        <f t="shared" si="174"/>
        <v>73.080710443465691</v>
      </c>
      <c r="U155" s="4">
        <f t="shared" si="174"/>
        <v>78.779583509120641</v>
      </c>
      <c r="V155" s="4">
        <f t="shared" si="174"/>
        <v>84.844058971359232</v>
      </c>
      <c r="W155" s="4">
        <f t="shared" si="174"/>
        <v>86.444174833964539</v>
      </c>
      <c r="X155" s="4">
        <f t="shared" si="174"/>
        <v>90.892037695295357</v>
      </c>
      <c r="Y155" s="4">
        <f t="shared" si="174"/>
        <v>94.470299470086715</v>
      </c>
      <c r="Z155" s="4">
        <f t="shared" si="174"/>
        <v>93.974319598155091</v>
      </c>
      <c r="AA155" s="4">
        <f t="shared" si="174"/>
        <v>91.208178106758538</v>
      </c>
      <c r="AB155" s="4">
        <f t="shared" si="174"/>
        <v>97.86149550261419</v>
      </c>
      <c r="AC155" s="4">
        <f t="shared" si="174"/>
        <v>100.12471901599116</v>
      </c>
      <c r="AD155" s="4">
        <f t="shared" si="174"/>
        <v>102.31349840780098</v>
      </c>
      <c r="AE155" s="4">
        <f t="shared" si="174"/>
        <v>103.52890294746764</v>
      </c>
      <c r="AF155" s="4">
        <f t="shared" si="174"/>
        <v>115.43631032497265</v>
      </c>
      <c r="AG155" s="4">
        <f t="shared" si="174"/>
        <v>137.66601326619261</v>
      </c>
      <c r="AI155" s="4">
        <f t="shared" si="175"/>
        <v>-1.7467529985808028E-2</v>
      </c>
      <c r="AJ155" s="4">
        <f t="shared" si="175"/>
        <v>1.0022895565343077</v>
      </c>
      <c r="AK155" s="4">
        <f t="shared" si="175"/>
        <v>-0.86258350912063975</v>
      </c>
      <c r="AL155" s="4">
        <f t="shared" si="175"/>
        <v>7.3941028640774675E-2</v>
      </c>
      <c r="AM155" s="4">
        <f t="shared" si="175"/>
        <v>0.57182516603546674</v>
      </c>
      <c r="AN155" s="4">
        <f t="shared" si="175"/>
        <v>4.0962304704649455E-2</v>
      </c>
      <c r="AO155" s="4">
        <f t="shared" si="175"/>
        <v>-0.55229947008670877</v>
      </c>
      <c r="AP155" s="4">
        <f t="shared" si="175"/>
        <v>-7.3195981550924216E-3</v>
      </c>
      <c r="AQ155" s="4">
        <f t="shared" si="175"/>
        <v>0.52982189324146134</v>
      </c>
      <c r="AR155" s="4">
        <f t="shared" si="175"/>
        <v>0.4495044973858171</v>
      </c>
      <c r="AS155" s="4">
        <f t="shared" si="175"/>
        <v>-0.76371901599115688</v>
      </c>
      <c r="AT155" s="4">
        <f t="shared" si="175"/>
        <v>-0.51049840780098066</v>
      </c>
      <c r="AU155" s="4">
        <f t="shared" si="175"/>
        <v>0.62409705253236325</v>
      </c>
      <c r="AV155" s="4">
        <f t="shared" si="175"/>
        <v>1.1766896750273474</v>
      </c>
      <c r="AW155" s="4">
        <f t="shared" si="175"/>
        <v>1.6879867338074064</v>
      </c>
      <c r="AY155" s="2">
        <f t="shared" si="167"/>
        <v>62.914110630855802</v>
      </c>
      <c r="AZ155" s="2">
        <f t="shared" si="167"/>
        <v>69.863584360679909</v>
      </c>
      <c r="BA155" s="2">
        <f t="shared" si="167"/>
        <v>74.755324717573799</v>
      </c>
      <c r="BB155" s="2">
        <f t="shared" si="167"/>
        <v>78.112235453985079</v>
      </c>
      <c r="BC155" s="2">
        <f t="shared" si="167"/>
        <v>80.77754703797315</v>
      </c>
      <c r="BD155" s="2">
        <f t="shared" si="167"/>
        <v>82.348463385254249</v>
      </c>
      <c r="BE155" s="2">
        <f t="shared" si="167"/>
        <v>85.326729468840099</v>
      </c>
      <c r="BF155" s="2">
        <f t="shared" si="167"/>
        <v>83.865443210868847</v>
      </c>
      <c r="BG155" s="2">
        <f t="shared" si="167"/>
        <v>85.412092650049871</v>
      </c>
      <c r="BH155" s="2">
        <f t="shared" si="167"/>
        <v>85.756505710270289</v>
      </c>
      <c r="BI155" s="2">
        <f t="shared" si="167"/>
        <v>86.32283874650858</v>
      </c>
      <c r="BJ155" s="2">
        <f t="shared" si="167"/>
        <v>85.827602533183068</v>
      </c>
      <c r="BK155" s="2">
        <f t="shared" si="167"/>
        <v>86.80006132223221</v>
      </c>
      <c r="BL155" s="2">
        <f t="shared" si="167"/>
        <v>86.561583946985138</v>
      </c>
      <c r="BM155" s="2">
        <f t="shared" si="167"/>
        <v>89.914135179436443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100.60009243697478</v>
      </c>
      <c r="DL155" s="2">
        <f t="shared" si="176"/>
        <v>104.12633289415896</v>
      </c>
      <c r="DM155" s="2">
        <f t="shared" si="176"/>
        <v>112.13713564727955</v>
      </c>
      <c r="DN155" s="2">
        <f t="shared" si="176"/>
        <v>119.59480991902834</v>
      </c>
      <c r="DO155" s="2">
        <f t="shared" si="176"/>
        <v>123.11881602655286</v>
      </c>
      <c r="DP155" s="2">
        <f t="shared" si="176"/>
        <v>120.38910871080139</v>
      </c>
      <c r="DQ155" s="2">
        <f t="shared" si="176"/>
        <v>123.50125435540073</v>
      </c>
      <c r="DR155" s="2">
        <f t="shared" si="176"/>
        <v>121.39651451800229</v>
      </c>
      <c r="DS155" s="2">
        <f t="shared" si="176"/>
        <v>117.7565354239257</v>
      </c>
      <c r="DT155" s="2">
        <f t="shared" si="176"/>
        <v>116.88889187556633</v>
      </c>
      <c r="DU155" s="2">
        <f t="shared" si="176"/>
        <v>115.16945016611295</v>
      </c>
      <c r="DV155" s="2">
        <f t="shared" si="176"/>
        <v>116.86991846689895</v>
      </c>
      <c r="DW155" s="2">
        <f t="shared" si="176"/>
        <v>122.39527990708477</v>
      </c>
      <c r="DX155" s="2">
        <f t="shared" si="176"/>
        <v>114.41672636665658</v>
      </c>
      <c r="DY155" s="2">
        <f t="shared" si="176"/>
        <v>111.04277891875566</v>
      </c>
      <c r="EA155" s="2">
        <f t="shared" si="152"/>
        <v>62.90700811380681</v>
      </c>
      <c r="EB155" s="2">
        <f t="shared" si="152"/>
        <v>69.855032221992502</v>
      </c>
      <c r="EC155" s="2">
        <f t="shared" si="152"/>
        <v>74.778073332727814</v>
      </c>
      <c r="ED155" s="2">
        <f t="shared" si="152"/>
        <v>78.111485480307351</v>
      </c>
      <c r="EE155" s="2">
        <f t="shared" si="152"/>
        <v>80.767778843804635</v>
      </c>
      <c r="EF155" s="2">
        <f t="shared" si="152"/>
        <v>82.325955070842653</v>
      </c>
      <c r="EG155" s="2">
        <f t="shared" si="152"/>
        <v>85.261385160538993</v>
      </c>
      <c r="EH155" s="2">
        <f t="shared" si="152"/>
        <v>83.821616371325717</v>
      </c>
      <c r="EI155" s="2">
        <f t="shared" si="152"/>
        <v>85.375170731707328</v>
      </c>
      <c r="EJ155" s="2">
        <f t="shared" si="152"/>
        <v>85.759123735655649</v>
      </c>
      <c r="EK155" s="2">
        <f t="shared" si="152"/>
        <v>86.339971086891723</v>
      </c>
      <c r="EL155" s="2">
        <f t="shared" si="179"/>
        <v>85.822263173773138</v>
      </c>
      <c r="EM155" s="2">
        <f t="shared" si="135"/>
        <v>86.771875808879869</v>
      </c>
      <c r="EN155" s="2">
        <f t="shared" si="135"/>
        <v>86.554262474727054</v>
      </c>
      <c r="EO155" s="2">
        <f t="shared" si="135"/>
        <v>89.921401096335103</v>
      </c>
      <c r="EQ155" s="2">
        <f t="shared" si="177"/>
        <v>62.911245554223939</v>
      </c>
      <c r="ER155" s="2">
        <f t="shared" si="177"/>
        <v>69.596698247421614</v>
      </c>
      <c r="ES155" s="2">
        <f t="shared" si="177"/>
        <v>74.133110306435356</v>
      </c>
      <c r="ET155" s="2">
        <f t="shared" si="177"/>
        <v>77.84831674687338</v>
      </c>
      <c r="EU155" s="2">
        <f t="shared" si="177"/>
        <v>80.77236868969716</v>
      </c>
      <c r="EV155" s="2">
        <f t="shared" si="177"/>
        <v>82.535026946503251</v>
      </c>
      <c r="EW155" s="2">
        <f t="shared" si="177"/>
        <v>86.291987100844963</v>
      </c>
      <c r="EX155" s="2">
        <f t="shared" si="177"/>
        <v>84.365919887440398</v>
      </c>
      <c r="EY155" s="2">
        <f t="shared" si="177"/>
        <v>85.736204794144896</v>
      </c>
      <c r="EZ155" s="2">
        <f t="shared" si="177"/>
        <v>85.490908022501856</v>
      </c>
      <c r="FA155" s="2">
        <f t="shared" si="177"/>
        <v>85.76359426117881</v>
      </c>
      <c r="FB155" s="2">
        <f t="shared" si="177"/>
        <v>85.697349638539947</v>
      </c>
      <c r="FC155" s="2">
        <f t="shared" si="177"/>
        <v>87.232894608784179</v>
      </c>
      <c r="FD155" s="2">
        <f t="shared" si="177"/>
        <v>86.363134142465825</v>
      </c>
      <c r="FE155" s="2">
        <f t="shared" si="177"/>
        <v>88.99037835045354</v>
      </c>
      <c r="FG155" s="2">
        <f t="shared" si="178"/>
        <v>0.99981471536527156</v>
      </c>
      <c r="FH155" s="2">
        <f t="shared" si="178"/>
        <v>0.99953269316252702</v>
      </c>
      <c r="FI155" s="2">
        <f t="shared" si="178"/>
        <v>0.99969062050337898</v>
      </c>
      <c r="FJ155" s="2">
        <f t="shared" si="178"/>
        <v>0.99972178795905264</v>
      </c>
      <c r="FK155" s="2">
        <f t="shared" si="178"/>
        <v>0.99977537937108607</v>
      </c>
      <c r="FL155" s="2">
        <f t="shared" si="178"/>
        <v>0.99965826067284924</v>
      </c>
      <c r="FM155" s="2">
        <f t="shared" si="178"/>
        <v>0.99961401247400006</v>
      </c>
      <c r="FN155" s="2">
        <f t="shared" si="178"/>
        <v>0.99961828312748902</v>
      </c>
      <c r="FO155" s="2">
        <f t="shared" si="178"/>
        <v>0.99962227325911468</v>
      </c>
      <c r="FP155" s="2">
        <f t="shared" si="178"/>
        <v>0.99958077949001256</v>
      </c>
      <c r="FQ155" s="2">
        <f t="shared" si="178"/>
        <v>0.99959963064586821</v>
      </c>
      <c r="FR155" s="2">
        <f t="shared" si="178"/>
        <v>0.99965569149790368</v>
      </c>
      <c r="FS155" s="2">
        <f t="shared" si="178"/>
        <v>0.9996296067951741</v>
      </c>
      <c r="FT155" s="2">
        <f t="shared" si="178"/>
        <v>0.99959861560788266</v>
      </c>
      <c r="FU155" s="2">
        <f t="shared" si="178"/>
        <v>0.99953849458224286</v>
      </c>
      <c r="FW155" s="2">
        <f t="shared" si="169"/>
        <v>2.79809688676011E-2</v>
      </c>
      <c r="FX155" s="2">
        <f t="shared" si="169"/>
        <v>2.8889248726157554E-2</v>
      </c>
      <c r="FY155" s="2">
        <f t="shared" si="169"/>
        <v>5.3191798054458964E-2</v>
      </c>
      <c r="FZ155" s="2">
        <f t="shared" si="169"/>
        <v>4.1004820515066681E-2</v>
      </c>
      <c r="GA155" s="2">
        <f t="shared" si="169"/>
        <v>5.5617893790932793E-2</v>
      </c>
      <c r="GB155" s="2">
        <f t="shared" si="169"/>
        <v>4.5441969980057478E-2</v>
      </c>
      <c r="GC155" s="2">
        <f t="shared" si="169"/>
        <v>4.9082185679763628E-2</v>
      </c>
      <c r="GD155" s="2">
        <f t="shared" si="169"/>
        <v>5.4168062606153575E-2</v>
      </c>
      <c r="GE155" s="2">
        <f t="shared" si="169"/>
        <v>6.8388591439891414E-2</v>
      </c>
      <c r="GF155" s="2">
        <f t="shared" si="169"/>
        <v>5.8416647095474235E-2</v>
      </c>
      <c r="GG155" s="2">
        <f t="shared" si="169"/>
        <v>4.9750057640819842E-2</v>
      </c>
      <c r="GH155" s="2">
        <f t="shared" si="169"/>
        <v>4.2834527640708477E-2</v>
      </c>
      <c r="GI155" s="2">
        <f t="shared" si="169"/>
        <v>3.2516779239173843E-2</v>
      </c>
      <c r="GJ155" s="2">
        <f t="shared" si="169"/>
        <v>2.02067680306054E-2</v>
      </c>
      <c r="GK155" s="2">
        <f t="shared" si="169"/>
        <v>1.8274040316910052E-2</v>
      </c>
      <c r="GM155" s="86">
        <f t="shared" si="170"/>
        <v>1.2192329797377903E-51</v>
      </c>
      <c r="GN155" s="86">
        <f t="shared" si="170"/>
        <v>4.0971222049206753E-105</v>
      </c>
      <c r="GO155" s="86">
        <f t="shared" si="170"/>
        <v>5.3600040273640372E-151</v>
      </c>
      <c r="GP155" s="86">
        <f t="shared" si="170"/>
        <v>1.9938096235539891E-139</v>
      </c>
      <c r="GQ155" s="86">
        <f t="shared" si="170"/>
        <v>2.3190826261563962E-127</v>
      </c>
      <c r="GR155" s="86">
        <f t="shared" si="170"/>
        <v>2.1407997044774817E-115</v>
      </c>
      <c r="GS155" s="86">
        <f t="shared" si="170"/>
        <v>2.000714131226592E-118</v>
      </c>
      <c r="GT155" s="86">
        <f t="shared" si="170"/>
        <v>7.9500995378760107E-141</v>
      </c>
      <c r="GU155" s="86">
        <f t="shared" si="170"/>
        <v>1.2865990301543427E-158</v>
      </c>
      <c r="GV155" s="86">
        <f t="shared" si="170"/>
        <v>2.9269868249876813E-164</v>
      </c>
      <c r="GW155" s="86">
        <f t="shared" si="170"/>
        <v>1.9633418937425801E-184</v>
      </c>
      <c r="GX155" s="86">
        <f t="shared" si="170"/>
        <v>1.6344559291152524E-231</v>
      </c>
      <c r="GY155" s="86">
        <f t="shared" si="170"/>
        <v>1.340696827470817E-205</v>
      </c>
      <c r="GZ155" s="86">
        <f t="shared" si="170"/>
        <v>2.5328948034866885E-187</v>
      </c>
      <c r="HA155" s="86">
        <f t="shared" si="170"/>
        <v>3.4068857183870211E-221</v>
      </c>
      <c r="HC155" s="86">
        <f t="shared" si="181"/>
        <v>4.7744640900538936E-18</v>
      </c>
      <c r="HD155" s="86">
        <f t="shared" si="181"/>
        <v>1.0498645887325424E-38</v>
      </c>
      <c r="HE155" s="86">
        <f t="shared" si="181"/>
        <v>2.8445342763658023E-63</v>
      </c>
      <c r="HF155" s="86">
        <f t="shared" si="180"/>
        <v>7.4584971846137074E-54</v>
      </c>
      <c r="HG155" s="86">
        <f t="shared" si="180"/>
        <v>2.9410384035493182E-67</v>
      </c>
      <c r="HH155" s="86">
        <f t="shared" si="180"/>
        <v>1.0206165133273863E-57</v>
      </c>
      <c r="HI155" s="86">
        <f t="shared" si="180"/>
        <v>1.6491554881490724E-70</v>
      </c>
      <c r="HJ155" s="86">
        <f t="shared" si="180"/>
        <v>1.518711330405297E-75</v>
      </c>
      <c r="HK155" s="86">
        <f t="shared" si="180"/>
        <v>2.5431350949752119E-95</v>
      </c>
      <c r="HL155" s="86">
        <f t="shared" si="161"/>
        <v>1.2041420696801149E-92</v>
      </c>
      <c r="HM155" s="86">
        <f t="shared" si="161"/>
        <v>2.4660307723663367E-105</v>
      </c>
      <c r="HN155" s="86">
        <f t="shared" si="161"/>
        <v>3.0627488343321743E-104</v>
      </c>
      <c r="HO155" s="86">
        <f t="shared" si="161"/>
        <v>7.9281149515387718E-84</v>
      </c>
      <c r="HP155" s="86">
        <f t="shared" si="161"/>
        <v>2.0548774719852769E-81</v>
      </c>
      <c r="HQ155" s="86">
        <f t="shared" si="161"/>
        <v>8.0737230364465226E-86</v>
      </c>
      <c r="HS155" s="86">
        <f t="shared" si="171"/>
        <v>0.40998798594629554</v>
      </c>
      <c r="HT155" s="86">
        <f t="shared" si="171"/>
        <v>0.27484662501010615</v>
      </c>
      <c r="HU155" s="86">
        <f t="shared" si="171"/>
        <v>0.5557720645474159</v>
      </c>
      <c r="HV155" s="86">
        <f t="shared" si="171"/>
        <v>0.58290385133061606</v>
      </c>
      <c r="HW155" s="86">
        <f t="shared" si="171"/>
        <v>0.50804079399331759</v>
      </c>
      <c r="HX155" s="86">
        <f t="shared" si="171"/>
        <v>0.58285391762759398</v>
      </c>
      <c r="HY155" s="86">
        <f t="shared" si="171"/>
        <v>0.57772849969931939</v>
      </c>
      <c r="HZ155" s="86">
        <f t="shared" si="171"/>
        <v>0.55941442074930559</v>
      </c>
      <c r="IA155" s="86">
        <f t="shared" si="171"/>
        <v>0.40896565142054658</v>
      </c>
      <c r="IB155" s="86">
        <f t="shared" si="171"/>
        <v>0.54465122680104849</v>
      </c>
      <c r="IC155" s="86">
        <f t="shared" si="171"/>
        <v>0.58291953832082755</v>
      </c>
      <c r="ID155" s="86">
        <f t="shared" si="171"/>
        <v>0.57373622909341548</v>
      </c>
      <c r="IE155" s="86">
        <f t="shared" si="171"/>
        <v>0.44733601165510767</v>
      </c>
      <c r="IF155" s="86">
        <f t="shared" si="171"/>
        <v>0.2773015445181875</v>
      </c>
      <c r="IG155" s="86">
        <f t="shared" si="171"/>
        <v>0.26222467176128383</v>
      </c>
      <c r="II155" s="86">
        <f t="shared" si="172"/>
        <v>3.1796683127602225E-9</v>
      </c>
      <c r="IJ155" s="86">
        <f t="shared" si="172"/>
        <v>8.2850042462420583E-12</v>
      </c>
      <c r="IK155" s="86">
        <f t="shared" si="172"/>
        <v>3.1698653955679398E-8</v>
      </c>
      <c r="IL155" s="86">
        <f t="shared" si="172"/>
        <v>7.9991277821347947E-10</v>
      </c>
      <c r="IM155" s="86">
        <f t="shared" si="172"/>
        <v>1.0371703113381711E-7</v>
      </c>
      <c r="IN155" s="86">
        <f t="shared" si="172"/>
        <v>8.2304530591981599E-10</v>
      </c>
      <c r="IO155" s="86">
        <f t="shared" si="172"/>
        <v>4.4576375163084699E-10</v>
      </c>
      <c r="IP155" s="86">
        <f t="shared" si="172"/>
        <v>1.0135452688528042E-9</v>
      </c>
      <c r="IQ155" s="86">
        <f t="shared" si="172"/>
        <v>8.3774261355298604E-9</v>
      </c>
      <c r="IR155" s="86">
        <f t="shared" si="172"/>
        <v>4.9215380481981981E-9</v>
      </c>
      <c r="IS155" s="86">
        <f t="shared" si="172"/>
        <v>1.5420197391439331E-9</v>
      </c>
      <c r="IT155" s="86">
        <f t="shared" si="172"/>
        <v>6.1021545324196658E-11</v>
      </c>
      <c r="IU155" s="86">
        <f t="shared" si="172"/>
        <v>5.3786843708179097E-12</v>
      </c>
      <c r="IV155" s="86">
        <f t="shared" si="172"/>
        <v>4.0013689408168268E-9</v>
      </c>
      <c r="IW155" s="86">
        <f t="shared" si="172"/>
        <v>1.8927367723276144E-9</v>
      </c>
      <c r="IY155" s="86">
        <f t="shared" si="173"/>
        <v>0.40998798912596385</v>
      </c>
      <c r="IZ155" s="86">
        <f t="shared" si="173"/>
        <v>0.27484662501839113</v>
      </c>
      <c r="JA155" s="86">
        <f t="shared" si="173"/>
        <v>0.55577209624606982</v>
      </c>
      <c r="JB155" s="86">
        <f t="shared" si="173"/>
        <v>0.58290385213052887</v>
      </c>
      <c r="JC155" s="86">
        <f t="shared" si="173"/>
        <v>0.50804089771034877</v>
      </c>
      <c r="JD155" s="86">
        <f t="shared" si="173"/>
        <v>0.58285391845063927</v>
      </c>
      <c r="JE155" s="86">
        <f t="shared" si="173"/>
        <v>0.57772850014508315</v>
      </c>
      <c r="JF155" s="86">
        <f t="shared" si="173"/>
        <v>0.55941442176285083</v>
      </c>
      <c r="JG155" s="86">
        <f t="shared" si="173"/>
        <v>0.40896565979797272</v>
      </c>
      <c r="JH155" s="86">
        <f t="shared" si="173"/>
        <v>0.54465123172258656</v>
      </c>
      <c r="JI155" s="86">
        <f t="shared" si="173"/>
        <v>0.58291953986284728</v>
      </c>
      <c r="JJ155" s="86">
        <f t="shared" si="173"/>
        <v>0.57373622915443701</v>
      </c>
      <c r="JK155" s="86">
        <f t="shared" si="173"/>
        <v>0.44733601166048637</v>
      </c>
      <c r="JL155" s="86">
        <f t="shared" si="173"/>
        <v>0.27730154851955646</v>
      </c>
      <c r="JM155" s="86">
        <f t="shared" si="173"/>
        <v>0.26222467365402058</v>
      </c>
    </row>
    <row r="156" spans="2:273" x14ac:dyDescent="0.25">
      <c r="B156" s="2">
        <v>129</v>
      </c>
      <c r="C156" s="37">
        <v>62.780999999999999</v>
      </c>
      <c r="D156" s="37">
        <v>73.966999999999999</v>
      </c>
      <c r="E156" s="37">
        <v>78.533000000000001</v>
      </c>
      <c r="F156" s="37">
        <v>83.787000000000006</v>
      </c>
      <c r="G156" s="37">
        <v>84.525000000000006</v>
      </c>
      <c r="H156" s="37">
        <v>89.882999999999996</v>
      </c>
      <c r="I156" s="37">
        <v>93.097999999999999</v>
      </c>
      <c r="J156" s="37">
        <v>91.835999999999999</v>
      </c>
      <c r="K156" s="37">
        <v>88.623000000000005</v>
      </c>
      <c r="L156" s="37">
        <v>94.966999999999999</v>
      </c>
      <c r="M156" s="37">
        <v>98.328000000000003</v>
      </c>
      <c r="N156" s="37">
        <v>99.852000000000004</v>
      </c>
      <c r="O156" s="37">
        <v>103.91500000000001</v>
      </c>
      <c r="P156" s="37">
        <v>120.387</v>
      </c>
      <c r="Q156" s="37">
        <v>146.23099999999999</v>
      </c>
      <c r="S156" s="4">
        <f t="shared" si="174"/>
        <v>63.024267023670021</v>
      </c>
      <c r="T156" s="4">
        <f t="shared" si="174"/>
        <v>73.473838411158312</v>
      </c>
      <c r="U156" s="4">
        <f t="shared" si="174"/>
        <v>77.883254460614253</v>
      </c>
      <c r="V156" s="4">
        <f t="shared" si="174"/>
        <v>83.931608574742953</v>
      </c>
      <c r="W156" s="4">
        <f t="shared" si="174"/>
        <v>84.928630487859493</v>
      </c>
      <c r="X156" s="4">
        <f t="shared" si="174"/>
        <v>89.689982125753076</v>
      </c>
      <c r="Y156" s="4">
        <f t="shared" si="174"/>
        <v>92.66159239688055</v>
      </c>
      <c r="Z156" s="4">
        <f t="shared" si="174"/>
        <v>91.564029313173648</v>
      </c>
      <c r="AA156" s="4">
        <f t="shared" si="174"/>
        <v>88.860823740184316</v>
      </c>
      <c r="AB156" s="4">
        <f t="shared" si="174"/>
        <v>94.809482406454876</v>
      </c>
      <c r="AC156" s="4">
        <f t="shared" si="174"/>
        <v>98.188083370082097</v>
      </c>
      <c r="AD156" s="4">
        <f t="shared" si="174"/>
        <v>100.71712980419498</v>
      </c>
      <c r="AE156" s="4">
        <f t="shared" si="174"/>
        <v>104.27556978453016</v>
      </c>
      <c r="AF156" s="4">
        <f t="shared" si="174"/>
        <v>118.78309580748744</v>
      </c>
      <c r="AG156" s="4">
        <f t="shared" si="174"/>
        <v>143.18359161615246</v>
      </c>
      <c r="AI156" s="4">
        <f t="shared" si="175"/>
        <v>-0.24326702367002184</v>
      </c>
      <c r="AJ156" s="4">
        <f t="shared" si="175"/>
        <v>0.49316158884168715</v>
      </c>
      <c r="AK156" s="4">
        <f t="shared" si="175"/>
        <v>0.64974553938574786</v>
      </c>
      <c r="AL156" s="4">
        <f t="shared" si="175"/>
        <v>-0.14460857474294642</v>
      </c>
      <c r="AM156" s="4">
        <f t="shared" si="175"/>
        <v>-0.40363048785948763</v>
      </c>
      <c r="AN156" s="4">
        <f t="shared" si="175"/>
        <v>0.19301787424691952</v>
      </c>
      <c r="AO156" s="4">
        <f t="shared" si="175"/>
        <v>0.43640760311944859</v>
      </c>
      <c r="AP156" s="4">
        <f t="shared" si="175"/>
        <v>0.27197068682635006</v>
      </c>
      <c r="AQ156" s="4">
        <f t="shared" si="175"/>
        <v>-0.23782374018431085</v>
      </c>
      <c r="AR156" s="4">
        <f t="shared" si="175"/>
        <v>0.15751759354512274</v>
      </c>
      <c r="AS156" s="4">
        <f t="shared" si="175"/>
        <v>0.13991662991790577</v>
      </c>
      <c r="AT156" s="4">
        <f t="shared" si="175"/>
        <v>-0.86512980419497865</v>
      </c>
      <c r="AU156" s="4">
        <f t="shared" si="175"/>
        <v>-0.36056978453015631</v>
      </c>
      <c r="AV156" s="4">
        <f t="shared" si="175"/>
        <v>1.6039041925125588</v>
      </c>
      <c r="AW156" s="4">
        <f t="shared" si="175"/>
        <v>3.0474083838475394</v>
      </c>
      <c r="AY156" s="2">
        <f t="shared" si="167"/>
        <v>62.830682045610573</v>
      </c>
      <c r="AZ156" s="2">
        <f t="shared" si="167"/>
        <v>69.782373105421826</v>
      </c>
      <c r="BA156" s="2">
        <f t="shared" si="167"/>
        <v>74.695374888168672</v>
      </c>
      <c r="BB156" s="2">
        <f t="shared" si="167"/>
        <v>78.053050115540557</v>
      </c>
      <c r="BC156" s="2">
        <f t="shared" si="167"/>
        <v>80.716850361979397</v>
      </c>
      <c r="BD156" s="2">
        <f t="shared" si="167"/>
        <v>82.260267360665424</v>
      </c>
      <c r="BE156" s="2">
        <f t="shared" si="167"/>
        <v>85.163995515577497</v>
      </c>
      <c r="BF156" s="2">
        <f t="shared" si="167"/>
        <v>83.742742069112964</v>
      </c>
      <c r="BG156" s="2">
        <f t="shared" si="167"/>
        <v>85.29019526791464</v>
      </c>
      <c r="BH156" s="2">
        <f t="shared" si="167"/>
        <v>85.672883193289678</v>
      </c>
      <c r="BI156" s="2">
        <f t="shared" si="167"/>
        <v>86.254344489191283</v>
      </c>
      <c r="BJ156" s="2">
        <f t="shared" si="167"/>
        <v>85.742363742712584</v>
      </c>
      <c r="BK156" s="2">
        <f t="shared" si="167"/>
        <v>86.652920439606135</v>
      </c>
      <c r="BL156" s="2">
        <f t="shared" si="167"/>
        <v>86.468206420991791</v>
      </c>
      <c r="BM156" s="2">
        <f t="shared" si="167"/>
        <v>89.829619334674661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100.82843697478991</v>
      </c>
      <c r="DL156" s="2">
        <f t="shared" si="176"/>
        <v>104.35588928414579</v>
      </c>
      <c r="DM156" s="2">
        <f t="shared" si="176"/>
        <v>112.39295440900563</v>
      </c>
      <c r="DN156" s="2">
        <f t="shared" si="176"/>
        <v>119.86698178137652</v>
      </c>
      <c r="DO156" s="2">
        <f t="shared" si="176"/>
        <v>123.39087553342816</v>
      </c>
      <c r="DP156" s="2">
        <f t="shared" si="176"/>
        <v>120.63882787456447</v>
      </c>
      <c r="DQ156" s="2">
        <f t="shared" si="176"/>
        <v>123.72502682116524</v>
      </c>
      <c r="DR156" s="2">
        <f t="shared" si="176"/>
        <v>121.62167965859058</v>
      </c>
      <c r="DS156" s="2">
        <f t="shared" si="176"/>
        <v>117.93954328390463</v>
      </c>
      <c r="DT156" s="2">
        <f t="shared" si="176"/>
        <v>117.05741075203869</v>
      </c>
      <c r="DU156" s="2">
        <f t="shared" si="176"/>
        <v>115.31679734219269</v>
      </c>
      <c r="DV156" s="2">
        <f t="shared" si="176"/>
        <v>117.04162299651567</v>
      </c>
      <c r="DW156" s="2">
        <f t="shared" si="176"/>
        <v>122.60712149204548</v>
      </c>
      <c r="DX156" s="2">
        <f t="shared" si="176"/>
        <v>114.56435910601024</v>
      </c>
      <c r="DY156" s="2">
        <f t="shared" si="176"/>
        <v>111.19077771066142</v>
      </c>
      <c r="EA156" s="2">
        <f t="shared" si="152"/>
        <v>62.824001788240309</v>
      </c>
      <c r="EB156" s="2">
        <f t="shared" si="152"/>
        <v>69.776336446841682</v>
      </c>
      <c r="EC156" s="2">
        <f t="shared" si="152"/>
        <v>74.72419219328323</v>
      </c>
      <c r="ED156" s="2">
        <f t="shared" si="152"/>
        <v>78.055052430757158</v>
      </c>
      <c r="EE156" s="2">
        <f t="shared" si="152"/>
        <v>80.70791364242892</v>
      </c>
      <c r="EF156" s="2">
        <f t="shared" si="152"/>
        <v>82.23702852348994</v>
      </c>
      <c r="EG156" s="2">
        <f t="shared" si="152"/>
        <v>85.09158271834967</v>
      </c>
      <c r="EH156" s="2">
        <f t="shared" si="152"/>
        <v>83.695124584949838</v>
      </c>
      <c r="EI156" s="2">
        <f t="shared" si="152"/>
        <v>85.250288665710201</v>
      </c>
      <c r="EJ156" s="2">
        <f t="shared" si="152"/>
        <v>85.678713022179892</v>
      </c>
      <c r="EK156" s="2">
        <f t="shared" si="152"/>
        <v>86.276645986683022</v>
      </c>
      <c r="EL156" s="2">
        <f t="shared" si="179"/>
        <v>85.738608789219626</v>
      </c>
      <c r="EM156" s="2">
        <f t="shared" si="135"/>
        <v>86.623226776894455</v>
      </c>
      <c r="EN156" s="2">
        <f t="shared" si="135"/>
        <v>86.462338677719373</v>
      </c>
      <c r="EO156" s="2">
        <f t="shared" si="135"/>
        <v>89.839996080307202</v>
      </c>
      <c r="EQ156" s="2">
        <f t="shared" si="177"/>
        <v>62.832437086215414</v>
      </c>
      <c r="ER156" s="2">
        <f t="shared" si="177"/>
        <v>69.50087545018043</v>
      </c>
      <c r="ES156" s="2">
        <f t="shared" si="177"/>
        <v>74.04438991408928</v>
      </c>
      <c r="ET156" s="2">
        <f t="shared" si="177"/>
        <v>77.773440835092359</v>
      </c>
      <c r="EU156" s="2">
        <f t="shared" si="177"/>
        <v>80.711089905031287</v>
      </c>
      <c r="EV156" s="2">
        <f t="shared" si="177"/>
        <v>82.464202464499152</v>
      </c>
      <c r="EW156" s="2">
        <f t="shared" si="177"/>
        <v>86.18956853303834</v>
      </c>
      <c r="EX156" s="2">
        <f t="shared" si="177"/>
        <v>84.277564916094803</v>
      </c>
      <c r="EY156" s="2">
        <f t="shared" si="177"/>
        <v>85.634811746526765</v>
      </c>
      <c r="EZ156" s="2">
        <f t="shared" si="177"/>
        <v>85.398819885218202</v>
      </c>
      <c r="FA156" s="2">
        <f t="shared" si="177"/>
        <v>85.670529476893918</v>
      </c>
      <c r="FB156" s="2">
        <f t="shared" si="177"/>
        <v>85.608730593742607</v>
      </c>
      <c r="FC156" s="2">
        <f t="shared" si="177"/>
        <v>87.116659814603068</v>
      </c>
      <c r="FD156" s="2">
        <f t="shared" si="177"/>
        <v>86.262465032763799</v>
      </c>
      <c r="FE156" s="2">
        <f t="shared" si="177"/>
        <v>88.871903771310912</v>
      </c>
      <c r="FG156" s="2">
        <f t="shared" si="178"/>
        <v>0.99983101564980303</v>
      </c>
      <c r="FH156" s="2">
        <f t="shared" si="178"/>
        <v>0.99957379357419085</v>
      </c>
      <c r="FI156" s="2">
        <f t="shared" si="178"/>
        <v>0.99971783486449584</v>
      </c>
      <c r="FJ156" s="2">
        <f t="shared" si="178"/>
        <v>0.99974626139158584</v>
      </c>
      <c r="FK156" s="2">
        <f t="shared" si="178"/>
        <v>0.99979513950278764</v>
      </c>
      <c r="FL156" s="2">
        <f t="shared" si="178"/>
        <v>0.99968832065740709</v>
      </c>
      <c r="FM156" s="2">
        <f t="shared" si="178"/>
        <v>0.99964796323630645</v>
      </c>
      <c r="FN156" s="2">
        <f t="shared" si="178"/>
        <v>0.99965185838169079</v>
      </c>
      <c r="FO156" s="2">
        <f t="shared" si="178"/>
        <v>0.99965549766816719</v>
      </c>
      <c r="FP156" s="2">
        <f t="shared" si="178"/>
        <v>0.99961765224720278</v>
      </c>
      <c r="FQ156" s="2">
        <f t="shared" si="178"/>
        <v>0.99963484594557916</v>
      </c>
      <c r="FR156" s="2">
        <f t="shared" si="178"/>
        <v>0.99968597740056042</v>
      </c>
      <c r="FS156" s="2">
        <f t="shared" si="178"/>
        <v>0.99966218637283055</v>
      </c>
      <c r="FT156" s="2">
        <f t="shared" si="178"/>
        <v>0.9996339201546246</v>
      </c>
      <c r="FU156" s="2">
        <f t="shared" si="178"/>
        <v>0.99957908496428749</v>
      </c>
      <c r="FW156" s="2">
        <f t="shared" si="169"/>
        <v>3.0597921547058433E-2</v>
      </c>
      <c r="FX156" s="2">
        <f t="shared" si="169"/>
        <v>3.1588388723617598E-2</v>
      </c>
      <c r="FY156" s="2">
        <f t="shared" si="169"/>
        <v>5.8025866809708712E-2</v>
      </c>
      <c r="FZ156" s="2">
        <f t="shared" si="169"/>
        <v>4.4783724034395005E-2</v>
      </c>
      <c r="GA156" s="2">
        <f t="shared" si="169"/>
        <v>6.0658320521843036E-2</v>
      </c>
      <c r="GB156" s="2">
        <f t="shared" si="169"/>
        <v>4.9608637105553313E-2</v>
      </c>
      <c r="GC156" s="2">
        <f t="shared" si="169"/>
        <v>5.3563902018365868E-2</v>
      </c>
      <c r="GD156" s="2">
        <f t="shared" si="169"/>
        <v>5.9085317521286075E-2</v>
      </c>
      <c r="GE156" s="2">
        <f t="shared" si="169"/>
        <v>7.4495080247901205E-2</v>
      </c>
      <c r="GF156" s="2">
        <f t="shared" si="169"/>
        <v>6.3693606947477291E-2</v>
      </c>
      <c r="GG156" s="2">
        <f t="shared" si="169"/>
        <v>5.4289276019957318E-2</v>
      </c>
      <c r="GH156" s="2">
        <f t="shared" si="169"/>
        <v>4.6773828173266259E-2</v>
      </c>
      <c r="GI156" s="2">
        <f t="shared" si="169"/>
        <v>3.5542437125204038E-2</v>
      </c>
      <c r="GJ156" s="2">
        <f t="shared" si="169"/>
        <v>2.2113170656820069E-2</v>
      </c>
      <c r="GK156" s="2">
        <f t="shared" si="169"/>
        <v>2.0001822620648042E-2</v>
      </c>
      <c r="GM156" s="86">
        <f t="shared" si="170"/>
        <v>2.7290258861738557E-53</v>
      </c>
      <c r="GN156" s="86">
        <f t="shared" si="170"/>
        <v>1.2468957363766825E-108</v>
      </c>
      <c r="GO156" s="86">
        <f t="shared" si="170"/>
        <v>9.9420835995103718E-156</v>
      </c>
      <c r="GP156" s="86">
        <f t="shared" si="170"/>
        <v>8.5324694562467217E-144</v>
      </c>
      <c r="GQ156" s="86">
        <f t="shared" si="170"/>
        <v>3.0954909059898355E-131</v>
      </c>
      <c r="GR156" s="86">
        <f t="shared" si="170"/>
        <v>5.1106745278740837E-119</v>
      </c>
      <c r="GS156" s="86">
        <f t="shared" si="170"/>
        <v>3.9114176490603611E-122</v>
      </c>
      <c r="GT156" s="86">
        <f t="shared" si="170"/>
        <v>3.1667305997627779E-145</v>
      </c>
      <c r="GU156" s="86">
        <f t="shared" si="170"/>
        <v>1.5251924152165336E-163</v>
      </c>
      <c r="GV156" s="86">
        <f t="shared" si="170"/>
        <v>1.8851629034076657E-169</v>
      </c>
      <c r="GW156" s="86">
        <f t="shared" si="170"/>
        <v>2.6987606312517558E-190</v>
      </c>
      <c r="GX156" s="86">
        <f t="shared" si="170"/>
        <v>8.8124179756253041E-239</v>
      </c>
      <c r="GY156" s="86">
        <f t="shared" si="170"/>
        <v>4.3953882458377239E-212</v>
      </c>
      <c r="GZ156" s="86">
        <f t="shared" si="170"/>
        <v>2.3946372809015256E-193</v>
      </c>
      <c r="HA156" s="86">
        <f t="shared" si="170"/>
        <v>3.5934332653808451E-228</v>
      </c>
      <c r="HC156" s="86">
        <f t="shared" si="181"/>
        <v>5.9087775338434959E-19</v>
      </c>
      <c r="HD156" s="86">
        <f t="shared" si="181"/>
        <v>6.6922942925588219E-41</v>
      </c>
      <c r="HE156" s="86">
        <f t="shared" si="181"/>
        <v>1.6552872335003406E-66</v>
      </c>
      <c r="HF156" s="86">
        <f t="shared" si="180"/>
        <v>1.401827207630243E-56</v>
      </c>
      <c r="HG156" s="86">
        <f t="shared" si="180"/>
        <v>1.7081843167347429E-70</v>
      </c>
      <c r="HH156" s="86">
        <f t="shared" si="180"/>
        <v>1.3419328710525254E-60</v>
      </c>
      <c r="HI156" s="86">
        <f t="shared" si="180"/>
        <v>5.3983493716363227E-74</v>
      </c>
      <c r="HJ156" s="86">
        <f t="shared" si="180"/>
        <v>3.1198394641833006E-79</v>
      </c>
      <c r="HK156" s="86">
        <f t="shared" si="180"/>
        <v>7.1299610996875469E-100</v>
      </c>
      <c r="HL156" s="86">
        <f t="shared" si="161"/>
        <v>3.3022022356241298E-97</v>
      </c>
      <c r="HM156" s="86">
        <f t="shared" si="161"/>
        <v>1.284213742772735E-110</v>
      </c>
      <c r="HN156" s="86">
        <f t="shared" si="161"/>
        <v>2.0525710783413248E-109</v>
      </c>
      <c r="HO156" s="86">
        <f t="shared" si="161"/>
        <v>3.8845381424702013E-88</v>
      </c>
      <c r="HP156" s="86">
        <f t="shared" si="161"/>
        <v>8.399995590517993E-86</v>
      </c>
      <c r="HQ156" s="86">
        <f t="shared" si="161"/>
        <v>2.5479906923084578E-90</v>
      </c>
      <c r="HS156" s="86">
        <f t="shared" si="171"/>
        <v>0.4698194772192294</v>
      </c>
      <c r="HT156" s="86">
        <f t="shared" si="171"/>
        <v>0.33968548062885845</v>
      </c>
      <c r="HU156" s="86">
        <f t="shared" si="171"/>
        <v>0.49122374326298396</v>
      </c>
      <c r="HV156" s="86">
        <f t="shared" si="171"/>
        <v>0.56426071696764013</v>
      </c>
      <c r="HW156" s="86">
        <f t="shared" si="171"/>
        <v>0.42257746554182779</v>
      </c>
      <c r="HX156" s="86">
        <f t="shared" si="171"/>
        <v>0.56384794232978475</v>
      </c>
      <c r="HY156" s="86">
        <f t="shared" si="171"/>
        <v>0.53170097289933371</v>
      </c>
      <c r="HZ156" s="86">
        <f t="shared" si="171"/>
        <v>0.48875888634788883</v>
      </c>
      <c r="IA156" s="86">
        <f t="shared" si="171"/>
        <v>0.29064232132897538</v>
      </c>
      <c r="IB156" s="86">
        <f t="shared" si="171"/>
        <v>0.46444284869233748</v>
      </c>
      <c r="IC156" s="86">
        <f t="shared" si="171"/>
        <v>0.56176512147295998</v>
      </c>
      <c r="ID156" s="86">
        <f t="shared" si="171"/>
        <v>0.58004546168383675</v>
      </c>
      <c r="IE156" s="86">
        <f t="shared" si="171"/>
        <v>0.51539038865354048</v>
      </c>
      <c r="IF156" s="86">
        <f t="shared" si="171"/>
        <v>0.32937208576073773</v>
      </c>
      <c r="IG156" s="86">
        <f t="shared" si="171"/>
        <v>0.30912866155580915</v>
      </c>
      <c r="II156" s="86">
        <f t="shared" si="172"/>
        <v>8.0072995255110637E-9</v>
      </c>
      <c r="IJ156" s="86">
        <f t="shared" si="172"/>
        <v>2.8432271997547812E-11</v>
      </c>
      <c r="IK156" s="86">
        <f t="shared" si="172"/>
        <v>8.5637885744378571E-8</v>
      </c>
      <c r="IL156" s="86">
        <f t="shared" si="172"/>
        <v>2.440399981953994E-9</v>
      </c>
      <c r="IM156" s="86">
        <f t="shared" si="172"/>
        <v>2.6458988077060046E-7</v>
      </c>
      <c r="IN156" s="86">
        <f t="shared" si="172"/>
        <v>2.6058934061418448E-9</v>
      </c>
      <c r="IO156" s="86">
        <f t="shared" si="172"/>
        <v>1.5101088152728874E-9</v>
      </c>
      <c r="IP156" s="86">
        <f t="shared" si="172"/>
        <v>3.4090031077249569E-9</v>
      </c>
      <c r="IQ156" s="86">
        <f t="shared" si="172"/>
        <v>2.7362011569564046E-8</v>
      </c>
      <c r="IR156" s="86">
        <f t="shared" si="172"/>
        <v>1.5494802197965785E-8</v>
      </c>
      <c r="IS156" s="86">
        <f t="shared" si="172"/>
        <v>4.8770188260934519E-9</v>
      </c>
      <c r="IT156" s="86">
        <f t="shared" si="172"/>
        <v>2.1914923983353677E-10</v>
      </c>
      <c r="IU156" s="86">
        <f t="shared" si="172"/>
        <v>1.9726739730748263E-11</v>
      </c>
      <c r="IV156" s="86">
        <f t="shared" si="172"/>
        <v>9.2189282096565412E-9</v>
      </c>
      <c r="IW156" s="86">
        <f t="shared" si="172"/>
        <v>4.4139564115807685E-9</v>
      </c>
      <c r="IY156" s="86">
        <f t="shared" si="173"/>
        <v>0.46981948522652894</v>
      </c>
      <c r="IZ156" s="86">
        <f t="shared" si="173"/>
        <v>0.33968548065729071</v>
      </c>
      <c r="JA156" s="86">
        <f t="shared" si="173"/>
        <v>0.49122382890086969</v>
      </c>
      <c r="JB156" s="86">
        <f t="shared" si="173"/>
        <v>0.56426071940804012</v>
      </c>
      <c r="JC156" s="86">
        <f t="shared" si="173"/>
        <v>0.42257773013170857</v>
      </c>
      <c r="JD156" s="86">
        <f t="shared" si="173"/>
        <v>0.56384794493567814</v>
      </c>
      <c r="JE156" s="86">
        <f t="shared" si="173"/>
        <v>0.53170097440944253</v>
      </c>
      <c r="JF156" s="86">
        <f t="shared" si="173"/>
        <v>0.48875888975689197</v>
      </c>
      <c r="JG156" s="86">
        <f t="shared" si="173"/>
        <v>0.29064234869098693</v>
      </c>
      <c r="JH156" s="86">
        <f t="shared" si="173"/>
        <v>0.4644428641871397</v>
      </c>
      <c r="JI156" s="86">
        <f t="shared" si="173"/>
        <v>0.56176512634997877</v>
      </c>
      <c r="JJ156" s="86">
        <f t="shared" si="173"/>
        <v>0.580045461902986</v>
      </c>
      <c r="JK156" s="86">
        <f t="shared" si="173"/>
        <v>0.51539038867326725</v>
      </c>
      <c r="JL156" s="86">
        <f t="shared" si="173"/>
        <v>0.32937209497966596</v>
      </c>
      <c r="JM156" s="86">
        <f t="shared" si="173"/>
        <v>0.30912866596976557</v>
      </c>
    </row>
    <row r="157" spans="2:273" x14ac:dyDescent="0.25">
      <c r="B157" s="2">
        <v>130</v>
      </c>
      <c r="C157" s="37">
        <v>62.859000000000002</v>
      </c>
      <c r="D157" s="37">
        <v>74.132999999999996</v>
      </c>
      <c r="E157" s="37">
        <v>78.082999999999998</v>
      </c>
      <c r="F157" s="37">
        <v>82.77</v>
      </c>
      <c r="G157" s="37">
        <v>83.933999999999997</v>
      </c>
      <c r="H157" s="37">
        <v>87.733000000000004</v>
      </c>
      <c r="I157" s="37">
        <v>90.966999999999999</v>
      </c>
      <c r="J157" s="37">
        <v>90.131</v>
      </c>
      <c r="K157" s="37">
        <v>87.081999999999994</v>
      </c>
      <c r="L157" s="37">
        <v>92.18</v>
      </c>
      <c r="M157" s="37">
        <v>95.738</v>
      </c>
      <c r="N157" s="37">
        <v>98.016000000000005</v>
      </c>
      <c r="O157" s="37">
        <v>104</v>
      </c>
      <c r="P157" s="37">
        <v>122.919</v>
      </c>
      <c r="Q157" s="37">
        <v>150.53800000000001</v>
      </c>
      <c r="S157" s="4">
        <f t="shared" si="174"/>
        <v>62.947527715162714</v>
      </c>
      <c r="T157" s="4">
        <f t="shared" si="174"/>
        <v>73.816544545852906</v>
      </c>
      <c r="U157" s="4">
        <f t="shared" si="174"/>
        <v>76.93786402347294</v>
      </c>
      <c r="V157" s="4">
        <f t="shared" si="174"/>
        <v>82.714099616944651</v>
      </c>
      <c r="W157" s="4">
        <f t="shared" si="174"/>
        <v>83.507001687136395</v>
      </c>
      <c r="X157" s="4">
        <f t="shared" si="174"/>
        <v>88.078090912932922</v>
      </c>
      <c r="Y157" s="4">
        <f t="shared" si="174"/>
        <v>90.538410628234999</v>
      </c>
      <c r="Z157" s="4">
        <f t="shared" si="174"/>
        <v>89.019518008351938</v>
      </c>
      <c r="AA157" s="4">
        <f t="shared" si="174"/>
        <v>87.082394671753889</v>
      </c>
      <c r="AB157" s="4">
        <f t="shared" si="174"/>
        <v>91.745405010352101</v>
      </c>
      <c r="AC157" s="4">
        <f t="shared" si="174"/>
        <v>95.585424690752674</v>
      </c>
      <c r="AD157" s="4">
        <f t="shared" si="174"/>
        <v>98.079170371193285</v>
      </c>
      <c r="AE157" s="4">
        <f t="shared" si="174"/>
        <v>104.07730805537783</v>
      </c>
      <c r="AF157" s="4">
        <f t="shared" si="174"/>
        <v>121.90270232654078</v>
      </c>
      <c r="AG157" s="4">
        <f t="shared" si="174"/>
        <v>148.62126173617901</v>
      </c>
      <c r="AI157" s="4">
        <f t="shared" si="175"/>
        <v>-8.8527715162712184E-2</v>
      </c>
      <c r="AJ157" s="4">
        <f t="shared" si="175"/>
        <v>0.3164554541470892</v>
      </c>
      <c r="AK157" s="4">
        <f t="shared" si="175"/>
        <v>1.1451359765270581</v>
      </c>
      <c r="AL157" s="4">
        <f t="shared" si="175"/>
        <v>5.590038305534506E-2</v>
      </c>
      <c r="AM157" s="4">
        <f t="shared" si="175"/>
        <v>0.42699831286360279</v>
      </c>
      <c r="AN157" s="4">
        <f t="shared" si="175"/>
        <v>-0.3450909129329176</v>
      </c>
      <c r="AO157" s="4">
        <f t="shared" si="175"/>
        <v>0.42858937176499978</v>
      </c>
      <c r="AP157" s="4">
        <f t="shared" si="175"/>
        <v>1.1114819916480627</v>
      </c>
      <c r="AQ157" s="4">
        <f t="shared" si="175"/>
        <v>-3.9467175389518161E-4</v>
      </c>
      <c r="AR157" s="4">
        <f t="shared" si="175"/>
        <v>0.43459498964790555</v>
      </c>
      <c r="AS157" s="4">
        <f t="shared" si="175"/>
        <v>0.15257530924732521</v>
      </c>
      <c r="AT157" s="4">
        <f t="shared" si="175"/>
        <v>-6.3170371193280062E-2</v>
      </c>
      <c r="AU157" s="4">
        <f t="shared" si="175"/>
        <v>-7.7308055377827145E-2</v>
      </c>
      <c r="AV157" s="4">
        <f t="shared" si="175"/>
        <v>1.0162976734592206</v>
      </c>
      <c r="AW157" s="4">
        <f t="shared" si="175"/>
        <v>1.9167382638210029</v>
      </c>
      <c r="AY157" s="2">
        <f t="shared" si="167"/>
        <v>62.747323203537007</v>
      </c>
      <c r="AZ157" s="2">
        <f t="shared" si="167"/>
        <v>69.7010989583857</v>
      </c>
      <c r="BA157" s="2">
        <f t="shared" si="167"/>
        <v>74.63486928810859</v>
      </c>
      <c r="BB157" s="2">
        <f t="shared" si="167"/>
        <v>77.993700838839843</v>
      </c>
      <c r="BC157" s="2">
        <f t="shared" si="167"/>
        <v>80.656201826627793</v>
      </c>
      <c r="BD157" s="2">
        <f t="shared" si="167"/>
        <v>82.172392626173988</v>
      </c>
      <c r="BE157" s="2">
        <f t="shared" si="167"/>
        <v>85.002402933572938</v>
      </c>
      <c r="BF157" s="2">
        <f t="shared" si="167"/>
        <v>83.62076352367653</v>
      </c>
      <c r="BG157" s="2">
        <f t="shared" si="167"/>
        <v>85.168863801488271</v>
      </c>
      <c r="BH157" s="2">
        <f t="shared" si="167"/>
        <v>85.589092872805907</v>
      </c>
      <c r="BI157" s="2">
        <f t="shared" si="167"/>
        <v>86.185409041086885</v>
      </c>
      <c r="BJ157" s="2">
        <f t="shared" si="167"/>
        <v>85.65710817224749</v>
      </c>
      <c r="BK157" s="2">
        <f t="shared" si="167"/>
        <v>86.506198437105425</v>
      </c>
      <c r="BL157" s="2">
        <f t="shared" si="167"/>
        <v>86.374830019648471</v>
      </c>
      <c r="BM157" s="2">
        <f t="shared" si="167"/>
        <v>89.744873241156753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101.05678151260503</v>
      </c>
      <c r="DL157" s="2">
        <f t="shared" si="176"/>
        <v>104.58544567413261</v>
      </c>
      <c r="DM157" s="2">
        <f t="shared" si="176"/>
        <v>112.64877317073172</v>
      </c>
      <c r="DN157" s="2">
        <f t="shared" si="176"/>
        <v>120.1391536437247</v>
      </c>
      <c r="DO157" s="2">
        <f t="shared" si="176"/>
        <v>123.66293504030347</v>
      </c>
      <c r="DP157" s="2">
        <f t="shared" si="176"/>
        <v>120.88854703832753</v>
      </c>
      <c r="DQ157" s="2">
        <f t="shared" si="176"/>
        <v>123.94879928692977</v>
      </c>
      <c r="DR157" s="2">
        <f t="shared" si="176"/>
        <v>121.84684479917885</v>
      </c>
      <c r="DS157" s="2">
        <f t="shared" si="176"/>
        <v>118.12255114388356</v>
      </c>
      <c r="DT157" s="2">
        <f t="shared" si="176"/>
        <v>117.22592962851107</v>
      </c>
      <c r="DU157" s="2">
        <f t="shared" si="176"/>
        <v>115.46414451827242</v>
      </c>
      <c r="DV157" s="2">
        <f t="shared" si="176"/>
        <v>117.21332752613239</v>
      </c>
      <c r="DW157" s="2">
        <f t="shared" si="176"/>
        <v>122.81896307700617</v>
      </c>
      <c r="DX157" s="2">
        <f t="shared" si="176"/>
        <v>114.71199184536391</v>
      </c>
      <c r="DY157" s="2">
        <f t="shared" si="176"/>
        <v>111.33877650256719</v>
      </c>
      <c r="EA157" s="2">
        <f t="shared" si="152"/>
        <v>62.740995462673816</v>
      </c>
      <c r="EB157" s="2">
        <f t="shared" si="152"/>
        <v>69.697640671690863</v>
      </c>
      <c r="EC157" s="2">
        <f t="shared" si="152"/>
        <v>74.67031105383866</v>
      </c>
      <c r="ED157" s="2">
        <f t="shared" si="152"/>
        <v>77.998619381206964</v>
      </c>
      <c r="EE157" s="2">
        <f t="shared" si="152"/>
        <v>80.64804844105322</v>
      </c>
      <c r="EF157" s="2">
        <f t="shared" si="152"/>
        <v>82.148101976137212</v>
      </c>
      <c r="EG157" s="2">
        <f t="shared" si="152"/>
        <v>84.921780276160348</v>
      </c>
      <c r="EH157" s="2">
        <f t="shared" si="152"/>
        <v>83.568632798573972</v>
      </c>
      <c r="EI157" s="2">
        <f t="shared" si="152"/>
        <v>85.125406599713074</v>
      </c>
      <c r="EJ157" s="2">
        <f t="shared" si="152"/>
        <v>85.598302308704135</v>
      </c>
      <c r="EK157" s="2">
        <f t="shared" si="152"/>
        <v>86.213320886474321</v>
      </c>
      <c r="EL157" s="2">
        <f t="shared" si="179"/>
        <v>85.654954404666128</v>
      </c>
      <c r="EM157" s="2">
        <f t="shared" si="135"/>
        <v>86.474577744909027</v>
      </c>
      <c r="EN157" s="2">
        <f t="shared" si="135"/>
        <v>86.370414880711678</v>
      </c>
      <c r="EO157" s="2">
        <f t="shared" si="135"/>
        <v>89.758591064279315</v>
      </c>
      <c r="EQ157" s="2">
        <f t="shared" si="177"/>
        <v>62.753628618206896</v>
      </c>
      <c r="ER157" s="2">
        <f t="shared" si="177"/>
        <v>69.405052652939247</v>
      </c>
      <c r="ES157" s="2">
        <f t="shared" si="177"/>
        <v>73.955669521743204</v>
      </c>
      <c r="ET157" s="2">
        <f t="shared" si="177"/>
        <v>77.698564923311338</v>
      </c>
      <c r="EU157" s="2">
        <f t="shared" si="177"/>
        <v>80.649811120365413</v>
      </c>
      <c r="EV157" s="2">
        <f t="shared" si="177"/>
        <v>82.393377982495053</v>
      </c>
      <c r="EW157" s="2">
        <f t="shared" si="177"/>
        <v>86.087149965231717</v>
      </c>
      <c r="EX157" s="2">
        <f t="shared" si="177"/>
        <v>84.189209944749194</v>
      </c>
      <c r="EY157" s="2">
        <f t="shared" si="177"/>
        <v>85.533418698908633</v>
      </c>
      <c r="EZ157" s="2">
        <f t="shared" si="177"/>
        <v>85.306731747934549</v>
      </c>
      <c r="FA157" s="2">
        <f t="shared" si="177"/>
        <v>85.577464692609027</v>
      </c>
      <c r="FB157" s="2">
        <f t="shared" si="177"/>
        <v>85.520111548945266</v>
      </c>
      <c r="FC157" s="2">
        <f t="shared" si="177"/>
        <v>87.000425020421943</v>
      </c>
      <c r="FD157" s="2">
        <f t="shared" si="177"/>
        <v>86.161795923061774</v>
      </c>
      <c r="FE157" s="2">
        <f t="shared" si="177"/>
        <v>88.753429192168269</v>
      </c>
      <c r="FG157" s="2">
        <f t="shared" si="178"/>
        <v>0.99984588214939274</v>
      </c>
      <c r="FH157" s="2">
        <f t="shared" si="178"/>
        <v>0.99961128054227844</v>
      </c>
      <c r="FI157" s="2">
        <f t="shared" si="178"/>
        <v>0.99974265594872935</v>
      </c>
      <c r="FJ157" s="2">
        <f t="shared" si="178"/>
        <v>0.99976858247207834</v>
      </c>
      <c r="FK157" s="2">
        <f t="shared" si="178"/>
        <v>0.99981316163813105</v>
      </c>
      <c r="FL157" s="2">
        <f t="shared" si="178"/>
        <v>0.99971573726541596</v>
      </c>
      <c r="FM157" s="2">
        <f t="shared" si="178"/>
        <v>0.99967892871034181</v>
      </c>
      <c r="FN157" s="2">
        <f t="shared" si="178"/>
        <v>0.99968248134402093</v>
      </c>
      <c r="FO157" s="2">
        <f t="shared" si="178"/>
        <v>0.99968580061502532</v>
      </c>
      <c r="FP157" s="2">
        <f t="shared" si="178"/>
        <v>0.99965128297334771</v>
      </c>
      <c r="FQ157" s="2">
        <f t="shared" si="178"/>
        <v>0.99966696484404749</v>
      </c>
      <c r="FR157" s="2">
        <f t="shared" si="178"/>
        <v>0.99971360007211085</v>
      </c>
      <c r="FS157" s="2">
        <f t="shared" si="178"/>
        <v>0.99969190115242845</v>
      </c>
      <c r="FT157" s="2">
        <f t="shared" si="178"/>
        <v>0.99966612045833458</v>
      </c>
      <c r="FU157" s="2">
        <f t="shared" si="178"/>
        <v>0.99961610670712542</v>
      </c>
      <c r="FW157" s="2">
        <f t="shared" si="169"/>
        <v>3.3451204787425991E-2</v>
      </c>
      <c r="FX157" s="2">
        <f t="shared" si="169"/>
        <v>3.4530743910556334E-2</v>
      </c>
      <c r="FY157" s="2">
        <f t="shared" si="169"/>
        <v>6.32698982658811E-2</v>
      </c>
      <c r="FZ157" s="2">
        <f t="shared" si="169"/>
        <v>4.8893126715516155E-2</v>
      </c>
      <c r="GA157" s="2">
        <f t="shared" si="169"/>
        <v>6.6123557231801758E-2</v>
      </c>
      <c r="GB157" s="2">
        <f t="shared" si="169"/>
        <v>5.4135687308224073E-2</v>
      </c>
      <c r="GC157" s="2">
        <f t="shared" si="169"/>
        <v>5.8429700657082577E-2</v>
      </c>
      <c r="GD157" s="2">
        <f t="shared" si="169"/>
        <v>6.4418547993937245E-2</v>
      </c>
      <c r="GE157" s="2">
        <f t="shared" si="169"/>
        <v>8.1099357883579234E-2</v>
      </c>
      <c r="GF157" s="2">
        <f t="shared" si="169"/>
        <v>6.9412110755784379E-2</v>
      </c>
      <c r="GG157" s="2">
        <f t="shared" si="169"/>
        <v>5.9216845507952719E-2</v>
      </c>
      <c r="GH157" s="2">
        <f t="shared" si="169"/>
        <v>5.1056084270183925E-2</v>
      </c>
      <c r="GI157" s="2">
        <f t="shared" si="169"/>
        <v>3.8838327991651059E-2</v>
      </c>
      <c r="GJ157" s="2">
        <f t="shared" si="169"/>
        <v>2.4194990939972946E-2</v>
      </c>
      <c r="GK157" s="2">
        <f t="shared" si="169"/>
        <v>2.1889321692143672E-2</v>
      </c>
      <c r="GM157" s="86">
        <f t="shared" si="170"/>
        <v>5.7449281541168643E-55</v>
      </c>
      <c r="GN157" s="86">
        <f t="shared" si="170"/>
        <v>3.3150007409657903E-112</v>
      </c>
      <c r="GO157" s="86">
        <f t="shared" si="170"/>
        <v>1.5560467294464413E-160</v>
      </c>
      <c r="GP157" s="86">
        <f t="shared" si="170"/>
        <v>3.1211571578894692E-148</v>
      </c>
      <c r="GQ157" s="86">
        <f t="shared" si="170"/>
        <v>3.6089078158786776E-135</v>
      </c>
      <c r="GR157" s="86">
        <f t="shared" si="170"/>
        <v>1.0706890017137739E-122</v>
      </c>
      <c r="GS157" s="86">
        <f t="shared" si="170"/>
        <v>6.6919555696466915E-126</v>
      </c>
      <c r="GT157" s="86">
        <f t="shared" si="170"/>
        <v>1.0774932302029677E-149</v>
      </c>
      <c r="GU157" s="86">
        <f t="shared" si="170"/>
        <v>1.5174552590587407E-168</v>
      </c>
      <c r="GV157" s="86">
        <f t="shared" si="170"/>
        <v>1.0063078939569626E-174</v>
      </c>
      <c r="GW157" s="86">
        <f t="shared" si="170"/>
        <v>2.9979172797165244E-196</v>
      </c>
      <c r="GX157" s="86">
        <f t="shared" si="170"/>
        <v>3.6615596395754622E-246</v>
      </c>
      <c r="GY157" s="86">
        <f t="shared" si="170"/>
        <v>1.1407256421279574E-218</v>
      </c>
      <c r="GZ157" s="86">
        <f t="shared" si="170"/>
        <v>1.8141943570425641E-199</v>
      </c>
      <c r="HA157" s="86">
        <f t="shared" si="170"/>
        <v>2.9479130329448098E-235</v>
      </c>
      <c r="HC157" s="86">
        <f t="shared" si="181"/>
        <v>6.9238328105666918E-20</v>
      </c>
      <c r="HD157" s="86">
        <f t="shared" si="181"/>
        <v>3.6930901342178538E-43</v>
      </c>
      <c r="HE157" s="86">
        <f t="shared" si="181"/>
        <v>7.9667179092564595E-70</v>
      </c>
      <c r="HF157" s="86">
        <f t="shared" si="180"/>
        <v>2.2475751292296649E-59</v>
      </c>
      <c r="HG157" s="86">
        <f t="shared" si="180"/>
        <v>8.2972029020790032E-74</v>
      </c>
      <c r="HH157" s="86">
        <f t="shared" si="180"/>
        <v>1.4953235530773448E-63</v>
      </c>
      <c r="HI157" s="86">
        <f t="shared" si="180"/>
        <v>1.4504155950033007E-77</v>
      </c>
      <c r="HJ157" s="86">
        <f t="shared" si="180"/>
        <v>5.2149438535406607E-83</v>
      </c>
      <c r="HK157" s="86">
        <f t="shared" si="180"/>
        <v>1.5594141443300774E-104</v>
      </c>
      <c r="HL157" s="86">
        <f t="shared" si="161"/>
        <v>7.0071527277526979E-102</v>
      </c>
      <c r="HM157" s="86">
        <f t="shared" si="161"/>
        <v>4.9447445303511533E-116</v>
      </c>
      <c r="HN157" s="86">
        <f t="shared" si="161"/>
        <v>1.0265156616081105E-114</v>
      </c>
      <c r="HO157" s="86">
        <f t="shared" si="161"/>
        <v>1.4777117229039011E-92</v>
      </c>
      <c r="HP157" s="86">
        <f t="shared" si="161"/>
        <v>2.6212893129139383E-90</v>
      </c>
      <c r="HQ157" s="86">
        <f t="shared" si="161"/>
        <v>6.1422000427329018E-95</v>
      </c>
      <c r="HS157" s="86">
        <f t="shared" si="171"/>
        <v>0.5235012679092792</v>
      </c>
      <c r="HT157" s="86">
        <f t="shared" si="171"/>
        <v>0.40960055996205608</v>
      </c>
      <c r="HU157" s="86">
        <f t="shared" si="171"/>
        <v>0.3988330954472073</v>
      </c>
      <c r="HV157" s="86">
        <f t="shared" si="171"/>
        <v>0.50566914983503952</v>
      </c>
      <c r="HW157" s="86">
        <f t="shared" si="171"/>
        <v>0.32246805170882809</v>
      </c>
      <c r="HX157" s="86">
        <f t="shared" si="171"/>
        <v>0.5021966610139037</v>
      </c>
      <c r="HY157" s="86">
        <f t="shared" si="171"/>
        <v>0.44431318189945462</v>
      </c>
      <c r="HZ157" s="86">
        <f t="shared" si="171"/>
        <v>0.38441758145818827</v>
      </c>
      <c r="IA157" s="86">
        <f t="shared" si="171"/>
        <v>0.18173534398205418</v>
      </c>
      <c r="IB157" s="86">
        <f t="shared" si="171"/>
        <v>0.35673686672017191</v>
      </c>
      <c r="IC157" s="86">
        <f t="shared" si="171"/>
        <v>0.49690029840233341</v>
      </c>
      <c r="ID157" s="86">
        <f t="shared" si="171"/>
        <v>0.53957785867261898</v>
      </c>
      <c r="IE157" s="86">
        <f t="shared" si="171"/>
        <v>0.56522937124975636</v>
      </c>
      <c r="IF157" s="86">
        <f t="shared" si="171"/>
        <v>0.3853516664501685</v>
      </c>
      <c r="IG157" s="86">
        <f t="shared" si="171"/>
        <v>0.36069797680945526</v>
      </c>
      <c r="II157" s="86">
        <f t="shared" si="172"/>
        <v>1.9705581307188969E-8</v>
      </c>
      <c r="IJ157" s="86">
        <f t="shared" si="172"/>
        <v>9.4554949517659198E-11</v>
      </c>
      <c r="IK157" s="86">
        <f t="shared" si="172"/>
        <v>2.2443372579324251E-7</v>
      </c>
      <c r="IL157" s="86">
        <f t="shared" si="172"/>
        <v>7.2146984793972432E-9</v>
      </c>
      <c r="IM157" s="86">
        <f t="shared" si="172"/>
        <v>6.5569301402701145E-7</v>
      </c>
      <c r="IN157" s="86">
        <f t="shared" si="172"/>
        <v>7.9775669677233691E-9</v>
      </c>
      <c r="IO157" s="86">
        <f t="shared" si="172"/>
        <v>4.9315586549108496E-9</v>
      </c>
      <c r="IP157" s="86">
        <f t="shared" si="172"/>
        <v>1.1041437329434289E-8</v>
      </c>
      <c r="IQ157" s="86">
        <f t="shared" si="172"/>
        <v>8.5852378062011032E-8</v>
      </c>
      <c r="IR157" s="86">
        <f t="shared" si="172"/>
        <v>4.7031786031680182E-8</v>
      </c>
      <c r="IS157" s="86">
        <f t="shared" si="172"/>
        <v>1.4899076472699322E-8</v>
      </c>
      <c r="IT157" s="86">
        <f t="shared" si="172"/>
        <v>7.5861014266678659E-10</v>
      </c>
      <c r="IU157" s="86">
        <f t="shared" si="172"/>
        <v>6.9906787679655736E-11</v>
      </c>
      <c r="IV157" s="86">
        <f t="shared" si="172"/>
        <v>2.0840305208100237E-8</v>
      </c>
      <c r="IW157" s="86">
        <f t="shared" si="172"/>
        <v>1.0101809324209013E-8</v>
      </c>
      <c r="IY157" s="86">
        <f t="shared" si="173"/>
        <v>0.52350128761486048</v>
      </c>
      <c r="IZ157" s="86">
        <f t="shared" si="173"/>
        <v>0.40960056005661105</v>
      </c>
      <c r="JA157" s="86">
        <f t="shared" si="173"/>
        <v>0.39883331988093307</v>
      </c>
      <c r="JB157" s="86">
        <f t="shared" si="173"/>
        <v>0.50566915704973803</v>
      </c>
      <c r="JC157" s="86">
        <f t="shared" si="173"/>
        <v>0.32246870740184214</v>
      </c>
      <c r="JD157" s="86">
        <f t="shared" si="173"/>
        <v>0.50219666899147064</v>
      </c>
      <c r="JE157" s="86">
        <f t="shared" si="173"/>
        <v>0.44431318683101328</v>
      </c>
      <c r="JF157" s="86">
        <f t="shared" si="173"/>
        <v>0.38441759249962559</v>
      </c>
      <c r="JG157" s="86">
        <f t="shared" si="173"/>
        <v>0.18173542983443225</v>
      </c>
      <c r="JH157" s="86">
        <f t="shared" si="173"/>
        <v>0.35673691375195793</v>
      </c>
      <c r="JI157" s="86">
        <f t="shared" si="173"/>
        <v>0.49690031330140988</v>
      </c>
      <c r="JJ157" s="86">
        <f t="shared" si="173"/>
        <v>0.53957785943122916</v>
      </c>
      <c r="JK157" s="86">
        <f t="shared" si="173"/>
        <v>0.56522937131966311</v>
      </c>
      <c r="JL157" s="86">
        <f t="shared" si="173"/>
        <v>0.3853516872904737</v>
      </c>
      <c r="JM157" s="86">
        <f t="shared" si="173"/>
        <v>0.36069798691126459</v>
      </c>
    </row>
    <row r="158" spans="2:273" x14ac:dyDescent="0.25">
      <c r="B158" s="2">
        <v>131</v>
      </c>
      <c r="C158" s="37">
        <v>62.719000000000001</v>
      </c>
      <c r="D158" s="37">
        <v>73.417000000000002</v>
      </c>
      <c r="E158" s="37">
        <v>75.7</v>
      </c>
      <c r="F158" s="37">
        <v>81.606999999999999</v>
      </c>
      <c r="G158" s="37">
        <v>82.328000000000003</v>
      </c>
      <c r="H158" s="37">
        <v>85.55</v>
      </c>
      <c r="I158" s="37">
        <v>88.656000000000006</v>
      </c>
      <c r="J158" s="37">
        <v>86.606999999999999</v>
      </c>
      <c r="K158" s="37">
        <v>85.197000000000003</v>
      </c>
      <c r="L158" s="37">
        <v>89.885000000000005</v>
      </c>
      <c r="M158" s="37">
        <v>93.295000000000002</v>
      </c>
      <c r="N158" s="37">
        <v>95.41</v>
      </c>
      <c r="O158" s="37">
        <v>103.169</v>
      </c>
      <c r="P158" s="37">
        <v>124.161</v>
      </c>
      <c r="Q158" s="37">
        <v>154.49199999999999</v>
      </c>
      <c r="S158" s="4">
        <f t="shared" si="174"/>
        <v>62.863324531029868</v>
      </c>
      <c r="T158" s="4">
        <f t="shared" si="174"/>
        <v>74.048369286530246</v>
      </c>
      <c r="U158" s="4">
        <f t="shared" si="174"/>
        <v>76.079890465354453</v>
      </c>
      <c r="V158" s="4">
        <f t="shared" si="174"/>
        <v>81.386858637588944</v>
      </c>
      <c r="W158" s="4">
        <f t="shared" si="174"/>
        <v>82.342493527753959</v>
      </c>
      <c r="X158" s="4">
        <f t="shared" si="174"/>
        <v>86.331261357101127</v>
      </c>
      <c r="Y158" s="4">
        <f t="shared" si="174"/>
        <v>88.483975462637687</v>
      </c>
      <c r="Z158" s="4">
        <f t="shared" si="174"/>
        <v>86.791397487569427</v>
      </c>
      <c r="AA158" s="4">
        <f t="shared" si="174"/>
        <v>85.933918472782551</v>
      </c>
      <c r="AB158" s="4">
        <f t="shared" si="174"/>
        <v>89.17510246696159</v>
      </c>
      <c r="AC158" s="4">
        <f t="shared" si="174"/>
        <v>92.788818460263656</v>
      </c>
      <c r="AD158" s="4">
        <f t="shared" si="174"/>
        <v>94.862547595418448</v>
      </c>
      <c r="AE158" s="4">
        <f t="shared" si="174"/>
        <v>102.73138257441153</v>
      </c>
      <c r="AF158" s="4">
        <f t="shared" si="174"/>
        <v>124.53462630614366</v>
      </c>
      <c r="AG158" s="4">
        <f t="shared" si="174"/>
        <v>153.72494536769756</v>
      </c>
      <c r="AI158" s="4">
        <f t="shared" si="175"/>
        <v>-0.14432453102986642</v>
      </c>
      <c r="AJ158" s="4">
        <f t="shared" si="175"/>
        <v>-0.63136928653024427</v>
      </c>
      <c r="AK158" s="4">
        <f t="shared" si="175"/>
        <v>-0.3798904653544497</v>
      </c>
      <c r="AL158" s="4">
        <f t="shared" si="175"/>
        <v>0.22014136241105575</v>
      </c>
      <c r="AM158" s="4">
        <f t="shared" si="175"/>
        <v>-1.4493527753955959E-2</v>
      </c>
      <c r="AN158" s="4">
        <f t="shared" si="175"/>
        <v>-0.78126135710112976</v>
      </c>
      <c r="AO158" s="4">
        <f t="shared" si="175"/>
        <v>0.1720245373623186</v>
      </c>
      <c r="AP158" s="4">
        <f t="shared" si="175"/>
        <v>-0.1843974875694272</v>
      </c>
      <c r="AQ158" s="4">
        <f t="shared" si="175"/>
        <v>-0.73691847278254841</v>
      </c>
      <c r="AR158" s="4">
        <f t="shared" si="175"/>
        <v>0.70989753303841496</v>
      </c>
      <c r="AS158" s="4">
        <f t="shared" si="175"/>
        <v>0.50618153973634605</v>
      </c>
      <c r="AT158" s="4">
        <f t="shared" si="175"/>
        <v>0.54745240458154854</v>
      </c>
      <c r="AU158" s="4">
        <f t="shared" si="175"/>
        <v>0.43761742558847061</v>
      </c>
      <c r="AV158" s="4">
        <f t="shared" si="175"/>
        <v>-0.3736263061436631</v>
      </c>
      <c r="AW158" s="4">
        <f t="shared" si="175"/>
        <v>0.76705463230243254</v>
      </c>
      <c r="AY158" s="2">
        <f t="shared" si="167"/>
        <v>62.664033881688127</v>
      </c>
      <c r="AZ158" s="2">
        <f t="shared" si="167"/>
        <v>69.619735342807303</v>
      </c>
      <c r="BA158" s="2">
        <f t="shared" si="167"/>
        <v>74.573737300826835</v>
      </c>
      <c r="BB158" s="2">
        <f t="shared" si="167"/>
        <v>77.934155296065526</v>
      </c>
      <c r="BC158" s="2">
        <f t="shared" si="167"/>
        <v>80.59559474763347</v>
      </c>
      <c r="BD158" s="2">
        <f t="shared" si="167"/>
        <v>82.084859487964806</v>
      </c>
      <c r="BE158" s="2">
        <f t="shared" si="167"/>
        <v>84.842057285993192</v>
      </c>
      <c r="BF158" s="2">
        <f t="shared" si="167"/>
        <v>83.499567693922302</v>
      </c>
      <c r="BG158" s="2">
        <f t="shared" si="167"/>
        <v>85.048141235997718</v>
      </c>
      <c r="BH158" s="2">
        <f t="shared" si="167"/>
        <v>85.505103397685687</v>
      </c>
      <c r="BI158" s="2">
        <f t="shared" si="167"/>
        <v>86.115972813568803</v>
      </c>
      <c r="BJ158" s="2">
        <f t="shared" si="167"/>
        <v>85.571821646890527</v>
      </c>
      <c r="BK158" s="2">
        <f t="shared" si="167"/>
        <v>86.359927706398722</v>
      </c>
      <c r="BL158" s="2">
        <f t="shared" si="167"/>
        <v>86.281441256646417</v>
      </c>
      <c r="BM158" s="2">
        <f t="shared" si="167"/>
        <v>89.659860115480697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101.28512605042016</v>
      </c>
      <c r="DL158" s="2">
        <f t="shared" si="176"/>
        <v>104.81500206411943</v>
      </c>
      <c r="DM158" s="2">
        <f t="shared" si="176"/>
        <v>112.90459193245778</v>
      </c>
      <c r="DN158" s="2">
        <f t="shared" si="176"/>
        <v>120.41132550607287</v>
      </c>
      <c r="DO158" s="2">
        <f t="shared" si="176"/>
        <v>123.93499454717875</v>
      </c>
      <c r="DP158" s="2">
        <f t="shared" si="176"/>
        <v>121.13826620209059</v>
      </c>
      <c r="DQ158" s="2">
        <f t="shared" si="176"/>
        <v>124.1725717526943</v>
      </c>
      <c r="DR158" s="2">
        <f t="shared" si="176"/>
        <v>122.07200993976714</v>
      </c>
      <c r="DS158" s="2">
        <f t="shared" si="176"/>
        <v>118.3055590038625</v>
      </c>
      <c r="DT158" s="2">
        <f t="shared" si="176"/>
        <v>117.39444850498343</v>
      </c>
      <c r="DU158" s="2">
        <f t="shared" si="176"/>
        <v>115.61149169435215</v>
      </c>
      <c r="DV158" s="2">
        <f t="shared" si="176"/>
        <v>117.38503205574912</v>
      </c>
      <c r="DW158" s="2">
        <f t="shared" si="176"/>
        <v>123.03080466196687</v>
      </c>
      <c r="DX158" s="2">
        <f t="shared" si="176"/>
        <v>114.85962458471759</v>
      </c>
      <c r="DY158" s="2">
        <f t="shared" si="176"/>
        <v>111.48677529447295</v>
      </c>
      <c r="EA158" s="2">
        <f t="shared" si="152"/>
        <v>62.657989137107315</v>
      </c>
      <c r="EB158" s="2">
        <f t="shared" si="152"/>
        <v>69.618944896540043</v>
      </c>
      <c r="EC158" s="2">
        <f t="shared" si="152"/>
        <v>74.616429914394075</v>
      </c>
      <c r="ED158" s="2">
        <f t="shared" si="152"/>
        <v>77.942186331656771</v>
      </c>
      <c r="EE158" s="2">
        <f t="shared" si="152"/>
        <v>80.588183239677505</v>
      </c>
      <c r="EF158" s="2">
        <f t="shared" si="152"/>
        <v>82.059175428784499</v>
      </c>
      <c r="EG158" s="2">
        <f t="shared" si="152"/>
        <v>84.75197783397104</v>
      </c>
      <c r="EH158" s="2">
        <f t="shared" si="152"/>
        <v>83.442141012198107</v>
      </c>
      <c r="EI158" s="2">
        <f t="shared" si="152"/>
        <v>85.000524533715932</v>
      </c>
      <c r="EJ158" s="2">
        <f t="shared" si="152"/>
        <v>85.517891595228377</v>
      </c>
      <c r="EK158" s="2">
        <f t="shared" si="152"/>
        <v>86.14999578626562</v>
      </c>
      <c r="EL158" s="2">
        <f t="shared" si="179"/>
        <v>85.571300020112631</v>
      </c>
      <c r="EM158" s="2">
        <f t="shared" si="135"/>
        <v>86.325928712923613</v>
      </c>
      <c r="EN158" s="2">
        <f t="shared" si="135"/>
        <v>86.278491083703997</v>
      </c>
      <c r="EO158" s="2">
        <f t="shared" si="135"/>
        <v>89.677186048251414</v>
      </c>
      <c r="EQ158" s="2">
        <f t="shared" si="177"/>
        <v>62.674820150198379</v>
      </c>
      <c r="ER158" s="2">
        <f t="shared" si="177"/>
        <v>69.309229855698064</v>
      </c>
      <c r="ES158" s="2">
        <f t="shared" si="177"/>
        <v>73.866949129397128</v>
      </c>
      <c r="ET158" s="2">
        <f t="shared" si="177"/>
        <v>77.623689011530317</v>
      </c>
      <c r="EU158" s="2">
        <f t="shared" si="177"/>
        <v>80.58853233569954</v>
      </c>
      <c r="EV158" s="2">
        <f t="shared" si="177"/>
        <v>82.322553500490955</v>
      </c>
      <c r="EW158" s="2">
        <f t="shared" si="177"/>
        <v>85.984731397425094</v>
      </c>
      <c r="EX158" s="2">
        <f t="shared" si="177"/>
        <v>84.1008549734036</v>
      </c>
      <c r="EY158" s="2">
        <f t="shared" si="177"/>
        <v>85.432025651290488</v>
      </c>
      <c r="EZ158" s="2">
        <f t="shared" si="177"/>
        <v>85.214643610650896</v>
      </c>
      <c r="FA158" s="2">
        <f t="shared" si="177"/>
        <v>85.484399908324121</v>
      </c>
      <c r="FB158" s="2">
        <f t="shared" si="177"/>
        <v>85.431492504147911</v>
      </c>
      <c r="FC158" s="2">
        <f t="shared" si="177"/>
        <v>86.884190226240833</v>
      </c>
      <c r="FD158" s="2">
        <f t="shared" si="177"/>
        <v>86.061126813359749</v>
      </c>
      <c r="FE158" s="2">
        <f t="shared" si="177"/>
        <v>88.634954613025641</v>
      </c>
      <c r="FG158" s="2">
        <f t="shared" si="178"/>
        <v>0.99985944094362866</v>
      </c>
      <c r="FH158" s="2">
        <f t="shared" si="178"/>
        <v>0.99964547151511651</v>
      </c>
      <c r="FI158" s="2">
        <f t="shared" si="178"/>
        <v>0.99976529412123782</v>
      </c>
      <c r="FJ158" s="2">
        <f t="shared" si="178"/>
        <v>0.99978894040847366</v>
      </c>
      <c r="FK158" s="2">
        <f t="shared" si="178"/>
        <v>0.99982959858741127</v>
      </c>
      <c r="FL158" s="2">
        <f t="shared" si="178"/>
        <v>0.99974074282028358</v>
      </c>
      <c r="FM158" s="2">
        <f t="shared" si="178"/>
        <v>0.99970717123098074</v>
      </c>
      <c r="FN158" s="2">
        <f t="shared" si="178"/>
        <v>0.99971041145346662</v>
      </c>
      <c r="FO158" s="2">
        <f t="shared" si="178"/>
        <v>0.99971343883287389</v>
      </c>
      <c r="FP158" s="2">
        <f t="shared" si="178"/>
        <v>0.99968195653319614</v>
      </c>
      <c r="FQ158" s="2">
        <f t="shared" si="178"/>
        <v>0.99969625942722784</v>
      </c>
      <c r="FR158" s="2">
        <f t="shared" si="178"/>
        <v>0.99973879357894924</v>
      </c>
      <c r="FS158" s="2">
        <f t="shared" si="178"/>
        <v>0.99971900289377025</v>
      </c>
      <c r="FT158" s="2">
        <f t="shared" si="178"/>
        <v>0.99969548929311314</v>
      </c>
      <c r="FU158" s="2">
        <f t="shared" si="178"/>
        <v>0.99964987332900657</v>
      </c>
      <c r="FW158" s="2">
        <f t="shared" si="169"/>
        <v>3.6560524468565871E-2</v>
      </c>
      <c r="FX158" s="2">
        <f t="shared" si="169"/>
        <v>3.7736490040850085E-2</v>
      </c>
      <c r="FY158" s="2">
        <f t="shared" si="169"/>
        <v>6.8953162395050629E-2</v>
      </c>
      <c r="FZ158" s="2">
        <f t="shared" si="169"/>
        <v>5.3358548672004069E-2</v>
      </c>
      <c r="GA158" s="2">
        <f t="shared" si="169"/>
        <v>7.2043438968251994E-2</v>
      </c>
      <c r="GB158" s="2">
        <f t="shared" si="169"/>
        <v>5.9050186751583106E-2</v>
      </c>
      <c r="GC158" s="2">
        <f t="shared" si="169"/>
        <v>6.3707759895561017E-2</v>
      </c>
      <c r="GD158" s="2">
        <f t="shared" si="169"/>
        <v>7.0197258373061636E-2</v>
      </c>
      <c r="GE158" s="2">
        <f t="shared" si="169"/>
        <v>8.8233311994296945E-2</v>
      </c>
      <c r="GF158" s="2">
        <f t="shared" si="169"/>
        <v>7.560257405829765E-2</v>
      </c>
      <c r="GG158" s="2">
        <f t="shared" si="169"/>
        <v>6.4561133508780108E-2</v>
      </c>
      <c r="GH158" s="2">
        <f t="shared" si="169"/>
        <v>5.5707479341545803E-2</v>
      </c>
      <c r="GI158" s="2">
        <f t="shared" si="169"/>
        <v>4.2426405875901296E-2</v>
      </c>
      <c r="GJ158" s="2">
        <f t="shared" si="169"/>
        <v>2.6467497231757155E-2</v>
      </c>
      <c r="GK158" s="2">
        <f t="shared" si="169"/>
        <v>2.3950584107849782E-2</v>
      </c>
      <c r="GM158" s="86">
        <f t="shared" si="170"/>
        <v>1.1374024352214259E-56</v>
      </c>
      <c r="GN158" s="86">
        <f t="shared" si="170"/>
        <v>7.6990224745192559E-116</v>
      </c>
      <c r="GO158" s="86">
        <f t="shared" si="170"/>
        <v>2.0549330257818419E-165</v>
      </c>
      <c r="GP158" s="86">
        <f t="shared" si="170"/>
        <v>9.758953548975238E-153</v>
      </c>
      <c r="GQ158" s="86">
        <f t="shared" si="170"/>
        <v>3.6749558128765E-139</v>
      </c>
      <c r="GR158" s="86">
        <f t="shared" si="170"/>
        <v>1.9684674553737038E-126</v>
      </c>
      <c r="GS158" s="86">
        <f t="shared" si="170"/>
        <v>1.0019325486745956E-129</v>
      </c>
      <c r="GT158" s="86">
        <f t="shared" si="170"/>
        <v>3.1316972176257004E-154</v>
      </c>
      <c r="GU158" s="86">
        <f t="shared" si="170"/>
        <v>1.2671089545309249E-173</v>
      </c>
      <c r="GV158" s="86">
        <f t="shared" si="170"/>
        <v>4.4520861619126228E-180</v>
      </c>
      <c r="GW158" s="86">
        <f t="shared" si="170"/>
        <v>2.6912778316317779E-202</v>
      </c>
      <c r="GX158" s="86">
        <f t="shared" si="170"/>
        <v>1.1724198849121189E-253</v>
      </c>
      <c r="GY158" s="86">
        <f t="shared" si="170"/>
        <v>2.3435774277430423E-225</v>
      </c>
      <c r="GZ158" s="86">
        <f t="shared" si="170"/>
        <v>1.101402404433652E-205</v>
      </c>
      <c r="HA158" s="86">
        <f t="shared" si="170"/>
        <v>1.8809171133813109E-242</v>
      </c>
      <c r="HC158" s="86">
        <f t="shared" si="181"/>
        <v>7.6817227079600396E-21</v>
      </c>
      <c r="HD158" s="86">
        <f t="shared" si="181"/>
        <v>1.7642503082714677E-45</v>
      </c>
      <c r="HE158" s="86">
        <f t="shared" si="181"/>
        <v>3.1711466715152372E-73</v>
      </c>
      <c r="HF158" s="86">
        <f t="shared" si="180"/>
        <v>3.0739566983061791E-62</v>
      </c>
      <c r="HG158" s="86">
        <f t="shared" si="180"/>
        <v>3.370393954998227E-77</v>
      </c>
      <c r="HH158" s="86">
        <f t="shared" si="180"/>
        <v>1.4120935674722265E-66</v>
      </c>
      <c r="HI158" s="86">
        <f t="shared" si="180"/>
        <v>3.198483988814433E-81</v>
      </c>
      <c r="HJ158" s="86">
        <f t="shared" si="180"/>
        <v>7.0927720502559123E-87</v>
      </c>
      <c r="HK158" s="86">
        <f t="shared" si="180"/>
        <v>2.6606130648185821E-109</v>
      </c>
      <c r="HL158" s="86">
        <f t="shared" si="161"/>
        <v>1.1504820850014598E-106</v>
      </c>
      <c r="HM158" s="86">
        <f t="shared" si="161"/>
        <v>1.4076864262187768E-121</v>
      </c>
      <c r="HN158" s="86">
        <f t="shared" si="161"/>
        <v>3.8309074261324984E-120</v>
      </c>
      <c r="HO158" s="86">
        <f t="shared" si="161"/>
        <v>4.3642312049887742E-97</v>
      </c>
      <c r="HP158" s="86">
        <f t="shared" si="161"/>
        <v>6.2442258967720802E-95</v>
      </c>
      <c r="HQ158" s="86">
        <f t="shared" si="161"/>
        <v>1.1309366088720784E-99</v>
      </c>
      <c r="HS158" s="86">
        <f t="shared" si="171"/>
        <v>0.56363358535915797</v>
      </c>
      <c r="HT158" s="86">
        <f t="shared" si="171"/>
        <v>0.47890357854350513</v>
      </c>
      <c r="HU158" s="86">
        <f t="shared" si="171"/>
        <v>0.2954717906629955</v>
      </c>
      <c r="HV158" s="86">
        <f t="shared" si="171"/>
        <v>0.41583724559512231</v>
      </c>
      <c r="HW158" s="86">
        <f t="shared" si="171"/>
        <v>0.22456601527179654</v>
      </c>
      <c r="HX158" s="86">
        <f t="shared" si="171"/>
        <v>0.40782302362217904</v>
      </c>
      <c r="HY158" s="86">
        <f t="shared" si="171"/>
        <v>0.33383238972122281</v>
      </c>
      <c r="HZ158" s="86">
        <f t="shared" si="171"/>
        <v>0.2697293489396721</v>
      </c>
      <c r="IA158" s="86">
        <f t="shared" si="171"/>
        <v>9.9383728826960713E-2</v>
      </c>
      <c r="IB158" s="86">
        <f t="shared" si="171"/>
        <v>0.24481011725515886</v>
      </c>
      <c r="IC158" s="86">
        <f t="shared" si="171"/>
        <v>0.39937070219020709</v>
      </c>
      <c r="ID158" s="86">
        <f t="shared" si="171"/>
        <v>0.4562920188991515</v>
      </c>
      <c r="IE158" s="86">
        <f t="shared" si="171"/>
        <v>0.58286600300767566</v>
      </c>
      <c r="IF158" s="86">
        <f t="shared" si="171"/>
        <v>0.4427867997595954</v>
      </c>
      <c r="IG158" s="86">
        <f t="shared" si="171"/>
        <v>0.41596278073302012</v>
      </c>
      <c r="II158" s="86">
        <f t="shared" si="172"/>
        <v>4.7391872323150518E-8</v>
      </c>
      <c r="IJ158" s="86">
        <f t="shared" si="172"/>
        <v>3.0473662532313307E-10</v>
      </c>
      <c r="IK158" s="86">
        <f t="shared" si="172"/>
        <v>5.7059823725033767E-7</v>
      </c>
      <c r="IL158" s="86">
        <f t="shared" si="172"/>
        <v>2.0669624437034747E-8</v>
      </c>
      <c r="IM158" s="86">
        <f t="shared" si="172"/>
        <v>1.5785405775769814E-6</v>
      </c>
      <c r="IN158" s="86">
        <f t="shared" si="172"/>
        <v>2.3614878040784561E-8</v>
      </c>
      <c r="IO158" s="86">
        <f t="shared" si="172"/>
        <v>1.5525841185704531E-8</v>
      </c>
      <c r="IP158" s="86">
        <f t="shared" si="172"/>
        <v>3.443996414814878E-8</v>
      </c>
      <c r="IQ158" s="86">
        <f t="shared" si="172"/>
        <v>2.587948166768383E-7</v>
      </c>
      <c r="IR158" s="86">
        <f t="shared" si="172"/>
        <v>1.3763970465378142E-7</v>
      </c>
      <c r="IS158" s="86">
        <f t="shared" si="172"/>
        <v>4.3967032777966605E-8</v>
      </c>
      <c r="IT158" s="86">
        <f t="shared" si="172"/>
        <v>2.5312737924517358E-9</v>
      </c>
      <c r="IU158" s="86">
        <f t="shared" si="172"/>
        <v>2.3937766736047625E-10</v>
      </c>
      <c r="IV158" s="86">
        <f t="shared" si="172"/>
        <v>4.6226282383073586E-8</v>
      </c>
      <c r="IW158" s="86">
        <f t="shared" si="172"/>
        <v>2.2688846151751133E-8</v>
      </c>
      <c r="IY158" s="86">
        <f t="shared" si="173"/>
        <v>0.56363363275103029</v>
      </c>
      <c r="IZ158" s="86">
        <f t="shared" si="173"/>
        <v>0.47890357884824175</v>
      </c>
      <c r="JA158" s="86">
        <f t="shared" si="173"/>
        <v>0.29547236126123277</v>
      </c>
      <c r="JB158" s="86">
        <f t="shared" si="173"/>
        <v>0.41583726626474676</v>
      </c>
      <c r="JC158" s="86">
        <f t="shared" si="173"/>
        <v>0.22456759381237412</v>
      </c>
      <c r="JD158" s="86">
        <f t="shared" si="173"/>
        <v>0.40782304723705709</v>
      </c>
      <c r="JE158" s="86">
        <f t="shared" si="173"/>
        <v>0.33383240524706398</v>
      </c>
      <c r="JF158" s="86">
        <f t="shared" si="173"/>
        <v>0.26972938337963626</v>
      </c>
      <c r="JG158" s="86">
        <f t="shared" si="173"/>
        <v>9.9383987621777387E-2</v>
      </c>
      <c r="JH158" s="86">
        <f t="shared" si="173"/>
        <v>0.24481025489486352</v>
      </c>
      <c r="JI158" s="86">
        <f t="shared" si="173"/>
        <v>0.39937074615723989</v>
      </c>
      <c r="JJ158" s="86">
        <f t="shared" si="173"/>
        <v>0.4562920214304253</v>
      </c>
      <c r="JK158" s="86">
        <f t="shared" si="173"/>
        <v>0.58286600324705329</v>
      </c>
      <c r="JL158" s="86">
        <f t="shared" si="173"/>
        <v>0.44278684598587775</v>
      </c>
      <c r="JM158" s="86">
        <f t="shared" si="173"/>
        <v>0.41596280342186626</v>
      </c>
    </row>
    <row r="159" spans="2:273" x14ac:dyDescent="0.25">
      <c r="B159" s="2">
        <v>132</v>
      </c>
      <c r="C159" s="37">
        <v>62.734000000000002</v>
      </c>
      <c r="D159" s="37">
        <v>74.016999999999996</v>
      </c>
      <c r="E159" s="37">
        <v>75.933000000000007</v>
      </c>
      <c r="F159" s="37">
        <v>80.016000000000005</v>
      </c>
      <c r="G159" s="37">
        <v>81.688999999999993</v>
      </c>
      <c r="H159" s="37">
        <v>85.332999999999998</v>
      </c>
      <c r="I159" s="37">
        <v>87.328000000000003</v>
      </c>
      <c r="J159" s="37">
        <v>85.738</v>
      </c>
      <c r="K159" s="37">
        <v>85.262</v>
      </c>
      <c r="L159" s="37">
        <v>88.754000000000005</v>
      </c>
      <c r="M159" s="37">
        <v>90.459000000000003</v>
      </c>
      <c r="N159" s="37">
        <v>92.835999999999999</v>
      </c>
      <c r="O159" s="37">
        <v>99.965999999999994</v>
      </c>
      <c r="P159" s="37">
        <v>126.98399999999999</v>
      </c>
      <c r="Q159" s="37">
        <v>158.785</v>
      </c>
      <c r="S159" s="4">
        <f t="shared" si="174"/>
        <v>62.770400948468506</v>
      </c>
      <c r="T159" s="4">
        <f t="shared" si="174"/>
        <v>74.097511843684941</v>
      </c>
      <c r="U159" s="4">
        <f t="shared" si="174"/>
        <v>75.398310286776578</v>
      </c>
      <c r="V159" s="4">
        <f t="shared" si="174"/>
        <v>80.156638306398477</v>
      </c>
      <c r="W159" s="4">
        <f t="shared" si="174"/>
        <v>81.499558394632459</v>
      </c>
      <c r="X159" s="4">
        <f t="shared" si="174"/>
        <v>84.735791183695738</v>
      </c>
      <c r="Y159" s="4">
        <f t="shared" si="174"/>
        <v>86.799413328495945</v>
      </c>
      <c r="Z159" s="4">
        <f t="shared" si="174"/>
        <v>85.138268677503575</v>
      </c>
      <c r="AA159" s="4">
        <f t="shared" si="174"/>
        <v>85.28034450933454</v>
      </c>
      <c r="AB159" s="4">
        <f t="shared" si="174"/>
        <v>87.342734116983223</v>
      </c>
      <c r="AC159" s="4">
        <f t="shared" si="174"/>
        <v>90.276864682647172</v>
      </c>
      <c r="AD159" s="4">
        <f t="shared" si="174"/>
        <v>91.683825160329775</v>
      </c>
      <c r="AE159" s="4">
        <f t="shared" si="174"/>
        <v>100.28486103804951</v>
      </c>
      <c r="AF159" s="4">
        <f t="shared" si="174"/>
        <v>126.35445470491467</v>
      </c>
      <c r="AG159" s="4">
        <f t="shared" si="174"/>
        <v>158.1261580578458</v>
      </c>
      <c r="AI159" s="4">
        <f t="shared" si="175"/>
        <v>-3.6400948468504168E-2</v>
      </c>
      <c r="AJ159" s="4">
        <f t="shared" si="175"/>
        <v>-8.0511843684945461E-2</v>
      </c>
      <c r="AK159" s="4">
        <f t="shared" si="175"/>
        <v>0.53468971322342895</v>
      </c>
      <c r="AL159" s="4">
        <f t="shared" si="175"/>
        <v>-0.14063830639847197</v>
      </c>
      <c r="AM159" s="4">
        <f t="shared" si="175"/>
        <v>0.18944160536753429</v>
      </c>
      <c r="AN159" s="4">
        <f t="shared" si="175"/>
        <v>0.59720881630425993</v>
      </c>
      <c r="AO159" s="4">
        <f t="shared" si="175"/>
        <v>0.52858667150405836</v>
      </c>
      <c r="AP159" s="4">
        <f t="shared" si="175"/>
        <v>0.59973132249642447</v>
      </c>
      <c r="AQ159" s="4">
        <f t="shared" si="175"/>
        <v>-1.8344509334539794E-2</v>
      </c>
      <c r="AR159" s="4">
        <f t="shared" si="175"/>
        <v>1.4112658830167817</v>
      </c>
      <c r="AS159" s="4">
        <f t="shared" si="175"/>
        <v>0.18213531735283084</v>
      </c>
      <c r="AT159" s="4">
        <f t="shared" si="175"/>
        <v>1.1521748396702236</v>
      </c>
      <c r="AU159" s="4">
        <f t="shared" si="175"/>
        <v>-0.31886103804951915</v>
      </c>
      <c r="AV159" s="4">
        <f t="shared" si="175"/>
        <v>0.62954529508532175</v>
      </c>
      <c r="AW159" s="4">
        <f t="shared" si="175"/>
        <v>0.65884194215419711</v>
      </c>
      <c r="AY159" s="2">
        <f t="shared" si="167"/>
        <v>62.580814490350463</v>
      </c>
      <c r="AZ159" s="2">
        <f t="shared" si="167"/>
        <v>69.538254459734944</v>
      </c>
      <c r="BA159" s="2">
        <f t="shared" si="167"/>
        <v>74.511903844736395</v>
      </c>
      <c r="BB159" s="2">
        <f t="shared" si="167"/>
        <v>77.874379291137643</v>
      </c>
      <c r="BC159" s="2">
        <f t="shared" si="167"/>
        <v>80.535022654520631</v>
      </c>
      <c r="BD159" s="2">
        <f t="shared" si="167"/>
        <v>81.997691056463282</v>
      </c>
      <c r="BE159" s="2">
        <f t="shared" si="167"/>
        <v>84.683073771736261</v>
      </c>
      <c r="BF159" s="2">
        <f t="shared" si="167"/>
        <v>83.379220446630498</v>
      </c>
      <c r="BG159" s="2">
        <f t="shared" si="167"/>
        <v>84.928074205895456</v>
      </c>
      <c r="BH159" s="2">
        <f t="shared" si="167"/>
        <v>85.420882234485518</v>
      </c>
      <c r="BI159" s="2">
        <f t="shared" si="167"/>
        <v>86.045972512396901</v>
      </c>
      <c r="BJ159" s="2">
        <f t="shared" si="167"/>
        <v>85.486489702680259</v>
      </c>
      <c r="BK159" s="2">
        <f t="shared" si="167"/>
        <v>86.214144748136675</v>
      </c>
      <c r="BL159" s="2">
        <f t="shared" si="167"/>
        <v>86.188026278264658</v>
      </c>
      <c r="BM159" s="2">
        <f t="shared" si="167"/>
        <v>89.574540228640458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101.51347058823528</v>
      </c>
      <c r="DL159" s="2">
        <f t="shared" si="176"/>
        <v>105.04455845410627</v>
      </c>
      <c r="DM159" s="2">
        <f t="shared" si="176"/>
        <v>113.16041069418387</v>
      </c>
      <c r="DN159" s="2">
        <f t="shared" si="176"/>
        <v>120.68349736842106</v>
      </c>
      <c r="DO159" s="2">
        <f t="shared" si="176"/>
        <v>124.20705405405405</v>
      </c>
      <c r="DP159" s="2">
        <f t="shared" si="176"/>
        <v>121.38798536585367</v>
      </c>
      <c r="DQ159" s="2">
        <f t="shared" si="176"/>
        <v>124.39634421845882</v>
      </c>
      <c r="DR159" s="2">
        <f t="shared" si="176"/>
        <v>122.29717508035543</v>
      </c>
      <c r="DS159" s="2">
        <f t="shared" si="176"/>
        <v>118.48856686384143</v>
      </c>
      <c r="DT159" s="2">
        <f t="shared" si="176"/>
        <v>117.56296738145579</v>
      </c>
      <c r="DU159" s="2">
        <f t="shared" si="176"/>
        <v>115.7588388704319</v>
      </c>
      <c r="DV159" s="2">
        <f t="shared" si="176"/>
        <v>117.55673658536584</v>
      </c>
      <c r="DW159" s="2">
        <f t="shared" si="176"/>
        <v>123.24264624692758</v>
      </c>
      <c r="DX159" s="2">
        <f t="shared" si="176"/>
        <v>115.00725732407126</v>
      </c>
      <c r="DY159" s="2">
        <f t="shared" si="176"/>
        <v>111.63477408637873</v>
      </c>
      <c r="EA159" s="2">
        <f t="shared" si="152"/>
        <v>62.574982811540821</v>
      </c>
      <c r="EB159" s="2">
        <f t="shared" si="152"/>
        <v>69.540249121389223</v>
      </c>
      <c r="EC159" s="2">
        <f t="shared" si="152"/>
        <v>74.562548774949491</v>
      </c>
      <c r="ED159" s="2">
        <f t="shared" si="152"/>
        <v>77.885753282106577</v>
      </c>
      <c r="EE159" s="2">
        <f t="shared" si="152"/>
        <v>80.528318038301805</v>
      </c>
      <c r="EF159" s="2">
        <f t="shared" si="152"/>
        <v>81.970248881431772</v>
      </c>
      <c r="EG159" s="2">
        <f t="shared" si="152"/>
        <v>84.582175391781718</v>
      </c>
      <c r="EH159" s="2">
        <f t="shared" si="152"/>
        <v>83.315649225822227</v>
      </c>
      <c r="EI159" s="2">
        <f t="shared" si="152"/>
        <v>84.875642467718805</v>
      </c>
      <c r="EJ159" s="2">
        <f t="shared" si="152"/>
        <v>85.43748088175262</v>
      </c>
      <c r="EK159" s="2">
        <f t="shared" ref="EK159:EK190" si="212">CO$228*$B159+CO$229</f>
        <v>86.08667068605692</v>
      </c>
      <c r="EL159" s="2">
        <f t="shared" si="179"/>
        <v>85.487645635559133</v>
      </c>
      <c r="EM159" s="2">
        <f t="shared" si="179"/>
        <v>86.177279680938184</v>
      </c>
      <c r="EN159" s="2">
        <f t="shared" si="179"/>
        <v>86.186567286696317</v>
      </c>
      <c r="EO159" s="2">
        <f t="shared" si="179"/>
        <v>89.595781032223528</v>
      </c>
      <c r="EQ159" s="2">
        <f t="shared" si="177"/>
        <v>62.596011682189854</v>
      </c>
      <c r="ER159" s="2">
        <f t="shared" si="177"/>
        <v>69.21340705845688</v>
      </c>
      <c r="ES159" s="2">
        <f t="shared" si="177"/>
        <v>73.778228737051052</v>
      </c>
      <c r="ET159" s="2">
        <f t="shared" si="177"/>
        <v>77.548813099749296</v>
      </c>
      <c r="EU159" s="2">
        <f t="shared" si="177"/>
        <v>80.527253551033652</v>
      </c>
      <c r="EV159" s="2">
        <f t="shared" si="177"/>
        <v>82.251729018486856</v>
      </c>
      <c r="EW159" s="2">
        <f t="shared" si="177"/>
        <v>85.882312829618471</v>
      </c>
      <c r="EX159" s="2">
        <f t="shared" si="177"/>
        <v>84.012500002058005</v>
      </c>
      <c r="EY159" s="2">
        <f t="shared" si="177"/>
        <v>85.330632603672342</v>
      </c>
      <c r="EZ159" s="2">
        <f t="shared" si="177"/>
        <v>85.122555473367242</v>
      </c>
      <c r="FA159" s="2">
        <f t="shared" si="177"/>
        <v>85.39133512403923</v>
      </c>
      <c r="FB159" s="2">
        <f t="shared" si="177"/>
        <v>85.342873459350571</v>
      </c>
      <c r="FC159" s="2">
        <f t="shared" si="177"/>
        <v>86.767955432059708</v>
      </c>
      <c r="FD159" s="2">
        <f t="shared" si="177"/>
        <v>85.960457703657738</v>
      </c>
      <c r="FE159" s="2">
        <f t="shared" si="177"/>
        <v>88.516480033883013</v>
      </c>
      <c r="FG159" s="2">
        <f t="shared" si="178"/>
        <v>0.99987180703157097</v>
      </c>
      <c r="FH159" s="2">
        <f t="shared" si="178"/>
        <v>0.99967665609232137</v>
      </c>
      <c r="FI159" s="2">
        <f t="shared" si="178"/>
        <v>0.99978594127385889</v>
      </c>
      <c r="FJ159" s="2">
        <f t="shared" si="178"/>
        <v>0.99980750779001348</v>
      </c>
      <c r="FK159" s="2">
        <f t="shared" si="178"/>
        <v>0.99984458973453727</v>
      </c>
      <c r="FL159" s="2">
        <f t="shared" si="178"/>
        <v>0.99976354924804545</v>
      </c>
      <c r="FM159" s="2">
        <f t="shared" si="178"/>
        <v>0.99973293010732112</v>
      </c>
      <c r="FN159" s="2">
        <f t="shared" si="178"/>
        <v>0.99973588537679514</v>
      </c>
      <c r="FO159" s="2">
        <f t="shared" si="178"/>
        <v>0.99973864651960365</v>
      </c>
      <c r="FP159" s="2">
        <f t="shared" si="178"/>
        <v>0.99970993279353837</v>
      </c>
      <c r="FQ159" s="2">
        <f t="shared" si="178"/>
        <v>0.99972297790162079</v>
      </c>
      <c r="FR159" s="2">
        <f t="shared" si="178"/>
        <v>0.99976177143740574</v>
      </c>
      <c r="FS159" s="2">
        <f t="shared" si="178"/>
        <v>0.99974372125687594</v>
      </c>
      <c r="FT159" s="2">
        <f t="shared" si="178"/>
        <v>0.99972227549336845</v>
      </c>
      <c r="FU159" s="2">
        <f t="shared" si="178"/>
        <v>0.99968067084322076</v>
      </c>
      <c r="FW159" s="2">
        <f t="shared" si="169"/>
        <v>3.9946913433210191E-2</v>
      </c>
      <c r="FX159" s="2">
        <f t="shared" si="169"/>
        <v>4.1227140877954045E-2</v>
      </c>
      <c r="FY159" s="2">
        <f t="shared" si="169"/>
        <v>7.5105998216159001E-2</v>
      </c>
      <c r="FZ159" s="2">
        <f t="shared" si="169"/>
        <v>5.8206840078669393E-2</v>
      </c>
      <c r="GA159" s="2">
        <f t="shared" si="169"/>
        <v>7.8448792178725066E-2</v>
      </c>
      <c r="GB159" s="2">
        <f t="shared" si="169"/>
        <v>6.438046317946354E-2</v>
      </c>
      <c r="GC159" s="2">
        <f t="shared" si="169"/>
        <v>6.9427440155170231E-2</v>
      </c>
      <c r="GD159" s="2">
        <f t="shared" si="169"/>
        <v>7.6451991749258028E-2</v>
      </c>
      <c r="GE159" s="2">
        <f t="shared" si="169"/>
        <v>9.5929295935045969E-2</v>
      </c>
      <c r="GF159" s="2">
        <f t="shared" si="169"/>
        <v>8.2296304782695992E-2</v>
      </c>
      <c r="GG159" s="2">
        <f t="shared" si="169"/>
        <v>7.0351672812422369E-2</v>
      </c>
      <c r="GH159" s="2">
        <f t="shared" si="169"/>
        <v>6.07555025414264E-2</v>
      </c>
      <c r="GI159" s="2">
        <f t="shared" si="169"/>
        <v>4.6329989998005423E-2</v>
      </c>
      <c r="GJ159" s="2">
        <f t="shared" si="169"/>
        <v>2.894711610675663E-2</v>
      </c>
      <c r="GK159" s="2">
        <f t="shared" si="169"/>
        <v>2.6200750944173106E-2</v>
      </c>
      <c r="GM159" s="86">
        <f t="shared" si="170"/>
        <v>2.1178396381088367E-58</v>
      </c>
      <c r="GN159" s="86">
        <f t="shared" si="170"/>
        <v>1.5620048992562053E-119</v>
      </c>
      <c r="GO159" s="86">
        <f t="shared" si="170"/>
        <v>2.2898104974615485E-170</v>
      </c>
      <c r="GP159" s="86">
        <f t="shared" si="170"/>
        <v>2.6081622276695096E-157</v>
      </c>
      <c r="GQ159" s="86">
        <f t="shared" si="170"/>
        <v>3.2685549058454962E-143</v>
      </c>
      <c r="GR159" s="86">
        <f t="shared" si="170"/>
        <v>3.1759225726566957E-130</v>
      </c>
      <c r="GS159" s="86">
        <f t="shared" si="170"/>
        <v>1.3127665772763673E-133</v>
      </c>
      <c r="GT159" s="86">
        <f t="shared" si="170"/>
        <v>7.7750610836142939E-159</v>
      </c>
      <c r="GU159" s="86">
        <f t="shared" si="170"/>
        <v>8.8800606222076706E-179</v>
      </c>
      <c r="GV159" s="86">
        <f t="shared" si="170"/>
        <v>1.6324650079433469E-185</v>
      </c>
      <c r="GW159" s="86">
        <f t="shared" si="170"/>
        <v>1.9524410967544714E-208</v>
      </c>
      <c r="GX159" s="86">
        <f t="shared" si="170"/>
        <v>2.8929658223162501E-261</v>
      </c>
      <c r="GY159" s="86">
        <f t="shared" si="170"/>
        <v>3.8114351105548224E-232</v>
      </c>
      <c r="GZ159" s="86">
        <f t="shared" si="170"/>
        <v>5.3582524063594452E-212</v>
      </c>
      <c r="HA159" s="86">
        <f t="shared" si="170"/>
        <v>9.334080436057551E-250</v>
      </c>
      <c r="HC159" s="86">
        <f t="shared" si="181"/>
        <v>8.0690368739302037E-22</v>
      </c>
      <c r="HD159" s="86">
        <f t="shared" si="181"/>
        <v>7.2957420088072595E-48</v>
      </c>
      <c r="HE159" s="86">
        <f t="shared" si="181"/>
        <v>1.0439311822549651E-76</v>
      </c>
      <c r="HF159" s="86">
        <f t="shared" si="180"/>
        <v>3.5861888857323086E-65</v>
      </c>
      <c r="HG159" s="86">
        <f t="shared" si="180"/>
        <v>1.1449100033773634E-80</v>
      </c>
      <c r="HH159" s="86">
        <f t="shared" si="180"/>
        <v>1.1300671827335719E-69</v>
      </c>
      <c r="HI159" s="86">
        <f t="shared" si="180"/>
        <v>5.7890207715427599E-85</v>
      </c>
      <c r="HJ159" s="86">
        <f t="shared" si="180"/>
        <v>7.8491152708773064E-91</v>
      </c>
      <c r="HK159" s="86">
        <f t="shared" si="180"/>
        <v>3.5410982022959078E-114</v>
      </c>
      <c r="HL159" s="86">
        <f t="shared" si="161"/>
        <v>1.4615297566185768E-111</v>
      </c>
      <c r="HM159" s="86">
        <f t="shared" si="161"/>
        <v>2.9628668524341629E-127</v>
      </c>
      <c r="HN159" s="86">
        <f t="shared" si="161"/>
        <v>1.0668304238267988E-125</v>
      </c>
      <c r="HO159" s="86">
        <f t="shared" si="161"/>
        <v>1.0006477684653518E-101</v>
      </c>
      <c r="HP159" s="86">
        <f t="shared" si="161"/>
        <v>1.1354187357700135E-99</v>
      </c>
      <c r="HQ159" s="86">
        <f t="shared" si="161"/>
        <v>1.5904785162468796E-104</v>
      </c>
      <c r="HS159" s="86">
        <f t="shared" si="171"/>
        <v>0.58236298929180053</v>
      </c>
      <c r="HT159" s="86">
        <f t="shared" si="171"/>
        <v>0.53833364045899479</v>
      </c>
      <c r="HU159" s="86">
        <f t="shared" si="171"/>
        <v>0.19867476011639537</v>
      </c>
      <c r="HV159" s="86">
        <f t="shared" si="171"/>
        <v>0.31152069841009938</v>
      </c>
      <c r="HW159" s="86">
        <f t="shared" si="171"/>
        <v>0.14213040364444302</v>
      </c>
      <c r="HX159" s="86">
        <f t="shared" si="171"/>
        <v>0.29957063381149213</v>
      </c>
      <c r="HY159" s="86">
        <f t="shared" si="171"/>
        <v>0.22378153902626408</v>
      </c>
      <c r="HZ159" s="86">
        <f t="shared" si="171"/>
        <v>0.16766634414810541</v>
      </c>
      <c r="IA159" s="86">
        <f t="shared" si="171"/>
        <v>4.7326940589304985E-2</v>
      </c>
      <c r="IB159" s="86">
        <f t="shared" si="171"/>
        <v>0.14916592899023967</v>
      </c>
      <c r="IC159" s="86">
        <f t="shared" si="171"/>
        <v>0.28927815968003801</v>
      </c>
      <c r="ID159" s="86">
        <f t="shared" si="171"/>
        <v>0.3472574593438138</v>
      </c>
      <c r="IE159" s="86">
        <f t="shared" si="171"/>
        <v>0.55821792411512172</v>
      </c>
      <c r="IF159" s="86">
        <f t="shared" si="171"/>
        <v>0.49768172347059114</v>
      </c>
      <c r="IG159" s="86">
        <f t="shared" si="171"/>
        <v>0.47287464664754825</v>
      </c>
      <c r="II159" s="86">
        <f t="shared" si="172"/>
        <v>1.1138925743387897E-7</v>
      </c>
      <c r="IJ159" s="86">
        <f t="shared" si="172"/>
        <v>9.5180405462745288E-10</v>
      </c>
      <c r="IK159" s="86">
        <f t="shared" si="172"/>
        <v>1.4074010463177634E-6</v>
      </c>
      <c r="IL159" s="86">
        <f t="shared" si="172"/>
        <v>5.7388400283679519E-8</v>
      </c>
      <c r="IM159" s="86">
        <f t="shared" si="172"/>
        <v>3.6920240577361262E-6</v>
      </c>
      <c r="IN159" s="86">
        <f t="shared" si="172"/>
        <v>6.7596564379110149E-8</v>
      </c>
      <c r="IO159" s="86">
        <f t="shared" si="172"/>
        <v>4.7124362951898725E-8</v>
      </c>
      <c r="IP159" s="86">
        <f t="shared" si="172"/>
        <v>1.0345839453658165E-7</v>
      </c>
      <c r="IQ159" s="86">
        <f t="shared" si="172"/>
        <v>7.4953664555684542E-7</v>
      </c>
      <c r="IR159" s="86">
        <f t="shared" si="172"/>
        <v>3.8839335492267076E-7</v>
      </c>
      <c r="IS159" s="86">
        <f t="shared" si="172"/>
        <v>1.2533785128616012E-7</v>
      </c>
      <c r="IT159" s="86">
        <f t="shared" si="172"/>
        <v>8.1418470419010559E-9</v>
      </c>
      <c r="IU159" s="86">
        <f t="shared" si="172"/>
        <v>7.9207230083053922E-10</v>
      </c>
      <c r="IV159" s="86">
        <f t="shared" si="172"/>
        <v>1.006109272471277E-7</v>
      </c>
      <c r="IW159" s="86">
        <f t="shared" si="172"/>
        <v>5.0012334138286545E-8</v>
      </c>
      <c r="IY159" s="86">
        <f t="shared" si="173"/>
        <v>0.58236310068105801</v>
      </c>
      <c r="IZ159" s="86">
        <f t="shared" si="173"/>
        <v>0.53833364141079887</v>
      </c>
      <c r="JA159" s="86">
        <f t="shared" si="173"/>
        <v>0.19867616751744169</v>
      </c>
      <c r="JB159" s="86">
        <f t="shared" si="173"/>
        <v>0.31152075579849969</v>
      </c>
      <c r="JC159" s="86">
        <f t="shared" si="173"/>
        <v>0.14213409566850074</v>
      </c>
      <c r="JD159" s="86">
        <f t="shared" si="173"/>
        <v>0.29957070140805653</v>
      </c>
      <c r="JE159" s="86">
        <f t="shared" si="173"/>
        <v>0.22378158615062702</v>
      </c>
      <c r="JF159" s="86">
        <f t="shared" si="173"/>
        <v>0.16766644760649996</v>
      </c>
      <c r="JG159" s="86">
        <f t="shared" si="173"/>
        <v>4.732769012595054E-2</v>
      </c>
      <c r="JH159" s="86">
        <f t="shared" si="173"/>
        <v>0.14916631738359459</v>
      </c>
      <c r="JI159" s="86">
        <f t="shared" si="173"/>
        <v>0.28927828501788927</v>
      </c>
      <c r="JJ159" s="86">
        <f t="shared" si="173"/>
        <v>0.34725746748566083</v>
      </c>
      <c r="JK159" s="86">
        <f t="shared" si="173"/>
        <v>0.55821792490719402</v>
      </c>
      <c r="JL159" s="86">
        <f t="shared" si="173"/>
        <v>0.4976818240815184</v>
      </c>
      <c r="JM159" s="86">
        <f t="shared" si="173"/>
        <v>0.47287469665988241</v>
      </c>
    </row>
    <row r="160" spans="2:273" x14ac:dyDescent="0.25">
      <c r="B160" s="2">
        <v>133</v>
      </c>
      <c r="C160" s="37">
        <v>62.561999999999998</v>
      </c>
      <c r="D160" s="37">
        <v>72.867000000000004</v>
      </c>
      <c r="E160" s="37">
        <v>75.099999999999994</v>
      </c>
      <c r="F160" s="37">
        <v>79.606999999999999</v>
      </c>
      <c r="G160" s="37">
        <v>80.573999999999998</v>
      </c>
      <c r="H160" s="37">
        <v>83.382999999999996</v>
      </c>
      <c r="I160" s="37">
        <v>85.606999999999999</v>
      </c>
      <c r="J160" s="37">
        <v>83.606999999999999</v>
      </c>
      <c r="K160" s="37">
        <v>84.426000000000002</v>
      </c>
      <c r="L160" s="37">
        <v>86.557000000000002</v>
      </c>
      <c r="M160" s="37">
        <v>88.147999999999996</v>
      </c>
      <c r="N160" s="37">
        <v>89.869</v>
      </c>
      <c r="O160" s="37">
        <v>96.881</v>
      </c>
      <c r="P160" s="37">
        <v>126.113</v>
      </c>
      <c r="Q160" s="37">
        <v>160.90799999999999</v>
      </c>
      <c r="S160" s="4">
        <f t="shared" si="174"/>
        <v>62.668784943877704</v>
      </c>
      <c r="T160" s="4">
        <f t="shared" si="174"/>
        <v>73.89955871390957</v>
      </c>
      <c r="U160" s="4">
        <f t="shared" si="174"/>
        <v>74.91651662434343</v>
      </c>
      <c r="V160" s="4">
        <f t="shared" si="174"/>
        <v>79.168838984508383</v>
      </c>
      <c r="W160" s="4">
        <f t="shared" si="174"/>
        <v>80.952652368943873</v>
      </c>
      <c r="X160" s="4">
        <f t="shared" si="174"/>
        <v>83.483089694359222</v>
      </c>
      <c r="Y160" s="4">
        <f t="shared" si="174"/>
        <v>85.604538982016194</v>
      </c>
      <c r="Z160" s="4">
        <f t="shared" si="174"/>
        <v>84.078514014704552</v>
      </c>
      <c r="AA160" s="4">
        <f t="shared" si="174"/>
        <v>84.928670530202339</v>
      </c>
      <c r="AB160" s="4">
        <f t="shared" si="174"/>
        <v>86.215569839565688</v>
      </c>
      <c r="AC160" s="4">
        <f t="shared" si="174"/>
        <v>88.3541325069625</v>
      </c>
      <c r="AD160" s="4">
        <f t="shared" si="174"/>
        <v>89.055497997485361</v>
      </c>
      <c r="AE160" s="4">
        <f t="shared" si="174"/>
        <v>97.09135942178051</v>
      </c>
      <c r="AF160" s="4">
        <f t="shared" si="174"/>
        <v>127.00906237231627</v>
      </c>
      <c r="AG160" s="4">
        <f t="shared" si="174"/>
        <v>161.31865807884131</v>
      </c>
      <c r="AI160" s="4">
        <f t="shared" si="175"/>
        <v>-0.10678494387770598</v>
      </c>
      <c r="AJ160" s="4">
        <f t="shared" si="175"/>
        <v>-1.032558713909566</v>
      </c>
      <c r="AK160" s="4">
        <f t="shared" si="175"/>
        <v>0.18348337565656436</v>
      </c>
      <c r="AL160" s="4">
        <f t="shared" si="175"/>
        <v>0.43816101549161601</v>
      </c>
      <c r="AM160" s="4">
        <f t="shared" si="175"/>
        <v>-0.37865236894387522</v>
      </c>
      <c r="AN160" s="4">
        <f t="shared" si="175"/>
        <v>-0.10008969435922666</v>
      </c>
      <c r="AO160" s="4">
        <f t="shared" si="175"/>
        <v>2.4610179838049362E-3</v>
      </c>
      <c r="AP160" s="4">
        <f t="shared" si="175"/>
        <v>-0.47151401470455312</v>
      </c>
      <c r="AQ160" s="4">
        <f t="shared" si="175"/>
        <v>-0.50267053020233732</v>
      </c>
      <c r="AR160" s="4">
        <f t="shared" si="175"/>
        <v>0.34143016043431373</v>
      </c>
      <c r="AS160" s="4">
        <f t="shared" si="175"/>
        <v>-0.20613250696250418</v>
      </c>
      <c r="AT160" s="4">
        <f t="shared" si="175"/>
        <v>0.81350200251463889</v>
      </c>
      <c r="AU160" s="4">
        <f t="shared" si="175"/>
        <v>-0.21035942178050959</v>
      </c>
      <c r="AV160" s="4">
        <f t="shared" si="175"/>
        <v>-0.89606237231626551</v>
      </c>
      <c r="AW160" s="4">
        <f t="shared" si="175"/>
        <v>-0.41065807884132255</v>
      </c>
      <c r="AY160" s="2">
        <f t="shared" si="167"/>
        <v>62.497666080650532</v>
      </c>
      <c r="AZ160" s="2">
        <f t="shared" si="167"/>
        <v>69.456627121292541</v>
      </c>
      <c r="BA160" s="2">
        <f t="shared" si="167"/>
        <v>74.449289285513188</v>
      </c>
      <c r="BB160" s="2">
        <f t="shared" si="167"/>
        <v>77.814336621528426</v>
      </c>
      <c r="BC160" s="2">
        <f t="shared" si="167"/>
        <v>80.474479254506207</v>
      </c>
      <c r="BD160" s="2">
        <f t="shared" si="167"/>
        <v>81.910913296263942</v>
      </c>
      <c r="BE160" s="2">
        <f t="shared" si="167"/>
        <v>84.525577417724065</v>
      </c>
      <c r="BF160" s="2">
        <f t="shared" si="167"/>
        <v>83.259793429656455</v>
      </c>
      <c r="BG160" s="2">
        <f t="shared" si="167"/>
        <v>84.808712868621598</v>
      </c>
      <c r="BH160" s="2">
        <f t="shared" si="167"/>
        <v>85.336395644937824</v>
      </c>
      <c r="BI160" s="2">
        <f t="shared" si="167"/>
        <v>85.975341021719089</v>
      </c>
      <c r="BJ160" s="2">
        <f t="shared" si="167"/>
        <v>85.40109753282799</v>
      </c>
      <c r="BK160" s="2">
        <f t="shared" si="167"/>
        <v>86.068890362316495</v>
      </c>
      <c r="BL160" s="2">
        <f t="shared" si="167"/>
        <v>86.094570767778663</v>
      </c>
      <c r="BM160" s="2">
        <f t="shared" si="167"/>
        <v>89.488870617050324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101.74181512605041</v>
      </c>
      <c r="DL160" s="2">
        <f t="shared" si="176"/>
        <v>105.27411484409308</v>
      </c>
      <c r="DM160" s="2">
        <f t="shared" si="176"/>
        <v>113.41622945590994</v>
      </c>
      <c r="DN160" s="2">
        <f t="shared" si="176"/>
        <v>120.95566923076923</v>
      </c>
      <c r="DO160" s="2">
        <f t="shared" si="176"/>
        <v>124.47911356092933</v>
      </c>
      <c r="DP160" s="2">
        <f t="shared" si="176"/>
        <v>121.63770452961673</v>
      </c>
      <c r="DQ160" s="2">
        <f t="shared" si="176"/>
        <v>124.62011668422335</v>
      </c>
      <c r="DR160" s="2">
        <f t="shared" si="176"/>
        <v>122.5223402209437</v>
      </c>
      <c r="DS160" s="2">
        <f t="shared" si="176"/>
        <v>118.67157472382036</v>
      </c>
      <c r="DT160" s="2">
        <f t="shared" si="176"/>
        <v>117.73148625792815</v>
      </c>
      <c r="DU160" s="2">
        <f t="shared" si="176"/>
        <v>115.90618604651164</v>
      </c>
      <c r="DV160" s="2">
        <f t="shared" si="176"/>
        <v>117.72844111498257</v>
      </c>
      <c r="DW160" s="2">
        <f t="shared" si="176"/>
        <v>123.45448783188827</v>
      </c>
      <c r="DX160" s="2">
        <f t="shared" si="176"/>
        <v>115.15489006342493</v>
      </c>
      <c r="DY160" s="2">
        <f t="shared" si="176"/>
        <v>111.78277287828449</v>
      </c>
      <c r="EA160" s="2">
        <f t="shared" ref="EA160:EJ185" si="213">CE$228*$B160+CE$229</f>
        <v>62.49197648597432</v>
      </c>
      <c r="EB160" s="2">
        <f t="shared" si="213"/>
        <v>69.461553346238404</v>
      </c>
      <c r="EC160" s="2">
        <f t="shared" si="213"/>
        <v>74.508667635504906</v>
      </c>
      <c r="ED160" s="2">
        <f t="shared" si="213"/>
        <v>77.829320232556384</v>
      </c>
      <c r="EE160" s="2">
        <f t="shared" si="213"/>
        <v>80.46845283692609</v>
      </c>
      <c r="EF160" s="2">
        <f t="shared" si="213"/>
        <v>81.881322334079044</v>
      </c>
      <c r="EG160" s="2">
        <f t="shared" si="213"/>
        <v>84.412372949592395</v>
      </c>
      <c r="EH160" s="2">
        <f t="shared" si="213"/>
        <v>83.189157439446362</v>
      </c>
      <c r="EI160" s="2">
        <f t="shared" si="213"/>
        <v>84.750760401721678</v>
      </c>
      <c r="EJ160" s="2">
        <f t="shared" si="213"/>
        <v>85.357070168276863</v>
      </c>
      <c r="EK160" s="2">
        <f t="shared" si="212"/>
        <v>86.023345585848233</v>
      </c>
      <c r="EL160" s="2">
        <f t="shared" si="179"/>
        <v>85.403991251005635</v>
      </c>
      <c r="EM160" s="2">
        <f t="shared" si="179"/>
        <v>86.02863064895277</v>
      </c>
      <c r="EN160" s="2">
        <f t="shared" si="179"/>
        <v>86.094643489688636</v>
      </c>
      <c r="EO160" s="2">
        <f t="shared" si="179"/>
        <v>89.514376016195627</v>
      </c>
      <c r="EQ160" s="2">
        <f t="shared" si="177"/>
        <v>62.517203214181336</v>
      </c>
      <c r="ER160" s="2">
        <f t="shared" si="177"/>
        <v>69.117584261215711</v>
      </c>
      <c r="ES160" s="2">
        <f t="shared" si="177"/>
        <v>73.689508344704976</v>
      </c>
      <c r="ET160" s="2">
        <f t="shared" si="177"/>
        <v>77.473937187968275</v>
      </c>
      <c r="EU160" s="2">
        <f t="shared" si="177"/>
        <v>80.465974766367779</v>
      </c>
      <c r="EV160" s="2">
        <f t="shared" si="177"/>
        <v>82.180904536482771</v>
      </c>
      <c r="EW160" s="2">
        <f t="shared" si="177"/>
        <v>85.779894261811847</v>
      </c>
      <c r="EX160" s="2">
        <f t="shared" si="177"/>
        <v>83.924145030712396</v>
      </c>
      <c r="EY160" s="2">
        <f t="shared" si="177"/>
        <v>85.22923955605421</v>
      </c>
      <c r="EZ160" s="2">
        <f t="shared" si="177"/>
        <v>85.030467336083589</v>
      </c>
      <c r="FA160" s="2">
        <f t="shared" si="177"/>
        <v>85.298270339754339</v>
      </c>
      <c r="FB160" s="2">
        <f t="shared" si="177"/>
        <v>85.254254414553216</v>
      </c>
      <c r="FC160" s="2">
        <f t="shared" si="177"/>
        <v>86.651720637878597</v>
      </c>
      <c r="FD160" s="2">
        <f t="shared" si="177"/>
        <v>85.859788593955713</v>
      </c>
      <c r="FE160" s="2">
        <f t="shared" si="177"/>
        <v>88.398005454740385</v>
      </c>
      <c r="FG160" s="2">
        <f t="shared" si="178"/>
        <v>0.99988308530451342</v>
      </c>
      <c r="FH160" s="2">
        <f t="shared" si="178"/>
        <v>0.99970509846118472</v>
      </c>
      <c r="FI160" s="2">
        <f t="shared" si="178"/>
        <v>0.99980477244441934</v>
      </c>
      <c r="FJ160" s="2">
        <f t="shared" si="178"/>
        <v>0.99982444204453569</v>
      </c>
      <c r="FK160" s="2">
        <f t="shared" si="178"/>
        <v>0.99985826221516894</v>
      </c>
      <c r="FL160" s="2">
        <f t="shared" si="178"/>
        <v>0.99978434986462017</v>
      </c>
      <c r="FM160" s="2">
        <f t="shared" si="178"/>
        <v>0.99975642363914796</v>
      </c>
      <c r="FN160" s="2">
        <f t="shared" si="178"/>
        <v>0.99975911900291736</v>
      </c>
      <c r="FO160" s="2">
        <f t="shared" si="178"/>
        <v>0.99976163731152157</v>
      </c>
      <c r="FP160" s="2">
        <f t="shared" si="178"/>
        <v>0.99973544881148613</v>
      </c>
      <c r="FQ160" s="2">
        <f t="shared" si="178"/>
        <v>0.9997473466851271</v>
      </c>
      <c r="FR160" s="2">
        <f t="shared" si="178"/>
        <v>0.99978272841432481</v>
      </c>
      <c r="FS160" s="2">
        <f t="shared" si="178"/>
        <v>0.99976626573772476</v>
      </c>
      <c r="FT160" s="2">
        <f t="shared" si="178"/>
        <v>0.99974670604991722</v>
      </c>
      <c r="FU160" s="2">
        <f t="shared" si="178"/>
        <v>0.99970876016458232</v>
      </c>
      <c r="FW160" s="2">
        <f t="shared" si="169"/>
        <v>4.3632758662528193E-2</v>
      </c>
      <c r="FX160" s="2">
        <f t="shared" si="169"/>
        <v>4.5025570944768979E-2</v>
      </c>
      <c r="FY160" s="2">
        <f t="shared" si="169"/>
        <v>8.1759651549735121E-2</v>
      </c>
      <c r="FZ160" s="2">
        <f t="shared" si="169"/>
        <v>6.3466124870603269E-2</v>
      </c>
      <c r="GA160" s="2">
        <f t="shared" si="169"/>
        <v>8.5371249473218502E-2</v>
      </c>
      <c r="GB160" s="2">
        <f t="shared" si="169"/>
        <v>7.0156013319829222E-2</v>
      </c>
      <c r="GC160" s="2">
        <f t="shared" si="169"/>
        <v>7.5619159504641764E-2</v>
      </c>
      <c r="GD160" s="2">
        <f t="shared" si="169"/>
        <v>8.3214158511047506E-2</v>
      </c>
      <c r="GE160" s="2">
        <f t="shared" si="169"/>
        <v>0.10421981804473579</v>
      </c>
      <c r="GF160" s="2">
        <f t="shared" si="169"/>
        <v>8.9525290998331911E-2</v>
      </c>
      <c r="GG160" s="2">
        <f t="shared" si="169"/>
        <v>7.6619031098667384E-2</v>
      </c>
      <c r="GH160" s="2">
        <f t="shared" si="169"/>
        <v>6.622887788088741E-2</v>
      </c>
      <c r="GI160" s="2">
        <f t="shared" si="169"/>
        <v>5.0573767521730081E-2</v>
      </c>
      <c r="GJ160" s="2">
        <f t="shared" si="169"/>
        <v>3.1651486471401806E-2</v>
      </c>
      <c r="GK160" s="2">
        <f t="shared" si="169"/>
        <v>2.8656115170871601E-2</v>
      </c>
      <c r="GM160" s="86">
        <f t="shared" si="170"/>
        <v>3.7086705904327359E-60</v>
      </c>
      <c r="GN160" s="86">
        <f t="shared" si="170"/>
        <v>2.7683474071927892E-123</v>
      </c>
      <c r="GO160" s="86">
        <f t="shared" si="170"/>
        <v>2.152907626960833E-175</v>
      </c>
      <c r="GP160" s="86">
        <f t="shared" si="170"/>
        <v>5.9580869256125949E-162</v>
      </c>
      <c r="GQ160" s="86">
        <f t="shared" si="170"/>
        <v>2.5391253947648944E-147</v>
      </c>
      <c r="GR160" s="86">
        <f t="shared" si="170"/>
        <v>4.4966125070504119E-134</v>
      </c>
      <c r="GS160" s="86">
        <f t="shared" si="170"/>
        <v>1.5052105994357807E-137</v>
      </c>
      <c r="GT160" s="86">
        <f t="shared" si="170"/>
        <v>1.6488602603918413E-163</v>
      </c>
      <c r="GU160" s="86">
        <f t="shared" si="170"/>
        <v>5.2229880420006796E-184</v>
      </c>
      <c r="GV160" s="86">
        <f t="shared" si="170"/>
        <v>4.9609965674883319E-191</v>
      </c>
      <c r="GW160" s="86">
        <f t="shared" si="170"/>
        <v>1.1446557908656976E-214</v>
      </c>
      <c r="GX160" s="86">
        <f t="shared" si="170"/>
        <v>5.5010253856868353E-269</v>
      </c>
      <c r="GY160" s="86">
        <f t="shared" si="170"/>
        <v>4.9068862367391336E-239</v>
      </c>
      <c r="GZ160" s="86">
        <f t="shared" si="170"/>
        <v>2.0888737860501964E-218</v>
      </c>
      <c r="HA160" s="86">
        <f t="shared" si="170"/>
        <v>3.602611462441511E-257</v>
      </c>
      <c r="HC160" s="86">
        <f t="shared" si="181"/>
        <v>8.0246183481409481E-23</v>
      </c>
      <c r="HD160" s="86">
        <f t="shared" si="181"/>
        <v>2.6115745850447859E-50</v>
      </c>
      <c r="HE160" s="86">
        <f t="shared" si="181"/>
        <v>2.8420696718551907E-80</v>
      </c>
      <c r="HF160" s="86">
        <f t="shared" si="180"/>
        <v>3.5686943639526069E-68</v>
      </c>
      <c r="HG160" s="86">
        <f t="shared" si="180"/>
        <v>3.2523267298518464E-84</v>
      </c>
      <c r="HH160" s="86">
        <f t="shared" si="180"/>
        <v>7.6638477999911335E-73</v>
      </c>
      <c r="HI160" s="86">
        <f t="shared" si="180"/>
        <v>8.5993362442331241E-89</v>
      </c>
      <c r="HJ160" s="86">
        <f t="shared" si="180"/>
        <v>7.0673046001110695E-95</v>
      </c>
      <c r="HK160" s="86">
        <f t="shared" si="180"/>
        <v>3.6763844576203832E-119</v>
      </c>
      <c r="HL160" s="86">
        <f t="shared" si="161"/>
        <v>1.4365305530297868E-116</v>
      </c>
      <c r="HM160" s="86">
        <f t="shared" si="161"/>
        <v>4.6105409862773998E-133</v>
      </c>
      <c r="HN160" s="86">
        <f t="shared" si="161"/>
        <v>2.2168508401472748E-131</v>
      </c>
      <c r="HO160" s="86">
        <f t="shared" si="161"/>
        <v>1.7811428247791589E-106</v>
      </c>
      <c r="HP160" s="86">
        <f t="shared" si="161"/>
        <v>1.5759206228160743E-104</v>
      </c>
      <c r="HQ160" s="86">
        <f t="shared" si="161"/>
        <v>1.7083645307393017E-109</v>
      </c>
      <c r="HS160" s="86">
        <f t="shared" si="171"/>
        <v>0.57346898292715276</v>
      </c>
      <c r="HT160" s="86">
        <f t="shared" si="171"/>
        <v>0.57589466607126216</v>
      </c>
      <c r="HU160" s="86">
        <f t="shared" si="171"/>
        <v>0.12075069769302114</v>
      </c>
      <c r="HV160" s="86">
        <f t="shared" si="171"/>
        <v>0.21137047158001496</v>
      </c>
      <c r="HW160" s="86">
        <f t="shared" si="171"/>
        <v>8.1498540391674687E-2</v>
      </c>
      <c r="HX160" s="86">
        <f t="shared" si="171"/>
        <v>0.19780601454810615</v>
      </c>
      <c r="HY160" s="86">
        <f t="shared" si="171"/>
        <v>0.1330518827027235</v>
      </c>
      <c r="HZ160" s="86">
        <f t="shared" si="171"/>
        <v>9.1855783363719176E-2</v>
      </c>
      <c r="IA160" s="86">
        <f t="shared" si="171"/>
        <v>1.9566353870127964E-2</v>
      </c>
      <c r="IB160" s="86">
        <f t="shared" si="171"/>
        <v>8.0326632686267205E-2</v>
      </c>
      <c r="IC160" s="86">
        <f t="shared" si="171"/>
        <v>0.18763217919569183</v>
      </c>
      <c r="ID160" s="86">
        <f t="shared" si="171"/>
        <v>0.23594484615529979</v>
      </c>
      <c r="IE160" s="86">
        <f t="shared" si="171"/>
        <v>0.49090905862451029</v>
      </c>
      <c r="IF160" s="86">
        <f t="shared" si="171"/>
        <v>0.54443187846041496</v>
      </c>
      <c r="IG160" s="86">
        <f t="shared" si="171"/>
        <v>0.52779073459148551</v>
      </c>
      <c r="II160" s="86">
        <f t="shared" si="172"/>
        <v>2.5587149723519697E-7</v>
      </c>
      <c r="IJ160" s="86">
        <f t="shared" si="172"/>
        <v>2.8811700539934716E-9</v>
      </c>
      <c r="IK160" s="86">
        <f t="shared" si="172"/>
        <v>3.3680430542710009E-6</v>
      </c>
      <c r="IL160" s="86">
        <f t="shared" si="172"/>
        <v>1.5442382837529012E-7</v>
      </c>
      <c r="IM160" s="86">
        <f t="shared" si="172"/>
        <v>8.3898620329376251E-6</v>
      </c>
      <c r="IN160" s="86">
        <f t="shared" si="172"/>
        <v>1.8711617174064834E-7</v>
      </c>
      <c r="IO160" s="86">
        <f t="shared" si="172"/>
        <v>1.379055828544905E-7</v>
      </c>
      <c r="IP160" s="86">
        <f t="shared" si="172"/>
        <v>2.9933968980527779E-7</v>
      </c>
      <c r="IQ160" s="86">
        <f t="shared" si="172"/>
        <v>2.0859446914493622E-6</v>
      </c>
      <c r="IR160" s="86">
        <f t="shared" si="172"/>
        <v>1.0568352537003871E-6</v>
      </c>
      <c r="IS160" s="86">
        <f t="shared" si="172"/>
        <v>3.4518437776861566E-7</v>
      </c>
      <c r="IT160" s="86">
        <f t="shared" si="172"/>
        <v>2.5246051029225763E-8</v>
      </c>
      <c r="IU160" s="86">
        <f t="shared" si="172"/>
        <v>2.5326833201169905E-9</v>
      </c>
      <c r="IV160" s="86">
        <f t="shared" si="172"/>
        <v>2.1487372258538274E-7</v>
      </c>
      <c r="IW160" s="86">
        <f t="shared" si="172"/>
        <v>1.0819401759405355E-7</v>
      </c>
      <c r="IY160" s="86">
        <f t="shared" si="173"/>
        <v>0.57346923879864997</v>
      </c>
      <c r="IZ160" s="86">
        <f t="shared" si="173"/>
        <v>0.57589466895243224</v>
      </c>
      <c r="JA160" s="86">
        <f t="shared" si="173"/>
        <v>0.12075406573607542</v>
      </c>
      <c r="JB160" s="86">
        <f t="shared" si="173"/>
        <v>0.21137062600384332</v>
      </c>
      <c r="JC160" s="86">
        <f t="shared" si="173"/>
        <v>8.150693025370763E-2</v>
      </c>
      <c r="JD160" s="86">
        <f t="shared" si="173"/>
        <v>0.1978062016642779</v>
      </c>
      <c r="JE160" s="86">
        <f t="shared" si="173"/>
        <v>0.13305202060830634</v>
      </c>
      <c r="JF160" s="86">
        <f t="shared" si="173"/>
        <v>9.1856082703408976E-2</v>
      </c>
      <c r="JG160" s="86">
        <f t="shared" si="173"/>
        <v>1.9568439814819413E-2</v>
      </c>
      <c r="JH160" s="86">
        <f t="shared" si="173"/>
        <v>8.0327689521520904E-2</v>
      </c>
      <c r="JI160" s="86">
        <f t="shared" si="173"/>
        <v>0.18763252438006961</v>
      </c>
      <c r="JJ160" s="86">
        <f t="shared" si="173"/>
        <v>0.23594487140135081</v>
      </c>
      <c r="JK160" s="86">
        <f t="shared" si="173"/>
        <v>0.49090906115719363</v>
      </c>
      <c r="JL160" s="86">
        <f t="shared" si="173"/>
        <v>0.54443209333413756</v>
      </c>
      <c r="JM160" s="86">
        <f t="shared" si="173"/>
        <v>0.52779084278550314</v>
      </c>
    </row>
    <row r="161" spans="2:273" x14ac:dyDescent="0.25">
      <c r="B161" s="2">
        <v>134</v>
      </c>
      <c r="C161" s="37">
        <v>61.811999999999998</v>
      </c>
      <c r="D161" s="37">
        <v>73.183000000000007</v>
      </c>
      <c r="E161" s="37">
        <v>74.667000000000002</v>
      </c>
      <c r="F161" s="37">
        <v>80.164000000000001</v>
      </c>
      <c r="G161" s="37">
        <v>80.295000000000002</v>
      </c>
      <c r="H161" s="37">
        <v>83.066999999999993</v>
      </c>
      <c r="I161" s="37">
        <v>84.23</v>
      </c>
      <c r="J161" s="37">
        <v>83.492000000000004</v>
      </c>
      <c r="K161" s="37">
        <v>83.573999999999998</v>
      </c>
      <c r="L161" s="37">
        <v>85.835999999999999</v>
      </c>
      <c r="M161" s="37">
        <v>86.950999999999993</v>
      </c>
      <c r="N161" s="37">
        <v>87.164000000000001</v>
      </c>
      <c r="O161" s="37">
        <v>93.474999999999994</v>
      </c>
      <c r="P161" s="37">
        <v>125.17700000000001</v>
      </c>
      <c r="Q161" s="37">
        <v>160.892</v>
      </c>
      <c r="S161" s="4">
        <f t="shared" si="174"/>
        <v>62.560127891363678</v>
      </c>
      <c r="T161" s="4">
        <f t="shared" si="174"/>
        <v>73.426598827304389</v>
      </c>
      <c r="U161" s="4">
        <f t="shared" si="174"/>
        <v>74.605635076969421</v>
      </c>
      <c r="V161" s="4">
        <f t="shared" si="174"/>
        <v>78.472029443878199</v>
      </c>
      <c r="W161" s="4">
        <f t="shared" si="174"/>
        <v>80.626490365095378</v>
      </c>
      <c r="X161" s="4">
        <f t="shared" si="174"/>
        <v>82.623934490750884</v>
      </c>
      <c r="Y161" s="4">
        <f t="shared" si="174"/>
        <v>84.849761178670917</v>
      </c>
      <c r="Z161" s="4">
        <f t="shared" si="174"/>
        <v>83.471712565726705</v>
      </c>
      <c r="AA161" s="4">
        <f t="shared" si="174"/>
        <v>84.725248643017736</v>
      </c>
      <c r="AB161" s="4">
        <f t="shared" si="174"/>
        <v>85.601552009738526</v>
      </c>
      <c r="AC161" s="4">
        <f t="shared" si="174"/>
        <v>87.083279546024144</v>
      </c>
      <c r="AD161" s="4">
        <f t="shared" si="174"/>
        <v>87.207256420149989</v>
      </c>
      <c r="AE161" s="4">
        <f t="shared" si="174"/>
        <v>93.712689457883201</v>
      </c>
      <c r="AF161" s="4">
        <f t="shared" si="174"/>
        <v>126.18988762558681</v>
      </c>
      <c r="AG161" s="4">
        <f t="shared" si="174"/>
        <v>162.68109191572549</v>
      </c>
      <c r="AI161" s="4">
        <f t="shared" si="175"/>
        <v>-0.74812789136367996</v>
      </c>
      <c r="AJ161" s="4">
        <f t="shared" si="175"/>
        <v>-0.24359882730438187</v>
      </c>
      <c r="AK161" s="4">
        <f t="shared" si="175"/>
        <v>6.1364923030581053E-2</v>
      </c>
      <c r="AL161" s="4">
        <f t="shared" si="175"/>
        <v>1.6919705561218024</v>
      </c>
      <c r="AM161" s="4">
        <f t="shared" si="175"/>
        <v>-0.33149036509537666</v>
      </c>
      <c r="AN161" s="4">
        <f t="shared" si="175"/>
        <v>0.44306550924910937</v>
      </c>
      <c r="AO161" s="4">
        <f t="shared" si="175"/>
        <v>-0.61976117867091318</v>
      </c>
      <c r="AP161" s="4">
        <f t="shared" si="175"/>
        <v>2.0287434273299709E-2</v>
      </c>
      <c r="AQ161" s="4">
        <f t="shared" si="175"/>
        <v>-1.1512486430177375</v>
      </c>
      <c r="AR161" s="4">
        <f t="shared" si="175"/>
        <v>0.23444799026147223</v>
      </c>
      <c r="AS161" s="4">
        <f t="shared" si="175"/>
        <v>-0.13227954602415082</v>
      </c>
      <c r="AT161" s="4">
        <f t="shared" si="175"/>
        <v>-4.3256420149987207E-2</v>
      </c>
      <c r="AU161" s="4">
        <f t="shared" si="175"/>
        <v>-0.2376894578832065</v>
      </c>
      <c r="AV161" s="4">
        <f t="shared" si="175"/>
        <v>-1.0128876255867993</v>
      </c>
      <c r="AW161" s="4">
        <f t="shared" si="175"/>
        <v>-1.7890919157254928</v>
      </c>
      <c r="AY161" s="2">
        <f t="shared" ref="AY161:BM177" si="214">IF(OR($B161 &lt; C$230, $B161 &gt; C$233), #N/A, ((1-FG161)*DK161) + (FG161 - FW161)*EA161 + (FW161*EQ161))</f>
        <v>62.414590354005796</v>
      </c>
      <c r="AZ161" s="2">
        <f t="shared" si="214"/>
        <v>69.374822590006076</v>
      </c>
      <c r="BA161" s="2">
        <f t="shared" si="214"/>
        <v>74.385809424291708</v>
      </c>
      <c r="BB161" s="2">
        <f t="shared" si="214"/>
        <v>77.753988960453228</v>
      </c>
      <c r="BC161" s="2">
        <f t="shared" si="214"/>
        <v>80.413958400372081</v>
      </c>
      <c r="BD161" s="2">
        <f t="shared" si="214"/>
        <v>81.824555056991201</v>
      </c>
      <c r="BE161" s="2">
        <f t="shared" si="214"/>
        <v>84.369703164031137</v>
      </c>
      <c r="BF161" s="2">
        <f t="shared" si="214"/>
        <v>83.141364032468147</v>
      </c>
      <c r="BG161" s="2">
        <f t="shared" si="214"/>
        <v>84.690110706552673</v>
      </c>
      <c r="BH161" s="2">
        <f t="shared" si="214"/>
        <v>85.251608698807047</v>
      </c>
      <c r="BI161" s="2">
        <f t="shared" si="214"/>
        <v>85.904007345973554</v>
      </c>
      <c r="BJ161" s="2">
        <f t="shared" si="214"/>
        <v>85.315629943560182</v>
      </c>
      <c r="BK161" s="2">
        <f t="shared" si="214"/>
        <v>85.924209828756986</v>
      </c>
      <c r="BL161" s="2">
        <f t="shared" si="214"/>
        <v>86.00105985050277</v>
      </c>
      <c r="BM161" s="2">
        <f t="shared" si="214"/>
        <v>89.402804785510583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83.573999999999998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83.573999999999998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101.97015966386553</v>
      </c>
      <c r="DL161" s="2">
        <f t="shared" si="176"/>
        <v>105.5036712340799</v>
      </c>
      <c r="DM161" s="2">
        <f t="shared" si="176"/>
        <v>113.67204821763602</v>
      </c>
      <c r="DN161" s="2">
        <f t="shared" si="176"/>
        <v>121.22784109311741</v>
      </c>
      <c r="DO161" s="2">
        <f t="shared" si="176"/>
        <v>124.75117306780464</v>
      </c>
      <c r="DP161" s="2">
        <f t="shared" si="176"/>
        <v>121.88742369337979</v>
      </c>
      <c r="DQ161" s="2">
        <f t="shared" si="176"/>
        <v>124.84388914998787</v>
      </c>
      <c r="DR161" s="2">
        <f t="shared" si="176"/>
        <v>122.74750536153199</v>
      </c>
      <c r="DS161" s="2">
        <f t="shared" si="176"/>
        <v>118.85458258379929</v>
      </c>
      <c r="DT161" s="2">
        <f t="shared" si="176"/>
        <v>117.90000513440052</v>
      </c>
      <c r="DU161" s="2">
        <f t="shared" si="176"/>
        <v>116.05353322259137</v>
      </c>
      <c r="DV161" s="2">
        <f t="shared" si="176"/>
        <v>117.90014564459929</v>
      </c>
      <c r="DW161" s="2">
        <f t="shared" si="176"/>
        <v>123.66632941684898</v>
      </c>
      <c r="DX161" s="2">
        <f t="shared" si="176"/>
        <v>115.3025228027786</v>
      </c>
      <c r="DY161" s="2">
        <f t="shared" si="176"/>
        <v>111.93077167019027</v>
      </c>
      <c r="EA161" s="2">
        <f t="shared" si="213"/>
        <v>62.408970160407819</v>
      </c>
      <c r="EB161" s="2">
        <f t="shared" si="213"/>
        <v>69.382857571087584</v>
      </c>
      <c r="EC161" s="2">
        <f t="shared" si="213"/>
        <v>74.454786496060322</v>
      </c>
      <c r="ED161" s="2">
        <f t="shared" si="213"/>
        <v>77.772887183006191</v>
      </c>
      <c r="EE161" s="2">
        <f t="shared" si="213"/>
        <v>80.40858763555039</v>
      </c>
      <c r="EF161" s="2">
        <f t="shared" si="213"/>
        <v>81.792395786726331</v>
      </c>
      <c r="EG161" s="2">
        <f t="shared" si="213"/>
        <v>84.242570507403073</v>
      </c>
      <c r="EH161" s="2">
        <f t="shared" si="213"/>
        <v>83.062665653070496</v>
      </c>
      <c r="EI161" s="2">
        <f t="shared" si="213"/>
        <v>84.625878335724536</v>
      </c>
      <c r="EJ161" s="2">
        <f t="shared" si="213"/>
        <v>85.276659454801106</v>
      </c>
      <c r="EK161" s="2">
        <f t="shared" si="212"/>
        <v>85.960020485639532</v>
      </c>
      <c r="EL161" s="2">
        <f t="shared" si="179"/>
        <v>85.320336866452138</v>
      </c>
      <c r="EM161" s="2">
        <f t="shared" si="179"/>
        <v>85.879981616967342</v>
      </c>
      <c r="EN161" s="2">
        <f t="shared" si="179"/>
        <v>86.002719692680955</v>
      </c>
      <c r="EO161" s="2">
        <f t="shared" si="179"/>
        <v>89.43297100016774</v>
      </c>
      <c r="EQ161" s="2">
        <f t="shared" si="177"/>
        <v>62.438394746172818</v>
      </c>
      <c r="ER161" s="2">
        <f t="shared" si="177"/>
        <v>69.021761463974528</v>
      </c>
      <c r="ES161" s="2">
        <f t="shared" si="177"/>
        <v>73.6007879523589</v>
      </c>
      <c r="ET161" s="2">
        <f t="shared" si="177"/>
        <v>77.399061276187254</v>
      </c>
      <c r="EU161" s="2">
        <f t="shared" si="177"/>
        <v>80.404695981701906</v>
      </c>
      <c r="EV161" s="2">
        <f t="shared" si="177"/>
        <v>82.110080054478672</v>
      </c>
      <c r="EW161" s="2">
        <f t="shared" si="177"/>
        <v>85.677475694005224</v>
      </c>
      <c r="EX161" s="2">
        <f t="shared" si="177"/>
        <v>83.835790059366801</v>
      </c>
      <c r="EY161" s="2">
        <f t="shared" si="177"/>
        <v>85.127846508436079</v>
      </c>
      <c r="EZ161" s="2">
        <f t="shared" si="177"/>
        <v>84.938379198799936</v>
      </c>
      <c r="FA161" s="2">
        <f t="shared" si="177"/>
        <v>85.205205555469433</v>
      </c>
      <c r="FB161" s="2">
        <f t="shared" si="177"/>
        <v>85.165635369755876</v>
      </c>
      <c r="FC161" s="2">
        <f t="shared" si="177"/>
        <v>86.535485843697472</v>
      </c>
      <c r="FD161" s="2">
        <f t="shared" si="177"/>
        <v>85.759119484253688</v>
      </c>
      <c r="FE161" s="2">
        <f t="shared" si="177"/>
        <v>88.279530875597757</v>
      </c>
      <c r="FG161" s="2">
        <f t="shared" si="178"/>
        <v>0.99989337143352408</v>
      </c>
      <c r="FH161" s="2">
        <f t="shared" si="178"/>
        <v>0.99973103962103649</v>
      </c>
      <c r="FI161" s="2">
        <f t="shared" si="178"/>
        <v>0.99982194729459639</v>
      </c>
      <c r="FJ161" s="2">
        <f t="shared" si="178"/>
        <v>0.99983988676838065</v>
      </c>
      <c r="FK161" s="2">
        <f t="shared" si="178"/>
        <v>0.99987073199173615</v>
      </c>
      <c r="FL161" s="2">
        <f t="shared" si="178"/>
        <v>0.99980332100706593</v>
      </c>
      <c r="FM161" s="2">
        <f t="shared" si="178"/>
        <v>0.99977785095757621</v>
      </c>
      <c r="FN161" s="2">
        <f t="shared" si="178"/>
        <v>0.99978030926333883</v>
      </c>
      <c r="FO161" s="2">
        <f t="shared" si="178"/>
        <v>0.99978260608493474</v>
      </c>
      <c r="FP161" s="2">
        <f t="shared" si="178"/>
        <v>0.99975872083210193</v>
      </c>
      <c r="FQ161" s="2">
        <f t="shared" si="178"/>
        <v>0.99976957231565577</v>
      </c>
      <c r="FR161" s="2">
        <f t="shared" si="178"/>
        <v>0.99980184217048906</v>
      </c>
      <c r="FS161" s="2">
        <f t="shared" si="178"/>
        <v>0.99978682743515179</v>
      </c>
      <c r="FT161" s="2">
        <f t="shared" si="178"/>
        <v>0.99976898802338909</v>
      </c>
      <c r="FU161" s="2">
        <f t="shared" si="178"/>
        <v>0.99973437930646458</v>
      </c>
      <c r="FW161" s="2">
        <f t="shared" ref="FW161:GK177" si="216">POWER(10,($B161-C$232)/C$229)/(1+POWER(10,($B161-C$232)/C$229))</f>
        <v>4.7641815057174193E-2</v>
      </c>
      <c r="FX161" s="2">
        <f t="shared" si="216"/>
        <v>4.9156023737538475E-2</v>
      </c>
      <c r="FY161" s="2">
        <f t="shared" si="216"/>
        <v>8.8946066567547846E-2</v>
      </c>
      <c r="FZ161" s="2">
        <f t="shared" si="216"/>
        <v>6.9165713723258818E-2</v>
      </c>
      <c r="GA161" s="2">
        <f t="shared" si="216"/>
        <v>9.2843015456345712E-2</v>
      </c>
      <c r="GB161" s="2">
        <f t="shared" si="216"/>
        <v>7.6407373667778139E-2</v>
      </c>
      <c r="GC161" s="2">
        <f t="shared" si="216"/>
        <v>8.2314227917848148E-2</v>
      </c>
      <c r="GD161" s="2">
        <f t="shared" si="216"/>
        <v>9.0515817581100971E-2</v>
      </c>
      <c r="GE161" s="2">
        <f t="shared" si="216"/>
        <v>0.11313717062431121</v>
      </c>
      <c r="GF161" s="2">
        <f t="shared" si="216"/>
        <v>9.7321936795416342E-2</v>
      </c>
      <c r="GG161" s="2">
        <f t="shared" si="216"/>
        <v>8.3394638346057537E-2</v>
      </c>
      <c r="GH161" s="2">
        <f t="shared" si="216"/>
        <v>7.2157460164955292E-2</v>
      </c>
      <c r="GI161" s="2">
        <f t="shared" si="216"/>
        <v>5.5183777064786478E-2</v>
      </c>
      <c r="GJ161" s="2">
        <f t="shared" si="216"/>
        <v>3.459950902083312E-2</v>
      </c>
      <c r="GK161" s="2">
        <f t="shared" si="216"/>
        <v>3.133417617808569E-2</v>
      </c>
      <c r="GM161" s="86">
        <f t="shared" ref="GM161:HA177" si="217" xml:space="preserve"> _xlfn.NORM.DIST($B161, C$7, ABS(C$11), TRUE) * _xlfn.NORM.DIST(($B161 - C$7)*C$15, 0, ABS(C$11), TRUE) * 2</f>
        <v>6.1078273726724487E-62</v>
      </c>
      <c r="GN161" s="86">
        <f t="shared" si="217"/>
        <v>4.2859478979915506E-127</v>
      </c>
      <c r="GO161" s="86">
        <f t="shared" si="217"/>
        <v>1.7079396013753651E-180</v>
      </c>
      <c r="GP161" s="86">
        <f t="shared" si="217"/>
        <v>1.1633682936790986E-166</v>
      </c>
      <c r="GQ161" s="86">
        <f t="shared" si="217"/>
        <v>1.7227993351079534E-151</v>
      </c>
      <c r="GR161" s="86">
        <f t="shared" si="217"/>
        <v>5.5869162226067218E-138</v>
      </c>
      <c r="GS161" s="86">
        <f t="shared" si="217"/>
        <v>1.5103062512982714E-141</v>
      </c>
      <c r="GT161" s="86">
        <f t="shared" si="217"/>
        <v>2.9868759320698005E-168</v>
      </c>
      <c r="GU161" s="86">
        <f t="shared" si="217"/>
        <v>2.5782237575820373E-189</v>
      </c>
      <c r="GV161" s="86">
        <f t="shared" si="217"/>
        <v>1.2494989933743753E-196</v>
      </c>
      <c r="GW161" s="86">
        <f t="shared" si="217"/>
        <v>5.4230875501640448E-221</v>
      </c>
      <c r="GX161" s="86">
        <f t="shared" si="217"/>
        <v>8.0608621119670859E-277</v>
      </c>
      <c r="GY161" s="86">
        <f t="shared" si="217"/>
        <v>5.0006783564099223E-246</v>
      </c>
      <c r="GZ161" s="86">
        <f t="shared" si="217"/>
        <v>6.5254459556960285E-225</v>
      </c>
      <c r="HA161" s="86">
        <f t="shared" si="217"/>
        <v>1.0814453078228484E-264</v>
      </c>
      <c r="HC161" s="86">
        <f t="shared" si="181"/>
        <v>7.5553736060190402E-24</v>
      </c>
      <c r="HD161" s="86">
        <f t="shared" si="181"/>
        <v>8.0917956764037876E-53</v>
      </c>
      <c r="HE161" s="86">
        <f t="shared" si="181"/>
        <v>6.3987374544451248E-84</v>
      </c>
      <c r="HF161" s="86">
        <f t="shared" si="180"/>
        <v>3.0291163486402147E-71</v>
      </c>
      <c r="HG161" s="86">
        <f t="shared" si="180"/>
        <v>7.7257408829767367E-88</v>
      </c>
      <c r="HH161" s="86">
        <f t="shared" si="180"/>
        <v>4.4043449696440298E-76</v>
      </c>
      <c r="HI161" s="86">
        <f t="shared" si="180"/>
        <v>1.0483686057890202E-92</v>
      </c>
      <c r="HJ161" s="86">
        <f t="shared" si="180"/>
        <v>5.1773318992146816E-99</v>
      </c>
      <c r="HK161" s="86">
        <f t="shared" si="180"/>
        <v>2.97729490073327E-124</v>
      </c>
      <c r="HL161" s="86">
        <f t="shared" si="161"/>
        <v>1.0924259512945407E-121</v>
      </c>
      <c r="HM161" s="86">
        <f t="shared" si="161"/>
        <v>5.3041435033140181E-139</v>
      </c>
      <c r="HN161" s="86">
        <f t="shared" si="161"/>
        <v>3.437282736235807E-137</v>
      </c>
      <c r="HO161" s="86">
        <f t="shared" si="161"/>
        <v>2.4612155050413808E-111</v>
      </c>
      <c r="HP161" s="86">
        <f t="shared" si="161"/>
        <v>1.6695575012913101E-109</v>
      </c>
      <c r="HQ161" s="86">
        <f t="shared" si="161"/>
        <v>1.4014746810812799E-114</v>
      </c>
      <c r="HS161" s="86">
        <f t="shared" ref="HS161:IG177" si="218" xml:space="preserve"> _xlfn.NORM.DIST($B161, C$9, ABS(C$13), TRUE) * _xlfn.NORM.DIST(($B161 - C$9)*C$17, 0, ABS(C$13), TRUE) * 2</f>
        <v>0.53469931345566313</v>
      </c>
      <c r="HT161" s="86">
        <f t="shared" si="218"/>
        <v>0.57993915436902155</v>
      </c>
      <c r="HU161" s="86">
        <f t="shared" si="218"/>
        <v>6.6132593540441986E-2</v>
      </c>
      <c r="HV161" s="86">
        <f t="shared" si="218"/>
        <v>0.12931775570695681</v>
      </c>
      <c r="HW161" s="86">
        <f t="shared" si="218"/>
        <v>4.2239002179271942E-2</v>
      </c>
      <c r="HX161" s="86">
        <f t="shared" si="218"/>
        <v>0.11684830823680256</v>
      </c>
      <c r="HY161" s="86">
        <f t="shared" si="218"/>
        <v>6.986061500331571E-2</v>
      </c>
      <c r="HZ161" s="86">
        <f t="shared" si="218"/>
        <v>4.4185848230393607E-2</v>
      </c>
      <c r="IA161" s="86">
        <f t="shared" si="218"/>
        <v>7.0087421962669594E-3</v>
      </c>
      <c r="IB161" s="86">
        <f t="shared" si="218"/>
        <v>3.8102018953985524E-2</v>
      </c>
      <c r="IC161" s="86">
        <f t="shared" si="218"/>
        <v>0.10845438379112173</v>
      </c>
      <c r="ID161" s="86">
        <f t="shared" si="218"/>
        <v>0.14225633101589702</v>
      </c>
      <c r="IE161" s="86">
        <f t="shared" si="218"/>
        <v>0.39259101166441596</v>
      </c>
      <c r="IF161" s="86">
        <f t="shared" si="218"/>
        <v>0.57632494404688339</v>
      </c>
      <c r="IG161" s="86">
        <f t="shared" si="218"/>
        <v>0.57513352319093725</v>
      </c>
      <c r="II161" s="86">
        <f t="shared" ref="II161:IW177" si="219" xml:space="preserve"> _xlfn.NORM.DIST($B161, C$10, ABS(C$14), TRUE) * _xlfn.NORM.DIST(($B161 - C$10)*C$18, 0, ABS(C$14), TRUE) * 2</f>
        <v>5.7445371046864742E-7</v>
      </c>
      <c r="IJ161" s="86">
        <f t="shared" si="219"/>
        <v>8.4529019692044825E-9</v>
      </c>
      <c r="IK161" s="86">
        <f t="shared" si="219"/>
        <v>7.8205863752465149E-6</v>
      </c>
      <c r="IL161" s="86">
        <f t="shared" si="219"/>
        <v>4.0274160903537054E-7</v>
      </c>
      <c r="IM161" s="86">
        <f t="shared" si="219"/>
        <v>1.8524951194109501E-5</v>
      </c>
      <c r="IN161" s="86">
        <f t="shared" si="219"/>
        <v>5.00924203719894E-7</v>
      </c>
      <c r="IO161" s="86">
        <f t="shared" si="219"/>
        <v>3.891286312583343E-7</v>
      </c>
      <c r="IP161" s="86">
        <f t="shared" si="219"/>
        <v>8.3423942349387501E-7</v>
      </c>
      <c r="IQ161" s="86">
        <f t="shared" si="219"/>
        <v>5.5786329774222907E-6</v>
      </c>
      <c r="IR161" s="86">
        <f t="shared" si="219"/>
        <v>2.7732234908649158E-6</v>
      </c>
      <c r="IS161" s="86">
        <f t="shared" si="219"/>
        <v>9.1846520754480754E-7</v>
      </c>
      <c r="IT161" s="86">
        <f t="shared" si="219"/>
        <v>7.5470297036957549E-8</v>
      </c>
      <c r="IU161" s="86">
        <f t="shared" si="219"/>
        <v>7.8262048934483102E-9</v>
      </c>
      <c r="IV161" s="86">
        <f t="shared" si="219"/>
        <v>4.50313341990327E-7</v>
      </c>
      <c r="IW161" s="86">
        <f t="shared" si="219"/>
        <v>2.2972134736566022E-7</v>
      </c>
      <c r="IY161" s="86">
        <f t="shared" ref="IY161:JM177" si="220">GM161+HC161+HS161+II161</f>
        <v>0.53469988790937362</v>
      </c>
      <c r="IZ161" s="86">
        <f t="shared" si="220"/>
        <v>0.57993916282192348</v>
      </c>
      <c r="JA161" s="86">
        <f t="shared" si="220"/>
        <v>6.6140414126817232E-2</v>
      </c>
      <c r="JB161" s="86">
        <f t="shared" si="220"/>
        <v>0.12931815844856584</v>
      </c>
      <c r="JC161" s="86">
        <f t="shared" si="220"/>
        <v>4.2257527130466051E-2</v>
      </c>
      <c r="JD161" s="86">
        <f t="shared" si="220"/>
        <v>0.11684880916100628</v>
      </c>
      <c r="JE161" s="86">
        <f t="shared" si="220"/>
        <v>6.9861004131946972E-2</v>
      </c>
      <c r="JF161" s="86">
        <f t="shared" si="220"/>
        <v>4.41866824698171E-2</v>
      </c>
      <c r="JG161" s="86">
        <f t="shared" si="220"/>
        <v>7.0143208292443816E-3</v>
      </c>
      <c r="JH161" s="86">
        <f t="shared" si="220"/>
        <v>3.8104792177476386E-2</v>
      </c>
      <c r="JI161" s="86">
        <f t="shared" si="220"/>
        <v>0.10845530225632927</v>
      </c>
      <c r="JJ161" s="86">
        <f t="shared" si="220"/>
        <v>0.14225640648619406</v>
      </c>
      <c r="JK161" s="86">
        <f t="shared" si="220"/>
        <v>0.39259101949062086</v>
      </c>
      <c r="JL161" s="86">
        <f t="shared" si="220"/>
        <v>0.57632539436022534</v>
      </c>
      <c r="JM161" s="86">
        <f t="shared" si="220"/>
        <v>0.57513375291228463</v>
      </c>
    </row>
    <row r="162" spans="2:273" x14ac:dyDescent="0.25">
      <c r="B162" s="2">
        <v>135</v>
      </c>
      <c r="C162" s="37">
        <v>61.5</v>
      </c>
      <c r="D162" s="37">
        <v>72.45</v>
      </c>
      <c r="E162" s="37">
        <v>74.167000000000002</v>
      </c>
      <c r="F162" s="37">
        <v>78.361000000000004</v>
      </c>
      <c r="G162" s="37">
        <v>79.983999999999995</v>
      </c>
      <c r="H162" s="37">
        <v>80.849999999999994</v>
      </c>
      <c r="I162" s="37">
        <v>83.507999999999996</v>
      </c>
      <c r="J162" s="37">
        <v>82.918000000000006</v>
      </c>
      <c r="K162" s="37">
        <v>84.525000000000006</v>
      </c>
      <c r="L162" s="37">
        <v>84.82</v>
      </c>
      <c r="M162" s="37">
        <v>85.41</v>
      </c>
      <c r="N162" s="37">
        <v>85.343999999999994</v>
      </c>
      <c r="O162" s="37">
        <v>90.745999999999995</v>
      </c>
      <c r="P162" s="37">
        <v>123.113</v>
      </c>
      <c r="Q162" s="37">
        <v>158.83099999999999</v>
      </c>
      <c r="S162" s="4">
        <f t="shared" si="174"/>
        <v>62.447504148049717</v>
      </c>
      <c r="T162" s="4">
        <f t="shared" si="174"/>
        <v>72.712454254990945</v>
      </c>
      <c r="U162" s="4">
        <f t="shared" si="174"/>
        <v>74.413636255724711</v>
      </c>
      <c r="V162" s="4">
        <f t="shared" si="174"/>
        <v>78.031912330078924</v>
      </c>
      <c r="W162" s="4">
        <f t="shared" si="174"/>
        <v>80.438676633158622</v>
      </c>
      <c r="X162" s="4">
        <f t="shared" si="174"/>
        <v>82.097015776303152</v>
      </c>
      <c r="Y162" s="4">
        <f t="shared" si="174"/>
        <v>84.401270663693069</v>
      </c>
      <c r="Z162" s="4">
        <f t="shared" si="174"/>
        <v>83.139236747843626</v>
      </c>
      <c r="AA162" s="4">
        <f t="shared" si="174"/>
        <v>84.581860026650304</v>
      </c>
      <c r="AB162" s="4">
        <f t="shared" si="174"/>
        <v>85.287602424519861</v>
      </c>
      <c r="AC162" s="4">
        <f t="shared" si="174"/>
        <v>86.345157103569065</v>
      </c>
      <c r="AD162" s="4">
        <f t="shared" si="174"/>
        <v>86.084909264346436</v>
      </c>
      <c r="AE162" s="4">
        <f t="shared" si="174"/>
        <v>90.701497140722267</v>
      </c>
      <c r="AF162" s="4">
        <f t="shared" si="174"/>
        <v>123.73309345988756</v>
      </c>
      <c r="AG162" s="4">
        <f t="shared" si="174"/>
        <v>161.58180423890525</v>
      </c>
      <c r="AI162" s="4">
        <f t="shared" si="175"/>
        <v>-0.94750414804971683</v>
      </c>
      <c r="AJ162" s="4">
        <f t="shared" si="175"/>
        <v>-0.2624542549909421</v>
      </c>
      <c r="AK162" s="4">
        <f t="shared" si="175"/>
        <v>-0.24663625572470949</v>
      </c>
      <c r="AL162" s="4">
        <f t="shared" si="175"/>
        <v>0.32908766992107985</v>
      </c>
      <c r="AM162" s="4">
        <f t="shared" si="175"/>
        <v>-0.45467663315862694</v>
      </c>
      <c r="AN162" s="4">
        <f t="shared" si="175"/>
        <v>-1.247015776303158</v>
      </c>
      <c r="AO162" s="4">
        <f t="shared" si="175"/>
        <v>-0.89327066369307317</v>
      </c>
      <c r="AP162" s="4">
        <f t="shared" si="175"/>
        <v>-0.22123674784361924</v>
      </c>
      <c r="AQ162" s="4">
        <f t="shared" si="175"/>
        <v>-5.6860026650298323E-2</v>
      </c>
      <c r="AR162" s="4">
        <f t="shared" si="175"/>
        <v>-0.46760242451986755</v>
      </c>
      <c r="AS162" s="4">
        <f t="shared" si="175"/>
        <v>-0.93515710356906823</v>
      </c>
      <c r="AT162" s="4">
        <f t="shared" si="175"/>
        <v>-0.74090926434644189</v>
      </c>
      <c r="AU162" s="4">
        <f t="shared" si="175"/>
        <v>4.450285927772768E-2</v>
      </c>
      <c r="AV162" s="4">
        <f t="shared" si="175"/>
        <v>-0.62009345988755626</v>
      </c>
      <c r="AW162" s="4">
        <f t="shared" si="175"/>
        <v>-2.7508042389052605</v>
      </c>
      <c r="AY162" s="2">
        <f t="shared" si="214"/>
        <v>62.331589672804043</v>
      </c>
      <c r="AZ162" s="2">
        <f t="shared" si="214"/>
        <v>69.292808427047788</v>
      </c>
      <c r="BA162" s="2">
        <f t="shared" si="214"/>
        <v>74.321375577547542</v>
      </c>
      <c r="BB162" s="2">
        <f t="shared" si="214"/>
        <v>77.693295765188765</v>
      </c>
      <c r="BC162" s="2">
        <f t="shared" si="214"/>
        <v>80.353454062673947</v>
      </c>
      <c r="BD162" s="2">
        <f t="shared" si="214"/>
        <v>81.738648078496084</v>
      </c>
      <c r="BE162" s="2">
        <f t="shared" si="214"/>
        <v>84.215595814185235</v>
      </c>
      <c r="BF162" s="2">
        <f t="shared" si="214"/>
        <v>83.024015256520457</v>
      </c>
      <c r="BG162" s="2">
        <f t="shared" si="214"/>
        <v>84.572324245320218</v>
      </c>
      <c r="BH162" s="2">
        <f t="shared" si="214"/>
        <v>85.16648532785706</v>
      </c>
      <c r="BI162" s="2">
        <f t="shared" si="214"/>
        <v>85.831896622453598</v>
      </c>
      <c r="BJ162" s="2">
        <f t="shared" si="214"/>
        <v>85.230071321378176</v>
      </c>
      <c r="BK162" s="2">
        <f t="shared" si="214"/>
        <v>85.780153070393254</v>
      </c>
      <c r="BL162" s="2">
        <f t="shared" si="214"/>
        <v>85.907478000080872</v>
      </c>
      <c r="BM162" s="2">
        <f t="shared" si="214"/>
        <v>89.316292404673504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>
        <f t="shared" si="215"/>
        <v>84.525000000000006</v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>
        <f t="shared" si="205"/>
        <v>84.525000000000006</v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102.19850420168066</v>
      </c>
      <c r="DL162" s="2">
        <f t="shared" si="176"/>
        <v>105.73322762406673</v>
      </c>
      <c r="DM162" s="2">
        <f t="shared" si="176"/>
        <v>113.92786697936211</v>
      </c>
      <c r="DN162" s="2">
        <f t="shared" si="176"/>
        <v>121.50001295546559</v>
      </c>
      <c r="DO162" s="2">
        <f t="shared" si="176"/>
        <v>125.02323257467994</v>
      </c>
      <c r="DP162" s="2">
        <f t="shared" si="176"/>
        <v>122.13714285714286</v>
      </c>
      <c r="DQ162" s="2">
        <f t="shared" si="176"/>
        <v>125.0676616157524</v>
      </c>
      <c r="DR162" s="2">
        <f t="shared" si="176"/>
        <v>122.97267050212028</v>
      </c>
      <c r="DS162" s="2">
        <f t="shared" si="176"/>
        <v>119.03759044377821</v>
      </c>
      <c r="DT162" s="2">
        <f t="shared" si="176"/>
        <v>118.06852401087289</v>
      </c>
      <c r="DU162" s="2">
        <f t="shared" si="176"/>
        <v>116.2008803986711</v>
      </c>
      <c r="DV162" s="2">
        <f t="shared" si="176"/>
        <v>118.07185017421602</v>
      </c>
      <c r="DW162" s="2">
        <f t="shared" si="176"/>
        <v>123.87817100180968</v>
      </c>
      <c r="DX162" s="2">
        <f t="shared" si="176"/>
        <v>115.45015554213226</v>
      </c>
      <c r="DY162" s="2">
        <f t="shared" si="176"/>
        <v>112.07877046209603</v>
      </c>
      <c r="EA162" s="2">
        <f t="shared" si="213"/>
        <v>62.325963834841325</v>
      </c>
      <c r="EB162" s="2">
        <f t="shared" si="213"/>
        <v>69.304161795936764</v>
      </c>
      <c r="EC162" s="2">
        <f t="shared" si="213"/>
        <v>74.400905356615738</v>
      </c>
      <c r="ED162" s="2">
        <f t="shared" si="213"/>
        <v>77.716454133455997</v>
      </c>
      <c r="EE162" s="2">
        <f t="shared" si="213"/>
        <v>80.348722434174675</v>
      </c>
      <c r="EF162" s="2">
        <f t="shared" si="213"/>
        <v>81.703469239373604</v>
      </c>
      <c r="EG162" s="2">
        <f t="shared" si="213"/>
        <v>84.072768065213751</v>
      </c>
      <c r="EH162" s="2">
        <f t="shared" si="213"/>
        <v>82.936173866694617</v>
      </c>
      <c r="EI162" s="2">
        <f t="shared" si="213"/>
        <v>84.500996269727409</v>
      </c>
      <c r="EJ162" s="2">
        <f t="shared" si="213"/>
        <v>85.196248741325348</v>
      </c>
      <c r="EK162" s="2">
        <f t="shared" si="212"/>
        <v>85.896695385430831</v>
      </c>
      <c r="EL162" s="2">
        <f t="shared" si="179"/>
        <v>85.23668248189864</v>
      </c>
      <c r="EM162" s="2">
        <f t="shared" si="179"/>
        <v>85.731332584981928</v>
      </c>
      <c r="EN162" s="2">
        <f t="shared" si="179"/>
        <v>85.910795895673274</v>
      </c>
      <c r="EO162" s="2">
        <f t="shared" si="179"/>
        <v>89.351565984139839</v>
      </c>
      <c r="EQ162" s="2">
        <f t="shared" si="177"/>
        <v>62.359586278164301</v>
      </c>
      <c r="ER162" s="2">
        <f t="shared" si="177"/>
        <v>68.925938666733344</v>
      </c>
      <c r="ES162" s="2">
        <f t="shared" si="177"/>
        <v>73.512067560012824</v>
      </c>
      <c r="ET162" s="2">
        <f t="shared" si="177"/>
        <v>77.324185364406233</v>
      </c>
      <c r="EU162" s="2">
        <f t="shared" si="177"/>
        <v>80.343417197036032</v>
      </c>
      <c r="EV162" s="2">
        <f t="shared" si="177"/>
        <v>82.039255572474573</v>
      </c>
      <c r="EW162" s="2">
        <f t="shared" si="177"/>
        <v>85.575057126198601</v>
      </c>
      <c r="EX162" s="2">
        <f t="shared" si="177"/>
        <v>83.747435088021192</v>
      </c>
      <c r="EY162" s="2">
        <f t="shared" si="177"/>
        <v>85.026453460817933</v>
      </c>
      <c r="EZ162" s="2">
        <f t="shared" si="177"/>
        <v>84.846291061516297</v>
      </c>
      <c r="FA162" s="2">
        <f t="shared" si="177"/>
        <v>85.112140771184542</v>
      </c>
      <c r="FB162" s="2">
        <f t="shared" si="177"/>
        <v>85.077016324958535</v>
      </c>
      <c r="FC162" s="2">
        <f t="shared" si="177"/>
        <v>86.419251049516362</v>
      </c>
      <c r="FD162" s="2">
        <f t="shared" si="177"/>
        <v>85.658450374551663</v>
      </c>
      <c r="FE162" s="2">
        <f t="shared" si="177"/>
        <v>88.161056296455115</v>
      </c>
      <c r="FG162" s="2">
        <f t="shared" si="178"/>
        <v>0.99990275267919926</v>
      </c>
      <c r="FH162" s="2">
        <f t="shared" si="178"/>
        <v>0.99975469941384298</v>
      </c>
      <c r="FI162" s="2">
        <f t="shared" si="178"/>
        <v>0.99983761145860128</v>
      </c>
      <c r="FJ162" s="2">
        <f t="shared" si="178"/>
        <v>0.99985397293997624</v>
      </c>
      <c r="FK162" s="2">
        <f t="shared" si="178"/>
        <v>0.99988210483432016</v>
      </c>
      <c r="FL162" s="2">
        <f t="shared" si="178"/>
        <v>0.99982062352234946</v>
      </c>
      <c r="FM162" s="2">
        <f t="shared" si="178"/>
        <v>0.99979739370507092</v>
      </c>
      <c r="FN162" s="2">
        <f t="shared" si="178"/>
        <v>0.99979963579373798</v>
      </c>
      <c r="FO162" s="2">
        <f t="shared" si="178"/>
        <v>0.99980173060049227</v>
      </c>
      <c r="FP162" s="2">
        <f t="shared" si="178"/>
        <v>0.99977994611183285</v>
      </c>
      <c r="FQ162" s="2">
        <f t="shared" si="178"/>
        <v>0.99978984319323205</v>
      </c>
      <c r="FR162" s="2">
        <f t="shared" si="178"/>
        <v>0.99981927476050425</v>
      </c>
      <c r="FS162" s="2">
        <f t="shared" si="178"/>
        <v>0.99980558066350589</v>
      </c>
      <c r="FT162" s="2">
        <f t="shared" si="178"/>
        <v>0.99978931029071494</v>
      </c>
      <c r="FU162" s="2">
        <f t="shared" si="178"/>
        <v>0.99975774538642614</v>
      </c>
      <c r="FW162" s="2">
        <f t="shared" si="216"/>
        <v>5.1999202488914084E-2</v>
      </c>
      <c r="FX162" s="2">
        <f t="shared" si="216"/>
        <v>5.3644101915469616E-2</v>
      </c>
      <c r="FY162" s="2">
        <f t="shared" si="216"/>
        <v>9.66976258666397E-2</v>
      </c>
      <c r="FZ162" s="2">
        <f t="shared" si="216"/>
        <v>7.5335981273684877E-2</v>
      </c>
      <c r="GA162" s="2">
        <f t="shared" si="216"/>
        <v>0.10089657849999861</v>
      </c>
      <c r="GB162" s="2">
        <f t="shared" si="216"/>
        <v>8.316594934807385E-2</v>
      </c>
      <c r="GC162" s="2">
        <f t="shared" si="216"/>
        <v>8.954463489870744E-2</v>
      </c>
      <c r="GD162" s="2">
        <f t="shared" si="216"/>
        <v>9.8389405111046324E-2</v>
      </c>
      <c r="GE162" s="2">
        <f t="shared" si="216"/>
        <v>0.12271299527000246</v>
      </c>
      <c r="GF162" s="2">
        <f t="shared" si="216"/>
        <v>0.10571874140452468</v>
      </c>
      <c r="GG162" s="2">
        <f t="shared" si="216"/>
        <v>9.0710566784044253E-2</v>
      </c>
      <c r="GH162" s="2">
        <f t="shared" si="216"/>
        <v>7.857209258345145E-2</v>
      </c>
      <c r="GI162" s="2">
        <f t="shared" si="216"/>
        <v>6.0187368898436205E-2</v>
      </c>
      <c r="GJ162" s="2">
        <f t="shared" si="216"/>
        <v>3.7811389108010109E-2</v>
      </c>
      <c r="GK162" s="2">
        <f t="shared" si="216"/>
        <v>3.4253689849487214E-2</v>
      </c>
      <c r="GM162" s="86">
        <f t="shared" si="217"/>
        <v>9.460099762416661E-64</v>
      </c>
      <c r="GN162" s="86">
        <f t="shared" si="217"/>
        <v>5.796397189062068E-131</v>
      </c>
      <c r="GO162" s="86">
        <f t="shared" si="217"/>
        <v>1.1432422553130024E-185</v>
      </c>
      <c r="GP162" s="86">
        <f t="shared" si="217"/>
        <v>1.9416151512891536E-171</v>
      </c>
      <c r="GQ162" s="86">
        <f t="shared" si="217"/>
        <v>1.0209512593597574E-155</v>
      </c>
      <c r="GR162" s="86">
        <f t="shared" si="217"/>
        <v>6.0915435541289829E-142</v>
      </c>
      <c r="GS162" s="86">
        <f t="shared" si="217"/>
        <v>1.3261362543169295E-145</v>
      </c>
      <c r="GT162" s="86">
        <f t="shared" si="217"/>
        <v>4.6216942798108866E-173</v>
      </c>
      <c r="GU162" s="86">
        <f t="shared" si="217"/>
        <v>1.0681152337765125E-194</v>
      </c>
      <c r="GV162" s="86">
        <f t="shared" si="217"/>
        <v>2.6082076548790338E-202</v>
      </c>
      <c r="GW162" s="86">
        <f t="shared" si="217"/>
        <v>2.0763011954260918E-227</v>
      </c>
      <c r="GX162" s="86">
        <f t="shared" si="217"/>
        <v>9.102364568986832E-285</v>
      </c>
      <c r="GY162" s="86">
        <f t="shared" si="217"/>
        <v>4.0341745374200462E-253</v>
      </c>
      <c r="GZ162" s="86">
        <f t="shared" si="217"/>
        <v>1.6334820520017543E-231</v>
      </c>
      <c r="HA162" s="86">
        <f t="shared" si="217"/>
        <v>2.5248192924130952E-272</v>
      </c>
      <c r="HC162" s="86">
        <f t="shared" si="181"/>
        <v>6.7345141573572645E-25</v>
      </c>
      <c r="HD162" s="86">
        <f t="shared" si="181"/>
        <v>2.1701197215831202E-55</v>
      </c>
      <c r="HE162" s="86">
        <f t="shared" si="181"/>
        <v>1.1913536061015284E-87</v>
      </c>
      <c r="HF162" s="86">
        <f t="shared" si="180"/>
        <v>2.1930233520449947E-74</v>
      </c>
      <c r="HG162" s="86">
        <f t="shared" si="180"/>
        <v>1.5346199165800023E-91</v>
      </c>
      <c r="HH162" s="86">
        <f t="shared" si="180"/>
        <v>2.1448567837980911E-79</v>
      </c>
      <c r="HI162" s="86">
        <f t="shared" si="180"/>
        <v>1.0489222714230923E-96</v>
      </c>
      <c r="HJ162" s="86">
        <f t="shared" si="180"/>
        <v>3.0858057130078063E-103</v>
      </c>
      <c r="HK162" s="86">
        <f t="shared" si="180"/>
        <v>1.8807565674815557E-129</v>
      </c>
      <c r="HL162" s="86">
        <f t="shared" si="161"/>
        <v>6.4273243490491634E-127</v>
      </c>
      <c r="HM162" s="86">
        <f t="shared" si="161"/>
        <v>4.5112094713190819E-145</v>
      </c>
      <c r="HN162" s="86">
        <f t="shared" si="161"/>
        <v>3.976698966588284E-143</v>
      </c>
      <c r="HO162" s="86">
        <f t="shared" si="161"/>
        <v>2.640121829990873E-116</v>
      </c>
      <c r="HP162" s="86">
        <f t="shared" si="161"/>
        <v>1.3500378045103307E-114</v>
      </c>
      <c r="HQ162" s="86">
        <f t="shared" si="161"/>
        <v>8.7807469994610423E-120</v>
      </c>
      <c r="HS162" s="86">
        <f t="shared" si="218"/>
        <v>0.4692956223392743</v>
      </c>
      <c r="HT162" s="86">
        <f t="shared" si="218"/>
        <v>0.54395002100423551</v>
      </c>
      <c r="HU162" s="86">
        <f t="shared" si="218"/>
        <v>3.2563668830867545E-2</v>
      </c>
      <c r="HV162" s="86">
        <f t="shared" si="218"/>
        <v>7.110022715095142E-2</v>
      </c>
      <c r="HW162" s="86">
        <f t="shared" si="218"/>
        <v>1.9753119322024761E-2</v>
      </c>
      <c r="HX162" s="86">
        <f t="shared" si="218"/>
        <v>6.1533467025114509E-2</v>
      </c>
      <c r="HY162" s="86">
        <f t="shared" si="218"/>
        <v>3.2292640073401685E-2</v>
      </c>
      <c r="HZ162" s="86">
        <f t="shared" si="218"/>
        <v>1.8613729164128116E-2</v>
      </c>
      <c r="IA162" s="86">
        <f t="shared" si="218"/>
        <v>2.172382705415781E-3</v>
      </c>
      <c r="IB162" s="86">
        <f t="shared" si="218"/>
        <v>1.5882425466526268E-2</v>
      </c>
      <c r="IC162" s="86">
        <f t="shared" si="218"/>
        <v>5.5665289205969186E-2</v>
      </c>
      <c r="ID162" s="86">
        <f t="shared" si="218"/>
        <v>7.5765978451567448E-2</v>
      </c>
      <c r="IE162" s="86">
        <f t="shared" si="218"/>
        <v>0.28326601812898938</v>
      </c>
      <c r="IF162" s="86">
        <f t="shared" si="218"/>
        <v>0.58677318102989084</v>
      </c>
      <c r="IG162" s="86">
        <f t="shared" si="218"/>
        <v>0.60764059373344215</v>
      </c>
      <c r="II162" s="86">
        <f t="shared" si="219"/>
        <v>1.2605474298666344E-6</v>
      </c>
      <c r="IJ162" s="86">
        <f t="shared" si="219"/>
        <v>2.4036811897582138E-8</v>
      </c>
      <c r="IK162" s="86">
        <f t="shared" si="219"/>
        <v>1.762118867812561E-5</v>
      </c>
      <c r="IL162" s="86">
        <f t="shared" si="219"/>
        <v>1.0180895843158052E-6</v>
      </c>
      <c r="IM162" s="86">
        <f t="shared" si="219"/>
        <v>3.9747011634901285E-5</v>
      </c>
      <c r="IN162" s="86">
        <f t="shared" si="219"/>
        <v>1.2969858542266984E-6</v>
      </c>
      <c r="IO162" s="86">
        <f t="shared" si="219"/>
        <v>1.0587932379804507E-6</v>
      </c>
      <c r="IP162" s="86">
        <f t="shared" si="219"/>
        <v>2.2396509667164426E-6</v>
      </c>
      <c r="IQ162" s="86">
        <f t="shared" si="219"/>
        <v>1.4338863651237815E-5</v>
      </c>
      <c r="IR162" s="86">
        <f t="shared" si="219"/>
        <v>7.0184711230989226E-6</v>
      </c>
      <c r="IS162" s="86">
        <f t="shared" si="219"/>
        <v>2.3612855709568572E-6</v>
      </c>
      <c r="IT162" s="86">
        <f t="shared" si="219"/>
        <v>2.1751959794771909E-7</v>
      </c>
      <c r="IU162" s="86">
        <f t="shared" si="219"/>
        <v>2.3372048023770899E-8</v>
      </c>
      <c r="IV162" s="86">
        <f t="shared" si="219"/>
        <v>9.2608703312284549E-7</v>
      </c>
      <c r="IW162" s="86">
        <f t="shared" si="219"/>
        <v>4.7872124816110986E-7</v>
      </c>
      <c r="IY162" s="86">
        <f t="shared" si="220"/>
        <v>0.46929688288670418</v>
      </c>
      <c r="IZ162" s="86">
        <f t="shared" si="220"/>
        <v>0.54395004504104738</v>
      </c>
      <c r="JA162" s="86">
        <f t="shared" si="220"/>
        <v>3.258129001954567E-2</v>
      </c>
      <c r="JB162" s="86">
        <f t="shared" si="220"/>
        <v>7.1101245240535738E-2</v>
      </c>
      <c r="JC162" s="86">
        <f t="shared" si="220"/>
        <v>1.9792866333659662E-2</v>
      </c>
      <c r="JD162" s="86">
        <f t="shared" si="220"/>
        <v>6.1534764010968739E-2</v>
      </c>
      <c r="JE162" s="86">
        <f t="shared" si="220"/>
        <v>3.2293698866639665E-2</v>
      </c>
      <c r="JF162" s="86">
        <f t="shared" si="220"/>
        <v>1.8615968815094832E-2</v>
      </c>
      <c r="JG162" s="86">
        <f t="shared" si="220"/>
        <v>2.1867215690670187E-3</v>
      </c>
      <c r="JH162" s="86">
        <f t="shared" si="220"/>
        <v>1.5889443937649367E-2</v>
      </c>
      <c r="JI162" s="86">
        <f t="shared" si="220"/>
        <v>5.5667650491540141E-2</v>
      </c>
      <c r="JJ162" s="86">
        <f t="shared" si="220"/>
        <v>7.5766195971165393E-2</v>
      </c>
      <c r="JK162" s="86">
        <f t="shared" si="220"/>
        <v>0.2832660415010374</v>
      </c>
      <c r="JL162" s="86">
        <f t="shared" si="220"/>
        <v>0.58677410711692402</v>
      </c>
      <c r="JM162" s="86">
        <f t="shared" si="220"/>
        <v>0.60764107245469035</v>
      </c>
    </row>
    <row r="163" spans="2:273" x14ac:dyDescent="0.25">
      <c r="B163" s="2">
        <v>136</v>
      </c>
      <c r="C163" s="37">
        <v>62.125</v>
      </c>
      <c r="D163" s="37">
        <v>71.917000000000002</v>
      </c>
      <c r="E163" s="37">
        <v>74.233000000000004</v>
      </c>
      <c r="F163" s="37">
        <v>78.114999999999995</v>
      </c>
      <c r="G163" s="37">
        <v>79.278999999999996</v>
      </c>
      <c r="H163" s="37">
        <v>81.167000000000002</v>
      </c>
      <c r="I163" s="37">
        <v>83.754000000000005</v>
      </c>
      <c r="J163" s="37">
        <v>82.147999999999996</v>
      </c>
      <c r="K163" s="37">
        <v>84.066000000000003</v>
      </c>
      <c r="L163" s="37">
        <v>85.41</v>
      </c>
      <c r="M163" s="37">
        <v>84.835999999999999</v>
      </c>
      <c r="N163" s="37">
        <v>83.802999999999997</v>
      </c>
      <c r="O163" s="37">
        <v>88.168999999999997</v>
      </c>
      <c r="P163" s="37">
        <v>119.51600000000001</v>
      </c>
      <c r="Q163" s="37">
        <v>155.87700000000001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62.334655185442827</v>
      </c>
      <c r="T163" s="4">
        <f t="shared" si="221"/>
        <v>71.854629118948722</v>
      </c>
      <c r="U163" s="4">
        <f t="shared" si="221"/>
        <v>74.290853543459576</v>
      </c>
      <c r="V163" s="4">
        <f t="shared" si="221"/>
        <v>77.77387031997236</v>
      </c>
      <c r="W163" s="4">
        <f t="shared" si="221"/>
        <v>80.325288122550376</v>
      </c>
      <c r="X163" s="4">
        <f t="shared" si="221"/>
        <v>81.794476923531406</v>
      </c>
      <c r="Y163" s="4">
        <f t="shared" si="221"/>
        <v>84.125757008855558</v>
      </c>
      <c r="Z163" s="4">
        <f t="shared" si="221"/>
        <v>82.94272584819926</v>
      </c>
      <c r="AA163" s="4">
        <f t="shared" si="221"/>
        <v>84.459490088705508</v>
      </c>
      <c r="AB163" s="4">
        <f t="shared" si="221"/>
        <v>85.118158668671242</v>
      </c>
      <c r="AC163" s="4">
        <f t="shared" si="221"/>
        <v>85.954613140516969</v>
      </c>
      <c r="AD163" s="4">
        <f t="shared" si="221"/>
        <v>85.480260091248752</v>
      </c>
      <c r="AE163" s="4">
        <f t="shared" si="221"/>
        <v>88.39828502389453</v>
      </c>
      <c r="AF163" s="4">
        <f t="shared" si="221"/>
        <v>119.71169381404439</v>
      </c>
      <c r="AG163" s="4">
        <f t="shared" si="221"/>
        <v>157.57183647262488</v>
      </c>
      <c r="AI163" s="4">
        <f t="shared" ref="AI163:AW179" si="222">IF(OR($B163 &lt; C$230, $B163 &gt; C$233), 0, C163-S163)</f>
        <v>-0.20965518544282702</v>
      </c>
      <c r="AJ163" s="4">
        <f t="shared" si="222"/>
        <v>6.2370881051279525E-2</v>
      </c>
      <c r="AK163" s="4">
        <f t="shared" si="222"/>
        <v>-5.7853543459572165E-2</v>
      </c>
      <c r="AL163" s="4">
        <f t="shared" si="222"/>
        <v>0.34112968002763466</v>
      </c>
      <c r="AM163" s="4">
        <f t="shared" si="222"/>
        <v>-1.0462881225503793</v>
      </c>
      <c r="AN163" s="4">
        <f t="shared" si="222"/>
        <v>-0.62747692353140394</v>
      </c>
      <c r="AO163" s="4">
        <f t="shared" si="222"/>
        <v>-0.37175700885555329</v>
      </c>
      <c r="AP163" s="4">
        <f t="shared" si="222"/>
        <v>-0.7947258481992634</v>
      </c>
      <c r="AQ163" s="4">
        <f t="shared" si="222"/>
        <v>-0.39349008870550506</v>
      </c>
      <c r="AR163" s="4">
        <f t="shared" si="222"/>
        <v>0.29184133132875445</v>
      </c>
      <c r="AS163" s="4">
        <f t="shared" si="222"/>
        <v>-1.1186131405169704</v>
      </c>
      <c r="AT163" s="4">
        <f t="shared" si="222"/>
        <v>-1.6772600912487547</v>
      </c>
      <c r="AU163" s="4">
        <f t="shared" si="222"/>
        <v>-0.22928502389453342</v>
      </c>
      <c r="AV163" s="4">
        <f t="shared" si="222"/>
        <v>-0.19569381404438957</v>
      </c>
      <c r="AW163" s="4">
        <f t="shared" si="222"/>
        <v>-1.6948364726248712</v>
      </c>
      <c r="AY163" s="2">
        <f t="shared" si="214"/>
        <v>62.248667071572989</v>
      </c>
      <c r="AZ163" s="2">
        <f t="shared" si="214"/>
        <v>69.210550352912904</v>
      </c>
      <c r="BA163" s="2">
        <f t="shared" si="214"/>
        <v>74.25589476560296</v>
      </c>
      <c r="BB163" s="2">
        <f t="shared" si="214"/>
        <v>77.632214218122357</v>
      </c>
      <c r="BC163" s="2">
        <f t="shared" si="214"/>
        <v>80.292960306703662</v>
      </c>
      <c r="BD163" s="2">
        <f t="shared" si="214"/>
        <v>81.653226963012671</v>
      </c>
      <c r="BE163" s="2">
        <f t="shared" si="214"/>
        <v>84.063409820265051</v>
      </c>
      <c r="BF163" s="2">
        <f t="shared" si="214"/>
        <v>82.907835477185031</v>
      </c>
      <c r="BG163" s="2">
        <f t="shared" si="214"/>
        <v>84.45541267684996</v>
      </c>
      <c r="BH163" s="2">
        <f t="shared" si="214"/>
        <v>85.080988426894038</v>
      </c>
      <c r="BI163" s="2">
        <f t="shared" si="214"/>
        <v>85.758930218466205</v>
      </c>
      <c r="BJ163" s="2">
        <f t="shared" si="214"/>
        <v>85.144405613791932</v>
      </c>
      <c r="BK163" s="2">
        <f t="shared" si="214"/>
        <v>85.636774790752924</v>
      </c>
      <c r="BL163" s="2">
        <f t="shared" si="214"/>
        <v>85.813808946873607</v>
      </c>
      <c r="BM163" s="2">
        <f t="shared" si="214"/>
        <v>89.22927900642452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>
        <f t="shared" si="215"/>
        <v>79.278999999999996</v>
      </c>
      <c r="CJ163" s="2" t="str">
        <f t="shared" si="215"/>
        <v/>
      </c>
      <c r="CK163" s="2" t="str">
        <f t="shared" si="215"/>
        <v/>
      </c>
      <c r="CL163" s="2">
        <f t="shared" si="215"/>
        <v>82.147999999999996</v>
      </c>
      <c r="CM163" s="2">
        <f t="shared" si="215"/>
        <v>84.066000000000003</v>
      </c>
      <c r="CN163" s="2">
        <f t="shared" si="215"/>
        <v>85.41</v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>
        <f t="shared" si="201"/>
        <v>79.278999999999996</v>
      </c>
      <c r="CZ163" s="2" t="str">
        <f t="shared" si="202"/>
        <v/>
      </c>
      <c r="DA163" s="2" t="str">
        <f t="shared" si="203"/>
        <v/>
      </c>
      <c r="DB163" s="2">
        <f t="shared" si="204"/>
        <v>82.147999999999996</v>
      </c>
      <c r="DC163" s="2">
        <f t="shared" si="205"/>
        <v>84.066000000000003</v>
      </c>
      <c r="DD163" s="2">
        <f t="shared" si="206"/>
        <v>85.41</v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102.4268487394958</v>
      </c>
      <c r="DL163" s="2">
        <f t="shared" si="223"/>
        <v>105.96278401405355</v>
      </c>
      <c r="DM163" s="2">
        <f t="shared" si="223"/>
        <v>114.18368574108818</v>
      </c>
      <c r="DN163" s="2">
        <f t="shared" si="223"/>
        <v>121.77218481781377</v>
      </c>
      <c r="DO163" s="2">
        <f t="shared" si="223"/>
        <v>125.29529208155523</v>
      </c>
      <c r="DP163" s="2">
        <f t="shared" si="223"/>
        <v>122.38686202090594</v>
      </c>
      <c r="DQ163" s="2">
        <f t="shared" si="223"/>
        <v>125.29143408151693</v>
      </c>
      <c r="DR163" s="2">
        <f t="shared" si="223"/>
        <v>123.19783564270855</v>
      </c>
      <c r="DS163" s="2">
        <f t="shared" si="223"/>
        <v>119.22059830375716</v>
      </c>
      <c r="DT163" s="2">
        <f t="shared" si="223"/>
        <v>118.23704288734525</v>
      </c>
      <c r="DU163" s="2">
        <f t="shared" si="223"/>
        <v>116.34822757475084</v>
      </c>
      <c r="DV163" s="2">
        <f t="shared" si="223"/>
        <v>118.24355470383274</v>
      </c>
      <c r="DW163" s="2">
        <f t="shared" si="223"/>
        <v>124.09001258677037</v>
      </c>
      <c r="DX163" s="2">
        <f t="shared" si="223"/>
        <v>115.59778828148593</v>
      </c>
      <c r="DY163" s="2">
        <f t="shared" si="223"/>
        <v>112.22676925400179</v>
      </c>
      <c r="EA163" s="2">
        <f t="shared" si="213"/>
        <v>62.242957509274824</v>
      </c>
      <c r="EB163" s="2">
        <f t="shared" si="213"/>
        <v>69.225466020785944</v>
      </c>
      <c r="EC163" s="2">
        <f t="shared" si="213"/>
        <v>74.347024217171153</v>
      </c>
      <c r="ED163" s="2">
        <f t="shared" si="213"/>
        <v>77.660021083905804</v>
      </c>
      <c r="EE163" s="2">
        <f t="shared" si="213"/>
        <v>80.288857232798975</v>
      </c>
      <c r="EF163" s="2">
        <f t="shared" si="213"/>
        <v>81.614542692020876</v>
      </c>
      <c r="EG163" s="2">
        <f t="shared" si="213"/>
        <v>83.902965623024443</v>
      </c>
      <c r="EH163" s="2">
        <f t="shared" si="213"/>
        <v>82.809682080318751</v>
      </c>
      <c r="EI163" s="2">
        <f t="shared" si="213"/>
        <v>84.376114203730282</v>
      </c>
      <c r="EJ163" s="2">
        <f t="shared" si="213"/>
        <v>85.115838027849591</v>
      </c>
      <c r="EK163" s="2">
        <f t="shared" si="212"/>
        <v>85.833370285222131</v>
      </c>
      <c r="EL163" s="2">
        <f t="shared" si="179"/>
        <v>85.153028097345128</v>
      </c>
      <c r="EM163" s="2">
        <f t="shared" si="179"/>
        <v>85.582683552996514</v>
      </c>
      <c r="EN163" s="2">
        <f t="shared" si="179"/>
        <v>85.818872098665594</v>
      </c>
      <c r="EO163" s="2">
        <f t="shared" si="179"/>
        <v>89.270160968111952</v>
      </c>
      <c r="EQ163" s="2">
        <f t="shared" ref="EQ163:FE179" si="224">CU$228*$B163+CU$229</f>
        <v>62.280777810155776</v>
      </c>
      <c r="ER163" s="2">
        <f t="shared" si="224"/>
        <v>68.830115869492161</v>
      </c>
      <c r="ES163" s="2">
        <f t="shared" si="224"/>
        <v>73.423347167666748</v>
      </c>
      <c r="ET163" s="2">
        <f t="shared" si="224"/>
        <v>77.249309452625212</v>
      </c>
      <c r="EU163" s="2">
        <f t="shared" si="224"/>
        <v>80.282138412370159</v>
      </c>
      <c r="EV163" s="2">
        <f t="shared" si="224"/>
        <v>81.968431090470474</v>
      </c>
      <c r="EW163" s="2">
        <f t="shared" si="224"/>
        <v>85.472638558391978</v>
      </c>
      <c r="EX163" s="2">
        <f t="shared" si="224"/>
        <v>83.659080116675597</v>
      </c>
      <c r="EY163" s="2">
        <f t="shared" si="224"/>
        <v>84.925060413199802</v>
      </c>
      <c r="EZ163" s="2">
        <f t="shared" si="224"/>
        <v>84.754202924232644</v>
      </c>
      <c r="FA163" s="2">
        <f t="shared" si="224"/>
        <v>85.019075986899651</v>
      </c>
      <c r="FB163" s="2">
        <f t="shared" si="224"/>
        <v>84.98839728016118</v>
      </c>
      <c r="FC163" s="2">
        <f t="shared" si="224"/>
        <v>86.303016255335251</v>
      </c>
      <c r="FD163" s="2">
        <f t="shared" si="224"/>
        <v>85.557781264849638</v>
      </c>
      <c r="FE163" s="2">
        <f t="shared" si="224"/>
        <v>88.042581717312487</v>
      </c>
      <c r="FG163" s="2">
        <f t="shared" ref="FG163:FU179" si="225">POWER(10,($B163-C$231)/C$229)/(1+POWER(10,($B163-C$231)/C$229))</f>
        <v>0.9999113086304251</v>
      </c>
      <c r="FH163" s="2">
        <f t="shared" si="225"/>
        <v>0.99977627837776328</v>
      </c>
      <c r="FI163" s="2">
        <f t="shared" si="225"/>
        <v>0.9998518977739087</v>
      </c>
      <c r="FJ163" s="2">
        <f t="shared" si="225"/>
        <v>0.99986682002721639</v>
      </c>
      <c r="FK163" s="2">
        <f t="shared" si="225"/>
        <v>0.99989247721560515</v>
      </c>
      <c r="FL163" s="2">
        <f t="shared" si="225"/>
        <v>0.99983640412599317</v>
      </c>
      <c r="FM163" s="2">
        <f t="shared" si="225"/>
        <v>0.99981521756875735</v>
      </c>
      <c r="FN163" s="2">
        <f t="shared" si="225"/>
        <v>0.99981726245042934</v>
      </c>
      <c r="FO163" s="2">
        <f t="shared" si="225"/>
        <v>0.99981917300390855</v>
      </c>
      <c r="FP163" s="2">
        <f t="shared" si="225"/>
        <v>0.99979930458281285</v>
      </c>
      <c r="FQ163" s="2">
        <f t="shared" si="225"/>
        <v>0.999808331170015</v>
      </c>
      <c r="FR163" s="2">
        <f t="shared" si="225"/>
        <v>0.99983517400159438</v>
      </c>
      <c r="FS163" s="2">
        <f t="shared" si="225"/>
        <v>0.999822684424436</v>
      </c>
      <c r="FT163" s="2">
        <f t="shared" si="225"/>
        <v>0.99980784513914556</v>
      </c>
      <c r="FU163" s="2">
        <f t="shared" si="225"/>
        <v>0.99977905645695275</v>
      </c>
      <c r="FW163" s="2">
        <f t="shared" si="216"/>
        <v>5.6731382356387625E-2</v>
      </c>
      <c r="FX163" s="2">
        <f t="shared" si="216"/>
        <v>5.8516735545499014E-2</v>
      </c>
      <c r="FY163" s="2">
        <f t="shared" si="216"/>
        <v>0.10504683414185052</v>
      </c>
      <c r="FZ163" s="2">
        <f t="shared" si="216"/>
        <v>8.2008202309574646E-2</v>
      </c>
      <c r="GA163" s="2">
        <f t="shared" si="216"/>
        <v>0.10956436382460805</v>
      </c>
      <c r="GB163" s="2">
        <f t="shared" si="216"/>
        <v>9.0463795694213672E-2</v>
      </c>
      <c r="GC163" s="2">
        <f t="shared" si="216"/>
        <v>9.7342785220192074E-2</v>
      </c>
      <c r="GD163" s="2">
        <f t="shared" si="216"/>
        <v>0.10686740581831297</v>
      </c>
      <c r="GE163" s="2">
        <f t="shared" si="216"/>
        <v>0.13297778265024857</v>
      </c>
      <c r="GF163" s="2">
        <f t="shared" si="216"/>
        <v>0.11474791735521304</v>
      </c>
      <c r="GG163" s="2">
        <f t="shared" si="216"/>
        <v>9.8599258173805979E-2</v>
      </c>
      <c r="GH163" s="2">
        <f t="shared" si="216"/>
        <v>8.550442061619494E-2</v>
      </c>
      <c r="GI163" s="2">
        <f t="shared" si="216"/>
        <v>6.5613137362640184E-2</v>
      </c>
      <c r="GJ163" s="2">
        <f t="shared" si="216"/>
        <v>4.1308670740585841E-2</v>
      </c>
      <c r="GK163" s="2">
        <f t="shared" si="216"/>
        <v>3.7434712283167797E-2</v>
      </c>
      <c r="GM163" s="86">
        <f t="shared" si="217"/>
        <v>1.3779784650824513E-65</v>
      </c>
      <c r="GN163" s="86">
        <f t="shared" si="217"/>
        <v>6.8478041843620504E-135</v>
      </c>
      <c r="GO163" s="86">
        <f t="shared" si="217"/>
        <v>6.4568422148173145E-191</v>
      </c>
      <c r="GP163" s="86">
        <f t="shared" si="217"/>
        <v>2.7697598634904293E-176</v>
      </c>
      <c r="GQ163" s="86">
        <f t="shared" si="217"/>
        <v>5.2843645911254173E-160</v>
      </c>
      <c r="GR163" s="86">
        <f t="shared" si="217"/>
        <v>5.8283888911698236E-146</v>
      </c>
      <c r="GS163" s="86">
        <f t="shared" si="217"/>
        <v>1.0189764396539764E-149</v>
      </c>
      <c r="GT163" s="86">
        <f t="shared" si="217"/>
        <v>6.1084842513588063E-178</v>
      </c>
      <c r="GU163" s="86">
        <f t="shared" si="217"/>
        <v>3.7137195327908211E-200</v>
      </c>
      <c r="GV163" s="86">
        <f t="shared" si="217"/>
        <v>4.512166690038426E-208</v>
      </c>
      <c r="GW163" s="86">
        <f t="shared" si="217"/>
        <v>6.4239704528914601E-234</v>
      </c>
      <c r="GX163" s="86">
        <f t="shared" si="217"/>
        <v>7.9206231928105382E-293</v>
      </c>
      <c r="GY163" s="86">
        <f t="shared" si="217"/>
        <v>2.5762069279052335E-260</v>
      </c>
      <c r="GZ163" s="86">
        <f t="shared" si="217"/>
        <v>3.2765895085908317E-238</v>
      </c>
      <c r="HA163" s="86">
        <f t="shared" si="217"/>
        <v>4.5845014481469972E-280</v>
      </c>
      <c r="HC163" s="86">
        <f t="shared" si="181"/>
        <v>5.6828456387457377E-26</v>
      </c>
      <c r="HD163" s="86">
        <f t="shared" si="181"/>
        <v>5.0374007441770686E-58</v>
      </c>
      <c r="HE163" s="86">
        <f t="shared" si="181"/>
        <v>1.8342757782764803E-91</v>
      </c>
      <c r="HF163" s="86">
        <f t="shared" si="180"/>
        <v>1.3541980054914967E-77</v>
      </c>
      <c r="HG163" s="86">
        <f t="shared" si="180"/>
        <v>2.5489911555944621E-95</v>
      </c>
      <c r="HH163" s="86">
        <f t="shared" si="180"/>
        <v>8.8509326551341269E-83</v>
      </c>
      <c r="HI163" s="86">
        <f t="shared" si="180"/>
        <v>8.6127999563267981E-101</v>
      </c>
      <c r="HJ163" s="86">
        <f t="shared" si="180"/>
        <v>1.4963505314342045E-107</v>
      </c>
      <c r="HK163" s="86">
        <f t="shared" si="180"/>
        <v>9.2671338361825895E-135</v>
      </c>
      <c r="HL163" s="86">
        <f t="shared" si="161"/>
        <v>2.9256419338491681E-132</v>
      </c>
      <c r="HM163" s="86">
        <f t="shared" si="161"/>
        <v>2.8364581348226519E-151</v>
      </c>
      <c r="HN163" s="86">
        <f t="shared" si="161"/>
        <v>3.4328148986728768E-149</v>
      </c>
      <c r="HO163" s="86">
        <f t="shared" si="161"/>
        <v>2.198428820425865E-121</v>
      </c>
      <c r="HP163" s="86">
        <f t="shared" si="161"/>
        <v>8.3321576880285396E-120</v>
      </c>
      <c r="HQ163" s="86">
        <f t="shared" si="161"/>
        <v>4.2015484801253703E-125</v>
      </c>
      <c r="HS163" s="86">
        <f t="shared" si="218"/>
        <v>0.38576790262656985</v>
      </c>
      <c r="HT163" s="86">
        <f t="shared" si="218"/>
        <v>0.47067404543994645</v>
      </c>
      <c r="HU163" s="86">
        <f t="shared" si="218"/>
        <v>1.4392452727786153E-2</v>
      </c>
      <c r="HV163" s="86">
        <f t="shared" si="218"/>
        <v>3.5043850186728391E-2</v>
      </c>
      <c r="HW163" s="86">
        <f t="shared" si="218"/>
        <v>8.3250983211078534E-3</v>
      </c>
      <c r="HX163" s="86">
        <f t="shared" si="218"/>
        <v>2.8813372355655256E-2</v>
      </c>
      <c r="HY163" s="86">
        <f t="shared" si="218"/>
        <v>1.3112637790475451E-2</v>
      </c>
      <c r="HZ163" s="86">
        <f t="shared" si="218"/>
        <v>6.8546015281463176E-3</v>
      </c>
      <c r="IA163" s="86">
        <f t="shared" si="218"/>
        <v>5.8218970548566153E-4</v>
      </c>
      <c r="IB163" s="86">
        <f t="shared" si="218"/>
        <v>5.8086720611278909E-3</v>
      </c>
      <c r="IC163" s="86">
        <f t="shared" si="218"/>
        <v>2.5305000208228616E-2</v>
      </c>
      <c r="ID163" s="86">
        <f t="shared" si="218"/>
        <v>3.5530874812769161E-2</v>
      </c>
      <c r="IE163" s="86">
        <f t="shared" si="218"/>
        <v>0.18326850780762019</v>
      </c>
      <c r="IF163" s="86">
        <f t="shared" si="218"/>
        <v>0.57111251305895661</v>
      </c>
      <c r="IG163" s="86">
        <f t="shared" si="218"/>
        <v>0.61758871100843216</v>
      </c>
      <c r="II163" s="86">
        <f t="shared" si="219"/>
        <v>2.7036601564171785E-6</v>
      </c>
      <c r="IJ163" s="86">
        <f t="shared" si="219"/>
        <v>6.6252452667192489E-8</v>
      </c>
      <c r="IK163" s="86">
        <f t="shared" si="219"/>
        <v>3.8530138729590355E-5</v>
      </c>
      <c r="IL163" s="86">
        <f t="shared" si="219"/>
        <v>2.494711476174455E-6</v>
      </c>
      <c r="IM163" s="86">
        <f t="shared" si="219"/>
        <v>8.2876869128384927E-5</v>
      </c>
      <c r="IN163" s="86">
        <f t="shared" si="219"/>
        <v>3.2481204490501645E-6</v>
      </c>
      <c r="IO163" s="86">
        <f t="shared" si="219"/>
        <v>2.7782441569656193E-6</v>
      </c>
      <c r="IP163" s="86">
        <f t="shared" si="219"/>
        <v>5.7925802117815028E-6</v>
      </c>
      <c r="IQ163" s="86">
        <f t="shared" si="219"/>
        <v>3.5425458022736675E-5</v>
      </c>
      <c r="IR163" s="86">
        <f t="shared" si="219"/>
        <v>1.7132549704800164E-5</v>
      </c>
      <c r="IS163" s="86">
        <f t="shared" si="219"/>
        <v>5.8660132615539654E-6</v>
      </c>
      <c r="IT163" s="86">
        <f t="shared" si="219"/>
        <v>6.0449207403225273E-7</v>
      </c>
      <c r="IU163" s="86">
        <f t="shared" si="219"/>
        <v>6.7459059727222186E-8</v>
      </c>
      <c r="IV163" s="86">
        <f t="shared" si="219"/>
        <v>1.8689910611514121E-6</v>
      </c>
      <c r="IW163" s="86">
        <f t="shared" si="219"/>
        <v>9.7917270345430491E-7</v>
      </c>
      <c r="IY163" s="86">
        <f t="shared" si="220"/>
        <v>0.38577060628672627</v>
      </c>
      <c r="IZ163" s="86">
        <f t="shared" si="220"/>
        <v>0.47067411169239914</v>
      </c>
      <c r="JA163" s="86">
        <f t="shared" si="220"/>
        <v>1.4430982866515743E-2</v>
      </c>
      <c r="JB163" s="86">
        <f t="shared" si="220"/>
        <v>3.5046344898204566E-2</v>
      </c>
      <c r="JC163" s="86">
        <f t="shared" si="220"/>
        <v>8.407975190236238E-3</v>
      </c>
      <c r="JD163" s="86">
        <f t="shared" si="220"/>
        <v>2.8816620476104306E-2</v>
      </c>
      <c r="JE163" s="86">
        <f t="shared" si="220"/>
        <v>1.3115416034632416E-2</v>
      </c>
      <c r="JF163" s="86">
        <f t="shared" si="220"/>
        <v>6.8603941083580991E-3</v>
      </c>
      <c r="JG163" s="86">
        <f t="shared" si="220"/>
        <v>6.1761516350839819E-4</v>
      </c>
      <c r="JH163" s="86">
        <f t="shared" si="220"/>
        <v>5.8258046108326913E-3</v>
      </c>
      <c r="JI163" s="86">
        <f t="shared" si="220"/>
        <v>2.5310866221490171E-2</v>
      </c>
      <c r="JJ163" s="86">
        <f t="shared" si="220"/>
        <v>3.5531479304843197E-2</v>
      </c>
      <c r="JK163" s="86">
        <f t="shared" si="220"/>
        <v>0.18326857526667992</v>
      </c>
      <c r="JL163" s="86">
        <f t="shared" si="220"/>
        <v>0.57111438205001774</v>
      </c>
      <c r="JM163" s="86">
        <f t="shared" si="220"/>
        <v>0.61758969018113563</v>
      </c>
    </row>
    <row r="164" spans="2:273" x14ac:dyDescent="0.25">
      <c r="B164" s="2">
        <v>137</v>
      </c>
      <c r="C164" s="37">
        <v>61.688000000000002</v>
      </c>
      <c r="D164" s="37">
        <v>71.566999999999993</v>
      </c>
      <c r="E164" s="37">
        <v>74.132999999999996</v>
      </c>
      <c r="F164" s="37">
        <v>77.474999999999994</v>
      </c>
      <c r="G164" s="37">
        <v>80.721000000000004</v>
      </c>
      <c r="H164" s="37">
        <v>81.45</v>
      </c>
      <c r="I164" s="37">
        <v>83.525000000000006</v>
      </c>
      <c r="J164" s="37">
        <v>81.869</v>
      </c>
      <c r="K164" s="37">
        <v>83.540999999999997</v>
      </c>
      <c r="L164" s="37">
        <v>84.393000000000001</v>
      </c>
      <c r="M164" s="37">
        <v>85.688999999999993</v>
      </c>
      <c r="N164" s="37">
        <v>85</v>
      </c>
      <c r="O164" s="37">
        <v>86.745999999999995</v>
      </c>
      <c r="P164" s="37">
        <v>113.952</v>
      </c>
      <c r="Q164" s="37">
        <v>150.01499999999999</v>
      </c>
      <c r="S164" s="4">
        <f t="shared" si="221"/>
        <v>62.224972078011277</v>
      </c>
      <c r="T164" s="4">
        <f t="shared" si="221"/>
        <v>70.984666782502316</v>
      </c>
      <c r="U164" s="4">
        <f t="shared" si="221"/>
        <v>74.202273186871366</v>
      </c>
      <c r="V164" s="4">
        <f t="shared" si="221"/>
        <v>77.62329199318674</v>
      </c>
      <c r="W164" s="4">
        <f t="shared" si="221"/>
        <v>80.247134708308906</v>
      </c>
      <c r="X164" s="4">
        <f t="shared" si="221"/>
        <v>81.617356622181859</v>
      </c>
      <c r="Y164" s="4">
        <f t="shared" si="221"/>
        <v>83.931744100517022</v>
      </c>
      <c r="Z164" s="4">
        <f t="shared" si="221"/>
        <v>82.802697028328097</v>
      </c>
      <c r="AA164" s="4">
        <f t="shared" si="221"/>
        <v>84.344936982167539</v>
      </c>
      <c r="AB164" s="4">
        <f t="shared" si="221"/>
        <v>85.007083066800348</v>
      </c>
      <c r="AC164" s="4">
        <f t="shared" si="221"/>
        <v>85.750804313175777</v>
      </c>
      <c r="AD164" s="4">
        <f t="shared" si="221"/>
        <v>85.173053685647872</v>
      </c>
      <c r="AE164" s="4">
        <f t="shared" si="221"/>
        <v>86.862641021225329</v>
      </c>
      <c r="AF164" s="4">
        <f t="shared" si="221"/>
        <v>114.47255318237382</v>
      </c>
      <c r="AG164" s="4">
        <f t="shared" si="221"/>
        <v>150.61130156808971</v>
      </c>
      <c r="AI164" s="4">
        <f t="shared" si="222"/>
        <v>-0.53697207801127433</v>
      </c>
      <c r="AJ164" s="4">
        <f t="shared" si="222"/>
        <v>0.58233321749767697</v>
      </c>
      <c r="AK164" s="4">
        <f t="shared" si="222"/>
        <v>-6.927318687137074E-2</v>
      </c>
      <c r="AL164" s="4">
        <f t="shared" si="222"/>
        <v>-0.14829199318674569</v>
      </c>
      <c r="AM164" s="4">
        <f t="shared" si="222"/>
        <v>0.47386529169109792</v>
      </c>
      <c r="AN164" s="4">
        <f t="shared" si="222"/>
        <v>-0.1673566221818561</v>
      </c>
      <c r="AO164" s="4">
        <f t="shared" si="222"/>
        <v>-0.4067441005170167</v>
      </c>
      <c r="AP164" s="4">
        <f t="shared" si="222"/>
        <v>-0.93369702832809764</v>
      </c>
      <c r="AQ164" s="4">
        <f t="shared" si="222"/>
        <v>-0.80393698216754217</v>
      </c>
      <c r="AR164" s="4">
        <f t="shared" si="222"/>
        <v>-0.61408306680034741</v>
      </c>
      <c r="AS164" s="4">
        <f t="shared" si="222"/>
        <v>-6.1804313175784387E-2</v>
      </c>
      <c r="AT164" s="4">
        <f t="shared" si="222"/>
        <v>-0.17305368564787216</v>
      </c>
      <c r="AU164" s="4">
        <f t="shared" si="222"/>
        <v>-0.11664102122533393</v>
      </c>
      <c r="AV164" s="4">
        <f t="shared" si="222"/>
        <v>-0.52055318237381698</v>
      </c>
      <c r="AW164" s="4">
        <f t="shared" si="222"/>
        <v>-0.59630156808972856</v>
      </c>
      <c r="AY164" s="2">
        <f t="shared" si="214"/>
        <v>62.165826267765965</v>
      </c>
      <c r="AZ164" s="2">
        <f t="shared" si="214"/>
        <v>69.128012124765988</v>
      </c>
      <c r="BA164" s="2">
        <f t="shared" si="214"/>
        <v>74.189270027445176</v>
      </c>
      <c r="BB164" s="2">
        <f t="shared" si="214"/>
        <v>77.570699207965006</v>
      </c>
      <c r="BC164" s="2">
        <f t="shared" si="214"/>
        <v>80.232471274675504</v>
      </c>
      <c r="BD164" s="2">
        <f t="shared" si="214"/>
        <v>81.568329106183597</v>
      </c>
      <c r="BE164" s="2">
        <f t="shared" si="214"/>
        <v>83.913308870195408</v>
      </c>
      <c r="BF164" s="2">
        <f t="shared" si="214"/>
        <v>82.792918078142193</v>
      </c>
      <c r="BG164" s="2">
        <f t="shared" si="214"/>
        <v>84.339437376222122</v>
      </c>
      <c r="BH164" s="2">
        <f t="shared" si="214"/>
        <v>84.995080007853531</v>
      </c>
      <c r="BI164" s="2">
        <f t="shared" si="214"/>
        <v>85.685025927921885</v>
      </c>
      <c r="BJ164" s="2">
        <f t="shared" si="214"/>
        <v>85.058616325806412</v>
      </c>
      <c r="BK164" s="2">
        <f t="shared" si="214"/>
        <v>85.494134575542944</v>
      </c>
      <c r="BL164" s="2">
        <f t="shared" si="214"/>
        <v>85.720035589564489</v>
      </c>
      <c r="BM164" s="2">
        <f t="shared" si="214"/>
        <v>89.141705681593947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74.132999999999996</v>
      </c>
      <c r="CH164" s="2" t="str">
        <f t="shared" si="215"/>
        <v/>
      </c>
      <c r="CI164" s="2">
        <f t="shared" si="215"/>
        <v>80.721000000000004</v>
      </c>
      <c r="CJ164" s="2" t="str">
        <f t="shared" si="215"/>
        <v/>
      </c>
      <c r="CK164" s="2">
        <f t="shared" si="215"/>
        <v>83.525000000000006</v>
      </c>
      <c r="CL164" s="2">
        <f t="shared" si="215"/>
        <v>81.869</v>
      </c>
      <c r="CM164" s="2">
        <f t="shared" si="215"/>
        <v>83.540999999999997</v>
      </c>
      <c r="CN164" s="2">
        <f t="shared" si="215"/>
        <v>84.393000000000001</v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>
        <f t="shared" si="199"/>
        <v>74.132999999999996</v>
      </c>
      <c r="CX164" s="2" t="str">
        <f t="shared" si="200"/>
        <v/>
      </c>
      <c r="CY164" s="2">
        <f t="shared" si="201"/>
        <v>80.721000000000004</v>
      </c>
      <c r="CZ164" s="2" t="str">
        <f t="shared" si="202"/>
        <v/>
      </c>
      <c r="DA164" s="2">
        <f t="shared" si="203"/>
        <v>83.525000000000006</v>
      </c>
      <c r="DB164" s="2">
        <f t="shared" si="204"/>
        <v>81.869</v>
      </c>
      <c r="DC164" s="2">
        <f t="shared" si="205"/>
        <v>83.540999999999997</v>
      </c>
      <c r="DD164" s="2">
        <f t="shared" si="206"/>
        <v>84.393000000000001</v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102.65519327731091</v>
      </c>
      <c r="DL164" s="2">
        <f t="shared" si="223"/>
        <v>106.19234040404038</v>
      </c>
      <c r="DM164" s="2">
        <f t="shared" si="223"/>
        <v>114.43950450281426</v>
      </c>
      <c r="DN164" s="2">
        <f t="shared" si="223"/>
        <v>122.04435668016194</v>
      </c>
      <c r="DO164" s="2">
        <f t="shared" si="223"/>
        <v>125.56735158843054</v>
      </c>
      <c r="DP164" s="2">
        <f t="shared" si="223"/>
        <v>122.63658118466898</v>
      </c>
      <c r="DQ164" s="2">
        <f t="shared" si="223"/>
        <v>125.51520654728145</v>
      </c>
      <c r="DR164" s="2">
        <f t="shared" si="223"/>
        <v>123.42300078329683</v>
      </c>
      <c r="DS164" s="2">
        <f t="shared" si="223"/>
        <v>119.40360616373609</v>
      </c>
      <c r="DT164" s="2">
        <f t="shared" si="223"/>
        <v>118.40556176381762</v>
      </c>
      <c r="DU164" s="2">
        <f t="shared" si="223"/>
        <v>116.49557475083057</v>
      </c>
      <c r="DV164" s="2">
        <f t="shared" si="223"/>
        <v>118.41525923344946</v>
      </c>
      <c r="DW164" s="2">
        <f t="shared" si="223"/>
        <v>124.30185417173108</v>
      </c>
      <c r="DX164" s="2">
        <f t="shared" si="223"/>
        <v>115.74542102083961</v>
      </c>
      <c r="DY164" s="2">
        <f t="shared" si="223"/>
        <v>112.37476804590757</v>
      </c>
      <c r="EA164" s="2">
        <f t="shared" si="213"/>
        <v>62.159951183708323</v>
      </c>
      <c r="EB164" s="2">
        <f t="shared" si="213"/>
        <v>69.146770245635125</v>
      </c>
      <c r="EC164" s="2">
        <f t="shared" si="213"/>
        <v>74.293143077726569</v>
      </c>
      <c r="ED164" s="2">
        <f t="shared" si="213"/>
        <v>77.603588034355596</v>
      </c>
      <c r="EE164" s="2">
        <f t="shared" si="213"/>
        <v>80.228992031423275</v>
      </c>
      <c r="EF164" s="2">
        <f t="shared" si="213"/>
        <v>81.525616144668163</v>
      </c>
      <c r="EG164" s="2">
        <f t="shared" si="213"/>
        <v>83.73316318083512</v>
      </c>
      <c r="EH164" s="2">
        <f t="shared" si="213"/>
        <v>82.683190293942886</v>
      </c>
      <c r="EI164" s="2">
        <f t="shared" si="213"/>
        <v>84.251232137733155</v>
      </c>
      <c r="EJ164" s="2">
        <f t="shared" si="213"/>
        <v>85.035427314373834</v>
      </c>
      <c r="EK164" s="2">
        <f t="shared" si="212"/>
        <v>85.77004518501343</v>
      </c>
      <c r="EL164" s="2">
        <f t="shared" si="179"/>
        <v>85.069373712791631</v>
      </c>
      <c r="EM164" s="2">
        <f t="shared" si="179"/>
        <v>85.434034521011085</v>
      </c>
      <c r="EN164" s="2">
        <f t="shared" si="179"/>
        <v>85.726948301657899</v>
      </c>
      <c r="EO164" s="2">
        <f t="shared" si="179"/>
        <v>89.188755952084051</v>
      </c>
      <c r="EQ164" s="2">
        <f t="shared" si="224"/>
        <v>62.201969342147258</v>
      </c>
      <c r="ER164" s="2">
        <f t="shared" si="224"/>
        <v>68.734293072250978</v>
      </c>
      <c r="ES164" s="2">
        <f t="shared" si="224"/>
        <v>73.334626775320672</v>
      </c>
      <c r="ET164" s="2">
        <f t="shared" si="224"/>
        <v>77.174433540844191</v>
      </c>
      <c r="EU164" s="2">
        <f t="shared" si="224"/>
        <v>80.220859627704272</v>
      </c>
      <c r="EV164" s="2">
        <f t="shared" si="224"/>
        <v>81.897606608466376</v>
      </c>
      <c r="EW164" s="2">
        <f t="shared" si="224"/>
        <v>85.370219990585355</v>
      </c>
      <c r="EX164" s="2">
        <f t="shared" si="224"/>
        <v>83.570725145329988</v>
      </c>
      <c r="EY164" s="2">
        <f t="shared" si="224"/>
        <v>84.823667365581656</v>
      </c>
      <c r="EZ164" s="2">
        <f t="shared" si="224"/>
        <v>84.66211478694899</v>
      </c>
      <c r="FA164" s="2">
        <f t="shared" si="224"/>
        <v>84.92601120261476</v>
      </c>
      <c r="FB164" s="2">
        <f t="shared" si="224"/>
        <v>84.89977823536384</v>
      </c>
      <c r="FC164" s="2">
        <f t="shared" si="224"/>
        <v>86.186781461154126</v>
      </c>
      <c r="FD164" s="2">
        <f t="shared" si="224"/>
        <v>85.457112155147612</v>
      </c>
      <c r="FE164" s="2">
        <f t="shared" si="224"/>
        <v>87.924107138169859</v>
      </c>
      <c r="FG164" s="2">
        <f t="shared" si="225"/>
        <v>0.99991911187834925</v>
      </c>
      <c r="FH164" s="2">
        <f t="shared" si="225"/>
        <v>0.99979595943896749</v>
      </c>
      <c r="FI164" s="2">
        <f t="shared" si="225"/>
        <v>0.99986492740428823</v>
      </c>
      <c r="FJ164" s="2">
        <f t="shared" si="225"/>
        <v>0.99987853699788498</v>
      </c>
      <c r="FK164" s="2">
        <f t="shared" si="225"/>
        <v>0.99990193712739706</v>
      </c>
      <c r="FL164" s="2">
        <f t="shared" si="225"/>
        <v>0.99985079664189969</v>
      </c>
      <c r="FM164" s="2">
        <f t="shared" si="225"/>
        <v>0.99983147367973979</v>
      </c>
      <c r="FN164" s="2">
        <f t="shared" si="225"/>
        <v>0.9998333386942998</v>
      </c>
      <c r="FO164" s="2">
        <f t="shared" si="225"/>
        <v>0.99983508119552367</v>
      </c>
      <c r="FP164" s="2">
        <f t="shared" si="225"/>
        <v>0.99981696037181556</v>
      </c>
      <c r="FQ164" s="2">
        <f t="shared" si="225"/>
        <v>0.99982519300140549</v>
      </c>
      <c r="FR164" s="2">
        <f t="shared" si="225"/>
        <v>0.99984967472269382</v>
      </c>
      <c r="FS164" s="2">
        <f t="shared" si="225"/>
        <v>0.99983828375002648</v>
      </c>
      <c r="FT164" s="2">
        <f t="shared" si="225"/>
        <v>0.99982474972101387</v>
      </c>
      <c r="FU164" s="2">
        <f t="shared" si="225"/>
        <v>0.99979849317643421</v>
      </c>
      <c r="FW164" s="2">
        <f t="shared" si="216"/>
        <v>6.1866109450596819E-2</v>
      </c>
      <c r="FX164" s="2">
        <f t="shared" si="216"/>
        <v>6.3802124059631093E-2</v>
      </c>
      <c r="FY164" s="2">
        <f t="shared" si="216"/>
        <v>0.11402594118966403</v>
      </c>
      <c r="FZ164" s="2">
        <f t="shared" si="216"/>
        <v>8.9214341561109828E-2</v>
      </c>
      <c r="GA164" s="2">
        <f t="shared" si="216"/>
        <v>0.11887832410202288</v>
      </c>
      <c r="GB164" s="2">
        <f t="shared" si="216"/>
        <v>9.8333347320867265E-2</v>
      </c>
      <c r="GC164" s="2">
        <f t="shared" si="216"/>
        <v>0.10574117789180157</v>
      </c>
      <c r="GD164" s="2">
        <f t="shared" si="216"/>
        <v>0.11598196288099522</v>
      </c>
      <c r="GE164" s="2">
        <f t="shared" si="216"/>
        <v>0.14396030674041696</v>
      </c>
      <c r="GF164" s="2">
        <f t="shared" si="216"/>
        <v>0.12444094454276919</v>
      </c>
      <c r="GG164" s="2">
        <f t="shared" si="216"/>
        <v>0.10709319361560682</v>
      </c>
      <c r="GH164" s="2">
        <f t="shared" si="216"/>
        <v>9.2986656910338139E-2</v>
      </c>
      <c r="GI164" s="2">
        <f t="shared" si="216"/>
        <v>7.1490820650912154E-2</v>
      </c>
      <c r="GJ164" s="2">
        <f t="shared" si="216"/>
        <v>4.5114259040609568E-2</v>
      </c>
      <c r="GK164" s="2">
        <f t="shared" si="216"/>
        <v>4.0898634916835507E-2</v>
      </c>
      <c r="GM164" s="86">
        <f t="shared" si="217"/>
        <v>1.8876622605459058E-67</v>
      </c>
      <c r="GN164" s="86">
        <f t="shared" si="217"/>
        <v>7.0668130068234171E-139</v>
      </c>
      <c r="GO164" s="86">
        <f t="shared" si="217"/>
        <v>3.0769173291587438E-196</v>
      </c>
      <c r="GP164" s="86">
        <f t="shared" si="217"/>
        <v>3.377160636072066E-181</v>
      </c>
      <c r="GQ164" s="86">
        <f t="shared" si="217"/>
        <v>2.388887876069453E-164</v>
      </c>
      <c r="GR164" s="86">
        <f t="shared" si="217"/>
        <v>4.8936537908320021E-150</v>
      </c>
      <c r="GS164" s="86">
        <f t="shared" si="217"/>
        <v>6.8515778600784276E-154</v>
      </c>
      <c r="GT164" s="86">
        <f t="shared" si="217"/>
        <v>6.8962267873689789E-183</v>
      </c>
      <c r="GU164" s="86">
        <f t="shared" si="217"/>
        <v>1.0836555137241949E-205</v>
      </c>
      <c r="GV164" s="86">
        <f t="shared" si="217"/>
        <v>6.4693756783846844E-214</v>
      </c>
      <c r="GW164" s="86">
        <f t="shared" si="217"/>
        <v>1.6061410292135081E-240</v>
      </c>
      <c r="GX164" s="86">
        <f t="shared" si="217"/>
        <v>5.3112223109365962E-301</v>
      </c>
      <c r="GY164" s="86">
        <f t="shared" si="217"/>
        <v>1.3022809094685712E-267</v>
      </c>
      <c r="GZ164" s="86">
        <f t="shared" si="217"/>
        <v>5.2666037630503488E-245</v>
      </c>
      <c r="HA164" s="86">
        <f t="shared" si="217"/>
        <v>6.4742218631925382E-288</v>
      </c>
      <c r="HC164" s="86">
        <f t="shared" si="181"/>
        <v>4.5396855661260782E-27</v>
      </c>
      <c r="HD164" s="86">
        <f t="shared" si="181"/>
        <v>1.0120497815385316E-60</v>
      </c>
      <c r="HE164" s="86">
        <f t="shared" si="181"/>
        <v>2.3353794082860543E-95</v>
      </c>
      <c r="HF164" s="86">
        <f t="shared" si="180"/>
        <v>7.1322108114948138E-81</v>
      </c>
      <c r="HG164" s="86">
        <f t="shared" si="180"/>
        <v>3.5402602440159243E-99</v>
      </c>
      <c r="HH164" s="86">
        <f t="shared" si="180"/>
        <v>3.0948907950557127E-86</v>
      </c>
      <c r="HI164" s="86">
        <f t="shared" si="180"/>
        <v>5.8037569226127541E-105</v>
      </c>
      <c r="HJ164" s="86">
        <f t="shared" si="180"/>
        <v>5.903269460386733E-112</v>
      </c>
      <c r="HK164" s="86">
        <f t="shared" si="180"/>
        <v>3.5616658035762646E-140</v>
      </c>
      <c r="HL164" s="86">
        <f t="shared" si="161"/>
        <v>1.0302842490340449E-137</v>
      </c>
      <c r="HM164" s="86">
        <f t="shared" si="161"/>
        <v>1.3184305608767762E-157</v>
      </c>
      <c r="HN164" s="86">
        <f t="shared" si="161"/>
        <v>2.2110080238962145E-155</v>
      </c>
      <c r="HO164" s="86">
        <f t="shared" si="161"/>
        <v>1.4210397820589019E-126</v>
      </c>
      <c r="HP164" s="86">
        <f t="shared" si="161"/>
        <v>3.9248784602734953E-125</v>
      </c>
      <c r="HQ164" s="86">
        <f t="shared" si="161"/>
        <v>1.5353586402735367E-130</v>
      </c>
      <c r="HS164" s="86">
        <f t="shared" si="218"/>
        <v>0.29574467129199261</v>
      </c>
      <c r="HT164" s="86">
        <f t="shared" si="218"/>
        <v>0.37268522258461168</v>
      </c>
      <c r="HU164" s="86">
        <f t="shared" si="218"/>
        <v>5.703321454935662E-3</v>
      </c>
      <c r="HV164" s="86">
        <f t="shared" si="218"/>
        <v>1.5456586522011E-2</v>
      </c>
      <c r="HW164" s="86">
        <f t="shared" si="218"/>
        <v>3.1594744667338579E-3</v>
      </c>
      <c r="HX164" s="86">
        <f t="shared" si="218"/>
        <v>1.1975345553939219E-2</v>
      </c>
      <c r="HY164" s="86">
        <f t="shared" si="218"/>
        <v>4.6704426983111801E-3</v>
      </c>
      <c r="HZ164" s="86">
        <f t="shared" si="218"/>
        <v>2.2040858851521375E-3</v>
      </c>
      <c r="IA164" s="86">
        <f t="shared" si="218"/>
        <v>1.3484962171827767E-4</v>
      </c>
      <c r="IB164" s="86">
        <f t="shared" si="218"/>
        <v>1.862017961907872E-3</v>
      </c>
      <c r="IC164" s="86">
        <f t="shared" si="218"/>
        <v>1.0170386476582879E-2</v>
      </c>
      <c r="ID164" s="86">
        <f t="shared" si="218"/>
        <v>1.463789092034844E-2</v>
      </c>
      <c r="IE164" s="86">
        <f t="shared" si="218"/>
        <v>0.10582652245718734</v>
      </c>
      <c r="IF164" s="86">
        <f t="shared" si="218"/>
        <v>0.52839112072265437</v>
      </c>
      <c r="IG164" s="86">
        <f t="shared" si="218"/>
        <v>0.59899063663841579</v>
      </c>
      <c r="II164" s="86">
        <f t="shared" si="219"/>
        <v>5.6683003873702519E-6</v>
      </c>
      <c r="IJ164" s="86">
        <f t="shared" si="219"/>
        <v>1.7701200469057139E-7</v>
      </c>
      <c r="IK164" s="86">
        <f t="shared" si="219"/>
        <v>8.176624845709324E-5</v>
      </c>
      <c r="IL164" s="86">
        <f t="shared" si="219"/>
        <v>5.9259704576807371E-6</v>
      </c>
      <c r="IM164" s="86">
        <f t="shared" si="219"/>
        <v>1.6795130306857556E-4</v>
      </c>
      <c r="IN164" s="86">
        <f t="shared" si="219"/>
        <v>7.8685862489980992E-6</v>
      </c>
      <c r="IO164" s="86">
        <f t="shared" si="219"/>
        <v>7.0308679249377951E-6</v>
      </c>
      <c r="IP164" s="86">
        <f t="shared" si="219"/>
        <v>1.4434728038023528E-5</v>
      </c>
      <c r="IQ164" s="86">
        <f t="shared" si="219"/>
        <v>8.4137097081717906E-5</v>
      </c>
      <c r="IR164" s="86">
        <f t="shared" si="219"/>
        <v>4.0343107194094235E-5</v>
      </c>
      <c r="IS164" s="86">
        <f t="shared" si="219"/>
        <v>1.4082640888929798E-5</v>
      </c>
      <c r="IT164" s="86">
        <f t="shared" si="219"/>
        <v>1.6198906050447727E-6</v>
      </c>
      <c r="IU164" s="86">
        <f t="shared" si="219"/>
        <v>1.8819428057444354E-7</v>
      </c>
      <c r="IV164" s="86">
        <f t="shared" si="219"/>
        <v>3.7016462813223341E-6</v>
      </c>
      <c r="IW164" s="86">
        <f t="shared" si="219"/>
        <v>1.9658208861773175E-6</v>
      </c>
      <c r="IY164" s="86">
        <f t="shared" si="220"/>
        <v>0.29575033959238001</v>
      </c>
      <c r="IZ164" s="86">
        <f t="shared" si="220"/>
        <v>0.37268539959661634</v>
      </c>
      <c r="JA164" s="86">
        <f t="shared" si="220"/>
        <v>5.785087703392755E-3</v>
      </c>
      <c r="JB164" s="86">
        <f t="shared" si="220"/>
        <v>1.5462512492468682E-2</v>
      </c>
      <c r="JC164" s="86">
        <f t="shared" si="220"/>
        <v>3.3274257698024333E-3</v>
      </c>
      <c r="JD164" s="86">
        <f t="shared" si="220"/>
        <v>1.1983214140188218E-2</v>
      </c>
      <c r="JE164" s="86">
        <f t="shared" si="220"/>
        <v>4.6774735662361176E-3</v>
      </c>
      <c r="JF164" s="86">
        <f t="shared" si="220"/>
        <v>2.2185206131901608E-3</v>
      </c>
      <c r="JG164" s="86">
        <f t="shared" si="220"/>
        <v>2.1898671879999558E-4</v>
      </c>
      <c r="JH164" s="86">
        <f t="shared" si="220"/>
        <v>1.9023610691019663E-3</v>
      </c>
      <c r="JI164" s="86">
        <f t="shared" si="220"/>
        <v>1.0184469117471808E-2</v>
      </c>
      <c r="JJ164" s="86">
        <f t="shared" si="220"/>
        <v>1.4639510810953485E-2</v>
      </c>
      <c r="JK164" s="86">
        <f t="shared" si="220"/>
        <v>0.10582671065146791</v>
      </c>
      <c r="JL164" s="86">
        <f t="shared" si="220"/>
        <v>0.52839482236893565</v>
      </c>
      <c r="JM164" s="86">
        <f t="shared" si="220"/>
        <v>0.59899260245930197</v>
      </c>
    </row>
    <row r="165" spans="2:273" x14ac:dyDescent="0.25">
      <c r="B165" s="2">
        <v>138</v>
      </c>
      <c r="C165" s="37">
        <v>62.094000000000001</v>
      </c>
      <c r="D165" s="37">
        <v>70.233000000000004</v>
      </c>
      <c r="E165" s="37">
        <v>74.55</v>
      </c>
      <c r="F165" s="37">
        <v>77.328000000000003</v>
      </c>
      <c r="G165" s="37">
        <v>79.902000000000001</v>
      </c>
      <c r="H165" s="37">
        <v>81.25</v>
      </c>
      <c r="I165" s="37">
        <v>82.343999999999994</v>
      </c>
      <c r="J165" s="37">
        <v>81.933999999999997</v>
      </c>
      <c r="K165" s="37">
        <v>83.164000000000001</v>
      </c>
      <c r="L165" s="37">
        <v>85.131</v>
      </c>
      <c r="M165" s="37">
        <v>85.016000000000005</v>
      </c>
      <c r="N165" s="37">
        <v>83.557000000000002</v>
      </c>
      <c r="O165" s="37">
        <v>85.305000000000007</v>
      </c>
      <c r="P165" s="37">
        <v>109.629</v>
      </c>
      <c r="Q165" s="37">
        <v>143.108</v>
      </c>
      <c r="S165" s="4">
        <f t="shared" si="221"/>
        <v>62.120665557303134</v>
      </c>
      <c r="T165" s="4">
        <f t="shared" si="221"/>
        <v>70.220598942751764</v>
      </c>
      <c r="U165" s="4">
        <f t="shared" si="221"/>
        <v>74.128230871102417</v>
      </c>
      <c r="V165" s="4">
        <f t="shared" si="221"/>
        <v>77.526370389241407</v>
      </c>
      <c r="W165" s="4">
        <f t="shared" si="221"/>
        <v>80.184757530970671</v>
      </c>
      <c r="X165" s="4">
        <f t="shared" si="221"/>
        <v>81.499452203867378</v>
      </c>
      <c r="Y165" s="4">
        <f t="shared" si="221"/>
        <v>83.770997661094739</v>
      </c>
      <c r="Z165" s="4">
        <f t="shared" si="221"/>
        <v>82.683356402730595</v>
      </c>
      <c r="AA165" s="4">
        <f t="shared" si="221"/>
        <v>84.235791868886125</v>
      </c>
      <c r="AB165" s="4">
        <f t="shared" si="221"/>
        <v>84.916768895867108</v>
      </c>
      <c r="AC165" s="4">
        <f t="shared" si="221"/>
        <v>85.630962520228181</v>
      </c>
      <c r="AD165" s="4">
        <f t="shared" si="221"/>
        <v>85.006674658298294</v>
      </c>
      <c r="AE165" s="4">
        <f t="shared" si="221"/>
        <v>85.948675539043393</v>
      </c>
      <c r="AF165" s="4">
        <f t="shared" si="221"/>
        <v>108.58542227168643</v>
      </c>
      <c r="AG165" s="4">
        <f t="shared" si="221"/>
        <v>141.21814521927038</v>
      </c>
      <c r="AI165" s="4">
        <f t="shared" si="222"/>
        <v>-2.6665557303132914E-2</v>
      </c>
      <c r="AJ165" s="4">
        <f t="shared" si="222"/>
        <v>1.2401057248240477E-2</v>
      </c>
      <c r="AK165" s="4">
        <f t="shared" si="222"/>
        <v>0.42176912889758</v>
      </c>
      <c r="AL165" s="4">
        <f t="shared" si="222"/>
        <v>-0.19837038924140415</v>
      </c>
      <c r="AM165" s="4">
        <f t="shared" si="222"/>
        <v>-0.28275753097067025</v>
      </c>
      <c r="AN165" s="4">
        <f t="shared" si="222"/>
        <v>-0.24945220386737788</v>
      </c>
      <c r="AO165" s="4">
        <f t="shared" si="222"/>
        <v>-1.4269976610947452</v>
      </c>
      <c r="AP165" s="4">
        <f t="shared" si="222"/>
        <v>-0.74935640273059789</v>
      </c>
      <c r="AQ165" s="4">
        <f t="shared" si="222"/>
        <v>-1.0717918688861232</v>
      </c>
      <c r="AR165" s="4">
        <f t="shared" si="222"/>
        <v>0.21423110413289237</v>
      </c>
      <c r="AS165" s="4">
        <f t="shared" si="222"/>
        <v>-0.61496252022817544</v>
      </c>
      <c r="AT165" s="4">
        <f t="shared" si="222"/>
        <v>-1.4496746582982922</v>
      </c>
      <c r="AU165" s="4">
        <f t="shared" si="222"/>
        <v>-0.64367553904338592</v>
      </c>
      <c r="AV165" s="4">
        <f t="shared" si="222"/>
        <v>1.0435777283135792</v>
      </c>
      <c r="AW165" s="4">
        <f t="shared" si="222"/>
        <v>1.8898547807296211</v>
      </c>
      <c r="AY165" s="2">
        <f t="shared" si="214"/>
        <v>62.083071671134952</v>
      </c>
      <c r="AZ165" s="2">
        <f t="shared" si="214"/>
        <v>69.045155435467265</v>
      </c>
      <c r="BA165" s="2">
        <f t="shared" si="214"/>
        <v>74.121400879713704</v>
      </c>
      <c r="BB165" s="2">
        <f t="shared" si="214"/>
        <v>77.50870335931873</v>
      </c>
      <c r="BC165" s="2">
        <f t="shared" si="214"/>
        <v>80.171981173648348</v>
      </c>
      <c r="BD165" s="2">
        <f t="shared" si="214"/>
        <v>81.483994578274178</v>
      </c>
      <c r="BE165" s="2">
        <f t="shared" si="214"/>
        <v>83.765465243183812</v>
      </c>
      <c r="BF165" s="2">
        <f t="shared" si="214"/>
        <v>82.679360938947937</v>
      </c>
      <c r="BG165" s="2">
        <f t="shared" si="214"/>
        <v>84.22446130292515</v>
      </c>
      <c r="BH165" s="2">
        <f t="shared" si="214"/>
        <v>84.908721412622043</v>
      </c>
      <c r="BI165" s="2">
        <f t="shared" si="214"/>
        <v>85.610098282700122</v>
      </c>
      <c r="BJ165" s="2">
        <f t="shared" si="214"/>
        <v>84.972686534622994</v>
      </c>
      <c r="BK165" s="2">
        <f t="shared" si="214"/>
        <v>85.352296946790204</v>
      </c>
      <c r="BL165" s="2">
        <f t="shared" si="214"/>
        <v>85.626139911414015</v>
      </c>
      <c r="BM165" s="2">
        <f t="shared" si="214"/>
        <v>89.053508785573669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>
        <f t="shared" si="215"/>
        <v>74.55</v>
      </c>
      <c r="CH165" s="2">
        <f t="shared" si="215"/>
        <v>77.328000000000003</v>
      </c>
      <c r="CI165" s="2">
        <f t="shared" si="215"/>
        <v>79.902000000000001</v>
      </c>
      <c r="CJ165" s="2">
        <f t="shared" si="215"/>
        <v>81.25</v>
      </c>
      <c r="CK165" s="2">
        <f t="shared" si="215"/>
        <v>82.343999999999994</v>
      </c>
      <c r="CL165" s="2">
        <f t="shared" si="215"/>
        <v>81.933999999999997</v>
      </c>
      <c r="CM165" s="2">
        <f t="shared" si="215"/>
        <v>83.164000000000001</v>
      </c>
      <c r="CN165" s="2">
        <f t="shared" si="215"/>
        <v>85.131</v>
      </c>
      <c r="CO165" s="2">
        <f t="shared" si="215"/>
        <v>85.016000000000005</v>
      </c>
      <c r="CP165" s="2">
        <f t="shared" si="215"/>
        <v>83.557000000000002</v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>
        <f t="shared" si="199"/>
        <v>74.55</v>
      </c>
      <c r="CX165" s="2">
        <f t="shared" si="200"/>
        <v>77.328000000000003</v>
      </c>
      <c r="CY165" s="2">
        <f t="shared" si="201"/>
        <v>79.902000000000001</v>
      </c>
      <c r="CZ165" s="2">
        <f t="shared" si="202"/>
        <v>81.25</v>
      </c>
      <c r="DA165" s="2">
        <f t="shared" si="203"/>
        <v>82.343999999999994</v>
      </c>
      <c r="DB165" s="2">
        <f t="shared" si="204"/>
        <v>81.933999999999997</v>
      </c>
      <c r="DC165" s="2">
        <f t="shared" si="205"/>
        <v>83.164000000000001</v>
      </c>
      <c r="DD165" s="2">
        <f t="shared" si="206"/>
        <v>85.131</v>
      </c>
      <c r="DE165" s="2">
        <f t="shared" si="207"/>
        <v>85.016000000000005</v>
      </c>
      <c r="DF165" s="2">
        <f t="shared" si="208"/>
        <v>83.557000000000002</v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102.88353781512603</v>
      </c>
      <c r="DL165" s="2">
        <f t="shared" si="223"/>
        <v>106.42189679402721</v>
      </c>
      <c r="DM165" s="2">
        <f t="shared" si="223"/>
        <v>114.69532326454035</v>
      </c>
      <c r="DN165" s="2">
        <f t="shared" si="223"/>
        <v>122.31652854251013</v>
      </c>
      <c r="DO165" s="2">
        <f t="shared" si="223"/>
        <v>125.83941109530582</v>
      </c>
      <c r="DP165" s="2">
        <f t="shared" si="223"/>
        <v>122.88630034843206</v>
      </c>
      <c r="DQ165" s="2">
        <f t="shared" si="223"/>
        <v>125.73897901304598</v>
      </c>
      <c r="DR165" s="2">
        <f t="shared" si="223"/>
        <v>123.64816592388512</v>
      </c>
      <c r="DS165" s="2">
        <f t="shared" si="223"/>
        <v>119.58661402371501</v>
      </c>
      <c r="DT165" s="2">
        <f t="shared" si="223"/>
        <v>118.57408064028998</v>
      </c>
      <c r="DU165" s="2">
        <f t="shared" si="223"/>
        <v>116.6429219269103</v>
      </c>
      <c r="DV165" s="2">
        <f t="shared" si="223"/>
        <v>118.58696376306619</v>
      </c>
      <c r="DW165" s="2">
        <f t="shared" si="223"/>
        <v>124.51369575669177</v>
      </c>
      <c r="DX165" s="2">
        <f t="shared" si="223"/>
        <v>115.89305376019328</v>
      </c>
      <c r="DY165" s="2">
        <f t="shared" si="223"/>
        <v>112.52276683781334</v>
      </c>
      <c r="EA165" s="2">
        <f t="shared" si="213"/>
        <v>62.076944858141829</v>
      </c>
      <c r="EB165" s="2">
        <f t="shared" si="213"/>
        <v>69.068074470484305</v>
      </c>
      <c r="EC165" s="2">
        <f t="shared" si="213"/>
        <v>74.239261938281984</v>
      </c>
      <c r="ED165" s="2">
        <f t="shared" si="213"/>
        <v>77.547154984805402</v>
      </c>
      <c r="EE165" s="2">
        <f t="shared" si="213"/>
        <v>80.16912683004756</v>
      </c>
      <c r="EF165" s="2">
        <f t="shared" si="213"/>
        <v>81.436689597315436</v>
      </c>
      <c r="EG165" s="2">
        <f t="shared" si="213"/>
        <v>83.563360738645798</v>
      </c>
      <c r="EH165" s="2">
        <f t="shared" si="213"/>
        <v>82.55669850756702</v>
      </c>
      <c r="EI165" s="2">
        <f t="shared" si="213"/>
        <v>84.126350071736027</v>
      </c>
      <c r="EJ165" s="2">
        <f t="shared" si="213"/>
        <v>84.955016600898091</v>
      </c>
      <c r="EK165" s="2">
        <f t="shared" si="212"/>
        <v>85.706720084804729</v>
      </c>
      <c r="EL165" s="2">
        <f t="shared" si="179"/>
        <v>84.985719328238133</v>
      </c>
      <c r="EM165" s="2">
        <f t="shared" si="179"/>
        <v>85.285385489025657</v>
      </c>
      <c r="EN165" s="2">
        <f t="shared" si="179"/>
        <v>85.635024504650218</v>
      </c>
      <c r="EO165" s="2">
        <f t="shared" si="179"/>
        <v>89.107350936056164</v>
      </c>
      <c r="EQ165" s="2">
        <f t="shared" si="224"/>
        <v>62.12316087413874</v>
      </c>
      <c r="ER165" s="2">
        <f t="shared" si="224"/>
        <v>68.638470275009809</v>
      </c>
      <c r="ES165" s="2">
        <f t="shared" si="224"/>
        <v>73.245906382974596</v>
      </c>
      <c r="ET165" s="2">
        <f t="shared" si="224"/>
        <v>77.09955762906317</v>
      </c>
      <c r="EU165" s="2">
        <f t="shared" si="224"/>
        <v>80.159580843038398</v>
      </c>
      <c r="EV165" s="2">
        <f t="shared" si="224"/>
        <v>81.826782126462277</v>
      </c>
      <c r="EW165" s="2">
        <f t="shared" si="224"/>
        <v>85.267801422778732</v>
      </c>
      <c r="EX165" s="2">
        <f t="shared" si="224"/>
        <v>83.482370173984393</v>
      </c>
      <c r="EY165" s="2">
        <f t="shared" si="224"/>
        <v>84.722274317963524</v>
      </c>
      <c r="EZ165" s="2">
        <f t="shared" si="224"/>
        <v>84.570026649665337</v>
      </c>
      <c r="FA165" s="2">
        <f t="shared" si="224"/>
        <v>84.832946418329854</v>
      </c>
      <c r="FB165" s="2">
        <f t="shared" si="224"/>
        <v>84.811159190566499</v>
      </c>
      <c r="FC165" s="2">
        <f t="shared" si="224"/>
        <v>86.070546666973001</v>
      </c>
      <c r="FD165" s="2">
        <f t="shared" si="224"/>
        <v>85.356443045445587</v>
      </c>
      <c r="FE165" s="2">
        <f t="shared" si="224"/>
        <v>87.805632559027231</v>
      </c>
      <c r="FG165" s="2">
        <f t="shared" si="225"/>
        <v>0.99992622863122804</v>
      </c>
      <c r="FH165" s="2">
        <f t="shared" si="225"/>
        <v>0.99981390945572002</v>
      </c>
      <c r="FI165" s="2">
        <f t="shared" si="225"/>
        <v>0.99987681086451741</v>
      </c>
      <c r="FJ165" s="2">
        <f t="shared" si="225"/>
        <v>0.99988922324157181</v>
      </c>
      <c r="FK165" s="2">
        <f t="shared" si="225"/>
        <v>0.99991056482555896</v>
      </c>
      <c r="FL165" s="2">
        <f t="shared" si="225"/>
        <v>0.99986392313368921</v>
      </c>
      <c r="FM165" s="2">
        <f t="shared" si="225"/>
        <v>0.99984629989006546</v>
      </c>
      <c r="FN165" s="2">
        <f t="shared" si="225"/>
        <v>0.99984800085372572</v>
      </c>
      <c r="FO165" s="2">
        <f t="shared" si="225"/>
        <v>0.99984959008009555</v>
      </c>
      <c r="FP165" s="2">
        <f t="shared" si="225"/>
        <v>0.9998330631864627</v>
      </c>
      <c r="FQ165" s="2">
        <f t="shared" si="225"/>
        <v>0.99984057167030016</v>
      </c>
      <c r="FR165" s="2">
        <f t="shared" si="225"/>
        <v>0.99986289990424526</v>
      </c>
      <c r="FS165" s="2">
        <f t="shared" si="225"/>
        <v>0.99985251092846128</v>
      </c>
      <c r="FT165" s="2">
        <f t="shared" si="225"/>
        <v>0.99984016738132553</v>
      </c>
      <c r="FU165" s="2">
        <f t="shared" si="225"/>
        <v>0.9998162203342138</v>
      </c>
      <c r="FW165" s="2">
        <f t="shared" si="216"/>
        <v>6.743235453201693E-2</v>
      </c>
      <c r="FX165" s="2">
        <f t="shared" si="216"/>
        <v>6.9529647193461663E-2</v>
      </c>
      <c r="FY165" s="2">
        <f t="shared" si="216"/>
        <v>0.12366650101440264</v>
      </c>
      <c r="FZ165" s="2">
        <f t="shared" si="216"/>
        <v>9.6986791832716815E-2</v>
      </c>
      <c r="GA165" s="2">
        <f t="shared" si="216"/>
        <v>0.12886946505013944</v>
      </c>
      <c r="GB165" s="2">
        <f t="shared" si="216"/>
        <v>0.10680708986932415</v>
      </c>
      <c r="GC165" s="2">
        <f t="shared" si="216"/>
        <v>0.11477202415652564</v>
      </c>
      <c r="GD165" s="2">
        <f t="shared" si="216"/>
        <v>0.12576442343216873</v>
      </c>
      <c r="GE165" s="2">
        <f t="shared" si="216"/>
        <v>0.15568699598251978</v>
      </c>
      <c r="GF165" s="2">
        <f t="shared" si="216"/>
        <v>0.13482805858877511</v>
      </c>
      <c r="GG165" s="2">
        <f t="shared" si="216"/>
        <v>0.11622450182236956</v>
      </c>
      <c r="GH165" s="2">
        <f t="shared" si="216"/>
        <v>0.10105129200701912</v>
      </c>
      <c r="GI165" s="2">
        <f t="shared" si="216"/>
        <v>7.7851162821047509E-2</v>
      </c>
      <c r="GJ165" s="2">
        <f t="shared" si="216"/>
        <v>4.925242809491872E-2</v>
      </c>
      <c r="GK165" s="2">
        <f t="shared" si="216"/>
        <v>4.4668208436812844E-2</v>
      </c>
      <c r="GM165" s="86">
        <f t="shared" si="217"/>
        <v>2.431861339385203E-69</v>
      </c>
      <c r="GN165" s="86">
        <f t="shared" si="217"/>
        <v>6.3704804336270229E-143</v>
      </c>
      <c r="GO165" s="86">
        <f t="shared" si="217"/>
        <v>1.2371516250534903E-201</v>
      </c>
      <c r="GP165" s="86">
        <f t="shared" si="217"/>
        <v>3.5195703637875206E-186</v>
      </c>
      <c r="GQ165" s="86">
        <f t="shared" si="217"/>
        <v>9.4321750466947646E-169</v>
      </c>
      <c r="GR165" s="86">
        <f t="shared" si="217"/>
        <v>3.6056136504453103E-154</v>
      </c>
      <c r="GS165" s="86">
        <f t="shared" si="217"/>
        <v>4.0314864503006538E-158</v>
      </c>
      <c r="GT165" s="86">
        <f t="shared" si="217"/>
        <v>6.6501762973171726E-188</v>
      </c>
      <c r="GU165" s="86">
        <f t="shared" si="217"/>
        <v>2.6537639740831636E-211</v>
      </c>
      <c r="GV165" s="86">
        <f t="shared" si="217"/>
        <v>7.6872592160630137E-220</v>
      </c>
      <c r="GW165" s="86">
        <f t="shared" si="217"/>
        <v>3.2451023562872864E-247</v>
      </c>
      <c r="GX165" s="86">
        <f t="shared" si="217"/>
        <v>0</v>
      </c>
      <c r="GY165" s="86">
        <f t="shared" si="217"/>
        <v>5.2110368855337014E-275</v>
      </c>
      <c r="GZ165" s="86">
        <f t="shared" si="217"/>
        <v>6.7832486941422259E-252</v>
      </c>
      <c r="HA165" s="86">
        <f t="shared" si="217"/>
        <v>7.1107328978391277E-296</v>
      </c>
      <c r="HC165" s="86">
        <f t="shared" si="181"/>
        <v>3.4330299999582052E-28</v>
      </c>
      <c r="HD165" s="86">
        <f t="shared" si="181"/>
        <v>1.7597829994022278E-63</v>
      </c>
      <c r="HE165" s="86">
        <f t="shared" si="181"/>
        <v>2.458730768099595E-99</v>
      </c>
      <c r="HF165" s="86">
        <f t="shared" si="180"/>
        <v>3.2037694508775626E-84</v>
      </c>
      <c r="HG165" s="86">
        <f t="shared" si="180"/>
        <v>4.1114441878570724E-103</v>
      </c>
      <c r="HH165" s="86">
        <f t="shared" si="180"/>
        <v>9.1697915138325447E-90</v>
      </c>
      <c r="HI165" s="86">
        <f t="shared" si="180"/>
        <v>3.2094483583636869E-109</v>
      </c>
      <c r="HJ165" s="86">
        <f t="shared" si="180"/>
        <v>1.8946942599635627E-116</v>
      </c>
      <c r="HK165" s="86">
        <f t="shared" si="180"/>
        <v>1.0676993286015893E-145</v>
      </c>
      <c r="HL165" s="86">
        <f t="shared" si="161"/>
        <v>2.8069232113338426E-143</v>
      </c>
      <c r="HM165" s="86">
        <f t="shared" si="161"/>
        <v>4.5303106016170075E-164</v>
      </c>
      <c r="HN165" s="86">
        <f t="shared" si="161"/>
        <v>1.0625149297299579E-161</v>
      </c>
      <c r="HO165" s="86">
        <f t="shared" si="161"/>
        <v>7.1301269059636233E-132</v>
      </c>
      <c r="HP165" s="86">
        <f t="shared" si="161"/>
        <v>1.4110517260887526E-130</v>
      </c>
      <c r="HQ165" s="86">
        <f t="shared" si="161"/>
        <v>4.2847377745715475E-136</v>
      </c>
      <c r="HS165" s="86">
        <f t="shared" si="218"/>
        <v>0.2107310871503808</v>
      </c>
      <c r="HT165" s="86">
        <f t="shared" si="218"/>
        <v>0.26826586167507027</v>
      </c>
      <c r="HU165" s="86">
        <f t="shared" si="218"/>
        <v>2.0248129006917911E-3</v>
      </c>
      <c r="HV165" s="86">
        <f t="shared" si="218"/>
        <v>6.0931821676353855E-3</v>
      </c>
      <c r="HW165" s="86">
        <f t="shared" si="218"/>
        <v>1.0791421348017678E-3</v>
      </c>
      <c r="HX165" s="86">
        <f t="shared" si="218"/>
        <v>4.412273553961581E-3</v>
      </c>
      <c r="HY165" s="86">
        <f t="shared" si="218"/>
        <v>1.4578201784075551E-3</v>
      </c>
      <c r="HZ165" s="86">
        <f t="shared" si="218"/>
        <v>6.1840119603267618E-4</v>
      </c>
      <c r="IA165" s="86">
        <f t="shared" si="218"/>
        <v>2.6991204182676307E-5</v>
      </c>
      <c r="IB165" s="86">
        <f t="shared" si="218"/>
        <v>5.2284380450814028E-4</v>
      </c>
      <c r="IC165" s="86">
        <f t="shared" si="218"/>
        <v>3.609595562450294E-3</v>
      </c>
      <c r="ID165" s="86">
        <f t="shared" si="218"/>
        <v>5.289634809478732E-3</v>
      </c>
      <c r="IE165" s="86">
        <f t="shared" si="218"/>
        <v>5.4352564010692078E-2</v>
      </c>
      <c r="IF165" s="86">
        <f t="shared" si="218"/>
        <v>0.46234079468933464</v>
      </c>
      <c r="IG165" s="86">
        <f t="shared" si="218"/>
        <v>0.55009779402777681</v>
      </c>
      <c r="II165" s="86">
        <f t="shared" si="219"/>
        <v>1.1616680324630875E-5</v>
      </c>
      <c r="IJ165" s="86">
        <f t="shared" si="219"/>
        <v>4.5846116099923806E-7</v>
      </c>
      <c r="IK165" s="86">
        <f t="shared" si="219"/>
        <v>1.6842172190238889E-4</v>
      </c>
      <c r="IL165" s="86">
        <f t="shared" si="219"/>
        <v>1.3646968811085886E-5</v>
      </c>
      <c r="IM165" s="86">
        <f t="shared" si="219"/>
        <v>3.3082492171007037E-4</v>
      </c>
      <c r="IN165" s="86">
        <f t="shared" si="219"/>
        <v>1.8440227467844991E-5</v>
      </c>
      <c r="IO165" s="86">
        <f t="shared" si="219"/>
        <v>1.7162024900735346E-5</v>
      </c>
      <c r="IP165" s="86">
        <f t="shared" si="219"/>
        <v>3.4660685381878107E-5</v>
      </c>
      <c r="IQ165" s="86">
        <f t="shared" si="219"/>
        <v>1.921298571614303E-4</v>
      </c>
      <c r="IR165" s="86">
        <f t="shared" si="219"/>
        <v>9.1650615474684407E-5</v>
      </c>
      <c r="IS165" s="86">
        <f t="shared" si="219"/>
        <v>3.2674823259448825E-5</v>
      </c>
      <c r="IT165" s="86">
        <f t="shared" si="219"/>
        <v>4.1861977696820213E-6</v>
      </c>
      <c r="IU165" s="86">
        <f t="shared" si="219"/>
        <v>5.0748359220684237E-7</v>
      </c>
      <c r="IV165" s="86">
        <f t="shared" si="219"/>
        <v>7.194981578617739E-6</v>
      </c>
      <c r="IW165" s="86">
        <f t="shared" si="219"/>
        <v>3.8739171558117819E-6</v>
      </c>
      <c r="IY165" s="86">
        <f t="shared" si="220"/>
        <v>0.21074270383070542</v>
      </c>
      <c r="IZ165" s="86">
        <f t="shared" si="220"/>
        <v>0.26826632013623125</v>
      </c>
      <c r="JA165" s="86">
        <f t="shared" si="220"/>
        <v>2.1932346225941798E-3</v>
      </c>
      <c r="JB165" s="86">
        <f t="shared" si="220"/>
        <v>6.1068291364464716E-3</v>
      </c>
      <c r="JC165" s="86">
        <f t="shared" si="220"/>
        <v>1.4099670565118382E-3</v>
      </c>
      <c r="JD165" s="86">
        <f t="shared" si="220"/>
        <v>4.4307137814294257E-3</v>
      </c>
      <c r="JE165" s="86">
        <f t="shared" si="220"/>
        <v>1.4749822033082905E-3</v>
      </c>
      <c r="JF165" s="86">
        <f t="shared" si="220"/>
        <v>6.5306188141455433E-4</v>
      </c>
      <c r="JG165" s="86">
        <f t="shared" si="220"/>
        <v>2.191210613441066E-4</v>
      </c>
      <c r="JH165" s="86">
        <f t="shared" si="220"/>
        <v>6.1449441998282471E-4</v>
      </c>
      <c r="JI165" s="86">
        <f t="shared" si="220"/>
        <v>3.6422703857097428E-3</v>
      </c>
      <c r="JJ165" s="86">
        <f t="shared" si="220"/>
        <v>5.2938210072484143E-3</v>
      </c>
      <c r="JK165" s="86">
        <f t="shared" si="220"/>
        <v>5.4353071494284283E-2</v>
      </c>
      <c r="JL165" s="86">
        <f t="shared" si="220"/>
        <v>0.46234798967091328</v>
      </c>
      <c r="JM165" s="86">
        <f t="shared" si="220"/>
        <v>0.55010166794493265</v>
      </c>
    </row>
    <row r="166" spans="2:273" x14ac:dyDescent="0.25">
      <c r="B166" s="2">
        <v>139</v>
      </c>
      <c r="C166" s="37">
        <v>62.375</v>
      </c>
      <c r="D166" s="37">
        <v>71.216999999999999</v>
      </c>
      <c r="E166" s="37">
        <v>73.7</v>
      </c>
      <c r="F166" s="37">
        <v>76.754000000000005</v>
      </c>
      <c r="G166" s="37">
        <v>80</v>
      </c>
      <c r="H166" s="37">
        <v>81.216999999999999</v>
      </c>
      <c r="I166" s="37">
        <v>83.164000000000001</v>
      </c>
      <c r="J166" s="37">
        <v>82.081999999999994</v>
      </c>
      <c r="K166" s="37">
        <v>83.507999999999996</v>
      </c>
      <c r="L166" s="37">
        <v>84.426000000000002</v>
      </c>
      <c r="M166" s="37">
        <v>85.164000000000001</v>
      </c>
      <c r="N166" s="37">
        <v>84.212999999999994</v>
      </c>
      <c r="O166" s="37">
        <v>84.915000000000006</v>
      </c>
      <c r="P166" s="37">
        <v>104.532</v>
      </c>
      <c r="Q166" s="37">
        <v>132.43100000000001</v>
      </c>
      <c r="S166" s="4">
        <f t="shared" si="221"/>
        <v>62.022456162420767</v>
      </c>
      <c r="T166" s="4">
        <f t="shared" si="221"/>
        <v>69.62895326630445</v>
      </c>
      <c r="U166" s="4">
        <f t="shared" si="221"/>
        <v>74.059874824276591</v>
      </c>
      <c r="V166" s="4">
        <f t="shared" si="221"/>
        <v>77.452368178367834</v>
      </c>
      <c r="W166" s="4">
        <f t="shared" si="221"/>
        <v>80.130814760672635</v>
      </c>
      <c r="X166" s="4">
        <f t="shared" si="221"/>
        <v>81.405813602545734</v>
      </c>
      <c r="Y166" s="4">
        <f t="shared" si="221"/>
        <v>83.623378002065778</v>
      </c>
      <c r="Z166" s="4">
        <f t="shared" si="221"/>
        <v>82.57213086070449</v>
      </c>
      <c r="AA166" s="4">
        <f t="shared" si="221"/>
        <v>84.134130377335012</v>
      </c>
      <c r="AB166" s="4">
        <f t="shared" si="221"/>
        <v>84.834831662572597</v>
      </c>
      <c r="AC166" s="4">
        <f t="shared" si="221"/>
        <v>85.543356217904773</v>
      </c>
      <c r="AD166" s="4">
        <f t="shared" si="221"/>
        <v>84.896025123349219</v>
      </c>
      <c r="AE166" s="4">
        <f t="shared" si="221"/>
        <v>85.439186247122336</v>
      </c>
      <c r="AF166" s="4">
        <f t="shared" si="221"/>
        <v>102.71054685596482</v>
      </c>
      <c r="AG166" s="4">
        <f t="shared" si="221"/>
        <v>130.43021108337251</v>
      </c>
      <c r="AI166" s="4">
        <f t="shared" si="222"/>
        <v>0.35254383757923335</v>
      </c>
      <c r="AJ166" s="4">
        <f t="shared" si="222"/>
        <v>1.5880467336955491</v>
      </c>
      <c r="AK166" s="4">
        <f t="shared" si="222"/>
        <v>-0.3598748242765879</v>
      </c>
      <c r="AL166" s="4">
        <f t="shared" si="222"/>
        <v>-0.69836817836782927</v>
      </c>
      <c r="AM166" s="4">
        <f t="shared" si="222"/>
        <v>-0.13081476067263509</v>
      </c>
      <c r="AN166" s="4">
        <f t="shared" si="222"/>
        <v>-0.18881360254573565</v>
      </c>
      <c r="AO166" s="4">
        <f t="shared" si="222"/>
        <v>-0.45937800206577606</v>
      </c>
      <c r="AP166" s="4">
        <f t="shared" si="222"/>
        <v>-0.49013086070449674</v>
      </c>
      <c r="AQ166" s="4">
        <f t="shared" si="222"/>
        <v>-0.62613037733501642</v>
      </c>
      <c r="AR166" s="4">
        <f t="shared" si="222"/>
        <v>-0.40883166257259518</v>
      </c>
      <c r="AS166" s="4">
        <f t="shared" si="222"/>
        <v>-0.37935621790477114</v>
      </c>
      <c r="AT166" s="4">
        <f t="shared" si="222"/>
        <v>-0.68302512334922483</v>
      </c>
      <c r="AU166" s="4">
        <f t="shared" si="222"/>
        <v>-0.52418624712232997</v>
      </c>
      <c r="AV166" s="4">
        <f t="shared" si="222"/>
        <v>1.8214531440351749</v>
      </c>
      <c r="AW166" s="4">
        <f t="shared" si="222"/>
        <v>2.0007889166274992</v>
      </c>
      <c r="AY166" s="2">
        <f t="shared" si="214"/>
        <v>62.000408390497398</v>
      </c>
      <c r="AZ166" s="2">
        <f t="shared" si="214"/>
        <v>68.96193984009291</v>
      </c>
      <c r="BA166" s="2">
        <f t="shared" si="214"/>
        <v>74.052183937102726</v>
      </c>
      <c r="BB166" s="2">
        <f t="shared" si="214"/>
        <v>77.446177119410038</v>
      </c>
      <c r="BC166" s="2">
        <f t="shared" si="214"/>
        <v>80.11148426971468</v>
      </c>
      <c r="BD166" s="2">
        <f t="shared" si="214"/>
        <v>81.400265946504121</v>
      </c>
      <c r="BE166" s="2">
        <f t="shared" si="214"/>
        <v>83.620058898881013</v>
      </c>
      <c r="BF166" s="2">
        <f t="shared" si="214"/>
        <v>82.567265757116289</v>
      </c>
      <c r="BG166" s="2">
        <f t="shared" si="214"/>
        <v>84.110548279398344</v>
      </c>
      <c r="BH166" s="2">
        <f t="shared" si="214"/>
        <v>84.821873589645719</v>
      </c>
      <c r="BI166" s="2">
        <f t="shared" si="214"/>
        <v>85.534058994086308</v>
      </c>
      <c r="BJ166" s="2">
        <f t="shared" si="214"/>
        <v>84.886598925140177</v>
      </c>
      <c r="BK166" s="2">
        <f t="shared" si="214"/>
        <v>85.211331356501077</v>
      </c>
      <c r="BL166" s="2">
        <f t="shared" si="214"/>
        <v>85.532102902937879</v>
      </c>
      <c r="BM166" s="2">
        <f t="shared" si="214"/>
        <v>88.964619658734009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>
        <f t="shared" si="215"/>
        <v>73.7</v>
      </c>
      <c r="CH166" s="2">
        <f t="shared" si="215"/>
        <v>76.754000000000005</v>
      </c>
      <c r="CI166" s="2">
        <f t="shared" si="215"/>
        <v>80</v>
      </c>
      <c r="CJ166" s="2">
        <f t="shared" si="215"/>
        <v>81.216999999999999</v>
      </c>
      <c r="CK166" s="2">
        <f t="shared" si="215"/>
        <v>83.164000000000001</v>
      </c>
      <c r="CL166" s="2">
        <f t="shared" si="215"/>
        <v>82.081999999999994</v>
      </c>
      <c r="CM166" s="2">
        <f t="shared" si="215"/>
        <v>83.507999999999996</v>
      </c>
      <c r="CN166" s="2">
        <f t="shared" si="215"/>
        <v>84.426000000000002</v>
      </c>
      <c r="CO166" s="2">
        <f t="shared" si="215"/>
        <v>85.164000000000001</v>
      </c>
      <c r="CP166" s="2">
        <f t="shared" si="215"/>
        <v>84.212999999999994</v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>
        <f t="shared" si="199"/>
        <v>73.7</v>
      </c>
      <c r="CX166" s="2">
        <f t="shared" si="200"/>
        <v>76.754000000000005</v>
      </c>
      <c r="CY166" s="2">
        <f t="shared" si="201"/>
        <v>80</v>
      </c>
      <c r="CZ166" s="2">
        <f t="shared" si="202"/>
        <v>81.216999999999999</v>
      </c>
      <c r="DA166" s="2">
        <f t="shared" si="203"/>
        <v>83.164000000000001</v>
      </c>
      <c r="DB166" s="2">
        <f t="shared" si="204"/>
        <v>82.081999999999994</v>
      </c>
      <c r="DC166" s="2">
        <f t="shared" si="205"/>
        <v>83.507999999999996</v>
      </c>
      <c r="DD166" s="2">
        <f t="shared" si="206"/>
        <v>84.426000000000002</v>
      </c>
      <c r="DE166" s="2">
        <f t="shared" si="207"/>
        <v>85.164000000000001</v>
      </c>
      <c r="DF166" s="2">
        <f t="shared" si="208"/>
        <v>84.212999999999994</v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103.11188235294117</v>
      </c>
      <c r="DL166" s="2">
        <f t="shared" si="223"/>
        <v>106.65145318401403</v>
      </c>
      <c r="DM166" s="2">
        <f t="shared" si="223"/>
        <v>114.95114202626641</v>
      </c>
      <c r="DN166" s="2">
        <f t="shared" si="223"/>
        <v>122.5887004048583</v>
      </c>
      <c r="DO166" s="2">
        <f t="shared" si="223"/>
        <v>126.11147060218113</v>
      </c>
      <c r="DP166" s="2">
        <f t="shared" si="223"/>
        <v>123.13601951219513</v>
      </c>
      <c r="DQ166" s="2">
        <f t="shared" si="223"/>
        <v>125.9627514788105</v>
      </c>
      <c r="DR166" s="2">
        <f t="shared" si="223"/>
        <v>123.8733310644734</v>
      </c>
      <c r="DS166" s="2">
        <f t="shared" si="223"/>
        <v>119.76962188369396</v>
      </c>
      <c r="DT166" s="2">
        <f t="shared" si="223"/>
        <v>118.74259951676234</v>
      </c>
      <c r="DU166" s="2">
        <f t="shared" si="223"/>
        <v>116.79026910299004</v>
      </c>
      <c r="DV166" s="2">
        <f t="shared" si="223"/>
        <v>118.75866829268291</v>
      </c>
      <c r="DW166" s="2">
        <f t="shared" si="223"/>
        <v>124.72553734165248</v>
      </c>
      <c r="DX166" s="2">
        <f t="shared" si="223"/>
        <v>116.04068649954695</v>
      </c>
      <c r="DY166" s="2">
        <f t="shared" si="223"/>
        <v>112.67076562971911</v>
      </c>
      <c r="EA166" s="2">
        <f t="shared" si="213"/>
        <v>61.993938532575328</v>
      </c>
      <c r="EB166" s="2">
        <f t="shared" si="213"/>
        <v>68.989378695333485</v>
      </c>
      <c r="EC166" s="2">
        <f t="shared" si="213"/>
        <v>74.1853807988374</v>
      </c>
      <c r="ED166" s="2">
        <f t="shared" si="213"/>
        <v>77.490721935255209</v>
      </c>
      <c r="EE166" s="2">
        <f t="shared" si="213"/>
        <v>80.109261628671845</v>
      </c>
      <c r="EF166" s="2">
        <f t="shared" si="213"/>
        <v>81.347763049962722</v>
      </c>
      <c r="EG166" s="2">
        <f t="shared" si="213"/>
        <v>83.393558296456476</v>
      </c>
      <c r="EH166" s="2">
        <f t="shared" si="213"/>
        <v>82.430206721191141</v>
      </c>
      <c r="EI166" s="2">
        <f t="shared" si="213"/>
        <v>84.001468005738886</v>
      </c>
      <c r="EJ166" s="2">
        <f t="shared" si="213"/>
        <v>84.874605887422319</v>
      </c>
      <c r="EK166" s="2">
        <f t="shared" si="212"/>
        <v>85.643394984596029</v>
      </c>
      <c r="EL166" s="2">
        <f t="shared" si="179"/>
        <v>84.902064943684636</v>
      </c>
      <c r="EM166" s="2">
        <f t="shared" si="179"/>
        <v>85.136736457040243</v>
      </c>
      <c r="EN166" s="2">
        <f t="shared" si="179"/>
        <v>85.543100707642537</v>
      </c>
      <c r="EO166" s="2">
        <f t="shared" si="179"/>
        <v>89.025945920028263</v>
      </c>
      <c r="EQ166" s="2">
        <f t="shared" si="224"/>
        <v>62.044352406130216</v>
      </c>
      <c r="ER166" s="2">
        <f t="shared" si="224"/>
        <v>68.542647477768625</v>
      </c>
      <c r="ES166" s="2">
        <f t="shared" si="224"/>
        <v>73.157185990628506</v>
      </c>
      <c r="ET166" s="2">
        <f t="shared" si="224"/>
        <v>77.024681717282149</v>
      </c>
      <c r="EU166" s="2">
        <f t="shared" si="224"/>
        <v>80.098302058372525</v>
      </c>
      <c r="EV166" s="2">
        <f t="shared" si="224"/>
        <v>81.755957644458178</v>
      </c>
      <c r="EW166" s="2">
        <f t="shared" si="224"/>
        <v>85.165382854972108</v>
      </c>
      <c r="EX166" s="2">
        <f t="shared" si="224"/>
        <v>83.394015202638784</v>
      </c>
      <c r="EY166" s="2">
        <f t="shared" si="224"/>
        <v>84.620881270345379</v>
      </c>
      <c r="EZ166" s="2">
        <f t="shared" si="224"/>
        <v>84.477938512381684</v>
      </c>
      <c r="FA166" s="2">
        <f t="shared" si="224"/>
        <v>84.739881634044963</v>
      </c>
      <c r="FB166" s="2">
        <f t="shared" si="224"/>
        <v>84.722540145769145</v>
      </c>
      <c r="FC166" s="2">
        <f t="shared" si="224"/>
        <v>85.954311872791891</v>
      </c>
      <c r="FD166" s="2">
        <f t="shared" si="224"/>
        <v>85.255773935743562</v>
      </c>
      <c r="FE166" s="2">
        <f t="shared" si="224"/>
        <v>87.687157979884603</v>
      </c>
      <c r="FG166" s="2">
        <f t="shared" si="225"/>
        <v>0.99993271927532124</v>
      </c>
      <c r="FH166" s="2">
        <f t="shared" si="225"/>
        <v>0.99983028062753843</v>
      </c>
      <c r="FI166" s="2">
        <f t="shared" si="225"/>
        <v>0.99988764895534132</v>
      </c>
      <c r="FJ166" s="2">
        <f t="shared" si="225"/>
        <v>0.99989896941080403</v>
      </c>
      <c r="FK166" s="2">
        <f t="shared" si="225"/>
        <v>0.99991843350961684</v>
      </c>
      <c r="FL166" s="2">
        <f t="shared" si="225"/>
        <v>0.99987589493699314</v>
      </c>
      <c r="FM166" s="2">
        <f t="shared" si="225"/>
        <v>0.9998598219379693</v>
      </c>
      <c r="FN166" s="2">
        <f t="shared" si="225"/>
        <v>0.99986137327699276</v>
      </c>
      <c r="FO166" s="2">
        <f t="shared" si="225"/>
        <v>0.99986282270723548</v>
      </c>
      <c r="FP166" s="2">
        <f t="shared" si="225"/>
        <v>0.99984774958021638</v>
      </c>
      <c r="FQ166" s="2">
        <f t="shared" si="225"/>
        <v>0.99985459759551343</v>
      </c>
      <c r="FR166" s="2">
        <f t="shared" si="225"/>
        <v>0.99987496171821788</v>
      </c>
      <c r="FS166" s="2">
        <f t="shared" si="225"/>
        <v>0.99986548662243091</v>
      </c>
      <c r="FT166" s="2">
        <f t="shared" si="225"/>
        <v>0.99985422886922848</v>
      </c>
      <c r="FU166" s="2">
        <f t="shared" si="225"/>
        <v>0.99983238824236398</v>
      </c>
      <c r="FW166" s="2">
        <f t="shared" si="216"/>
        <v>7.3460192668944532E-2</v>
      </c>
      <c r="FX166" s="2">
        <f t="shared" si="216"/>
        <v>7.5729739848496583E-2</v>
      </c>
      <c r="FY166" s="2">
        <f t="shared" si="216"/>
        <v>0.13399886528787716</v>
      </c>
      <c r="FZ166" s="2">
        <f t="shared" si="216"/>
        <v>0.10535805556666647</v>
      </c>
      <c r="GA166" s="2">
        <f t="shared" si="216"/>
        <v>0.13956730521718066</v>
      </c>
      <c r="GB166" s="2">
        <f t="shared" si="216"/>
        <v>0.11591717033563811</v>
      </c>
      <c r="GC166" s="2">
        <f t="shared" si="216"/>
        <v>0.12446680138962955</v>
      </c>
      <c r="GD166" s="2">
        <f t="shared" si="216"/>
        <v>0.13624481827451404</v>
      </c>
      <c r="GE166" s="2">
        <f t="shared" si="216"/>
        <v>0.16818124682797472</v>
      </c>
      <c r="GF166" s="2">
        <f t="shared" si="216"/>
        <v>0.14593767389607451</v>
      </c>
      <c r="GG166" s="2">
        <f t="shared" si="216"/>
        <v>0.1260245029355076</v>
      </c>
      <c r="GH166" s="2">
        <f t="shared" si="216"/>
        <v>0.10973074629768936</v>
      </c>
      <c r="GI166" s="2">
        <f t="shared" si="216"/>
        <v>8.4725732703499756E-2</v>
      </c>
      <c r="GJ166" s="2">
        <f t="shared" si="216"/>
        <v>5.3748810698263066E-2</v>
      </c>
      <c r="GK166" s="2">
        <f t="shared" si="216"/>
        <v>4.8767552445807737E-2</v>
      </c>
      <c r="GM166" s="86">
        <f t="shared" si="217"/>
        <v>2.9463448905246053E-71</v>
      </c>
      <c r="GN166" s="86">
        <f t="shared" si="217"/>
        <v>5.0164265567133793E-147</v>
      </c>
      <c r="GO166" s="86">
        <f t="shared" si="217"/>
        <v>4.1970029323113361E-207</v>
      </c>
      <c r="GP166" s="86">
        <f t="shared" si="217"/>
        <v>3.135116675662599E-191</v>
      </c>
      <c r="GQ166" s="86">
        <f t="shared" si="217"/>
        <v>3.2526623280328862E-173</v>
      </c>
      <c r="GR166" s="86">
        <f t="shared" si="217"/>
        <v>2.3312247022979845E-158</v>
      </c>
      <c r="GS166" s="86">
        <f t="shared" si="217"/>
        <v>2.0758011530062326E-162</v>
      </c>
      <c r="GT166" s="86">
        <f t="shared" si="217"/>
        <v>5.4776734168638818E-193</v>
      </c>
      <c r="GU166" s="86">
        <f t="shared" si="217"/>
        <v>5.4540622935264213E-217</v>
      </c>
      <c r="GV166" s="86">
        <f t="shared" si="217"/>
        <v>7.5702521442965094E-226</v>
      </c>
      <c r="GW166" s="86">
        <f t="shared" si="217"/>
        <v>5.2982863028276987E-254</v>
      </c>
      <c r="GX166" s="86">
        <f t="shared" si="217"/>
        <v>0</v>
      </c>
      <c r="GY166" s="86">
        <f t="shared" si="217"/>
        <v>1.6505813341093103E-282</v>
      </c>
      <c r="GZ166" s="86">
        <f t="shared" si="217"/>
        <v>7.0006919530705785E-259</v>
      </c>
      <c r="HA166" s="86">
        <f t="shared" si="217"/>
        <v>6.0739364617920062E-304</v>
      </c>
      <c r="HC166" s="86">
        <f t="shared" si="181"/>
        <v>2.4576125411294446E-29</v>
      </c>
      <c r="HD166" s="86">
        <f t="shared" si="181"/>
        <v>2.6483063963296569E-66</v>
      </c>
      <c r="HE166" s="86">
        <f t="shared" si="181"/>
        <v>2.1405114533910323E-103</v>
      </c>
      <c r="HF166" s="86">
        <f t="shared" si="180"/>
        <v>1.227399370824905E-87</v>
      </c>
      <c r="HG166" s="86">
        <f t="shared" si="180"/>
        <v>3.9924487874668593E-107</v>
      </c>
      <c r="HH166" s="86">
        <f t="shared" si="180"/>
        <v>2.3020999360704713E-93</v>
      </c>
      <c r="HI166" s="86">
        <f t="shared" si="180"/>
        <v>1.4564676826723841E-113</v>
      </c>
      <c r="HJ166" s="86">
        <f t="shared" si="180"/>
        <v>4.9472758072967994E-121</v>
      </c>
      <c r="HK166" s="86">
        <f t="shared" si="180"/>
        <v>2.4964703994740146E-151</v>
      </c>
      <c r="HL166" s="86">
        <f t="shared" si="161"/>
        <v>5.916088556564499E-149</v>
      </c>
      <c r="HM166" s="86">
        <f t="shared" si="161"/>
        <v>1.1507508880120677E-170</v>
      </c>
      <c r="HN166" s="86">
        <f t="shared" si="161"/>
        <v>3.8095837073524226E-168</v>
      </c>
      <c r="HO166" s="86">
        <f t="shared" si="161"/>
        <v>2.7770121746764986E-137</v>
      </c>
      <c r="HP166" s="86">
        <f t="shared" si="161"/>
        <v>3.8716761983406458E-136</v>
      </c>
      <c r="HQ166" s="86">
        <f t="shared" si="161"/>
        <v>9.131550989832809E-142</v>
      </c>
      <c r="HS166" s="86">
        <f t="shared" si="218"/>
        <v>0.13917872206723733</v>
      </c>
      <c r="HT166" s="86">
        <f t="shared" si="218"/>
        <v>0.17464150350697455</v>
      </c>
      <c r="HU166" s="86">
        <f t="shared" si="218"/>
        <v>6.4372649699278629E-4</v>
      </c>
      <c r="HV166" s="86">
        <f t="shared" si="218"/>
        <v>2.145111938924661E-3</v>
      </c>
      <c r="HW166" s="86">
        <f t="shared" si="218"/>
        <v>3.3162015486863053E-4</v>
      </c>
      <c r="HX166" s="86">
        <f t="shared" si="218"/>
        <v>1.4400412927180876E-3</v>
      </c>
      <c r="HY166" s="86">
        <f t="shared" si="218"/>
        <v>3.9855749418567541E-4</v>
      </c>
      <c r="HZ166" s="86">
        <f t="shared" si="218"/>
        <v>1.5133731843945198E-4</v>
      </c>
      <c r="IA166" s="86">
        <f t="shared" si="218"/>
        <v>4.6684846296521954E-6</v>
      </c>
      <c r="IB166" s="86">
        <f t="shared" si="218"/>
        <v>1.2855851783036553E-4</v>
      </c>
      <c r="IC166" s="86">
        <f t="shared" si="218"/>
        <v>1.1304222577323635E-3</v>
      </c>
      <c r="ID166" s="86">
        <f t="shared" si="218"/>
        <v>1.6750211319180152E-3</v>
      </c>
      <c r="IE166" s="86">
        <f t="shared" si="218"/>
        <v>2.4767951645199539E-2</v>
      </c>
      <c r="IF166" s="86">
        <f t="shared" si="218"/>
        <v>0.38091869365515796</v>
      </c>
      <c r="IG166" s="86">
        <f t="shared" si="218"/>
        <v>0.4750107552611143</v>
      </c>
      <c r="II166" s="86">
        <f t="shared" si="219"/>
        <v>2.3273508522967068E-5</v>
      </c>
      <c r="IJ166" s="86">
        <f t="shared" si="219"/>
        <v>1.1511365722086117E-6</v>
      </c>
      <c r="IK166" s="86">
        <f t="shared" si="219"/>
        <v>3.3675906431503545E-4</v>
      </c>
      <c r="IL166" s="86">
        <f t="shared" si="219"/>
        <v>3.0470969594201082E-5</v>
      </c>
      <c r="IM166" s="86">
        <f t="shared" si="219"/>
        <v>6.3346965175506312E-4</v>
      </c>
      <c r="IN166" s="86">
        <f t="shared" si="219"/>
        <v>4.181015213955455E-5</v>
      </c>
      <c r="IO166" s="86">
        <f t="shared" si="219"/>
        <v>4.041059182855795E-5</v>
      </c>
      <c r="IP166" s="86">
        <f t="shared" si="219"/>
        <v>8.0206546300753411E-5</v>
      </c>
      <c r="IQ166" s="86">
        <f t="shared" si="219"/>
        <v>4.2189933130415544E-4</v>
      </c>
      <c r="IR166" s="86">
        <f t="shared" si="219"/>
        <v>2.0089837133491404E-4</v>
      </c>
      <c r="IS166" s="86">
        <f t="shared" si="219"/>
        <v>7.3278438317152036E-5</v>
      </c>
      <c r="IT166" s="86">
        <f t="shared" si="219"/>
        <v>1.0433558164145923E-5</v>
      </c>
      <c r="IU166" s="86">
        <f t="shared" si="219"/>
        <v>1.3228672484613912E-6</v>
      </c>
      <c r="IV166" s="86">
        <f t="shared" si="219"/>
        <v>1.3725475345260087E-5</v>
      </c>
      <c r="IW166" s="86">
        <f t="shared" si="219"/>
        <v>7.4936445084131308E-6</v>
      </c>
      <c r="IY166" s="86">
        <f t="shared" si="220"/>
        <v>0.1392019955757603</v>
      </c>
      <c r="IZ166" s="86">
        <f t="shared" si="220"/>
        <v>0.17464265464354675</v>
      </c>
      <c r="JA166" s="86">
        <f t="shared" si="220"/>
        <v>9.8048556130782174E-4</v>
      </c>
      <c r="JB166" s="86">
        <f t="shared" si="220"/>
        <v>2.1755829085188623E-3</v>
      </c>
      <c r="JC166" s="86">
        <f t="shared" si="220"/>
        <v>9.6508980662369365E-4</v>
      </c>
      <c r="JD166" s="86">
        <f t="shared" si="220"/>
        <v>1.4818514448576422E-3</v>
      </c>
      <c r="JE166" s="86">
        <f t="shared" si="220"/>
        <v>4.3896808601423336E-4</v>
      </c>
      <c r="JF166" s="86">
        <f t="shared" si="220"/>
        <v>2.315438647402054E-4</v>
      </c>
      <c r="JG166" s="86">
        <f t="shared" si="220"/>
        <v>4.2656781593380764E-4</v>
      </c>
      <c r="JH166" s="86">
        <f t="shared" si="220"/>
        <v>3.294568891652796E-4</v>
      </c>
      <c r="JI166" s="86">
        <f t="shared" si="220"/>
        <v>1.2037006960495156E-3</v>
      </c>
      <c r="JJ166" s="86">
        <f t="shared" si="220"/>
        <v>1.6854546900821612E-3</v>
      </c>
      <c r="JK166" s="86">
        <f t="shared" si="220"/>
        <v>2.4769274512448002E-2</v>
      </c>
      <c r="JL166" s="86">
        <f t="shared" si="220"/>
        <v>0.38093241913050324</v>
      </c>
      <c r="JM166" s="86">
        <f t="shared" si="220"/>
        <v>0.47501824890562272</v>
      </c>
    </row>
    <row r="167" spans="2:273" x14ac:dyDescent="0.25">
      <c r="B167" s="2">
        <v>140</v>
      </c>
      <c r="C167" s="37">
        <v>61.219000000000001</v>
      </c>
      <c r="D167" s="37">
        <v>69.400000000000006</v>
      </c>
      <c r="E167" s="37">
        <v>73.382999999999996</v>
      </c>
      <c r="F167" s="37">
        <v>77.212999999999994</v>
      </c>
      <c r="G167" s="37">
        <v>78.983999999999995</v>
      </c>
      <c r="H167" s="37">
        <v>80.45</v>
      </c>
      <c r="I167" s="37">
        <v>82.852000000000004</v>
      </c>
      <c r="J167" s="37">
        <v>81.721000000000004</v>
      </c>
      <c r="K167" s="37">
        <v>84.474999999999994</v>
      </c>
      <c r="L167" s="37">
        <v>84.638999999999996</v>
      </c>
      <c r="M167" s="37">
        <v>85.671999999999997</v>
      </c>
      <c r="N167" s="37">
        <v>84.23</v>
      </c>
      <c r="O167" s="37">
        <v>84.322000000000003</v>
      </c>
      <c r="P167" s="37">
        <v>98.418999999999997</v>
      </c>
      <c r="Q167" s="37">
        <v>121.723</v>
      </c>
      <c r="S167" s="4">
        <f t="shared" si="221"/>
        <v>61.929817702687522</v>
      </c>
      <c r="T167" s="4">
        <f t="shared" si="221"/>
        <v>69.215993598518565</v>
      </c>
      <c r="U167" s="4">
        <f t="shared" si="221"/>
        <v>73.994434071510568</v>
      </c>
      <c r="V167" s="4">
        <f t="shared" si="221"/>
        <v>77.386984179280148</v>
      </c>
      <c r="W167" s="4">
        <f t="shared" si="221"/>
        <v>80.08437478086222</v>
      </c>
      <c r="X167" s="4">
        <f t="shared" si="221"/>
        <v>81.32161308509707</v>
      </c>
      <c r="Y167" s="4">
        <f t="shared" si="221"/>
        <v>83.48257459382188</v>
      </c>
      <c r="Z167" s="4">
        <f t="shared" si="221"/>
        <v>82.46636921562866</v>
      </c>
      <c r="AA167" s="4">
        <f t="shared" si="221"/>
        <v>84.045034557542451</v>
      </c>
      <c r="AB167" s="4">
        <f t="shared" si="221"/>
        <v>84.759915646660076</v>
      </c>
      <c r="AC167" s="4">
        <f t="shared" si="221"/>
        <v>85.467380454489998</v>
      </c>
      <c r="AD167" s="4">
        <f t="shared" si="221"/>
        <v>84.804277365824134</v>
      </c>
      <c r="AE167" s="4">
        <f t="shared" si="221"/>
        <v>85.147654897972316</v>
      </c>
      <c r="AF167" s="4">
        <f t="shared" si="221"/>
        <v>97.434066854816749</v>
      </c>
      <c r="AG167" s="4">
        <f t="shared" si="221"/>
        <v>119.55494039011572</v>
      </c>
      <c r="AI167" s="4">
        <f t="shared" si="222"/>
        <v>-0.71081770268752109</v>
      </c>
      <c r="AJ167" s="4">
        <f t="shared" si="222"/>
        <v>0.18400640148144021</v>
      </c>
      <c r="AK167" s="4">
        <f t="shared" si="222"/>
        <v>-0.61143407151057261</v>
      </c>
      <c r="AL167" s="4">
        <f t="shared" si="222"/>
        <v>-0.17398417928015419</v>
      </c>
      <c r="AM167" s="4">
        <f t="shared" si="222"/>
        <v>-1.1003747808622251</v>
      </c>
      <c r="AN167" s="4">
        <f t="shared" si="222"/>
        <v>-0.87161308509706714</v>
      </c>
      <c r="AO167" s="4">
        <f t="shared" si="222"/>
        <v>-0.63057459382187631</v>
      </c>
      <c r="AP167" s="4">
        <f t="shared" si="222"/>
        <v>-0.74536921562865643</v>
      </c>
      <c r="AQ167" s="4">
        <f t="shared" si="222"/>
        <v>0.42996544245754365</v>
      </c>
      <c r="AR167" s="4">
        <f t="shared" si="222"/>
        <v>-0.12091564666008026</v>
      </c>
      <c r="AS167" s="4">
        <f t="shared" si="222"/>
        <v>0.20461954550999906</v>
      </c>
      <c r="AT167" s="4">
        <f t="shared" si="222"/>
        <v>-0.57427736582413047</v>
      </c>
      <c r="AU167" s="4">
        <f t="shared" si="222"/>
        <v>-0.82565489797231351</v>
      </c>
      <c r="AV167" s="4">
        <f t="shared" si="222"/>
        <v>0.98493314518324837</v>
      </c>
      <c r="AW167" s="4">
        <f t="shared" si="222"/>
        <v>2.1680596098842813</v>
      </c>
      <c r="AY167" s="2">
        <f t="shared" si="214"/>
        <v>61.917842236527598</v>
      </c>
      <c r="AZ167" s="2">
        <f t="shared" si="214"/>
        <v>68.878322716572271</v>
      </c>
      <c r="BA167" s="2">
        <f t="shared" si="214"/>
        <v>73.981513709819993</v>
      </c>
      <c r="BB167" s="2">
        <f t="shared" si="214"/>
        <v>77.383068911210685</v>
      </c>
      <c r="BC167" s="2">
        <f t="shared" si="214"/>
        <v>80.050974888976583</v>
      </c>
      <c r="BD167" s="2">
        <f t="shared" si="214"/>
        <v>81.317188029319951</v>
      </c>
      <c r="BE167" s="2">
        <f t="shared" si="214"/>
        <v>83.477276266961539</v>
      </c>
      <c r="BF167" s="2">
        <f t="shared" si="214"/>
        <v>82.45673718773196</v>
      </c>
      <c r="BG167" s="2">
        <f t="shared" si="214"/>
        <v>83.997762143042038</v>
      </c>
      <c r="BH167" s="2">
        <f t="shared" si="214"/>
        <v>84.734497438313284</v>
      </c>
      <c r="BI167" s="2">
        <f t="shared" si="214"/>
        <v>85.456817538796273</v>
      </c>
      <c r="BJ167" s="2">
        <f t="shared" si="214"/>
        <v>84.80033584887336</v>
      </c>
      <c r="BK167" s="2">
        <f t="shared" si="214"/>
        <v>85.071312105408197</v>
      </c>
      <c r="BL167" s="2">
        <f t="shared" si="214"/>
        <v>85.437904493165675</v>
      </c>
      <c r="BM167" s="2">
        <f t="shared" si="214"/>
        <v>88.874964370019953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>
        <f t="shared" si="215"/>
        <v>73.382999999999996</v>
      </c>
      <c r="CH167" s="2">
        <f t="shared" si="215"/>
        <v>77.212999999999994</v>
      </c>
      <c r="CI167" s="2">
        <f t="shared" si="215"/>
        <v>78.983999999999995</v>
      </c>
      <c r="CJ167" s="2">
        <f t="shared" si="215"/>
        <v>80.45</v>
      </c>
      <c r="CK167" s="2">
        <f t="shared" si="215"/>
        <v>82.852000000000004</v>
      </c>
      <c r="CL167" s="2">
        <f t="shared" si="215"/>
        <v>81.721000000000004</v>
      </c>
      <c r="CM167" s="2">
        <f t="shared" si="215"/>
        <v>84.474999999999994</v>
      </c>
      <c r="CN167" s="2">
        <f t="shared" si="215"/>
        <v>84.638999999999996</v>
      </c>
      <c r="CO167" s="2">
        <f t="shared" si="215"/>
        <v>85.671999999999997</v>
      </c>
      <c r="CP167" s="2">
        <f t="shared" si="215"/>
        <v>84.23</v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>
        <f t="shared" si="199"/>
        <v>73.382999999999996</v>
      </c>
      <c r="CX167" s="2">
        <f t="shared" si="200"/>
        <v>77.212999999999994</v>
      </c>
      <c r="CY167" s="2">
        <f t="shared" si="201"/>
        <v>78.983999999999995</v>
      </c>
      <c r="CZ167" s="2">
        <f t="shared" si="202"/>
        <v>80.45</v>
      </c>
      <c r="DA167" s="2">
        <f t="shared" si="203"/>
        <v>82.852000000000004</v>
      </c>
      <c r="DB167" s="2">
        <f t="shared" si="204"/>
        <v>81.721000000000004</v>
      </c>
      <c r="DC167" s="2">
        <f t="shared" si="205"/>
        <v>84.474999999999994</v>
      </c>
      <c r="DD167" s="2">
        <f t="shared" si="206"/>
        <v>84.638999999999996</v>
      </c>
      <c r="DE167" s="2">
        <f t="shared" si="207"/>
        <v>85.671999999999997</v>
      </c>
      <c r="DF167" s="2">
        <f t="shared" si="208"/>
        <v>84.23</v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103.3402268907563</v>
      </c>
      <c r="DL167" s="2">
        <f t="shared" si="223"/>
        <v>106.88100957400086</v>
      </c>
      <c r="DM167" s="2">
        <f t="shared" si="223"/>
        <v>115.2069607879925</v>
      </c>
      <c r="DN167" s="2">
        <f t="shared" si="223"/>
        <v>122.86087226720647</v>
      </c>
      <c r="DO167" s="2">
        <f t="shared" si="223"/>
        <v>126.38353010905642</v>
      </c>
      <c r="DP167" s="2">
        <f t="shared" si="223"/>
        <v>123.38573867595819</v>
      </c>
      <c r="DQ167" s="2">
        <f t="shared" si="223"/>
        <v>126.18652394457501</v>
      </c>
      <c r="DR167" s="2">
        <f t="shared" si="223"/>
        <v>124.09849620506168</v>
      </c>
      <c r="DS167" s="2">
        <f t="shared" si="223"/>
        <v>119.95262974367289</v>
      </c>
      <c r="DT167" s="2">
        <f t="shared" si="223"/>
        <v>118.91111839323472</v>
      </c>
      <c r="DU167" s="2">
        <f t="shared" si="223"/>
        <v>116.93761627906977</v>
      </c>
      <c r="DV167" s="2">
        <f t="shared" si="223"/>
        <v>118.93037282229965</v>
      </c>
      <c r="DW167" s="2">
        <f t="shared" si="223"/>
        <v>124.93737892661318</v>
      </c>
      <c r="DX167" s="2">
        <f t="shared" si="223"/>
        <v>116.18831923890062</v>
      </c>
      <c r="DY167" s="2">
        <f t="shared" si="223"/>
        <v>112.81876442162488</v>
      </c>
      <c r="EA167" s="2">
        <f t="shared" si="213"/>
        <v>61.910932207008827</v>
      </c>
      <c r="EB167" s="2">
        <f t="shared" si="213"/>
        <v>68.910682920182666</v>
      </c>
      <c r="EC167" s="2">
        <f t="shared" si="213"/>
        <v>74.131499659392816</v>
      </c>
      <c r="ED167" s="2">
        <f t="shared" si="213"/>
        <v>77.434288885705016</v>
      </c>
      <c r="EE167" s="2">
        <f t="shared" si="213"/>
        <v>80.049396427296145</v>
      </c>
      <c r="EF167" s="2">
        <f t="shared" si="213"/>
        <v>81.258836502609995</v>
      </c>
      <c r="EG167" s="2">
        <f t="shared" si="213"/>
        <v>83.223755854267154</v>
      </c>
      <c r="EH167" s="2">
        <f t="shared" si="213"/>
        <v>82.303714934815275</v>
      </c>
      <c r="EI167" s="2">
        <f t="shared" si="213"/>
        <v>83.876585939741759</v>
      </c>
      <c r="EJ167" s="2">
        <f t="shared" si="213"/>
        <v>84.794195173946576</v>
      </c>
      <c r="EK167" s="2">
        <f t="shared" si="212"/>
        <v>85.580069884387328</v>
      </c>
      <c r="EL167" s="2">
        <f t="shared" si="179"/>
        <v>84.818410559131138</v>
      </c>
      <c r="EM167" s="2">
        <f t="shared" si="179"/>
        <v>84.988087425054829</v>
      </c>
      <c r="EN167" s="2">
        <f t="shared" si="179"/>
        <v>85.451176910634857</v>
      </c>
      <c r="EO167" s="2">
        <f t="shared" si="179"/>
        <v>88.944540904000377</v>
      </c>
      <c r="EQ167" s="2">
        <f t="shared" si="224"/>
        <v>61.965543938121698</v>
      </c>
      <c r="ER167" s="2">
        <f t="shared" si="224"/>
        <v>68.446824680527442</v>
      </c>
      <c r="ES167" s="2">
        <f t="shared" si="224"/>
        <v>73.068465598282444</v>
      </c>
      <c r="ET167" s="2">
        <f t="shared" si="224"/>
        <v>76.949805805501128</v>
      </c>
      <c r="EU167" s="2">
        <f t="shared" si="224"/>
        <v>80.037023273706637</v>
      </c>
      <c r="EV167" s="2">
        <f t="shared" si="224"/>
        <v>81.685133162454093</v>
      </c>
      <c r="EW167" s="2">
        <f t="shared" si="224"/>
        <v>85.062964287165499</v>
      </c>
      <c r="EX167" s="2">
        <f t="shared" si="224"/>
        <v>83.305660231293189</v>
      </c>
      <c r="EY167" s="2">
        <f t="shared" si="224"/>
        <v>84.519488222727247</v>
      </c>
      <c r="EZ167" s="2">
        <f t="shared" si="224"/>
        <v>84.385850375098045</v>
      </c>
      <c r="FA167" s="2">
        <f t="shared" si="224"/>
        <v>84.646816849760071</v>
      </c>
      <c r="FB167" s="2">
        <f t="shared" si="224"/>
        <v>84.633921100971804</v>
      </c>
      <c r="FC167" s="2">
        <f t="shared" si="224"/>
        <v>85.83807707861078</v>
      </c>
      <c r="FD167" s="2">
        <f t="shared" si="224"/>
        <v>85.155104826041537</v>
      </c>
      <c r="FE167" s="2">
        <f t="shared" si="224"/>
        <v>87.568683400741975</v>
      </c>
      <c r="FG167" s="2">
        <f t="shared" si="225"/>
        <v>0.99993863888655699</v>
      </c>
      <c r="FH167" s="2">
        <f t="shared" si="225"/>
        <v>0.99984521178114183</v>
      </c>
      <c r="FI167" s="2">
        <f t="shared" si="225"/>
        <v>0.99989753361650902</v>
      </c>
      <c r="FJ167" s="2">
        <f t="shared" si="225"/>
        <v>0.99990785818844319</v>
      </c>
      <c r="FK167" s="2">
        <f t="shared" si="225"/>
        <v>0.99992560994274737</v>
      </c>
      <c r="FL167" s="2">
        <f t="shared" si="225"/>
        <v>0.99988681360133469</v>
      </c>
      <c r="FM167" s="2">
        <f t="shared" si="225"/>
        <v>0.99987215451112266</v>
      </c>
      <c r="FN167" s="2">
        <f t="shared" si="225"/>
        <v>0.99987356938383676</v>
      </c>
      <c r="FO167" s="2">
        <f t="shared" si="225"/>
        <v>0.99987489131200902</v>
      </c>
      <c r="FP167" s="2">
        <f t="shared" si="225"/>
        <v>0.99986114410669358</v>
      </c>
      <c r="FQ167" s="2">
        <f t="shared" si="225"/>
        <v>0.999867389734446</v>
      </c>
      <c r="FR167" s="2">
        <f t="shared" si="225"/>
        <v>0.99988596247703787</v>
      </c>
      <c r="FS167" s="2">
        <f t="shared" si="225"/>
        <v>0.99987732088962311</v>
      </c>
      <c r="FT167" s="2">
        <f t="shared" si="225"/>
        <v>0.9998670534434615</v>
      </c>
      <c r="FU167" s="2">
        <f t="shared" si="225"/>
        <v>0.99984713400576208</v>
      </c>
      <c r="FW167" s="2">
        <f t="shared" si="216"/>
        <v>7.9980652120174411E-2</v>
      </c>
      <c r="FX167" s="2">
        <f t="shared" si="216"/>
        <v>8.2433725594749083E-2</v>
      </c>
      <c r="FY167" s="2">
        <f t="shared" si="216"/>
        <v>0.14505161138847467</v>
      </c>
      <c r="FZ167" s="2">
        <f t="shared" si="216"/>
        <v>0.11436036560166078</v>
      </c>
      <c r="GA167" s="2">
        <f t="shared" si="216"/>
        <v>0.15099927139685226</v>
      </c>
      <c r="GB167" s="2">
        <f t="shared" si="216"/>
        <v>0.12569494301369757</v>
      </c>
      <c r="GC167" s="2">
        <f t="shared" si="216"/>
        <v>0.13485574128947117</v>
      </c>
      <c r="GD167" s="2">
        <f t="shared" si="216"/>
        <v>0.14745127651940912</v>
      </c>
      <c r="GE167" s="2">
        <f t="shared" si="216"/>
        <v>0.18146268862245724</v>
      </c>
      <c r="GF167" s="2">
        <f t="shared" si="216"/>
        <v>0.1577957443451512</v>
      </c>
      <c r="GG167" s="2">
        <f t="shared" si="216"/>
        <v>0.13652318655084966</v>
      </c>
      <c r="GH167" s="2">
        <f t="shared" si="216"/>
        <v>0.11905695944246349</v>
      </c>
      <c r="GI167" s="2">
        <f t="shared" si="216"/>
        <v>9.2146694355765515E-2</v>
      </c>
      <c r="GJ167" s="2">
        <f t="shared" si="216"/>
        <v>5.8630366058953769E-2</v>
      </c>
      <c r="GK167" s="2">
        <f t="shared" si="216"/>
        <v>5.322214744018635E-2</v>
      </c>
      <c r="GM167" s="86">
        <f t="shared" si="217"/>
        <v>3.3570384713637465E-73</v>
      </c>
      <c r="GN167" s="86">
        <f t="shared" si="217"/>
        <v>3.4505465657751592E-151</v>
      </c>
      <c r="GO167" s="86">
        <f t="shared" si="217"/>
        <v>1.2013311431791589E-212</v>
      </c>
      <c r="GP167" s="86">
        <f t="shared" si="217"/>
        <v>2.3869414366858741E-196</v>
      </c>
      <c r="GQ167" s="86">
        <f t="shared" si="217"/>
        <v>9.7965955352116729E-178</v>
      </c>
      <c r="GR167" s="86">
        <f t="shared" si="217"/>
        <v>1.3226530623992651E-162</v>
      </c>
      <c r="GS167" s="86">
        <f t="shared" si="217"/>
        <v>9.3529820992747134E-167</v>
      </c>
      <c r="GT167" s="86">
        <f t="shared" si="217"/>
        <v>3.8538815258519357E-198</v>
      </c>
      <c r="GU167" s="86">
        <f t="shared" si="217"/>
        <v>9.4072475917731626E-223</v>
      </c>
      <c r="GV167" s="86">
        <f t="shared" si="217"/>
        <v>6.1784091564633754E-232</v>
      </c>
      <c r="GW167" s="86">
        <f t="shared" si="217"/>
        <v>6.9904084743930009E-261</v>
      </c>
      <c r="GX167" s="86">
        <f t="shared" si="217"/>
        <v>0</v>
      </c>
      <c r="GY167" s="86">
        <f t="shared" si="217"/>
        <v>4.1384801485194894E-290</v>
      </c>
      <c r="GZ167" s="86">
        <f t="shared" si="217"/>
        <v>5.7894601977794419E-266</v>
      </c>
      <c r="HA167" s="86">
        <f t="shared" si="217"/>
        <v>0</v>
      </c>
      <c r="HC167" s="86">
        <f t="shared" si="181"/>
        <v>1.6654275973517041E-30</v>
      </c>
      <c r="HD167" s="86">
        <f t="shared" si="181"/>
        <v>3.4492116898955536E-69</v>
      </c>
      <c r="HE167" s="86">
        <f t="shared" si="181"/>
        <v>1.5408841067604922E-107</v>
      </c>
      <c r="HF167" s="86">
        <f t="shared" si="180"/>
        <v>4.0104306132993989E-91</v>
      </c>
      <c r="HG167" s="86">
        <f t="shared" si="180"/>
        <v>3.2416327919937754E-111</v>
      </c>
      <c r="HH167" s="86">
        <f t="shared" si="180"/>
        <v>4.89702840828649E-97</v>
      </c>
      <c r="HI167" s="86">
        <f t="shared" si="180"/>
        <v>5.4239285660337453E-118</v>
      </c>
      <c r="HJ167" s="86">
        <f t="shared" si="180"/>
        <v>1.050913884180855E-125</v>
      </c>
      <c r="HK167" s="86">
        <f t="shared" si="180"/>
        <v>4.5528092666851888E-157</v>
      </c>
      <c r="HL167" s="86">
        <f t="shared" si="161"/>
        <v>9.6463483136709173E-155</v>
      </c>
      <c r="HM167" s="86">
        <f t="shared" si="161"/>
        <v>2.1607796911878709E-177</v>
      </c>
      <c r="HN167" s="86">
        <f t="shared" si="161"/>
        <v>1.0190866894956324E-174</v>
      </c>
      <c r="HO167" s="86">
        <f t="shared" si="161"/>
        <v>8.3953840575736512E-143</v>
      </c>
      <c r="HP167" s="86">
        <f t="shared" si="161"/>
        <v>8.1074897383468959E-142</v>
      </c>
      <c r="HQ167" s="86">
        <f t="shared" si="161"/>
        <v>1.4861517575648011E-147</v>
      </c>
      <c r="HS167" s="86">
        <f t="shared" si="218"/>
        <v>8.5019576705128982E-2</v>
      </c>
      <c r="HT167" s="86">
        <f t="shared" si="218"/>
        <v>0.10241801866510916</v>
      </c>
      <c r="HU167" s="86">
        <f t="shared" si="218"/>
        <v>1.8321544773267629E-4</v>
      </c>
      <c r="HV167" s="86">
        <f t="shared" si="218"/>
        <v>6.7407850968717251E-4</v>
      </c>
      <c r="HW167" s="86">
        <f t="shared" si="218"/>
        <v>9.167034647590425E-5</v>
      </c>
      <c r="HX167" s="86">
        <f t="shared" si="218"/>
        <v>4.1612266584868272E-4</v>
      </c>
      <c r="HY167" s="86">
        <f t="shared" si="218"/>
        <v>9.5411058338187903E-5</v>
      </c>
      <c r="HZ167" s="86">
        <f t="shared" si="218"/>
        <v>3.229893344871029E-5</v>
      </c>
      <c r="IA167" s="86">
        <f t="shared" si="218"/>
        <v>6.9780937810095917E-7</v>
      </c>
      <c r="IB167" s="86">
        <f t="shared" si="218"/>
        <v>2.7676695144098063E-5</v>
      </c>
      <c r="IC167" s="86">
        <f t="shared" si="218"/>
        <v>3.1224319827539971E-4</v>
      </c>
      <c r="ID167" s="86">
        <f t="shared" si="218"/>
        <v>4.6452471150529247E-4</v>
      </c>
      <c r="IE167" s="86">
        <f t="shared" si="218"/>
        <v>9.9966667510491252E-3</v>
      </c>
      <c r="IF167" s="86">
        <f t="shared" si="218"/>
        <v>0.29441608673743902</v>
      </c>
      <c r="IG167" s="86">
        <f t="shared" si="218"/>
        <v>0.38331893125836225</v>
      </c>
      <c r="II167" s="86">
        <f t="shared" si="219"/>
        <v>4.5584409856194342E-5</v>
      </c>
      <c r="IJ167" s="86">
        <f t="shared" si="219"/>
        <v>2.8022265890350822E-6</v>
      </c>
      <c r="IK167" s="86">
        <f t="shared" si="219"/>
        <v>6.5371587120484147E-4</v>
      </c>
      <c r="IL167" s="86">
        <f t="shared" si="219"/>
        <v>6.5970372530968062E-5</v>
      </c>
      <c r="IM167" s="86">
        <f t="shared" si="219"/>
        <v>1.1792856202255946E-3</v>
      </c>
      <c r="IN167" s="86">
        <f t="shared" si="219"/>
        <v>9.1725093236289139E-5</v>
      </c>
      <c r="IO167" s="86">
        <f t="shared" si="219"/>
        <v>9.17993995984571E-5</v>
      </c>
      <c r="IP167" s="86">
        <f t="shared" si="219"/>
        <v>1.7888931777562366E-4</v>
      </c>
      <c r="IQ167" s="86">
        <f t="shared" si="219"/>
        <v>8.9106475055012011E-4</v>
      </c>
      <c r="IR167" s="86">
        <f t="shared" si="219"/>
        <v>4.2496671934098661E-4</v>
      </c>
      <c r="IS167" s="86">
        <f t="shared" si="219"/>
        <v>1.5886325402461631E-4</v>
      </c>
      <c r="IT167" s="86">
        <f t="shared" si="219"/>
        <v>2.508230462686514E-5</v>
      </c>
      <c r="IU167" s="86">
        <f t="shared" si="219"/>
        <v>3.3336584745294526E-6</v>
      </c>
      <c r="IV167" s="86">
        <f t="shared" si="219"/>
        <v>2.5698338701539092E-5</v>
      </c>
      <c r="IW167" s="86">
        <f t="shared" si="219"/>
        <v>1.4229442710158951E-5</v>
      </c>
      <c r="IY167" s="86">
        <f t="shared" si="220"/>
        <v>8.5065161114985174E-2</v>
      </c>
      <c r="IZ167" s="86">
        <f t="shared" si="220"/>
        <v>0.1024208208916982</v>
      </c>
      <c r="JA167" s="86">
        <f t="shared" si="220"/>
        <v>8.3693131893751774E-4</v>
      </c>
      <c r="JB167" s="86">
        <f t="shared" si="220"/>
        <v>7.4004888221814054E-4</v>
      </c>
      <c r="JC167" s="86">
        <f t="shared" si="220"/>
        <v>1.2709559667014988E-3</v>
      </c>
      <c r="JD167" s="86">
        <f t="shared" si="220"/>
        <v>5.0784775908497182E-4</v>
      </c>
      <c r="JE167" s="86">
        <f t="shared" si="220"/>
        <v>1.87210457936645E-4</v>
      </c>
      <c r="JF167" s="86">
        <f t="shared" si="220"/>
        <v>2.1118825122433394E-4</v>
      </c>
      <c r="JG167" s="86">
        <f t="shared" si="220"/>
        <v>8.9176255992822102E-4</v>
      </c>
      <c r="JH167" s="86">
        <f t="shared" si="220"/>
        <v>4.5264341448508468E-4</v>
      </c>
      <c r="JI167" s="86">
        <f t="shared" si="220"/>
        <v>4.7110645230001602E-4</v>
      </c>
      <c r="JJ167" s="86">
        <f t="shared" si="220"/>
        <v>4.8960701613215765E-4</v>
      </c>
      <c r="JK167" s="86">
        <f t="shared" si="220"/>
        <v>1.0000000409523655E-2</v>
      </c>
      <c r="JL167" s="86">
        <f t="shared" si="220"/>
        <v>0.29444178507614055</v>
      </c>
      <c r="JM167" s="86">
        <f t="shared" si="220"/>
        <v>0.38333316070107243</v>
      </c>
    </row>
    <row r="168" spans="2:273" x14ac:dyDescent="0.25">
      <c r="B168" s="2">
        <v>141</v>
      </c>
      <c r="C168" s="37">
        <v>60.921999999999997</v>
      </c>
      <c r="D168" s="37">
        <v>71.033000000000001</v>
      </c>
      <c r="E168" s="37">
        <v>74.033000000000001</v>
      </c>
      <c r="F168" s="37">
        <v>77.164000000000001</v>
      </c>
      <c r="G168" s="37">
        <v>80.738</v>
      </c>
      <c r="H168" s="37">
        <v>80.433000000000007</v>
      </c>
      <c r="I168" s="37">
        <v>82.147999999999996</v>
      </c>
      <c r="J168" s="37">
        <v>82.114999999999995</v>
      </c>
      <c r="K168" s="37">
        <v>83.638999999999996</v>
      </c>
      <c r="L168" s="37">
        <v>84.507999999999996</v>
      </c>
      <c r="M168" s="37">
        <v>85.540999999999997</v>
      </c>
      <c r="N168" s="37">
        <v>83.557000000000002</v>
      </c>
      <c r="O168" s="37">
        <v>84.542000000000002</v>
      </c>
      <c r="P168" s="37">
        <v>92.918999999999997</v>
      </c>
      <c r="Q168" s="37">
        <v>110.569</v>
      </c>
      <c r="S168" s="4">
        <f t="shared" si="221"/>
        <v>61.841540491245631</v>
      </c>
      <c r="T168" s="4">
        <f t="shared" si="221"/>
        <v>68.946202507352268</v>
      </c>
      <c r="U168" s="4">
        <f t="shared" si="221"/>
        <v>73.932231158221569</v>
      </c>
      <c r="V168" s="4">
        <f t="shared" si="221"/>
        <v>77.324989678478616</v>
      </c>
      <c r="W168" s="4">
        <f t="shared" si="221"/>
        <v>80.047909035141871</v>
      </c>
      <c r="X168" s="4">
        <f t="shared" si="221"/>
        <v>81.242176036131568</v>
      </c>
      <c r="Y168" s="4">
        <f t="shared" si="221"/>
        <v>83.348060831593031</v>
      </c>
      <c r="Z168" s="4">
        <f t="shared" si="221"/>
        <v>82.367508306382916</v>
      </c>
      <c r="AA168" s="4">
        <f t="shared" si="221"/>
        <v>83.977117148369288</v>
      </c>
      <c r="AB168" s="4">
        <f t="shared" si="221"/>
        <v>84.695826268093697</v>
      </c>
      <c r="AC168" s="4">
        <f t="shared" si="221"/>
        <v>85.397579399645693</v>
      </c>
      <c r="AD168" s="4">
        <f t="shared" si="221"/>
        <v>84.718851073711591</v>
      </c>
      <c r="AE168" s="4">
        <f t="shared" si="221"/>
        <v>84.95525170684644</v>
      </c>
      <c r="AF168" s="4">
        <f t="shared" si="221"/>
        <v>93.138080179352968</v>
      </c>
      <c r="AG168" s="4">
        <f t="shared" si="221"/>
        <v>109.80250591228055</v>
      </c>
      <c r="AI168" s="4">
        <f t="shared" si="222"/>
        <v>-0.91954049124563397</v>
      </c>
      <c r="AJ168" s="4">
        <f t="shared" si="222"/>
        <v>2.0867974926477331</v>
      </c>
      <c r="AK168" s="4">
        <f t="shared" si="222"/>
        <v>0.10076884177843226</v>
      </c>
      <c r="AL168" s="4">
        <f t="shared" si="222"/>
        <v>-0.16098967847861445</v>
      </c>
      <c r="AM168" s="4">
        <f t="shared" si="222"/>
        <v>0.69009096485812904</v>
      </c>
      <c r="AN168" s="4">
        <f t="shared" si="222"/>
        <v>-0.80917603613156075</v>
      </c>
      <c r="AO168" s="4">
        <f t="shared" si="222"/>
        <v>-1.200060831593035</v>
      </c>
      <c r="AP168" s="4">
        <f t="shared" si="222"/>
        <v>-0.25250830638292143</v>
      </c>
      <c r="AQ168" s="4">
        <f t="shared" si="222"/>
        <v>-0.33811714836929241</v>
      </c>
      <c r="AR168" s="4">
        <f t="shared" si="222"/>
        <v>-0.18782626809370129</v>
      </c>
      <c r="AS168" s="4">
        <f t="shared" si="222"/>
        <v>0.14342060035430393</v>
      </c>
      <c r="AT168" s="4">
        <f t="shared" si="222"/>
        <v>-1.1618510737115884</v>
      </c>
      <c r="AU168" s="4">
        <f t="shared" si="222"/>
        <v>-0.41325170684643808</v>
      </c>
      <c r="AV168" s="4">
        <f t="shared" si="222"/>
        <v>-0.21908017935297153</v>
      </c>
      <c r="AW168" s="4">
        <f t="shared" si="222"/>
        <v>0.76649408771945104</v>
      </c>
      <c r="AY168" s="2">
        <f t="shared" si="214"/>
        <v>61.835379719025596</v>
      </c>
      <c r="AZ168" s="2">
        <f t="shared" si="214"/>
        <v>68.794259267836139</v>
      </c>
      <c r="BA168" s="2">
        <f t="shared" si="214"/>
        <v>73.909283590941101</v>
      </c>
      <c r="BB168" s="2">
        <f t="shared" si="214"/>
        <v>77.319325362272068</v>
      </c>
      <c r="BC168" s="2">
        <f t="shared" si="214"/>
        <v>79.990447425782847</v>
      </c>
      <c r="BD168" s="2">
        <f t="shared" si="214"/>
        <v>81.234807573711251</v>
      </c>
      <c r="BE168" s="2">
        <f t="shared" si="214"/>
        <v>83.337308706800513</v>
      </c>
      <c r="BF168" s="2">
        <f t="shared" si="214"/>
        <v>82.347881786553316</v>
      </c>
      <c r="BG168" s="2">
        <f t="shared" si="214"/>
        <v>83.886165772185024</v>
      </c>
      <c r="BH168" s="2">
        <f t="shared" si="214"/>
        <v>84.6465542235388</v>
      </c>
      <c r="BI168" s="2">
        <f t="shared" si="214"/>
        <v>85.378281902414358</v>
      </c>
      <c r="BJ168" s="2">
        <f t="shared" si="214"/>
        <v>84.713879408830508</v>
      </c>
      <c r="BK168" s="2">
        <f t="shared" si="214"/>
        <v>84.932318171161782</v>
      </c>
      <c r="BL168" s="2">
        <f t="shared" si="214"/>
        <v>85.343523492047112</v>
      </c>
      <c r="BM168" s="2">
        <f t="shared" si="214"/>
        <v>88.784463493741427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>
        <f t="shared" si="215"/>
        <v>74.033000000000001</v>
      </c>
      <c r="CH168" s="2">
        <f t="shared" si="215"/>
        <v>77.164000000000001</v>
      </c>
      <c r="CI168" s="2">
        <f t="shared" si="215"/>
        <v>80.738</v>
      </c>
      <c r="CJ168" s="2">
        <f t="shared" si="215"/>
        <v>80.433000000000007</v>
      </c>
      <c r="CK168" s="2">
        <f t="shared" si="215"/>
        <v>82.147999999999996</v>
      </c>
      <c r="CL168" s="2">
        <f t="shared" si="215"/>
        <v>82.114999999999995</v>
      </c>
      <c r="CM168" s="2">
        <f t="shared" si="215"/>
        <v>83.638999999999996</v>
      </c>
      <c r="CN168" s="2">
        <f t="shared" si="215"/>
        <v>84.507999999999996</v>
      </c>
      <c r="CO168" s="2">
        <f t="shared" si="215"/>
        <v>85.540999999999997</v>
      </c>
      <c r="CP168" s="2">
        <f t="shared" si="215"/>
        <v>83.557000000000002</v>
      </c>
      <c r="CQ168" s="2">
        <f t="shared" si="215"/>
        <v>84.542000000000002</v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>
        <f t="shared" si="199"/>
        <v>74.033000000000001</v>
      </c>
      <c r="CX168" s="2">
        <f t="shared" si="200"/>
        <v>77.164000000000001</v>
      </c>
      <c r="CY168" s="2">
        <f t="shared" si="201"/>
        <v>80.738</v>
      </c>
      <c r="CZ168" s="2">
        <f t="shared" si="202"/>
        <v>80.433000000000007</v>
      </c>
      <c r="DA168" s="2">
        <f t="shared" si="203"/>
        <v>82.147999999999996</v>
      </c>
      <c r="DB168" s="2">
        <f t="shared" si="204"/>
        <v>82.114999999999995</v>
      </c>
      <c r="DC168" s="2">
        <f t="shared" si="205"/>
        <v>83.638999999999996</v>
      </c>
      <c r="DD168" s="2">
        <f t="shared" si="206"/>
        <v>84.507999999999996</v>
      </c>
      <c r="DE168" s="2">
        <f t="shared" si="207"/>
        <v>85.540999999999997</v>
      </c>
      <c r="DF168" s="2">
        <f t="shared" si="208"/>
        <v>83.557000000000002</v>
      </c>
      <c r="DG168" s="2">
        <f t="shared" si="209"/>
        <v>84.542000000000002</v>
      </c>
      <c r="DH168" s="2" t="str">
        <f t="shared" si="210"/>
        <v/>
      </c>
      <c r="DI168" s="2" t="str">
        <f t="shared" si="211"/>
        <v/>
      </c>
      <c r="DK168" s="2">
        <f t="shared" si="223"/>
        <v>103.56857142857142</v>
      </c>
      <c r="DL168" s="2">
        <f t="shared" si="223"/>
        <v>107.11056596398768</v>
      </c>
      <c r="DM168" s="2">
        <f t="shared" si="223"/>
        <v>115.46277954971858</v>
      </c>
      <c r="DN168" s="2">
        <f t="shared" si="223"/>
        <v>123.13304412955466</v>
      </c>
      <c r="DO168" s="2">
        <f t="shared" si="223"/>
        <v>126.65558961593172</v>
      </c>
      <c r="DP168" s="2">
        <f t="shared" si="223"/>
        <v>123.63545783972125</v>
      </c>
      <c r="DQ168" s="2">
        <f t="shared" si="223"/>
        <v>126.41029641033955</v>
      </c>
      <c r="DR168" s="2">
        <f t="shared" si="223"/>
        <v>124.32366134564997</v>
      </c>
      <c r="DS168" s="2">
        <f t="shared" si="223"/>
        <v>120.13563760365182</v>
      </c>
      <c r="DT168" s="2">
        <f t="shared" si="223"/>
        <v>119.07963726970708</v>
      </c>
      <c r="DU168" s="2">
        <f t="shared" si="223"/>
        <v>117.08496345514951</v>
      </c>
      <c r="DV168" s="2">
        <f t="shared" si="223"/>
        <v>119.10207735191636</v>
      </c>
      <c r="DW168" s="2">
        <f t="shared" si="223"/>
        <v>125.14922051157387</v>
      </c>
      <c r="DX168" s="2">
        <f t="shared" si="223"/>
        <v>116.33595197825429</v>
      </c>
      <c r="DY168" s="2">
        <f t="shared" si="223"/>
        <v>112.96676321353064</v>
      </c>
      <c r="EA168" s="2">
        <f t="shared" si="213"/>
        <v>61.827925881442333</v>
      </c>
      <c r="EB168" s="2">
        <f t="shared" si="213"/>
        <v>68.831987145031846</v>
      </c>
      <c r="EC168" s="2">
        <f t="shared" si="213"/>
        <v>74.077618519948231</v>
      </c>
      <c r="ED168" s="2">
        <f t="shared" si="213"/>
        <v>77.377855836154822</v>
      </c>
      <c r="EE168" s="2">
        <f t="shared" si="213"/>
        <v>79.989531225920445</v>
      </c>
      <c r="EF168" s="2">
        <f t="shared" si="213"/>
        <v>81.169909955257282</v>
      </c>
      <c r="EG168" s="2">
        <f t="shared" si="213"/>
        <v>83.053953412077846</v>
      </c>
      <c r="EH168" s="2">
        <f t="shared" si="213"/>
        <v>82.17722314843941</v>
      </c>
      <c r="EI168" s="2">
        <f t="shared" si="213"/>
        <v>83.751703873744631</v>
      </c>
      <c r="EJ168" s="2">
        <f t="shared" si="213"/>
        <v>84.713784460470819</v>
      </c>
      <c r="EK168" s="2">
        <f t="shared" si="212"/>
        <v>85.516744784178627</v>
      </c>
      <c r="EL168" s="2">
        <f t="shared" si="179"/>
        <v>84.73475617457764</v>
      </c>
      <c r="EM168" s="2">
        <f t="shared" si="179"/>
        <v>84.8394383930694</v>
      </c>
      <c r="EN168" s="2">
        <f t="shared" si="179"/>
        <v>85.359253113627176</v>
      </c>
      <c r="EO168" s="2">
        <f t="shared" si="179"/>
        <v>88.863135887972476</v>
      </c>
      <c r="EQ168" s="2">
        <f t="shared" si="224"/>
        <v>61.88673547011318</v>
      </c>
      <c r="ER168" s="2">
        <f t="shared" si="224"/>
        <v>68.351001883286258</v>
      </c>
      <c r="ES168" s="2">
        <f t="shared" si="224"/>
        <v>72.979745205936354</v>
      </c>
      <c r="ET168" s="2">
        <f t="shared" si="224"/>
        <v>76.874929893720108</v>
      </c>
      <c r="EU168" s="2">
        <f t="shared" si="224"/>
        <v>79.975744489040764</v>
      </c>
      <c r="EV168" s="2">
        <f t="shared" si="224"/>
        <v>81.614308680449994</v>
      </c>
      <c r="EW168" s="2">
        <f t="shared" si="224"/>
        <v>84.960545719358862</v>
      </c>
      <c r="EX168" s="2">
        <f t="shared" si="224"/>
        <v>83.21730525994758</v>
      </c>
      <c r="EY168" s="2">
        <f t="shared" si="224"/>
        <v>84.418095175109102</v>
      </c>
      <c r="EZ168" s="2">
        <f t="shared" si="224"/>
        <v>84.293762237814391</v>
      </c>
      <c r="FA168" s="2">
        <f t="shared" si="224"/>
        <v>84.55375206547518</v>
      </c>
      <c r="FB168" s="2">
        <f t="shared" si="224"/>
        <v>84.545302056174464</v>
      </c>
      <c r="FC168" s="2">
        <f t="shared" si="224"/>
        <v>85.721842284429655</v>
      </c>
      <c r="FD168" s="2">
        <f t="shared" si="224"/>
        <v>85.054435716339526</v>
      </c>
      <c r="FE168" s="2">
        <f t="shared" si="224"/>
        <v>87.450208821599347</v>
      </c>
      <c r="FG168" s="2">
        <f t="shared" si="225"/>
        <v>0.99994403769727824</v>
      </c>
      <c r="FH168" s="2">
        <f t="shared" si="225"/>
        <v>0.9998588295438996</v>
      </c>
      <c r="FI168" s="2">
        <f t="shared" si="225"/>
        <v>0.99990654870503626</v>
      </c>
      <c r="FJ168" s="2">
        <f t="shared" si="225"/>
        <v>0.99991596498779012</v>
      </c>
      <c r="FK168" s="2">
        <f t="shared" si="225"/>
        <v>0.99993215501736465</v>
      </c>
      <c r="FL168" s="2">
        <f t="shared" si="225"/>
        <v>0.99989677174948122</v>
      </c>
      <c r="FM168" s="2">
        <f t="shared" si="225"/>
        <v>0.99988340221677063</v>
      </c>
      <c r="FN168" s="2">
        <f t="shared" si="225"/>
        <v>0.99988469262489299</v>
      </c>
      <c r="FO168" s="2">
        <f t="shared" si="225"/>
        <v>0.99988589826439889</v>
      </c>
      <c r="FP168" s="2">
        <f t="shared" si="225"/>
        <v>0.99987336037293673</v>
      </c>
      <c r="FQ168" s="2">
        <f t="shared" si="225"/>
        <v>0.99987905658920495</v>
      </c>
      <c r="FR168" s="2">
        <f t="shared" si="225"/>
        <v>0.99989599549937724</v>
      </c>
      <c r="FS168" s="2">
        <f t="shared" si="225"/>
        <v>0.99988811411382916</v>
      </c>
      <c r="FT168" s="2">
        <f t="shared" si="225"/>
        <v>0.99987874988101544</v>
      </c>
      <c r="FU168" s="2">
        <f t="shared" si="225"/>
        <v>0.99986058268104638</v>
      </c>
      <c r="FW168" s="2">
        <f t="shared" si="216"/>
        <v>8.7025518406399743E-2</v>
      </c>
      <c r="FX168" s="2">
        <f t="shared" si="216"/>
        <v>8.9673603448710754E-2</v>
      </c>
      <c r="FY168" s="2">
        <f t="shared" si="216"/>
        <v>0.15685090775035784</v>
      </c>
      <c r="FZ168" s="2">
        <f t="shared" si="216"/>
        <v>0.12402524194256218</v>
      </c>
      <c r="GA168" s="2">
        <f t="shared" si="216"/>
        <v>0.16319003389655623</v>
      </c>
      <c r="GB168" s="2">
        <f t="shared" si="216"/>
        <v>0.13617044966156747</v>
      </c>
      <c r="GC168" s="2">
        <f t="shared" si="216"/>
        <v>0.14596725276681205</v>
      </c>
      <c r="GD168" s="2">
        <f t="shared" si="216"/>
        <v>0.1594093784719248</v>
      </c>
      <c r="GE168" s="2">
        <f t="shared" si="216"/>
        <v>0.1955464127262718</v>
      </c>
      <c r="GF168" s="2">
        <f t="shared" si="216"/>
        <v>0.1704250676613541</v>
      </c>
      <c r="GG168" s="2">
        <f t="shared" si="216"/>
        <v>0.14774862471923161</v>
      </c>
      <c r="GH168" s="2">
        <f t="shared" si="216"/>
        <v>0.1290609147481559</v>
      </c>
      <c r="GI168" s="2">
        <f t="shared" si="216"/>
        <v>0.10014652390354715</v>
      </c>
      <c r="GJ168" s="2">
        <f t="shared" si="216"/>
        <v>6.3925321115306299E-2</v>
      </c>
      <c r="GK168" s="2">
        <f t="shared" si="216"/>
        <v>5.8058805215194693E-2</v>
      </c>
      <c r="GM168" s="86">
        <f t="shared" si="217"/>
        <v>3.5971190318354131E-75</v>
      </c>
      <c r="GN168" s="86">
        <f t="shared" si="217"/>
        <v>2.0732423429897194E-155</v>
      </c>
      <c r="GO168" s="86">
        <f t="shared" si="217"/>
        <v>2.9012909445196972E-218</v>
      </c>
      <c r="GP168" s="86">
        <f t="shared" si="217"/>
        <v>1.5532872586898663E-201</v>
      </c>
      <c r="GQ168" s="86">
        <f t="shared" si="217"/>
        <v>2.5770245183634784E-182</v>
      </c>
      <c r="GR168" s="86">
        <f t="shared" si="217"/>
        <v>6.585102644957013E-167</v>
      </c>
      <c r="GS168" s="86">
        <f t="shared" si="217"/>
        <v>3.6877054357728887E-171</v>
      </c>
      <c r="GT168" s="86">
        <f t="shared" si="217"/>
        <v>2.3159960066241346E-203</v>
      </c>
      <c r="GU168" s="86">
        <f t="shared" si="217"/>
        <v>1.3617197804101639E-228</v>
      </c>
      <c r="GV168" s="86">
        <f t="shared" si="217"/>
        <v>4.1789618801639549E-238</v>
      </c>
      <c r="GW168" s="86">
        <f t="shared" si="217"/>
        <v>7.4529411138205924E-268</v>
      </c>
      <c r="GX168" s="86">
        <f t="shared" si="217"/>
        <v>0</v>
      </c>
      <c r="GY168" s="86">
        <f t="shared" si="217"/>
        <v>8.2136071590261841E-298</v>
      </c>
      <c r="GZ168" s="86">
        <f t="shared" si="217"/>
        <v>3.8364265361905192E-273</v>
      </c>
      <c r="HA168" s="86">
        <f t="shared" si="217"/>
        <v>0</v>
      </c>
      <c r="HC168" s="86">
        <f t="shared" si="181"/>
        <v>1.0683353192230904E-31</v>
      </c>
      <c r="HD168" s="86">
        <f t="shared" si="181"/>
        <v>3.8878115215045905E-72</v>
      </c>
      <c r="HE168" s="86">
        <f t="shared" si="181"/>
        <v>9.1719449968097636E-112</v>
      </c>
      <c r="HF168" s="86">
        <f t="shared" si="180"/>
        <v>1.1175575805308273E-94</v>
      </c>
      <c r="HG168" s="86">
        <f t="shared" si="180"/>
        <v>2.2007053395377077E-115</v>
      </c>
      <c r="HH168" s="86">
        <f t="shared" si="180"/>
        <v>8.8262934621825509E-101</v>
      </c>
      <c r="HI168" s="86">
        <f t="shared" si="180"/>
        <v>1.6575378606883889E-122</v>
      </c>
      <c r="HJ168" s="86">
        <f t="shared" si="180"/>
        <v>1.8160846698748443E-130</v>
      </c>
      <c r="HK168" s="86">
        <f t="shared" si="180"/>
        <v>6.4759329739090273E-163</v>
      </c>
      <c r="HL168" s="86">
        <f t="shared" si="161"/>
        <v>1.2167719641848239E-160</v>
      </c>
      <c r="HM168" s="86">
        <f t="shared" si="161"/>
        <v>2.9992252612594143E-184</v>
      </c>
      <c r="HN168" s="86">
        <f t="shared" si="161"/>
        <v>2.0339000803125303E-181</v>
      </c>
      <c r="HO168" s="86">
        <f t="shared" si="161"/>
        <v>1.9700570099975389E-148</v>
      </c>
      <c r="HP168" s="86">
        <f t="shared" si="161"/>
        <v>1.2956791504501187E-147</v>
      </c>
      <c r="HQ168" s="86">
        <f t="shared" si="161"/>
        <v>1.8470257466701301E-153</v>
      </c>
      <c r="HS168" s="86">
        <f t="shared" si="218"/>
        <v>4.7956806065454695E-2</v>
      </c>
      <c r="HT168" s="86">
        <f t="shared" si="218"/>
        <v>5.3948041882617745E-2</v>
      </c>
      <c r="HU168" s="86">
        <f t="shared" si="218"/>
        <v>4.6678195592581644E-5</v>
      </c>
      <c r="HV168" s="86">
        <f t="shared" si="218"/>
        <v>1.8901734659122893E-4</v>
      </c>
      <c r="HW168" s="86">
        <f t="shared" si="218"/>
        <v>2.2793730043713907E-5</v>
      </c>
      <c r="HX168" s="86">
        <f t="shared" si="218"/>
        <v>1.0643762598894485E-4</v>
      </c>
      <c r="HY168" s="86">
        <f t="shared" si="218"/>
        <v>1.9997861454609515E-5</v>
      </c>
      <c r="HZ168" s="86">
        <f t="shared" si="218"/>
        <v>6.0115634380990714E-6</v>
      </c>
      <c r="IA168" s="86">
        <f t="shared" si="218"/>
        <v>9.0144805401121741E-8</v>
      </c>
      <c r="IB168" s="86">
        <f t="shared" si="218"/>
        <v>5.2168380308812343E-6</v>
      </c>
      <c r="IC168" s="86">
        <f t="shared" si="218"/>
        <v>7.6053773672762301E-5</v>
      </c>
      <c r="ID168" s="86">
        <f t="shared" si="218"/>
        <v>1.1278715206350868E-4</v>
      </c>
      <c r="IE168" s="86">
        <f t="shared" si="218"/>
        <v>3.5695421103183549E-3</v>
      </c>
      <c r="IF168" s="86">
        <f t="shared" si="218"/>
        <v>0.21282954077588107</v>
      </c>
      <c r="IG168" s="86">
        <f t="shared" si="218"/>
        <v>0.28759859253746206</v>
      </c>
      <c r="II168" s="86">
        <f t="shared" si="219"/>
        <v>8.7291403871807757E-5</v>
      </c>
      <c r="IJ168" s="86">
        <f t="shared" si="219"/>
        <v>6.6139641311192285E-6</v>
      </c>
      <c r="IK168" s="86">
        <f t="shared" si="219"/>
        <v>1.2321513407770534E-3</v>
      </c>
      <c r="IL168" s="86">
        <f t="shared" si="219"/>
        <v>1.3850557922618858E-4</v>
      </c>
      <c r="IM168" s="86">
        <f t="shared" si="219"/>
        <v>2.1346964514681638E-3</v>
      </c>
      <c r="IN168" s="86">
        <f t="shared" si="219"/>
        <v>1.947310343857054E-4</v>
      </c>
      <c r="IO168" s="86">
        <f t="shared" si="219"/>
        <v>2.012142454342715E-4</v>
      </c>
      <c r="IP168" s="86">
        <f t="shared" si="219"/>
        <v>3.8461405133602097E-4</v>
      </c>
      <c r="IQ168" s="86">
        <f t="shared" si="219"/>
        <v>1.8104463420207252E-3</v>
      </c>
      <c r="IR168" s="86">
        <f t="shared" si="219"/>
        <v>8.6764174264987687E-4</v>
      </c>
      <c r="IS168" s="86">
        <f t="shared" si="219"/>
        <v>3.3297438674301271E-4</v>
      </c>
      <c r="IT168" s="86">
        <f t="shared" si="219"/>
        <v>5.8166494024429348E-5</v>
      </c>
      <c r="IU168" s="86">
        <f t="shared" si="219"/>
        <v>8.1221580204207853E-6</v>
      </c>
      <c r="IV168" s="86">
        <f t="shared" si="219"/>
        <v>4.7225973047067193E-5</v>
      </c>
      <c r="IW168" s="86">
        <f t="shared" si="219"/>
        <v>2.6524765147049387E-5</v>
      </c>
      <c r="IY168" s="86">
        <f t="shared" si="220"/>
        <v>4.8044097469326502E-2</v>
      </c>
      <c r="IZ168" s="86">
        <f t="shared" si="220"/>
        <v>5.3954655846748863E-2</v>
      </c>
      <c r="JA168" s="86">
        <f t="shared" si="220"/>
        <v>1.2788295363696351E-3</v>
      </c>
      <c r="JB168" s="86">
        <f t="shared" si="220"/>
        <v>3.2752292581741753E-4</v>
      </c>
      <c r="JC168" s="86">
        <f t="shared" si="220"/>
        <v>2.1574901815118778E-3</v>
      </c>
      <c r="JD168" s="86">
        <f t="shared" si="220"/>
        <v>3.0116866037465024E-4</v>
      </c>
      <c r="JE168" s="86">
        <f t="shared" si="220"/>
        <v>2.2121210688888103E-4</v>
      </c>
      <c r="JF168" s="86">
        <f t="shared" si="220"/>
        <v>3.9062561477412003E-4</v>
      </c>
      <c r="JG168" s="86">
        <f t="shared" si="220"/>
        <v>1.8105364868261262E-3</v>
      </c>
      <c r="JH168" s="86">
        <f t="shared" si="220"/>
        <v>8.7285858068075815E-4</v>
      </c>
      <c r="JI168" s="86">
        <f t="shared" si="220"/>
        <v>4.0902816041577504E-4</v>
      </c>
      <c r="JJ168" s="86">
        <f t="shared" si="220"/>
        <v>1.7095364608793803E-4</v>
      </c>
      <c r="JK168" s="86">
        <f t="shared" si="220"/>
        <v>3.5776642683387756E-3</v>
      </c>
      <c r="JL168" s="86">
        <f t="shared" si="220"/>
        <v>0.21287676674892814</v>
      </c>
      <c r="JM168" s="86">
        <f t="shared" si="220"/>
        <v>0.28762511730260909</v>
      </c>
    </row>
    <row r="169" spans="2:273" x14ac:dyDescent="0.25">
      <c r="B169" s="2">
        <v>142</v>
      </c>
      <c r="C169" s="37">
        <v>61.625</v>
      </c>
      <c r="D169" s="37">
        <v>68.566999999999993</v>
      </c>
      <c r="E169" s="37">
        <v>74.132999999999996</v>
      </c>
      <c r="F169" s="37">
        <v>76.540999999999997</v>
      </c>
      <c r="G169" s="37">
        <v>79.852000000000004</v>
      </c>
      <c r="H169" s="37">
        <v>80.8</v>
      </c>
      <c r="I169" s="37">
        <v>82.721000000000004</v>
      </c>
      <c r="J169" s="37">
        <v>81.869</v>
      </c>
      <c r="K169" s="37">
        <v>83.606999999999999</v>
      </c>
      <c r="L169" s="37">
        <v>83.869</v>
      </c>
      <c r="M169" s="37">
        <v>85.638999999999996</v>
      </c>
      <c r="N169" s="37">
        <v>84.23</v>
      </c>
      <c r="O169" s="37">
        <v>83.254000000000005</v>
      </c>
      <c r="P169" s="37">
        <v>88.564999999999998</v>
      </c>
      <c r="Q169" s="37">
        <v>100.938</v>
      </c>
      <c r="S169" s="4">
        <f t="shared" si="221"/>
        <v>61.756303732464595</v>
      </c>
      <c r="T169" s="4">
        <f t="shared" si="221"/>
        <v>68.770313097162784</v>
      </c>
      <c r="U169" s="4">
        <f t="shared" si="221"/>
        <v>73.87534753027029</v>
      </c>
      <c r="V169" s="4">
        <f t="shared" si="221"/>
        <v>77.265456352706039</v>
      </c>
      <c r="W169" s="4">
        <f t="shared" si="221"/>
        <v>80.026155177901899</v>
      </c>
      <c r="X169" s="4">
        <f t="shared" si="221"/>
        <v>81.167324549892101</v>
      </c>
      <c r="Y169" s="4">
        <f t="shared" si="221"/>
        <v>83.221986962970291</v>
      </c>
      <c r="Z169" s="4">
        <f t="shared" si="221"/>
        <v>82.279491205941085</v>
      </c>
      <c r="AA169" s="4">
        <f t="shared" si="221"/>
        <v>83.943736048058426</v>
      </c>
      <c r="AB169" s="4">
        <f t="shared" si="221"/>
        <v>84.650195575362119</v>
      </c>
      <c r="AC169" s="4">
        <f t="shared" si="221"/>
        <v>85.335314269707226</v>
      </c>
      <c r="AD169" s="4">
        <f t="shared" si="221"/>
        <v>84.637159585404731</v>
      </c>
      <c r="AE169" s="4">
        <f t="shared" si="221"/>
        <v>84.801883338260708</v>
      </c>
      <c r="AF169" s="4">
        <f t="shared" si="221"/>
        <v>89.952486045504244</v>
      </c>
      <c r="AG169" s="4">
        <f t="shared" si="221"/>
        <v>101.97066135283232</v>
      </c>
      <c r="AI169" s="4">
        <f t="shared" si="222"/>
        <v>-0.1313037324645947</v>
      </c>
      <c r="AJ169" s="4">
        <f t="shared" si="222"/>
        <v>-0.20331309716279122</v>
      </c>
      <c r="AK169" s="4">
        <f t="shared" si="222"/>
        <v>0.25765246972970601</v>
      </c>
      <c r="AL169" s="4">
        <f t="shared" si="222"/>
        <v>-0.72445635270604214</v>
      </c>
      <c r="AM169" s="4">
        <f t="shared" si="222"/>
        <v>-0.17415517790189483</v>
      </c>
      <c r="AN169" s="4">
        <f t="shared" si="222"/>
        <v>-0.36732454989210339</v>
      </c>
      <c r="AO169" s="4">
        <f t="shared" si="222"/>
        <v>-0.50098696297028766</v>
      </c>
      <c r="AP169" s="4">
        <f t="shared" si="222"/>
        <v>-0.41049120594108501</v>
      </c>
      <c r="AQ169" s="4">
        <f t="shared" si="222"/>
        <v>-0.33673604805842672</v>
      </c>
      <c r="AR169" s="4">
        <f t="shared" si="222"/>
        <v>-0.78119557536211914</v>
      </c>
      <c r="AS169" s="4">
        <f t="shared" si="222"/>
        <v>0.30368573029277002</v>
      </c>
      <c r="AT169" s="4">
        <f t="shared" si="222"/>
        <v>-0.40715958540472741</v>
      </c>
      <c r="AU169" s="4">
        <f t="shared" si="222"/>
        <v>-1.5478833382607036</v>
      </c>
      <c r="AV169" s="4">
        <f t="shared" si="222"/>
        <v>-1.3874860455042466</v>
      </c>
      <c r="AW169" s="4">
        <f t="shared" si="222"/>
        <v>-1.0326613528323207</v>
      </c>
      <c r="AY169" s="2">
        <f t="shared" si="214"/>
        <v>61.753028036944208</v>
      </c>
      <c r="AZ169" s="2">
        <f t="shared" si="214"/>
        <v>68.709702573558218</v>
      </c>
      <c r="BA169" s="2">
        <f t="shared" si="214"/>
        <v>73.835387042298635</v>
      </c>
      <c r="BB169" s="2">
        <f t="shared" si="214"/>
        <v>77.254891618296853</v>
      </c>
      <c r="BC169" s="2">
        <f t="shared" si="214"/>
        <v>79.92989635861035</v>
      </c>
      <c r="BD169" s="2">
        <f t="shared" si="214"/>
        <v>81.153172847440743</v>
      </c>
      <c r="BE169" s="2">
        <f t="shared" si="214"/>
        <v>83.200350612178681</v>
      </c>
      <c r="BF169" s="2">
        <f t="shared" si="214"/>
        <v>82.240806746984703</v>
      </c>
      <c r="BG169" s="2">
        <f t="shared" si="214"/>
        <v>83.775819991848664</v>
      </c>
      <c r="BH169" s="2">
        <f t="shared" si="214"/>
        <v>84.55800606087152</v>
      </c>
      <c r="BI169" s="2">
        <f t="shared" si="214"/>
        <v>85.298359490284511</v>
      </c>
      <c r="BJ169" s="2">
        <f t="shared" si="214"/>
        <v>84.627211572650239</v>
      </c>
      <c r="BK169" s="2">
        <f t="shared" si="214"/>
        <v>84.794432929417582</v>
      </c>
      <c r="BL169" s="2">
        <f t="shared" si="214"/>
        <v>85.248937547006577</v>
      </c>
      <c r="BM169" s="2">
        <f t="shared" si="214"/>
        <v>88.693031931341793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>
        <f t="shared" si="215"/>
        <v>74.132999999999996</v>
      </c>
      <c r="CH169" s="2">
        <f t="shared" si="215"/>
        <v>76.540999999999997</v>
      </c>
      <c r="CI169" s="2">
        <f t="shared" si="215"/>
        <v>79.852000000000004</v>
      </c>
      <c r="CJ169" s="2">
        <f t="shared" si="215"/>
        <v>80.8</v>
      </c>
      <c r="CK169" s="2">
        <f t="shared" si="215"/>
        <v>82.721000000000004</v>
      </c>
      <c r="CL169" s="2">
        <f t="shared" si="215"/>
        <v>81.869</v>
      </c>
      <c r="CM169" s="2">
        <f t="shared" si="215"/>
        <v>83.606999999999999</v>
      </c>
      <c r="CN169" s="2">
        <f t="shared" si="215"/>
        <v>83.869</v>
      </c>
      <c r="CO169" s="2">
        <f t="shared" si="215"/>
        <v>85.638999999999996</v>
      </c>
      <c r="CP169" s="2">
        <f t="shared" si="215"/>
        <v>84.23</v>
      </c>
      <c r="CQ169" s="2">
        <f t="shared" si="215"/>
        <v>83.254000000000005</v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>
        <f t="shared" si="199"/>
        <v>74.132999999999996</v>
      </c>
      <c r="CX169" s="2">
        <f t="shared" si="200"/>
        <v>76.540999999999997</v>
      </c>
      <c r="CY169" s="2">
        <f t="shared" si="201"/>
        <v>79.852000000000004</v>
      </c>
      <c r="CZ169" s="2">
        <f t="shared" si="202"/>
        <v>80.8</v>
      </c>
      <c r="DA169" s="2">
        <f t="shared" si="203"/>
        <v>82.721000000000004</v>
      </c>
      <c r="DB169" s="2">
        <f t="shared" si="204"/>
        <v>81.869</v>
      </c>
      <c r="DC169" s="2">
        <f t="shared" si="205"/>
        <v>83.606999999999999</v>
      </c>
      <c r="DD169" s="2">
        <f t="shared" si="206"/>
        <v>83.869</v>
      </c>
      <c r="DE169" s="2">
        <f t="shared" si="207"/>
        <v>85.638999999999996</v>
      </c>
      <c r="DF169" s="2">
        <f t="shared" si="208"/>
        <v>84.23</v>
      </c>
      <c r="DG169" s="2">
        <f t="shared" si="209"/>
        <v>83.254000000000005</v>
      </c>
      <c r="DH169" s="2" t="str">
        <f t="shared" si="210"/>
        <v/>
      </c>
      <c r="DI169" s="2" t="str">
        <f t="shared" si="211"/>
        <v/>
      </c>
      <c r="DK169" s="2">
        <f t="shared" si="223"/>
        <v>103.79691596638654</v>
      </c>
      <c r="DL169" s="2">
        <f t="shared" si="223"/>
        <v>107.34012235397451</v>
      </c>
      <c r="DM169" s="2">
        <f t="shared" si="223"/>
        <v>115.71859831144465</v>
      </c>
      <c r="DN169" s="2">
        <f t="shared" si="223"/>
        <v>123.40521599190284</v>
      </c>
      <c r="DO169" s="2">
        <f t="shared" si="223"/>
        <v>126.92764912280701</v>
      </c>
      <c r="DP169" s="2">
        <f t="shared" si="223"/>
        <v>123.88517700348433</v>
      </c>
      <c r="DQ169" s="2">
        <f t="shared" si="223"/>
        <v>126.63406887610407</v>
      </c>
      <c r="DR169" s="2">
        <f t="shared" si="223"/>
        <v>124.54882648623826</v>
      </c>
      <c r="DS169" s="2">
        <f t="shared" si="223"/>
        <v>120.31864546363074</v>
      </c>
      <c r="DT169" s="2">
        <f t="shared" si="223"/>
        <v>119.24815614617944</v>
      </c>
      <c r="DU169" s="2">
        <f t="shared" si="223"/>
        <v>117.23231063122924</v>
      </c>
      <c r="DV169" s="2">
        <f t="shared" si="223"/>
        <v>119.2737818815331</v>
      </c>
      <c r="DW169" s="2">
        <f t="shared" si="223"/>
        <v>125.36106209653457</v>
      </c>
      <c r="DX169" s="2">
        <f t="shared" si="223"/>
        <v>116.48358471760795</v>
      </c>
      <c r="DY169" s="2">
        <f t="shared" si="223"/>
        <v>113.1147620054364</v>
      </c>
      <c r="EA169" s="2">
        <f t="shared" si="213"/>
        <v>61.744919555875832</v>
      </c>
      <c r="EB169" s="2">
        <f t="shared" si="213"/>
        <v>68.753291369881026</v>
      </c>
      <c r="EC169" s="2">
        <f t="shared" si="213"/>
        <v>74.023737380503661</v>
      </c>
      <c r="ED169" s="2">
        <f t="shared" si="213"/>
        <v>77.321422786604629</v>
      </c>
      <c r="EE169" s="2">
        <f t="shared" si="213"/>
        <v>79.92966602454473</v>
      </c>
      <c r="EF169" s="2">
        <f t="shared" si="213"/>
        <v>81.080983407904554</v>
      </c>
      <c r="EG169" s="2">
        <f t="shared" si="213"/>
        <v>82.884150969888509</v>
      </c>
      <c r="EH169" s="2">
        <f t="shared" si="213"/>
        <v>82.050731362063544</v>
      </c>
      <c r="EI169" s="2">
        <f t="shared" si="213"/>
        <v>83.62682180774749</v>
      </c>
      <c r="EJ169" s="2">
        <f t="shared" si="213"/>
        <v>84.633373746995062</v>
      </c>
      <c r="EK169" s="2">
        <f t="shared" si="212"/>
        <v>85.45341968396994</v>
      </c>
      <c r="EL169" s="2">
        <f t="shared" si="179"/>
        <v>84.651101790024143</v>
      </c>
      <c r="EM169" s="2">
        <f t="shared" si="179"/>
        <v>84.690789361083986</v>
      </c>
      <c r="EN169" s="2">
        <f t="shared" si="179"/>
        <v>85.267329316619481</v>
      </c>
      <c r="EO169" s="2">
        <f t="shared" si="179"/>
        <v>88.781730871944589</v>
      </c>
      <c r="EQ169" s="2">
        <f t="shared" si="224"/>
        <v>61.807927002104663</v>
      </c>
      <c r="ER169" s="2">
        <f t="shared" si="224"/>
        <v>68.255179086045075</v>
      </c>
      <c r="ES169" s="2">
        <f t="shared" si="224"/>
        <v>72.891024813590278</v>
      </c>
      <c r="ET169" s="2">
        <f t="shared" si="224"/>
        <v>76.800053981939087</v>
      </c>
      <c r="EU169" s="2">
        <f t="shared" si="224"/>
        <v>79.914465704374891</v>
      </c>
      <c r="EV169" s="2">
        <f t="shared" si="224"/>
        <v>81.543484198445896</v>
      </c>
      <c r="EW169" s="2">
        <f t="shared" si="224"/>
        <v>84.858127151552253</v>
      </c>
      <c r="EX169" s="2">
        <f t="shared" si="224"/>
        <v>83.128950288601985</v>
      </c>
      <c r="EY169" s="2">
        <f t="shared" si="224"/>
        <v>84.31670212749097</v>
      </c>
      <c r="EZ169" s="2">
        <f t="shared" si="224"/>
        <v>84.201674100530738</v>
      </c>
      <c r="FA169" s="2">
        <f t="shared" si="224"/>
        <v>84.460687281190275</v>
      </c>
      <c r="FB169" s="2">
        <f t="shared" si="224"/>
        <v>84.456683011377109</v>
      </c>
      <c r="FC169" s="2">
        <f t="shared" si="224"/>
        <v>85.605607490248545</v>
      </c>
      <c r="FD169" s="2">
        <f t="shared" si="224"/>
        <v>84.953766606637501</v>
      </c>
      <c r="FE169" s="2">
        <f t="shared" si="224"/>
        <v>87.331734242456704</v>
      </c>
      <c r="FG169" s="2">
        <f t="shared" si="225"/>
        <v>0.99994896152200508</v>
      </c>
      <c r="FH169" s="2">
        <f t="shared" si="225"/>
        <v>0.99987124941456806</v>
      </c>
      <c r="FI169" s="2">
        <f t="shared" si="225"/>
        <v>0.99991477070522616</v>
      </c>
      <c r="FJ169" s="2">
        <f t="shared" si="225"/>
        <v>0.99992335859127957</v>
      </c>
      <c r="FK169" s="2">
        <f t="shared" si="225"/>
        <v>0.99993812427106588</v>
      </c>
      <c r="FL169" s="2">
        <f t="shared" si="225"/>
        <v>0.99990585386147279</v>
      </c>
      <c r="FM169" s="2">
        <f t="shared" si="225"/>
        <v>0.99989366046687644</v>
      </c>
      <c r="FN169" s="2">
        <f t="shared" si="225"/>
        <v>0.99989483735708573</v>
      </c>
      <c r="FO169" s="2">
        <f t="shared" si="225"/>
        <v>0.99989593693557888</v>
      </c>
      <c r="FP169" s="2">
        <f t="shared" si="225"/>
        <v>0.99988450200044199</v>
      </c>
      <c r="FQ169" s="2">
        <f t="shared" si="225"/>
        <v>0.99988969712459508</v>
      </c>
      <c r="FR169" s="2">
        <f t="shared" si="225"/>
        <v>0.99990514590005486</v>
      </c>
      <c r="FS169" s="2">
        <f t="shared" si="225"/>
        <v>0.99989795785446234</v>
      </c>
      <c r="FT169" s="2">
        <f t="shared" si="225"/>
        <v>0.99988941739744064</v>
      </c>
      <c r="FU169" s="2">
        <f t="shared" si="225"/>
        <v>0.99987284833412382</v>
      </c>
      <c r="FW169" s="2">
        <f t="shared" si="216"/>
        <v>9.4627088253692662E-2</v>
      </c>
      <c r="FX169" s="2">
        <f t="shared" si="216"/>
        <v>9.748178267764826E-2</v>
      </c>
      <c r="FY169" s="2">
        <f t="shared" si="216"/>
        <v>0.1694198222950806</v>
      </c>
      <c r="FZ169" s="2">
        <f t="shared" si="216"/>
        <v>0.13438298285442737</v>
      </c>
      <c r="GA169" s="2">
        <f t="shared" si="216"/>
        <v>0.17616078918802427</v>
      </c>
      <c r="GB169" s="2">
        <f t="shared" si="216"/>
        <v>0.14737183457916686</v>
      </c>
      <c r="GC169" s="2">
        <f t="shared" si="216"/>
        <v>0.15782728248688638</v>
      </c>
      <c r="GD169" s="2">
        <f t="shared" si="216"/>
        <v>0.17214145323431923</v>
      </c>
      <c r="GE169" s="2">
        <f t="shared" si="216"/>
        <v>0.21044218299534648</v>
      </c>
      <c r="GF169" s="2">
        <f t="shared" si="216"/>
        <v>0.18384454306551765</v>
      </c>
      <c r="GG169" s="2">
        <f t="shared" si="216"/>
        <v>0.15972632331745443</v>
      </c>
      <c r="GH169" s="2">
        <f t="shared" si="216"/>
        <v>0.13977209774062335</v>
      </c>
      <c r="GI169" s="2">
        <f t="shared" si="216"/>
        <v>0.10875766807871834</v>
      </c>
      <c r="GJ169" s="2">
        <f t="shared" si="216"/>
        <v>6.9663080723384507E-2</v>
      </c>
      <c r="GK169" s="2">
        <f t="shared" si="216"/>
        <v>6.3305613392802551E-2</v>
      </c>
      <c r="GM169" s="86">
        <f t="shared" si="217"/>
        <v>3.6247406356756727E-77</v>
      </c>
      <c r="GN169" s="86">
        <f t="shared" si="217"/>
        <v>1.0881247038277443E-159</v>
      </c>
      <c r="GO169" s="86">
        <f t="shared" si="217"/>
        <v>5.9118438493674604E-224</v>
      </c>
      <c r="GP169" s="86">
        <f t="shared" si="217"/>
        <v>8.6393644622906605E-207</v>
      </c>
      <c r="GQ169" s="86">
        <f t="shared" si="217"/>
        <v>5.9206211557468827E-187</v>
      </c>
      <c r="GR169" s="86">
        <f t="shared" si="217"/>
        <v>2.8769477903202668E-171</v>
      </c>
      <c r="GS169" s="86">
        <f t="shared" si="217"/>
        <v>1.2723369651606359E-175</v>
      </c>
      <c r="GT169" s="86">
        <f t="shared" si="217"/>
        <v>1.1888102179350176E-208</v>
      </c>
      <c r="GU169" s="86">
        <f t="shared" si="217"/>
        <v>1.6542216309937535E-234</v>
      </c>
      <c r="GV169" s="86">
        <f t="shared" si="217"/>
        <v>2.3425214713949071E-244</v>
      </c>
      <c r="GW169" s="86">
        <f t="shared" si="217"/>
        <v>6.4210907639559968E-275</v>
      </c>
      <c r="GX169" s="86">
        <f t="shared" si="217"/>
        <v>0</v>
      </c>
      <c r="GY169" s="86">
        <f t="shared" si="217"/>
        <v>1.2903695412016387E-305</v>
      </c>
      <c r="GZ169" s="86">
        <f t="shared" si="217"/>
        <v>2.0370670690990656E-280</v>
      </c>
      <c r="HA169" s="86">
        <f t="shared" si="217"/>
        <v>0</v>
      </c>
      <c r="HC169" s="86">
        <f t="shared" si="181"/>
        <v>6.4871248789571663E-33</v>
      </c>
      <c r="HD169" s="86">
        <f t="shared" si="181"/>
        <v>3.7924167196737361E-75</v>
      </c>
      <c r="HE169" s="86">
        <f t="shared" si="181"/>
        <v>4.5142493725798545E-116</v>
      </c>
      <c r="HF169" s="86">
        <f t="shared" si="180"/>
        <v>2.6559280201709563E-98</v>
      </c>
      <c r="HG169" s="86">
        <f t="shared" si="180"/>
        <v>1.2491886325490212E-119</v>
      </c>
      <c r="HH169" s="86">
        <f t="shared" si="180"/>
        <v>1.3478926386002596E-104</v>
      </c>
      <c r="HI169" s="86">
        <f t="shared" si="180"/>
        <v>4.1566497052922652E-127</v>
      </c>
      <c r="HJ169" s="86">
        <f t="shared" si="180"/>
        <v>2.5530967647780521E-135</v>
      </c>
      <c r="HK169" s="86">
        <f t="shared" si="180"/>
        <v>7.1843861146388697E-169</v>
      </c>
      <c r="HL169" s="86">
        <f t="shared" si="161"/>
        <v>1.1873195364145742E-166</v>
      </c>
      <c r="HM169" s="86">
        <f t="shared" si="161"/>
        <v>3.0773086652000115E-191</v>
      </c>
      <c r="HN169" s="86">
        <f t="shared" si="161"/>
        <v>3.028496438414414E-188</v>
      </c>
      <c r="HO169" s="86">
        <f t="shared" si="161"/>
        <v>3.5882775712884911E-154</v>
      </c>
      <c r="HP169" s="86">
        <f t="shared" si="161"/>
        <v>1.5802473257237798E-153</v>
      </c>
      <c r="HQ169" s="86">
        <f t="shared" si="161"/>
        <v>1.7529405968522228E-159</v>
      </c>
      <c r="HS169" s="86">
        <f t="shared" si="218"/>
        <v>2.4947378838454524E-2</v>
      </c>
      <c r="HT169" s="86">
        <f t="shared" si="218"/>
        <v>2.5469243712356253E-2</v>
      </c>
      <c r="HU169" s="86">
        <f t="shared" si="218"/>
        <v>1.0644983819658286E-5</v>
      </c>
      <c r="HV169" s="86">
        <f t="shared" si="218"/>
        <v>4.7289688897975253E-5</v>
      </c>
      <c r="HW169" s="86">
        <f t="shared" si="218"/>
        <v>5.0980255582382449E-6</v>
      </c>
      <c r="HX169" s="86">
        <f t="shared" si="218"/>
        <v>2.4096582578849123E-5</v>
      </c>
      <c r="HY169" s="86">
        <f t="shared" si="218"/>
        <v>3.6698468243152674E-6</v>
      </c>
      <c r="HZ169" s="86">
        <f t="shared" si="218"/>
        <v>9.7580996115186778E-7</v>
      </c>
      <c r="IA169" s="86">
        <f t="shared" si="218"/>
        <v>1.0065108141990759E-8</v>
      </c>
      <c r="IB169" s="86">
        <f t="shared" si="218"/>
        <v>8.6099852220555227E-7</v>
      </c>
      <c r="IC169" s="86">
        <f t="shared" si="218"/>
        <v>1.6334007646143399E-5</v>
      </c>
      <c r="ID169" s="86">
        <f t="shared" si="218"/>
        <v>2.3972981722908614E-5</v>
      </c>
      <c r="IE169" s="86">
        <f t="shared" si="218"/>
        <v>1.1267893475057106E-3</v>
      </c>
      <c r="IF169" s="86">
        <f t="shared" si="218"/>
        <v>0.14354223698642879</v>
      </c>
      <c r="IG169" s="86">
        <f t="shared" si="218"/>
        <v>0.19978458237876356</v>
      </c>
      <c r="II169" s="86">
        <f t="shared" si="219"/>
        <v>1.6343892095139838E-4</v>
      </c>
      <c r="IJ169" s="86">
        <f t="shared" si="219"/>
        <v>1.513684817591104E-5</v>
      </c>
      <c r="IK169" s="86">
        <f t="shared" si="219"/>
        <v>2.2553148074295182E-3</v>
      </c>
      <c r="IL169" s="86">
        <f t="shared" si="219"/>
        <v>2.8202569488835631E-4</v>
      </c>
      <c r="IM169" s="86">
        <f t="shared" si="219"/>
        <v>3.7578698288209316E-3</v>
      </c>
      <c r="IN169" s="86">
        <f t="shared" si="219"/>
        <v>4.0010838661978072E-4</v>
      </c>
      <c r="IO169" s="86">
        <f t="shared" si="219"/>
        <v>4.2561249151187126E-4</v>
      </c>
      <c r="IP169" s="86">
        <f t="shared" si="219"/>
        <v>7.9726664042900164E-4</v>
      </c>
      <c r="IQ169" s="86">
        <f t="shared" si="219"/>
        <v>3.5394738376198775E-3</v>
      </c>
      <c r="IR169" s="86">
        <f t="shared" si="219"/>
        <v>1.7100568908918344E-3</v>
      </c>
      <c r="IS169" s="86">
        <f t="shared" si="219"/>
        <v>6.7483910009815719E-4</v>
      </c>
      <c r="IT169" s="86">
        <f t="shared" si="219"/>
        <v>1.301373746521037E-4</v>
      </c>
      <c r="IU169" s="86">
        <f t="shared" si="219"/>
        <v>1.9133988988576626E-5</v>
      </c>
      <c r="IV169" s="86">
        <f t="shared" si="219"/>
        <v>8.5187255951515227E-5</v>
      </c>
      <c r="IW169" s="86">
        <f t="shared" si="219"/>
        <v>4.8540259343587661E-5</v>
      </c>
      <c r="IY169" s="86">
        <f t="shared" si="220"/>
        <v>2.5110817759405921E-2</v>
      </c>
      <c r="IZ169" s="86">
        <f t="shared" si="220"/>
        <v>2.5484380560532163E-2</v>
      </c>
      <c r="JA169" s="86">
        <f t="shared" si="220"/>
        <v>2.2659597912491765E-3</v>
      </c>
      <c r="JB169" s="86">
        <f t="shared" si="220"/>
        <v>3.2931538378633155E-4</v>
      </c>
      <c r="JC169" s="86">
        <f t="shared" si="220"/>
        <v>3.7629678543791697E-3</v>
      </c>
      <c r="JD169" s="86">
        <f t="shared" si="220"/>
        <v>4.2420496919862985E-4</v>
      </c>
      <c r="JE169" s="86">
        <f t="shared" si="220"/>
        <v>4.292823383361865E-4</v>
      </c>
      <c r="JF169" s="86">
        <f t="shared" si="220"/>
        <v>7.9824245039015345E-4</v>
      </c>
      <c r="JG169" s="86">
        <f t="shared" si="220"/>
        <v>3.5394839027280195E-3</v>
      </c>
      <c r="JH169" s="86">
        <f t="shared" si="220"/>
        <v>1.71091788941404E-3</v>
      </c>
      <c r="JI169" s="86">
        <f t="shared" si="220"/>
        <v>6.9117310774430057E-4</v>
      </c>
      <c r="JJ169" s="86">
        <f t="shared" si="220"/>
        <v>1.5411035637501232E-4</v>
      </c>
      <c r="JK169" s="86">
        <f t="shared" si="220"/>
        <v>1.1459233364942872E-3</v>
      </c>
      <c r="JL169" s="86">
        <f t="shared" si="220"/>
        <v>0.14362742424238031</v>
      </c>
      <c r="JM169" s="86">
        <f t="shared" si="220"/>
        <v>0.19983312263810715</v>
      </c>
    </row>
    <row r="170" spans="2:273" x14ac:dyDescent="0.25">
      <c r="B170" s="2">
        <v>143</v>
      </c>
      <c r="C170" s="37">
        <v>62.390999999999998</v>
      </c>
      <c r="D170" s="37">
        <v>69.617000000000004</v>
      </c>
      <c r="E170" s="37">
        <v>73.8</v>
      </c>
      <c r="F170" s="37">
        <v>77.507999999999996</v>
      </c>
      <c r="G170" s="37">
        <v>79.787000000000006</v>
      </c>
      <c r="H170" s="37">
        <v>80.683000000000007</v>
      </c>
      <c r="I170" s="37">
        <v>82.507999999999996</v>
      </c>
      <c r="J170" s="37">
        <v>81.787000000000006</v>
      </c>
      <c r="K170" s="37">
        <v>83.638999999999996</v>
      </c>
      <c r="L170" s="37">
        <v>83.557000000000002</v>
      </c>
      <c r="M170" s="37">
        <v>85.787000000000006</v>
      </c>
      <c r="N170" s="37">
        <v>84.918000000000006</v>
      </c>
      <c r="O170" s="37">
        <v>83.846999999999994</v>
      </c>
      <c r="P170" s="37">
        <v>86.355000000000004</v>
      </c>
      <c r="Q170" s="37">
        <v>94.8</v>
      </c>
      <c r="S170" s="4">
        <f t="shared" si="221"/>
        <v>61.673052078277266</v>
      </c>
      <c r="T170" s="4">
        <f t="shared" si="221"/>
        <v>68.646029761711091</v>
      </c>
      <c r="U170" s="4">
        <f t="shared" si="221"/>
        <v>73.827249525525374</v>
      </c>
      <c r="V170" s="4">
        <f t="shared" si="221"/>
        <v>77.209572636999695</v>
      </c>
      <c r="W170" s="4">
        <f t="shared" si="221"/>
        <v>80.025871280569291</v>
      </c>
      <c r="X170" s="4">
        <f t="shared" si="221"/>
        <v>81.099125447490323</v>
      </c>
      <c r="Y170" s="4">
        <f t="shared" si="221"/>
        <v>83.108626555039763</v>
      </c>
      <c r="Z170" s="4">
        <f t="shared" si="221"/>
        <v>82.209000994053071</v>
      </c>
      <c r="AA170" s="4">
        <f t="shared" si="221"/>
        <v>83.964257992576762</v>
      </c>
      <c r="AB170" s="4">
        <f t="shared" si="221"/>
        <v>84.634973346062509</v>
      </c>
      <c r="AC170" s="4">
        <f t="shared" si="221"/>
        <v>85.285831176747166</v>
      </c>
      <c r="AD170" s="4">
        <f t="shared" si="221"/>
        <v>84.560709198315408</v>
      </c>
      <c r="AE170" s="4">
        <f t="shared" si="221"/>
        <v>84.663015031060041</v>
      </c>
      <c r="AF170" s="4">
        <f t="shared" si="221"/>
        <v>87.792489925331793</v>
      </c>
      <c r="AG170" s="4">
        <f t="shared" si="221"/>
        <v>96.316390536745971</v>
      </c>
      <c r="AI170" s="4">
        <f t="shared" si="222"/>
        <v>0.71794792172273247</v>
      </c>
      <c r="AJ170" s="4">
        <f t="shared" si="222"/>
        <v>0.97097023828891338</v>
      </c>
      <c r="AK170" s="4">
        <f t="shared" si="222"/>
        <v>-2.7249525525377294E-2</v>
      </c>
      <c r="AL170" s="4">
        <f t="shared" si="222"/>
        <v>0.29842736300030026</v>
      </c>
      <c r="AM170" s="4">
        <f t="shared" si="222"/>
        <v>-0.23887128056928475</v>
      </c>
      <c r="AN170" s="4">
        <f t="shared" si="222"/>
        <v>-0.41612544749031599</v>
      </c>
      <c r="AO170" s="4">
        <f t="shared" si="222"/>
        <v>-0.60062655503976714</v>
      </c>
      <c r="AP170" s="4">
        <f t="shared" si="222"/>
        <v>-0.42200099405306446</v>
      </c>
      <c r="AQ170" s="4">
        <f t="shared" si="222"/>
        <v>-0.32525799257676624</v>
      </c>
      <c r="AR170" s="4">
        <f t="shared" si="222"/>
        <v>-1.0779733460625067</v>
      </c>
      <c r="AS170" s="4">
        <f t="shared" si="222"/>
        <v>0.50116882325283996</v>
      </c>
      <c r="AT170" s="4">
        <f t="shared" si="222"/>
        <v>0.35729080168459859</v>
      </c>
      <c r="AU170" s="4">
        <f t="shared" si="222"/>
        <v>-0.81601503106004714</v>
      </c>
      <c r="AV170" s="4">
        <f t="shared" si="222"/>
        <v>-1.4374899253317892</v>
      </c>
      <c r="AW170" s="4">
        <f t="shared" si="222"/>
        <v>-1.5163905367459733</v>
      </c>
      <c r="AY170" s="2">
        <f t="shared" si="214"/>
        <v>61.670795059299678</v>
      </c>
      <c r="AZ170" s="2">
        <f t="shared" si="214"/>
        <v>68.624603700106618</v>
      </c>
      <c r="BA170" s="2">
        <f t="shared" si="214"/>
        <v>73.759718981803985</v>
      </c>
      <c r="BB170" s="2">
        <f t="shared" si="214"/>
        <v>77.189711749653569</v>
      </c>
      <c r="BC170" s="2">
        <f t="shared" si="214"/>
        <v>79.869316273832183</v>
      </c>
      <c r="BD170" s="2">
        <f t="shared" si="214"/>
        <v>81.072333139422796</v>
      </c>
      <c r="BE170" s="2">
        <f t="shared" si="214"/>
        <v>83.066597143839203</v>
      </c>
      <c r="BF170" s="2">
        <f t="shared" si="214"/>
        <v>82.135618427345662</v>
      </c>
      <c r="BG170" s="2">
        <f t="shared" si="214"/>
        <v>83.666782371455781</v>
      </c>
      <c r="BH170" s="2">
        <f t="shared" si="214"/>
        <v>84.468816469796607</v>
      </c>
      <c r="BI170" s="2">
        <f t="shared" si="214"/>
        <v>85.216958211862064</v>
      </c>
      <c r="BJ170" s="2">
        <f t="shared" si="214"/>
        <v>84.54031431589749</v>
      </c>
      <c r="BK170" s="2">
        <f t="shared" si="214"/>
        <v>84.657743750832793</v>
      </c>
      <c r="BL170" s="2">
        <f t="shared" si="214"/>
        <v>85.154123117089441</v>
      </c>
      <c r="BM170" s="2">
        <f t="shared" si="214"/>
        <v>88.600578791791165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>
        <f t="shared" si="215"/>
        <v>73.8</v>
      </c>
      <c r="CH170" s="2">
        <f t="shared" si="215"/>
        <v>77.507999999999996</v>
      </c>
      <c r="CI170" s="2">
        <f t="shared" si="215"/>
        <v>79.787000000000006</v>
      </c>
      <c r="CJ170" s="2">
        <f t="shared" si="215"/>
        <v>80.683000000000007</v>
      </c>
      <c r="CK170" s="2">
        <f t="shared" si="215"/>
        <v>82.507999999999996</v>
      </c>
      <c r="CL170" s="2">
        <f t="shared" si="215"/>
        <v>81.787000000000006</v>
      </c>
      <c r="CM170" s="2">
        <f t="shared" si="215"/>
        <v>83.638999999999996</v>
      </c>
      <c r="CN170" s="2">
        <f t="shared" si="215"/>
        <v>83.557000000000002</v>
      </c>
      <c r="CO170" s="2">
        <f t="shared" si="215"/>
        <v>85.787000000000006</v>
      </c>
      <c r="CP170" s="2">
        <f t="shared" si="215"/>
        <v>84.918000000000006</v>
      </c>
      <c r="CQ170" s="2">
        <f t="shared" si="215"/>
        <v>83.846999999999994</v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>
        <f t="shared" si="199"/>
        <v>73.8</v>
      </c>
      <c r="CX170" s="2">
        <f t="shared" si="200"/>
        <v>77.507999999999996</v>
      </c>
      <c r="CY170" s="2">
        <f t="shared" si="201"/>
        <v>79.787000000000006</v>
      </c>
      <c r="CZ170" s="2">
        <f t="shared" si="202"/>
        <v>80.683000000000007</v>
      </c>
      <c r="DA170" s="2">
        <f t="shared" si="203"/>
        <v>82.507999999999996</v>
      </c>
      <c r="DB170" s="2">
        <f t="shared" si="204"/>
        <v>81.787000000000006</v>
      </c>
      <c r="DC170" s="2">
        <f t="shared" si="205"/>
        <v>83.638999999999996</v>
      </c>
      <c r="DD170" s="2">
        <f t="shared" si="206"/>
        <v>83.557000000000002</v>
      </c>
      <c r="DE170" s="2">
        <f t="shared" si="207"/>
        <v>85.787000000000006</v>
      </c>
      <c r="DF170" s="2">
        <f t="shared" si="208"/>
        <v>84.918000000000006</v>
      </c>
      <c r="DG170" s="2">
        <f t="shared" si="209"/>
        <v>83.846999999999994</v>
      </c>
      <c r="DH170" s="2" t="str">
        <f t="shared" si="210"/>
        <v/>
      </c>
      <c r="DI170" s="2" t="str">
        <f t="shared" si="211"/>
        <v/>
      </c>
      <c r="DK170" s="2">
        <f t="shared" si="223"/>
        <v>104.02526050420167</v>
      </c>
      <c r="DL170" s="2">
        <f t="shared" si="223"/>
        <v>107.56967874396133</v>
      </c>
      <c r="DM170" s="2">
        <f t="shared" si="223"/>
        <v>115.97441707317074</v>
      </c>
      <c r="DN170" s="2">
        <f t="shared" si="223"/>
        <v>123.67738785425101</v>
      </c>
      <c r="DO170" s="2">
        <f t="shared" si="223"/>
        <v>127.19970862968231</v>
      </c>
      <c r="DP170" s="2">
        <f t="shared" si="223"/>
        <v>124.13489616724739</v>
      </c>
      <c r="DQ170" s="2">
        <f t="shared" si="223"/>
        <v>126.85784134186859</v>
      </c>
      <c r="DR170" s="2">
        <f t="shared" si="223"/>
        <v>124.77399162682653</v>
      </c>
      <c r="DS170" s="2">
        <f t="shared" si="223"/>
        <v>120.50165332360967</v>
      </c>
      <c r="DT170" s="2">
        <f t="shared" si="223"/>
        <v>119.4166750226518</v>
      </c>
      <c r="DU170" s="2">
        <f t="shared" si="223"/>
        <v>117.37965780730897</v>
      </c>
      <c r="DV170" s="2">
        <f t="shared" si="223"/>
        <v>119.44548641114982</v>
      </c>
      <c r="DW170" s="2">
        <f t="shared" si="223"/>
        <v>125.57290368149528</v>
      </c>
      <c r="DX170" s="2">
        <f t="shared" si="223"/>
        <v>116.63121745696162</v>
      </c>
      <c r="DY170" s="2">
        <f t="shared" si="223"/>
        <v>113.26276079734218</v>
      </c>
      <c r="EA170" s="2">
        <f t="shared" si="213"/>
        <v>61.661913230309338</v>
      </c>
      <c r="EB170" s="2">
        <f t="shared" si="213"/>
        <v>68.674595594730206</v>
      </c>
      <c r="EC170" s="2">
        <f t="shared" si="213"/>
        <v>73.969856241059077</v>
      </c>
      <c r="ED170" s="2">
        <f t="shared" si="213"/>
        <v>77.264989737054435</v>
      </c>
      <c r="EE170" s="2">
        <f t="shared" si="213"/>
        <v>79.86980082316903</v>
      </c>
      <c r="EF170" s="2">
        <f t="shared" si="213"/>
        <v>80.992056860551827</v>
      </c>
      <c r="EG170" s="2">
        <f t="shared" si="213"/>
        <v>82.714348527699201</v>
      </c>
      <c r="EH170" s="2">
        <f t="shared" si="213"/>
        <v>81.924239575687665</v>
      </c>
      <c r="EI170" s="2">
        <f t="shared" si="213"/>
        <v>83.501939741750363</v>
      </c>
      <c r="EJ170" s="2">
        <f t="shared" si="213"/>
        <v>84.552963033519305</v>
      </c>
      <c r="EK170" s="2">
        <f t="shared" si="212"/>
        <v>85.39009458376124</v>
      </c>
      <c r="EL170" s="2">
        <f t="shared" si="179"/>
        <v>84.567447405470645</v>
      </c>
      <c r="EM170" s="2">
        <f t="shared" si="179"/>
        <v>84.542140329098572</v>
      </c>
      <c r="EN170" s="2">
        <f t="shared" si="179"/>
        <v>85.1754055196118</v>
      </c>
      <c r="EO170" s="2">
        <f t="shared" si="179"/>
        <v>88.700325855916688</v>
      </c>
      <c r="EQ170" s="2">
        <f t="shared" si="224"/>
        <v>61.729118534096138</v>
      </c>
      <c r="ER170" s="2">
        <f t="shared" si="224"/>
        <v>68.159356288803906</v>
      </c>
      <c r="ES170" s="2">
        <f t="shared" si="224"/>
        <v>72.802304421244202</v>
      </c>
      <c r="ET170" s="2">
        <f t="shared" si="224"/>
        <v>76.725178070158066</v>
      </c>
      <c r="EU170" s="2">
        <f t="shared" si="224"/>
        <v>79.853186919709017</v>
      </c>
      <c r="EV170" s="2">
        <f t="shared" si="224"/>
        <v>81.472659716441797</v>
      </c>
      <c r="EW170" s="2">
        <f t="shared" si="224"/>
        <v>84.75570858374563</v>
      </c>
      <c r="EX170" s="2">
        <f t="shared" si="224"/>
        <v>83.04059531725639</v>
      </c>
      <c r="EY170" s="2">
        <f t="shared" si="224"/>
        <v>84.215309079872839</v>
      </c>
      <c r="EZ170" s="2">
        <f t="shared" si="224"/>
        <v>84.109585963247085</v>
      </c>
      <c r="FA170" s="2">
        <f t="shared" si="224"/>
        <v>84.367622496905383</v>
      </c>
      <c r="FB170" s="2">
        <f t="shared" si="224"/>
        <v>84.368063966579768</v>
      </c>
      <c r="FC170" s="2">
        <f t="shared" si="224"/>
        <v>85.48937269606742</v>
      </c>
      <c r="FD170" s="2">
        <f t="shared" si="224"/>
        <v>84.853097496935476</v>
      </c>
      <c r="FE170" s="2">
        <f t="shared" si="224"/>
        <v>87.213259663314076</v>
      </c>
      <c r="FG170" s="2">
        <f t="shared" si="225"/>
        <v>0.99995345214580578</v>
      </c>
      <c r="FH170" s="2">
        <f t="shared" si="225"/>
        <v>0.99988257674026493</v>
      </c>
      <c r="FI170" s="2">
        <f t="shared" si="225"/>
        <v>0.99992226937641393</v>
      </c>
      <c r="FJ170" s="2">
        <f t="shared" si="225"/>
        <v>0.99993010173313657</v>
      </c>
      <c r="FK170" s="2">
        <f t="shared" si="225"/>
        <v>0.99994356835728293</v>
      </c>
      <c r="FL170" s="2">
        <f t="shared" si="225"/>
        <v>0.99991413698990428</v>
      </c>
      <c r="FM170" s="2">
        <f t="shared" si="225"/>
        <v>0.99990301628568923</v>
      </c>
      <c r="FN170" s="2">
        <f t="shared" si="225"/>
        <v>0.99990408964229172</v>
      </c>
      <c r="FO170" s="2">
        <f t="shared" si="225"/>
        <v>0.99990509248825821</v>
      </c>
      <c r="FP170" s="2">
        <f t="shared" si="225"/>
        <v>0.99989466350198941</v>
      </c>
      <c r="FQ170" s="2">
        <f t="shared" si="225"/>
        <v>0.99989940160566515</v>
      </c>
      <c r="FR170" s="2">
        <f t="shared" si="225"/>
        <v>0.99991349131067975</v>
      </c>
      <c r="FS170" s="2">
        <f t="shared" si="225"/>
        <v>0.99990693562161048</v>
      </c>
      <c r="FT170" s="2">
        <f t="shared" si="225"/>
        <v>0.9998991464865099</v>
      </c>
      <c r="FU170" s="2">
        <f t="shared" si="225"/>
        <v>0.99988403500506606</v>
      </c>
      <c r="FW170" s="2">
        <f t="shared" si="216"/>
        <v>0.10281786836603604</v>
      </c>
      <c r="FX170" s="2">
        <f t="shared" si="216"/>
        <v>0.10589076075349163</v>
      </c>
      <c r="FY170" s="2">
        <f t="shared" si="216"/>
        <v>0.18277758326465987</v>
      </c>
      <c r="FZ170" s="2">
        <f t="shared" si="216"/>
        <v>0.14546209058743134</v>
      </c>
      <c r="GA170" s="2">
        <f t="shared" si="216"/>
        <v>0.18992850124694299</v>
      </c>
      <c r="GB170" s="2">
        <f t="shared" si="216"/>
        <v>0.15932469789891401</v>
      </c>
      <c r="GC170" s="2">
        <f t="shared" si="216"/>
        <v>0.17045861910227667</v>
      </c>
      <c r="GD170" s="2">
        <f t="shared" si="216"/>
        <v>0.1856658311442827</v>
      </c>
      <c r="GE170" s="2">
        <f t="shared" si="216"/>
        <v>0.2261536490744141</v>
      </c>
      <c r="GF170" s="2">
        <f t="shared" si="216"/>
        <v>0.19806839581794145</v>
      </c>
      <c r="GG170" s="2">
        <f t="shared" si="216"/>
        <v>0.17247851834982678</v>
      </c>
      <c r="GH170" s="2">
        <f t="shared" si="216"/>
        <v>0.15121789041919481</v>
      </c>
      <c r="GI170" s="2">
        <f t="shared" si="216"/>
        <v>0.11801214057505974</v>
      </c>
      <c r="GJ170" s="2">
        <f t="shared" si="216"/>
        <v>7.5874101652351963E-2</v>
      </c>
      <c r="GK170" s="2">
        <f t="shared" si="216"/>
        <v>6.8991849373909314E-2</v>
      </c>
      <c r="GM170" s="86">
        <f t="shared" si="217"/>
        <v>3.4349519270191191E-79</v>
      </c>
      <c r="GN170" s="86">
        <f t="shared" si="217"/>
        <v>4.9885171113005865E-164</v>
      </c>
      <c r="GO170" s="86">
        <f t="shared" si="217"/>
        <v>1.0163794328123623E-229</v>
      </c>
      <c r="GP170" s="86">
        <f t="shared" si="217"/>
        <v>4.1070493894748053E-212</v>
      </c>
      <c r="GQ170" s="86">
        <f t="shared" si="217"/>
        <v>1.1880086089044778E-191</v>
      </c>
      <c r="GR170" s="86">
        <f t="shared" si="217"/>
        <v>1.1029411376628521E-175</v>
      </c>
      <c r="GS170" s="86">
        <f t="shared" si="217"/>
        <v>3.8413685606277287E-180</v>
      </c>
      <c r="GT170" s="86">
        <f t="shared" si="217"/>
        <v>5.2121950165502482E-214</v>
      </c>
      <c r="GU170" s="86">
        <f t="shared" si="217"/>
        <v>1.6864698514482682E-240</v>
      </c>
      <c r="GV170" s="86">
        <f t="shared" si="217"/>
        <v>1.088228905154338E-250</v>
      </c>
      <c r="GW170" s="86">
        <f t="shared" si="217"/>
        <v>4.4703751181755079E-282</v>
      </c>
      <c r="GX170" s="86">
        <f t="shared" si="217"/>
        <v>0</v>
      </c>
      <c r="GY170" s="86">
        <f t="shared" si="217"/>
        <v>0</v>
      </c>
      <c r="GZ170" s="86">
        <f t="shared" si="217"/>
        <v>8.6670519098748977E-288</v>
      </c>
      <c r="HA170" s="86">
        <f t="shared" si="217"/>
        <v>0</v>
      </c>
      <c r="HC170" s="86">
        <f t="shared" si="181"/>
        <v>3.7286661039688433E-34</v>
      </c>
      <c r="HD170" s="86">
        <f t="shared" si="181"/>
        <v>3.2014347835462437E-78</v>
      </c>
      <c r="HE170" s="86">
        <f t="shared" si="181"/>
        <v>1.8371145629509718E-120</v>
      </c>
      <c r="HF170" s="86">
        <f t="shared" si="180"/>
        <v>5.3829981491883491E-102</v>
      </c>
      <c r="HG170" s="86">
        <f t="shared" si="180"/>
        <v>5.9286651518671089E-124</v>
      </c>
      <c r="HH170" s="86">
        <f t="shared" si="180"/>
        <v>1.744044983949582E-108</v>
      </c>
      <c r="HI170" s="86">
        <f t="shared" si="180"/>
        <v>8.5535870088209672E-132</v>
      </c>
      <c r="HJ170" s="86">
        <f t="shared" si="180"/>
        <v>2.9198144405841277E-140</v>
      </c>
      <c r="HK170" s="86">
        <f t="shared" si="180"/>
        <v>6.2163617713847431E-175</v>
      </c>
      <c r="HL170" s="86">
        <f t="shared" si="161"/>
        <v>8.9625727820989975E-173</v>
      </c>
      <c r="HM170" s="86">
        <f t="shared" si="161"/>
        <v>2.3339454313041071E-198</v>
      </c>
      <c r="HN170" s="86">
        <f t="shared" si="161"/>
        <v>3.3643247174252328E-195</v>
      </c>
      <c r="HO170" s="86">
        <f t="shared" ref="HO170:HQ227" si="226" xml:space="preserve"> _xlfn.NORM.DIST($B170, O$8, ABS(O$12), TRUE) * _xlfn.NORM.DIST(($B170 - O$8)*O$16, 0, ABS(O$12), TRUE) * 2</f>
        <v>5.072898897693651E-160</v>
      </c>
      <c r="HP170" s="86">
        <f t="shared" si="226"/>
        <v>1.4708299012397348E-159</v>
      </c>
      <c r="HQ170" s="86">
        <f t="shared" si="226"/>
        <v>1.2703973258587548E-165</v>
      </c>
      <c r="HS170" s="86">
        <f t="shared" si="218"/>
        <v>1.1957541632348587E-2</v>
      </c>
      <c r="HT170" s="86">
        <f t="shared" si="218"/>
        <v>1.0760666982316645E-2</v>
      </c>
      <c r="HU170" s="86">
        <f t="shared" si="218"/>
        <v>2.1730330031778381E-6</v>
      </c>
      <c r="HV170" s="86">
        <f t="shared" si="218"/>
        <v>1.0555806371021024E-5</v>
      </c>
      <c r="HW170" s="86">
        <f t="shared" si="218"/>
        <v>1.025665075982605E-6</v>
      </c>
      <c r="HX170" s="86">
        <f t="shared" si="218"/>
        <v>4.828382913993144E-6</v>
      </c>
      <c r="HY170" s="86">
        <f t="shared" si="218"/>
        <v>5.8968093517227245E-7</v>
      </c>
      <c r="HZ170" s="86">
        <f t="shared" si="218"/>
        <v>1.3815096361183924E-7</v>
      </c>
      <c r="IA170" s="86">
        <f t="shared" si="218"/>
        <v>9.7137582847079662E-10</v>
      </c>
      <c r="IB170" s="86">
        <f t="shared" si="218"/>
        <v>1.2443155330470621E-7</v>
      </c>
      <c r="IC170" s="86">
        <f t="shared" si="218"/>
        <v>3.0932521586255279E-6</v>
      </c>
      <c r="ID170" s="86">
        <f t="shared" si="218"/>
        <v>4.4606140151155114E-6</v>
      </c>
      <c r="IE170" s="86">
        <f t="shared" si="218"/>
        <v>3.1431131776991645E-4</v>
      </c>
      <c r="IF170" s="86">
        <f t="shared" si="218"/>
        <v>9.0148727200650092E-2</v>
      </c>
      <c r="IG170" s="86">
        <f t="shared" si="218"/>
        <v>0.12806202515781848</v>
      </c>
      <c r="II170" s="86">
        <f t="shared" si="219"/>
        <v>2.9922577151710126E-4</v>
      </c>
      <c r="IJ170" s="86">
        <f t="shared" si="219"/>
        <v>3.3593869477838227E-5</v>
      </c>
      <c r="IK170" s="86">
        <f t="shared" si="219"/>
        <v>4.0094797891066965E-3</v>
      </c>
      <c r="IL170" s="86">
        <f t="shared" si="219"/>
        <v>5.5701315936815743E-4</v>
      </c>
      <c r="IM170" s="86">
        <f t="shared" si="219"/>
        <v>6.4343892254157715E-3</v>
      </c>
      <c r="IN170" s="86">
        <f t="shared" si="219"/>
        <v>7.9574956749602825E-4</v>
      </c>
      <c r="IO170" s="86">
        <f t="shared" si="219"/>
        <v>8.689130617833649E-4</v>
      </c>
      <c r="IP170" s="86">
        <f t="shared" si="219"/>
        <v>1.5936747500609556E-3</v>
      </c>
      <c r="IQ170" s="86">
        <f t="shared" si="219"/>
        <v>6.6601180820873625E-3</v>
      </c>
      <c r="IR170" s="86">
        <f t="shared" si="219"/>
        <v>3.2542587096131737E-3</v>
      </c>
      <c r="IS170" s="86">
        <f t="shared" si="219"/>
        <v>1.3226974044477024E-3</v>
      </c>
      <c r="IT170" s="86">
        <f t="shared" si="219"/>
        <v>2.8094022835221325E-4</v>
      </c>
      <c r="IU170" s="86">
        <f t="shared" si="219"/>
        <v>4.3587845609155148E-5</v>
      </c>
      <c r="IV170" s="86">
        <f t="shared" si="219"/>
        <v>1.5083680683651842E-4</v>
      </c>
      <c r="IW170" s="86">
        <f t="shared" si="219"/>
        <v>8.7208519498602904E-5</v>
      </c>
      <c r="IY170" s="86">
        <f t="shared" si="220"/>
        <v>1.2256767403865689E-2</v>
      </c>
      <c r="IZ170" s="86">
        <f t="shared" si="220"/>
        <v>1.0794260851794484E-2</v>
      </c>
      <c r="JA170" s="86">
        <f t="shared" si="220"/>
        <v>4.0116528221098742E-3</v>
      </c>
      <c r="JB170" s="86">
        <f t="shared" si="220"/>
        <v>5.6756896573917847E-4</v>
      </c>
      <c r="JC170" s="86">
        <f t="shared" si="220"/>
        <v>6.4354148904917545E-3</v>
      </c>
      <c r="JD170" s="86">
        <f t="shared" si="220"/>
        <v>8.0057795041002142E-4</v>
      </c>
      <c r="JE170" s="86">
        <f t="shared" si="220"/>
        <v>8.6950274271853714E-4</v>
      </c>
      <c r="JF170" s="86">
        <f t="shared" si="220"/>
        <v>1.5938129010245675E-3</v>
      </c>
      <c r="JG170" s="86">
        <f t="shared" si="220"/>
        <v>6.6601190534631913E-3</v>
      </c>
      <c r="JH170" s="86">
        <f t="shared" si="220"/>
        <v>3.2543831411664783E-3</v>
      </c>
      <c r="JI170" s="86">
        <f t="shared" si="220"/>
        <v>1.325790656606328E-3</v>
      </c>
      <c r="JJ170" s="86">
        <f t="shared" si="220"/>
        <v>2.8540084236732878E-4</v>
      </c>
      <c r="JK170" s="86">
        <f t="shared" si="220"/>
        <v>3.5789916337907162E-4</v>
      </c>
      <c r="JL170" s="86">
        <f t="shared" si="220"/>
        <v>9.0299564007486607E-2</v>
      </c>
      <c r="JM170" s="86">
        <f t="shared" si="220"/>
        <v>0.12814923367731709</v>
      </c>
    </row>
    <row r="171" spans="2:273" x14ac:dyDescent="0.25">
      <c r="B171" s="2">
        <v>144</v>
      </c>
      <c r="C171" s="37">
        <v>61.438000000000002</v>
      </c>
      <c r="D171" s="37">
        <v>69.117000000000004</v>
      </c>
      <c r="E171" s="37">
        <v>73.900000000000006</v>
      </c>
      <c r="F171" s="37">
        <v>76.688999999999993</v>
      </c>
      <c r="G171" s="37">
        <v>80.081999999999994</v>
      </c>
      <c r="H171" s="37">
        <v>81.016999999999996</v>
      </c>
      <c r="I171" s="37">
        <v>82.738</v>
      </c>
      <c r="J171" s="37">
        <v>82.638999999999996</v>
      </c>
      <c r="K171" s="37">
        <v>84.557000000000002</v>
      </c>
      <c r="L171" s="37">
        <v>84</v>
      </c>
      <c r="M171" s="37">
        <v>85.262</v>
      </c>
      <c r="N171" s="37">
        <v>84.328000000000003</v>
      </c>
      <c r="O171" s="37">
        <v>84.034000000000006</v>
      </c>
      <c r="P171" s="37">
        <v>84.516000000000005</v>
      </c>
      <c r="Q171" s="37">
        <v>90.861999999999995</v>
      </c>
      <c r="S171" s="4">
        <f t="shared" si="221"/>
        <v>61.591137932716016</v>
      </c>
      <c r="T171" s="4">
        <f t="shared" si="221"/>
        <v>68.5457048726701</v>
      </c>
      <c r="U171" s="4">
        <f t="shared" si="221"/>
        <v>73.792796225280796</v>
      </c>
      <c r="V171" s="4">
        <f t="shared" si="221"/>
        <v>77.160034367157465</v>
      </c>
      <c r="W171" s="4">
        <f t="shared" si="221"/>
        <v>80.055822634266278</v>
      </c>
      <c r="X171" s="4">
        <f t="shared" si="221"/>
        <v>81.041432146790171</v>
      </c>
      <c r="Y171" s="4">
        <f t="shared" si="221"/>
        <v>83.014887595475415</v>
      </c>
      <c r="Z171" s="4">
        <f t="shared" si="221"/>
        <v>82.166344958260794</v>
      </c>
      <c r="AA171" s="4">
        <f t="shared" si="221"/>
        <v>84.064797798642275</v>
      </c>
      <c r="AB171" s="4">
        <f t="shared" si="221"/>
        <v>84.667384891577754</v>
      </c>
      <c r="AC171" s="4">
        <f t="shared" si="221"/>
        <v>85.257952125624797</v>
      </c>
      <c r="AD171" s="4">
        <f t="shared" si="221"/>
        <v>84.493638334240458</v>
      </c>
      <c r="AE171" s="4">
        <f t="shared" si="221"/>
        <v>84.531102161566565</v>
      </c>
      <c r="AF171" s="4">
        <f t="shared" si="221"/>
        <v>86.447529431923229</v>
      </c>
      <c r="AG171" s="4">
        <f t="shared" si="221"/>
        <v>92.636915840307623</v>
      </c>
      <c r="AI171" s="4">
        <f t="shared" si="222"/>
        <v>-0.15313793271601384</v>
      </c>
      <c r="AJ171" s="4">
        <f t="shared" si="222"/>
        <v>0.57129512732990406</v>
      </c>
      <c r="AK171" s="4">
        <f t="shared" si="222"/>
        <v>0.10720377471920983</v>
      </c>
      <c r="AL171" s="4">
        <f t="shared" si="222"/>
        <v>-0.47103436715747193</v>
      </c>
      <c r="AM171" s="4">
        <f t="shared" si="222"/>
        <v>2.6177365733715874E-2</v>
      </c>
      <c r="AN171" s="4">
        <f t="shared" si="222"/>
        <v>-2.443214679017558E-2</v>
      </c>
      <c r="AO171" s="4">
        <f t="shared" si="222"/>
        <v>-0.27688759547541508</v>
      </c>
      <c r="AP171" s="4">
        <f t="shared" si="222"/>
        <v>0.47265504173920192</v>
      </c>
      <c r="AQ171" s="4">
        <f t="shared" si="222"/>
        <v>0.49220220135772763</v>
      </c>
      <c r="AR171" s="4">
        <f t="shared" si="222"/>
        <v>-0.66738489157775405</v>
      </c>
      <c r="AS171" s="4">
        <f t="shared" si="222"/>
        <v>4.0478743752032642E-3</v>
      </c>
      <c r="AT171" s="4">
        <f t="shared" si="222"/>
        <v>-0.16563833424045526</v>
      </c>
      <c r="AU171" s="4">
        <f t="shared" si="222"/>
        <v>-0.49710216156655918</v>
      </c>
      <c r="AV171" s="4">
        <f t="shared" si="222"/>
        <v>-1.9315294319232237</v>
      </c>
      <c r="AW171" s="4">
        <f t="shared" si="222"/>
        <v>-1.7749158403076279</v>
      </c>
      <c r="AY171" s="2">
        <f t="shared" si="214"/>
        <v>61.588689294966585</v>
      </c>
      <c r="AZ171" s="2">
        <f t="shared" si="214"/>
        <v>68.538911877630682</v>
      </c>
      <c r="BA171" s="2">
        <f t="shared" si="214"/>
        <v>73.682177367736273</v>
      </c>
      <c r="BB171" s="2">
        <f t="shared" si="214"/>
        <v>77.123729257592373</v>
      </c>
      <c r="BC171" s="2">
        <f t="shared" si="214"/>
        <v>79.808701897419127</v>
      </c>
      <c r="BD171" s="2">
        <f t="shared" si="214"/>
        <v>80.992338163538179</v>
      </c>
      <c r="BE171" s="2">
        <f t="shared" si="214"/>
        <v>82.936241583539243</v>
      </c>
      <c r="BF171" s="2">
        <f t="shared" si="214"/>
        <v>82.032420672625534</v>
      </c>
      <c r="BG171" s="2">
        <f t="shared" si="214"/>
        <v>83.559105933728105</v>
      </c>
      <c r="BH171" s="2">
        <f t="shared" si="214"/>
        <v>84.37895098968815</v>
      </c>
      <c r="BI171" s="2">
        <f t="shared" si="214"/>
        <v>85.133987739133019</v>
      </c>
      <c r="BJ171" s="2">
        <f t="shared" si="214"/>
        <v>84.453169796788274</v>
      </c>
      <c r="BK171" s="2">
        <f t="shared" si="214"/>
        <v>84.522341457171294</v>
      </c>
      <c r="BL171" s="2">
        <f t="shared" si="214"/>
        <v>85.059055468578137</v>
      </c>
      <c r="BM171" s="2">
        <f t="shared" si="214"/>
        <v>88.507007346156016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61.438000000000002</v>
      </c>
      <c r="CF171" s="2">
        <f t="shared" si="215"/>
        <v>69.117000000000004</v>
      </c>
      <c r="CG171" s="2">
        <f t="shared" si="215"/>
        <v>73.900000000000006</v>
      </c>
      <c r="CH171" s="2">
        <f t="shared" si="215"/>
        <v>76.688999999999993</v>
      </c>
      <c r="CI171" s="2" t="str">
        <f t="shared" si="215"/>
        <v/>
      </c>
      <c r="CJ171" s="2">
        <f t="shared" si="215"/>
        <v>81.016999999999996</v>
      </c>
      <c r="CK171" s="2">
        <f t="shared" si="215"/>
        <v>82.738</v>
      </c>
      <c r="CL171" s="2">
        <f t="shared" si="215"/>
        <v>82.638999999999996</v>
      </c>
      <c r="CM171" s="2" t="str">
        <f t="shared" si="215"/>
        <v/>
      </c>
      <c r="CN171" s="2">
        <f t="shared" si="215"/>
        <v>84</v>
      </c>
      <c r="CO171" s="2">
        <f t="shared" si="215"/>
        <v>85.262</v>
      </c>
      <c r="CP171" s="2">
        <f t="shared" si="215"/>
        <v>84.328000000000003</v>
      </c>
      <c r="CQ171" s="2">
        <f t="shared" si="215"/>
        <v>84.034000000000006</v>
      </c>
      <c r="CR171" s="2" t="str">
        <f t="shared" si="215"/>
        <v/>
      </c>
      <c r="CS171" s="2" t="str">
        <f t="shared" si="215"/>
        <v/>
      </c>
      <c r="CU171" s="2">
        <f t="shared" si="197"/>
        <v>61.438000000000002</v>
      </c>
      <c r="CV171" s="2">
        <f t="shared" si="198"/>
        <v>69.117000000000004</v>
      </c>
      <c r="CW171" s="2">
        <f t="shared" si="199"/>
        <v>73.900000000000006</v>
      </c>
      <c r="CX171" s="2">
        <f t="shared" si="200"/>
        <v>76.688999999999993</v>
      </c>
      <c r="CY171" s="2" t="str">
        <f t="shared" si="201"/>
        <v/>
      </c>
      <c r="CZ171" s="2">
        <f t="shared" si="202"/>
        <v>81.016999999999996</v>
      </c>
      <c r="DA171" s="2">
        <f t="shared" si="203"/>
        <v>82.738</v>
      </c>
      <c r="DB171" s="2">
        <f t="shared" si="204"/>
        <v>82.638999999999996</v>
      </c>
      <c r="DC171" s="2" t="str">
        <f t="shared" si="205"/>
        <v/>
      </c>
      <c r="DD171" s="2">
        <f t="shared" si="206"/>
        <v>84</v>
      </c>
      <c r="DE171" s="2">
        <f t="shared" si="207"/>
        <v>85.262</v>
      </c>
      <c r="DF171" s="2">
        <f t="shared" si="208"/>
        <v>84.328000000000003</v>
      </c>
      <c r="DG171" s="2">
        <f t="shared" si="209"/>
        <v>84.034000000000006</v>
      </c>
      <c r="DH171" s="2" t="str">
        <f t="shared" si="210"/>
        <v/>
      </c>
      <c r="DI171" s="2" t="str">
        <f t="shared" si="211"/>
        <v/>
      </c>
      <c r="DK171" s="2">
        <f t="shared" si="223"/>
        <v>104.2536050420168</v>
      </c>
      <c r="DL171" s="2">
        <f t="shared" si="223"/>
        <v>107.79923513394814</v>
      </c>
      <c r="DM171" s="2">
        <f t="shared" si="223"/>
        <v>116.2302358348968</v>
      </c>
      <c r="DN171" s="2">
        <f t="shared" si="223"/>
        <v>123.9495597165992</v>
      </c>
      <c r="DO171" s="2">
        <f t="shared" si="223"/>
        <v>127.47176813655761</v>
      </c>
      <c r="DP171" s="2">
        <f t="shared" si="223"/>
        <v>124.38461533101045</v>
      </c>
      <c r="DQ171" s="2">
        <f t="shared" si="223"/>
        <v>127.08161380763312</v>
      </c>
      <c r="DR171" s="2">
        <f t="shared" si="223"/>
        <v>124.99915676741482</v>
      </c>
      <c r="DS171" s="2">
        <f t="shared" si="223"/>
        <v>120.68466118358862</v>
      </c>
      <c r="DT171" s="2">
        <f t="shared" si="223"/>
        <v>119.58519389912416</v>
      </c>
      <c r="DU171" s="2">
        <f t="shared" si="223"/>
        <v>117.52700498338871</v>
      </c>
      <c r="DV171" s="2">
        <f t="shared" si="223"/>
        <v>119.61719094076653</v>
      </c>
      <c r="DW171" s="2">
        <f t="shared" si="223"/>
        <v>125.78474526645597</v>
      </c>
      <c r="DX171" s="2">
        <f t="shared" si="223"/>
        <v>116.77885019631529</v>
      </c>
      <c r="DY171" s="2">
        <f t="shared" si="223"/>
        <v>113.41075958924795</v>
      </c>
      <c r="EA171" s="2">
        <f t="shared" si="213"/>
        <v>61.578906904742837</v>
      </c>
      <c r="EB171" s="2">
        <f t="shared" si="213"/>
        <v>68.595899819579387</v>
      </c>
      <c r="EC171" s="2">
        <f t="shared" si="213"/>
        <v>73.915975101614492</v>
      </c>
      <c r="ED171" s="2">
        <f t="shared" si="213"/>
        <v>77.208556687504242</v>
      </c>
      <c r="EE171" s="2">
        <f t="shared" si="213"/>
        <v>79.809935621793315</v>
      </c>
      <c r="EF171" s="2">
        <f t="shared" si="213"/>
        <v>80.903130313199114</v>
      </c>
      <c r="EG171" s="2">
        <f t="shared" si="213"/>
        <v>82.544546085509879</v>
      </c>
      <c r="EH171" s="2">
        <f t="shared" si="213"/>
        <v>81.797747789311799</v>
      </c>
      <c r="EI171" s="2">
        <f t="shared" si="213"/>
        <v>83.377057675753235</v>
      </c>
      <c r="EJ171" s="2">
        <f t="shared" si="213"/>
        <v>84.472552320043548</v>
      </c>
      <c r="EK171" s="2">
        <f t="shared" si="212"/>
        <v>85.326769483552539</v>
      </c>
      <c r="EL171" s="2">
        <f t="shared" si="179"/>
        <v>84.483793020917147</v>
      </c>
      <c r="EM171" s="2">
        <f t="shared" si="179"/>
        <v>84.393491297113144</v>
      </c>
      <c r="EN171" s="2">
        <f t="shared" si="179"/>
        <v>85.08348172260412</v>
      </c>
      <c r="EO171" s="2">
        <f t="shared" si="179"/>
        <v>88.618920839888801</v>
      </c>
      <c r="EQ171" s="2">
        <f t="shared" si="224"/>
        <v>61.65031006608762</v>
      </c>
      <c r="ER171" s="2">
        <f t="shared" si="224"/>
        <v>68.063533491562723</v>
      </c>
      <c r="ES171" s="2">
        <f t="shared" si="224"/>
        <v>72.713584028898126</v>
      </c>
      <c r="ET171" s="2">
        <f t="shared" si="224"/>
        <v>76.650302158377045</v>
      </c>
      <c r="EU171" s="2">
        <f t="shared" si="224"/>
        <v>79.791908135043144</v>
      </c>
      <c r="EV171" s="2">
        <f t="shared" si="224"/>
        <v>81.401835234437698</v>
      </c>
      <c r="EW171" s="2">
        <f t="shared" si="224"/>
        <v>84.653290015939007</v>
      </c>
      <c r="EX171" s="2">
        <f t="shared" si="224"/>
        <v>82.952240345910781</v>
      </c>
      <c r="EY171" s="2">
        <f t="shared" si="224"/>
        <v>84.113916032254693</v>
      </c>
      <c r="EZ171" s="2">
        <f t="shared" si="224"/>
        <v>84.017497825963432</v>
      </c>
      <c r="FA171" s="2">
        <f t="shared" si="224"/>
        <v>84.274557712620492</v>
      </c>
      <c r="FB171" s="2">
        <f t="shared" si="224"/>
        <v>84.279444921782428</v>
      </c>
      <c r="FC171" s="2">
        <f t="shared" si="224"/>
        <v>85.373137901886309</v>
      </c>
      <c r="FD171" s="2">
        <f t="shared" si="224"/>
        <v>84.752428387233451</v>
      </c>
      <c r="FE171" s="2">
        <f t="shared" si="224"/>
        <v>87.094785084171448</v>
      </c>
      <c r="FG171" s="2">
        <f t="shared" si="225"/>
        <v>0.99995754767855383</v>
      </c>
      <c r="FH171" s="2">
        <f t="shared" si="225"/>
        <v>0.99989290760785332</v>
      </c>
      <c r="FI171" s="2">
        <f t="shared" si="225"/>
        <v>0.99992910834387949</v>
      </c>
      <c r="FJ171" s="2">
        <f t="shared" si="225"/>
        <v>0.99993625163089739</v>
      </c>
      <c r="FK171" s="2">
        <f t="shared" si="225"/>
        <v>0.99994853347460888</v>
      </c>
      <c r="FL171" s="2">
        <f t="shared" si="225"/>
        <v>0.99992169141247045</v>
      </c>
      <c r="FM171" s="2">
        <f t="shared" si="225"/>
        <v>0.99991154904650992</v>
      </c>
      <c r="FN171" s="2">
        <f t="shared" si="225"/>
        <v>0.99991252797598085</v>
      </c>
      <c r="FO171" s="2">
        <f t="shared" si="225"/>
        <v>0.99991344259772885</v>
      </c>
      <c r="FP171" s="2">
        <f t="shared" si="225"/>
        <v>0.99990393108162268</v>
      </c>
      <c r="FQ171" s="2">
        <f t="shared" si="225"/>
        <v>0.99990825236183434</v>
      </c>
      <c r="FR171" s="2">
        <f t="shared" si="225"/>
        <v>0.99992110253708755</v>
      </c>
      <c r="FS171" s="2">
        <f t="shared" si="225"/>
        <v>0.99991512358312695</v>
      </c>
      <c r="FT171" s="2">
        <f t="shared" si="225"/>
        <v>0.99990801968627518</v>
      </c>
      <c r="FU171" s="2">
        <f t="shared" si="225"/>
        <v>0.9998942375884704</v>
      </c>
      <c r="FW171" s="2">
        <f t="shared" si="216"/>
        <v>0.11163021455469933</v>
      </c>
      <c r="FX171" s="2">
        <f t="shared" si="216"/>
        <v>0.11493274027229876</v>
      </c>
      <c r="FY171" s="2">
        <f t="shared" si="216"/>
        <v>0.19693880574492165</v>
      </c>
      <c r="FZ171" s="2">
        <f t="shared" si="216"/>
        <v>0.15728863456330822</v>
      </c>
      <c r="GA171" s="2">
        <f t="shared" si="216"/>
        <v>0.2045051170236139</v>
      </c>
      <c r="GB171" s="2">
        <f t="shared" si="216"/>
        <v>0.172051393538557</v>
      </c>
      <c r="GC171" s="2">
        <f t="shared" si="216"/>
        <v>0.18388015079896225</v>
      </c>
      <c r="GD171" s="2">
        <f t="shared" si="216"/>
        <v>0.19999606520645702</v>
      </c>
      <c r="GE171" s="2">
        <f t="shared" si="216"/>
        <v>0.24267758810429349</v>
      </c>
      <c r="GF171" s="2">
        <f t="shared" si="216"/>
        <v>0.21310538653021699</v>
      </c>
      <c r="GG171" s="2">
        <f t="shared" si="216"/>
        <v>0.18602342739581323</v>
      </c>
      <c r="GH171" s="2">
        <f t="shared" si="216"/>
        <v>0.16342290547188615</v>
      </c>
      <c r="GI171" s="2">
        <f t="shared" si="216"/>
        <v>0.1279410535601842</v>
      </c>
      <c r="GJ171" s="2">
        <f t="shared" si="216"/>
        <v>8.2589725100327818E-2</v>
      </c>
      <c r="GK171" s="2">
        <f t="shared" si="216"/>
        <v>7.5147858683546911E-2</v>
      </c>
      <c r="GM171" s="86">
        <f t="shared" si="217"/>
        <v>3.061145911944531E-81</v>
      </c>
      <c r="GN171" s="86">
        <f t="shared" si="217"/>
        <v>1.9976818310814701E-168</v>
      </c>
      <c r="GO171" s="86">
        <f t="shared" si="217"/>
        <v>1.4743079633463344E-235</v>
      </c>
      <c r="GP171" s="86">
        <f t="shared" si="217"/>
        <v>1.6687618198648023E-217</v>
      </c>
      <c r="GQ171" s="86">
        <f t="shared" si="217"/>
        <v>2.0819668200666156E-196</v>
      </c>
      <c r="GR171" s="86">
        <f t="shared" si="217"/>
        <v>3.7104089924983731E-180</v>
      </c>
      <c r="GS171" s="86">
        <f t="shared" si="217"/>
        <v>1.0148594567943449E-184</v>
      </c>
      <c r="GT171" s="86">
        <f t="shared" si="217"/>
        <v>1.9519126870059318E-219</v>
      </c>
      <c r="GU171" s="86">
        <f t="shared" si="217"/>
        <v>1.4429146183820623E-246</v>
      </c>
      <c r="GV171" s="86">
        <f t="shared" si="217"/>
        <v>4.1896389000322053E-257</v>
      </c>
      <c r="GW171" s="86">
        <f t="shared" si="217"/>
        <v>2.5149612352273558E-289</v>
      </c>
      <c r="GX171" s="86">
        <f t="shared" si="217"/>
        <v>0</v>
      </c>
      <c r="GY171" s="86">
        <f t="shared" si="217"/>
        <v>0</v>
      </c>
      <c r="GZ171" s="86">
        <f t="shared" si="217"/>
        <v>2.9547665366196241E-295</v>
      </c>
      <c r="HA171" s="86">
        <f t="shared" si="217"/>
        <v>0</v>
      </c>
      <c r="HC171" s="86">
        <f t="shared" si="181"/>
        <v>2.0286417492281841E-35</v>
      </c>
      <c r="HD171" s="86">
        <f t="shared" si="181"/>
        <v>2.3387496687806122E-81</v>
      </c>
      <c r="HE171" s="86">
        <f t="shared" si="181"/>
        <v>6.1816982760967385E-125</v>
      </c>
      <c r="HF171" s="86">
        <f t="shared" si="180"/>
        <v>9.3043935065733996E-106</v>
      </c>
      <c r="HG171" s="86">
        <f t="shared" si="180"/>
        <v>2.3525756418371383E-128</v>
      </c>
      <c r="HH171" s="86">
        <f t="shared" si="180"/>
        <v>1.9119655371781823E-112</v>
      </c>
      <c r="HI171" s="86">
        <f t="shared" si="180"/>
        <v>1.4443509005000166E-136</v>
      </c>
      <c r="HJ171" s="86">
        <f t="shared" si="180"/>
        <v>2.7164072699909391E-145</v>
      </c>
      <c r="HK171" s="86">
        <f t="shared" si="180"/>
        <v>4.1950517877992071E-181</v>
      </c>
      <c r="HL171" s="86">
        <f t="shared" si="180"/>
        <v>5.2335843770374885E-179</v>
      </c>
      <c r="HM171" s="86">
        <f t="shared" si="180"/>
        <v>1.3084664547153997E-205</v>
      </c>
      <c r="HN171" s="86">
        <f t="shared" si="180"/>
        <v>2.7882829646768375E-202</v>
      </c>
      <c r="HO171" s="86">
        <f t="shared" si="226"/>
        <v>5.5665175955074407E-166</v>
      </c>
      <c r="HP171" s="86">
        <f t="shared" si="226"/>
        <v>1.0447280935288755E-165</v>
      </c>
      <c r="HQ171" s="86">
        <f t="shared" si="226"/>
        <v>7.0304654794059483E-172</v>
      </c>
      <c r="HS171" s="86">
        <f t="shared" si="218"/>
        <v>5.2773057909245068E-3</v>
      </c>
      <c r="HT171" s="86">
        <f t="shared" si="218"/>
        <v>4.064387734060643E-3</v>
      </c>
      <c r="HU171" s="86">
        <f t="shared" si="218"/>
        <v>3.9710028355906106E-7</v>
      </c>
      <c r="HV171" s="86">
        <f t="shared" si="218"/>
        <v>2.1022693515948844E-6</v>
      </c>
      <c r="HW171" s="86">
        <f t="shared" si="218"/>
        <v>1.8563009544948015E-7</v>
      </c>
      <c r="HX171" s="86">
        <f t="shared" si="218"/>
        <v>8.5635639982027135E-7</v>
      </c>
      <c r="HY171" s="86">
        <f t="shared" si="218"/>
        <v>8.297023128540423E-8</v>
      </c>
      <c r="HZ171" s="86">
        <f t="shared" si="218"/>
        <v>1.7060158494972156E-8</v>
      </c>
      <c r="IA171" s="86">
        <f t="shared" si="218"/>
        <v>8.1030306205485519E-11</v>
      </c>
      <c r="IB171" s="86">
        <f t="shared" si="218"/>
        <v>1.5747790404515658E-8</v>
      </c>
      <c r="IC171" s="86">
        <f t="shared" si="218"/>
        <v>5.1655085885024648E-7</v>
      </c>
      <c r="ID171" s="86">
        <f t="shared" si="218"/>
        <v>7.2660948946725108E-7</v>
      </c>
      <c r="IE171" s="86">
        <f t="shared" si="218"/>
        <v>7.7458989566316086E-5</v>
      </c>
      <c r="IF171" s="86">
        <f t="shared" si="218"/>
        <v>5.2639202912798687E-2</v>
      </c>
      <c r="IG171" s="86">
        <f t="shared" si="218"/>
        <v>7.5543496875791691E-2</v>
      </c>
      <c r="II171" s="86">
        <f t="shared" si="219"/>
        <v>5.3571688269700858E-4</v>
      </c>
      <c r="IJ171" s="86">
        <f t="shared" si="219"/>
        <v>7.2306098491385805E-5</v>
      </c>
      <c r="IK171" s="86">
        <f t="shared" si="219"/>
        <v>6.9244292408206145E-3</v>
      </c>
      <c r="IL171" s="86">
        <f t="shared" si="219"/>
        <v>1.0672235411494846E-3</v>
      </c>
      <c r="IM171" s="86">
        <f t="shared" si="219"/>
        <v>1.0717960327970684E-2</v>
      </c>
      <c r="IN171" s="86">
        <f t="shared" si="219"/>
        <v>1.5321417741339461E-3</v>
      </c>
      <c r="IO171" s="86">
        <f t="shared" si="219"/>
        <v>1.712467028112592E-3</v>
      </c>
      <c r="IP171" s="86">
        <f t="shared" si="219"/>
        <v>3.072578547200765E-3</v>
      </c>
      <c r="IQ171" s="86">
        <f t="shared" si="219"/>
        <v>1.206544480249931E-2</v>
      </c>
      <c r="IR171" s="86">
        <f t="shared" si="219"/>
        <v>5.9808414686249173E-3</v>
      </c>
      <c r="IS171" s="86">
        <f t="shared" si="219"/>
        <v>2.5076579638673492E-3</v>
      </c>
      <c r="IT171" s="86">
        <f t="shared" si="219"/>
        <v>5.8529412351660415E-4</v>
      </c>
      <c r="IU171" s="86">
        <f t="shared" si="219"/>
        <v>9.6027889201085397E-5</v>
      </c>
      <c r="IV171" s="86">
        <f t="shared" si="219"/>
        <v>2.6218135509512182E-4</v>
      </c>
      <c r="IW171" s="86">
        <f t="shared" si="219"/>
        <v>1.5383064980852893E-4</v>
      </c>
      <c r="IY171" s="86">
        <f t="shared" si="220"/>
        <v>5.8130226736215155E-3</v>
      </c>
      <c r="IZ171" s="86">
        <f t="shared" si="220"/>
        <v>4.1366938325520285E-3</v>
      </c>
      <c r="JA171" s="86">
        <f t="shared" si="220"/>
        <v>6.9248263411041738E-3</v>
      </c>
      <c r="JB171" s="86">
        <f t="shared" si="220"/>
        <v>1.0693258105010795E-3</v>
      </c>
      <c r="JC171" s="86">
        <f t="shared" si="220"/>
        <v>1.0718145958066133E-2</v>
      </c>
      <c r="JD171" s="86">
        <f t="shared" si="220"/>
        <v>1.5329981305337663E-3</v>
      </c>
      <c r="JE171" s="86">
        <f t="shared" si="220"/>
        <v>1.7125499983438775E-3</v>
      </c>
      <c r="JF171" s="86">
        <f t="shared" si="220"/>
        <v>3.0725956073592601E-3</v>
      </c>
      <c r="JG171" s="86">
        <f t="shared" si="220"/>
        <v>1.2065444883529616E-2</v>
      </c>
      <c r="JH171" s="86">
        <f t="shared" si="220"/>
        <v>5.9808572164153214E-3</v>
      </c>
      <c r="JI171" s="86">
        <f t="shared" si="220"/>
        <v>2.5081745147261993E-3</v>
      </c>
      <c r="JJ171" s="86">
        <f t="shared" si="220"/>
        <v>5.8602073300607145E-4</v>
      </c>
      <c r="JK171" s="86">
        <f t="shared" si="220"/>
        <v>1.734868787674015E-4</v>
      </c>
      <c r="JL171" s="86">
        <f t="shared" si="220"/>
        <v>5.2901384267893807E-2</v>
      </c>
      <c r="JM171" s="86">
        <f t="shared" si="220"/>
        <v>7.5697327525600225E-2</v>
      </c>
    </row>
    <row r="172" spans="2:273" x14ac:dyDescent="0.25">
      <c r="B172" s="2">
        <v>145</v>
      </c>
      <c r="C172" s="37">
        <v>60.109000000000002</v>
      </c>
      <c r="D172" s="37">
        <v>69.066999999999993</v>
      </c>
      <c r="E172" s="37">
        <v>74.5</v>
      </c>
      <c r="F172" s="37">
        <v>76.918000000000006</v>
      </c>
      <c r="G172" s="37">
        <v>79.721000000000004</v>
      </c>
      <c r="H172" s="37">
        <v>80.917000000000002</v>
      </c>
      <c r="I172" s="37">
        <v>83.147999999999996</v>
      </c>
      <c r="J172" s="37">
        <v>82.131</v>
      </c>
      <c r="K172" s="37">
        <v>84.197000000000003</v>
      </c>
      <c r="L172" s="37">
        <v>84.573999999999998</v>
      </c>
      <c r="M172" s="37">
        <v>84.638999999999996</v>
      </c>
      <c r="N172" s="37">
        <v>84.18</v>
      </c>
      <c r="O172" s="37">
        <v>84.119</v>
      </c>
      <c r="P172" s="37">
        <v>83.435000000000002</v>
      </c>
      <c r="Q172" s="37">
        <v>88.522999999999996</v>
      </c>
      <c r="S172" s="4">
        <f t="shared" si="221"/>
        <v>61.510303999146828</v>
      </c>
      <c r="T172" s="4">
        <f t="shared" si="221"/>
        <v>68.454697887902284</v>
      </c>
      <c r="U172" s="4">
        <f t="shared" si="221"/>
        <v>73.778280744187668</v>
      </c>
      <c r="V172" s="4">
        <f t="shared" si="221"/>
        <v>77.121172106910265</v>
      </c>
      <c r="W172" s="4">
        <f t="shared" si="221"/>
        <v>80.126621763622879</v>
      </c>
      <c r="X172" s="4">
        <f t="shared" si="221"/>
        <v>81.000158995928388</v>
      </c>
      <c r="Y172" s="4">
        <f t="shared" si="221"/>
        <v>82.951211558965838</v>
      </c>
      <c r="Z172" s="4">
        <f t="shared" si="221"/>
        <v>82.166452894380598</v>
      </c>
      <c r="AA172" s="4">
        <f t="shared" si="221"/>
        <v>84.277722553903359</v>
      </c>
      <c r="AB172" s="4">
        <f t="shared" si="221"/>
        <v>84.770615252637299</v>
      </c>
      <c r="AC172" s="4">
        <f t="shared" si="221"/>
        <v>85.264699964825908</v>
      </c>
      <c r="AD172" s="4">
        <f t="shared" si="221"/>
        <v>84.443122490212716</v>
      </c>
      <c r="AE172" s="4">
        <f t="shared" si="221"/>
        <v>84.405741576199475</v>
      </c>
      <c r="AF172" s="4">
        <f t="shared" si="221"/>
        <v>85.675082514593754</v>
      </c>
      <c r="AG172" s="4">
        <f t="shared" si="221"/>
        <v>90.475375064810251</v>
      </c>
      <c r="AI172" s="4">
        <f t="shared" si="222"/>
        <v>-1.4013039991468261</v>
      </c>
      <c r="AJ172" s="4">
        <f t="shared" si="222"/>
        <v>0.61230211209770857</v>
      </c>
      <c r="AK172" s="4">
        <f t="shared" si="222"/>
        <v>0.72171925581233154</v>
      </c>
      <c r="AL172" s="4">
        <f t="shared" si="222"/>
        <v>-0.20317210691025878</v>
      </c>
      <c r="AM172" s="4">
        <f t="shared" si="222"/>
        <v>-0.40562176362287516</v>
      </c>
      <c r="AN172" s="4">
        <f t="shared" si="222"/>
        <v>-8.3158995928386048E-2</v>
      </c>
      <c r="AO172" s="4">
        <f t="shared" si="222"/>
        <v>0.19678844103415827</v>
      </c>
      <c r="AP172" s="4">
        <f t="shared" si="222"/>
        <v>-3.54528943805974E-2</v>
      </c>
      <c r="AQ172" s="4">
        <f t="shared" si="222"/>
        <v>-8.0722553903356697E-2</v>
      </c>
      <c r="AR172" s="4">
        <f t="shared" si="222"/>
        <v>-0.19661525263730084</v>
      </c>
      <c r="AS172" s="4">
        <f t="shared" si="222"/>
        <v>-0.6256999648259125</v>
      </c>
      <c r="AT172" s="4">
        <f t="shared" si="222"/>
        <v>-0.26312249021270873</v>
      </c>
      <c r="AU172" s="4">
        <f t="shared" si="222"/>
        <v>-0.28674157619947493</v>
      </c>
      <c r="AV172" s="4">
        <f t="shared" si="222"/>
        <v>-2.2400825145937517</v>
      </c>
      <c r="AW172" s="4">
        <f t="shared" si="222"/>
        <v>-1.9523750648102549</v>
      </c>
      <c r="AY172" s="2">
        <f t="shared" si="214"/>
        <v>61.506719849283044</v>
      </c>
      <c r="AZ172" s="2">
        <f t="shared" si="214"/>
        <v>68.452574753196586</v>
      </c>
      <c r="BA172" s="2">
        <f t="shared" si="214"/>
        <v>73.602664966576086</v>
      </c>
      <c r="BB172" s="2">
        <f t="shared" si="214"/>
        <v>77.056887684745476</v>
      </c>
      <c r="BC172" s="2">
        <f t="shared" si="214"/>
        <v>79.748048134368432</v>
      </c>
      <c r="BD172" s="2">
        <f t="shared" si="214"/>
        <v>80.913237363996259</v>
      </c>
      <c r="BE172" s="2">
        <f t="shared" si="214"/>
        <v>82.80947231713256</v>
      </c>
      <c r="BF172" s="2">
        <f t="shared" si="214"/>
        <v>81.931312944348093</v>
      </c>
      <c r="BG172" s="2">
        <f t="shared" si="214"/>
        <v>83.452837801600538</v>
      </c>
      <c r="BH172" s="2">
        <f t="shared" si="214"/>
        <v>84.288377849198639</v>
      </c>
      <c r="BI172" s="2">
        <f t="shared" si="214"/>
        <v>85.049360932904079</v>
      </c>
      <c r="BJ172" s="2">
        <f t="shared" si="214"/>
        <v>84.365760562757984</v>
      </c>
      <c r="BK172" s="2">
        <f t="shared" si="214"/>
        <v>84.388319620739125</v>
      </c>
      <c r="BL172" s="2">
        <f t="shared" si="214"/>
        <v>84.963708696357898</v>
      </c>
      <c r="BM172" s="2">
        <f t="shared" si="214"/>
        <v>88.41221507376035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60.109000000000002</v>
      </c>
      <c r="CF172" s="2">
        <f t="shared" si="215"/>
        <v>69.066999999999993</v>
      </c>
      <c r="CG172" s="2" t="str">
        <f t="shared" si="215"/>
        <v/>
      </c>
      <c r="CH172" s="2">
        <f t="shared" si="215"/>
        <v>76.918000000000006</v>
      </c>
      <c r="CI172" s="2" t="str">
        <f t="shared" si="215"/>
        <v/>
      </c>
      <c r="CJ172" s="2">
        <f t="shared" si="215"/>
        <v>80.917000000000002</v>
      </c>
      <c r="CK172" s="2">
        <f t="shared" si="215"/>
        <v>83.147999999999996</v>
      </c>
      <c r="CL172" s="2">
        <f t="shared" si="215"/>
        <v>82.131</v>
      </c>
      <c r="CM172" s="2" t="str">
        <f t="shared" si="215"/>
        <v/>
      </c>
      <c r="CN172" s="2" t="str">
        <f t="shared" si="215"/>
        <v/>
      </c>
      <c r="CO172" s="2">
        <f t="shared" si="215"/>
        <v>84.638999999999996</v>
      </c>
      <c r="CP172" s="2">
        <f t="shared" si="215"/>
        <v>84.18</v>
      </c>
      <c r="CQ172" s="2">
        <f t="shared" si="215"/>
        <v>84.119</v>
      </c>
      <c r="CR172" s="2" t="str">
        <f t="shared" si="215"/>
        <v/>
      </c>
      <c r="CS172" s="2" t="str">
        <f t="shared" si="215"/>
        <v/>
      </c>
      <c r="CU172" s="2">
        <f t="shared" si="197"/>
        <v>60.109000000000002</v>
      </c>
      <c r="CV172" s="2">
        <f t="shared" si="198"/>
        <v>69.066999999999993</v>
      </c>
      <c r="CW172" s="2" t="str">
        <f t="shared" si="199"/>
        <v/>
      </c>
      <c r="CX172" s="2">
        <f t="shared" si="200"/>
        <v>76.918000000000006</v>
      </c>
      <c r="CY172" s="2" t="str">
        <f t="shared" si="201"/>
        <v/>
      </c>
      <c r="CZ172" s="2">
        <f t="shared" si="202"/>
        <v>80.917000000000002</v>
      </c>
      <c r="DA172" s="2">
        <f t="shared" si="203"/>
        <v>83.147999999999996</v>
      </c>
      <c r="DB172" s="2">
        <f t="shared" si="204"/>
        <v>82.131</v>
      </c>
      <c r="DC172" s="2" t="str">
        <f t="shared" si="205"/>
        <v/>
      </c>
      <c r="DD172" s="2" t="str">
        <f t="shared" si="206"/>
        <v/>
      </c>
      <c r="DE172" s="2">
        <f t="shared" si="207"/>
        <v>84.638999999999996</v>
      </c>
      <c r="DF172" s="2">
        <f t="shared" si="208"/>
        <v>84.18</v>
      </c>
      <c r="DG172" s="2">
        <f t="shared" si="209"/>
        <v>84.119</v>
      </c>
      <c r="DH172" s="2" t="str">
        <f t="shared" si="210"/>
        <v/>
      </c>
      <c r="DI172" s="2" t="str">
        <f t="shared" si="211"/>
        <v/>
      </c>
      <c r="DK172" s="2">
        <f t="shared" si="223"/>
        <v>104.48194957983192</v>
      </c>
      <c r="DL172" s="2">
        <f t="shared" si="223"/>
        <v>108.02879152393498</v>
      </c>
      <c r="DM172" s="2">
        <f t="shared" si="223"/>
        <v>116.48605459662289</v>
      </c>
      <c r="DN172" s="2">
        <f t="shared" si="223"/>
        <v>124.22173157894737</v>
      </c>
      <c r="DO172" s="2">
        <f t="shared" si="223"/>
        <v>127.74382764343289</v>
      </c>
      <c r="DP172" s="2">
        <f t="shared" si="223"/>
        <v>124.63433449477353</v>
      </c>
      <c r="DQ172" s="2">
        <f t="shared" si="223"/>
        <v>127.30538627339764</v>
      </c>
      <c r="DR172" s="2">
        <f t="shared" si="223"/>
        <v>125.22432190800311</v>
      </c>
      <c r="DS172" s="2">
        <f t="shared" si="223"/>
        <v>120.86766904356755</v>
      </c>
      <c r="DT172" s="2">
        <f t="shared" si="223"/>
        <v>119.75371277559654</v>
      </c>
      <c r="DU172" s="2">
        <f t="shared" si="223"/>
        <v>117.67435215946844</v>
      </c>
      <c r="DV172" s="2">
        <f t="shared" si="223"/>
        <v>119.78889547038327</v>
      </c>
      <c r="DW172" s="2">
        <f t="shared" si="223"/>
        <v>125.99658685141668</v>
      </c>
      <c r="DX172" s="2">
        <f t="shared" si="223"/>
        <v>116.92648293566896</v>
      </c>
      <c r="DY172" s="2">
        <f t="shared" si="223"/>
        <v>113.55875838115372</v>
      </c>
      <c r="EA172" s="2">
        <f t="shared" si="213"/>
        <v>61.495900579176336</v>
      </c>
      <c r="EB172" s="2">
        <f t="shared" si="213"/>
        <v>68.517204044428567</v>
      </c>
      <c r="EC172" s="2">
        <f t="shared" si="213"/>
        <v>73.862093962169908</v>
      </c>
      <c r="ED172" s="2">
        <f t="shared" si="213"/>
        <v>77.152123637954048</v>
      </c>
      <c r="EE172" s="2">
        <f t="shared" si="213"/>
        <v>79.750070420417615</v>
      </c>
      <c r="EF172" s="2">
        <f t="shared" si="213"/>
        <v>80.814203765846386</v>
      </c>
      <c r="EG172" s="2">
        <f t="shared" si="213"/>
        <v>82.374743643320556</v>
      </c>
      <c r="EH172" s="2">
        <f t="shared" si="213"/>
        <v>81.671256002935934</v>
      </c>
      <c r="EI172" s="2">
        <f t="shared" si="213"/>
        <v>83.252175609756108</v>
      </c>
      <c r="EJ172" s="2">
        <f t="shared" si="213"/>
        <v>84.39214160656779</v>
      </c>
      <c r="EK172" s="2">
        <f t="shared" si="212"/>
        <v>85.263444383343838</v>
      </c>
      <c r="EL172" s="2">
        <f t="shared" si="179"/>
        <v>84.400138636363636</v>
      </c>
      <c r="EM172" s="2">
        <f t="shared" si="179"/>
        <v>84.244842265127716</v>
      </c>
      <c r="EN172" s="2">
        <f t="shared" si="179"/>
        <v>84.991557925596439</v>
      </c>
      <c r="EO172" s="2">
        <f t="shared" si="179"/>
        <v>88.5375158238609</v>
      </c>
      <c r="EQ172" s="2">
        <f t="shared" si="224"/>
        <v>61.571501598079102</v>
      </c>
      <c r="ER172" s="2">
        <f t="shared" si="224"/>
        <v>67.967710694321539</v>
      </c>
      <c r="ES172" s="2">
        <f t="shared" si="224"/>
        <v>72.62486363655205</v>
      </c>
      <c r="ET172" s="2">
        <f t="shared" si="224"/>
        <v>76.575426246596024</v>
      </c>
      <c r="EU172" s="2">
        <f t="shared" si="224"/>
        <v>79.730629350377257</v>
      </c>
      <c r="EV172" s="2">
        <f t="shared" si="224"/>
        <v>81.331010752433599</v>
      </c>
      <c r="EW172" s="2">
        <f t="shared" si="224"/>
        <v>84.550871448132384</v>
      </c>
      <c r="EX172" s="2">
        <f t="shared" si="224"/>
        <v>82.863885374565186</v>
      </c>
      <c r="EY172" s="2">
        <f t="shared" si="224"/>
        <v>84.012522984636561</v>
      </c>
      <c r="EZ172" s="2">
        <f t="shared" si="224"/>
        <v>83.925409688679792</v>
      </c>
      <c r="FA172" s="2">
        <f t="shared" si="224"/>
        <v>84.181492928335601</v>
      </c>
      <c r="FB172" s="2">
        <f t="shared" si="224"/>
        <v>84.190825876985073</v>
      </c>
      <c r="FC172" s="2">
        <f t="shared" si="224"/>
        <v>85.256903107705185</v>
      </c>
      <c r="FD172" s="2">
        <f t="shared" si="224"/>
        <v>84.651759277531426</v>
      </c>
      <c r="FE172" s="2">
        <f t="shared" si="224"/>
        <v>86.97631050502882</v>
      </c>
      <c r="FG172" s="2">
        <f t="shared" si="225"/>
        <v>0.99996128287806352</v>
      </c>
      <c r="FH172" s="2">
        <f t="shared" si="225"/>
        <v>0.99990232965720494</v>
      </c>
      <c r="FI172" s="2">
        <f t="shared" si="225"/>
        <v>0.99993534563790387</v>
      </c>
      <c r="FJ172" s="2">
        <f t="shared" si="225"/>
        <v>0.99994186047027289</v>
      </c>
      <c r="FK172" s="2">
        <f t="shared" si="225"/>
        <v>0.99995306175841969</v>
      </c>
      <c r="FL172" s="2">
        <f t="shared" si="225"/>
        <v>0.99992858122726114</v>
      </c>
      <c r="FM172" s="2">
        <f t="shared" si="225"/>
        <v>0.99991933114384213</v>
      </c>
      <c r="FN172" s="2">
        <f t="shared" si="225"/>
        <v>0.99992022395195057</v>
      </c>
      <c r="FO172" s="2">
        <f t="shared" si="225"/>
        <v>0.9999210581096718</v>
      </c>
      <c r="FP172" s="2">
        <f t="shared" si="225"/>
        <v>0.99991238336448918</v>
      </c>
      <c r="FQ172" s="2">
        <f t="shared" si="225"/>
        <v>0.99991632448401213</v>
      </c>
      <c r="FR172" s="2">
        <f t="shared" si="225"/>
        <v>0.99992804415909997</v>
      </c>
      <c r="FS172" s="2">
        <f t="shared" si="225"/>
        <v>0.99992259120970139</v>
      </c>
      <c r="FT172" s="2">
        <f t="shared" si="225"/>
        <v>0.99991611227794952</v>
      </c>
      <c r="FU172" s="2">
        <f t="shared" si="225"/>
        <v>0.99990354263666159</v>
      </c>
      <c r="FW172" s="2">
        <f t="shared" si="216"/>
        <v>0.12109590768560892</v>
      </c>
      <c r="FX172" s="2">
        <f t="shared" si="216"/>
        <v>0.12463918173374879</v>
      </c>
      <c r="FY172" s="2">
        <f t="shared" si="216"/>
        <v>0.2119127014185663</v>
      </c>
      <c r="FZ172" s="2">
        <f t="shared" si="216"/>
        <v>0.16988555791451657</v>
      </c>
      <c r="GA172" s="2">
        <f t="shared" si="216"/>
        <v>0.21989677580452963</v>
      </c>
      <c r="GB172" s="2">
        <f t="shared" si="216"/>
        <v>0.18557028190593386</v>
      </c>
      <c r="GC172" s="2">
        <f t="shared" si="216"/>
        <v>0.19810608977622457</v>
      </c>
      <c r="GD172" s="2">
        <f t="shared" si="216"/>
        <v>0.21514013996091019</v>
      </c>
      <c r="GE172" s="2">
        <f t="shared" si="216"/>
        <v>0.26000320408578947</v>
      </c>
      <c r="GF172" s="2">
        <f t="shared" si="216"/>
        <v>0.22895802743661839</v>
      </c>
      <c r="GG172" s="2">
        <f t="shared" si="216"/>
        <v>0.20037447047004414</v>
      </c>
      <c r="GH172" s="2">
        <f t="shared" si="216"/>
        <v>0.17640826804664056</v>
      </c>
      <c r="GI172" s="2">
        <f t="shared" si="216"/>
        <v>0.13857408336534488</v>
      </c>
      <c r="GJ172" s="2">
        <f t="shared" si="216"/>
        <v>8.9841962366068673E-2</v>
      </c>
      <c r="GK172" s="2">
        <f t="shared" si="216"/>
        <v>8.1804892440812751E-2</v>
      </c>
      <c r="GM172" s="86">
        <f t="shared" si="217"/>
        <v>2.5654594543403013E-83</v>
      </c>
      <c r="GN172" s="86">
        <f t="shared" si="217"/>
        <v>6.9878114209179864E-173</v>
      </c>
      <c r="GO172" s="86">
        <f t="shared" si="217"/>
        <v>1.8043394264362284E-241</v>
      </c>
      <c r="GP172" s="86">
        <f t="shared" si="217"/>
        <v>5.7952654920032081E-223</v>
      </c>
      <c r="GQ172" s="86">
        <f t="shared" si="217"/>
        <v>3.1866054228806075E-201</v>
      </c>
      <c r="GR172" s="86">
        <f t="shared" si="217"/>
        <v>1.0953138129658347E-184</v>
      </c>
      <c r="GS172" s="86">
        <f t="shared" si="217"/>
        <v>2.3461737431513557E-189</v>
      </c>
      <c r="GT172" s="86">
        <f t="shared" si="217"/>
        <v>6.2435268723690678E-225</v>
      </c>
      <c r="GU172" s="86">
        <f t="shared" si="217"/>
        <v>1.0360438656235284E-252</v>
      </c>
      <c r="GV172" s="86">
        <f t="shared" si="217"/>
        <v>1.3367518999595317E-263</v>
      </c>
      <c r="GW172" s="86">
        <f t="shared" si="217"/>
        <v>1.1433231423129437E-296</v>
      </c>
      <c r="GX172" s="86">
        <f t="shared" si="217"/>
        <v>0</v>
      </c>
      <c r="GY172" s="86">
        <f t="shared" si="217"/>
        <v>0</v>
      </c>
      <c r="GZ172" s="86">
        <f t="shared" si="217"/>
        <v>8.0715845525192993E-303</v>
      </c>
      <c r="HA172" s="86">
        <f t="shared" si="217"/>
        <v>0</v>
      </c>
      <c r="HC172" s="86">
        <f t="shared" si="181"/>
        <v>1.0447255875874647E-36</v>
      </c>
      <c r="HD172" s="86">
        <f t="shared" si="181"/>
        <v>1.4785173679595391E-84</v>
      </c>
      <c r="HE172" s="86">
        <f t="shared" si="181"/>
        <v>1.71986685524301E-129</v>
      </c>
      <c r="HF172" s="86">
        <f t="shared" si="180"/>
        <v>1.3715210911439646E-109</v>
      </c>
      <c r="HG172" s="86">
        <f t="shared" si="180"/>
        <v>7.8051868687951896E-133</v>
      </c>
      <c r="HH172" s="86">
        <f t="shared" si="180"/>
        <v>1.7758949658487463E-116</v>
      </c>
      <c r="HI172" s="86">
        <f t="shared" si="180"/>
        <v>2.0012978491217635E-141</v>
      </c>
      <c r="HJ172" s="86">
        <f t="shared" si="180"/>
        <v>2.0558020738202663E-150</v>
      </c>
      <c r="HK172" s="86">
        <f t="shared" si="180"/>
        <v>2.2079446576263697E-187</v>
      </c>
      <c r="HL172" s="86">
        <f t="shared" si="180"/>
        <v>2.3640806165236034E-185</v>
      </c>
      <c r="HM172" s="86">
        <f t="shared" si="180"/>
        <v>5.4222760700434945E-213</v>
      </c>
      <c r="HN172" s="86">
        <f t="shared" si="180"/>
        <v>1.724006413893083E-209</v>
      </c>
      <c r="HO172" s="86">
        <f t="shared" si="226"/>
        <v>4.740921241385652E-172</v>
      </c>
      <c r="HP172" s="86">
        <f t="shared" si="226"/>
        <v>5.6629344173666386E-172</v>
      </c>
      <c r="HQ172" s="86">
        <f t="shared" si="226"/>
        <v>2.9709481304300783E-178</v>
      </c>
      <c r="HS172" s="86">
        <f t="shared" si="218"/>
        <v>2.1435578865949636E-3</v>
      </c>
      <c r="HT172" s="86">
        <f t="shared" si="218"/>
        <v>1.3714853841425827E-3</v>
      </c>
      <c r="HU172" s="86">
        <f t="shared" si="218"/>
        <v>6.4963630232954885E-8</v>
      </c>
      <c r="HV172" s="86">
        <f t="shared" si="218"/>
        <v>3.7357732033990713E-7</v>
      </c>
      <c r="HW172" s="86">
        <f t="shared" si="218"/>
        <v>3.0223949564324855E-8</v>
      </c>
      <c r="HX172" s="86">
        <f t="shared" si="218"/>
        <v>1.3444403413149062E-7</v>
      </c>
      <c r="HY172" s="86">
        <f t="shared" si="218"/>
        <v>1.0223270165211081E-8</v>
      </c>
      <c r="HZ172" s="86">
        <f t="shared" si="218"/>
        <v>1.8376867107504521E-9</v>
      </c>
      <c r="IA172" s="86">
        <f t="shared" si="218"/>
        <v>5.8422789758508213E-12</v>
      </c>
      <c r="IB172" s="86">
        <f t="shared" si="218"/>
        <v>1.7453685525723356E-9</v>
      </c>
      <c r="IC172" s="86">
        <f t="shared" si="218"/>
        <v>7.6070256914288747E-8</v>
      </c>
      <c r="ID172" s="86">
        <f t="shared" si="218"/>
        <v>1.0362693108382763E-7</v>
      </c>
      <c r="IE172" s="86">
        <f t="shared" si="218"/>
        <v>1.6863479784290335E-5</v>
      </c>
      <c r="IF172" s="86">
        <f t="shared" si="218"/>
        <v>2.8544180306200102E-2</v>
      </c>
      <c r="IG172" s="86">
        <f t="shared" si="218"/>
        <v>4.0923708225727606E-2</v>
      </c>
      <c r="II172" s="86">
        <f t="shared" si="219"/>
        <v>9.3799563256954672E-4</v>
      </c>
      <c r="IJ172" s="86">
        <f t="shared" si="219"/>
        <v>1.5094661530497307E-4</v>
      </c>
      <c r="IK172" s="86">
        <f t="shared" si="219"/>
        <v>1.1619325171723377E-2</v>
      </c>
      <c r="IL172" s="86">
        <f t="shared" si="219"/>
        <v>1.9839125599838137E-3</v>
      </c>
      <c r="IM172" s="86">
        <f t="shared" si="219"/>
        <v>1.7371746261903208E-2</v>
      </c>
      <c r="IN172" s="86">
        <f t="shared" si="219"/>
        <v>2.8564092428794759E-3</v>
      </c>
      <c r="IO172" s="86">
        <f t="shared" si="219"/>
        <v>3.258658609094558E-3</v>
      </c>
      <c r="IP172" s="86">
        <f t="shared" si="219"/>
        <v>5.7149711392799792E-3</v>
      </c>
      <c r="IQ172" s="86">
        <f t="shared" si="219"/>
        <v>2.1050676852504113E-2</v>
      </c>
      <c r="IR172" s="86">
        <f t="shared" si="219"/>
        <v>1.0618186731484607E-2</v>
      </c>
      <c r="IS172" s="86">
        <f t="shared" si="219"/>
        <v>4.5994856840046354E-3</v>
      </c>
      <c r="IT172" s="86">
        <f t="shared" si="219"/>
        <v>1.1769441100237283E-3</v>
      </c>
      <c r="IU172" s="86">
        <f t="shared" si="219"/>
        <v>2.0462210595874322E-4</v>
      </c>
      <c r="IV172" s="86">
        <f t="shared" si="219"/>
        <v>4.4738626228385108E-4</v>
      </c>
      <c r="IW172" s="86">
        <f t="shared" si="219"/>
        <v>2.6642590872282907E-4</v>
      </c>
      <c r="IY172" s="86">
        <f t="shared" si="220"/>
        <v>3.0815535191645103E-3</v>
      </c>
      <c r="IZ172" s="86">
        <f t="shared" si="220"/>
        <v>1.5224319994475558E-3</v>
      </c>
      <c r="JA172" s="86">
        <f t="shared" si="220"/>
        <v>1.1619390135353609E-2</v>
      </c>
      <c r="JB172" s="86">
        <f t="shared" si="220"/>
        <v>1.9842861373041538E-3</v>
      </c>
      <c r="JC172" s="86">
        <f t="shared" si="220"/>
        <v>1.7371776485852773E-2</v>
      </c>
      <c r="JD172" s="86">
        <f t="shared" si="220"/>
        <v>2.8565436869136076E-3</v>
      </c>
      <c r="JE172" s="86">
        <f t="shared" si="220"/>
        <v>3.2586688323647233E-3</v>
      </c>
      <c r="JF172" s="86">
        <f t="shared" si="220"/>
        <v>5.7149729769666903E-3</v>
      </c>
      <c r="JG172" s="86">
        <f t="shared" si="220"/>
        <v>2.1050676858346391E-2</v>
      </c>
      <c r="JH172" s="86">
        <f t="shared" si="220"/>
        <v>1.061818847685316E-2</v>
      </c>
      <c r="JI172" s="86">
        <f t="shared" si="220"/>
        <v>4.5995617542615493E-3</v>
      </c>
      <c r="JJ172" s="86">
        <f t="shared" si="220"/>
        <v>1.1770477369548121E-3</v>
      </c>
      <c r="JK172" s="86">
        <f t="shared" si="220"/>
        <v>2.2148558574303356E-4</v>
      </c>
      <c r="JL172" s="86">
        <f t="shared" si="220"/>
        <v>2.8991566568483954E-2</v>
      </c>
      <c r="JM172" s="86">
        <f t="shared" si="220"/>
        <v>4.1190134134450433E-2</v>
      </c>
    </row>
    <row r="173" spans="2:273" x14ac:dyDescent="0.25">
      <c r="B173" s="2">
        <v>146</v>
      </c>
      <c r="C173" s="37">
        <v>61.671999999999997</v>
      </c>
      <c r="D173" s="37">
        <v>67.417000000000002</v>
      </c>
      <c r="E173" s="37">
        <v>74.417000000000002</v>
      </c>
      <c r="F173" s="37">
        <v>77.426000000000002</v>
      </c>
      <c r="G173" s="37">
        <v>80.606999999999999</v>
      </c>
      <c r="H173" s="37">
        <v>81.45</v>
      </c>
      <c r="I173" s="37">
        <v>82.754000000000005</v>
      </c>
      <c r="J173" s="37">
        <v>82.262</v>
      </c>
      <c r="K173" s="37">
        <v>84.82</v>
      </c>
      <c r="L173" s="37">
        <v>84.066000000000003</v>
      </c>
      <c r="M173" s="37">
        <v>83.802999999999997</v>
      </c>
      <c r="N173" s="37">
        <v>84.869</v>
      </c>
      <c r="O173" s="37">
        <v>83.644000000000005</v>
      </c>
      <c r="P173" s="37">
        <v>84.677000000000007</v>
      </c>
      <c r="Q173" s="37">
        <v>87.061999999999998</v>
      </c>
      <c r="S173" s="4">
        <f t="shared" si="221"/>
        <v>61.430605113092533</v>
      </c>
      <c r="T173" s="4">
        <f t="shared" si="221"/>
        <v>68.366565312925772</v>
      </c>
      <c r="U173" s="4">
        <f t="shared" si="221"/>
        <v>73.791298299658408</v>
      </c>
      <c r="V173" s="4">
        <f t="shared" si="221"/>
        <v>77.099350548267353</v>
      </c>
      <c r="W173" s="4">
        <f t="shared" si="221"/>
        <v>80.250189291782206</v>
      </c>
      <c r="X173" s="4">
        <f t="shared" si="221"/>
        <v>80.983757818465392</v>
      </c>
      <c r="Y173" s="4">
        <f t="shared" si="221"/>
        <v>82.932500289174456</v>
      </c>
      <c r="Z173" s="4">
        <f t="shared" si="221"/>
        <v>82.229573731308534</v>
      </c>
      <c r="AA173" s="4">
        <f t="shared" si="221"/>
        <v>84.639122011008794</v>
      </c>
      <c r="AB173" s="4">
        <f t="shared" si="221"/>
        <v>84.973602111919234</v>
      </c>
      <c r="AC173" s="4">
        <f t="shared" si="221"/>
        <v>85.323992217720729</v>
      </c>
      <c r="AD173" s="4">
        <f t="shared" si="221"/>
        <v>84.420503466582929</v>
      </c>
      <c r="AE173" s="4">
        <f t="shared" si="221"/>
        <v>84.290005275323082</v>
      </c>
      <c r="AF173" s="4">
        <f t="shared" si="221"/>
        <v>85.266286937246136</v>
      </c>
      <c r="AG173" s="4">
        <f t="shared" si="221"/>
        <v>89.331847412008131</v>
      </c>
      <c r="AI173" s="4">
        <f t="shared" si="222"/>
        <v>0.24139488690746447</v>
      </c>
      <c r="AJ173" s="4">
        <f t="shared" si="222"/>
        <v>-0.9495653129257704</v>
      </c>
      <c r="AK173" s="4">
        <f t="shared" si="222"/>
        <v>0.62570170034159389</v>
      </c>
      <c r="AL173" s="4">
        <f t="shared" si="222"/>
        <v>0.32664945173264925</v>
      </c>
      <c r="AM173" s="4">
        <f t="shared" si="222"/>
        <v>0.35681070821779315</v>
      </c>
      <c r="AN173" s="4">
        <f t="shared" si="222"/>
        <v>0.46624218153461072</v>
      </c>
      <c r="AO173" s="4">
        <f t="shared" si="222"/>
        <v>-0.17850028917445115</v>
      </c>
      <c r="AP173" s="4">
        <f t="shared" si="222"/>
        <v>3.2426268691466476E-2</v>
      </c>
      <c r="AQ173" s="4">
        <f t="shared" si="222"/>
        <v>0.18087798899119889</v>
      </c>
      <c r="AR173" s="4">
        <f t="shared" si="222"/>
        <v>-0.9076021119192319</v>
      </c>
      <c r="AS173" s="4">
        <f t="shared" si="222"/>
        <v>-1.5209922177207318</v>
      </c>
      <c r="AT173" s="4">
        <f t="shared" si="222"/>
        <v>0.44849653341707096</v>
      </c>
      <c r="AU173" s="4">
        <f t="shared" si="222"/>
        <v>-0.64600527532307694</v>
      </c>
      <c r="AV173" s="4">
        <f t="shared" si="222"/>
        <v>-0.58928693724612913</v>
      </c>
      <c r="AW173" s="4">
        <f t="shared" si="222"/>
        <v>-2.2698474120081329</v>
      </c>
      <c r="AY173" s="2">
        <f t="shared" si="214"/>
        <v>61.424896365385038</v>
      </c>
      <c r="AZ173" s="2">
        <f t="shared" si="214"/>
        <v>68.365538728453288</v>
      </c>
      <c r="BA173" s="2">
        <f t="shared" si="214"/>
        <v>73.521091280582311</v>
      </c>
      <c r="BB173" s="2">
        <f t="shared" si="214"/>
        <v>76.989131331511857</v>
      </c>
      <c r="BC173" s="2">
        <f t="shared" si="214"/>
        <v>79.687350115347115</v>
      </c>
      <c r="BD173" s="2">
        <f t="shared" si="214"/>
        <v>80.83507912398359</v>
      </c>
      <c r="BE173" s="2">
        <f t="shared" si="214"/>
        <v>82.686469471133947</v>
      </c>
      <c r="BF173" s="2">
        <f t="shared" si="214"/>
        <v>81.832388283102091</v>
      </c>
      <c r="BG173" s="2">
        <f t="shared" si="214"/>
        <v>83.348017817635125</v>
      </c>
      <c r="BH173" s="2">
        <f t="shared" si="214"/>
        <v>84.197068675847476</v>
      </c>
      <c r="BI173" s="2">
        <f t="shared" si="214"/>
        <v>84.962995422610703</v>
      </c>
      <c r="BJ173" s="2">
        <f t="shared" si="214"/>
        <v>84.278069788180517</v>
      </c>
      <c r="BK173" s="2">
        <f t="shared" si="214"/>
        <v>84.255773693414383</v>
      </c>
      <c r="BL173" s="2">
        <f t="shared" si="214"/>
        <v>84.86805577565174</v>
      </c>
      <c r="BM173" s="2">
        <f t="shared" si="214"/>
        <v>88.316093819073657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61.671999999999997</v>
      </c>
      <c r="CF173" s="2">
        <f t="shared" si="215"/>
        <v>67.417000000000002</v>
      </c>
      <c r="CG173" s="2" t="str">
        <f t="shared" si="215"/>
        <v/>
      </c>
      <c r="CH173" s="2">
        <f t="shared" si="215"/>
        <v>77.426000000000002</v>
      </c>
      <c r="CI173" s="2" t="str">
        <f t="shared" si="215"/>
        <v/>
      </c>
      <c r="CJ173" s="2">
        <f t="shared" si="215"/>
        <v>81.45</v>
      </c>
      <c r="CK173" s="2">
        <f t="shared" si="215"/>
        <v>82.754000000000005</v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>
        <f t="shared" si="215"/>
        <v>83.802999999999997</v>
      </c>
      <c r="CP173" s="2">
        <f t="shared" si="215"/>
        <v>84.869</v>
      </c>
      <c r="CQ173" s="2">
        <f t="shared" si="215"/>
        <v>83.644000000000005</v>
      </c>
      <c r="CR173" s="2" t="str">
        <f t="shared" si="215"/>
        <v/>
      </c>
      <c r="CS173" s="2" t="str">
        <f t="shared" si="215"/>
        <v/>
      </c>
      <c r="CU173" s="2">
        <f t="shared" si="197"/>
        <v>61.671999999999997</v>
      </c>
      <c r="CV173" s="2">
        <f t="shared" si="198"/>
        <v>67.417000000000002</v>
      </c>
      <c r="CW173" s="2" t="str">
        <f t="shared" si="199"/>
        <v/>
      </c>
      <c r="CX173" s="2">
        <f t="shared" si="200"/>
        <v>77.426000000000002</v>
      </c>
      <c r="CY173" s="2" t="str">
        <f t="shared" si="201"/>
        <v/>
      </c>
      <c r="CZ173" s="2">
        <f t="shared" si="202"/>
        <v>81.45</v>
      </c>
      <c r="DA173" s="2">
        <f t="shared" si="203"/>
        <v>82.754000000000005</v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>
        <f t="shared" si="207"/>
        <v>83.802999999999997</v>
      </c>
      <c r="DF173" s="2">
        <f t="shared" si="208"/>
        <v>84.869</v>
      </c>
      <c r="DG173" s="2">
        <f t="shared" si="209"/>
        <v>83.644000000000005</v>
      </c>
      <c r="DH173" s="2" t="str">
        <f t="shared" si="210"/>
        <v/>
      </c>
      <c r="DI173" s="2" t="str">
        <f t="shared" si="211"/>
        <v/>
      </c>
      <c r="DK173" s="2">
        <f t="shared" si="223"/>
        <v>104.71029411764704</v>
      </c>
      <c r="DL173" s="2">
        <f t="shared" si="223"/>
        <v>108.2583479139218</v>
      </c>
      <c r="DM173" s="2">
        <f t="shared" si="223"/>
        <v>116.74187335834897</v>
      </c>
      <c r="DN173" s="2">
        <f t="shared" si="223"/>
        <v>124.49390344129554</v>
      </c>
      <c r="DO173" s="2">
        <f t="shared" si="223"/>
        <v>128.0158871503082</v>
      </c>
      <c r="DP173" s="2">
        <f t="shared" si="223"/>
        <v>124.88405365853659</v>
      </c>
      <c r="DQ173" s="2">
        <f t="shared" si="223"/>
        <v>127.52915873916217</v>
      </c>
      <c r="DR173" s="2">
        <f t="shared" si="223"/>
        <v>125.44948704859138</v>
      </c>
      <c r="DS173" s="2">
        <f t="shared" si="223"/>
        <v>121.05067690354647</v>
      </c>
      <c r="DT173" s="2">
        <f t="shared" si="223"/>
        <v>119.9222316520689</v>
      </c>
      <c r="DU173" s="2">
        <f t="shared" si="223"/>
        <v>117.82169933554817</v>
      </c>
      <c r="DV173" s="2">
        <f t="shared" si="223"/>
        <v>119.9606</v>
      </c>
      <c r="DW173" s="2">
        <f t="shared" si="223"/>
        <v>126.20842843637737</v>
      </c>
      <c r="DX173" s="2">
        <f t="shared" si="223"/>
        <v>117.07411567502263</v>
      </c>
      <c r="DY173" s="2">
        <f t="shared" si="223"/>
        <v>113.70675717305949</v>
      </c>
      <c r="EA173" s="2">
        <f t="shared" si="213"/>
        <v>61.412894253609835</v>
      </c>
      <c r="EB173" s="2">
        <f t="shared" si="213"/>
        <v>68.438508269277747</v>
      </c>
      <c r="EC173" s="2">
        <f t="shared" si="213"/>
        <v>73.808212822725324</v>
      </c>
      <c r="ED173" s="2">
        <f t="shared" si="213"/>
        <v>77.095690588403841</v>
      </c>
      <c r="EE173" s="2">
        <f t="shared" si="213"/>
        <v>79.6902052190419</v>
      </c>
      <c r="EF173" s="2">
        <f t="shared" si="213"/>
        <v>80.725277218493659</v>
      </c>
      <c r="EG173" s="2">
        <f t="shared" si="213"/>
        <v>82.204941201131248</v>
      </c>
      <c r="EH173" s="2">
        <f t="shared" si="213"/>
        <v>81.544764216560054</v>
      </c>
      <c r="EI173" s="2">
        <f t="shared" si="213"/>
        <v>83.127293543758981</v>
      </c>
      <c r="EJ173" s="2">
        <f t="shared" si="213"/>
        <v>84.311730893092033</v>
      </c>
      <c r="EK173" s="2">
        <f t="shared" si="212"/>
        <v>85.200119283135137</v>
      </c>
      <c r="EL173" s="2">
        <f t="shared" si="179"/>
        <v>84.316484251810138</v>
      </c>
      <c r="EM173" s="2">
        <f t="shared" si="179"/>
        <v>84.096193233142301</v>
      </c>
      <c r="EN173" s="2">
        <f t="shared" si="179"/>
        <v>84.899634128588758</v>
      </c>
      <c r="EO173" s="2">
        <f t="shared" si="179"/>
        <v>88.456110807833014</v>
      </c>
      <c r="EQ173" s="2">
        <f t="shared" si="224"/>
        <v>61.492693130070577</v>
      </c>
      <c r="ER173" s="2">
        <f t="shared" si="224"/>
        <v>67.871887897080356</v>
      </c>
      <c r="ES173" s="2">
        <f t="shared" si="224"/>
        <v>72.536143244205974</v>
      </c>
      <c r="ET173" s="2">
        <f t="shared" si="224"/>
        <v>76.500550334815003</v>
      </c>
      <c r="EU173" s="2">
        <f t="shared" si="224"/>
        <v>79.669350565711383</v>
      </c>
      <c r="EV173" s="2">
        <f t="shared" si="224"/>
        <v>81.2601862704295</v>
      </c>
      <c r="EW173" s="2">
        <f t="shared" si="224"/>
        <v>84.44845288032576</v>
      </c>
      <c r="EX173" s="2">
        <f t="shared" si="224"/>
        <v>82.775530403219577</v>
      </c>
      <c r="EY173" s="2">
        <f t="shared" si="224"/>
        <v>83.911129937018416</v>
      </c>
      <c r="EZ173" s="2">
        <f t="shared" si="224"/>
        <v>83.833321551396139</v>
      </c>
      <c r="FA173" s="2">
        <f t="shared" si="224"/>
        <v>84.088428144050695</v>
      </c>
      <c r="FB173" s="2">
        <f t="shared" si="224"/>
        <v>84.102206832187733</v>
      </c>
      <c r="FC173" s="2">
        <f t="shared" si="224"/>
        <v>85.140668313524074</v>
      </c>
      <c r="FD173" s="2">
        <f t="shared" si="224"/>
        <v>84.5510901678294</v>
      </c>
      <c r="FE173" s="2">
        <f t="shared" si="224"/>
        <v>86.857835925886178</v>
      </c>
      <c r="FG173" s="2">
        <f t="shared" si="225"/>
        <v>0.9999646894448333</v>
      </c>
      <c r="FH173" s="2">
        <f t="shared" si="225"/>
        <v>0.99991092282316418</v>
      </c>
      <c r="FI173" s="2">
        <f t="shared" si="225"/>
        <v>0.99994103418550706</v>
      </c>
      <c r="FJ173" s="2">
        <f t="shared" si="225"/>
        <v>0.99994697584744097</v>
      </c>
      <c r="FK173" s="2">
        <f t="shared" si="225"/>
        <v>0.99995719163809749</v>
      </c>
      <c r="FL173" s="2">
        <f t="shared" si="225"/>
        <v>0.99993486489581462</v>
      </c>
      <c r="FM173" s="2">
        <f t="shared" si="225"/>
        <v>0.99992642860657699</v>
      </c>
      <c r="FN173" s="2">
        <f t="shared" si="225"/>
        <v>0.99992724286874457</v>
      </c>
      <c r="FO173" s="2">
        <f t="shared" si="225"/>
        <v>0.99992800364025247</v>
      </c>
      <c r="FP173" s="2">
        <f t="shared" si="225"/>
        <v>0.99992009206267085</v>
      </c>
      <c r="FQ173" s="2">
        <f t="shared" si="225"/>
        <v>0.99992368646056895</v>
      </c>
      <c r="FR173" s="2">
        <f t="shared" si="225"/>
        <v>0.99993437507765093</v>
      </c>
      <c r="FS173" s="2">
        <f t="shared" si="225"/>
        <v>0.9999294018633329</v>
      </c>
      <c r="FT173" s="2">
        <f t="shared" si="225"/>
        <v>0.99992349292348626</v>
      </c>
      <c r="FU173" s="2">
        <f t="shared" si="225"/>
        <v>0.99991202909247279</v>
      </c>
      <c r="FW173" s="2">
        <f t="shared" si="216"/>
        <v>0.13124566426550655</v>
      </c>
      <c r="FX173" s="2">
        <f t="shared" si="216"/>
        <v>0.13504029060114972</v>
      </c>
      <c r="FY173" s="2">
        <f t="shared" si="216"/>
        <v>0.22770229340977677</v>
      </c>
      <c r="FZ173" s="2">
        <f t="shared" si="216"/>
        <v>0.18327193683100898</v>
      </c>
      <c r="GA173" s="2">
        <f t="shared" si="216"/>
        <v>0.23610303648065903</v>
      </c>
      <c r="GB173" s="2">
        <f t="shared" si="216"/>
        <v>0.19989495148540359</v>
      </c>
      <c r="GC173" s="2">
        <f t="shared" si="216"/>
        <v>0.21314518154605896</v>
      </c>
      <c r="GD173" s="2">
        <f t="shared" si="216"/>
        <v>0.23109969053684098</v>
      </c>
      <c r="GE173" s="2">
        <f t="shared" si="216"/>
        <v>0.27811151689250152</v>
      </c>
      <c r="GF173" s="2">
        <f t="shared" si="216"/>
        <v>0.24562183190429696</v>
      </c>
      <c r="GG173" s="2">
        <f t="shared" si="216"/>
        <v>0.21553947884968536</v>
      </c>
      <c r="GH173" s="2">
        <f t="shared" si="216"/>
        <v>0.19019085645887776</v>
      </c>
      <c r="GI173" s="2">
        <f t="shared" si="216"/>
        <v>0.14993887157039337</v>
      </c>
      <c r="GJ173" s="2">
        <f t="shared" si="216"/>
        <v>9.7663228432721197E-2</v>
      </c>
      <c r="GK173" s="2">
        <f t="shared" si="216"/>
        <v>8.8994898588713664E-2</v>
      </c>
      <c r="GM173" s="86">
        <f t="shared" si="217"/>
        <v>2.0219118711030863E-85</v>
      </c>
      <c r="GN173" s="86">
        <f t="shared" si="217"/>
        <v>2.1350795501952616E-177</v>
      </c>
      <c r="GO173" s="86">
        <f t="shared" si="217"/>
        <v>1.8631347678987452E-247</v>
      </c>
      <c r="GP173" s="86">
        <f t="shared" si="217"/>
        <v>1.7201455175819543E-228</v>
      </c>
      <c r="GQ173" s="86">
        <f t="shared" si="217"/>
        <v>4.2597241570064273E-206</v>
      </c>
      <c r="GR173" s="86">
        <f t="shared" si="217"/>
        <v>2.8372720589753682E-189</v>
      </c>
      <c r="GS173" s="86">
        <f t="shared" si="217"/>
        <v>4.7462115588097113E-194</v>
      </c>
      <c r="GT173" s="86">
        <f t="shared" si="217"/>
        <v>1.7057987067725453E-230</v>
      </c>
      <c r="GU173" s="86">
        <f t="shared" si="217"/>
        <v>6.2429444228597502E-259</v>
      </c>
      <c r="GV173" s="86">
        <f t="shared" si="217"/>
        <v>3.5346075061058216E-270</v>
      </c>
      <c r="GW173" s="86">
        <f t="shared" si="217"/>
        <v>4.2000584237165841E-304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5.0925908913726211E-38</v>
      </c>
      <c r="HD173" s="86">
        <f t="shared" si="181"/>
        <v>8.0884678295988333E-88</v>
      </c>
      <c r="HE173" s="86">
        <f t="shared" si="181"/>
        <v>3.9563270480957726E-134</v>
      </c>
      <c r="HF173" s="86">
        <f t="shared" si="180"/>
        <v>1.7240999772644575E-113</v>
      </c>
      <c r="HG173" s="86">
        <f t="shared" si="180"/>
        <v>2.1650680453084654E-137</v>
      </c>
      <c r="HH173" s="86">
        <f t="shared" si="180"/>
        <v>1.3975406264681503E-120</v>
      </c>
      <c r="HI173" s="86">
        <f t="shared" si="180"/>
        <v>2.2754146899507786E-146</v>
      </c>
      <c r="HJ173" s="86">
        <f t="shared" si="180"/>
        <v>1.2656390823732427E-155</v>
      </c>
      <c r="HK173" s="86">
        <f t="shared" si="180"/>
        <v>9.0632605797556656E-194</v>
      </c>
      <c r="HL173" s="86">
        <f t="shared" si="180"/>
        <v>8.2607060497414702E-192</v>
      </c>
      <c r="HM173" s="86">
        <f t="shared" si="180"/>
        <v>1.6608979223967314E-220</v>
      </c>
      <c r="HN173" s="86">
        <f t="shared" si="180"/>
        <v>7.9524189868924352E-217</v>
      </c>
      <c r="HO173" s="86">
        <f t="shared" si="226"/>
        <v>3.1339245071875036E-178</v>
      </c>
      <c r="HP173" s="86">
        <f t="shared" si="226"/>
        <v>2.3424566030993735E-178</v>
      </c>
      <c r="HQ173" s="86">
        <f t="shared" si="226"/>
        <v>9.5866569320170158E-185</v>
      </c>
      <c r="HS173" s="86">
        <f t="shared" si="218"/>
        <v>8.0108426534510036E-4</v>
      </c>
      <c r="HT173" s="86">
        <f t="shared" si="218"/>
        <v>4.1328610379782186E-4</v>
      </c>
      <c r="HU173" s="86">
        <f t="shared" si="218"/>
        <v>9.514708456883807E-9</v>
      </c>
      <c r="HV173" s="86">
        <f t="shared" si="218"/>
        <v>5.9236919910978787E-8</v>
      </c>
      <c r="HW173" s="86">
        <f t="shared" si="218"/>
        <v>4.4271960744579152E-9</v>
      </c>
      <c r="HX173" s="86">
        <f t="shared" si="218"/>
        <v>1.8684755995741409E-8</v>
      </c>
      <c r="HY173" s="86">
        <f t="shared" si="218"/>
        <v>1.1031498331056322E-9</v>
      </c>
      <c r="HZ173" s="86">
        <f t="shared" si="218"/>
        <v>1.7267256792122978E-10</v>
      </c>
      <c r="IA173" s="86">
        <f t="shared" si="218"/>
        <v>3.6404948085915262E-13</v>
      </c>
      <c r="IB173" s="86">
        <f t="shared" si="218"/>
        <v>1.6940907028650642E-10</v>
      </c>
      <c r="IC173" s="86">
        <f t="shared" si="218"/>
        <v>9.8797161432995702E-9</v>
      </c>
      <c r="ID173" s="86">
        <f t="shared" si="218"/>
        <v>1.294006959323343E-8</v>
      </c>
      <c r="IE173" s="86">
        <f t="shared" si="218"/>
        <v>3.2433361887195281E-6</v>
      </c>
      <c r="IF173" s="86">
        <f t="shared" si="218"/>
        <v>1.4361383456389718E-2</v>
      </c>
      <c r="IG173" s="86">
        <f t="shared" si="218"/>
        <v>2.0325331392913471E-2</v>
      </c>
      <c r="II173" s="86">
        <f t="shared" si="219"/>
        <v>1.6063311605455E-3</v>
      </c>
      <c r="IJ173" s="86">
        <f t="shared" si="219"/>
        <v>3.0567009947647916E-4</v>
      </c>
      <c r="IK173" s="86">
        <f t="shared" si="219"/>
        <v>1.8948439655252378E-2</v>
      </c>
      <c r="IL173" s="86">
        <f t="shared" si="219"/>
        <v>3.5788040990362324E-3</v>
      </c>
      <c r="IM173" s="86">
        <f t="shared" si="219"/>
        <v>2.7402832796995395E-2</v>
      </c>
      <c r="IN173" s="86">
        <f t="shared" si="219"/>
        <v>5.1573269097565733E-3</v>
      </c>
      <c r="IO173" s="86">
        <f t="shared" si="219"/>
        <v>5.9885764473836429E-3</v>
      </c>
      <c r="IP173" s="86">
        <f t="shared" si="219"/>
        <v>1.0257601498122231E-2</v>
      </c>
      <c r="IQ173" s="86">
        <f t="shared" si="219"/>
        <v>3.5383762378687358E-2</v>
      </c>
      <c r="IR173" s="86">
        <f t="shared" si="219"/>
        <v>1.8215372667223138E-2</v>
      </c>
      <c r="IS173" s="86">
        <f t="shared" si="219"/>
        <v>8.1635526834121681E-3</v>
      </c>
      <c r="IT173" s="86">
        <f t="shared" si="219"/>
        <v>2.2847601813919057E-3</v>
      </c>
      <c r="IU173" s="86">
        <f t="shared" si="219"/>
        <v>4.2178140432739815E-4</v>
      </c>
      <c r="IV173" s="86">
        <f t="shared" si="219"/>
        <v>7.4950827452790851E-4</v>
      </c>
      <c r="IW173" s="86">
        <f t="shared" si="219"/>
        <v>4.5308941105059986E-4</v>
      </c>
      <c r="IY173" s="86">
        <f t="shared" si="220"/>
        <v>2.4074154258906001E-3</v>
      </c>
      <c r="IZ173" s="86">
        <f t="shared" si="220"/>
        <v>7.1895620327430102E-4</v>
      </c>
      <c r="JA173" s="86">
        <f t="shared" si="220"/>
        <v>1.8948449169960836E-2</v>
      </c>
      <c r="JB173" s="86">
        <f t="shared" si="220"/>
        <v>3.5788633359561434E-3</v>
      </c>
      <c r="JC173" s="86">
        <f t="shared" si="220"/>
        <v>2.740283722419147E-2</v>
      </c>
      <c r="JD173" s="86">
        <f t="shared" si="220"/>
        <v>5.1573455945125692E-3</v>
      </c>
      <c r="JE173" s="86">
        <f t="shared" si="220"/>
        <v>5.9885775505334757E-3</v>
      </c>
      <c r="JF173" s="86">
        <f t="shared" si="220"/>
        <v>1.0257601670794798E-2</v>
      </c>
      <c r="JG173" s="86">
        <f t="shared" si="220"/>
        <v>3.5383762379051407E-2</v>
      </c>
      <c r="JH173" s="86">
        <f t="shared" si="220"/>
        <v>1.8215372836632208E-2</v>
      </c>
      <c r="JI173" s="86">
        <f t="shared" si="220"/>
        <v>8.1635625631283123E-3</v>
      </c>
      <c r="JJ173" s="86">
        <f t="shared" si="220"/>
        <v>2.2847731214614988E-3</v>
      </c>
      <c r="JK173" s="86">
        <f t="shared" si="220"/>
        <v>4.2502474051611769E-4</v>
      </c>
      <c r="JL173" s="86">
        <f t="shared" si="220"/>
        <v>1.5110891730917626E-2</v>
      </c>
      <c r="JM173" s="86">
        <f t="shared" si="220"/>
        <v>2.0778420803964071E-2</v>
      </c>
    </row>
    <row r="174" spans="2:273" x14ac:dyDescent="0.25">
      <c r="B174" s="2">
        <v>147</v>
      </c>
      <c r="C174" s="37">
        <v>61.171999999999997</v>
      </c>
      <c r="D174" s="37">
        <v>68.3</v>
      </c>
      <c r="E174" s="37">
        <v>74.417000000000002</v>
      </c>
      <c r="F174" s="37">
        <v>77.278999999999996</v>
      </c>
      <c r="G174" s="37">
        <v>80.721000000000004</v>
      </c>
      <c r="H174" s="37">
        <v>80.367000000000004</v>
      </c>
      <c r="I174" s="37">
        <v>83.426000000000002</v>
      </c>
      <c r="J174" s="37">
        <v>82</v>
      </c>
      <c r="K174" s="37">
        <v>85.295000000000002</v>
      </c>
      <c r="L174" s="37">
        <v>85.376999999999995</v>
      </c>
      <c r="M174" s="37">
        <v>85.18</v>
      </c>
      <c r="N174" s="37">
        <v>84.033000000000001</v>
      </c>
      <c r="O174" s="37">
        <v>83.406999999999996</v>
      </c>
      <c r="P174" s="37">
        <v>84.031999999999996</v>
      </c>
      <c r="Q174" s="37">
        <v>85.984999999999999</v>
      </c>
      <c r="S174" s="4">
        <f t="shared" si="221"/>
        <v>61.352336075777004</v>
      </c>
      <c r="T174" s="4">
        <f t="shared" si="221"/>
        <v>68.278946289983054</v>
      </c>
      <c r="U174" s="4">
        <f t="shared" si="221"/>
        <v>73.840297354752124</v>
      </c>
      <c r="V174" s="4">
        <f t="shared" si="221"/>
        <v>77.103388482833978</v>
      </c>
      <c r="W174" s="4">
        <f t="shared" si="221"/>
        <v>80.438677070642555</v>
      </c>
      <c r="X174" s="4">
        <f t="shared" si="221"/>
        <v>81.00359919749603</v>
      </c>
      <c r="Y174" s="4">
        <f t="shared" si="221"/>
        <v>82.978716074442488</v>
      </c>
      <c r="Z174" s="4">
        <f t="shared" si="221"/>
        <v>82.381174968746933</v>
      </c>
      <c r="AA174" s="4">
        <f t="shared" si="221"/>
        <v>85.1835266244411</v>
      </c>
      <c r="AB174" s="4">
        <f t="shared" si="221"/>
        <v>85.309305367108124</v>
      </c>
      <c r="AC174" s="4">
        <f t="shared" si="221"/>
        <v>85.458846955336782</v>
      </c>
      <c r="AD174" s="4">
        <f t="shared" si="221"/>
        <v>84.442641964051802</v>
      </c>
      <c r="AE174" s="4">
        <f t="shared" si="221"/>
        <v>84.189870163301933</v>
      </c>
      <c r="AF174" s="4">
        <f t="shared" si="221"/>
        <v>85.07409873202792</v>
      </c>
      <c r="AG174" s="4">
        <f t="shared" si="221"/>
        <v>88.799612248101226</v>
      </c>
      <c r="AI174" s="4">
        <f t="shared" si="222"/>
        <v>-0.1803360757770065</v>
      </c>
      <c r="AJ174" s="4">
        <f t="shared" si="222"/>
        <v>2.1053710016943228E-2</v>
      </c>
      <c r="AK174" s="4">
        <f t="shared" si="222"/>
        <v>0.5767026452478774</v>
      </c>
      <c r="AL174" s="4">
        <f t="shared" si="222"/>
        <v>0.17561151716601842</v>
      </c>
      <c r="AM174" s="4">
        <f t="shared" si="222"/>
        <v>0.28232292935744852</v>
      </c>
      <c r="AN174" s="4">
        <f t="shared" si="222"/>
        <v>-0.63659919749602523</v>
      </c>
      <c r="AO174" s="4">
        <f t="shared" si="222"/>
        <v>0.44728392555751384</v>
      </c>
      <c r="AP174" s="4">
        <f t="shared" si="222"/>
        <v>-0.38117496874693302</v>
      </c>
      <c r="AQ174" s="4">
        <f t="shared" si="222"/>
        <v>0.11147337555890147</v>
      </c>
      <c r="AR174" s="4">
        <f t="shared" si="222"/>
        <v>6.769463289187172E-2</v>
      </c>
      <c r="AS174" s="4">
        <f t="shared" si="222"/>
        <v>-0.27884695533677473</v>
      </c>
      <c r="AT174" s="4">
        <f t="shared" si="222"/>
        <v>-0.40964196405180076</v>
      </c>
      <c r="AU174" s="4">
        <f t="shared" si="222"/>
        <v>-0.78287016330193637</v>
      </c>
      <c r="AV174" s="4">
        <f t="shared" si="222"/>
        <v>-1.0420987320279238</v>
      </c>
      <c r="AW174" s="4">
        <f t="shared" si="222"/>
        <v>-2.814612248101227</v>
      </c>
      <c r="AY174" s="2">
        <f t="shared" si="214"/>
        <v>61.343228948274188</v>
      </c>
      <c r="AZ174" s="2">
        <f t="shared" si="214"/>
        <v>68.277749389351357</v>
      </c>
      <c r="BA174" s="2">
        <f t="shared" si="214"/>
        <v>73.43737459984132</v>
      </c>
      <c r="BB174" s="2">
        <f t="shared" si="214"/>
        <v>76.92040607609367</v>
      </c>
      <c r="BC174" s="2">
        <f t="shared" si="214"/>
        <v>79.62660324968509</v>
      </c>
      <c r="BD174" s="2">
        <f t="shared" si="214"/>
        <v>80.757909883759183</v>
      </c>
      <c r="BE174" s="2">
        <f t="shared" si="214"/>
        <v>82.567401246840859</v>
      </c>
      <c r="BF174" s="2">
        <f t="shared" si="214"/>
        <v>81.735731140357871</v>
      </c>
      <c r="BG174" s="2">
        <f t="shared" si="214"/>
        <v>83.244677177610953</v>
      </c>
      <c r="BH174" s="2">
        <f t="shared" si="214"/>
        <v>84.104999228400999</v>
      </c>
      <c r="BI174" s="2">
        <f t="shared" si="214"/>
        <v>84.874815315974402</v>
      </c>
      <c r="BJ174" s="2">
        <f t="shared" si="214"/>
        <v>84.190081541190608</v>
      </c>
      <c r="BK174" s="2">
        <f t="shared" si="214"/>
        <v>84.124799954798348</v>
      </c>
      <c r="BL174" s="2">
        <f t="shared" si="214"/>
        <v>84.772068648980351</v>
      </c>
      <c r="BM174" s="2">
        <f t="shared" si="214"/>
        <v>88.218530079896937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61.171999999999997</v>
      </c>
      <c r="CF174" s="2">
        <f t="shared" si="215"/>
        <v>68.3</v>
      </c>
      <c r="CG174" s="2" t="str">
        <f t="shared" si="215"/>
        <v/>
      </c>
      <c r="CH174" s="2">
        <f t="shared" si="215"/>
        <v>77.278999999999996</v>
      </c>
      <c r="CI174" s="2" t="str">
        <f t="shared" si="215"/>
        <v/>
      </c>
      <c r="CJ174" s="2">
        <f t="shared" si="215"/>
        <v>80.367000000000004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>
        <f t="shared" si="215"/>
        <v>84.033000000000001</v>
      </c>
      <c r="CQ174" s="2">
        <f t="shared" si="215"/>
        <v>83.406999999999996</v>
      </c>
      <c r="CR174" s="2">
        <f t="shared" si="215"/>
        <v>84.031999999999996</v>
      </c>
      <c r="CS174" s="2">
        <f t="shared" si="215"/>
        <v>85.984999999999999</v>
      </c>
      <c r="CU174" s="2">
        <f t="shared" si="197"/>
        <v>61.171999999999997</v>
      </c>
      <c r="CV174" s="2">
        <f t="shared" si="198"/>
        <v>68.3</v>
      </c>
      <c r="CW174" s="2" t="str">
        <f t="shared" si="199"/>
        <v/>
      </c>
      <c r="CX174" s="2">
        <f t="shared" si="200"/>
        <v>77.278999999999996</v>
      </c>
      <c r="CY174" s="2" t="str">
        <f t="shared" si="201"/>
        <v/>
      </c>
      <c r="CZ174" s="2">
        <f t="shared" si="202"/>
        <v>80.367000000000004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>
        <f t="shared" si="208"/>
        <v>84.033000000000001</v>
      </c>
      <c r="DG174" s="2">
        <f t="shared" si="209"/>
        <v>83.406999999999996</v>
      </c>
      <c r="DH174" s="2">
        <f t="shared" si="210"/>
        <v>84.031999999999996</v>
      </c>
      <c r="DI174" s="2">
        <f t="shared" si="211"/>
        <v>85.984999999999999</v>
      </c>
      <c r="DK174" s="2">
        <f t="shared" si="223"/>
        <v>104.93863865546217</v>
      </c>
      <c r="DL174" s="2">
        <f t="shared" si="223"/>
        <v>108.48790430390864</v>
      </c>
      <c r="DM174" s="2">
        <f t="shared" si="223"/>
        <v>116.99769212007504</v>
      </c>
      <c r="DN174" s="2">
        <f t="shared" si="223"/>
        <v>124.76607530364373</v>
      </c>
      <c r="DO174" s="2">
        <f t="shared" si="223"/>
        <v>128.28794665718351</v>
      </c>
      <c r="DP174" s="2">
        <f t="shared" si="223"/>
        <v>125.13377282229965</v>
      </c>
      <c r="DQ174" s="2">
        <f t="shared" si="223"/>
        <v>127.7529312049267</v>
      </c>
      <c r="DR174" s="2">
        <f t="shared" si="223"/>
        <v>125.67465218917967</v>
      </c>
      <c r="DS174" s="2">
        <f t="shared" si="223"/>
        <v>121.2336847635254</v>
      </c>
      <c r="DT174" s="2">
        <f t="shared" si="223"/>
        <v>120.09075052854126</v>
      </c>
      <c r="DU174" s="2">
        <f t="shared" si="223"/>
        <v>117.96904651162791</v>
      </c>
      <c r="DV174" s="2">
        <f t="shared" si="223"/>
        <v>120.13230452961672</v>
      </c>
      <c r="DW174" s="2">
        <f t="shared" si="223"/>
        <v>126.42027002133807</v>
      </c>
      <c r="DX174" s="2">
        <f t="shared" si="223"/>
        <v>117.22174841437631</v>
      </c>
      <c r="DY174" s="2">
        <f t="shared" si="223"/>
        <v>113.85475596496525</v>
      </c>
      <c r="EA174" s="2">
        <f t="shared" si="213"/>
        <v>61.329887928043341</v>
      </c>
      <c r="EB174" s="2">
        <f t="shared" si="213"/>
        <v>68.359812494126913</v>
      </c>
      <c r="EC174" s="2">
        <f t="shared" si="213"/>
        <v>73.754331683280739</v>
      </c>
      <c r="ED174" s="2">
        <f t="shared" si="213"/>
        <v>77.039257538853647</v>
      </c>
      <c r="EE174" s="2">
        <f t="shared" si="213"/>
        <v>79.6303400176662</v>
      </c>
      <c r="EF174" s="2">
        <f t="shared" si="213"/>
        <v>80.636350671140946</v>
      </c>
      <c r="EG174" s="2">
        <f t="shared" si="213"/>
        <v>82.035138758941912</v>
      </c>
      <c r="EH174" s="2">
        <f t="shared" si="213"/>
        <v>81.418272430184189</v>
      </c>
      <c r="EI174" s="2">
        <f t="shared" si="213"/>
        <v>83.002411477761854</v>
      </c>
      <c r="EJ174" s="2">
        <f t="shared" si="213"/>
        <v>84.231320179616276</v>
      </c>
      <c r="EK174" s="2">
        <f t="shared" si="212"/>
        <v>85.136794182926437</v>
      </c>
      <c r="EL174" s="2">
        <f t="shared" si="179"/>
        <v>84.23282986725664</v>
      </c>
      <c r="EM174" s="2">
        <f t="shared" si="179"/>
        <v>83.947544201156887</v>
      </c>
      <c r="EN174" s="2">
        <f t="shared" si="179"/>
        <v>84.807710331581077</v>
      </c>
      <c r="EO174" s="2">
        <f t="shared" si="179"/>
        <v>88.374705791805127</v>
      </c>
      <c r="EQ174" s="2">
        <f t="shared" si="224"/>
        <v>61.41388466206206</v>
      </c>
      <c r="ER174" s="2">
        <f t="shared" si="224"/>
        <v>67.776065099839172</v>
      </c>
      <c r="ES174" s="2">
        <f t="shared" si="224"/>
        <v>72.447422851859898</v>
      </c>
      <c r="ET174" s="2">
        <f t="shared" si="224"/>
        <v>76.425674423033982</v>
      </c>
      <c r="EU174" s="2">
        <f t="shared" si="224"/>
        <v>79.60807178104551</v>
      </c>
      <c r="EV174" s="2">
        <f t="shared" si="224"/>
        <v>81.189361788425401</v>
      </c>
      <c r="EW174" s="2">
        <f t="shared" si="224"/>
        <v>84.346034312519137</v>
      </c>
      <c r="EX174" s="2">
        <f t="shared" si="224"/>
        <v>82.687175431873982</v>
      </c>
      <c r="EY174" s="2">
        <f t="shared" si="224"/>
        <v>83.809736889400284</v>
      </c>
      <c r="EZ174" s="2">
        <f t="shared" si="224"/>
        <v>83.741233414112486</v>
      </c>
      <c r="FA174" s="2">
        <f t="shared" si="224"/>
        <v>83.995363359765804</v>
      </c>
      <c r="FB174" s="2">
        <f t="shared" si="224"/>
        <v>84.013587787390392</v>
      </c>
      <c r="FC174" s="2">
        <f t="shared" si="224"/>
        <v>85.024433519342949</v>
      </c>
      <c r="FD174" s="2">
        <f t="shared" si="224"/>
        <v>84.450421058127375</v>
      </c>
      <c r="FE174" s="2">
        <f t="shared" si="224"/>
        <v>86.73936134674355</v>
      </c>
      <c r="FG174" s="2">
        <f t="shared" si="225"/>
        <v>0.99996779629088905</v>
      </c>
      <c r="FH174" s="2">
        <f t="shared" si="225"/>
        <v>0.99991876001244162</v>
      </c>
      <c r="FI174" s="2">
        <f t="shared" si="225"/>
        <v>0.99994622225901308</v>
      </c>
      <c r="FJ174" s="2">
        <f t="shared" si="225"/>
        <v>0.99995164117249791</v>
      </c>
      <c r="FK174" s="2">
        <f t="shared" si="225"/>
        <v>0.99996095816287212</v>
      </c>
      <c r="FL174" s="2">
        <f t="shared" si="225"/>
        <v>0.99994059573850369</v>
      </c>
      <c r="FM174" s="2">
        <f t="shared" si="225"/>
        <v>0.99993290165737159</v>
      </c>
      <c r="FN174" s="2">
        <f t="shared" si="225"/>
        <v>0.99993364428285603</v>
      </c>
      <c r="FO174" s="2">
        <f t="shared" si="225"/>
        <v>0.9999343381235547</v>
      </c>
      <c r="FP174" s="2">
        <f t="shared" si="225"/>
        <v>0.99992712258260175</v>
      </c>
      <c r="FQ174" s="2">
        <f t="shared" si="225"/>
        <v>0.99993040075750683</v>
      </c>
      <c r="FR174" s="2">
        <f t="shared" si="225"/>
        <v>0.99994014901388928</v>
      </c>
      <c r="FS174" s="2">
        <f t="shared" si="225"/>
        <v>0.99993561333415959</v>
      </c>
      <c r="FT174" s="2">
        <f t="shared" si="225"/>
        <v>0.99993022424721612</v>
      </c>
      <c r="FU174" s="2">
        <f t="shared" si="225"/>
        <v>0.99991976895775991</v>
      </c>
      <c r="FW174" s="2">
        <f t="shared" si="216"/>
        <v>0.1421085813297327</v>
      </c>
      <c r="FX174" s="2">
        <f t="shared" si="216"/>
        <v>0.14616443908761217</v>
      </c>
      <c r="FY174" s="2">
        <f t="shared" si="216"/>
        <v>0.24430366219904404</v>
      </c>
      <c r="FZ174" s="2">
        <f t="shared" si="216"/>
        <v>0.19746220615219284</v>
      </c>
      <c r="GA174" s="2">
        <f t="shared" si="216"/>
        <v>0.25311615062194154</v>
      </c>
      <c r="GB174" s="2">
        <f t="shared" si="216"/>
        <v>0.21503342771985864</v>
      </c>
      <c r="GC174" s="2">
        <f t="shared" si="216"/>
        <v>0.2289999212547722</v>
      </c>
      <c r="GD174" s="2">
        <f t="shared" si="216"/>
        <v>0.24786925867282386</v>
      </c>
      <c r="GE174" s="2">
        <f t="shared" si="216"/>
        <v>0.29697487438143066</v>
      </c>
      <c r="GF174" s="2">
        <f t="shared" si="216"/>
        <v>0.26308462697609419</v>
      </c>
      <c r="GG174" s="2">
        <f t="shared" si="216"/>
        <v>0.23151991472571043</v>
      </c>
      <c r="GH174" s="2">
        <f t="shared" si="216"/>
        <v>0.20478251735628519</v>
      </c>
      <c r="GI174" s="2">
        <f t="shared" si="216"/>
        <v>0.16206036543357852</v>
      </c>
      <c r="GJ174" s="2">
        <f t="shared" si="216"/>
        <v>0.10608601859866197</v>
      </c>
      <c r="GK174" s="2">
        <f t="shared" si="216"/>
        <v>9.6750261614743968E-2</v>
      </c>
      <c r="GM174" s="86">
        <f t="shared" si="217"/>
        <v>1.4985577530905092E-87</v>
      </c>
      <c r="GN174" s="86">
        <f t="shared" si="217"/>
        <v>5.6982706679715205E-182</v>
      </c>
      <c r="GO174" s="86">
        <f t="shared" si="217"/>
        <v>1.6231725352654811E-253</v>
      </c>
      <c r="GP174" s="86">
        <f t="shared" si="217"/>
        <v>4.3638346631064076E-234</v>
      </c>
      <c r="GQ174" s="86">
        <f t="shared" si="217"/>
        <v>4.9731532898198197E-211</v>
      </c>
      <c r="GR174" s="86">
        <f t="shared" si="217"/>
        <v>6.4492230741467519E-194</v>
      </c>
      <c r="GS174" s="86">
        <f t="shared" si="217"/>
        <v>8.401658896451949E-199</v>
      </c>
      <c r="GT174" s="86">
        <f t="shared" si="217"/>
        <v>3.9806332208826463E-236</v>
      </c>
      <c r="GU174" s="86">
        <f t="shared" si="217"/>
        <v>3.1569886740932648E-265</v>
      </c>
      <c r="GV174" s="86">
        <f t="shared" si="217"/>
        <v>7.7454401000030628E-277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2.3496868291494068E-39</v>
      </c>
      <c r="HD174" s="86">
        <f t="shared" si="181"/>
        <v>3.829103673853877E-91</v>
      </c>
      <c r="HE174" s="86">
        <f t="shared" si="181"/>
        <v>7.5248010150788031E-139</v>
      </c>
      <c r="HF174" s="86">
        <f t="shared" si="180"/>
        <v>1.8482603619719854E-117</v>
      </c>
      <c r="HG174" s="86">
        <f t="shared" si="180"/>
        <v>5.0211599471990756E-142</v>
      </c>
      <c r="HH174" s="86">
        <f t="shared" si="180"/>
        <v>9.3178757988148586E-125</v>
      </c>
      <c r="HI174" s="86">
        <f t="shared" si="180"/>
        <v>2.1228274196002473E-151</v>
      </c>
      <c r="HJ174" s="86">
        <f t="shared" si="180"/>
        <v>6.3383501413113053E-161</v>
      </c>
      <c r="HK174" s="86">
        <f t="shared" si="180"/>
        <v>2.9014962109314137E-200</v>
      </c>
      <c r="HL174" s="86">
        <f t="shared" si="180"/>
        <v>2.2328494598424291E-198</v>
      </c>
      <c r="HM174" s="86">
        <f t="shared" si="180"/>
        <v>3.7604683460586707E-228</v>
      </c>
      <c r="HN174" s="86">
        <f t="shared" si="180"/>
        <v>2.7366135154500896E-224</v>
      </c>
      <c r="HO174" s="86">
        <f t="shared" si="226"/>
        <v>1.607889073774746E-184</v>
      </c>
      <c r="HP174" s="86">
        <f t="shared" si="226"/>
        <v>7.3941451388644133E-185</v>
      </c>
      <c r="HQ174" s="86">
        <f t="shared" si="226"/>
        <v>2.362084114738709E-191</v>
      </c>
      <c r="HS174" s="86">
        <f t="shared" si="218"/>
        <v>2.7539769560295141E-4</v>
      </c>
      <c r="HT174" s="86">
        <f t="shared" si="218"/>
        <v>1.1119377313049133E-4</v>
      </c>
      <c r="HU174" s="86">
        <f t="shared" si="218"/>
        <v>1.2476314605999959E-9</v>
      </c>
      <c r="HV174" s="86">
        <f t="shared" si="218"/>
        <v>8.3819231489599293E-9</v>
      </c>
      <c r="HW174" s="86">
        <f t="shared" si="218"/>
        <v>5.8342801248617151E-10</v>
      </c>
      <c r="HX174" s="86">
        <f t="shared" si="218"/>
        <v>2.298837488199419E-9</v>
      </c>
      <c r="HY174" s="86">
        <f t="shared" si="218"/>
        <v>1.0424541269455823E-10</v>
      </c>
      <c r="HZ174" s="86">
        <f t="shared" si="218"/>
        <v>1.4152321762300302E-11</v>
      </c>
      <c r="IA174" s="86">
        <f t="shared" si="218"/>
        <v>1.9603763106893149E-14</v>
      </c>
      <c r="IB174" s="86">
        <f t="shared" si="218"/>
        <v>1.4399832227416102E-11</v>
      </c>
      <c r="IC174" s="86">
        <f t="shared" si="218"/>
        <v>1.1316578347494585E-9</v>
      </c>
      <c r="ID174" s="86">
        <f t="shared" si="218"/>
        <v>1.4148463291842013E-9</v>
      </c>
      <c r="IE174" s="86">
        <f t="shared" si="218"/>
        <v>5.5109945521414384E-7</v>
      </c>
      <c r="IF174" s="86">
        <f t="shared" si="218"/>
        <v>6.6997199905244349E-3</v>
      </c>
      <c r="IG174" s="86">
        <f t="shared" si="218"/>
        <v>9.2433562471615997E-3</v>
      </c>
      <c r="II174" s="86">
        <f t="shared" si="219"/>
        <v>2.6908003206784241E-3</v>
      </c>
      <c r="IJ174" s="86">
        <f t="shared" si="219"/>
        <v>6.0050431972739828E-4</v>
      </c>
      <c r="IK174" s="86">
        <f t="shared" si="219"/>
        <v>3.0037455771847337E-2</v>
      </c>
      <c r="IL174" s="86">
        <f t="shared" si="219"/>
        <v>6.2658593498111639E-3</v>
      </c>
      <c r="IM174" s="86">
        <f t="shared" si="219"/>
        <v>4.207877382077628E-2</v>
      </c>
      <c r="IN174" s="86">
        <f t="shared" si="219"/>
        <v>9.0199732285283982E-3</v>
      </c>
      <c r="IO174" s="86">
        <f t="shared" si="219"/>
        <v>1.0631281301852435E-2</v>
      </c>
      <c r="IP174" s="86">
        <f t="shared" si="219"/>
        <v>1.7771525190744014E-2</v>
      </c>
      <c r="IQ174" s="86">
        <f t="shared" si="219"/>
        <v>5.7319247986670652E-2</v>
      </c>
      <c r="IR174" s="86">
        <f t="shared" si="219"/>
        <v>3.0203532650202172E-2</v>
      </c>
      <c r="IS174" s="86">
        <f t="shared" si="219"/>
        <v>1.4024423988407831E-2</v>
      </c>
      <c r="IT174" s="86">
        <f t="shared" si="219"/>
        <v>4.2827227358162986E-3</v>
      </c>
      <c r="IU174" s="86">
        <f t="shared" si="219"/>
        <v>8.4113304365046485E-4</v>
      </c>
      <c r="IV174" s="86">
        <f t="shared" si="219"/>
        <v>1.2328548072865807E-3</v>
      </c>
      <c r="IW174" s="86">
        <f t="shared" si="219"/>
        <v>7.5664375149182719E-4</v>
      </c>
      <c r="IY174" s="86">
        <f t="shared" si="220"/>
        <v>2.9661980162813753E-3</v>
      </c>
      <c r="IZ174" s="86">
        <f t="shared" si="220"/>
        <v>7.1169809285788965E-4</v>
      </c>
      <c r="JA174" s="86">
        <f t="shared" si="220"/>
        <v>3.0037457019478797E-2</v>
      </c>
      <c r="JB174" s="86">
        <f t="shared" si="220"/>
        <v>6.2658677317343125E-3</v>
      </c>
      <c r="JC174" s="86">
        <f t="shared" si="220"/>
        <v>4.2078774404204294E-2</v>
      </c>
      <c r="JD174" s="86">
        <f t="shared" si="220"/>
        <v>9.0199755273658866E-3</v>
      </c>
      <c r="JE174" s="86">
        <f t="shared" si="220"/>
        <v>1.0631281406097847E-2</v>
      </c>
      <c r="JF174" s="86">
        <f t="shared" si="220"/>
        <v>1.7771525204896336E-2</v>
      </c>
      <c r="JG174" s="86">
        <f t="shared" si="220"/>
        <v>5.7319247986690254E-2</v>
      </c>
      <c r="JH174" s="86">
        <f t="shared" si="220"/>
        <v>3.0203532664602004E-2</v>
      </c>
      <c r="JI174" s="86">
        <f t="shared" si="220"/>
        <v>1.4024425120065666E-2</v>
      </c>
      <c r="JJ174" s="86">
        <f t="shared" si="220"/>
        <v>4.2827241506626281E-3</v>
      </c>
      <c r="JK174" s="86">
        <f t="shared" si="220"/>
        <v>8.4168414310567899E-4</v>
      </c>
      <c r="JL174" s="86">
        <f t="shared" si="220"/>
        <v>7.9325747978110164E-3</v>
      </c>
      <c r="JM174" s="86">
        <f t="shared" si="220"/>
        <v>9.9999999986534263E-3</v>
      </c>
    </row>
    <row r="175" spans="2:273" x14ac:dyDescent="0.25">
      <c r="B175" s="2">
        <v>148</v>
      </c>
      <c r="C175" s="37">
        <v>60.780999999999999</v>
      </c>
      <c r="D175" s="37">
        <v>67.683000000000007</v>
      </c>
      <c r="E175" s="37">
        <v>74.400000000000006</v>
      </c>
      <c r="F175" s="37">
        <v>76.59</v>
      </c>
      <c r="G175" s="37">
        <v>80.131</v>
      </c>
      <c r="H175" s="37">
        <v>81.382999999999996</v>
      </c>
      <c r="I175" s="37">
        <v>83.016000000000005</v>
      </c>
      <c r="J175" s="37">
        <v>82.656000000000006</v>
      </c>
      <c r="K175" s="37">
        <v>86.066000000000003</v>
      </c>
      <c r="L175" s="37">
        <v>85.573999999999998</v>
      </c>
      <c r="M175" s="37">
        <v>84.802999999999997</v>
      </c>
      <c r="N175" s="37">
        <v>85.311000000000007</v>
      </c>
      <c r="O175" s="37">
        <v>84.355999999999995</v>
      </c>
      <c r="P175" s="37">
        <v>84.29</v>
      </c>
      <c r="Q175" s="37">
        <v>86.353999999999999</v>
      </c>
      <c r="S175" s="4">
        <f t="shared" si="221"/>
        <v>61.27598882855763</v>
      </c>
      <c r="T175" s="4">
        <f t="shared" si="221"/>
        <v>68.191177463871114</v>
      </c>
      <c r="U175" s="4">
        <f t="shared" si="221"/>
        <v>73.933705825664404</v>
      </c>
      <c r="V175" s="4">
        <f t="shared" si="221"/>
        <v>77.144804622488039</v>
      </c>
      <c r="W175" s="4">
        <f t="shared" si="221"/>
        <v>80.702744793368296</v>
      </c>
      <c r="X175" s="4">
        <f t="shared" si="221"/>
        <v>81.074001744722935</v>
      </c>
      <c r="Y175" s="4">
        <f t="shared" si="221"/>
        <v>83.114702066412264</v>
      </c>
      <c r="Z175" s="4">
        <f t="shared" si="221"/>
        <v>82.650469982110778</v>
      </c>
      <c r="AA175" s="4">
        <f t="shared" si="221"/>
        <v>85.935324997676943</v>
      </c>
      <c r="AB175" s="4">
        <f t="shared" si="221"/>
        <v>85.810872369644187</v>
      </c>
      <c r="AC175" s="4">
        <f t="shared" si="221"/>
        <v>85.696592577686829</v>
      </c>
      <c r="AD175" s="4">
        <f t="shared" si="221"/>
        <v>84.533086093655626</v>
      </c>
      <c r="AE175" s="4">
        <f t="shared" si="221"/>
        <v>84.114943888904108</v>
      </c>
      <c r="AF175" s="4">
        <f t="shared" si="221"/>
        <v>85.012858598414397</v>
      </c>
      <c r="AG175" s="4">
        <f t="shared" si="221"/>
        <v>88.611523632497523</v>
      </c>
      <c r="AI175" s="4">
        <f t="shared" si="222"/>
        <v>-0.49498882855763071</v>
      </c>
      <c r="AJ175" s="4">
        <f t="shared" si="222"/>
        <v>-0.50817746387110674</v>
      </c>
      <c r="AK175" s="4">
        <f t="shared" si="222"/>
        <v>0.4662941743356015</v>
      </c>
      <c r="AL175" s="4">
        <f t="shared" si="222"/>
        <v>-0.55480462248803519</v>
      </c>
      <c r="AM175" s="4">
        <f t="shared" si="222"/>
        <v>-0.5717447933682962</v>
      </c>
      <c r="AN175" s="4">
        <f t="shared" si="222"/>
        <v>0.30899825527706071</v>
      </c>
      <c r="AO175" s="4">
        <f t="shared" si="222"/>
        <v>-9.8702066412258205E-2</v>
      </c>
      <c r="AP175" s="4">
        <f t="shared" si="222"/>
        <v>5.5300178892281338E-3</v>
      </c>
      <c r="AQ175" s="4">
        <f t="shared" si="222"/>
        <v>0.13067500232305918</v>
      </c>
      <c r="AR175" s="4">
        <f t="shared" si="222"/>
        <v>-0.23687236964418901</v>
      </c>
      <c r="AS175" s="4">
        <f t="shared" si="222"/>
        <v>-0.89359257768683165</v>
      </c>
      <c r="AT175" s="4">
        <f t="shared" si="222"/>
        <v>0.77791390634438073</v>
      </c>
      <c r="AU175" s="4">
        <f t="shared" si="222"/>
        <v>0.24105611109588665</v>
      </c>
      <c r="AV175" s="4">
        <f t="shared" si="222"/>
        <v>-0.72285859841439049</v>
      </c>
      <c r="AW175" s="4">
        <f t="shared" si="222"/>
        <v>-2.2575236324975236</v>
      </c>
      <c r="AY175" s="2">
        <f t="shared" si="214"/>
        <v>61.261728069823967</v>
      </c>
      <c r="AZ175" s="2">
        <f t="shared" si="214"/>
        <v>68.189152033846995</v>
      </c>
      <c r="BA175" s="2">
        <f t="shared" si="214"/>
        <v>73.351444131490624</v>
      </c>
      <c r="BB175" s="2">
        <f t="shared" si="214"/>
        <v>76.850660291284129</v>
      </c>
      <c r="BC175" s="2">
        <f t="shared" si="214"/>
        <v>79.565803283466991</v>
      </c>
      <c r="BD175" s="2">
        <f t="shared" si="214"/>
        <v>80.681773179487379</v>
      </c>
      <c r="BE175" s="2">
        <f t="shared" si="214"/>
        <v>82.452420017777783</v>
      </c>
      <c r="BF175" s="2">
        <f t="shared" si="214"/>
        <v>81.641415128823766</v>
      </c>
      <c r="BG175" s="2">
        <f t="shared" si="214"/>
        <v>83.142837126070219</v>
      </c>
      <c r="BH175" s="2">
        <f t="shared" si="214"/>
        <v>84.012150130577581</v>
      </c>
      <c r="BI175" s="2">
        <f t="shared" si="214"/>
        <v>84.784753004697237</v>
      </c>
      <c r="BJ175" s="2">
        <f t="shared" si="214"/>
        <v>84.101781075983226</v>
      </c>
      <c r="BK175" s="2">
        <f t="shared" si="214"/>
        <v>83.995494273661748</v>
      </c>
      <c r="BL175" s="2">
        <f t="shared" si="214"/>
        <v>84.675718353291515</v>
      </c>
      <c r="BM175" s="2">
        <f t="shared" si="214"/>
        <v>88.119405448404663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60.780999999999999</v>
      </c>
      <c r="CF175" s="2">
        <f t="shared" si="215"/>
        <v>67.683000000000007</v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>
        <f t="shared" si="215"/>
        <v>85.311000000000007</v>
      </c>
      <c r="CQ175" s="2">
        <f t="shared" si="215"/>
        <v>84.355999999999995</v>
      </c>
      <c r="CR175" s="2">
        <f t="shared" si="215"/>
        <v>84.29</v>
      </c>
      <c r="CS175" s="2">
        <f t="shared" si="215"/>
        <v>86.353999999999999</v>
      </c>
      <c r="CU175" s="2">
        <f t="shared" si="197"/>
        <v>60.780999999999999</v>
      </c>
      <c r="CV175" s="2">
        <f t="shared" si="198"/>
        <v>67.683000000000007</v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>
        <f t="shared" si="208"/>
        <v>85.311000000000007</v>
      </c>
      <c r="DG175" s="2">
        <f t="shared" si="209"/>
        <v>84.355999999999995</v>
      </c>
      <c r="DH175" s="2">
        <f t="shared" si="210"/>
        <v>84.29</v>
      </c>
      <c r="DI175" s="2">
        <f t="shared" si="211"/>
        <v>86.353999999999999</v>
      </c>
      <c r="DK175" s="2">
        <f t="shared" si="223"/>
        <v>105.1669831932773</v>
      </c>
      <c r="DL175" s="2">
        <f t="shared" si="223"/>
        <v>108.71746069389545</v>
      </c>
      <c r="DM175" s="2">
        <f t="shared" si="223"/>
        <v>117.25351088180113</v>
      </c>
      <c r="DN175" s="2">
        <f t="shared" si="223"/>
        <v>125.0382471659919</v>
      </c>
      <c r="DO175" s="2">
        <f t="shared" si="223"/>
        <v>128.56000616405879</v>
      </c>
      <c r="DP175" s="2">
        <f t="shared" si="223"/>
        <v>125.38349198606272</v>
      </c>
      <c r="DQ175" s="2">
        <f t="shared" si="223"/>
        <v>127.97670367069122</v>
      </c>
      <c r="DR175" s="2">
        <f t="shared" si="223"/>
        <v>125.89981732976796</v>
      </c>
      <c r="DS175" s="2">
        <f t="shared" si="223"/>
        <v>121.41669262350433</v>
      </c>
      <c r="DT175" s="2">
        <f t="shared" si="223"/>
        <v>120.25926940501363</v>
      </c>
      <c r="DU175" s="2">
        <f t="shared" si="223"/>
        <v>118.11639368770764</v>
      </c>
      <c r="DV175" s="2">
        <f t="shared" si="223"/>
        <v>120.30400905923344</v>
      </c>
      <c r="DW175" s="2">
        <f t="shared" si="223"/>
        <v>126.63211160629878</v>
      </c>
      <c r="DX175" s="2">
        <f t="shared" si="223"/>
        <v>117.36938115372998</v>
      </c>
      <c r="DY175" s="2">
        <f t="shared" si="223"/>
        <v>114.00275475687103</v>
      </c>
      <c r="EA175" s="2">
        <f t="shared" si="213"/>
        <v>61.24688160247684</v>
      </c>
      <c r="EB175" s="2">
        <f t="shared" si="213"/>
        <v>68.281116718976108</v>
      </c>
      <c r="EC175" s="2">
        <f t="shared" si="213"/>
        <v>73.700450543836155</v>
      </c>
      <c r="ED175" s="2">
        <f t="shared" si="213"/>
        <v>76.982824489303454</v>
      </c>
      <c r="EE175" s="2">
        <f t="shared" si="213"/>
        <v>79.570474816290485</v>
      </c>
      <c r="EF175" s="2">
        <f t="shared" si="213"/>
        <v>80.547424123788218</v>
      </c>
      <c r="EG175" s="2">
        <f t="shared" si="213"/>
        <v>81.865336316752604</v>
      </c>
      <c r="EH175" s="2">
        <f t="shared" si="213"/>
        <v>81.291780643808323</v>
      </c>
      <c r="EI175" s="2">
        <f t="shared" si="213"/>
        <v>82.877529411764712</v>
      </c>
      <c r="EJ175" s="2">
        <f t="shared" si="213"/>
        <v>84.150909466140519</v>
      </c>
      <c r="EK175" s="2">
        <f t="shared" si="212"/>
        <v>85.073469082717736</v>
      </c>
      <c r="EL175" s="2">
        <f t="shared" si="179"/>
        <v>84.149175482703143</v>
      </c>
      <c r="EM175" s="2">
        <f t="shared" si="179"/>
        <v>83.798895169171459</v>
      </c>
      <c r="EN175" s="2">
        <f t="shared" si="179"/>
        <v>84.715786534573397</v>
      </c>
      <c r="EO175" s="2">
        <f t="shared" si="179"/>
        <v>88.293300775777226</v>
      </c>
      <c r="EQ175" s="2">
        <f t="shared" si="224"/>
        <v>61.335076194053542</v>
      </c>
      <c r="ER175" s="2">
        <f t="shared" si="224"/>
        <v>67.680242302598003</v>
      </c>
      <c r="ES175" s="2">
        <f t="shared" si="224"/>
        <v>72.358702459513822</v>
      </c>
      <c r="ET175" s="2">
        <f t="shared" si="224"/>
        <v>76.350798511252961</v>
      </c>
      <c r="EU175" s="2">
        <f t="shared" si="224"/>
        <v>79.546792996379637</v>
      </c>
      <c r="EV175" s="2">
        <f t="shared" si="224"/>
        <v>81.118537306421302</v>
      </c>
      <c r="EW175" s="2">
        <f t="shared" si="224"/>
        <v>84.243615744712514</v>
      </c>
      <c r="EX175" s="2">
        <f t="shared" si="224"/>
        <v>82.598820460528373</v>
      </c>
      <c r="EY175" s="2">
        <f t="shared" si="224"/>
        <v>83.708343841782138</v>
      </c>
      <c r="EZ175" s="2">
        <f t="shared" si="224"/>
        <v>83.649145276828833</v>
      </c>
      <c r="FA175" s="2">
        <f t="shared" si="224"/>
        <v>83.902298575480913</v>
      </c>
      <c r="FB175" s="2">
        <f t="shared" si="224"/>
        <v>83.924968742593038</v>
      </c>
      <c r="FC175" s="2">
        <f t="shared" si="224"/>
        <v>84.908198725161839</v>
      </c>
      <c r="FD175" s="2">
        <f t="shared" si="224"/>
        <v>84.349751948425364</v>
      </c>
      <c r="FE175" s="2">
        <f t="shared" si="224"/>
        <v>86.620886767600922</v>
      </c>
      <c r="FG175" s="2">
        <f t="shared" si="225"/>
        <v>0.99997062978500062</v>
      </c>
      <c r="FH175" s="2">
        <f t="shared" si="225"/>
        <v>0.99992590772112833</v>
      </c>
      <c r="FI175" s="2">
        <f t="shared" si="225"/>
        <v>0.99995095388522459</v>
      </c>
      <c r="FJ175" s="2">
        <f t="shared" si="225"/>
        <v>0.99995589603747481</v>
      </c>
      <c r="FK175" s="2">
        <f t="shared" si="225"/>
        <v>0.99996439329903275</v>
      </c>
      <c r="FL175" s="2">
        <f t="shared" si="225"/>
        <v>0.99994582238642871</v>
      </c>
      <c r="FM175" s="2">
        <f t="shared" si="225"/>
        <v>0.99993880522293055</v>
      </c>
      <c r="FN175" s="2">
        <f t="shared" si="225"/>
        <v>0.99993948251337506</v>
      </c>
      <c r="FO175" s="2">
        <f t="shared" si="225"/>
        <v>0.99994011531096372</v>
      </c>
      <c r="FP175" s="2">
        <f t="shared" si="225"/>
        <v>0.99993353457918421</v>
      </c>
      <c r="FQ175" s="2">
        <f t="shared" si="225"/>
        <v>0.99993652434771174</v>
      </c>
      <c r="FR175" s="2">
        <f t="shared" si="225"/>
        <v>0.9999454149644631</v>
      </c>
      <c r="FS175" s="2">
        <f t="shared" si="225"/>
        <v>0.99994127833016599</v>
      </c>
      <c r="FT175" s="2">
        <f t="shared" si="225"/>
        <v>0.9999363633664391</v>
      </c>
      <c r="FU175" s="2">
        <f t="shared" si="225"/>
        <v>0.99992682790326859</v>
      </c>
      <c r="FW175" s="2">
        <f t="shared" si="216"/>
        <v>0.15371151765947741</v>
      </c>
      <c r="FX175" s="2">
        <f t="shared" si="216"/>
        <v>0.15803752567110077</v>
      </c>
      <c r="FY175" s="2">
        <f t="shared" si="216"/>
        <v>0.26170525215918838</v>
      </c>
      <c r="FZ175" s="2">
        <f t="shared" si="216"/>
        <v>0.21246536889889928</v>
      </c>
      <c r="GA175" s="2">
        <f t="shared" si="216"/>
        <v>0.27092041240400061</v>
      </c>
      <c r="GB175" s="2">
        <f t="shared" si="216"/>
        <v>0.23098739190760717</v>
      </c>
      <c r="GC175" s="2">
        <f t="shared" si="216"/>
        <v>0.245665803315956</v>
      </c>
      <c r="GD175" s="2">
        <f t="shared" si="216"/>
        <v>0.26543561589618497</v>
      </c>
      <c r="GE175" s="2">
        <f t="shared" si="216"/>
        <v>0.3165566208272716</v>
      </c>
      <c r="GF175" s="2">
        <f t="shared" si="216"/>
        <v>0.28132596129444537</v>
      </c>
      <c r="GG175" s="2">
        <f t="shared" si="216"/>
        <v>0.24831012855629453</v>
      </c>
      <c r="GH175" s="2">
        <f t="shared" si="216"/>
        <v>0.22018927518090625</v>
      </c>
      <c r="GI175" s="2">
        <f t="shared" si="216"/>
        <v>0.17496010487721469</v>
      </c>
      <c r="GJ175" s="2">
        <f t="shared" si="216"/>
        <v>0.11514252399107884</v>
      </c>
      <c r="GK175" s="2">
        <f t="shared" si="216"/>
        <v>0.10510348583952248</v>
      </c>
      <c r="GM175" s="86">
        <f t="shared" si="217"/>
        <v>1.0444731036333357E-89</v>
      </c>
      <c r="GN175" s="86">
        <f t="shared" si="217"/>
        <v>1.3283924210596221E-186</v>
      </c>
      <c r="GO175" s="86">
        <f t="shared" si="217"/>
        <v>1.1931029612411971E-259</v>
      </c>
      <c r="GP175" s="86">
        <f t="shared" si="217"/>
        <v>9.4619592232432685E-240</v>
      </c>
      <c r="GQ175" s="86">
        <f t="shared" si="217"/>
        <v>5.0708169753222747E-216</v>
      </c>
      <c r="GR175" s="86">
        <f t="shared" si="217"/>
        <v>1.2863413859199428E-198</v>
      </c>
      <c r="GS175" s="86">
        <f t="shared" si="217"/>
        <v>1.3014049719126154E-203</v>
      </c>
      <c r="GT175" s="86">
        <f t="shared" si="217"/>
        <v>7.9341714252665952E-242</v>
      </c>
      <c r="GU175" s="86">
        <f t="shared" si="217"/>
        <v>1.3397608439997837E-271</v>
      </c>
      <c r="GV175" s="86">
        <f t="shared" si="217"/>
        <v>1.4065783638496194E-283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1.0261504056639473E-40</v>
      </c>
      <c r="HD175" s="86">
        <f t="shared" si="181"/>
        <v>1.5686037303335367E-94</v>
      </c>
      <c r="HE175" s="86">
        <f t="shared" si="181"/>
        <v>1.1833105087594494E-143</v>
      </c>
      <c r="HF175" s="86">
        <f t="shared" si="180"/>
        <v>1.6896628587282726E-121</v>
      </c>
      <c r="HG175" s="86">
        <f t="shared" si="180"/>
        <v>9.7359146221241367E-147</v>
      </c>
      <c r="HH175" s="86">
        <f t="shared" si="180"/>
        <v>5.2634475210093002E-129</v>
      </c>
      <c r="HI175" s="86">
        <f t="shared" si="180"/>
        <v>1.6250616163325899E-156</v>
      </c>
      <c r="HJ175" s="86">
        <f t="shared" si="180"/>
        <v>2.5821185408804479E-166</v>
      </c>
      <c r="HK175" s="86">
        <f t="shared" si="180"/>
        <v>7.2443069202491193E-207</v>
      </c>
      <c r="HL175" s="86">
        <f t="shared" si="180"/>
        <v>4.6685808409363116E-205</v>
      </c>
      <c r="HM175" s="86">
        <f t="shared" si="180"/>
        <v>6.2932391983997142E-236</v>
      </c>
      <c r="HN175" s="86">
        <f t="shared" si="180"/>
        <v>7.0254999912005751E-232</v>
      </c>
      <c r="HO175" s="86">
        <f t="shared" si="226"/>
        <v>6.4026649903870681E-191</v>
      </c>
      <c r="HP175" s="86">
        <f t="shared" si="226"/>
        <v>1.781089322194499E-191</v>
      </c>
      <c r="HQ175" s="86">
        <f t="shared" si="226"/>
        <v>4.4440074782421141E-198</v>
      </c>
      <c r="HS175" s="86">
        <f t="shared" si="218"/>
        <v>8.708403318457436E-5</v>
      </c>
      <c r="HT175" s="86">
        <f t="shared" si="218"/>
        <v>2.6708108237185506E-5</v>
      </c>
      <c r="HU175" s="86">
        <f t="shared" si="218"/>
        <v>1.4646821609261519E-10</v>
      </c>
      <c r="HV175" s="86">
        <f t="shared" si="218"/>
        <v>1.0583871112057725E-9</v>
      </c>
      <c r="HW175" s="86">
        <f t="shared" si="218"/>
        <v>6.9170966311291659E-11</v>
      </c>
      <c r="HX175" s="86">
        <f t="shared" si="218"/>
        <v>2.5038510773148765E-10</v>
      </c>
      <c r="HY175" s="86">
        <f t="shared" si="218"/>
        <v>8.626680411637087E-12</v>
      </c>
      <c r="HZ175" s="86">
        <f t="shared" si="218"/>
        <v>1.0117190567572963E-12</v>
      </c>
      <c r="IA175" s="86">
        <f t="shared" si="218"/>
        <v>9.1215707092069687E-16</v>
      </c>
      <c r="IB175" s="86">
        <f t="shared" si="218"/>
        <v>1.0718300451237484E-12</v>
      </c>
      <c r="IC175" s="86">
        <f t="shared" si="218"/>
        <v>1.1432137965871601E-10</v>
      </c>
      <c r="ID175" s="86">
        <f t="shared" si="218"/>
        <v>1.354543201238659E-10</v>
      </c>
      <c r="IE175" s="86">
        <f t="shared" si="218"/>
        <v>8.2735039402335596E-8</v>
      </c>
      <c r="IF175" s="86">
        <f t="shared" si="218"/>
        <v>2.8966056495113501E-3</v>
      </c>
      <c r="IG175" s="86">
        <f t="shared" si="218"/>
        <v>3.8452470765216393E-3</v>
      </c>
      <c r="II175" s="86">
        <f t="shared" si="219"/>
        <v>4.4094804135129794E-3</v>
      </c>
      <c r="IJ175" s="86">
        <f t="shared" si="219"/>
        <v>1.1446452437682371E-3</v>
      </c>
      <c r="IK175" s="86">
        <f t="shared" si="219"/>
        <v>4.6296693856381563E-2</v>
      </c>
      <c r="IL175" s="86">
        <f t="shared" si="219"/>
        <v>1.0649729999121477E-2</v>
      </c>
      <c r="IM175" s="86">
        <f t="shared" si="219"/>
        <v>6.2910646363957767E-2</v>
      </c>
      <c r="IN175" s="86">
        <f t="shared" si="219"/>
        <v>1.5285034051199417E-2</v>
      </c>
      <c r="IO175" s="86">
        <f t="shared" si="219"/>
        <v>1.8236719528268438E-2</v>
      </c>
      <c r="IP175" s="86">
        <f t="shared" si="219"/>
        <v>2.9729562649412511E-2</v>
      </c>
      <c r="IQ175" s="86">
        <f t="shared" si="219"/>
        <v>8.9499676233481207E-2</v>
      </c>
      <c r="IR175" s="86">
        <f t="shared" si="219"/>
        <v>4.8421751208777397E-2</v>
      </c>
      <c r="IS175" s="86">
        <f t="shared" si="219"/>
        <v>2.3326235558120526E-2</v>
      </c>
      <c r="IT175" s="86">
        <f t="shared" si="219"/>
        <v>7.7534760322906515E-3</v>
      </c>
      <c r="IU175" s="86">
        <f t="shared" si="219"/>
        <v>1.6231326600318404E-3</v>
      </c>
      <c r="IV175" s="86">
        <f t="shared" si="219"/>
        <v>1.9912249367359759E-3</v>
      </c>
      <c r="IW175" s="86">
        <f t="shared" si="219"/>
        <v>1.2408732329976921E-3</v>
      </c>
      <c r="IY175" s="86">
        <f t="shared" si="220"/>
        <v>4.4965644466975537E-3</v>
      </c>
      <c r="IZ175" s="86">
        <f t="shared" si="220"/>
        <v>1.1713533520054226E-3</v>
      </c>
      <c r="JA175" s="86">
        <f t="shared" si="220"/>
        <v>4.6296694002849782E-2</v>
      </c>
      <c r="JB175" s="86">
        <f t="shared" si="220"/>
        <v>1.0649731057508587E-2</v>
      </c>
      <c r="JC175" s="86">
        <f t="shared" si="220"/>
        <v>6.2910646433128728E-2</v>
      </c>
      <c r="JD175" s="86">
        <f t="shared" si="220"/>
        <v>1.5285034301584526E-2</v>
      </c>
      <c r="JE175" s="86">
        <f t="shared" si="220"/>
        <v>1.8236719536895117E-2</v>
      </c>
      <c r="JF175" s="86">
        <f t="shared" si="220"/>
        <v>2.9729562650424229E-2</v>
      </c>
      <c r="JG175" s="86">
        <f t="shared" si="220"/>
        <v>8.9499676233482123E-2</v>
      </c>
      <c r="JH175" s="86">
        <f t="shared" si="220"/>
        <v>4.8421751209849227E-2</v>
      </c>
      <c r="JI175" s="86">
        <f t="shared" si="220"/>
        <v>2.3326235672441905E-2</v>
      </c>
      <c r="JJ175" s="86">
        <f t="shared" si="220"/>
        <v>7.753476167744972E-3</v>
      </c>
      <c r="JK175" s="86">
        <f t="shared" si="220"/>
        <v>1.6232153950712428E-3</v>
      </c>
      <c r="JL175" s="86">
        <f t="shared" si="220"/>
        <v>4.887830586247326E-3</v>
      </c>
      <c r="JM175" s="86">
        <f t="shared" si="220"/>
        <v>5.0861203095193316E-3</v>
      </c>
    </row>
    <row r="176" spans="2:273" x14ac:dyDescent="0.25">
      <c r="B176" s="2">
        <v>149</v>
      </c>
      <c r="C176" s="37">
        <v>62.155999999999999</v>
      </c>
      <c r="D176" s="37">
        <v>68.117000000000004</v>
      </c>
      <c r="E176" s="37">
        <v>75.400000000000006</v>
      </c>
      <c r="F176" s="37">
        <v>77.606999999999999</v>
      </c>
      <c r="G176" s="37">
        <v>80.754000000000005</v>
      </c>
      <c r="H176" s="37">
        <v>81.650000000000006</v>
      </c>
      <c r="I176" s="37">
        <v>84.557000000000002</v>
      </c>
      <c r="J176" s="37">
        <v>82.902000000000001</v>
      </c>
      <c r="K176" s="37">
        <v>88.033000000000001</v>
      </c>
      <c r="L176" s="37">
        <v>85.950999999999993</v>
      </c>
      <c r="M176" s="37">
        <v>85.245999999999995</v>
      </c>
      <c r="N176" s="37">
        <v>85.933999999999997</v>
      </c>
      <c r="O176" s="37">
        <v>84.016999999999996</v>
      </c>
      <c r="P176" s="37">
        <v>83.225999999999999</v>
      </c>
      <c r="Q176" s="37">
        <v>87.031000000000006</v>
      </c>
      <c r="S176" s="4">
        <f t="shared" si="221"/>
        <v>61.202233609262542</v>
      </c>
      <c r="T176" s="4">
        <f t="shared" si="221"/>
        <v>68.103232988000897</v>
      </c>
      <c r="U176" s="4">
        <f t="shared" si="221"/>
        <v>74.078554953711048</v>
      </c>
      <c r="V176" s="4">
        <f t="shared" si="221"/>
        <v>77.237681204734812</v>
      </c>
      <c r="W176" s="4">
        <f t="shared" si="221"/>
        <v>81.049101446786366</v>
      </c>
      <c r="X176" s="4">
        <f t="shared" si="221"/>
        <v>81.211636463596236</v>
      </c>
      <c r="Y176" s="4">
        <f t="shared" si="221"/>
        <v>83.368700136512729</v>
      </c>
      <c r="Z176" s="4">
        <f t="shared" si="221"/>
        <v>83.067023832043176</v>
      </c>
      <c r="AA176" s="4">
        <f t="shared" si="221"/>
        <v>86.896253207548142</v>
      </c>
      <c r="AB176" s="4">
        <f t="shared" si="221"/>
        <v>86.505253057359639</v>
      </c>
      <c r="AC176" s="4">
        <f t="shared" si="221"/>
        <v>86.066592709753621</v>
      </c>
      <c r="AD176" s="4">
        <f t="shared" si="221"/>
        <v>84.722519906033483</v>
      </c>
      <c r="AE176" s="4">
        <f t="shared" si="221"/>
        <v>84.07967769934362</v>
      </c>
      <c r="AF176" s="4">
        <f t="shared" si="221"/>
        <v>85.044183431577181</v>
      </c>
      <c r="AG176" s="4">
        <f t="shared" si="221"/>
        <v>88.625509888573731</v>
      </c>
      <c r="AI176" s="4">
        <f t="shared" si="222"/>
        <v>0.9537663907374565</v>
      </c>
      <c r="AJ176" s="4">
        <f t="shared" si="222"/>
        <v>1.3767011999107126E-2</v>
      </c>
      <c r="AK176" s="4">
        <f t="shared" si="222"/>
        <v>1.3214450462889573</v>
      </c>
      <c r="AL176" s="4">
        <f t="shared" si="222"/>
        <v>0.36931879526518685</v>
      </c>
      <c r="AM176" s="4">
        <f t="shared" si="222"/>
        <v>-0.29510144678636152</v>
      </c>
      <c r="AN176" s="4">
        <f t="shared" si="222"/>
        <v>0.43836353640377013</v>
      </c>
      <c r="AO176" s="4">
        <f t="shared" si="222"/>
        <v>1.1882998634872735</v>
      </c>
      <c r="AP176" s="4">
        <f t="shared" si="222"/>
        <v>-0.16502383204317539</v>
      </c>
      <c r="AQ176" s="4">
        <f t="shared" si="222"/>
        <v>1.1367467924518593</v>
      </c>
      <c r="AR176" s="4">
        <f t="shared" si="222"/>
        <v>-0.55425305735964514</v>
      </c>
      <c r="AS176" s="4">
        <f t="shared" si="222"/>
        <v>-0.82059270975362608</v>
      </c>
      <c r="AT176" s="4">
        <f t="shared" si="222"/>
        <v>1.2114800939665145</v>
      </c>
      <c r="AU176" s="4">
        <f t="shared" si="222"/>
        <v>-6.2677699343623772E-2</v>
      </c>
      <c r="AV176" s="4">
        <f t="shared" si="222"/>
        <v>-1.8181834315771823</v>
      </c>
      <c r="AW176" s="4">
        <f t="shared" si="222"/>
        <v>-1.5945098885737252</v>
      </c>
      <c r="AY176" s="2">
        <f t="shared" si="214"/>
        <v>61.180404453268757</v>
      </c>
      <c r="AZ176" s="2">
        <f t="shared" si="214"/>
        <v>68.09969230120538</v>
      </c>
      <c r="BA176" s="2">
        <f t="shared" si="214"/>
        <v>73.263242146948272</v>
      </c>
      <c r="BB176" s="2">
        <f t="shared" si="214"/>
        <v>76.779845845691497</v>
      </c>
      <c r="BC176" s="2">
        <f t="shared" si="214"/>
        <v>79.504946361075795</v>
      </c>
      <c r="BD176" s="2">
        <f t="shared" si="214"/>
        <v>80.606708619773599</v>
      </c>
      <c r="BE176" s="2">
        <f t="shared" si="214"/>
        <v>82.341658278996633</v>
      </c>
      <c r="BF176" s="2">
        <f t="shared" si="214"/>
        <v>81.549500753041357</v>
      </c>
      <c r="BG176" s="2">
        <f t="shared" si="214"/>
        <v>83.042507765946439</v>
      </c>
      <c r="BH176" s="2">
        <f t="shared" si="214"/>
        <v>83.918507580983018</v>
      </c>
      <c r="BI176" s="2">
        <f t="shared" si="214"/>
        <v>84.69275102192195</v>
      </c>
      <c r="BJ176" s="2">
        <f t="shared" si="214"/>
        <v>84.013155145205332</v>
      </c>
      <c r="BK176" s="2">
        <f t="shared" si="214"/>
        <v>83.867950683000956</v>
      </c>
      <c r="BL176" s="2">
        <f t="shared" si="214"/>
        <v>84.578975192092088</v>
      </c>
      <c r="BM176" s="2">
        <f t="shared" si="214"/>
        <v>88.01859722693267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62.155999999999999</v>
      </c>
      <c r="CF176" s="2">
        <f t="shared" si="215"/>
        <v>68.117000000000004</v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>
        <f t="shared" si="215"/>
        <v>84.016999999999996</v>
      </c>
      <c r="CR176" s="2">
        <f t="shared" si="215"/>
        <v>83.225999999999999</v>
      </c>
      <c r="CS176" s="2">
        <f t="shared" si="215"/>
        <v>87.031000000000006</v>
      </c>
      <c r="CU176" s="2">
        <f t="shared" si="197"/>
        <v>62.155999999999999</v>
      </c>
      <c r="CV176" s="2">
        <f t="shared" si="198"/>
        <v>68.117000000000004</v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>
        <f t="shared" si="209"/>
        <v>84.016999999999996</v>
      </c>
      <c r="DH176" s="2">
        <f t="shared" si="210"/>
        <v>83.225999999999999</v>
      </c>
      <c r="DI176" s="2">
        <f t="shared" si="211"/>
        <v>87.031000000000006</v>
      </c>
      <c r="DK176" s="2">
        <f t="shared" si="223"/>
        <v>105.39532773109244</v>
      </c>
      <c r="DL176" s="2">
        <f t="shared" si="223"/>
        <v>108.94701708388229</v>
      </c>
      <c r="DM176" s="2">
        <f t="shared" si="223"/>
        <v>117.50932964352721</v>
      </c>
      <c r="DN176" s="2">
        <f t="shared" si="223"/>
        <v>125.31041902834008</v>
      </c>
      <c r="DO176" s="2">
        <f t="shared" si="223"/>
        <v>128.83206567093407</v>
      </c>
      <c r="DP176" s="2">
        <f t="shared" si="223"/>
        <v>125.6332111498258</v>
      </c>
      <c r="DQ176" s="2">
        <f t="shared" si="223"/>
        <v>128.20047613645573</v>
      </c>
      <c r="DR176" s="2">
        <f t="shared" si="223"/>
        <v>126.12498247035623</v>
      </c>
      <c r="DS176" s="2">
        <f t="shared" si="223"/>
        <v>121.59970048348328</v>
      </c>
      <c r="DT176" s="2">
        <f t="shared" si="223"/>
        <v>120.42778828148599</v>
      </c>
      <c r="DU176" s="2">
        <f t="shared" si="223"/>
        <v>118.26374086378738</v>
      </c>
      <c r="DV176" s="2">
        <f t="shared" si="223"/>
        <v>120.47571358885017</v>
      </c>
      <c r="DW176" s="2">
        <f t="shared" si="223"/>
        <v>126.84395319125947</v>
      </c>
      <c r="DX176" s="2">
        <f t="shared" si="223"/>
        <v>117.51701389308364</v>
      </c>
      <c r="DY176" s="2">
        <f t="shared" si="223"/>
        <v>114.15075354877679</v>
      </c>
      <c r="EA176" s="2">
        <f t="shared" si="213"/>
        <v>61.163875276910346</v>
      </c>
      <c r="EB176" s="2">
        <f t="shared" si="213"/>
        <v>68.202420943825274</v>
      </c>
      <c r="EC176" s="2">
        <f t="shared" si="213"/>
        <v>73.64656940439157</v>
      </c>
      <c r="ED176" s="2">
        <f t="shared" si="213"/>
        <v>76.92639143975326</v>
      </c>
      <c r="EE176" s="2">
        <f t="shared" si="213"/>
        <v>79.510609614914785</v>
      </c>
      <c r="EF176" s="2">
        <f t="shared" si="213"/>
        <v>80.458497576435505</v>
      </c>
      <c r="EG176" s="2">
        <f t="shared" si="213"/>
        <v>81.695533874563282</v>
      </c>
      <c r="EH176" s="2">
        <f t="shared" si="213"/>
        <v>81.165288857432444</v>
      </c>
      <c r="EI176" s="2">
        <f t="shared" si="213"/>
        <v>82.752647345767585</v>
      </c>
      <c r="EJ176" s="2">
        <f t="shared" si="213"/>
        <v>84.070498752664761</v>
      </c>
      <c r="EK176" s="2">
        <f t="shared" si="212"/>
        <v>85.010143982509035</v>
      </c>
      <c r="EL176" s="2">
        <f t="shared" si="179"/>
        <v>84.065521098149645</v>
      </c>
      <c r="EM176" s="2">
        <f t="shared" si="179"/>
        <v>83.650246137186045</v>
      </c>
      <c r="EN176" s="2">
        <f t="shared" si="179"/>
        <v>84.623862737565702</v>
      </c>
      <c r="EO176" s="2">
        <f t="shared" si="179"/>
        <v>88.211895759749325</v>
      </c>
      <c r="EQ176" s="2">
        <f t="shared" si="224"/>
        <v>61.256267726045024</v>
      </c>
      <c r="ER176" s="2">
        <f t="shared" si="224"/>
        <v>67.58441950535682</v>
      </c>
      <c r="ES176" s="2">
        <f t="shared" si="224"/>
        <v>72.269982067167746</v>
      </c>
      <c r="ET176" s="2">
        <f t="shared" si="224"/>
        <v>76.27592259947194</v>
      </c>
      <c r="EU176" s="2">
        <f t="shared" si="224"/>
        <v>79.485514211713763</v>
      </c>
      <c r="EV176" s="2">
        <f t="shared" si="224"/>
        <v>81.047712824417218</v>
      </c>
      <c r="EW176" s="2">
        <f t="shared" si="224"/>
        <v>84.141197176905891</v>
      </c>
      <c r="EX176" s="2">
        <f t="shared" si="224"/>
        <v>82.510465489182778</v>
      </c>
      <c r="EY176" s="2">
        <f t="shared" si="224"/>
        <v>83.606950794164007</v>
      </c>
      <c r="EZ176" s="2">
        <f t="shared" si="224"/>
        <v>83.557057139545179</v>
      </c>
      <c r="FA176" s="2">
        <f t="shared" si="224"/>
        <v>83.809233791196021</v>
      </c>
      <c r="FB176" s="2">
        <f t="shared" si="224"/>
        <v>83.836349697795697</v>
      </c>
      <c r="FC176" s="2">
        <f t="shared" si="224"/>
        <v>84.791963930980728</v>
      </c>
      <c r="FD176" s="2">
        <f t="shared" si="224"/>
        <v>84.249082838723339</v>
      </c>
      <c r="FE176" s="2">
        <f t="shared" si="224"/>
        <v>86.502412188458294</v>
      </c>
      <c r="FG176" s="2">
        <f t="shared" si="225"/>
        <v>0.99997321397634431</v>
      </c>
      <c r="FH176" s="2">
        <f t="shared" si="225"/>
        <v>0.99993242659802406</v>
      </c>
      <c r="FI176" s="2">
        <f t="shared" si="225"/>
        <v>0.99995526921865974</v>
      </c>
      <c r="FJ176" s="2">
        <f t="shared" si="225"/>
        <v>0.99995977655202462</v>
      </c>
      <c r="FK176" s="2">
        <f t="shared" si="225"/>
        <v>0.99996752620102358</v>
      </c>
      <c r="FL176" s="2">
        <f t="shared" si="225"/>
        <v>0.99995058919362911</v>
      </c>
      <c r="FM176" s="2">
        <f t="shared" si="225"/>
        <v>0.99994418939948981</v>
      </c>
      <c r="FN176" s="2">
        <f t="shared" si="225"/>
        <v>0.99994480710233169</v>
      </c>
      <c r="FO176" s="2">
        <f t="shared" si="225"/>
        <v>0.99994538422670576</v>
      </c>
      <c r="FP176" s="2">
        <f t="shared" si="225"/>
        <v>0.9999393824612679</v>
      </c>
      <c r="FQ176" s="2">
        <f t="shared" si="225"/>
        <v>0.99994210919374793</v>
      </c>
      <c r="FR176" s="2">
        <f t="shared" si="225"/>
        <v>0.99995021761682434</v>
      </c>
      <c r="FS176" s="2">
        <f t="shared" si="225"/>
        <v>0.99994644492389417</v>
      </c>
      <c r="FT176" s="2">
        <f t="shared" si="225"/>
        <v>0.99994196237544031</v>
      </c>
      <c r="FU176" s="2">
        <f t="shared" si="225"/>
        <v>0.99993326582498454</v>
      </c>
      <c r="FW176" s="2">
        <f t="shared" si="216"/>
        <v>0.16607841625973019</v>
      </c>
      <c r="FX176" s="2">
        <f t="shared" si="216"/>
        <v>0.17068227843388242</v>
      </c>
      <c r="FY176" s="2">
        <f t="shared" si="216"/>
        <v>0.27988727090687593</v>
      </c>
      <c r="FZ176" s="2">
        <f t="shared" si="216"/>
        <v>0.22828421176037544</v>
      </c>
      <c r="GA176" s="2">
        <f t="shared" si="216"/>
        <v>0.28949161844455368</v>
      </c>
      <c r="GB176" s="2">
        <f t="shared" si="216"/>
        <v>0.24775143686944726</v>
      </c>
      <c r="GC176" s="2">
        <f t="shared" si="216"/>
        <v>0.26313063415663607</v>
      </c>
      <c r="GD176" s="2">
        <f t="shared" si="216"/>
        <v>0.28377718645277644</v>
      </c>
      <c r="GE176" s="2">
        <f t="shared" si="216"/>
        <v>0.33681095267920663</v>
      </c>
      <c r="GF176" s="2">
        <f t="shared" si="216"/>
        <v>0.3003166419470652</v>
      </c>
      <c r="GG176" s="2">
        <f t="shared" si="216"/>
        <v>0.2658966843908579</v>
      </c>
      <c r="GH176" s="2">
        <f t="shared" si="216"/>
        <v>0.23641056002061611</v>
      </c>
      <c r="GI176" s="2">
        <f t="shared" si="216"/>
        <v>0.1886554669788055</v>
      </c>
      <c r="GJ176" s="2">
        <f t="shared" si="216"/>
        <v>0.12486418288577625</v>
      </c>
      <c r="GK176" s="2">
        <f t="shared" si="216"/>
        <v>0.11408681801180923</v>
      </c>
      <c r="GM176" s="86">
        <f t="shared" si="217"/>
        <v>6.8459217055713719E-92</v>
      </c>
      <c r="GN176" s="86">
        <f t="shared" si="217"/>
        <v>2.7049687099074627E-191</v>
      </c>
      <c r="GO176" s="86">
        <f t="shared" si="217"/>
        <v>7.3991610128581748E-266</v>
      </c>
      <c r="GP176" s="86">
        <f t="shared" si="217"/>
        <v>1.7534849127358714E-245</v>
      </c>
      <c r="GQ176" s="86">
        <f t="shared" si="217"/>
        <v>4.5156298356916014E-221</v>
      </c>
      <c r="GR176" s="86">
        <f t="shared" si="217"/>
        <v>2.2513654227302661E-203</v>
      </c>
      <c r="GS176" s="86">
        <f t="shared" si="217"/>
        <v>1.7639563337003876E-208</v>
      </c>
      <c r="GT176" s="86">
        <f t="shared" si="217"/>
        <v>1.350748619829832E-247</v>
      </c>
      <c r="GU176" s="86">
        <f t="shared" si="217"/>
        <v>4.7714542669229261E-278</v>
      </c>
      <c r="GV176" s="86">
        <f t="shared" si="217"/>
        <v>2.1168649956540763E-290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4.241674651019756E-42</v>
      </c>
      <c r="HD176" s="86">
        <f t="shared" si="181"/>
        <v>5.5604399347940084E-98</v>
      </c>
      <c r="HE176" s="86">
        <f t="shared" si="181"/>
        <v>1.5385049970929942E-148</v>
      </c>
      <c r="HF176" s="86">
        <f t="shared" si="180"/>
        <v>1.3172519614466369E-125</v>
      </c>
      <c r="HG176" s="86">
        <f t="shared" si="180"/>
        <v>1.5782862885334984E-151</v>
      </c>
      <c r="HH176" s="86">
        <f t="shared" si="180"/>
        <v>2.5189549100929508E-133</v>
      </c>
      <c r="HI176" s="86">
        <f t="shared" si="180"/>
        <v>1.0207559278237627E-161</v>
      </c>
      <c r="HJ176" s="86">
        <f t="shared" si="180"/>
        <v>8.5566891791876062E-172</v>
      </c>
      <c r="HK176" s="86">
        <f t="shared" si="180"/>
        <v>1.410604269733681E-213</v>
      </c>
      <c r="HL176" s="86">
        <f t="shared" si="180"/>
        <v>7.550739201735057E-212</v>
      </c>
      <c r="HM176" s="86">
        <f t="shared" si="180"/>
        <v>7.7845890448201361E-244</v>
      </c>
      <c r="HN176" s="86">
        <f t="shared" si="180"/>
        <v>1.3455086461152223E-239</v>
      </c>
      <c r="HO176" s="86">
        <f t="shared" si="226"/>
        <v>1.9787832473218304E-197</v>
      </c>
      <c r="HP176" s="86">
        <f t="shared" si="226"/>
        <v>3.2738586223553246E-198</v>
      </c>
      <c r="HQ176" s="86">
        <f t="shared" si="226"/>
        <v>6.3841177755117778E-205</v>
      </c>
      <c r="HS176" s="86">
        <f t="shared" si="218"/>
        <v>2.532774569339569E-5</v>
      </c>
      <c r="HT176" s="86">
        <f t="shared" si="218"/>
        <v>5.7271317322867479E-6</v>
      </c>
      <c r="HU176" s="86">
        <f t="shared" si="218"/>
        <v>1.5394210737345087E-11</v>
      </c>
      <c r="HV176" s="86">
        <f t="shared" si="218"/>
        <v>1.1926004168894542E-10</v>
      </c>
      <c r="HW176" s="86">
        <f t="shared" si="218"/>
        <v>7.3777975733605447E-12</v>
      </c>
      <c r="HX176" s="86">
        <f t="shared" si="218"/>
        <v>2.4142397310048685E-11</v>
      </c>
      <c r="HY176" s="86">
        <f t="shared" si="218"/>
        <v>6.2512798734266739E-13</v>
      </c>
      <c r="HZ176" s="86">
        <f t="shared" si="218"/>
        <v>6.3078977870136559E-14</v>
      </c>
      <c r="IA176" s="86">
        <f t="shared" si="218"/>
        <v>3.6668851833520686E-17</v>
      </c>
      <c r="IB176" s="86">
        <f t="shared" si="218"/>
        <v>6.9856749548071719E-14</v>
      </c>
      <c r="IC176" s="86">
        <f t="shared" si="218"/>
        <v>1.0185194164233275E-11</v>
      </c>
      <c r="ID176" s="86">
        <f t="shared" si="218"/>
        <v>1.1354691835747677E-11</v>
      </c>
      <c r="IE176" s="86">
        <f t="shared" si="218"/>
        <v>1.0974734046406272E-8</v>
      </c>
      <c r="IF176" s="86">
        <f t="shared" si="218"/>
        <v>1.1602401300834012E-3</v>
      </c>
      <c r="IG176" s="86">
        <f t="shared" si="218"/>
        <v>1.4621653319076488E-3</v>
      </c>
      <c r="II176" s="86">
        <f t="shared" si="219"/>
        <v>7.0697638883311141E-3</v>
      </c>
      <c r="IJ176" s="86">
        <f t="shared" si="219"/>
        <v>2.117295723421995E-3</v>
      </c>
      <c r="IK176" s="86">
        <f t="shared" si="219"/>
        <v>6.9391768073448878E-2</v>
      </c>
      <c r="IL176" s="86">
        <f t="shared" si="219"/>
        <v>1.7575555277563378E-2</v>
      </c>
      <c r="IM176" s="86">
        <f t="shared" si="219"/>
        <v>9.1579037530560833E-2</v>
      </c>
      <c r="IN176" s="86">
        <f t="shared" si="219"/>
        <v>2.5102809374688922E-2</v>
      </c>
      <c r="IO176" s="86">
        <f t="shared" si="219"/>
        <v>3.0237041538006226E-2</v>
      </c>
      <c r="IP176" s="86">
        <f t="shared" si="219"/>
        <v>4.8036869394742526E-2</v>
      </c>
      <c r="IQ176" s="86">
        <f t="shared" si="219"/>
        <v>0.13464644299605097</v>
      </c>
      <c r="IR176" s="86">
        <f t="shared" si="219"/>
        <v>7.5071959475234096E-2</v>
      </c>
      <c r="IS176" s="86">
        <f t="shared" si="219"/>
        <v>3.7573524701673987E-2</v>
      </c>
      <c r="IT176" s="86">
        <f t="shared" si="219"/>
        <v>1.3560792084394702E-2</v>
      </c>
      <c r="IU176" s="86">
        <f t="shared" si="219"/>
        <v>3.031328619536294E-3</v>
      </c>
      <c r="IV176" s="86">
        <f t="shared" si="219"/>
        <v>3.1581694688052522E-3</v>
      </c>
      <c r="IW176" s="86">
        <f t="shared" si="219"/>
        <v>1.9985845299450651E-3</v>
      </c>
      <c r="IY176" s="86">
        <f t="shared" si="220"/>
        <v>7.0950916340245095E-3</v>
      </c>
      <c r="IZ176" s="86">
        <f t="shared" si="220"/>
        <v>2.1230228551542816E-3</v>
      </c>
      <c r="JA176" s="86">
        <f t="shared" si="220"/>
        <v>6.9391768088843092E-2</v>
      </c>
      <c r="JB176" s="86">
        <f t="shared" si="220"/>
        <v>1.7575555396823421E-2</v>
      </c>
      <c r="JC176" s="86">
        <f t="shared" si="220"/>
        <v>9.1579037537938626E-2</v>
      </c>
      <c r="JD176" s="86">
        <f t="shared" si="220"/>
        <v>2.5102809398831319E-2</v>
      </c>
      <c r="JE176" s="86">
        <f t="shared" si="220"/>
        <v>3.0237041538631354E-2</v>
      </c>
      <c r="JF176" s="86">
        <f t="shared" si="220"/>
        <v>4.8036869394805608E-2</v>
      </c>
      <c r="JG176" s="86">
        <f t="shared" si="220"/>
        <v>0.134646442996051</v>
      </c>
      <c r="JH176" s="86">
        <f t="shared" si="220"/>
        <v>7.5071959475303957E-2</v>
      </c>
      <c r="JI176" s="86">
        <f t="shared" si="220"/>
        <v>3.757352471185918E-2</v>
      </c>
      <c r="JJ176" s="86">
        <f t="shared" si="220"/>
        <v>1.3560792095749393E-2</v>
      </c>
      <c r="JK176" s="86">
        <f t="shared" si="220"/>
        <v>3.0313395942703405E-3</v>
      </c>
      <c r="JL176" s="86">
        <f t="shared" si="220"/>
        <v>4.3184095988886536E-3</v>
      </c>
      <c r="JM176" s="86">
        <f t="shared" si="220"/>
        <v>3.4607498618527141E-3</v>
      </c>
    </row>
    <row r="177" spans="2:273" x14ac:dyDescent="0.25">
      <c r="B177" s="2">
        <v>150</v>
      </c>
      <c r="C177" s="37">
        <v>61.188000000000002</v>
      </c>
      <c r="D177" s="37">
        <v>67.283000000000001</v>
      </c>
      <c r="E177" s="37">
        <v>73.917000000000002</v>
      </c>
      <c r="F177" s="37">
        <v>77.23</v>
      </c>
      <c r="G177" s="37">
        <v>82.245999999999995</v>
      </c>
      <c r="H177" s="37">
        <v>80.849999999999994</v>
      </c>
      <c r="I177" s="37">
        <v>85.197000000000003</v>
      </c>
      <c r="J177" s="37">
        <v>83.557000000000002</v>
      </c>
      <c r="K177" s="37">
        <v>88.442999999999998</v>
      </c>
      <c r="L177" s="37">
        <v>88.147999999999996</v>
      </c>
      <c r="M177" s="37">
        <v>86</v>
      </c>
      <c r="N177" s="37">
        <v>85.918000000000006</v>
      </c>
      <c r="O177" s="37">
        <v>83.661000000000001</v>
      </c>
      <c r="P177" s="37">
        <v>83.677000000000007</v>
      </c>
      <c r="Q177" s="37">
        <v>89.507999999999996</v>
      </c>
      <c r="S177" s="4">
        <f t="shared" si="221"/>
        <v>61.131907661791757</v>
      </c>
      <c r="T177" s="4">
        <f t="shared" si="221"/>
        <v>68.015353594483415</v>
      </c>
      <c r="U177" s="4">
        <f t="shared" si="221"/>
        <v>74.278529291699527</v>
      </c>
      <c r="V177" s="4">
        <f t="shared" si="221"/>
        <v>77.397921518774837</v>
      </c>
      <c r="W177" s="4">
        <f t="shared" si="221"/>
        <v>81.477174499327575</v>
      </c>
      <c r="X177" s="4">
        <f t="shared" si="221"/>
        <v>81.434040550147557</v>
      </c>
      <c r="Y177" s="4">
        <f t="shared" si="221"/>
        <v>83.769074102045678</v>
      </c>
      <c r="Z177" s="4">
        <f t="shared" si="221"/>
        <v>83.655011077237688</v>
      </c>
      <c r="AA177" s="4">
        <f t="shared" si="221"/>
        <v>88.027898314411175</v>
      </c>
      <c r="AB177" s="4">
        <f t="shared" si="221"/>
        <v>87.403848873974226</v>
      </c>
      <c r="AC177" s="4">
        <f t="shared" si="221"/>
        <v>86.596083214152173</v>
      </c>
      <c r="AD177" s="4">
        <f t="shared" si="221"/>
        <v>85.047806816132649</v>
      </c>
      <c r="AE177" s="4">
        <f t="shared" si="221"/>
        <v>84.104630253238298</v>
      </c>
      <c r="AF177" s="4">
        <f t="shared" si="221"/>
        <v>85.16096150380433</v>
      </c>
      <c r="AG177" s="4">
        <f t="shared" si="221"/>
        <v>88.787354999547844</v>
      </c>
      <c r="AI177" s="4">
        <f t="shared" si="222"/>
        <v>5.6092338208244996E-2</v>
      </c>
      <c r="AJ177" s="4">
        <f t="shared" si="222"/>
        <v>-0.73235359448341342</v>
      </c>
      <c r="AK177" s="4">
        <f t="shared" si="222"/>
        <v>-0.36152929169952586</v>
      </c>
      <c r="AL177" s="4">
        <f t="shared" si="222"/>
        <v>-0.16792151877483263</v>
      </c>
      <c r="AM177" s="4">
        <f t="shared" si="222"/>
        <v>0.7688255006724205</v>
      </c>
      <c r="AN177" s="4">
        <f t="shared" si="222"/>
        <v>-0.58404055014756295</v>
      </c>
      <c r="AO177" s="4">
        <f t="shared" si="222"/>
        <v>1.4279258979543243</v>
      </c>
      <c r="AP177" s="4">
        <f t="shared" si="222"/>
        <v>-9.8011077237686095E-2</v>
      </c>
      <c r="AQ177" s="4">
        <f t="shared" si="222"/>
        <v>0.41510168558882299</v>
      </c>
      <c r="AR177" s="4">
        <f t="shared" si="222"/>
        <v>0.74415112602576983</v>
      </c>
      <c r="AS177" s="4">
        <f t="shared" si="222"/>
        <v>-0.59608321415217347</v>
      </c>
      <c r="AT177" s="4">
        <f t="shared" si="222"/>
        <v>0.87019318386735733</v>
      </c>
      <c r="AU177" s="4">
        <f t="shared" si="222"/>
        <v>-0.44363025323829675</v>
      </c>
      <c r="AV177" s="4">
        <f t="shared" si="222"/>
        <v>-1.4839615038043235</v>
      </c>
      <c r="AW177" s="4">
        <f t="shared" si="222"/>
        <v>0.72064500045215141</v>
      </c>
      <c r="AY177" s="2">
        <f t="shared" si="214"/>
        <v>61.099268936218927</v>
      </c>
      <c r="AZ177" s="2">
        <f t="shared" si="214"/>
        <v>68.009316903408603</v>
      </c>
      <c r="BA177" s="2">
        <f t="shared" si="214"/>
        <v>73.172726077160434</v>
      </c>
      <c r="BB177" s="2">
        <f t="shared" si="214"/>
        <v>76.707919171095512</v>
      </c>
      <c r="BC177" s="2">
        <f t="shared" si="214"/>
        <v>79.444029088158132</v>
      </c>
      <c r="BD177" s="2">
        <f t="shared" si="214"/>
        <v>80.53275082282147</v>
      </c>
      <c r="BE177" s="2">
        <f t="shared" si="214"/>
        <v>82.235224559248252</v>
      </c>
      <c r="BF177" s="2">
        <f t="shared" si="214"/>
        <v>81.460033193226451</v>
      </c>
      <c r="BG177" s="2">
        <f t="shared" si="214"/>
        <v>82.943687036329294</v>
      </c>
      <c r="BH177" s="2">
        <f t="shared" si="214"/>
        <v>83.824064011342415</v>
      </c>
      <c r="BI177" s="2">
        <f t="shared" si="214"/>
        <v>84.598763897077134</v>
      </c>
      <c r="BJ177" s="2">
        <f t="shared" si="214"/>
        <v>83.924192325195719</v>
      </c>
      <c r="BK177" s="2">
        <f t="shared" si="214"/>
        <v>83.742259776688215</v>
      </c>
      <c r="BL177" s="2">
        <f t="shared" si="214"/>
        <v>84.48180895704624</v>
      </c>
      <c r="BM177" s="2">
        <f t="shared" si="214"/>
        <v>87.915979239848923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>
        <f t="shared" si="215"/>
        <v>67.283000000000001</v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>
        <f t="shared" si="215"/>
        <v>83.661000000000001</v>
      </c>
      <c r="CR177" s="2">
        <f t="shared" si="215"/>
        <v>83.677000000000007</v>
      </c>
      <c r="CS177" s="2">
        <f t="shared" si="215"/>
        <v>89.507999999999996</v>
      </c>
      <c r="CU177" s="2" t="str">
        <f t="shared" si="197"/>
        <v/>
      </c>
      <c r="CV177" s="2">
        <f t="shared" si="198"/>
        <v>67.283000000000001</v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>
        <f t="shared" si="209"/>
        <v>83.661000000000001</v>
      </c>
      <c r="DH177" s="2">
        <f t="shared" si="210"/>
        <v>83.677000000000007</v>
      </c>
      <c r="DI177" s="2">
        <f t="shared" si="211"/>
        <v>89.507999999999996</v>
      </c>
      <c r="DK177" s="2">
        <f t="shared" si="223"/>
        <v>105.62367226890755</v>
      </c>
      <c r="DL177" s="2">
        <f t="shared" si="223"/>
        <v>109.1765734738691</v>
      </c>
      <c r="DM177" s="2">
        <f t="shared" si="223"/>
        <v>117.76514840525329</v>
      </c>
      <c r="DN177" s="2">
        <f t="shared" si="223"/>
        <v>125.58259089068827</v>
      </c>
      <c r="DO177" s="2">
        <f t="shared" si="223"/>
        <v>129.10412517780938</v>
      </c>
      <c r="DP177" s="2">
        <f t="shared" si="223"/>
        <v>125.88293031358884</v>
      </c>
      <c r="DQ177" s="2">
        <f t="shared" si="223"/>
        <v>128.42424860222027</v>
      </c>
      <c r="DR177" s="2">
        <f t="shared" si="223"/>
        <v>126.35014761094452</v>
      </c>
      <c r="DS177" s="2">
        <f t="shared" si="223"/>
        <v>121.7827083434622</v>
      </c>
      <c r="DT177" s="2">
        <f t="shared" si="223"/>
        <v>120.59630715795836</v>
      </c>
      <c r="DU177" s="2">
        <f t="shared" si="223"/>
        <v>118.41108803986711</v>
      </c>
      <c r="DV177" s="2">
        <f t="shared" si="223"/>
        <v>120.64741811846689</v>
      </c>
      <c r="DW177" s="2">
        <f t="shared" si="223"/>
        <v>127.05579477622018</v>
      </c>
      <c r="DX177" s="2">
        <f t="shared" si="223"/>
        <v>117.66464663243731</v>
      </c>
      <c r="DY177" s="2">
        <f t="shared" si="223"/>
        <v>114.29875234068257</v>
      </c>
      <c r="EA177" s="2">
        <f t="shared" si="213"/>
        <v>61.080868951343845</v>
      </c>
      <c r="EB177" s="2">
        <f t="shared" si="213"/>
        <v>68.123725168674454</v>
      </c>
      <c r="EC177" s="2">
        <f t="shared" si="213"/>
        <v>73.592688264946986</v>
      </c>
      <c r="ED177" s="2">
        <f t="shared" si="213"/>
        <v>76.869958390203067</v>
      </c>
      <c r="EE177" s="2">
        <f t="shared" si="213"/>
        <v>79.45074441353907</v>
      </c>
      <c r="EF177" s="2">
        <f t="shared" si="213"/>
        <v>80.369571029082778</v>
      </c>
      <c r="EG177" s="2">
        <f t="shared" si="213"/>
        <v>81.525731432373959</v>
      </c>
      <c r="EH177" s="2">
        <f t="shared" si="213"/>
        <v>81.038797071056578</v>
      </c>
      <c r="EI177" s="2">
        <f t="shared" si="213"/>
        <v>82.627765279770458</v>
      </c>
      <c r="EJ177" s="2">
        <f t="shared" si="213"/>
        <v>83.990088039189004</v>
      </c>
      <c r="EK177" s="2">
        <f t="shared" si="212"/>
        <v>84.946818882300335</v>
      </c>
      <c r="EL177" s="2">
        <f t="shared" si="179"/>
        <v>83.981866713596148</v>
      </c>
      <c r="EM177" s="2">
        <f t="shared" si="179"/>
        <v>83.501597105200631</v>
      </c>
      <c r="EN177" s="2">
        <f t="shared" si="179"/>
        <v>84.531938940558021</v>
      </c>
      <c r="EO177" s="2">
        <f t="shared" si="179"/>
        <v>88.130490743721438</v>
      </c>
      <c r="EQ177" s="2">
        <f t="shared" si="224"/>
        <v>61.1774592580365</v>
      </c>
      <c r="ER177" s="2">
        <f t="shared" si="224"/>
        <v>67.488596708115637</v>
      </c>
      <c r="ES177" s="2">
        <f t="shared" si="224"/>
        <v>72.18126167482167</v>
      </c>
      <c r="ET177" s="2">
        <f t="shared" si="224"/>
        <v>76.201046687690919</v>
      </c>
      <c r="EU177" s="2">
        <f t="shared" si="224"/>
        <v>79.424235427047876</v>
      </c>
      <c r="EV177" s="2">
        <f t="shared" si="224"/>
        <v>80.976888342413119</v>
      </c>
      <c r="EW177" s="2">
        <f t="shared" si="224"/>
        <v>84.038778609099268</v>
      </c>
      <c r="EX177" s="2">
        <f t="shared" si="224"/>
        <v>82.422110517837169</v>
      </c>
      <c r="EY177" s="2">
        <f t="shared" si="224"/>
        <v>83.505557746545861</v>
      </c>
      <c r="EZ177" s="2">
        <f t="shared" si="224"/>
        <v>83.464969002261526</v>
      </c>
      <c r="FA177" s="2">
        <f t="shared" si="224"/>
        <v>83.716169006911116</v>
      </c>
      <c r="FB177" s="2">
        <f t="shared" si="224"/>
        <v>83.747730652998357</v>
      </c>
      <c r="FC177" s="2">
        <f t="shared" si="224"/>
        <v>84.675729136799603</v>
      </c>
      <c r="FD177" s="2">
        <f t="shared" si="224"/>
        <v>84.148413729021314</v>
      </c>
      <c r="FE177" s="2">
        <f t="shared" si="224"/>
        <v>86.383937609315666</v>
      </c>
      <c r="FG177" s="2">
        <f t="shared" si="225"/>
        <v>0.99997557079850607</v>
      </c>
      <c r="FH177" s="2">
        <f t="shared" si="225"/>
        <v>0.9999383719585222</v>
      </c>
      <c r="FI177" s="2">
        <f t="shared" si="225"/>
        <v>0.99995920488200241</v>
      </c>
      <c r="FJ177" s="2">
        <f t="shared" si="225"/>
        <v>0.99996331564961594</v>
      </c>
      <c r="FK177" s="2">
        <f t="shared" si="225"/>
        <v>0.99997038345871392</v>
      </c>
      <c r="FL177" s="2">
        <f t="shared" si="225"/>
        <v>0.99995493661309021</v>
      </c>
      <c r="FM177" s="2">
        <f t="shared" si="225"/>
        <v>0.99994909987742708</v>
      </c>
      <c r="FN177" s="2">
        <f t="shared" si="225"/>
        <v>0.99994966323461676</v>
      </c>
      <c r="FO177" s="2">
        <f t="shared" si="225"/>
        <v>0.99995018958338711</v>
      </c>
      <c r="FP177" s="2">
        <f t="shared" si="225"/>
        <v>0.99994471585275291</v>
      </c>
      <c r="FQ177" s="2">
        <f t="shared" si="225"/>
        <v>0.99994720268826198</v>
      </c>
      <c r="FR177" s="2">
        <f t="shared" si="225"/>
        <v>0.99995459772805884</v>
      </c>
      <c r="FS177" s="2">
        <f t="shared" si="225"/>
        <v>0.99995115695992753</v>
      </c>
      <c r="FT177" s="2">
        <f t="shared" si="225"/>
        <v>0.99994706878700823</v>
      </c>
      <c r="FU177" s="2">
        <f t="shared" si="225"/>
        <v>0.99993913735165196</v>
      </c>
      <c r="FW177" s="2">
        <f t="shared" si="216"/>
        <v>0.17922957645030449</v>
      </c>
      <c r="FX177" s="2">
        <f t="shared" si="216"/>
        <v>0.18411751191420364</v>
      </c>
      <c r="FY177" s="2">
        <f t="shared" si="216"/>
        <v>0.29882121497568276</v>
      </c>
      <c r="FZ177" s="2">
        <f t="shared" si="216"/>
        <v>0.24491455265481848</v>
      </c>
      <c r="GA177" s="2">
        <f t="shared" si="216"/>
        <v>0.30879667108568148</v>
      </c>
      <c r="GB177" s="2">
        <f t="shared" si="216"/>
        <v>0.26531238955810338</v>
      </c>
      <c r="GC177" s="2">
        <f t="shared" si="216"/>
        <v>0.28137394043006597</v>
      </c>
      <c r="GD177" s="2">
        <f t="shared" si="216"/>
        <v>0.30286360356258663</v>
      </c>
      <c r="GE177" s="2">
        <f t="shared" si="216"/>
        <v>0.35768298819623562</v>
      </c>
      <c r="GF177" s="2">
        <f t="shared" si="216"/>
        <v>0.32001843322568435</v>
      </c>
      <c r="GG177" s="2">
        <f t="shared" si="216"/>
        <v>0.28425778580065253</v>
      </c>
      <c r="GH177" s="2">
        <f t="shared" si="216"/>
        <v>0.25343848181559575</v>
      </c>
      <c r="GI177" s="2">
        <f t="shared" si="216"/>
        <v>0.20315888302662216</v>
      </c>
      <c r="GJ177" s="2">
        <f t="shared" si="216"/>
        <v>0.13528116629337902</v>
      </c>
      <c r="GK177" s="2">
        <f t="shared" si="216"/>
        <v>0.12373180598910834</v>
      </c>
      <c r="GM177" s="86">
        <f t="shared" si="217"/>
        <v>4.2196450667666624E-94</v>
      </c>
      <c r="GN177" s="86">
        <f t="shared" si="217"/>
        <v>4.8111505782227275E-196</v>
      </c>
      <c r="GO177" s="86">
        <f t="shared" si="217"/>
        <v>3.8714788928968919E-272</v>
      </c>
      <c r="GP177" s="86">
        <f t="shared" si="217"/>
        <v>2.7773442712210419E-251</v>
      </c>
      <c r="GQ177" s="86">
        <f t="shared" si="217"/>
        <v>3.5119771169410003E-226</v>
      </c>
      <c r="GR177" s="86">
        <f t="shared" si="217"/>
        <v>3.4576034298532042E-208</v>
      </c>
      <c r="GS177" s="86">
        <f t="shared" si="217"/>
        <v>2.0921349410095215E-213</v>
      </c>
      <c r="GT177" s="86">
        <f t="shared" si="217"/>
        <v>1.9641270487756788E-253</v>
      </c>
      <c r="GU177" s="86">
        <f t="shared" si="217"/>
        <v>1.4260739770703545E-284</v>
      </c>
      <c r="GV177" s="86">
        <f t="shared" si="217"/>
        <v>2.640172521950628E-297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1.6595282653339786E-43</v>
      </c>
      <c r="HD177" s="86">
        <f t="shared" si="181"/>
        <v>1.7056097948013095E-101</v>
      </c>
      <c r="HE177" s="86">
        <f t="shared" si="181"/>
        <v>1.6538321393784438E-153</v>
      </c>
      <c r="HF177" s="86">
        <f t="shared" si="180"/>
        <v>8.7572033395679552E-130</v>
      </c>
      <c r="HG177" s="86">
        <f t="shared" si="180"/>
        <v>2.139082087365463E-156</v>
      </c>
      <c r="HH177" s="86">
        <f t="shared" si="180"/>
        <v>1.0213232598634813E-137</v>
      </c>
      <c r="HI177" s="86">
        <f t="shared" si="180"/>
        <v>5.2609847370492961E-167</v>
      </c>
      <c r="HJ177" s="86">
        <f t="shared" si="180"/>
        <v>2.3065410554527713E-177</v>
      </c>
      <c r="HK177" s="86">
        <f t="shared" si="180"/>
        <v>2.1421183814451582E-220</v>
      </c>
      <c r="HL177" s="86">
        <f t="shared" si="180"/>
        <v>9.446466310269767E-219</v>
      </c>
      <c r="HM177" s="86">
        <f t="shared" si="180"/>
        <v>7.1174158071970759E-252</v>
      </c>
      <c r="HN177" s="86">
        <f t="shared" si="180"/>
        <v>1.9223716779758239E-247</v>
      </c>
      <c r="HO177" s="86">
        <f t="shared" si="226"/>
        <v>4.7463990769994336E-204</v>
      </c>
      <c r="HP177" s="86">
        <f t="shared" si="226"/>
        <v>4.592044207944196E-205</v>
      </c>
      <c r="HQ177" s="86">
        <f t="shared" si="226"/>
        <v>7.0027617948206347E-212</v>
      </c>
      <c r="HS177" s="86">
        <f t="shared" si="218"/>
        <v>6.7754063739730042E-6</v>
      </c>
      <c r="HT177" s="86">
        <f t="shared" si="218"/>
        <v>1.0964280564786097E-6</v>
      </c>
      <c r="HU177" s="86">
        <f t="shared" si="218"/>
        <v>1.4484726969734705E-12</v>
      </c>
      <c r="HV177" s="86">
        <f t="shared" si="218"/>
        <v>1.1991800049753346E-11</v>
      </c>
      <c r="HW177" s="86">
        <f t="shared" si="218"/>
        <v>7.079076996008754E-13</v>
      </c>
      <c r="HX177" s="86">
        <f t="shared" si="218"/>
        <v>2.0606543504264639E-12</v>
      </c>
      <c r="HY177" s="86">
        <f t="shared" si="218"/>
        <v>3.966406112594902E-14</v>
      </c>
      <c r="HZ177" s="86">
        <f t="shared" si="218"/>
        <v>3.429721073574058E-15</v>
      </c>
      <c r="IA177" s="86">
        <f t="shared" si="218"/>
        <v>1.2734085100155805E-18</v>
      </c>
      <c r="IB177" s="86">
        <f t="shared" si="218"/>
        <v>3.9862427538514187E-15</v>
      </c>
      <c r="IC177" s="86">
        <f t="shared" si="218"/>
        <v>8.0023477020258988E-13</v>
      </c>
      <c r="ID177" s="86">
        <f t="shared" si="218"/>
        <v>8.3335891907720898E-13</v>
      </c>
      <c r="IE177" s="86">
        <f t="shared" si="218"/>
        <v>1.2863439407421883E-9</v>
      </c>
      <c r="IF177" s="86">
        <f t="shared" si="218"/>
        <v>4.3046165302318353E-4</v>
      </c>
      <c r="IG177" s="86">
        <f t="shared" si="218"/>
        <v>5.0792825738525725E-4</v>
      </c>
      <c r="II177" s="86">
        <f t="shared" si="219"/>
        <v>1.1091514700124717E-2</v>
      </c>
      <c r="IJ177" s="86">
        <f t="shared" si="219"/>
        <v>3.8011874917409341E-3</v>
      </c>
      <c r="IK177" s="86">
        <f t="shared" si="219"/>
        <v>0.10114107109574506</v>
      </c>
      <c r="IL177" s="86">
        <f t="shared" si="219"/>
        <v>2.8170670791778155E-2</v>
      </c>
      <c r="IM177" s="86">
        <f t="shared" si="219"/>
        <v>0.12976247023473025</v>
      </c>
      <c r="IN177" s="86">
        <f t="shared" si="219"/>
        <v>3.9966047325963316E-2</v>
      </c>
      <c r="IO177" s="86">
        <f t="shared" si="219"/>
        <v>4.8472387643844941E-2</v>
      </c>
      <c r="IP177" s="86">
        <f t="shared" si="219"/>
        <v>7.4986029587270742E-2</v>
      </c>
      <c r="IQ177" s="86">
        <f t="shared" si="219"/>
        <v>0.19485403276071733</v>
      </c>
      <c r="IR177" s="86">
        <f t="shared" si="219"/>
        <v>0.11254468546815091</v>
      </c>
      <c r="IS177" s="86">
        <f t="shared" si="219"/>
        <v>5.8628361698277495E-2</v>
      </c>
      <c r="IT177" s="86">
        <f t="shared" si="219"/>
        <v>2.2919919857548581E-2</v>
      </c>
      <c r="IU177" s="86">
        <f t="shared" si="219"/>
        <v>5.4800986607124232E-3</v>
      </c>
      <c r="IV177" s="86">
        <f t="shared" si="219"/>
        <v>4.9191947852185759E-3</v>
      </c>
      <c r="IW177" s="86">
        <f t="shared" si="219"/>
        <v>3.1616229560592758E-3</v>
      </c>
      <c r="IY177" s="86">
        <f t="shared" si="220"/>
        <v>1.109829010649869E-2</v>
      </c>
      <c r="IZ177" s="86">
        <f t="shared" si="220"/>
        <v>3.8022839197974128E-3</v>
      </c>
      <c r="JA177" s="86">
        <f t="shared" si="220"/>
        <v>0.10114107109719353</v>
      </c>
      <c r="JB177" s="86">
        <f t="shared" si="220"/>
        <v>2.8170670803769955E-2</v>
      </c>
      <c r="JC177" s="86">
        <f t="shared" si="220"/>
        <v>0.12976247023543816</v>
      </c>
      <c r="JD177" s="86">
        <f t="shared" si="220"/>
        <v>3.9966047328023974E-2</v>
      </c>
      <c r="JE177" s="86">
        <f t="shared" si="220"/>
        <v>4.8472387643884604E-2</v>
      </c>
      <c r="JF177" s="86">
        <f t="shared" si="220"/>
        <v>7.4986029587274169E-2</v>
      </c>
      <c r="JG177" s="86">
        <f t="shared" si="220"/>
        <v>0.19485403276071733</v>
      </c>
      <c r="JH177" s="86">
        <f t="shared" si="220"/>
        <v>0.1125446854681549</v>
      </c>
      <c r="JI177" s="86">
        <f t="shared" si="220"/>
        <v>5.862836169907773E-2</v>
      </c>
      <c r="JJ177" s="86">
        <f t="shared" si="220"/>
        <v>2.2919919858381939E-2</v>
      </c>
      <c r="JK177" s="86">
        <f t="shared" si="220"/>
        <v>5.4800999470563643E-3</v>
      </c>
      <c r="JL177" s="86">
        <f t="shared" si="220"/>
        <v>5.3496564382417592E-3</v>
      </c>
      <c r="JM177" s="86">
        <f t="shared" si="220"/>
        <v>3.6695512134445329E-3</v>
      </c>
    </row>
    <row r="178" spans="2:273" x14ac:dyDescent="0.25">
      <c r="B178" s="2">
        <v>151</v>
      </c>
      <c r="C178" s="37">
        <v>61.405999999999999</v>
      </c>
      <c r="D178" s="37">
        <v>67.25</v>
      </c>
      <c r="E178" s="37">
        <v>74.45</v>
      </c>
      <c r="F178" s="37">
        <v>78.033000000000001</v>
      </c>
      <c r="G178" s="37">
        <v>82</v>
      </c>
      <c r="H178" s="37">
        <v>82.033000000000001</v>
      </c>
      <c r="I178" s="37">
        <v>84.721000000000004</v>
      </c>
      <c r="J178" s="37">
        <v>85.262</v>
      </c>
      <c r="K178" s="37">
        <v>89.393000000000001</v>
      </c>
      <c r="L178" s="37">
        <v>88.918000000000006</v>
      </c>
      <c r="M178" s="37">
        <v>87.212999999999994</v>
      </c>
      <c r="N178" s="37">
        <v>85.343999999999994</v>
      </c>
      <c r="O178" s="37">
        <v>83.644000000000005</v>
      </c>
      <c r="P178" s="37">
        <v>84.968000000000004</v>
      </c>
      <c r="Q178" s="37">
        <v>88.337999999999994</v>
      </c>
      <c r="S178" s="4">
        <f t="shared" si="221"/>
        <v>61.065994481201678</v>
      </c>
      <c r="T178" s="4">
        <f t="shared" si="221"/>
        <v>67.927948631821508</v>
      </c>
      <c r="U178" s="4">
        <f t="shared" si="221"/>
        <v>74.531320763115716</v>
      </c>
      <c r="V178" s="4">
        <f t="shared" si="221"/>
        <v>77.641694900170165</v>
      </c>
      <c r="W178" s="4">
        <f t="shared" si="221"/>
        <v>81.974688608615736</v>
      </c>
      <c r="X178" s="4">
        <f t="shared" si="221"/>
        <v>81.757026662411491</v>
      </c>
      <c r="Y178" s="4">
        <f t="shared" si="221"/>
        <v>84.33885923707652</v>
      </c>
      <c r="Z178" s="4">
        <f t="shared" si="221"/>
        <v>84.424735147436806</v>
      </c>
      <c r="AA178" s="4">
        <f t="shared" si="221"/>
        <v>89.229216847649027</v>
      </c>
      <c r="AB178" s="4">
        <f t="shared" si="221"/>
        <v>88.48948434413758</v>
      </c>
      <c r="AC178" s="4">
        <f t="shared" si="221"/>
        <v>87.303812016551333</v>
      </c>
      <c r="AD178" s="4">
        <f t="shared" si="221"/>
        <v>85.548897669482614</v>
      </c>
      <c r="AE178" s="4">
        <f t="shared" si="221"/>
        <v>84.217351174227915</v>
      </c>
      <c r="AF178" s="4">
        <f t="shared" si="221"/>
        <v>85.37508906664138</v>
      </c>
      <c r="AG178" s="4">
        <f t="shared" si="221"/>
        <v>89.096085930741097</v>
      </c>
      <c r="AI178" s="4">
        <f t="shared" si="222"/>
        <v>0.3400055187983213</v>
      </c>
      <c r="AJ178" s="4">
        <f t="shared" si="222"/>
        <v>-0.67794863182150777</v>
      </c>
      <c r="AK178" s="4">
        <f t="shared" si="222"/>
        <v>-8.132076311571268E-2</v>
      </c>
      <c r="AL178" s="4">
        <f t="shared" si="222"/>
        <v>0.39130509982983597</v>
      </c>
      <c r="AM178" s="4">
        <f t="shared" si="222"/>
        <v>2.531139138426397E-2</v>
      </c>
      <c r="AN178" s="4">
        <f t="shared" si="222"/>
        <v>0.2759733375885105</v>
      </c>
      <c r="AO178" s="4">
        <f t="shared" si="222"/>
        <v>0.38214076292348409</v>
      </c>
      <c r="AP178" s="4">
        <f t="shared" si="222"/>
        <v>0.83726485256319449</v>
      </c>
      <c r="AQ178" s="4">
        <f t="shared" si="222"/>
        <v>0.16378315235097318</v>
      </c>
      <c r="AR178" s="4">
        <f t="shared" si="222"/>
        <v>0.42851565586242657</v>
      </c>
      <c r="AS178" s="4">
        <f t="shared" si="222"/>
        <v>-9.0812016551339525E-2</v>
      </c>
      <c r="AT178" s="4">
        <f t="shared" si="222"/>
        <v>-0.20489766948261945</v>
      </c>
      <c r="AU178" s="4">
        <f t="shared" si="222"/>
        <v>-0.57335117422790915</v>
      </c>
      <c r="AV178" s="4">
        <f t="shared" si="222"/>
        <v>-0.40708906664137601</v>
      </c>
      <c r="AW178" s="4">
        <f t="shared" si="222"/>
        <v>-0.7580859307411032</v>
      </c>
      <c r="AY178" s="2">
        <f t="shared" ref="AY178:BM194" si="227">IF(OR($B178 &lt; C$230, $B178 &gt; C$233), #N/A, ((1-FG178)*DK178) + (FG178 - FW178)*EA178 + (FW178*EQ178))</f>
        <v>61.018332311918996</v>
      </c>
      <c r="AZ178" s="2">
        <f t="shared" si="227"/>
        <v>67.917974455237072</v>
      </c>
      <c r="BA178" s="2">
        <f t="shared" si="227"/>
        <v>73.079870477126704</v>
      </c>
      <c r="BB178" s="2">
        <f t="shared" si="227"/>
        <v>76.634842371346494</v>
      </c>
      <c r="BC178" s="2">
        <f t="shared" si="227"/>
        <v>79.383048593646038</v>
      </c>
      <c r="BD178" s="2">
        <f t="shared" si="227"/>
        <v>80.459928343010333</v>
      </c>
      <c r="BE178" s="2">
        <f t="shared" si="227"/>
        <v>82.133199427550068</v>
      </c>
      <c r="BF178" s="2">
        <f t="shared" si="227"/>
        <v>81.373040224470429</v>
      </c>
      <c r="BG178" s="2">
        <f t="shared" si="227"/>
        <v>82.84635991136966</v>
      </c>
      <c r="BH178" s="2">
        <f t="shared" si="227"/>
        <v>83.728818663413733</v>
      </c>
      <c r="BI178" s="2">
        <f t="shared" si="227"/>
        <v>84.502759944778148</v>
      </c>
      <c r="BJ178" s="2">
        <f t="shared" si="227"/>
        <v>83.834883344974941</v>
      </c>
      <c r="BK178" s="2">
        <f t="shared" si="227"/>
        <v>83.618506944808715</v>
      </c>
      <c r="BL178" s="2">
        <f t="shared" si="227"/>
        <v>84.384189202815378</v>
      </c>
      <c r="BM178" s="2">
        <f t="shared" si="227"/>
        <v>87.811422861157922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>
        <f t="shared" si="228"/>
        <v>67.25</v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>
        <f t="shared" si="228"/>
        <v>83.644000000000005</v>
      </c>
      <c r="CR178" s="2">
        <f t="shared" si="228"/>
        <v>84.968000000000004</v>
      </c>
      <c r="CS178" s="2">
        <f t="shared" si="228"/>
        <v>88.337999999999994</v>
      </c>
      <c r="CU178" s="2" t="str">
        <f t="shared" si="197"/>
        <v/>
      </c>
      <c r="CV178" s="2">
        <f t="shared" si="198"/>
        <v>67.25</v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>
        <f t="shared" si="209"/>
        <v>83.644000000000005</v>
      </c>
      <c r="DH178" s="2">
        <f t="shared" si="210"/>
        <v>84.968000000000004</v>
      </c>
      <c r="DI178" s="2">
        <f t="shared" si="211"/>
        <v>88.337999999999994</v>
      </c>
      <c r="DK178" s="2">
        <f t="shared" si="223"/>
        <v>105.85201680672267</v>
      </c>
      <c r="DL178" s="2">
        <f t="shared" si="223"/>
        <v>109.40612986385594</v>
      </c>
      <c r="DM178" s="2">
        <f t="shared" si="223"/>
        <v>118.02096716697936</v>
      </c>
      <c r="DN178" s="2">
        <f t="shared" si="223"/>
        <v>125.85476275303644</v>
      </c>
      <c r="DO178" s="2">
        <f t="shared" si="223"/>
        <v>129.37618468468469</v>
      </c>
      <c r="DP178" s="2">
        <f t="shared" si="223"/>
        <v>126.13264947735192</v>
      </c>
      <c r="DQ178" s="2">
        <f t="shared" si="223"/>
        <v>128.64802106798479</v>
      </c>
      <c r="DR178" s="2">
        <f t="shared" si="223"/>
        <v>126.57531275153281</v>
      </c>
      <c r="DS178" s="2">
        <f t="shared" si="223"/>
        <v>121.96571620344113</v>
      </c>
      <c r="DT178" s="2">
        <f t="shared" si="223"/>
        <v>120.76482603443073</v>
      </c>
      <c r="DU178" s="2">
        <f t="shared" si="223"/>
        <v>118.55843521594684</v>
      </c>
      <c r="DV178" s="2">
        <f t="shared" si="223"/>
        <v>120.81912264808362</v>
      </c>
      <c r="DW178" s="2">
        <f t="shared" si="223"/>
        <v>127.26763636118088</v>
      </c>
      <c r="DX178" s="2">
        <f t="shared" si="223"/>
        <v>117.81227937179098</v>
      </c>
      <c r="DY178" s="2">
        <f t="shared" si="223"/>
        <v>114.44675113258833</v>
      </c>
      <c r="DZ178" s="5"/>
      <c r="EA178" s="2">
        <f t="shared" si="213"/>
        <v>60.997862625777344</v>
      </c>
      <c r="EB178" s="2">
        <f t="shared" si="213"/>
        <v>68.045029393523635</v>
      </c>
      <c r="EC178" s="2">
        <f t="shared" si="213"/>
        <v>73.538807125502402</v>
      </c>
      <c r="ED178" s="2">
        <f t="shared" si="213"/>
        <v>76.813525340652873</v>
      </c>
      <c r="EE178" s="2">
        <f t="shared" si="213"/>
        <v>79.39087921216337</v>
      </c>
      <c r="EF178" s="2">
        <f t="shared" si="213"/>
        <v>80.28064448173005</v>
      </c>
      <c r="EG178" s="2">
        <f t="shared" si="213"/>
        <v>81.355928990184637</v>
      </c>
      <c r="EH178" s="2">
        <f t="shared" si="213"/>
        <v>80.912305284680713</v>
      </c>
      <c r="EI178" s="2">
        <f t="shared" si="213"/>
        <v>82.502883213773316</v>
      </c>
      <c r="EJ178" s="2">
        <f t="shared" si="213"/>
        <v>83.909677325713247</v>
      </c>
      <c r="EK178" s="2">
        <f t="shared" si="212"/>
        <v>84.883493782091648</v>
      </c>
      <c r="EL178" s="2">
        <f t="shared" si="179"/>
        <v>83.89821232904265</v>
      </c>
      <c r="EM178" s="2">
        <f t="shared" si="179"/>
        <v>83.352948073215202</v>
      </c>
      <c r="EN178" s="2">
        <f t="shared" si="179"/>
        <v>84.44001514355034</v>
      </c>
      <c r="EO178" s="2">
        <f t="shared" si="179"/>
        <v>88.049085727693551</v>
      </c>
      <c r="EP178" s="5"/>
      <c r="EQ178" s="2">
        <f t="shared" si="224"/>
        <v>61.098650790027982</v>
      </c>
      <c r="ER178" s="2">
        <f t="shared" si="224"/>
        <v>67.392773910874453</v>
      </c>
      <c r="ES178" s="2">
        <f t="shared" si="224"/>
        <v>72.092541282475594</v>
      </c>
      <c r="ET178" s="2">
        <f t="shared" si="224"/>
        <v>76.126170775909898</v>
      </c>
      <c r="EU178" s="2">
        <f t="shared" si="224"/>
        <v>79.362956642382002</v>
      </c>
      <c r="EV178" s="2">
        <f t="shared" si="224"/>
        <v>80.90606386040902</v>
      </c>
      <c r="EW178" s="2">
        <f t="shared" si="224"/>
        <v>83.936360041292644</v>
      </c>
      <c r="EX178" s="2">
        <f t="shared" si="224"/>
        <v>82.333755546491574</v>
      </c>
      <c r="EY178" s="2">
        <f t="shared" si="224"/>
        <v>83.40416469892773</v>
      </c>
      <c r="EZ178" s="2">
        <f t="shared" si="224"/>
        <v>83.372880864977873</v>
      </c>
      <c r="FA178" s="2">
        <f t="shared" si="224"/>
        <v>83.623104222626225</v>
      </c>
      <c r="FB178" s="2">
        <f t="shared" si="224"/>
        <v>83.659111608201002</v>
      </c>
      <c r="FC178" s="2">
        <f t="shared" si="224"/>
        <v>84.559494342618478</v>
      </c>
      <c r="FD178" s="2">
        <f t="shared" si="224"/>
        <v>84.047744619319289</v>
      </c>
      <c r="FE178" s="2">
        <f t="shared" si="224"/>
        <v>86.265463030173038</v>
      </c>
      <c r="FG178" s="2">
        <f t="shared" si="225"/>
        <v>0.99997772025555032</v>
      </c>
      <c r="FH178" s="2">
        <f t="shared" si="225"/>
        <v>0.99994379425338276</v>
      </c>
      <c r="FI178" s="2">
        <f t="shared" si="225"/>
        <v>0.99996279427664236</v>
      </c>
      <c r="FJ178" s="2">
        <f t="shared" si="225"/>
        <v>0.99996654336682278</v>
      </c>
      <c r="FK178" s="2">
        <f t="shared" si="225"/>
        <v>0.99997298932293477</v>
      </c>
      <c r="FL178" s="2">
        <f t="shared" si="225"/>
        <v>0.99995890153972111</v>
      </c>
      <c r="FM178" s="2">
        <f t="shared" si="225"/>
        <v>0.99995357832858212</v>
      </c>
      <c r="FN178" s="2">
        <f t="shared" si="225"/>
        <v>0.99995409212102226</v>
      </c>
      <c r="FO178" s="2">
        <f t="shared" si="225"/>
        <v>0.99995457216103623</v>
      </c>
      <c r="FP178" s="2">
        <f t="shared" si="225"/>
        <v>0.99994958001320289</v>
      </c>
      <c r="FQ178" s="2">
        <f t="shared" si="225"/>
        <v>0.99995184805571191</v>
      </c>
      <c r="FR178" s="2">
        <f t="shared" si="225"/>
        <v>0.99995859247043895</v>
      </c>
      <c r="FS178" s="2">
        <f t="shared" si="225"/>
        <v>0.99995545442658518</v>
      </c>
      <c r="FT178" s="2">
        <f t="shared" si="225"/>
        <v>0.99995172593518089</v>
      </c>
      <c r="FU178" s="2">
        <f t="shared" si="225"/>
        <v>0.99994449230773697</v>
      </c>
      <c r="FV178" s="5"/>
      <c r="FW178" s="2">
        <f t="shared" ref="FW178:GK194" si="229">POWER(10,($B178-C$232)/C$229)/(1+POWER(10,($B178-C$232)/C$229))</f>
        <v>0.19318088779325321</v>
      </c>
      <c r="FX178" s="2">
        <f t="shared" si="229"/>
        <v>0.19835735116235342</v>
      </c>
      <c r="FY178" s="2">
        <f t="shared" si="229"/>
        <v>0.31846955491433676</v>
      </c>
      <c r="FZ178" s="2">
        <f t="shared" si="229"/>
        <v>0.26234455002777918</v>
      </c>
      <c r="GA178" s="2">
        <f t="shared" si="229"/>
        <v>0.32879335724935482</v>
      </c>
      <c r="GB178" s="2">
        <f t="shared" si="229"/>
        <v>0.28364873318919559</v>
      </c>
      <c r="GC178" s="2">
        <f t="shared" si="229"/>
        <v>0.30036650623682948</v>
      </c>
      <c r="GD178" s="2">
        <f t="shared" si="229"/>
        <v>0.32265543177353018</v>
      </c>
      <c r="GE178" s="2">
        <f t="shared" si="229"/>
        <v>0.37910907080898532</v>
      </c>
      <c r="GF178" s="2">
        <f t="shared" si="229"/>
        <v>0.34038394768943364</v>
      </c>
      <c r="GG178" s="2">
        <f t="shared" si="229"/>
        <v>0.30336283599453628</v>
      </c>
      <c r="GH178" s="2">
        <f t="shared" si="229"/>
        <v>0.27125718201459353</v>
      </c>
      <c r="GI178" s="2">
        <f t="shared" si="229"/>
        <v>0.21847704750913119</v>
      </c>
      <c r="GJ178" s="2">
        <f t="shared" si="229"/>
        <v>0.14642179830890137</v>
      </c>
      <c r="GK178" s="2">
        <f t="shared" si="229"/>
        <v>0.13406879176622324</v>
      </c>
      <c r="GL178" s="5"/>
      <c r="GM178" s="86">
        <f t="shared" ref="GM178:HA194" si="230" xml:space="preserve"> _xlfn.NORM.DIST($B178, C$7, ABS(C$11), TRUE) * _xlfn.NORM.DIST(($B178 - C$7)*C$15, 0, ABS(C$11), TRUE) * 2</f>
        <v>2.4458382596513803E-96</v>
      </c>
      <c r="GN178" s="86">
        <f t="shared" si="230"/>
        <v>7.4745468403282615E-201</v>
      </c>
      <c r="GO178" s="86">
        <f t="shared" si="230"/>
        <v>1.7090696976663372E-278</v>
      </c>
      <c r="GP178" s="86">
        <f t="shared" si="230"/>
        <v>3.7597824635969237E-257</v>
      </c>
      <c r="GQ178" s="86">
        <f t="shared" si="230"/>
        <v>2.3854847766565279E-231</v>
      </c>
      <c r="GR178" s="86">
        <f t="shared" si="230"/>
        <v>4.6595330117769496E-213</v>
      </c>
      <c r="GS178" s="86">
        <f t="shared" si="230"/>
        <v>2.1712840496408941E-218</v>
      </c>
      <c r="GT178" s="86">
        <f t="shared" si="230"/>
        <v>2.4394129025258939E-259</v>
      </c>
      <c r="GU178" s="86">
        <f t="shared" si="230"/>
        <v>3.5768421536553158E-291</v>
      </c>
      <c r="GV178" s="86">
        <f t="shared" si="230"/>
        <v>2.7288517406030916E-304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6.1453808771885907E-45</v>
      </c>
      <c r="HD178" s="86">
        <f t="shared" si="181"/>
        <v>4.5270982611070571E-105</v>
      </c>
      <c r="HE178" s="86">
        <f t="shared" si="181"/>
        <v>1.4698476109412273E-158</v>
      </c>
      <c r="HF178" s="86">
        <f t="shared" si="180"/>
        <v>4.9646186263829182E-134</v>
      </c>
      <c r="HG178" s="86">
        <f t="shared" si="180"/>
        <v>2.4238081750309945E-161</v>
      </c>
      <c r="HH178" s="86">
        <f t="shared" si="180"/>
        <v>3.5082860117262304E-142</v>
      </c>
      <c r="HI178" s="86">
        <f t="shared" si="180"/>
        <v>2.2248540638315681E-172</v>
      </c>
      <c r="HJ178" s="86">
        <f t="shared" si="180"/>
        <v>5.0575347311417223E-183</v>
      </c>
      <c r="HK178" s="86">
        <f t="shared" si="180"/>
        <v>2.5369285381749869E-227</v>
      </c>
      <c r="HL178" s="86">
        <f t="shared" si="180"/>
        <v>9.1415738101564951E-226</v>
      </c>
      <c r="HM178" s="86">
        <f t="shared" si="180"/>
        <v>4.8098376579891212E-260</v>
      </c>
      <c r="HN178" s="86">
        <f t="shared" si="180"/>
        <v>2.0489254081260199E-255</v>
      </c>
      <c r="HO178" s="86">
        <f t="shared" si="226"/>
        <v>8.8359833320679806E-211</v>
      </c>
      <c r="HP178" s="86">
        <f t="shared" si="226"/>
        <v>4.9149575849449968E-212</v>
      </c>
      <c r="HQ178" s="86">
        <f t="shared" si="226"/>
        <v>5.8651085158074857E-219</v>
      </c>
      <c r="HS178" s="86">
        <f t="shared" ref="HS178:IG194" si="231" xml:space="preserve"> _xlfn.NORM.DIST($B178, C$9, ABS(C$13), TRUE) * _xlfn.NORM.DIST(($B178 - C$9)*C$17, 0, ABS(C$13), TRUE) * 2</f>
        <v>1.667116856969281E-6</v>
      </c>
      <c r="HT178" s="86">
        <f t="shared" si="231"/>
        <v>1.8741164803614721E-7</v>
      </c>
      <c r="HU178" s="86">
        <f t="shared" si="231"/>
        <v>1.2200475856991366E-13</v>
      </c>
      <c r="HV178" s="86">
        <f t="shared" si="231"/>
        <v>1.0759523996864479E-12</v>
      </c>
      <c r="HW178" s="86">
        <f t="shared" si="231"/>
        <v>6.1100984779377913E-14</v>
      </c>
      <c r="HX178" s="86">
        <f t="shared" si="231"/>
        <v>1.5568788760721254E-13</v>
      </c>
      <c r="HY178" s="86">
        <f t="shared" si="231"/>
        <v>2.2033641384753252E-15</v>
      </c>
      <c r="HZ178" s="86">
        <f t="shared" si="231"/>
        <v>1.6260533567319358E-16</v>
      </c>
      <c r="IA178" s="86">
        <f t="shared" si="231"/>
        <v>3.8196817652557346E-20</v>
      </c>
      <c r="IB178" s="86">
        <f t="shared" si="231"/>
        <v>1.9913454596005655E-16</v>
      </c>
      <c r="IC178" s="86">
        <f t="shared" si="231"/>
        <v>5.5442099501377723E-14</v>
      </c>
      <c r="ID178" s="86">
        <f t="shared" si="231"/>
        <v>5.3546171669181875E-14</v>
      </c>
      <c r="IE178" s="86">
        <f t="shared" si="231"/>
        <v>1.3322324960766858E-10</v>
      </c>
      <c r="IF178" s="86">
        <f t="shared" si="231"/>
        <v>1.479069760204363E-4</v>
      </c>
      <c r="IG178" s="86">
        <f t="shared" si="231"/>
        <v>1.6112451721394145E-4</v>
      </c>
      <c r="II178" s="86">
        <f t="shared" ref="II178:IW194" si="232" xml:space="preserve"> _xlfn.NORM.DIST($B178, C$10, ABS(C$14), TRUE) * _xlfn.NORM.DIST(($B178 - C$10)*C$18, 0, ABS(C$14), TRUE) * 2</f>
        <v>1.7029708515814528E-2</v>
      </c>
      <c r="IJ178" s="86">
        <f t="shared" si="232"/>
        <v>6.6246589263648402E-3</v>
      </c>
      <c r="IK178" s="86">
        <f t="shared" si="232"/>
        <v>0.14328601052106374</v>
      </c>
      <c r="IL178" s="86">
        <f t="shared" si="232"/>
        <v>4.3864044656836222E-2</v>
      </c>
      <c r="IM178" s="86">
        <f t="shared" si="232"/>
        <v>0.17879783471655078</v>
      </c>
      <c r="IN178" s="86">
        <f t="shared" si="232"/>
        <v>6.1698469150037738E-2</v>
      </c>
      <c r="IO178" s="86">
        <f t="shared" si="232"/>
        <v>7.5145563059657416E-2</v>
      </c>
      <c r="IP178" s="86">
        <f t="shared" si="232"/>
        <v>0.11307340777297334</v>
      </c>
      <c r="IQ178" s="86">
        <f t="shared" si="232"/>
        <v>0.27020517684791812</v>
      </c>
      <c r="IR178" s="86">
        <f t="shared" si="232"/>
        <v>0.1630079606464592</v>
      </c>
      <c r="IS178" s="86">
        <f t="shared" si="232"/>
        <v>8.8627283759750236E-2</v>
      </c>
      <c r="IT178" s="86">
        <f t="shared" si="232"/>
        <v>3.7446832644089371E-2</v>
      </c>
      <c r="IU178" s="86">
        <f t="shared" si="232"/>
        <v>9.5921718720772056E-3</v>
      </c>
      <c r="IV178" s="86">
        <f t="shared" si="232"/>
        <v>7.5255125902235513E-3</v>
      </c>
      <c r="IW178" s="86">
        <f t="shared" si="232"/>
        <v>4.912768091178756E-3</v>
      </c>
      <c r="IY178" s="86">
        <f t="shared" ref="IY178:JM194" si="233">GM178+HC178+HS178+II178</f>
        <v>1.7031375632671496E-2</v>
      </c>
      <c r="IZ178" s="86">
        <f t="shared" si="233"/>
        <v>6.6248463380128766E-3</v>
      </c>
      <c r="JA178" s="86">
        <f t="shared" si="233"/>
        <v>0.14328601052118575</v>
      </c>
      <c r="JB178" s="86">
        <f t="shared" si="233"/>
        <v>4.3864044657912174E-2</v>
      </c>
      <c r="JC178" s="86">
        <f t="shared" si="233"/>
        <v>0.17879783471661187</v>
      </c>
      <c r="JD178" s="86">
        <f t="shared" si="233"/>
        <v>6.1698469150193426E-2</v>
      </c>
      <c r="JE178" s="86">
        <f t="shared" si="233"/>
        <v>7.5145563059659623E-2</v>
      </c>
      <c r="JF178" s="86">
        <f t="shared" si="233"/>
        <v>0.11307340777297351</v>
      </c>
      <c r="JG178" s="86">
        <f t="shared" si="233"/>
        <v>0.27020517684791812</v>
      </c>
      <c r="JH178" s="86">
        <f t="shared" si="233"/>
        <v>0.16300796064645939</v>
      </c>
      <c r="JI178" s="86">
        <f t="shared" si="233"/>
        <v>8.8627283759805678E-2</v>
      </c>
      <c r="JJ178" s="86">
        <f t="shared" si="233"/>
        <v>3.7446832644142919E-2</v>
      </c>
      <c r="JK178" s="86">
        <f t="shared" si="233"/>
        <v>9.5921720053004558E-3</v>
      </c>
      <c r="JL178" s="86">
        <f t="shared" si="233"/>
        <v>7.6734195662439874E-3</v>
      </c>
      <c r="JM178" s="86">
        <f t="shared" si="233"/>
        <v>5.0738926083926973E-3</v>
      </c>
    </row>
    <row r="179" spans="2:273" x14ac:dyDescent="0.25">
      <c r="B179" s="2">
        <v>152</v>
      </c>
      <c r="C179" s="37">
        <v>61.311999999999998</v>
      </c>
      <c r="D179" s="37">
        <v>67.266999999999996</v>
      </c>
      <c r="E179" s="37">
        <v>74.75</v>
      </c>
      <c r="F179" s="37">
        <v>79.376999999999995</v>
      </c>
      <c r="G179" s="37">
        <v>82.885000000000005</v>
      </c>
      <c r="H179" s="37">
        <v>82.7</v>
      </c>
      <c r="I179" s="37">
        <v>85.097999999999999</v>
      </c>
      <c r="J179" s="37">
        <v>85.933999999999997</v>
      </c>
      <c r="K179" s="37">
        <v>90.114999999999995</v>
      </c>
      <c r="L179" s="37">
        <v>89.966999999999999</v>
      </c>
      <c r="M179" s="37">
        <v>87.097999999999999</v>
      </c>
      <c r="N179" s="37">
        <v>87.245999999999995</v>
      </c>
      <c r="O179" s="37">
        <v>84.661000000000001</v>
      </c>
      <c r="P179" s="37">
        <v>85.257999999999996</v>
      </c>
      <c r="Q179" s="37">
        <v>89.554000000000002</v>
      </c>
      <c r="S179" s="4">
        <f t="shared" si="221"/>
        <v>61.005579743576135</v>
      </c>
      <c r="T179" s="4">
        <f t="shared" si="221"/>
        <v>67.841577208819672</v>
      </c>
      <c r="U179" s="4">
        <f t="shared" si="221"/>
        <v>74.825123233954102</v>
      </c>
      <c r="V179" s="4">
        <f t="shared" si="221"/>
        <v>77.982910122600558</v>
      </c>
      <c r="W179" s="4">
        <f t="shared" si="221"/>
        <v>82.512133907996244</v>
      </c>
      <c r="X179" s="4">
        <f t="shared" si="221"/>
        <v>82.190817765106104</v>
      </c>
      <c r="Y179" s="4">
        <f t="shared" si="221"/>
        <v>85.087783456621523</v>
      </c>
      <c r="Z179" s="4">
        <f t="shared" si="221"/>
        <v>85.360749447513484</v>
      </c>
      <c r="AA179" s="4">
        <f t="shared" si="221"/>
        <v>90.316519420436023</v>
      </c>
      <c r="AB179" s="4">
        <f t="shared" si="221"/>
        <v>89.698975681314323</v>
      </c>
      <c r="AC179" s="4">
        <f t="shared" si="221"/>
        <v>88.19108332386341</v>
      </c>
      <c r="AD179" s="4">
        <f t="shared" si="221"/>
        <v>86.262981115106683</v>
      </c>
      <c r="AE179" s="4">
        <f t="shared" si="221"/>
        <v>84.452331226128464</v>
      </c>
      <c r="AF179" s="4">
        <f t="shared" si="221"/>
        <v>85.709800058430844</v>
      </c>
      <c r="AG179" s="4">
        <f t="shared" si="221"/>
        <v>89.580906662994053</v>
      </c>
      <c r="AI179" s="4">
        <f t="shared" si="222"/>
        <v>0.30642025642386272</v>
      </c>
      <c r="AJ179" s="4">
        <f t="shared" si="222"/>
        <v>-0.57457720881967589</v>
      </c>
      <c r="AK179" s="4">
        <f t="shared" si="222"/>
        <v>-7.512323395410192E-2</v>
      </c>
      <c r="AL179" s="4">
        <f t="shared" si="222"/>
        <v>1.3940898773994377</v>
      </c>
      <c r="AM179" s="4">
        <f t="shared" si="222"/>
        <v>0.3728660920037612</v>
      </c>
      <c r="AN179" s="4">
        <f t="shared" si="222"/>
        <v>0.50918223489389902</v>
      </c>
      <c r="AO179" s="4">
        <f t="shared" si="222"/>
        <v>1.0216543378476217E-2</v>
      </c>
      <c r="AP179" s="4">
        <f t="shared" si="222"/>
        <v>0.57325055248651324</v>
      </c>
      <c r="AQ179" s="4">
        <f t="shared" si="222"/>
        <v>-0.20151942043602844</v>
      </c>
      <c r="AR179" s="4">
        <f t="shared" si="222"/>
        <v>0.26802431868567567</v>
      </c>
      <c r="AS179" s="4">
        <f t="shared" si="222"/>
        <v>-1.0930833238634108</v>
      </c>
      <c r="AT179" s="4">
        <f t="shared" si="222"/>
        <v>0.98301888489331191</v>
      </c>
      <c r="AU179" s="4">
        <f t="shared" si="222"/>
        <v>0.20866877387153693</v>
      </c>
      <c r="AV179" s="4">
        <f t="shared" si="222"/>
        <v>-0.45180005843084814</v>
      </c>
      <c r="AW179" s="4">
        <f t="shared" si="222"/>
        <v>-2.6906662994051089E-2</v>
      </c>
      <c r="AY179" s="2">
        <f t="shared" si="227"/>
        <v>60.937605149318784</v>
      </c>
      <c r="AZ179" s="2">
        <f t="shared" si="227"/>
        <v>67.825616394867865</v>
      </c>
      <c r="BA179" s="2">
        <f t="shared" si="227"/>
        <v>72.984668775343692</v>
      </c>
      <c r="BB179" s="2">
        <f t="shared" si="227"/>
        <v>76.560584342008525</v>
      </c>
      <c r="BC179" s="2">
        <f t="shared" si="227"/>
        <v>79.322002588213692</v>
      </c>
      <c r="BD179" s="2">
        <f t="shared" si="227"/>
        <v>80.38826262105394</v>
      </c>
      <c r="BE179" s="2">
        <f t="shared" si="227"/>
        <v>82.035631742293162</v>
      </c>
      <c r="BF179" s="2">
        <f t="shared" si="227"/>
        <v>81.288530359207016</v>
      </c>
      <c r="BG179" s="2">
        <f t="shared" si="227"/>
        <v>82.750497868902954</v>
      </c>
      <c r="BH179" s="2">
        <f t="shared" si="227"/>
        <v>83.632778054785916</v>
      </c>
      <c r="BI179" s="2">
        <f t="shared" si="227"/>
        <v>84.404722917571746</v>
      </c>
      <c r="BJ179" s="2">
        <f t="shared" si="227"/>
        <v>83.745221408170295</v>
      </c>
      <c r="BK179" s="2">
        <f t="shared" si="227"/>
        <v>83.496770475097961</v>
      </c>
      <c r="BL179" s="2">
        <f t="shared" si="227"/>
        <v>84.286085577854877</v>
      </c>
      <c r="BM179" s="2">
        <f t="shared" si="227"/>
        <v>87.704798274403359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>
        <f t="shared" si="228"/>
        <v>89.554000000000002</v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>
        <f t="shared" si="211"/>
        <v>89.554000000000002</v>
      </c>
      <c r="DK179" s="2">
        <f t="shared" si="223"/>
        <v>106.08036134453781</v>
      </c>
      <c r="DL179" s="2">
        <f t="shared" si="223"/>
        <v>109.63568625384275</v>
      </c>
      <c r="DM179" s="2">
        <f t="shared" si="223"/>
        <v>118.27678592870544</v>
      </c>
      <c r="DN179" s="2">
        <f t="shared" si="223"/>
        <v>126.12693461538461</v>
      </c>
      <c r="DO179" s="2">
        <f t="shared" si="223"/>
        <v>129.64824419155997</v>
      </c>
      <c r="DP179" s="2">
        <f t="shared" si="223"/>
        <v>126.38236864111499</v>
      </c>
      <c r="DQ179" s="2">
        <f t="shared" si="223"/>
        <v>128.87179353374933</v>
      </c>
      <c r="DR179" s="2">
        <f t="shared" si="223"/>
        <v>126.80047789212108</v>
      </c>
      <c r="DS179" s="2">
        <f t="shared" si="223"/>
        <v>122.14872406342008</v>
      </c>
      <c r="DT179" s="2">
        <f t="shared" si="223"/>
        <v>120.93334491090309</v>
      </c>
      <c r="DU179" s="2">
        <f t="shared" si="223"/>
        <v>118.70578239202658</v>
      </c>
      <c r="DV179" s="2">
        <f t="shared" si="223"/>
        <v>120.99082717770034</v>
      </c>
      <c r="DW179" s="2">
        <f t="shared" si="223"/>
        <v>127.47947794614157</v>
      </c>
      <c r="DX179" s="2">
        <f t="shared" si="223"/>
        <v>117.95991211114465</v>
      </c>
      <c r="DY179" s="2">
        <f t="shared" si="223"/>
        <v>114.5947499244941</v>
      </c>
      <c r="EA179" s="2">
        <f t="shared" si="213"/>
        <v>60.914856300210843</v>
      </c>
      <c r="EB179" s="2">
        <f t="shared" si="213"/>
        <v>67.966333618372815</v>
      </c>
      <c r="EC179" s="2">
        <f t="shared" si="213"/>
        <v>73.484925986057817</v>
      </c>
      <c r="ED179" s="2">
        <f t="shared" si="213"/>
        <v>76.75709229110268</v>
      </c>
      <c r="EE179" s="2">
        <f t="shared" si="213"/>
        <v>79.331014010787655</v>
      </c>
      <c r="EF179" s="2">
        <f t="shared" si="213"/>
        <v>80.191717934377337</v>
      </c>
      <c r="EG179" s="2">
        <f t="shared" si="213"/>
        <v>81.186126547995315</v>
      </c>
      <c r="EH179" s="2">
        <f t="shared" si="213"/>
        <v>80.785813498304847</v>
      </c>
      <c r="EI179" s="2">
        <f t="shared" si="213"/>
        <v>82.378001147776189</v>
      </c>
      <c r="EJ179" s="2">
        <f t="shared" si="213"/>
        <v>83.82926661223749</v>
      </c>
      <c r="EK179" s="2">
        <f t="shared" si="212"/>
        <v>84.820168681882947</v>
      </c>
      <c r="EL179" s="2">
        <f t="shared" si="179"/>
        <v>83.814557944489138</v>
      </c>
      <c r="EM179" s="2">
        <f t="shared" si="179"/>
        <v>83.204299041229774</v>
      </c>
      <c r="EN179" s="2">
        <f t="shared" si="179"/>
        <v>84.34809134654266</v>
      </c>
      <c r="EO179" s="2">
        <f t="shared" si="179"/>
        <v>87.967680711665651</v>
      </c>
      <c r="EQ179" s="2">
        <f t="shared" si="224"/>
        <v>61.019842322019464</v>
      </c>
      <c r="ER179" s="2">
        <f t="shared" si="224"/>
        <v>67.29695111363327</v>
      </c>
      <c r="ES179" s="2">
        <f t="shared" si="224"/>
        <v>72.003820890129518</v>
      </c>
      <c r="ET179" s="2">
        <f t="shared" si="224"/>
        <v>76.051294864128877</v>
      </c>
      <c r="EU179" s="2">
        <f t="shared" si="224"/>
        <v>79.301677857716129</v>
      </c>
      <c r="EV179" s="2">
        <f t="shared" si="224"/>
        <v>80.835239378404921</v>
      </c>
      <c r="EW179" s="2">
        <f t="shared" si="224"/>
        <v>83.833941473486021</v>
      </c>
      <c r="EX179" s="2">
        <f t="shared" si="224"/>
        <v>82.245400575145965</v>
      </c>
      <c r="EY179" s="2">
        <f t="shared" si="224"/>
        <v>83.302771651309584</v>
      </c>
      <c r="EZ179" s="2">
        <f t="shared" si="224"/>
        <v>83.280792727694234</v>
      </c>
      <c r="FA179" s="2">
        <f t="shared" si="224"/>
        <v>83.530039438341333</v>
      </c>
      <c r="FB179" s="2">
        <f t="shared" si="224"/>
        <v>83.570492563403661</v>
      </c>
      <c r="FC179" s="2">
        <f t="shared" si="224"/>
        <v>84.443259548437368</v>
      </c>
      <c r="FD179" s="2">
        <f t="shared" si="224"/>
        <v>83.947075509617264</v>
      </c>
      <c r="FE179" s="2">
        <f t="shared" si="224"/>
        <v>86.14698845103041</v>
      </c>
      <c r="FG179" s="2">
        <f t="shared" si="225"/>
        <v>0.99997968059173004</v>
      </c>
      <c r="FH179" s="2">
        <f t="shared" si="225"/>
        <v>0.99994873949634233</v>
      </c>
      <c r="FI179" s="2">
        <f t="shared" si="225"/>
        <v>0.99996606786592812</v>
      </c>
      <c r="FJ179" s="2">
        <f t="shared" si="225"/>
        <v>0.99996948709806954</v>
      </c>
      <c r="FK179" s="2">
        <f t="shared" si="225"/>
        <v>0.99997536591119163</v>
      </c>
      <c r="FL179" s="2">
        <f t="shared" si="225"/>
        <v>0.99996251762320032</v>
      </c>
      <c r="FM179" s="2">
        <f t="shared" si="225"/>
        <v>0.999957662759555</v>
      </c>
      <c r="FN179" s="2">
        <f t="shared" si="225"/>
        <v>0.99995813134763645</v>
      </c>
      <c r="FO179" s="2">
        <f t="shared" si="225"/>
        <v>0.99995856915285086</v>
      </c>
      <c r="FP179" s="2">
        <f t="shared" si="225"/>
        <v>0.99995401622151781</v>
      </c>
      <c r="FQ179" s="2">
        <f t="shared" si="225"/>
        <v>0.9999560847188107</v>
      </c>
      <c r="FR179" s="2">
        <f t="shared" si="225"/>
        <v>0.99996223574661858</v>
      </c>
      <c r="FS179" s="2">
        <f t="shared" si="225"/>
        <v>0.9999593737949648</v>
      </c>
      <c r="FT179" s="2">
        <f t="shared" si="225"/>
        <v>0.99995597334261788</v>
      </c>
      <c r="FU179" s="2">
        <f t="shared" si="225"/>
        <v>0.99994937613573764</v>
      </c>
      <c r="FW179" s="2">
        <f t="shared" si="229"/>
        <v>0.2079430422749641</v>
      </c>
      <c r="FX179" s="2">
        <f t="shared" si="229"/>
        <v>0.21341044096113565</v>
      </c>
      <c r="FY179" s="2">
        <f t="shared" si="229"/>
        <v>0.33878561048129302</v>
      </c>
      <c r="FZ179" s="2">
        <f t="shared" si="229"/>
        <v>0.28055410615525905</v>
      </c>
      <c r="GA179" s="2">
        <f t="shared" si="229"/>
        <v>0.34943033143540125</v>
      </c>
      <c r="GB179" s="2">
        <f t="shared" si="229"/>
        <v>0.30273016246812368</v>
      </c>
      <c r="GC179" s="2">
        <f t="shared" si="229"/>
        <v>0.32007007234156787</v>
      </c>
      <c r="GD179" s="2">
        <f t="shared" si="229"/>
        <v>0.34310408529983893</v>
      </c>
      <c r="GE179" s="2">
        <f t="shared" si="229"/>
        <v>0.40101731723459016</v>
      </c>
      <c r="GF179" s="2">
        <f t="shared" si="229"/>
        <v>0.36135675508761789</v>
      </c>
      <c r="GG179" s="2">
        <f t="shared" si="229"/>
        <v>0.32317216484528977</v>
      </c>
      <c r="GH179" s="2">
        <f t="shared" si="229"/>
        <v>0.28984229576241499</v>
      </c>
      <c r="GI179" s="2">
        <f t="shared" si="229"/>
        <v>0.23461014268093916</v>
      </c>
      <c r="GJ179" s="2">
        <f t="shared" si="229"/>
        <v>0.15831191429078509</v>
      </c>
      <c r="GK179" s="2">
        <f t="shared" si="229"/>
        <v>0.14512633909238584</v>
      </c>
      <c r="GM179" s="86">
        <f t="shared" si="230"/>
        <v>1.3331711547005782E-98</v>
      </c>
      <c r="GN179" s="86">
        <f t="shared" si="230"/>
        <v>1.0143046729944913E-205</v>
      </c>
      <c r="GO179" s="86">
        <f t="shared" si="230"/>
        <v>6.365459480743921E-285</v>
      </c>
      <c r="GP179" s="86">
        <f t="shared" si="230"/>
        <v>4.350104402372281E-263</v>
      </c>
      <c r="GQ179" s="86">
        <f t="shared" si="230"/>
        <v>1.4151157890847787E-236</v>
      </c>
      <c r="GR179" s="86">
        <f t="shared" si="230"/>
        <v>5.5099323009463207E-218</v>
      </c>
      <c r="GS179" s="86">
        <f t="shared" si="230"/>
        <v>1.9718202330952454E-223</v>
      </c>
      <c r="GT179" s="86">
        <f t="shared" si="230"/>
        <v>2.5877386061246695E-265</v>
      </c>
      <c r="GU179" s="86">
        <f t="shared" si="230"/>
        <v>7.5287451934643071E-298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2.1539017389654164E-46</v>
      </c>
      <c r="HD179" s="86">
        <f t="shared" si="181"/>
        <v>1.0397411160229304E-108</v>
      </c>
      <c r="HE179" s="86">
        <f t="shared" si="181"/>
        <v>1.0800349053726618E-163</v>
      </c>
      <c r="HF179" s="86">
        <f t="shared" si="180"/>
        <v>2.4000843732194746E-138</v>
      </c>
      <c r="HG179" s="86">
        <f t="shared" si="180"/>
        <v>2.2961212471795014E-166</v>
      </c>
      <c r="HH179" s="86">
        <f t="shared" si="180"/>
        <v>1.0209678982845549E-146</v>
      </c>
      <c r="HI179" s="86">
        <f t="shared" si="180"/>
        <v>7.7200808687058189E-178</v>
      </c>
      <c r="HJ179" s="86">
        <f t="shared" si="180"/>
        <v>9.0205990001355379E-189</v>
      </c>
      <c r="HK179" s="86">
        <f t="shared" si="180"/>
        <v>2.3431291111363204E-234</v>
      </c>
      <c r="HL179" s="86">
        <f t="shared" si="180"/>
        <v>6.8429090525447763E-233</v>
      </c>
      <c r="HM179" s="86">
        <f t="shared" si="180"/>
        <v>2.4024609843200683E-268</v>
      </c>
      <c r="HN179" s="86">
        <f t="shared" si="180"/>
        <v>1.6291059967561343E-263</v>
      </c>
      <c r="HO179" s="86">
        <f t="shared" si="226"/>
        <v>1.276633857108893E-217</v>
      </c>
      <c r="HP179" s="86">
        <f t="shared" si="226"/>
        <v>4.0141808378581439E-219</v>
      </c>
      <c r="HQ179" s="86">
        <f t="shared" si="226"/>
        <v>3.7507409114630324E-226</v>
      </c>
      <c r="HS179" s="86">
        <f t="shared" si="231"/>
        <v>3.7731495244741122E-7</v>
      </c>
      <c r="HT179" s="86">
        <f t="shared" si="231"/>
        <v>2.8602865828574708E-8</v>
      </c>
      <c r="HU179" s="86">
        <f t="shared" si="231"/>
        <v>9.1986953683662511E-15</v>
      </c>
      <c r="HV179" s="86">
        <f t="shared" si="231"/>
        <v>8.6137816832607093E-14</v>
      </c>
      <c r="HW179" s="86">
        <f t="shared" si="231"/>
        <v>4.743640916604983E-15</v>
      </c>
      <c r="HX179" s="86">
        <f t="shared" si="231"/>
        <v>1.0411054751059596E-14</v>
      </c>
      <c r="HY179" s="86">
        <f t="shared" si="231"/>
        <v>1.0714952184990334E-16</v>
      </c>
      <c r="HZ179" s="86">
        <f t="shared" si="231"/>
        <v>6.7214518123460124E-18</v>
      </c>
      <c r="IA179" s="86">
        <f t="shared" si="231"/>
        <v>9.8951922039875139E-22</v>
      </c>
      <c r="IB179" s="86">
        <f t="shared" si="231"/>
        <v>8.7078234993428443E-18</v>
      </c>
      <c r="IC179" s="86">
        <f t="shared" si="231"/>
        <v>3.3868638783205369E-15</v>
      </c>
      <c r="ID179" s="86">
        <f t="shared" si="231"/>
        <v>3.0117764028144459E-15</v>
      </c>
      <c r="IE179" s="86">
        <f t="shared" si="231"/>
        <v>1.2191345347898233E-11</v>
      </c>
      <c r="IF179" s="86">
        <f t="shared" si="231"/>
        <v>4.7062775669357518E-5</v>
      </c>
      <c r="IG179" s="86">
        <f t="shared" si="231"/>
        <v>4.6659905856755277E-5</v>
      </c>
      <c r="II179" s="86">
        <f t="shared" si="232"/>
        <v>2.5592939028032714E-2</v>
      </c>
      <c r="IJ179" s="86">
        <f t="shared" si="232"/>
        <v>1.1209916522173921E-2</v>
      </c>
      <c r="IK179" s="86">
        <f t="shared" si="232"/>
        <v>0.19704176327004935</v>
      </c>
      <c r="IL179" s="86">
        <f t="shared" si="232"/>
        <v>6.6363125793857253E-2</v>
      </c>
      <c r="IM179" s="86">
        <f t="shared" si="232"/>
        <v>0.23907347476280436</v>
      </c>
      <c r="IN179" s="86">
        <f t="shared" si="232"/>
        <v>9.2363700963907572E-2</v>
      </c>
      <c r="IO179" s="86">
        <f t="shared" si="232"/>
        <v>0.11264737077053483</v>
      </c>
      <c r="IP179" s="86">
        <f t="shared" si="232"/>
        <v>0.16455889334890669</v>
      </c>
      <c r="IQ179" s="86">
        <f t="shared" si="232"/>
        <v>0.35656012993575109</v>
      </c>
      <c r="IR179" s="86">
        <f t="shared" si="232"/>
        <v>0.22757537748766846</v>
      </c>
      <c r="IS179" s="86">
        <f t="shared" si="232"/>
        <v>0.12975489436419485</v>
      </c>
      <c r="IT179" s="86">
        <f t="shared" si="232"/>
        <v>5.9157791366521391E-2</v>
      </c>
      <c r="IU179" s="86">
        <f t="shared" si="232"/>
        <v>1.6260226473152679E-2</v>
      </c>
      <c r="IV179" s="86">
        <f t="shared" si="232"/>
        <v>1.1308504937064858E-2</v>
      </c>
      <c r="IW179" s="86">
        <f t="shared" si="232"/>
        <v>7.499122306013831E-3</v>
      </c>
      <c r="IY179" s="86">
        <f t="shared" si="233"/>
        <v>2.5593316342985162E-2</v>
      </c>
      <c r="IZ179" s="86">
        <f t="shared" si="233"/>
        <v>1.120994512503975E-2</v>
      </c>
      <c r="JA179" s="86">
        <f t="shared" si="233"/>
        <v>0.19704176327005854</v>
      </c>
      <c r="JB179" s="86">
        <f t="shared" si="233"/>
        <v>6.6363125793943392E-2</v>
      </c>
      <c r="JC179" s="86">
        <f t="shared" si="233"/>
        <v>0.2390734747628091</v>
      </c>
      <c r="JD179" s="86">
        <f t="shared" si="233"/>
        <v>9.236370096391798E-2</v>
      </c>
      <c r="JE179" s="86">
        <f t="shared" si="233"/>
        <v>0.11264737077053494</v>
      </c>
      <c r="JF179" s="86">
        <f t="shared" si="233"/>
        <v>0.16455889334890669</v>
      </c>
      <c r="JG179" s="86">
        <f t="shared" si="233"/>
        <v>0.35656012993575109</v>
      </c>
      <c r="JH179" s="86">
        <f t="shared" si="233"/>
        <v>0.22757537748766846</v>
      </c>
      <c r="JI179" s="86">
        <f t="shared" si="233"/>
        <v>0.12975489436419824</v>
      </c>
      <c r="JJ179" s="86">
        <f t="shared" si="233"/>
        <v>5.9157791366524402E-2</v>
      </c>
      <c r="JK179" s="86">
        <f t="shared" si="233"/>
        <v>1.6260226485344025E-2</v>
      </c>
      <c r="JL179" s="86">
        <f t="shared" si="233"/>
        <v>1.1355567712734216E-2</v>
      </c>
      <c r="JM179" s="86">
        <f t="shared" si="233"/>
        <v>7.5457822118705862E-3</v>
      </c>
    </row>
    <row r="180" spans="2:273" x14ac:dyDescent="0.25">
      <c r="B180" s="2">
        <v>153</v>
      </c>
      <c r="C180" s="37">
        <v>60.094000000000001</v>
      </c>
      <c r="D180" s="37">
        <v>67.882999999999996</v>
      </c>
      <c r="E180" s="37">
        <v>75.266999999999996</v>
      </c>
      <c r="F180" s="37">
        <v>78.933999999999997</v>
      </c>
      <c r="G180" s="37">
        <v>82.704999999999998</v>
      </c>
      <c r="H180" s="37">
        <v>82.4</v>
      </c>
      <c r="I180" s="37">
        <v>86.885000000000005</v>
      </c>
      <c r="J180" s="37">
        <v>87.114999999999995</v>
      </c>
      <c r="K180" s="37">
        <v>90.525000000000006</v>
      </c>
      <c r="L180" s="37">
        <v>91.82</v>
      </c>
      <c r="M180" s="37">
        <v>88.688999999999993</v>
      </c>
      <c r="N180" s="37">
        <v>88.376999999999995</v>
      </c>
      <c r="O180" s="37">
        <v>84.831000000000003</v>
      </c>
      <c r="P180" s="37">
        <v>86.064999999999998</v>
      </c>
      <c r="Q180" s="37">
        <v>91.061999999999998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60.951773825914621</v>
      </c>
      <c r="T180" s="4">
        <f t="shared" si="234"/>
        <v>67.756932777928839</v>
      </c>
      <c r="U180" s="4">
        <f t="shared" si="234"/>
        <v>75.134403268384503</v>
      </c>
      <c r="V180" s="4">
        <f t="shared" si="234"/>
        <v>78.429578373178231</v>
      </c>
      <c r="W180" s="4">
        <f t="shared" si="234"/>
        <v>83.037238148803809</v>
      </c>
      <c r="X180" s="4">
        <f t="shared" si="234"/>
        <v>82.734665952391524</v>
      </c>
      <c r="Y180" s="4">
        <f t="shared" si="234"/>
        <v>86.001153596941279</v>
      </c>
      <c r="Z180" s="4">
        <f t="shared" si="234"/>
        <v>86.405911916152832</v>
      </c>
      <c r="AA180" s="4">
        <f t="shared" si="234"/>
        <v>91.029318013910824</v>
      </c>
      <c r="AB180" s="4">
        <f t="shared" si="234"/>
        <v>90.90350476068366</v>
      </c>
      <c r="AC180" s="4">
        <f t="shared" si="234"/>
        <v>89.229528349669479</v>
      </c>
      <c r="AD180" s="4">
        <f t="shared" si="234"/>
        <v>87.215398547659731</v>
      </c>
      <c r="AE180" s="4">
        <f t="shared" si="234"/>
        <v>84.849368602495645</v>
      </c>
      <c r="AF180" s="4">
        <f t="shared" si="234"/>
        <v>86.195223322284832</v>
      </c>
      <c r="AG180" s="4">
        <f t="shared" si="234"/>
        <v>90.288526421026148</v>
      </c>
      <c r="AI180" s="4">
        <f t="shared" ref="AI180:AW196" si="235">IF(OR($B180 &lt; C$230, $B180 &gt; C$233), 0, C180-S180)</f>
        <v>-0.85777382591462015</v>
      </c>
      <c r="AJ180" s="4">
        <f t="shared" si="235"/>
        <v>0.12606722207115695</v>
      </c>
      <c r="AK180" s="4">
        <f t="shared" si="235"/>
        <v>0.13259673161549301</v>
      </c>
      <c r="AL180" s="4">
        <f t="shared" si="235"/>
        <v>0.50442162682176672</v>
      </c>
      <c r="AM180" s="4">
        <f t="shared" si="235"/>
        <v>-0.33223814880381042</v>
      </c>
      <c r="AN180" s="4">
        <f t="shared" si="235"/>
        <v>-0.33466595239151786</v>
      </c>
      <c r="AO180" s="4">
        <f t="shared" si="235"/>
        <v>0.88384640305872608</v>
      </c>
      <c r="AP180" s="4">
        <f t="shared" si="235"/>
        <v>0.70908808384716338</v>
      </c>
      <c r="AQ180" s="4">
        <f t="shared" si="235"/>
        <v>-0.50431801391081876</v>
      </c>
      <c r="AR180" s="4">
        <f t="shared" si="235"/>
        <v>0.91649523931633325</v>
      </c>
      <c r="AS180" s="4">
        <f t="shared" si="235"/>
        <v>-0.54052834966948637</v>
      </c>
      <c r="AT180" s="4">
        <f t="shared" si="235"/>
        <v>1.161601452340264</v>
      </c>
      <c r="AU180" s="4">
        <f t="shared" si="235"/>
        <v>-1.8368602495641539E-2</v>
      </c>
      <c r="AV180" s="4">
        <f t="shared" si="235"/>
        <v>-0.13022332228483435</v>
      </c>
      <c r="AW180" s="4">
        <f t="shared" si="235"/>
        <v>0.77347357897384938</v>
      </c>
      <c r="AY180" s="2">
        <f t="shared" si="227"/>
        <v>60.85709759355418</v>
      </c>
      <c r="AZ180" s="2">
        <f t="shared" si="227"/>
        <v>67.732197981412952</v>
      </c>
      <c r="BA180" s="2">
        <f t="shared" si="227"/>
        <v>72.88713472232773</v>
      </c>
      <c r="BB180" s="2">
        <f t="shared" si="227"/>
        <v>76.4851218642807</v>
      </c>
      <c r="BC180" s="2">
        <f t="shared" si="227"/>
        <v>79.260889416408119</v>
      </c>
      <c r="BD180" s="2">
        <f t="shared" si="227"/>
        <v>80.317766996245055</v>
      </c>
      <c r="BE180" s="2">
        <f t="shared" si="227"/>
        <v>81.942535301742993</v>
      </c>
      <c r="BF180" s="2">
        <f t="shared" si="227"/>
        <v>81.206491302279261</v>
      </c>
      <c r="BG180" s="2">
        <f t="shared" si="227"/>
        <v>82.656058669431602</v>
      </c>
      <c r="BH180" s="2">
        <f t="shared" si="227"/>
        <v>83.53595630535473</v>
      </c>
      <c r="BI180" s="2">
        <f t="shared" si="227"/>
        <v>84.304653448414399</v>
      </c>
      <c r="BJ180" s="2">
        <f t="shared" si="227"/>
        <v>83.655202495639742</v>
      </c>
      <c r="BK180" s="2">
        <f t="shared" si="227"/>
        <v>83.377119559025573</v>
      </c>
      <c r="BL180" s="2">
        <f t="shared" si="227"/>
        <v>84.187468212399679</v>
      </c>
      <c r="BM180" s="2">
        <f t="shared" si="227"/>
        <v>87.595975976705873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106.30870588235294</v>
      </c>
      <c r="DL180" s="2">
        <f t="shared" si="236"/>
        <v>109.86524264382957</v>
      </c>
      <c r="DM180" s="2">
        <f t="shared" si="236"/>
        <v>118.53260469043153</v>
      </c>
      <c r="DN180" s="2">
        <f t="shared" si="236"/>
        <v>126.3991064777328</v>
      </c>
      <c r="DO180" s="2">
        <f t="shared" si="236"/>
        <v>129.92030369843528</v>
      </c>
      <c r="DP180" s="2">
        <f t="shared" si="236"/>
        <v>126.63208780487805</v>
      </c>
      <c r="DQ180" s="2">
        <f t="shared" si="236"/>
        <v>129.09556599951384</v>
      </c>
      <c r="DR180" s="2">
        <f t="shared" si="236"/>
        <v>127.02564303270935</v>
      </c>
      <c r="DS180" s="2">
        <f t="shared" si="236"/>
        <v>122.331731923399</v>
      </c>
      <c r="DT180" s="2">
        <f t="shared" si="236"/>
        <v>121.10186378737545</v>
      </c>
      <c r="DU180" s="2">
        <f t="shared" si="236"/>
        <v>118.85312956810631</v>
      </c>
      <c r="DV180" s="2">
        <f t="shared" si="236"/>
        <v>121.16253170731707</v>
      </c>
      <c r="DW180" s="2">
        <f t="shared" si="236"/>
        <v>127.69131953110227</v>
      </c>
      <c r="DX180" s="2">
        <f t="shared" si="236"/>
        <v>118.10754485049833</v>
      </c>
      <c r="DY180" s="2">
        <f t="shared" si="236"/>
        <v>114.74274871639986</v>
      </c>
      <c r="EA180" s="2">
        <f t="shared" si="213"/>
        <v>60.831849974644349</v>
      </c>
      <c r="EB180" s="2">
        <f t="shared" si="213"/>
        <v>67.887637843221995</v>
      </c>
      <c r="EC180" s="2">
        <f t="shared" si="213"/>
        <v>73.431044846613233</v>
      </c>
      <c r="ED180" s="2">
        <f t="shared" si="213"/>
        <v>76.700659241552486</v>
      </c>
      <c r="EE180" s="2">
        <f t="shared" si="213"/>
        <v>79.271148809411955</v>
      </c>
      <c r="EF180" s="2">
        <f t="shared" si="213"/>
        <v>80.10279138702461</v>
      </c>
      <c r="EG180" s="2">
        <f t="shared" si="213"/>
        <v>81.016324105806007</v>
      </c>
      <c r="EH180" s="2">
        <f t="shared" si="213"/>
        <v>80.659321711928968</v>
      </c>
      <c r="EI180" s="2">
        <f t="shared" si="213"/>
        <v>82.253119081779062</v>
      </c>
      <c r="EJ180" s="2">
        <f t="shared" si="213"/>
        <v>83.748855898761732</v>
      </c>
      <c r="EK180" s="2">
        <f t="shared" si="212"/>
        <v>84.756843581674246</v>
      </c>
      <c r="EL180" s="2">
        <f t="shared" si="179"/>
        <v>83.730903559935641</v>
      </c>
      <c r="EM180" s="2">
        <f t="shared" si="179"/>
        <v>83.05565000924436</v>
      </c>
      <c r="EN180" s="2">
        <f t="shared" si="179"/>
        <v>84.256167549534979</v>
      </c>
      <c r="EO180" s="2">
        <f t="shared" si="179"/>
        <v>87.886275695637764</v>
      </c>
      <c r="EQ180" s="2">
        <f t="shared" ref="EQ180:FE196" si="237">CU$228*$B180+CU$229</f>
        <v>60.941033854010939</v>
      </c>
      <c r="ER180" s="2">
        <f t="shared" si="237"/>
        <v>67.201128316392101</v>
      </c>
      <c r="ES180" s="2">
        <f t="shared" si="237"/>
        <v>71.915100497783442</v>
      </c>
      <c r="ET180" s="2">
        <f t="shared" si="237"/>
        <v>75.976418952347856</v>
      </c>
      <c r="EU180" s="2">
        <f t="shared" si="237"/>
        <v>79.240399073050256</v>
      </c>
      <c r="EV180" s="2">
        <f t="shared" si="237"/>
        <v>80.764414896400822</v>
      </c>
      <c r="EW180" s="2">
        <f t="shared" si="237"/>
        <v>83.731522905679398</v>
      </c>
      <c r="EX180" s="2">
        <f t="shared" si="237"/>
        <v>82.15704560380037</v>
      </c>
      <c r="EY180" s="2">
        <f t="shared" si="237"/>
        <v>83.201378603691452</v>
      </c>
      <c r="EZ180" s="2">
        <f t="shared" si="237"/>
        <v>83.18870459041058</v>
      </c>
      <c r="FA180" s="2">
        <f t="shared" si="237"/>
        <v>83.436974654056428</v>
      </c>
      <c r="FB180" s="2">
        <f t="shared" si="237"/>
        <v>83.481873518606307</v>
      </c>
      <c r="FC180" s="2">
        <f t="shared" si="237"/>
        <v>84.327024754256257</v>
      </c>
      <c r="FD180" s="2">
        <f t="shared" si="237"/>
        <v>83.846406399915239</v>
      </c>
      <c r="FE180" s="2">
        <f t="shared" si="237"/>
        <v>86.028513871887782</v>
      </c>
      <c r="FG180" s="2">
        <f t="shared" ref="FG180:FU196" si="238">POWER(10,($B180-C$231)/C$229)/(1+POWER(10,($B180-C$231)/C$229))</f>
        <v>0.99998146844627622</v>
      </c>
      <c r="FH180" s="2">
        <f t="shared" si="238"/>
        <v>0.99995324965417209</v>
      </c>
      <c r="FI180" s="2">
        <f t="shared" si="238"/>
        <v>0.99996905343352804</v>
      </c>
      <c r="FJ180" s="2">
        <f t="shared" si="238"/>
        <v>0.99997217182798603</v>
      </c>
      <c r="FK180" s="2">
        <f t="shared" si="238"/>
        <v>0.99997753339529205</v>
      </c>
      <c r="FL180" s="2">
        <f t="shared" si="238"/>
        <v>0.99996581555333208</v>
      </c>
      <c r="FM180" s="2">
        <f t="shared" si="238"/>
        <v>0.99996138783396704</v>
      </c>
      <c r="FN180" s="2">
        <f t="shared" si="238"/>
        <v>0.99996181519454286</v>
      </c>
      <c r="FO180" s="2">
        <f t="shared" si="238"/>
        <v>0.99996221448057043</v>
      </c>
      <c r="FP180" s="2">
        <f t="shared" si="238"/>
        <v>0.99995806212590599</v>
      </c>
      <c r="FQ180" s="2">
        <f t="shared" si="238"/>
        <v>0.99995994863278082</v>
      </c>
      <c r="FR180" s="2">
        <f t="shared" si="238"/>
        <v>0.99996555847713209</v>
      </c>
      <c r="FS180" s="2">
        <f t="shared" si="238"/>
        <v>0.99996294832819865</v>
      </c>
      <c r="FT180" s="2">
        <f t="shared" si="238"/>
        <v>0.99995984705569962</v>
      </c>
      <c r="FU180" s="2">
        <f t="shared" si="238"/>
        <v>0.9999538302814065</v>
      </c>
      <c r="FW180" s="2">
        <f t="shared" si="229"/>
        <v>0.22352074548891587</v>
      </c>
      <c r="FX180" s="2">
        <f t="shared" si="229"/>
        <v>0.22927916248641847</v>
      </c>
      <c r="FY180" s="2">
        <f t="shared" si="229"/>
        <v>0.35971364194610783</v>
      </c>
      <c r="FZ180" s="2">
        <f t="shared" si="229"/>
        <v>0.29951439797491142</v>
      </c>
      <c r="GA180" s="2">
        <f t="shared" si="229"/>
        <v>0.37064732560486563</v>
      </c>
      <c r="GB180" s="2">
        <f t="shared" si="229"/>
        <v>0.32251730469754197</v>
      </c>
      <c r="GC180" s="2">
        <f t="shared" si="229"/>
        <v>0.34043722776738955</v>
      </c>
      <c r="GD180" s="2">
        <f t="shared" si="229"/>
        <v>0.3641519670954923</v>
      </c>
      <c r="GE180" s="2">
        <f t="shared" si="229"/>
        <v>0.42332841081177158</v>
      </c>
      <c r="GF180" s="2">
        <f t="shared" si="229"/>
        <v>0.38287172760547183</v>
      </c>
      <c r="GG180" s="2">
        <f t="shared" si="229"/>
        <v>0.34363695260960619</v>
      </c>
      <c r="GH180" s="2">
        <f t="shared" si="229"/>
        <v>0.30916055814685856</v>
      </c>
      <c r="GI180" s="2">
        <f t="shared" si="229"/>
        <v>0.25155110627941824</v>
      </c>
      <c r="GJ180" s="2">
        <f t="shared" si="229"/>
        <v>0.17097416304005786</v>
      </c>
      <c r="GK180" s="2">
        <f t="shared" si="229"/>
        <v>0.15693059842579277</v>
      </c>
      <c r="GM180" s="86">
        <f t="shared" si="230"/>
        <v>6.8335918879351988E-101</v>
      </c>
      <c r="GN180" s="86">
        <f t="shared" si="230"/>
        <v>1.2022591940991734E-210</v>
      </c>
      <c r="GO180" s="86">
        <f t="shared" si="230"/>
        <v>2.000255801931401E-291</v>
      </c>
      <c r="GP180" s="86">
        <f t="shared" si="230"/>
        <v>4.3016918164085169E-269</v>
      </c>
      <c r="GQ180" s="86">
        <f t="shared" si="230"/>
        <v>7.3315605983814725E-242</v>
      </c>
      <c r="GR180" s="86">
        <f t="shared" si="230"/>
        <v>5.7172274417698183E-223</v>
      </c>
      <c r="GS180" s="86">
        <f t="shared" si="230"/>
        <v>1.5668968569940447E-228</v>
      </c>
      <c r="GT180" s="86">
        <f t="shared" si="230"/>
        <v>2.3446258027535463E-271</v>
      </c>
      <c r="GU180" s="86">
        <f t="shared" si="230"/>
        <v>1.3298701679906513E-304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7.1451634085853682E-48</v>
      </c>
      <c r="HD180" s="86">
        <f t="shared" si="181"/>
        <v>2.0662894246998461E-112</v>
      </c>
      <c r="HE180" s="86">
        <f t="shared" si="181"/>
        <v>6.5612151278447412E-169</v>
      </c>
      <c r="HF180" s="86">
        <f t="shared" si="180"/>
        <v>9.8942695933327862E-143</v>
      </c>
      <c r="HG180" s="86">
        <f t="shared" si="180"/>
        <v>1.8185027667654507E-171</v>
      </c>
      <c r="HH180" s="86">
        <f t="shared" si="180"/>
        <v>2.5171613947404141E-151</v>
      </c>
      <c r="HI180" s="86">
        <f t="shared" si="180"/>
        <v>2.1979845832101405E-183</v>
      </c>
      <c r="HJ180" s="86">
        <f t="shared" si="180"/>
        <v>1.3087220612250744E-194</v>
      </c>
      <c r="HK180" s="86">
        <f t="shared" si="180"/>
        <v>1.6877351703698051E-241</v>
      </c>
      <c r="HL180" s="86">
        <f t="shared" si="180"/>
        <v>3.9621002539141195E-240</v>
      </c>
      <c r="HM180" s="86">
        <f t="shared" si="180"/>
        <v>8.869450094329764E-277</v>
      </c>
      <c r="HN180" s="86">
        <f t="shared" si="180"/>
        <v>9.6628132995100279E-272</v>
      </c>
      <c r="HO180" s="86">
        <f t="shared" si="226"/>
        <v>1.431512225253427E-224</v>
      </c>
      <c r="HP180" s="86">
        <f t="shared" si="226"/>
        <v>2.5016906720304361E-226</v>
      </c>
      <c r="HQ180" s="86">
        <f t="shared" si="226"/>
        <v>1.831422996678441E-233</v>
      </c>
      <c r="HS180" s="86">
        <f t="shared" si="231"/>
        <v>7.8553356827290088E-8</v>
      </c>
      <c r="HT180" s="86">
        <f t="shared" si="231"/>
        <v>3.8979406596168387E-9</v>
      </c>
      <c r="HU180" s="86">
        <f t="shared" si="231"/>
        <v>6.2076142984870111E-16</v>
      </c>
      <c r="HV180" s="86">
        <f t="shared" si="231"/>
        <v>6.152537906940313E-15</v>
      </c>
      <c r="HW180" s="86">
        <f t="shared" si="231"/>
        <v>3.3123412620977564E-16</v>
      </c>
      <c r="HX180" s="86">
        <f t="shared" si="231"/>
        <v>6.1614907201043877E-16</v>
      </c>
      <c r="HY180" s="86">
        <f t="shared" si="231"/>
        <v>4.5610157116538337E-18</v>
      </c>
      <c r="HZ180" s="86">
        <f t="shared" si="231"/>
        <v>2.422112343875178E-19</v>
      </c>
      <c r="IA180" s="86">
        <f t="shared" si="231"/>
        <v>2.2136589871569416E-23</v>
      </c>
      <c r="IB180" s="86">
        <f t="shared" si="231"/>
        <v>3.3327706291014389E-19</v>
      </c>
      <c r="IC180" s="86">
        <f t="shared" si="231"/>
        <v>1.824103937293132E-16</v>
      </c>
      <c r="ID180" s="86">
        <f t="shared" si="231"/>
        <v>1.4827543196665528E-16</v>
      </c>
      <c r="IE180" s="86">
        <f t="shared" si="231"/>
        <v>9.8571157244879379E-13</v>
      </c>
      <c r="IF180" s="86">
        <f t="shared" si="231"/>
        <v>1.386716695957654E-5</v>
      </c>
      <c r="IG180" s="86">
        <f t="shared" si="231"/>
        <v>1.2332677883653195E-5</v>
      </c>
      <c r="II180" s="86">
        <f t="shared" si="232"/>
        <v>3.7652768781071863E-2</v>
      </c>
      <c r="IJ180" s="86">
        <f t="shared" si="232"/>
        <v>1.8421850006168916E-2</v>
      </c>
      <c r="IK180" s="86">
        <f t="shared" si="232"/>
        <v>0.26231191538020426</v>
      </c>
      <c r="IL180" s="86">
        <f t="shared" si="232"/>
        <v>9.7556627691214926E-2</v>
      </c>
      <c r="IM180" s="86">
        <f t="shared" si="232"/>
        <v>0.30908657742888807</v>
      </c>
      <c r="IN180" s="86">
        <f t="shared" si="232"/>
        <v>0.13403292132359862</v>
      </c>
      <c r="IO180" s="86">
        <f t="shared" si="232"/>
        <v>0.16314472891301479</v>
      </c>
      <c r="IP180" s="86">
        <f t="shared" si="232"/>
        <v>0.23056633638812726</v>
      </c>
      <c r="IQ180" s="86">
        <f t="shared" si="232"/>
        <v>0.44317054711058756</v>
      </c>
      <c r="IR180" s="86">
        <f t="shared" si="232"/>
        <v>0.30485746517763168</v>
      </c>
      <c r="IS180" s="86">
        <f t="shared" si="232"/>
        <v>0.18375858794069894</v>
      </c>
      <c r="IT180" s="86">
        <f t="shared" si="232"/>
        <v>9.0375610011976859E-2</v>
      </c>
      <c r="IU180" s="86">
        <f t="shared" si="232"/>
        <v>2.670146516752768E-2</v>
      </c>
      <c r="IV180" s="86">
        <f t="shared" si="232"/>
        <v>1.6693552857420919E-2</v>
      </c>
      <c r="IW180" s="86">
        <f t="shared" si="232"/>
        <v>1.124619086127575E-2</v>
      </c>
      <c r="IY180" s="86">
        <f t="shared" si="233"/>
        <v>3.7652847334428689E-2</v>
      </c>
      <c r="IZ180" s="86">
        <f t="shared" si="233"/>
        <v>1.8421853904109577E-2</v>
      </c>
      <c r="JA180" s="86">
        <f t="shared" si="233"/>
        <v>0.26231191538020487</v>
      </c>
      <c r="JB180" s="86">
        <f t="shared" si="233"/>
        <v>9.7556627691221073E-2</v>
      </c>
      <c r="JC180" s="86">
        <f t="shared" si="233"/>
        <v>0.3090865774288884</v>
      </c>
      <c r="JD180" s="86">
        <f t="shared" si="233"/>
        <v>0.13403292132359923</v>
      </c>
      <c r="JE180" s="86">
        <f t="shared" si="233"/>
        <v>0.16314472891301479</v>
      </c>
      <c r="JF180" s="86">
        <f t="shared" si="233"/>
        <v>0.23056633638812726</v>
      </c>
      <c r="JG180" s="86">
        <f t="shared" si="233"/>
        <v>0.44317054711058756</v>
      </c>
      <c r="JH180" s="86">
        <f t="shared" si="233"/>
        <v>0.30485746517763168</v>
      </c>
      <c r="JI180" s="86">
        <f t="shared" si="233"/>
        <v>0.18375858794069913</v>
      </c>
      <c r="JJ180" s="86">
        <f t="shared" si="233"/>
        <v>9.0375610011977012E-2</v>
      </c>
      <c r="JK180" s="86">
        <f t="shared" si="233"/>
        <v>2.6701465168513391E-2</v>
      </c>
      <c r="JL180" s="86">
        <f t="shared" si="233"/>
        <v>1.6707420024380495E-2</v>
      </c>
      <c r="JM180" s="86">
        <f t="shared" si="233"/>
        <v>1.1258523539159404E-2</v>
      </c>
    </row>
    <row r="181" spans="2:273" x14ac:dyDescent="0.25">
      <c r="B181" s="2">
        <v>154</v>
      </c>
      <c r="C181" s="37">
        <v>61.625</v>
      </c>
      <c r="D181" s="37">
        <v>67.2</v>
      </c>
      <c r="E181" s="37">
        <v>75.367000000000004</v>
      </c>
      <c r="F181" s="37">
        <v>78.540999999999997</v>
      </c>
      <c r="G181" s="37">
        <v>82.59</v>
      </c>
      <c r="H181" s="37">
        <v>83.983000000000004</v>
      </c>
      <c r="I181" s="37">
        <v>87.262</v>
      </c>
      <c r="J181" s="37">
        <v>86.82</v>
      </c>
      <c r="K181" s="37">
        <v>90.754000000000005</v>
      </c>
      <c r="L181" s="37">
        <v>91.114999999999995</v>
      </c>
      <c r="M181" s="37">
        <v>91</v>
      </c>
      <c r="N181" s="37">
        <v>88.393000000000001</v>
      </c>
      <c r="O181" s="37">
        <v>85.186000000000007</v>
      </c>
      <c r="P181" s="37">
        <v>86.694000000000003</v>
      </c>
      <c r="Q181" s="37">
        <v>92.430999999999997</v>
      </c>
      <c r="S181" s="4">
        <f t="shared" si="234"/>
        <v>60.905594132279127</v>
      </c>
      <c r="T181" s="4">
        <f t="shared" si="234"/>
        <v>67.674801165633255</v>
      </c>
      <c r="U181" s="4">
        <f t="shared" si="234"/>
        <v>75.416278763825005</v>
      </c>
      <c r="V181" s="4">
        <f t="shared" si="234"/>
        <v>78.978840581360132</v>
      </c>
      <c r="W181" s="4">
        <f t="shared" si="234"/>
        <v>83.473029032647815</v>
      </c>
      <c r="X181" s="4">
        <f t="shared" si="234"/>
        <v>83.369562801347513</v>
      </c>
      <c r="Y181" s="4">
        <f t="shared" si="234"/>
        <v>87.024990288843711</v>
      </c>
      <c r="Z181" s="4">
        <f t="shared" si="234"/>
        <v>87.443534745078352</v>
      </c>
      <c r="AA181" s="4">
        <f t="shared" si="234"/>
        <v>91.094847575532498</v>
      </c>
      <c r="AB181" s="4">
        <f t="shared" si="234"/>
        <v>91.898325973136949</v>
      </c>
      <c r="AC181" s="4">
        <f t="shared" si="234"/>
        <v>90.345469919797864</v>
      </c>
      <c r="AD181" s="4">
        <f t="shared" si="234"/>
        <v>88.406717914248873</v>
      </c>
      <c r="AE181" s="4">
        <f t="shared" si="234"/>
        <v>85.449717198683445</v>
      </c>
      <c r="AF181" s="4">
        <f t="shared" si="234"/>
        <v>86.865453077793845</v>
      </c>
      <c r="AG181" s="4">
        <f t="shared" si="234"/>
        <v>91.276545686102168</v>
      </c>
      <c r="AI181" s="4">
        <f t="shared" si="235"/>
        <v>0.719405867720873</v>
      </c>
      <c r="AJ181" s="4">
        <f t="shared" si="235"/>
        <v>-0.47480116563325225</v>
      </c>
      <c r="AK181" s="4">
        <f t="shared" si="235"/>
        <v>-4.9278763825000738E-2</v>
      </c>
      <c r="AL181" s="4">
        <f t="shared" si="235"/>
        <v>-0.43784058136013471</v>
      </c>
      <c r="AM181" s="4">
        <f t="shared" si="235"/>
        <v>-0.88302903264781207</v>
      </c>
      <c r="AN181" s="4">
        <f t="shared" si="235"/>
        <v>0.61343719865249113</v>
      </c>
      <c r="AO181" s="4">
        <f t="shared" si="235"/>
        <v>0.23700971115628988</v>
      </c>
      <c r="AP181" s="4">
        <f t="shared" si="235"/>
        <v>-0.62353474507835926</v>
      </c>
      <c r="AQ181" s="4">
        <f t="shared" si="235"/>
        <v>-0.3408475755324929</v>
      </c>
      <c r="AR181" s="4">
        <f t="shared" si="235"/>
        <v>-0.78332597313695373</v>
      </c>
      <c r="AS181" s="4">
        <f t="shared" si="235"/>
        <v>0.65453008020213588</v>
      </c>
      <c r="AT181" s="4">
        <f t="shared" si="235"/>
        <v>-1.3717914248871921E-2</v>
      </c>
      <c r="AU181" s="4">
        <f t="shared" si="235"/>
        <v>-0.26371719868343746</v>
      </c>
      <c r="AV181" s="4">
        <f t="shared" si="235"/>
        <v>-0.17145307779384211</v>
      </c>
      <c r="AW181" s="4">
        <f t="shared" si="235"/>
        <v>1.1544543138978298</v>
      </c>
      <c r="AY181" s="2">
        <f t="shared" si="227"/>
        <v>60.776819149609025</v>
      </c>
      <c r="AZ181" s="2">
        <f t="shared" si="227"/>
        <v>67.637679349902683</v>
      </c>
      <c r="BA181" s="2">
        <f t="shared" si="227"/>
        <v>72.787303455864432</v>
      </c>
      <c r="BB181" s="2">
        <f t="shared" si="227"/>
        <v>76.408440632138138</v>
      </c>
      <c r="BC181" s="2">
        <f t="shared" si="227"/>
        <v>79.199708099696224</v>
      </c>
      <c r="BD181" s="2">
        <f t="shared" si="227"/>
        <v>80.248445822090972</v>
      </c>
      <c r="BE181" s="2">
        <f t="shared" si="227"/>
        <v>81.853886057695235</v>
      </c>
      <c r="BF181" s="2">
        <f t="shared" si="227"/>
        <v>81.126888804165603</v>
      </c>
      <c r="BG181" s="2">
        <f t="shared" si="227"/>
        <v>82.562986474825536</v>
      </c>
      <c r="BH181" s="2">
        <f t="shared" si="227"/>
        <v>83.438375299783644</v>
      </c>
      <c r="BI181" s="2">
        <f t="shared" si="227"/>
        <v>84.202570208702099</v>
      </c>
      <c r="BJ181" s="2">
        <f t="shared" si="227"/>
        <v>83.564825635597742</v>
      </c>
      <c r="BK181" s="2">
        <f t="shared" si="227"/>
        <v>83.25961225243438</v>
      </c>
      <c r="BL181" s="2">
        <f t="shared" si="227"/>
        <v>84.088308162933586</v>
      </c>
      <c r="BM181" s="2">
        <f t="shared" si="227"/>
        <v>87.484828532188615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106.53705042016806</v>
      </c>
      <c r="DL181" s="2">
        <f t="shared" si="236"/>
        <v>110.0947990338164</v>
      </c>
      <c r="DM181" s="2">
        <f t="shared" si="236"/>
        <v>118.7884234521576</v>
      </c>
      <c r="DN181" s="2">
        <f t="shared" si="236"/>
        <v>126.67127834008097</v>
      </c>
      <c r="DO181" s="2">
        <f t="shared" si="236"/>
        <v>130.19236320531058</v>
      </c>
      <c r="DP181" s="2">
        <f t="shared" si="236"/>
        <v>126.88180696864111</v>
      </c>
      <c r="DQ181" s="2">
        <f t="shared" si="236"/>
        <v>129.31933846527838</v>
      </c>
      <c r="DR181" s="2">
        <f t="shared" si="236"/>
        <v>127.25080817329764</v>
      </c>
      <c r="DS181" s="2">
        <f t="shared" si="236"/>
        <v>122.51473978337793</v>
      </c>
      <c r="DT181" s="2">
        <f t="shared" si="236"/>
        <v>121.27038266384781</v>
      </c>
      <c r="DU181" s="2">
        <f t="shared" si="236"/>
        <v>119.00047674418605</v>
      </c>
      <c r="DV181" s="2">
        <f t="shared" si="236"/>
        <v>121.33423623693379</v>
      </c>
      <c r="DW181" s="2">
        <f t="shared" si="236"/>
        <v>127.90316111606298</v>
      </c>
      <c r="DX181" s="2">
        <f t="shared" si="236"/>
        <v>118.255177589852</v>
      </c>
      <c r="DY181" s="2">
        <f t="shared" si="236"/>
        <v>114.89074750830564</v>
      </c>
      <c r="EA181" s="2">
        <f t="shared" si="213"/>
        <v>60.748843649077848</v>
      </c>
      <c r="EB181" s="2">
        <f t="shared" si="213"/>
        <v>67.808942068071175</v>
      </c>
      <c r="EC181" s="2">
        <f t="shared" si="213"/>
        <v>73.377163707168648</v>
      </c>
      <c r="ED181" s="2">
        <f t="shared" si="213"/>
        <v>76.644226192002293</v>
      </c>
      <c r="EE181" s="2">
        <f t="shared" si="213"/>
        <v>79.21128360803624</v>
      </c>
      <c r="EF181" s="2">
        <f t="shared" si="213"/>
        <v>80.013864839671896</v>
      </c>
      <c r="EG181" s="2">
        <f t="shared" si="213"/>
        <v>80.846521663616684</v>
      </c>
      <c r="EH181" s="2">
        <f t="shared" si="213"/>
        <v>80.532829925553102</v>
      </c>
      <c r="EI181" s="2">
        <f t="shared" si="213"/>
        <v>82.128237015781934</v>
      </c>
      <c r="EJ181" s="2">
        <f t="shared" si="213"/>
        <v>83.668445185285975</v>
      </c>
      <c r="EK181" s="2">
        <f t="shared" si="212"/>
        <v>84.693518481465546</v>
      </c>
      <c r="EL181" s="2">
        <f t="shared" si="179"/>
        <v>83.647249175382143</v>
      </c>
      <c r="EM181" s="2">
        <f t="shared" si="179"/>
        <v>82.907000977258946</v>
      </c>
      <c r="EN181" s="2">
        <f t="shared" si="179"/>
        <v>84.164243752527298</v>
      </c>
      <c r="EO181" s="2">
        <f t="shared" si="179"/>
        <v>87.804870679609863</v>
      </c>
      <c r="EQ181" s="2">
        <f t="shared" si="237"/>
        <v>60.862225386002422</v>
      </c>
      <c r="ER181" s="2">
        <f t="shared" si="237"/>
        <v>67.105305519150917</v>
      </c>
      <c r="ES181" s="2">
        <f t="shared" si="237"/>
        <v>71.826380105437352</v>
      </c>
      <c r="ET181" s="2">
        <f t="shared" si="237"/>
        <v>75.901543040566821</v>
      </c>
      <c r="EU181" s="2">
        <f t="shared" si="237"/>
        <v>79.179120288384368</v>
      </c>
      <c r="EV181" s="2">
        <f t="shared" si="237"/>
        <v>80.693590414396724</v>
      </c>
      <c r="EW181" s="2">
        <f t="shared" si="237"/>
        <v>83.629104337872775</v>
      </c>
      <c r="EX181" s="2">
        <f t="shared" si="237"/>
        <v>82.068690632454775</v>
      </c>
      <c r="EY181" s="2">
        <f t="shared" si="237"/>
        <v>83.099985556073307</v>
      </c>
      <c r="EZ181" s="2">
        <f t="shared" si="237"/>
        <v>83.096616453126927</v>
      </c>
      <c r="FA181" s="2">
        <f t="shared" si="237"/>
        <v>83.343909869771537</v>
      </c>
      <c r="FB181" s="2">
        <f t="shared" si="237"/>
        <v>83.393254473808966</v>
      </c>
      <c r="FC181" s="2">
        <f t="shared" si="237"/>
        <v>84.210789960075132</v>
      </c>
      <c r="FD181" s="2">
        <f t="shared" si="237"/>
        <v>83.745737290213214</v>
      </c>
      <c r="FE181" s="2">
        <f t="shared" si="237"/>
        <v>85.91003929274514</v>
      </c>
      <c r="FG181" s="2">
        <f t="shared" si="238"/>
        <v>0.99998309899457538</v>
      </c>
      <c r="FH181" s="2">
        <f t="shared" si="238"/>
        <v>0.99995736300247295</v>
      </c>
      <c r="FI181" s="2">
        <f t="shared" si="238"/>
        <v>0.99997177631908474</v>
      </c>
      <c r="FJ181" s="2">
        <f t="shared" si="238"/>
        <v>0.99997462034333973</v>
      </c>
      <c r="FK181" s="2">
        <f t="shared" si="238"/>
        <v>0.9999795101724781</v>
      </c>
      <c r="FL181" s="2">
        <f t="shared" si="238"/>
        <v>0.99996882332032644</v>
      </c>
      <c r="FM181" s="2">
        <f t="shared" si="238"/>
        <v>0.99996478516640619</v>
      </c>
      <c r="FN181" s="2">
        <f t="shared" si="238"/>
        <v>0.99996517492651738</v>
      </c>
      <c r="FO181" s="2">
        <f t="shared" si="238"/>
        <v>0.99996553908213681</v>
      </c>
      <c r="FP181" s="2">
        <f t="shared" si="238"/>
        <v>0.99996175206310889</v>
      </c>
      <c r="FQ181" s="2">
        <f t="shared" si="238"/>
        <v>0.99996347259023932</v>
      </c>
      <c r="FR181" s="2">
        <f t="shared" si="238"/>
        <v>0.99996858886262974</v>
      </c>
      <c r="FS181" s="2">
        <f t="shared" si="238"/>
        <v>0.99996620836353534</v>
      </c>
      <c r="FT181" s="2">
        <f t="shared" si="238"/>
        <v>0.99996337995018647</v>
      </c>
      <c r="FU181" s="2">
        <f t="shared" si="238"/>
        <v>0.99995789254513401</v>
      </c>
      <c r="FW181" s="2">
        <f t="shared" si="229"/>
        <v>0.23991195176564303</v>
      </c>
      <c r="FX181" s="2">
        <f t="shared" si="229"/>
        <v>0.24595888376314137</v>
      </c>
      <c r="FY181" s="2">
        <f t="shared" si="229"/>
        <v>0.38118917658741325</v>
      </c>
      <c r="FZ181" s="2">
        <f t="shared" si="229"/>
        <v>0.31918756849838081</v>
      </c>
      <c r="GA181" s="2">
        <f t="shared" si="229"/>
        <v>0.39237560066670524</v>
      </c>
      <c r="GB181" s="2">
        <f t="shared" si="229"/>
        <v>0.34296163667921914</v>
      </c>
      <c r="GC181" s="2">
        <f t="shared" si="229"/>
        <v>0.36141151930729609</v>
      </c>
      <c r="GD181" s="2">
        <f t="shared" si="229"/>
        <v>0.38573284603536229</v>
      </c>
      <c r="GE181" s="2">
        <f t="shared" si="229"/>
        <v>0.44595662881984893</v>
      </c>
      <c r="GF181" s="2">
        <f t="shared" si="229"/>
        <v>0.40485563074084779</v>
      </c>
      <c r="GG181" s="2">
        <f t="shared" si="229"/>
        <v>0.36469937493043475</v>
      </c>
      <c r="GH181" s="2">
        <f t="shared" si="229"/>
        <v>0.32916958658678458</v>
      </c>
      <c r="GI181" s="2">
        <f t="shared" si="229"/>
        <v>0.26928497319509886</v>
      </c>
      <c r="GJ181" s="2">
        <f t="shared" si="229"/>
        <v>0.18442726275296262</v>
      </c>
      <c r="GK181" s="2">
        <f t="shared" si="229"/>
        <v>0.16950461501947378</v>
      </c>
      <c r="GM181" s="86">
        <f t="shared" si="230"/>
        <v>3.2939406256001163E-103</v>
      </c>
      <c r="GN181" s="86">
        <f t="shared" si="230"/>
        <v>1.2447222272702093E-215</v>
      </c>
      <c r="GO181" s="86">
        <f t="shared" si="230"/>
        <v>5.3030515830360095E-298</v>
      </c>
      <c r="GP181" s="86">
        <f t="shared" si="230"/>
        <v>3.6356351271301616E-275</v>
      </c>
      <c r="GQ181" s="86">
        <f t="shared" si="230"/>
        <v>3.3173310596573918E-247</v>
      </c>
      <c r="GR181" s="86">
        <f t="shared" si="230"/>
        <v>5.2054554889501826E-228</v>
      </c>
      <c r="GS181" s="86">
        <f t="shared" si="230"/>
        <v>1.0895185908170164E-233</v>
      </c>
      <c r="GT181" s="86">
        <f t="shared" si="230"/>
        <v>1.8144435591196606E-277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2.2433863795730976E-49</v>
      </c>
      <c r="HD181" s="86">
        <f t="shared" si="181"/>
        <v>3.5531498501445272E-116</v>
      </c>
      <c r="HE181" s="86">
        <f t="shared" si="181"/>
        <v>3.2954015635816381E-174</v>
      </c>
      <c r="HF181" s="86">
        <f t="shared" si="180"/>
        <v>3.4781972047076083E-147</v>
      </c>
      <c r="HG181" s="86">
        <f t="shared" si="180"/>
        <v>1.20407249650198E-176</v>
      </c>
      <c r="HH181" s="86">
        <f t="shared" si="180"/>
        <v>5.2576131727682786E-156</v>
      </c>
      <c r="HI181" s="86">
        <f t="shared" si="180"/>
        <v>5.1346009643326023E-189</v>
      </c>
      <c r="HJ181" s="86">
        <f t="shared" si="180"/>
        <v>1.5444429983177294E-200</v>
      </c>
      <c r="HK181" s="86">
        <f t="shared" si="180"/>
        <v>9.480461757668726E-249</v>
      </c>
      <c r="HL181" s="86">
        <f t="shared" si="180"/>
        <v>1.7744831697435628E-247</v>
      </c>
      <c r="HM181" s="86">
        <f t="shared" si="180"/>
        <v>2.4201830098044805E-285</v>
      </c>
      <c r="HN181" s="86">
        <f t="shared" si="180"/>
        <v>4.2754879311261673E-280</v>
      </c>
      <c r="HO181" s="86">
        <f t="shared" si="226"/>
        <v>1.245769131774323E-231</v>
      </c>
      <c r="HP181" s="86">
        <f t="shared" si="226"/>
        <v>1.189668769727399E-233</v>
      </c>
      <c r="HQ181" s="86">
        <f t="shared" si="226"/>
        <v>6.8279021467047727E-241</v>
      </c>
      <c r="HS181" s="86">
        <f t="shared" si="231"/>
        <v>1.5043914991987894E-8</v>
      </c>
      <c r="HT181" s="86">
        <f t="shared" si="231"/>
        <v>4.7432942933207223E-10</v>
      </c>
      <c r="HU181" s="86">
        <f t="shared" si="231"/>
        <v>3.7491814474536632E-17</v>
      </c>
      <c r="HV181" s="86">
        <f t="shared" si="231"/>
        <v>3.9204733490581678E-16</v>
      </c>
      <c r="HW181" s="86">
        <f t="shared" si="231"/>
        <v>2.0801007340064865E-17</v>
      </c>
      <c r="HX181" s="86">
        <f t="shared" si="231"/>
        <v>3.2269089104760797E-17</v>
      </c>
      <c r="HY181" s="86">
        <f t="shared" si="231"/>
        <v>1.6992336723710928E-19</v>
      </c>
      <c r="HZ181" s="86">
        <f t="shared" si="231"/>
        <v>7.6081756570005044E-21</v>
      </c>
      <c r="IA181" s="86">
        <f t="shared" si="231"/>
        <v>4.276042489787324E-25</v>
      </c>
      <c r="IB181" s="86">
        <f t="shared" si="231"/>
        <v>1.1163183840930911E-20</v>
      </c>
      <c r="IC181" s="86">
        <f t="shared" si="231"/>
        <v>8.6606703740218857E-18</v>
      </c>
      <c r="ID181" s="86">
        <f t="shared" si="231"/>
        <v>6.3888152169272124E-18</v>
      </c>
      <c r="IE181" s="86">
        <f t="shared" si="231"/>
        <v>7.0411543835656708E-14</v>
      </c>
      <c r="IF181" s="86">
        <f t="shared" si="231"/>
        <v>3.7837191729578786E-6</v>
      </c>
      <c r="IG181" s="86">
        <f t="shared" si="231"/>
        <v>2.9746792667944606E-6</v>
      </c>
      <c r="II181" s="86">
        <f t="shared" si="232"/>
        <v>5.4237164934263643E-2</v>
      </c>
      <c r="IJ181" s="86">
        <f t="shared" si="232"/>
        <v>2.9407693656132754E-2</v>
      </c>
      <c r="IK181" s="86">
        <f t="shared" si="232"/>
        <v>0.33653039774276094</v>
      </c>
      <c r="IL181" s="86">
        <f t="shared" si="232"/>
        <v>0.13928781487241704</v>
      </c>
      <c r="IM181" s="86">
        <f t="shared" si="232"/>
        <v>0.38428912794799031</v>
      </c>
      <c r="IN181" s="86">
        <f t="shared" si="232"/>
        <v>0.18830002137475518</v>
      </c>
      <c r="IO181" s="86">
        <f t="shared" si="232"/>
        <v>0.22774736662735195</v>
      </c>
      <c r="IP181" s="86">
        <f t="shared" si="232"/>
        <v>0.30951107939924866</v>
      </c>
      <c r="IQ181" s="86">
        <f t="shared" si="232"/>
        <v>0.5122112298473922</v>
      </c>
      <c r="IR181" s="86">
        <f t="shared" si="232"/>
        <v>0.38900045689691309</v>
      </c>
      <c r="IS181" s="86">
        <f t="shared" si="232"/>
        <v>0.25103142213636576</v>
      </c>
      <c r="IT181" s="86">
        <f t="shared" si="232"/>
        <v>0.13346629604044283</v>
      </c>
      <c r="IU181" s="86">
        <f t="shared" si="232"/>
        <v>4.2487664627758076E-2</v>
      </c>
      <c r="IV181" s="86">
        <f t="shared" si="232"/>
        <v>2.4211314017396422E-2</v>
      </c>
      <c r="IW181" s="86">
        <f t="shared" si="232"/>
        <v>1.6571354561302262E-2</v>
      </c>
      <c r="IY181" s="86">
        <f t="shared" si="233"/>
        <v>5.4237179978178632E-2</v>
      </c>
      <c r="IZ181" s="86">
        <f t="shared" si="233"/>
        <v>2.9407694130462184E-2</v>
      </c>
      <c r="JA181" s="86">
        <f t="shared" si="233"/>
        <v>0.336530397742761</v>
      </c>
      <c r="JB181" s="86">
        <f t="shared" si="233"/>
        <v>0.13928781487241743</v>
      </c>
      <c r="JC181" s="86">
        <f t="shared" si="233"/>
        <v>0.38428912794799031</v>
      </c>
      <c r="JD181" s="86">
        <f t="shared" si="233"/>
        <v>0.18830002137475521</v>
      </c>
      <c r="JE181" s="86">
        <f t="shared" si="233"/>
        <v>0.22774736662735195</v>
      </c>
      <c r="JF181" s="86">
        <f t="shared" si="233"/>
        <v>0.30951107939924866</v>
      </c>
      <c r="JG181" s="86">
        <f t="shared" si="233"/>
        <v>0.5122112298473922</v>
      </c>
      <c r="JH181" s="86">
        <f t="shared" si="233"/>
        <v>0.38900045689691309</v>
      </c>
      <c r="JI181" s="86">
        <f t="shared" si="233"/>
        <v>0.25103142213636576</v>
      </c>
      <c r="JJ181" s="86">
        <f t="shared" si="233"/>
        <v>0.13346629604044283</v>
      </c>
      <c r="JK181" s="86">
        <f t="shared" si="233"/>
        <v>4.2487664627828485E-2</v>
      </c>
      <c r="JL181" s="86">
        <f t="shared" si="233"/>
        <v>2.421509773656938E-2</v>
      </c>
      <c r="JM181" s="86">
        <f t="shared" si="233"/>
        <v>1.6574329240569056E-2</v>
      </c>
    </row>
    <row r="182" spans="2:273" x14ac:dyDescent="0.25">
      <c r="B182" s="2">
        <v>155</v>
      </c>
      <c r="C182" s="37">
        <v>61.078000000000003</v>
      </c>
      <c r="D182" s="37">
        <v>68.233000000000004</v>
      </c>
      <c r="E182" s="37">
        <v>75.033000000000001</v>
      </c>
      <c r="F182" s="37">
        <v>81.212999999999994</v>
      </c>
      <c r="G182" s="37">
        <v>84</v>
      </c>
      <c r="H182" s="37">
        <v>84.066999999999993</v>
      </c>
      <c r="I182" s="37">
        <v>88.343999999999994</v>
      </c>
      <c r="J182" s="37">
        <v>88.525000000000006</v>
      </c>
      <c r="K182" s="37">
        <v>90.147999999999996</v>
      </c>
      <c r="L182" s="37">
        <v>92.343999999999994</v>
      </c>
      <c r="M182" s="37">
        <v>91.885000000000005</v>
      </c>
      <c r="N182" s="37">
        <v>90.671999999999997</v>
      </c>
      <c r="O182" s="37">
        <v>86.492000000000004</v>
      </c>
      <c r="P182" s="37">
        <v>88.21</v>
      </c>
      <c r="Q182" s="37">
        <v>94.492000000000004</v>
      </c>
      <c r="S182" s="4">
        <f t="shared" si="234"/>
        <v>60.867802224834328</v>
      </c>
      <c r="T182" s="4">
        <f t="shared" si="234"/>
        <v>67.595977311225425</v>
      </c>
      <c r="U182" s="4">
        <f t="shared" si="234"/>
        <v>75.61098272063829</v>
      </c>
      <c r="V182" s="4">
        <f t="shared" si="234"/>
        <v>79.610329185862923</v>
      </c>
      <c r="W182" s="4">
        <f t="shared" si="234"/>
        <v>83.725604395702788</v>
      </c>
      <c r="X182" s="4">
        <f t="shared" si="234"/>
        <v>84.049068991388651</v>
      </c>
      <c r="Y182" s="4">
        <f t="shared" si="234"/>
        <v>88.04930503412146</v>
      </c>
      <c r="Z182" s="4">
        <f t="shared" si="234"/>
        <v>88.288748666676028</v>
      </c>
      <c r="AA182" s="4">
        <f t="shared" si="234"/>
        <v>90.355356442254575</v>
      </c>
      <c r="AB182" s="4">
        <f t="shared" si="234"/>
        <v>92.425708047965756</v>
      </c>
      <c r="AC182" s="4">
        <f t="shared" si="234"/>
        <v>91.404673400673786</v>
      </c>
      <c r="AD182" s="4">
        <f t="shared" si="234"/>
        <v>89.794950315613804</v>
      </c>
      <c r="AE182" s="4">
        <f t="shared" si="234"/>
        <v>86.289514317508477</v>
      </c>
      <c r="AF182" s="4">
        <f t="shared" si="234"/>
        <v>87.755866260823694</v>
      </c>
      <c r="AG182" s="4">
        <f t="shared" si="234"/>
        <v>92.609105955026664</v>
      </c>
      <c r="AI182" s="4">
        <f t="shared" si="235"/>
        <v>0.21019777516567473</v>
      </c>
      <c r="AJ182" s="4">
        <f t="shared" si="235"/>
        <v>0.63702268877457868</v>
      </c>
      <c r="AK182" s="4">
        <f t="shared" si="235"/>
        <v>-0.57798272063828904</v>
      </c>
      <c r="AL182" s="4">
        <f t="shared" si="235"/>
        <v>1.6026708141370705</v>
      </c>
      <c r="AM182" s="4">
        <f t="shared" si="235"/>
        <v>0.27439560429721155</v>
      </c>
      <c r="AN182" s="4">
        <f t="shared" si="235"/>
        <v>1.7931008611341781E-2</v>
      </c>
      <c r="AO182" s="4">
        <f t="shared" si="235"/>
        <v>0.29469496587853428</v>
      </c>
      <c r="AP182" s="4">
        <f t="shared" si="235"/>
        <v>0.23625133332397752</v>
      </c>
      <c r="AQ182" s="4">
        <f t="shared" si="235"/>
        <v>-0.20735644225457861</v>
      </c>
      <c r="AR182" s="4">
        <f t="shared" si="235"/>
        <v>-8.1708047965761921E-2</v>
      </c>
      <c r="AS182" s="4">
        <f t="shared" si="235"/>
        <v>0.48032659932621868</v>
      </c>
      <c r="AT182" s="4">
        <f t="shared" si="235"/>
        <v>0.87704968438619346</v>
      </c>
      <c r="AU182" s="4">
        <f t="shared" si="235"/>
        <v>0.20248568249152754</v>
      </c>
      <c r="AV182" s="4">
        <f t="shared" si="235"/>
        <v>0.4541337391762994</v>
      </c>
      <c r="AW182" s="4">
        <f t="shared" si="235"/>
        <v>1.8828940449733409</v>
      </c>
      <c r="AY182" s="2">
        <f t="shared" si="227"/>
        <v>60.696778453210428</v>
      </c>
      <c r="AZ182" s="2">
        <f t="shared" si="227"/>
        <v>67.542026598090558</v>
      </c>
      <c r="BA182" s="2">
        <f t="shared" si="227"/>
        <v>72.685232109598317</v>
      </c>
      <c r="BB182" s="2">
        <f t="shared" si="227"/>
        <v>76.330536168670932</v>
      </c>
      <c r="BC182" s="2">
        <f t="shared" si="227"/>
        <v>79.138458367841082</v>
      </c>
      <c r="BD182" s="2">
        <f t="shared" si="227"/>
        <v>80.180293727406735</v>
      </c>
      <c r="BE182" s="2">
        <f t="shared" si="227"/>
        <v>81.769620047592312</v>
      </c>
      <c r="BF182" s="2">
        <f t="shared" si="227"/>
        <v>81.049665988430547</v>
      </c>
      <c r="BG182" s="2">
        <f t="shared" si="227"/>
        <v>82.471212321980531</v>
      </c>
      <c r="BH182" s="2">
        <f t="shared" si="227"/>
        <v>83.340064666697032</v>
      </c>
      <c r="BI182" s="2">
        <f t="shared" si="227"/>
        <v>84.098510712077001</v>
      </c>
      <c r="BJ182" s="2">
        <f t="shared" si="227"/>
        <v>83.474093127706695</v>
      </c>
      <c r="BK182" s="2">
        <f t="shared" si="227"/>
        <v>83.144293451481332</v>
      </c>
      <c r="BL182" s="2">
        <f t="shared" si="227"/>
        <v>83.988577910043716</v>
      </c>
      <c r="BM182" s="2">
        <f t="shared" si="227"/>
        <v>87.371232571469676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106.76539495798318</v>
      </c>
      <c r="DL182" s="2">
        <f t="shared" si="236"/>
        <v>110.32435542380323</v>
      </c>
      <c r="DM182" s="2">
        <f t="shared" si="236"/>
        <v>119.04424221388368</v>
      </c>
      <c r="DN182" s="2">
        <f t="shared" si="236"/>
        <v>126.94345020242915</v>
      </c>
      <c r="DO182" s="2">
        <f t="shared" si="236"/>
        <v>130.46442271218586</v>
      </c>
      <c r="DP182" s="2">
        <f t="shared" si="236"/>
        <v>127.13152613240419</v>
      </c>
      <c r="DQ182" s="2">
        <f t="shared" si="236"/>
        <v>129.54311093104289</v>
      </c>
      <c r="DR182" s="2">
        <f t="shared" si="236"/>
        <v>127.47597331388593</v>
      </c>
      <c r="DS182" s="2">
        <f t="shared" si="236"/>
        <v>122.69774764335686</v>
      </c>
      <c r="DT182" s="2">
        <f t="shared" si="236"/>
        <v>121.43890154032019</v>
      </c>
      <c r="DU182" s="2">
        <f t="shared" si="236"/>
        <v>119.14782392026578</v>
      </c>
      <c r="DV182" s="2">
        <f t="shared" si="236"/>
        <v>121.50594076655051</v>
      </c>
      <c r="DW182" s="2">
        <f t="shared" si="236"/>
        <v>128.11500270102368</v>
      </c>
      <c r="DX182" s="2">
        <f t="shared" si="236"/>
        <v>118.40281032920566</v>
      </c>
      <c r="DY182" s="2">
        <f t="shared" si="236"/>
        <v>115.0387463002114</v>
      </c>
      <c r="EA182" s="2">
        <f t="shared" si="213"/>
        <v>60.665837323511354</v>
      </c>
      <c r="EB182" s="2">
        <f t="shared" si="213"/>
        <v>67.730246292920356</v>
      </c>
      <c r="EC182" s="2">
        <f t="shared" si="213"/>
        <v>73.323282567724078</v>
      </c>
      <c r="ED182" s="2">
        <f t="shared" si="213"/>
        <v>76.587793142452085</v>
      </c>
      <c r="EE182" s="2">
        <f t="shared" si="213"/>
        <v>79.15141840666054</v>
      </c>
      <c r="EF182" s="2">
        <f t="shared" si="213"/>
        <v>79.924938292319169</v>
      </c>
      <c r="EG182" s="2">
        <f t="shared" si="213"/>
        <v>80.676719221427362</v>
      </c>
      <c r="EH182" s="2">
        <f t="shared" si="213"/>
        <v>80.406338139177237</v>
      </c>
      <c r="EI182" s="2">
        <f t="shared" si="213"/>
        <v>82.003354949784807</v>
      </c>
      <c r="EJ182" s="2">
        <f t="shared" si="213"/>
        <v>83.588034471810232</v>
      </c>
      <c r="EK182" s="2">
        <f t="shared" si="212"/>
        <v>84.630193381256845</v>
      </c>
      <c r="EL182" s="2">
        <f t="shared" si="179"/>
        <v>83.563594790828645</v>
      </c>
      <c r="EM182" s="2">
        <f t="shared" si="179"/>
        <v>82.758351945273517</v>
      </c>
      <c r="EN182" s="2">
        <f t="shared" si="179"/>
        <v>84.072319955519617</v>
      </c>
      <c r="EO182" s="2">
        <f t="shared" si="179"/>
        <v>87.723465663581976</v>
      </c>
      <c r="EQ182" s="2">
        <f t="shared" si="237"/>
        <v>60.783416917993904</v>
      </c>
      <c r="ER182" s="2">
        <f t="shared" si="237"/>
        <v>67.009482721909734</v>
      </c>
      <c r="ES182" s="2">
        <f t="shared" si="237"/>
        <v>71.737659713091276</v>
      </c>
      <c r="ET182" s="2">
        <f t="shared" si="237"/>
        <v>75.8266671287858</v>
      </c>
      <c r="EU182" s="2">
        <f t="shared" si="237"/>
        <v>79.117841503718495</v>
      </c>
      <c r="EV182" s="2">
        <f t="shared" si="237"/>
        <v>80.622765932392625</v>
      </c>
      <c r="EW182" s="2">
        <f t="shared" si="237"/>
        <v>83.526685770066152</v>
      </c>
      <c r="EX182" s="2">
        <f t="shared" si="237"/>
        <v>81.980335661109166</v>
      </c>
      <c r="EY182" s="2">
        <f t="shared" si="237"/>
        <v>82.998592508455175</v>
      </c>
      <c r="EZ182" s="2">
        <f t="shared" si="237"/>
        <v>83.004528315843274</v>
      </c>
      <c r="FA182" s="2">
        <f t="shared" si="237"/>
        <v>83.250845085486645</v>
      </c>
      <c r="FB182" s="2">
        <f t="shared" si="237"/>
        <v>83.304635429011626</v>
      </c>
      <c r="FC182" s="2">
        <f t="shared" si="237"/>
        <v>84.094555165894022</v>
      </c>
      <c r="FD182" s="2">
        <f t="shared" si="237"/>
        <v>83.645068180511188</v>
      </c>
      <c r="FE182" s="2">
        <f t="shared" si="237"/>
        <v>85.791564713602511</v>
      </c>
      <c r="FG182" s="2">
        <f t="shared" si="238"/>
        <v>0.99998458607693463</v>
      </c>
      <c r="FH182" s="2">
        <f t="shared" si="238"/>
        <v>0.99996111445021496</v>
      </c>
      <c r="FI182" s="2">
        <f t="shared" si="238"/>
        <v>0.99997425963315567</v>
      </c>
      <c r="FJ182" s="2">
        <f t="shared" si="238"/>
        <v>0.99997685342633724</v>
      </c>
      <c r="FK182" s="2">
        <f t="shared" si="238"/>
        <v>0.99998131302151305</v>
      </c>
      <c r="FL182" s="2">
        <f t="shared" si="238"/>
        <v>0.99997156645220331</v>
      </c>
      <c r="FM182" s="2">
        <f t="shared" si="238"/>
        <v>0.99996788359054289</v>
      </c>
      <c r="FN182" s="2">
        <f t="shared" si="238"/>
        <v>0.99996823905817966</v>
      </c>
      <c r="FO182" s="2">
        <f t="shared" si="238"/>
        <v>0.99996857117407656</v>
      </c>
      <c r="FP182" s="2">
        <f t="shared" si="238"/>
        <v>0.99996511734957805</v>
      </c>
      <c r="FQ182" s="2">
        <f t="shared" si="238"/>
        <v>0.99996668649929454</v>
      </c>
      <c r="FR182" s="2">
        <f t="shared" si="238"/>
        <v>0.99997135262306502</v>
      </c>
      <c r="FS182" s="2">
        <f t="shared" si="238"/>
        <v>0.99996918156963222</v>
      </c>
      <c r="FT182" s="2">
        <f t="shared" si="238"/>
        <v>0.99996660201001841</v>
      </c>
      <c r="FU182" s="2">
        <f t="shared" si="238"/>
        <v>0.99996159740246293</v>
      </c>
      <c r="FW182" s="2">
        <f t="shared" si="229"/>
        <v>0.25710715194580203</v>
      </c>
      <c r="FX182" s="2">
        <f t="shared" si="229"/>
        <v>0.26343727377163301</v>
      </c>
      <c r="FY182" s="2">
        <f t="shared" si="229"/>
        <v>0.40313958046950876</v>
      </c>
      <c r="FZ182" s="2">
        <f t="shared" si="229"/>
        <v>0.3395266093479235</v>
      </c>
      <c r="GA182" s="2">
        <f t="shared" si="229"/>
        <v>0.41453864434860876</v>
      </c>
      <c r="GB182" s="2">
        <f t="shared" si="229"/>
        <v>0.36400562220373056</v>
      </c>
      <c r="GC182" s="2">
        <f t="shared" si="229"/>
        <v>0.38292779739515309</v>
      </c>
      <c r="GD182" s="2">
        <f t="shared" si="229"/>
        <v>0.40777248017596979</v>
      </c>
      <c r="GE182" s="2">
        <f t="shared" si="229"/>
        <v>0.46881108047715442</v>
      </c>
      <c r="GF182" s="2">
        <f t="shared" si="229"/>
        <v>0.42722795831382321</v>
      </c>
      <c r="GG182" s="2">
        <f t="shared" si="229"/>
        <v>0.38629298627699354</v>
      </c>
      <c r="GH182" s="2">
        <f t="shared" si="229"/>
        <v>0.34981786784338703</v>
      </c>
      <c r="GI182" s="2">
        <f t="shared" si="229"/>
        <v>0.28778832402919113</v>
      </c>
      <c r="GJ182" s="2">
        <f t="shared" si="229"/>
        <v>0.19868522453249715</v>
      </c>
      <c r="GK182" s="2">
        <f t="shared" si="229"/>
        <v>0.18286758948224355</v>
      </c>
      <c r="GM182" s="86">
        <f t="shared" si="230"/>
        <v>1.4930858526548667E-105</v>
      </c>
      <c r="GN182" s="86">
        <f t="shared" si="230"/>
        <v>1.1256154000308239E-220</v>
      </c>
      <c r="GO182" s="86">
        <f t="shared" si="230"/>
        <v>1.1861769301389815E-304</v>
      </c>
      <c r="GP182" s="86">
        <f t="shared" si="230"/>
        <v>2.6261616110681139E-281</v>
      </c>
      <c r="GQ182" s="86">
        <f t="shared" si="230"/>
        <v>1.3108952333768713E-252</v>
      </c>
      <c r="GR182" s="86">
        <f t="shared" si="230"/>
        <v>4.158769327046567E-233</v>
      </c>
      <c r="GS182" s="86">
        <f t="shared" si="230"/>
        <v>6.6290119024774854E-239</v>
      </c>
      <c r="GT182" s="86">
        <f t="shared" si="230"/>
        <v>1.1993031052817435E-283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6.6665052892288337E-51</v>
      </c>
      <c r="HD182" s="86">
        <f t="shared" si="181"/>
        <v>5.2867446428817369E-120</v>
      </c>
      <c r="HE182" s="86">
        <f t="shared" si="181"/>
        <v>1.3683800076500768E-179</v>
      </c>
      <c r="HF182" s="86">
        <f t="shared" si="180"/>
        <v>1.042640685915712E-151</v>
      </c>
      <c r="HG182" s="86">
        <f t="shared" si="180"/>
        <v>6.6651189806476137E-182</v>
      </c>
      <c r="HH182" s="86">
        <f t="shared" si="180"/>
        <v>9.3033990479624844E-161</v>
      </c>
      <c r="HI182" s="86">
        <f t="shared" si="180"/>
        <v>9.8415828630457144E-195</v>
      </c>
      <c r="HJ182" s="86">
        <f t="shared" si="180"/>
        <v>1.4825377825112636E-206</v>
      </c>
      <c r="HK182" s="86">
        <f t="shared" si="180"/>
        <v>4.1530669738067281E-256</v>
      </c>
      <c r="HL182" s="86">
        <f t="shared" si="180"/>
        <v>6.1471954074185906E-255</v>
      </c>
      <c r="HM182" s="86">
        <f t="shared" si="180"/>
        <v>4.8809883094824277E-294</v>
      </c>
      <c r="HN182" s="86">
        <f t="shared" si="180"/>
        <v>1.4112130172551273E-288</v>
      </c>
      <c r="HO182" s="86">
        <f t="shared" si="226"/>
        <v>8.4137692194528205E-239</v>
      </c>
      <c r="HP182" s="86">
        <f t="shared" si="226"/>
        <v>4.3168874335176508E-241</v>
      </c>
      <c r="HQ182" s="86">
        <f t="shared" si="226"/>
        <v>1.9436119021110329E-248</v>
      </c>
      <c r="HS182" s="86">
        <f t="shared" si="231"/>
        <v>2.6503323764082554E-9</v>
      </c>
      <c r="HT182" s="86">
        <f t="shared" si="231"/>
        <v>5.1539477933259326E-11</v>
      </c>
      <c r="HU182" s="86">
        <f t="shared" si="231"/>
        <v>2.0264002158220702E-18</v>
      </c>
      <c r="HV182" s="86">
        <f t="shared" si="231"/>
        <v>2.2284811300022784E-17</v>
      </c>
      <c r="HW182" s="86">
        <f t="shared" si="231"/>
        <v>1.1746970360043961E-18</v>
      </c>
      <c r="HX182" s="86">
        <f t="shared" si="231"/>
        <v>1.4953938454351912E-18</v>
      </c>
      <c r="HY182" s="86">
        <f t="shared" si="231"/>
        <v>5.5401215644017207E-21</v>
      </c>
      <c r="HZ182" s="86">
        <f t="shared" si="231"/>
        <v>2.0829386696485017E-22</v>
      </c>
      <c r="IA182" s="86">
        <f t="shared" si="231"/>
        <v>7.1314382755907799E-27</v>
      </c>
      <c r="IB182" s="86">
        <f t="shared" si="231"/>
        <v>3.2720046043671404E-22</v>
      </c>
      <c r="IC182" s="86">
        <f t="shared" si="231"/>
        <v>3.6245985089410458E-19</v>
      </c>
      <c r="ID182" s="86">
        <f t="shared" si="231"/>
        <v>2.4089554243600606E-19</v>
      </c>
      <c r="IE182" s="86">
        <f t="shared" si="231"/>
        <v>4.4432076856443861E-15</v>
      </c>
      <c r="IF182" s="86">
        <f t="shared" si="231"/>
        <v>9.5604492018127875E-7</v>
      </c>
      <c r="IG182" s="86">
        <f t="shared" si="231"/>
        <v>6.5471489862633152E-7</v>
      </c>
      <c r="II182" s="86">
        <f t="shared" si="232"/>
        <v>7.6498395525841631E-2</v>
      </c>
      <c r="IJ182" s="86">
        <f t="shared" si="232"/>
        <v>4.5613101363409084E-2</v>
      </c>
      <c r="IK182" s="86">
        <f t="shared" si="232"/>
        <v>0.41340235388206048</v>
      </c>
      <c r="IL182" s="86">
        <f t="shared" si="232"/>
        <v>0.19290166680501308</v>
      </c>
      <c r="IM182" s="86">
        <f t="shared" si="232"/>
        <v>0.4562462287396471</v>
      </c>
      <c r="IN182" s="86">
        <f t="shared" si="232"/>
        <v>0.25538528336286981</v>
      </c>
      <c r="IO182" s="86">
        <f t="shared" si="232"/>
        <v>0.30505744811912683</v>
      </c>
      <c r="IP182" s="86">
        <f t="shared" si="232"/>
        <v>0.39498778724927519</v>
      </c>
      <c r="IQ182" s="86">
        <f t="shared" si="232"/>
        <v>0.54296272516244426</v>
      </c>
      <c r="IR182" s="86">
        <f t="shared" si="232"/>
        <v>0.46814884777385563</v>
      </c>
      <c r="IS182" s="86">
        <f t="shared" si="232"/>
        <v>0.3291467044649487</v>
      </c>
      <c r="IT182" s="86">
        <f t="shared" si="232"/>
        <v>0.19026478260393195</v>
      </c>
      <c r="IU182" s="86">
        <f t="shared" si="232"/>
        <v>6.5525154003586453E-2</v>
      </c>
      <c r="IV182" s="86">
        <f t="shared" si="232"/>
        <v>3.450398759847479E-2</v>
      </c>
      <c r="IW182" s="86">
        <f t="shared" si="232"/>
        <v>2.3994903383302284E-2</v>
      </c>
      <c r="IY182" s="86">
        <f t="shared" si="233"/>
        <v>7.6498398176174001E-2</v>
      </c>
      <c r="IZ182" s="86">
        <f t="shared" si="233"/>
        <v>4.5613101414948565E-2</v>
      </c>
      <c r="JA182" s="86">
        <f t="shared" si="233"/>
        <v>0.41340235388206048</v>
      </c>
      <c r="JB182" s="86">
        <f t="shared" si="233"/>
        <v>0.19290166680501311</v>
      </c>
      <c r="JC182" s="86">
        <f t="shared" si="233"/>
        <v>0.4562462287396471</v>
      </c>
      <c r="JD182" s="86">
        <f t="shared" si="233"/>
        <v>0.25538528336286981</v>
      </c>
      <c r="JE182" s="86">
        <f t="shared" si="233"/>
        <v>0.30505744811912683</v>
      </c>
      <c r="JF182" s="86">
        <f t="shared" si="233"/>
        <v>0.39498778724927519</v>
      </c>
      <c r="JG182" s="86">
        <f t="shared" si="233"/>
        <v>0.54296272516244426</v>
      </c>
      <c r="JH182" s="86">
        <f t="shared" si="233"/>
        <v>0.46814884777385563</v>
      </c>
      <c r="JI182" s="86">
        <f t="shared" si="233"/>
        <v>0.3291467044649487</v>
      </c>
      <c r="JJ182" s="86">
        <f t="shared" si="233"/>
        <v>0.19026478260393195</v>
      </c>
      <c r="JK182" s="86">
        <f t="shared" si="233"/>
        <v>6.5525154003590894E-2</v>
      </c>
      <c r="JL182" s="86">
        <f t="shared" si="233"/>
        <v>3.4504943643394972E-2</v>
      </c>
      <c r="JM182" s="86">
        <f t="shared" si="233"/>
        <v>2.3995558098200909E-2</v>
      </c>
    </row>
    <row r="183" spans="2:273" x14ac:dyDescent="0.25">
      <c r="B183" s="2">
        <v>156</v>
      </c>
      <c r="C183" s="37">
        <v>60.811999999999998</v>
      </c>
      <c r="D183" s="37">
        <v>66.400000000000006</v>
      </c>
      <c r="E183" s="37">
        <v>74.7</v>
      </c>
      <c r="F183" s="37">
        <v>80.738</v>
      </c>
      <c r="G183" s="37">
        <v>84.638999999999996</v>
      </c>
      <c r="H183" s="37">
        <v>84.382999999999996</v>
      </c>
      <c r="I183" s="37">
        <v>89.540999999999997</v>
      </c>
      <c r="J183" s="37">
        <v>88.918000000000006</v>
      </c>
      <c r="K183" s="37">
        <v>88.966999999999999</v>
      </c>
      <c r="L183" s="37">
        <v>92.41</v>
      </c>
      <c r="M183" s="37">
        <v>93.033000000000001</v>
      </c>
      <c r="N183" s="37">
        <v>91.459000000000003</v>
      </c>
      <c r="O183" s="37">
        <v>87.593000000000004</v>
      </c>
      <c r="P183" s="37">
        <v>88.79</v>
      </c>
      <c r="Q183" s="37">
        <v>95.4</v>
      </c>
      <c r="S183" s="4">
        <f t="shared" si="234"/>
        <v>60.838689213632598</v>
      </c>
      <c r="T183" s="4">
        <f t="shared" si="234"/>
        <v>67.521131948736368</v>
      </c>
      <c r="U183" s="4">
        <f t="shared" si="234"/>
        <v>75.651297145972734</v>
      </c>
      <c r="V183" s="4">
        <f t="shared" si="234"/>
        <v>80.278021243562549</v>
      </c>
      <c r="W183" s="4">
        <f t="shared" si="234"/>
        <v>83.70663078576932</v>
      </c>
      <c r="X183" s="4">
        <f t="shared" si="234"/>
        <v>84.690725193287903</v>
      </c>
      <c r="Y183" s="4">
        <f t="shared" si="234"/>
        <v>88.899368235992455</v>
      </c>
      <c r="Z183" s="4">
        <f t="shared" si="234"/>
        <v>88.71174516258931</v>
      </c>
      <c r="AA183" s="4">
        <f t="shared" si="234"/>
        <v>88.891768406038224</v>
      </c>
      <c r="AB183" s="4">
        <f t="shared" si="234"/>
        <v>92.252650381188189</v>
      </c>
      <c r="AC183" s="4">
        <f t="shared" si="234"/>
        <v>92.210171647128021</v>
      </c>
      <c r="AD183" s="4">
        <f t="shared" si="234"/>
        <v>91.272892501381122</v>
      </c>
      <c r="AE183" s="4">
        <f t="shared" si="234"/>
        <v>87.390071384426605</v>
      </c>
      <c r="AF183" s="4">
        <f t="shared" si="234"/>
        <v>88.89997612663683</v>
      </c>
      <c r="AG183" s="4">
        <f t="shared" si="234"/>
        <v>94.352500415908381</v>
      </c>
      <c r="AI183" s="4">
        <f t="shared" si="235"/>
        <v>-2.6689213632600683E-2</v>
      </c>
      <c r="AJ183" s="4">
        <f t="shared" si="235"/>
        <v>-1.1211319487363625</v>
      </c>
      <c r="AK183" s="4">
        <f t="shared" si="235"/>
        <v>-0.95129714597273107</v>
      </c>
      <c r="AL183" s="4">
        <f t="shared" si="235"/>
        <v>0.4599787564374509</v>
      </c>
      <c r="AM183" s="4">
        <f t="shared" si="235"/>
        <v>0.93236921423067542</v>
      </c>
      <c r="AN183" s="4">
        <f t="shared" si="235"/>
        <v>-0.30772519328790793</v>
      </c>
      <c r="AO183" s="4">
        <f t="shared" si="235"/>
        <v>0.64163176400754196</v>
      </c>
      <c r="AP183" s="4">
        <f t="shared" si="235"/>
        <v>0.20625483741069672</v>
      </c>
      <c r="AQ183" s="4">
        <f t="shared" si="235"/>
        <v>7.5231593961774479E-2</v>
      </c>
      <c r="AR183" s="4">
        <f t="shared" si="235"/>
        <v>0.15734961881180709</v>
      </c>
      <c r="AS183" s="4">
        <f t="shared" si="235"/>
        <v>0.82282835287197997</v>
      </c>
      <c r="AT183" s="4">
        <f t="shared" si="235"/>
        <v>0.1861074986188811</v>
      </c>
      <c r="AU183" s="4">
        <f t="shared" si="235"/>
        <v>0.20292861557339847</v>
      </c>
      <c r="AV183" s="4">
        <f t="shared" si="235"/>
        <v>-0.10997612663682332</v>
      </c>
      <c r="AW183" s="4">
        <f t="shared" si="235"/>
        <v>1.047499584091625</v>
      </c>
      <c r="AY183" s="2">
        <f t="shared" si="227"/>
        <v>60.616983034331405</v>
      </c>
      <c r="AZ183" s="2">
        <f t="shared" si="227"/>
        <v>67.445212873500381</v>
      </c>
      <c r="BA183" s="2">
        <f t="shared" si="227"/>
        <v>72.580999906104807</v>
      </c>
      <c r="BB183" s="2">
        <f t="shared" si="227"/>
        <v>76.251414586793658</v>
      </c>
      <c r="BC183" s="2">
        <f t="shared" si="227"/>
        <v>79.077140676365303</v>
      </c>
      <c r="BD183" s="2">
        <f t="shared" si="227"/>
        <v>80.113295063255762</v>
      </c>
      <c r="BE183" s="2">
        <f t="shared" si="227"/>
        <v>81.689632183626685</v>
      </c>
      <c r="BF183" s="2">
        <f t="shared" si="227"/>
        <v>80.974743214199577</v>
      </c>
      <c r="BG183" s="2">
        <f t="shared" si="227"/>
        <v>82.380654950547793</v>
      </c>
      <c r="BH183" s="2">
        <f t="shared" si="227"/>
        <v>83.241061562535492</v>
      </c>
      <c r="BI183" s="2">
        <f t="shared" si="227"/>
        <v>83.992531703470746</v>
      </c>
      <c r="BJ183" s="2">
        <f t="shared" si="227"/>
        <v>83.383010708018887</v>
      </c>
      <c r="BK183" s="2">
        <f t="shared" si="227"/>
        <v>83.031192954034125</v>
      </c>
      <c r="BL183" s="2">
        <f t="shared" si="227"/>
        <v>83.888251903736091</v>
      </c>
      <c r="BM183" s="2">
        <f t="shared" si="227"/>
        <v>87.255071023309512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106.99373949579831</v>
      </c>
      <c r="DL183" s="2">
        <f t="shared" si="236"/>
        <v>110.55391181379005</v>
      </c>
      <c r="DM183" s="2">
        <f t="shared" si="236"/>
        <v>119.30006097560977</v>
      </c>
      <c r="DN183" s="2">
        <f t="shared" si="236"/>
        <v>127.21562206477734</v>
      </c>
      <c r="DO183" s="2">
        <f t="shared" si="236"/>
        <v>130.73648221906114</v>
      </c>
      <c r="DP183" s="2">
        <f t="shared" si="236"/>
        <v>127.38124529616725</v>
      </c>
      <c r="DQ183" s="2">
        <f t="shared" si="236"/>
        <v>129.76688339680743</v>
      </c>
      <c r="DR183" s="2">
        <f t="shared" si="236"/>
        <v>127.7011384544742</v>
      </c>
      <c r="DS183" s="2">
        <f t="shared" si="236"/>
        <v>122.88075550333579</v>
      </c>
      <c r="DT183" s="2">
        <f t="shared" si="236"/>
        <v>121.60742041679255</v>
      </c>
      <c r="DU183" s="2">
        <f t="shared" si="236"/>
        <v>119.29517109634551</v>
      </c>
      <c r="DV183" s="2">
        <f t="shared" si="236"/>
        <v>121.67764529616724</v>
      </c>
      <c r="DW183" s="2">
        <f t="shared" si="236"/>
        <v>128.32684428598438</v>
      </c>
      <c r="DX183" s="2">
        <f t="shared" si="236"/>
        <v>118.55044306855933</v>
      </c>
      <c r="DY183" s="2">
        <f t="shared" si="236"/>
        <v>115.18674509211718</v>
      </c>
      <c r="EA183" s="2">
        <f t="shared" si="213"/>
        <v>60.582830997944853</v>
      </c>
      <c r="EB183" s="2">
        <f t="shared" si="213"/>
        <v>67.651550517769536</v>
      </c>
      <c r="EC183" s="2">
        <f t="shared" si="213"/>
        <v>73.269401428279494</v>
      </c>
      <c r="ED183" s="2">
        <f t="shared" si="213"/>
        <v>76.531360092901892</v>
      </c>
      <c r="EE183" s="2">
        <f t="shared" si="213"/>
        <v>79.091553205284839</v>
      </c>
      <c r="EF183" s="2">
        <f t="shared" si="213"/>
        <v>79.836011744966441</v>
      </c>
      <c r="EG183" s="2">
        <f t="shared" si="213"/>
        <v>80.50691677923804</v>
      </c>
      <c r="EH183" s="2">
        <f t="shared" si="213"/>
        <v>80.279846352801371</v>
      </c>
      <c r="EI183" s="2">
        <f t="shared" si="213"/>
        <v>81.878472883787666</v>
      </c>
      <c r="EJ183" s="2">
        <f t="shared" si="213"/>
        <v>83.507623758334475</v>
      </c>
      <c r="EK183" s="2">
        <f t="shared" si="212"/>
        <v>84.566868281048144</v>
      </c>
      <c r="EL183" s="2">
        <f t="shared" si="179"/>
        <v>83.479940406275148</v>
      </c>
      <c r="EM183" s="2">
        <f t="shared" si="179"/>
        <v>82.609702913288103</v>
      </c>
      <c r="EN183" s="2">
        <f t="shared" si="179"/>
        <v>83.980396158511923</v>
      </c>
      <c r="EO183" s="2">
        <f t="shared" si="179"/>
        <v>87.642060647554075</v>
      </c>
      <c r="EQ183" s="2">
        <f t="shared" si="237"/>
        <v>60.704608449985386</v>
      </c>
      <c r="ER183" s="2">
        <f t="shared" si="237"/>
        <v>66.913659924668551</v>
      </c>
      <c r="ES183" s="2">
        <f t="shared" si="237"/>
        <v>71.6489393207452</v>
      </c>
      <c r="ET183" s="2">
        <f t="shared" si="237"/>
        <v>75.751791217004779</v>
      </c>
      <c r="EU183" s="2">
        <f t="shared" si="237"/>
        <v>79.056562719052621</v>
      </c>
      <c r="EV183" s="2">
        <f t="shared" si="237"/>
        <v>80.55194145038854</v>
      </c>
      <c r="EW183" s="2">
        <f t="shared" si="237"/>
        <v>83.424267202259529</v>
      </c>
      <c r="EX183" s="2">
        <f t="shared" si="237"/>
        <v>81.891980689763557</v>
      </c>
      <c r="EY183" s="2">
        <f t="shared" si="237"/>
        <v>82.897199460837044</v>
      </c>
      <c r="EZ183" s="2">
        <f t="shared" si="237"/>
        <v>82.912440178559621</v>
      </c>
      <c r="FA183" s="2">
        <f t="shared" si="237"/>
        <v>83.157780301201754</v>
      </c>
      <c r="FB183" s="2">
        <f t="shared" si="237"/>
        <v>83.216016384214271</v>
      </c>
      <c r="FC183" s="2">
        <f t="shared" si="237"/>
        <v>83.978320371712897</v>
      </c>
      <c r="FD183" s="2">
        <f t="shared" si="237"/>
        <v>83.544399070809163</v>
      </c>
      <c r="FE183" s="2">
        <f t="shared" si="237"/>
        <v>85.673090134459883</v>
      </c>
      <c r="FG183" s="2">
        <f t="shared" si="238"/>
        <v>0.99998594231602156</v>
      </c>
      <c r="FH183" s="2">
        <f t="shared" si="238"/>
        <v>0.99996453583576084</v>
      </c>
      <c r="FI183" s="2">
        <f t="shared" si="238"/>
        <v>0.9999765244532598</v>
      </c>
      <c r="FJ183" s="2">
        <f t="shared" si="238"/>
        <v>0.9999788900309321</v>
      </c>
      <c r="FK183" s="2">
        <f t="shared" si="238"/>
        <v>0.9999829572450426</v>
      </c>
      <c r="FL183" s="2">
        <f t="shared" si="238"/>
        <v>0.99997406823133084</v>
      </c>
      <c r="FM183" s="2">
        <f t="shared" si="238"/>
        <v>0.99997070940368171</v>
      </c>
      <c r="FN183" s="2">
        <f t="shared" si="238"/>
        <v>0.99997103359584172</v>
      </c>
      <c r="FO183" s="2">
        <f t="shared" si="238"/>
        <v>0.99997133649082359</v>
      </c>
      <c r="FP183" s="2">
        <f t="shared" si="238"/>
        <v>0.99996818654706487</v>
      </c>
      <c r="FQ183" s="2">
        <f t="shared" si="238"/>
        <v>0.99996961763720216</v>
      </c>
      <c r="FR183" s="2">
        <f t="shared" si="238"/>
        <v>0.99997387321585951</v>
      </c>
      <c r="FS183" s="2">
        <f t="shared" si="238"/>
        <v>0.9999718931812358</v>
      </c>
      <c r="FT183" s="2">
        <f t="shared" si="238"/>
        <v>0.99996954058161425</v>
      </c>
      <c r="FU183" s="2">
        <f t="shared" si="238"/>
        <v>0.99996497629644121</v>
      </c>
      <c r="FW183" s="2">
        <f t="shared" si="229"/>
        <v>0.27508874541553335</v>
      </c>
      <c r="FX183" s="2">
        <f t="shared" si="229"/>
        <v>0.28169371259074449</v>
      </c>
      <c r="FY183" s="2">
        <f t="shared" si="229"/>
        <v>0.42548487488145653</v>
      </c>
      <c r="FZ183" s="2">
        <f t="shared" si="229"/>
        <v>0.36047546021806337</v>
      </c>
      <c r="GA183" s="2">
        <f t="shared" si="229"/>
        <v>0.43705310889406856</v>
      </c>
      <c r="GB183" s="2">
        <f t="shared" si="229"/>
        <v>0.38558308755856413</v>
      </c>
      <c r="GC183" s="2">
        <f t="shared" si="229"/>
        <v>0.40491280761820653</v>
      </c>
      <c r="GD183" s="2">
        <f t="shared" si="229"/>
        <v>0.43018948308756927</v>
      </c>
      <c r="GE183" s="2">
        <f t="shared" si="229"/>
        <v>0.49179712078103749</v>
      </c>
      <c r="GF183" s="2">
        <f t="shared" si="229"/>
        <v>0.44990199828447403</v>
      </c>
      <c r="GG183" s="2">
        <f t="shared" si="229"/>
        <v>0.40834334952996348</v>
      </c>
      <c r="GH183" s="2">
        <f t="shared" si="229"/>
        <v>0.37104497226854727</v>
      </c>
      <c r="GI183" s="2">
        <f t="shared" si="229"/>
        <v>0.30702887410385332</v>
      </c>
      <c r="GJ183" s="2">
        <f t="shared" si="229"/>
        <v>0.21375656151585429</v>
      </c>
      <c r="GK183" s="2">
        <f t="shared" si="229"/>
        <v>0.19703410413063699</v>
      </c>
      <c r="GM183" s="86">
        <f t="shared" si="230"/>
        <v>6.3643610865414478E-108</v>
      </c>
      <c r="GN183" s="86">
        <f t="shared" si="230"/>
        <v>8.8909769757374853E-226</v>
      </c>
      <c r="GO183" s="86">
        <f t="shared" si="230"/>
        <v>0</v>
      </c>
      <c r="GP183" s="86">
        <f t="shared" si="230"/>
        <v>1.6212932780093712E-287</v>
      </c>
      <c r="GQ183" s="86">
        <f t="shared" si="230"/>
        <v>4.5241065218374444E-258</v>
      </c>
      <c r="GR183" s="86">
        <f t="shared" si="230"/>
        <v>2.9154296167655643E-238</v>
      </c>
      <c r="GS183" s="86">
        <f t="shared" si="230"/>
        <v>3.5292439875821478E-244</v>
      </c>
      <c r="GT183" s="86">
        <f t="shared" si="230"/>
        <v>6.7706263576861484E-290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1.8749572391671407E-52</v>
      </c>
      <c r="HD183" s="86">
        <f t="shared" si="181"/>
        <v>6.806310824995542E-124</v>
      </c>
      <c r="HE183" s="86">
        <f t="shared" si="181"/>
        <v>4.6976027372010088E-185</v>
      </c>
      <c r="HF183" s="86">
        <f t="shared" si="180"/>
        <v>2.6651524434734288E-156</v>
      </c>
      <c r="HG183" s="86">
        <f t="shared" si="180"/>
        <v>3.0844446567224478E-187</v>
      </c>
      <c r="HH183" s="86">
        <f t="shared" si="180"/>
        <v>1.3946560678249507E-165</v>
      </c>
      <c r="HI183" s="86">
        <f t="shared" si="180"/>
        <v>1.5477345551798464E-200</v>
      </c>
      <c r="HJ183" s="86">
        <f t="shared" si="180"/>
        <v>1.1575672282531846E-212</v>
      </c>
      <c r="HK183" s="86">
        <f t="shared" si="180"/>
        <v>1.4187958219824525E-263</v>
      </c>
      <c r="HL183" s="86">
        <f t="shared" si="180"/>
        <v>1.6471682931054803E-262</v>
      </c>
      <c r="HM183" s="86">
        <f t="shared" si="180"/>
        <v>7.2756600012730019E-303</v>
      </c>
      <c r="HN183" s="86">
        <f t="shared" si="180"/>
        <v>3.4747321484024291E-297</v>
      </c>
      <c r="HO183" s="86">
        <f t="shared" si="226"/>
        <v>4.4101262693757932E-246</v>
      </c>
      <c r="HP183" s="86">
        <f t="shared" si="226"/>
        <v>1.1952649921504414E-248</v>
      </c>
      <c r="HQ183" s="86">
        <f t="shared" si="226"/>
        <v>4.2242752713546443E-256</v>
      </c>
      <c r="HS183" s="86">
        <f t="shared" si="231"/>
        <v>4.2952213545016521E-10</v>
      </c>
      <c r="HT183" s="86">
        <f t="shared" si="231"/>
        <v>5.0003570602221993E-12</v>
      </c>
      <c r="HU183" s="86">
        <f t="shared" si="231"/>
        <v>9.8006612405839904E-20</v>
      </c>
      <c r="HV183" s="86">
        <f t="shared" si="231"/>
        <v>1.1298684308716126E-18</v>
      </c>
      <c r="HW183" s="86">
        <f t="shared" si="231"/>
        <v>5.9652200320995371E-20</v>
      </c>
      <c r="HX183" s="86">
        <f t="shared" si="231"/>
        <v>6.1312825941889638E-20</v>
      </c>
      <c r="HY183" s="86">
        <f t="shared" si="231"/>
        <v>1.5805818734075427E-22</v>
      </c>
      <c r="HZ183" s="86">
        <f t="shared" si="231"/>
        <v>4.9698099394063242E-24</v>
      </c>
      <c r="IA183" s="86">
        <f t="shared" si="231"/>
        <v>1.0267828304100542E-28</v>
      </c>
      <c r="IB183" s="86">
        <f t="shared" si="231"/>
        <v>8.3915470554965536E-24</v>
      </c>
      <c r="IC183" s="86">
        <f t="shared" si="231"/>
        <v>1.3370030758913198E-20</v>
      </c>
      <c r="ID183" s="86">
        <f t="shared" si="231"/>
        <v>7.9478316471756982E-21</v>
      </c>
      <c r="IE183" s="86">
        <f t="shared" si="231"/>
        <v>2.4766647106864288E-16</v>
      </c>
      <c r="IF183" s="86">
        <f t="shared" si="231"/>
        <v>2.2370557374463105E-7</v>
      </c>
      <c r="IG183" s="86">
        <f t="shared" si="231"/>
        <v>1.3148306378687013E-7</v>
      </c>
      <c r="II183" s="86">
        <f t="shared" si="232"/>
        <v>0.1056400692044915</v>
      </c>
      <c r="IJ183" s="86">
        <f t="shared" si="232"/>
        <v>6.8753948178944577E-2</v>
      </c>
      <c r="IK183" s="86">
        <f t="shared" si="232"/>
        <v>0.48233677602446101</v>
      </c>
      <c r="IL183" s="86">
        <f t="shared" si="232"/>
        <v>0.25843738838537006</v>
      </c>
      <c r="IM183" s="86">
        <f t="shared" si="232"/>
        <v>0.5130363336093553</v>
      </c>
      <c r="IN183" s="86">
        <f t="shared" si="232"/>
        <v>0.33273762220421349</v>
      </c>
      <c r="IO183" s="86">
        <f t="shared" si="232"/>
        <v>0.38920754455247164</v>
      </c>
      <c r="IP183" s="86">
        <f t="shared" si="232"/>
        <v>0.4741988473527261</v>
      </c>
      <c r="IQ183" s="86">
        <f t="shared" si="232"/>
        <v>0.52095714117913416</v>
      </c>
      <c r="IR183" s="86">
        <f t="shared" si="232"/>
        <v>0.52524459544647306</v>
      </c>
      <c r="IS183" s="86">
        <f t="shared" si="232"/>
        <v>0.41111918456787133</v>
      </c>
      <c r="IT183" s="86">
        <f t="shared" si="232"/>
        <v>0.26098039005577633</v>
      </c>
      <c r="IU183" s="86">
        <f t="shared" si="232"/>
        <v>9.7945019395087429E-2</v>
      </c>
      <c r="IV183" s="86">
        <f t="shared" si="232"/>
        <v>4.8323586575577573E-2</v>
      </c>
      <c r="IW183" s="86">
        <f t="shared" si="232"/>
        <v>3.41463001916541E-2</v>
      </c>
      <c r="IY183" s="86">
        <f t="shared" si="233"/>
        <v>0.10564006963401364</v>
      </c>
      <c r="IZ183" s="86">
        <f t="shared" si="233"/>
        <v>6.8753948183944938E-2</v>
      </c>
      <c r="JA183" s="86">
        <f t="shared" si="233"/>
        <v>0.48233677602446101</v>
      </c>
      <c r="JB183" s="86">
        <f t="shared" si="233"/>
        <v>0.25843738838537006</v>
      </c>
      <c r="JC183" s="86">
        <f t="shared" si="233"/>
        <v>0.5130363336093553</v>
      </c>
      <c r="JD183" s="86">
        <f t="shared" si="233"/>
        <v>0.33273762220421349</v>
      </c>
      <c r="JE183" s="86">
        <f t="shared" si="233"/>
        <v>0.38920754455247164</v>
      </c>
      <c r="JF183" s="86">
        <f t="shared" si="233"/>
        <v>0.4741988473527261</v>
      </c>
      <c r="JG183" s="86">
        <f t="shared" si="233"/>
        <v>0.52095714117913416</v>
      </c>
      <c r="JH183" s="86">
        <f t="shared" si="233"/>
        <v>0.52524459544647306</v>
      </c>
      <c r="JI183" s="86">
        <f t="shared" si="233"/>
        <v>0.41111918456787133</v>
      </c>
      <c r="JJ183" s="86">
        <f t="shared" si="233"/>
        <v>0.26098039005577633</v>
      </c>
      <c r="JK183" s="86">
        <f t="shared" si="233"/>
        <v>9.7945019395087679E-2</v>
      </c>
      <c r="JL183" s="86">
        <f t="shared" si="233"/>
        <v>4.8323810281151319E-2</v>
      </c>
      <c r="JM183" s="86">
        <f t="shared" si="233"/>
        <v>3.4146431674717884E-2</v>
      </c>
    </row>
    <row r="184" spans="2:273" x14ac:dyDescent="0.25">
      <c r="B184" s="2">
        <v>157</v>
      </c>
      <c r="C184" s="37">
        <v>60.359000000000002</v>
      </c>
      <c r="D184" s="37">
        <v>68.582999999999998</v>
      </c>
      <c r="E184" s="37">
        <v>75.566999999999993</v>
      </c>
      <c r="F184" s="37">
        <v>81.212999999999994</v>
      </c>
      <c r="G184" s="37">
        <v>82.885000000000005</v>
      </c>
      <c r="H184" s="37">
        <v>85.55</v>
      </c>
      <c r="I184" s="37">
        <v>89.212999999999994</v>
      </c>
      <c r="J184" s="37">
        <v>88.016000000000005</v>
      </c>
      <c r="K184" s="37">
        <v>87.328000000000003</v>
      </c>
      <c r="L184" s="37">
        <v>91.361000000000004</v>
      </c>
      <c r="M184" s="37">
        <v>92.343999999999994</v>
      </c>
      <c r="N184" s="37">
        <v>92.278999999999996</v>
      </c>
      <c r="O184" s="37">
        <v>89.034000000000006</v>
      </c>
      <c r="P184" s="37">
        <v>90.725999999999999</v>
      </c>
      <c r="Q184" s="37">
        <v>97.6</v>
      </c>
      <c r="S184" s="4">
        <f t="shared" si="234"/>
        <v>60.817797912084124</v>
      </c>
      <c r="T184" s="4">
        <f t="shared" si="234"/>
        <v>67.450620853886477</v>
      </c>
      <c r="U184" s="4">
        <f t="shared" si="234"/>
        <v>75.483183490695808</v>
      </c>
      <c r="V184" s="4">
        <f t="shared" si="234"/>
        <v>80.90295540017874</v>
      </c>
      <c r="W184" s="4">
        <f t="shared" si="234"/>
        <v>83.367498152482568</v>
      </c>
      <c r="X184" s="4">
        <f t="shared" si="234"/>
        <v>85.175620528602892</v>
      </c>
      <c r="Y184" s="4">
        <f t="shared" si="234"/>
        <v>89.355355018099559</v>
      </c>
      <c r="Z184" s="4">
        <f t="shared" si="234"/>
        <v>88.511990902228291</v>
      </c>
      <c r="AA184" s="4">
        <f t="shared" si="234"/>
        <v>87.034301422378022</v>
      </c>
      <c r="AB184" s="4">
        <f t="shared" si="234"/>
        <v>91.288307861604508</v>
      </c>
      <c r="AC184" s="4">
        <f t="shared" si="234"/>
        <v>92.533756534838687</v>
      </c>
      <c r="AD184" s="4">
        <f t="shared" si="234"/>
        <v>92.647154393606371</v>
      </c>
      <c r="AE184" s="4">
        <f t="shared" si="234"/>
        <v>88.744387168646597</v>
      </c>
      <c r="AF184" s="4">
        <f t="shared" si="234"/>
        <v>90.325512603564661</v>
      </c>
      <c r="AG184" s="4">
        <f t="shared" si="234"/>
        <v>96.569656736621852</v>
      </c>
      <c r="AI184" s="4">
        <f t="shared" si="235"/>
        <v>-0.45879791208412257</v>
      </c>
      <c r="AJ184" s="4">
        <f t="shared" si="235"/>
        <v>1.1323791461135215</v>
      </c>
      <c r="AK184" s="4">
        <f t="shared" si="235"/>
        <v>8.3816509304185161E-2</v>
      </c>
      <c r="AL184" s="4">
        <f t="shared" si="235"/>
        <v>0.31004459982125354</v>
      </c>
      <c r="AM184" s="4">
        <f t="shared" si="235"/>
        <v>-0.48249815248256311</v>
      </c>
      <c r="AN184" s="4">
        <f t="shared" si="235"/>
        <v>0.37437947139710559</v>
      </c>
      <c r="AO184" s="4">
        <f t="shared" si="235"/>
        <v>-0.14235501809956475</v>
      </c>
      <c r="AP184" s="4">
        <f t="shared" si="235"/>
        <v>-0.49599090222828579</v>
      </c>
      <c r="AQ184" s="4">
        <f t="shared" si="235"/>
        <v>0.29369857762198137</v>
      </c>
      <c r="AR184" s="4">
        <f t="shared" si="235"/>
        <v>7.2692138395495931E-2</v>
      </c>
      <c r="AS184" s="4">
        <f t="shared" si="235"/>
        <v>-0.18975653483869337</v>
      </c>
      <c r="AT184" s="4">
        <f t="shared" si="235"/>
        <v>-0.3681543936063747</v>
      </c>
      <c r="AU184" s="4">
        <f t="shared" si="235"/>
        <v>0.28961283135340921</v>
      </c>
      <c r="AV184" s="4">
        <f t="shared" si="235"/>
        <v>0.40048739643533793</v>
      </c>
      <c r="AW184" s="4">
        <f t="shared" si="235"/>
        <v>1.0303432633781426</v>
      </c>
      <c r="AY184" s="2">
        <f t="shared" si="227"/>
        <v>60.53743907995181</v>
      </c>
      <c r="AZ184" s="2">
        <f t="shared" si="227"/>
        <v>67.347219423825976</v>
      </c>
      <c r="BA184" s="2">
        <f t="shared" si="227"/>
        <v>72.474707695252178</v>
      </c>
      <c r="BB184" s="2">
        <f t="shared" si="227"/>
        <v>76.171093151279507</v>
      </c>
      <c r="BC184" s="2">
        <f t="shared" si="227"/>
        <v>79.015756208374739</v>
      </c>
      <c r="BD184" s="2">
        <f t="shared" si="227"/>
        <v>80.047423571763048</v>
      </c>
      <c r="BE184" s="2">
        <f t="shared" si="227"/>
        <v>81.613776010099912</v>
      </c>
      <c r="BF184" s="2">
        <f t="shared" si="227"/>
        <v>80.902018513898611</v>
      </c>
      <c r="BG184" s="2">
        <f t="shared" si="227"/>
        <v>82.291221966813794</v>
      </c>
      <c r="BH184" s="2">
        <f t="shared" si="227"/>
        <v>83.141410256559396</v>
      </c>
      <c r="BI184" s="2">
        <f t="shared" si="227"/>
        <v>83.88470908685963</v>
      </c>
      <c r="BJ184" s="2">
        <f t="shared" si="227"/>
        <v>83.291587642925393</v>
      </c>
      <c r="BK184" s="2">
        <f t="shared" si="227"/>
        <v>82.920323683666481</v>
      </c>
      <c r="BL184" s="2">
        <f t="shared" si="227"/>
        <v>83.78730714711071</v>
      </c>
      <c r="BM184" s="2">
        <f t="shared" si="227"/>
        <v>87.13623555202561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107.22208403361344</v>
      </c>
      <c r="DL184" s="2">
        <f t="shared" si="236"/>
        <v>110.78346820377688</v>
      </c>
      <c r="DM184" s="2">
        <f t="shared" si="236"/>
        <v>119.55587973733583</v>
      </c>
      <c r="DN184" s="2">
        <f t="shared" si="236"/>
        <v>127.48779392712551</v>
      </c>
      <c r="DO184" s="2">
        <f t="shared" si="236"/>
        <v>131.00854172593645</v>
      </c>
      <c r="DP184" s="2">
        <f t="shared" si="236"/>
        <v>127.63096445993031</v>
      </c>
      <c r="DQ184" s="2">
        <f t="shared" si="236"/>
        <v>129.99065586257194</v>
      </c>
      <c r="DR184" s="2">
        <f t="shared" si="236"/>
        <v>127.92630359506249</v>
      </c>
      <c r="DS184" s="2">
        <f t="shared" si="236"/>
        <v>123.06376336331473</v>
      </c>
      <c r="DT184" s="2">
        <f t="shared" si="236"/>
        <v>121.77593929326491</v>
      </c>
      <c r="DU184" s="2">
        <f t="shared" si="236"/>
        <v>119.44251827242525</v>
      </c>
      <c r="DV184" s="2">
        <f t="shared" si="236"/>
        <v>121.84934982578396</v>
      </c>
      <c r="DW184" s="2">
        <f t="shared" si="236"/>
        <v>128.53868587094507</v>
      </c>
      <c r="DX184" s="2">
        <f t="shared" si="236"/>
        <v>118.698075807913</v>
      </c>
      <c r="DY184" s="2">
        <f t="shared" si="236"/>
        <v>115.33474388402294</v>
      </c>
      <c r="EA184" s="2">
        <f t="shared" si="213"/>
        <v>60.499824672378352</v>
      </c>
      <c r="EB184" s="2">
        <f t="shared" si="213"/>
        <v>67.572854742618716</v>
      </c>
      <c r="EC184" s="2">
        <f t="shared" si="213"/>
        <v>73.215520288834909</v>
      </c>
      <c r="ED184" s="2">
        <f t="shared" si="213"/>
        <v>76.474927043351698</v>
      </c>
      <c r="EE184" s="2">
        <f t="shared" si="213"/>
        <v>79.031688003909125</v>
      </c>
      <c r="EF184" s="2">
        <f t="shared" si="213"/>
        <v>79.747085197613728</v>
      </c>
      <c r="EG184" s="2">
        <f t="shared" si="213"/>
        <v>80.337114337048718</v>
      </c>
      <c r="EH184" s="2">
        <f t="shared" si="213"/>
        <v>80.153354566425492</v>
      </c>
      <c r="EI184" s="2">
        <f t="shared" si="213"/>
        <v>81.753590817790538</v>
      </c>
      <c r="EJ184" s="2">
        <f t="shared" si="213"/>
        <v>83.427213044858718</v>
      </c>
      <c r="EK184" s="2">
        <f t="shared" si="212"/>
        <v>84.503543180839443</v>
      </c>
      <c r="EL184" s="2">
        <f t="shared" si="179"/>
        <v>83.39628602172165</v>
      </c>
      <c r="EM184" s="2">
        <f t="shared" si="179"/>
        <v>82.461053881302675</v>
      </c>
      <c r="EN184" s="2">
        <f t="shared" si="179"/>
        <v>83.888472361504242</v>
      </c>
      <c r="EO184" s="2">
        <f t="shared" si="179"/>
        <v>87.560655631526188</v>
      </c>
      <c r="EQ184" s="2">
        <f t="shared" si="237"/>
        <v>60.625799981976861</v>
      </c>
      <c r="ER184" s="2">
        <f t="shared" si="237"/>
        <v>66.817837127427367</v>
      </c>
      <c r="ES184" s="2">
        <f t="shared" si="237"/>
        <v>71.560218928399124</v>
      </c>
      <c r="ET184" s="2">
        <f t="shared" si="237"/>
        <v>75.676915305223758</v>
      </c>
      <c r="EU184" s="2">
        <f t="shared" si="237"/>
        <v>78.995283934386748</v>
      </c>
      <c r="EV184" s="2">
        <f t="shared" si="237"/>
        <v>80.481116968384441</v>
      </c>
      <c r="EW184" s="2">
        <f t="shared" si="237"/>
        <v>83.32184863445292</v>
      </c>
      <c r="EX184" s="2">
        <f t="shared" si="237"/>
        <v>81.803625718417962</v>
      </c>
      <c r="EY184" s="2">
        <f t="shared" si="237"/>
        <v>82.795806413218898</v>
      </c>
      <c r="EZ184" s="2">
        <f t="shared" si="237"/>
        <v>82.820352041275981</v>
      </c>
      <c r="FA184" s="2">
        <f t="shared" si="237"/>
        <v>83.064715516916863</v>
      </c>
      <c r="FB184" s="2">
        <f t="shared" si="237"/>
        <v>83.12739733941693</v>
      </c>
      <c r="FC184" s="2">
        <f t="shared" si="237"/>
        <v>83.862085577531786</v>
      </c>
      <c r="FD184" s="2">
        <f t="shared" si="237"/>
        <v>83.443729961107152</v>
      </c>
      <c r="FE184" s="2">
        <f t="shared" si="237"/>
        <v>85.554615555317255</v>
      </c>
      <c r="FG184" s="2">
        <f t="shared" si="238"/>
        <v>0.99998717922397706</v>
      </c>
      <c r="FH184" s="2">
        <f t="shared" si="238"/>
        <v>0.99996765619687766</v>
      </c>
      <c r="FI184" s="2">
        <f t="shared" si="238"/>
        <v>0.99997859000268885</v>
      </c>
      <c r="FJ184" s="2">
        <f t="shared" si="238"/>
        <v>0.99998074744363097</v>
      </c>
      <c r="FK184" s="2">
        <f t="shared" si="238"/>
        <v>0.99998445679943804</v>
      </c>
      <c r="FL184" s="2">
        <f t="shared" si="238"/>
        <v>0.9999763498919273</v>
      </c>
      <c r="FM184" s="2">
        <f t="shared" si="238"/>
        <v>0.99997328658981932</v>
      </c>
      <c r="FN184" s="2">
        <f t="shared" si="238"/>
        <v>0.99997358225809874</v>
      </c>
      <c r="FO184" s="2">
        <f t="shared" si="238"/>
        <v>0.99997385850300624</v>
      </c>
      <c r="FP184" s="2">
        <f t="shared" si="238"/>
        <v>0.99997098570486787</v>
      </c>
      <c r="FQ184" s="2">
        <f t="shared" si="238"/>
        <v>0.99997229088172779</v>
      </c>
      <c r="FR184" s="2">
        <f t="shared" si="238"/>
        <v>0.99997617203488887</v>
      </c>
      <c r="FS184" s="2">
        <f t="shared" si="238"/>
        <v>0.99997436621323244</v>
      </c>
      <c r="FT184" s="2">
        <f t="shared" si="238"/>
        <v>0.99997222060582014</v>
      </c>
      <c r="FU184" s="2">
        <f t="shared" si="238"/>
        <v>0.99996805790428378</v>
      </c>
      <c r="FW184" s="2">
        <f t="shared" si="229"/>
        <v>0.29383052971946289</v>
      </c>
      <c r="FX184" s="2">
        <f t="shared" si="229"/>
        <v>0.30069883112565793</v>
      </c>
      <c r="FY184" s="2">
        <f t="shared" si="229"/>
        <v>0.44813878504795784</v>
      </c>
      <c r="FZ184" s="2">
        <f t="shared" si="229"/>
        <v>0.38196934406315131</v>
      </c>
      <c r="GA184" s="2">
        <f t="shared" si="229"/>
        <v>0.45982997000031434</v>
      </c>
      <c r="GB184" s="2">
        <f t="shared" si="229"/>
        <v>0.40761984309706939</v>
      </c>
      <c r="GC184" s="2">
        <f t="shared" si="229"/>
        <v>0.4272860263436648</v>
      </c>
      <c r="GD184" s="2">
        <f t="shared" si="229"/>
        <v>0.45289641834521099</v>
      </c>
      <c r="GE184" s="2">
        <f t="shared" si="229"/>
        <v>0.51481789528520894</v>
      </c>
      <c r="GF184" s="2">
        <f t="shared" si="229"/>
        <v>0.4727861040118882</v>
      </c>
      <c r="GG184" s="2">
        <f t="shared" si="229"/>
        <v>0.43076890840644977</v>
      </c>
      <c r="GH184" s="2">
        <f t="shared" si="229"/>
        <v>0.39278200984046413</v>
      </c>
      <c r="GI184" s="2">
        <f t="shared" si="229"/>
        <v>0.32696523526453969</v>
      </c>
      <c r="GJ184" s="2">
        <f t="shared" si="229"/>
        <v>0.22964350598846858</v>
      </c>
      <c r="GK184" s="2">
        <f t="shared" si="229"/>
        <v>0.21201333269957909</v>
      </c>
      <c r="GM184" s="86">
        <f t="shared" si="230"/>
        <v>2.5510832649984721E-110</v>
      </c>
      <c r="GN184" s="86">
        <f t="shared" si="230"/>
        <v>6.1340809640441563E-231</v>
      </c>
      <c r="GO184" s="86">
        <f t="shared" si="230"/>
        <v>0</v>
      </c>
      <c r="GP184" s="86">
        <f t="shared" si="230"/>
        <v>8.5545968126119211E-294</v>
      </c>
      <c r="GQ184" s="86">
        <f t="shared" si="230"/>
        <v>1.3635851061040913E-263</v>
      </c>
      <c r="GR184" s="86">
        <f t="shared" si="230"/>
        <v>1.793373591900151E-243</v>
      </c>
      <c r="GS184" s="86">
        <f t="shared" si="230"/>
        <v>1.6441148462740476E-249</v>
      </c>
      <c r="GT184" s="86">
        <f t="shared" si="230"/>
        <v>3.2646903297803071E-296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4.9909175550745709E-54</v>
      </c>
      <c r="HD184" s="86">
        <f t="shared" si="181"/>
        <v>7.5819380434757899E-128</v>
      </c>
      <c r="HE184" s="86">
        <f t="shared" si="181"/>
        <v>1.3332575755137572E-190</v>
      </c>
      <c r="HF184" s="86">
        <f t="shared" si="180"/>
        <v>5.809161045947102E-161</v>
      </c>
      <c r="HG184" s="86">
        <f t="shared" si="180"/>
        <v>1.1933207396977081E-192</v>
      </c>
      <c r="HH184" s="86">
        <f t="shared" si="180"/>
        <v>1.7711778591752856E-170</v>
      </c>
      <c r="HI184" s="86">
        <f t="shared" si="180"/>
        <v>1.9970938415876938E-206</v>
      </c>
      <c r="HJ184" s="86">
        <f t="shared" si="180"/>
        <v>7.3517462318272761E-219</v>
      </c>
      <c r="HK184" s="86">
        <f t="shared" si="180"/>
        <v>3.77989532748898E-271</v>
      </c>
      <c r="HL184" s="86">
        <f t="shared" si="180"/>
        <v>3.4139093583590431E-270</v>
      </c>
      <c r="HM184" s="86">
        <f t="shared" si="180"/>
        <v>0</v>
      </c>
      <c r="HN184" s="86">
        <f t="shared" si="180"/>
        <v>6.3821817082949739E-306</v>
      </c>
      <c r="HO184" s="86">
        <f t="shared" si="226"/>
        <v>1.7939728372682519E-253</v>
      </c>
      <c r="HP184" s="86">
        <f t="shared" si="226"/>
        <v>2.5252433935235162E-256</v>
      </c>
      <c r="HQ184" s="86">
        <f t="shared" si="226"/>
        <v>7.0099057737632585E-264</v>
      </c>
      <c r="HS184" s="86">
        <f t="shared" si="231"/>
        <v>6.4034368631047441E-11</v>
      </c>
      <c r="HT184" s="86">
        <f t="shared" si="231"/>
        <v>4.3315222453427889E-13</v>
      </c>
      <c r="HU184" s="86">
        <f t="shared" si="231"/>
        <v>4.2412373980054215E-21</v>
      </c>
      <c r="HV184" s="86">
        <f t="shared" si="231"/>
        <v>5.1092626601159939E-20</v>
      </c>
      <c r="HW184" s="86">
        <f t="shared" si="231"/>
        <v>2.7236688607271272E-21</v>
      </c>
      <c r="HX184" s="86">
        <f t="shared" si="231"/>
        <v>2.2239983685519205E-21</v>
      </c>
      <c r="HY184" s="86">
        <f t="shared" si="231"/>
        <v>3.9455352368165365E-24</v>
      </c>
      <c r="HZ184" s="86">
        <f t="shared" si="231"/>
        <v>1.0333114752894863E-25</v>
      </c>
      <c r="IA184" s="86">
        <f t="shared" si="231"/>
        <v>1.276180922111708E-30</v>
      </c>
      <c r="IB184" s="86">
        <f t="shared" si="231"/>
        <v>1.8829317473658237E-25</v>
      </c>
      <c r="IC184" s="86">
        <f t="shared" si="231"/>
        <v>4.3463898435044308E-22</v>
      </c>
      <c r="ID184" s="86">
        <f t="shared" si="231"/>
        <v>2.2942277187579424E-22</v>
      </c>
      <c r="IE184" s="86">
        <f t="shared" si="231"/>
        <v>1.2193069553208037E-17</v>
      </c>
      <c r="IF184" s="86">
        <f t="shared" si="231"/>
        <v>4.8475878689624478E-8</v>
      </c>
      <c r="IG184" s="86">
        <f t="shared" si="231"/>
        <v>2.4092413573701987E-8</v>
      </c>
      <c r="II184" s="86">
        <f t="shared" si="232"/>
        <v>0.14277756903274857</v>
      </c>
      <c r="IJ184" s="86">
        <f t="shared" si="232"/>
        <v>0.1007114338087115</v>
      </c>
      <c r="IK184" s="86">
        <f t="shared" si="232"/>
        <v>0.52971157158452176</v>
      </c>
      <c r="IL184" s="86">
        <f t="shared" si="232"/>
        <v>0.33341107278605381</v>
      </c>
      <c r="IM184" s="86">
        <f t="shared" si="232"/>
        <v>0.54172939405359399</v>
      </c>
      <c r="IN184" s="86">
        <f t="shared" si="232"/>
        <v>0.41342563506706637</v>
      </c>
      <c r="IO184" s="86">
        <f t="shared" si="232"/>
        <v>0.46832606046600628</v>
      </c>
      <c r="IP184" s="86">
        <f t="shared" si="232"/>
        <v>0.52906505754970146</v>
      </c>
      <c r="IQ184" s="86">
        <f t="shared" si="232"/>
        <v>0.44728180334054829</v>
      </c>
      <c r="IR184" s="86">
        <f t="shared" si="232"/>
        <v>0.54284850408605723</v>
      </c>
      <c r="IS184" s="86">
        <f t="shared" si="232"/>
        <v>0.48446332252734403</v>
      </c>
      <c r="IT184" s="86">
        <f t="shared" si="232"/>
        <v>0.34246294588681625</v>
      </c>
      <c r="IU184" s="86">
        <f t="shared" si="232"/>
        <v>0.14183280559651887</v>
      </c>
      <c r="IV184" s="86">
        <f t="shared" si="232"/>
        <v>6.6518575787616663E-2</v>
      </c>
      <c r="IW184" s="86">
        <f t="shared" si="232"/>
        <v>4.7762929969778489E-2</v>
      </c>
      <c r="IY184" s="86">
        <f t="shared" si="233"/>
        <v>0.14277756909678294</v>
      </c>
      <c r="IZ184" s="86">
        <f t="shared" si="233"/>
        <v>0.10071143380914466</v>
      </c>
      <c r="JA184" s="86">
        <f t="shared" si="233"/>
        <v>0.52971157158452176</v>
      </c>
      <c r="JB184" s="86">
        <f t="shared" si="233"/>
        <v>0.33341107278605381</v>
      </c>
      <c r="JC184" s="86">
        <f t="shared" si="233"/>
        <v>0.54172939405359399</v>
      </c>
      <c r="JD184" s="86">
        <f t="shared" si="233"/>
        <v>0.41342563506706637</v>
      </c>
      <c r="JE184" s="86">
        <f t="shared" si="233"/>
        <v>0.46832606046600628</v>
      </c>
      <c r="JF184" s="86">
        <f t="shared" si="233"/>
        <v>0.52906505754970146</v>
      </c>
      <c r="JG184" s="86">
        <f t="shared" si="233"/>
        <v>0.44728180334054829</v>
      </c>
      <c r="JH184" s="86">
        <f t="shared" si="233"/>
        <v>0.54284850408605723</v>
      </c>
      <c r="JI184" s="86">
        <f t="shared" si="233"/>
        <v>0.48446332252734403</v>
      </c>
      <c r="JJ184" s="86">
        <f t="shared" si="233"/>
        <v>0.34246294588681625</v>
      </c>
      <c r="JK184" s="86">
        <f t="shared" si="233"/>
        <v>0.14183280559651887</v>
      </c>
      <c r="JL184" s="86">
        <f t="shared" si="233"/>
        <v>6.6518624263495349E-2</v>
      </c>
      <c r="JM184" s="86">
        <f t="shared" si="233"/>
        <v>4.776295406219206E-2</v>
      </c>
    </row>
    <row r="185" spans="2:273" x14ac:dyDescent="0.25">
      <c r="B185" s="2">
        <v>158</v>
      </c>
      <c r="C185" s="37">
        <v>61.578000000000003</v>
      </c>
      <c r="D185" s="37">
        <v>67.533000000000001</v>
      </c>
      <c r="E185" s="37">
        <v>75.882999999999996</v>
      </c>
      <c r="F185" s="37">
        <v>81.787000000000006</v>
      </c>
      <c r="G185" s="37">
        <v>82.82</v>
      </c>
      <c r="H185" s="37">
        <v>84.667000000000002</v>
      </c>
      <c r="I185" s="37">
        <v>89.492000000000004</v>
      </c>
      <c r="J185" s="37">
        <v>87.557000000000002</v>
      </c>
      <c r="K185" s="37">
        <v>85.869</v>
      </c>
      <c r="L185" s="37">
        <v>89.442999999999998</v>
      </c>
      <c r="M185" s="37">
        <v>92.426000000000002</v>
      </c>
      <c r="N185" s="37">
        <v>92.950999999999993</v>
      </c>
      <c r="O185" s="37">
        <v>90.441000000000003</v>
      </c>
      <c r="P185" s="37">
        <v>92</v>
      </c>
      <c r="Q185" s="37">
        <v>99.569000000000003</v>
      </c>
      <c r="S185" s="4">
        <f t="shared" si="234"/>
        <v>60.803569845874975</v>
      </c>
      <c r="T185" s="4">
        <f t="shared" si="234"/>
        <v>67.384224462343298</v>
      </c>
      <c r="U185" s="4">
        <f t="shared" si="234"/>
        <v>75.09163390921934</v>
      </c>
      <c r="V185" s="4">
        <f t="shared" si="234"/>
        <v>81.373423876830969</v>
      </c>
      <c r="W185" s="4">
        <f t="shared" si="234"/>
        <v>82.729754068373765</v>
      </c>
      <c r="X185" s="4">
        <f t="shared" si="234"/>
        <v>85.367805033678096</v>
      </c>
      <c r="Y185" s="4">
        <f t="shared" si="234"/>
        <v>89.218686669501125</v>
      </c>
      <c r="Z185" s="4">
        <f t="shared" si="234"/>
        <v>87.625821679685572</v>
      </c>
      <c r="AA185" s="4">
        <f t="shared" si="234"/>
        <v>85.217174325574149</v>
      </c>
      <c r="AB185" s="4">
        <f t="shared" si="234"/>
        <v>89.671106662740399</v>
      </c>
      <c r="AC185" s="4">
        <f t="shared" si="234"/>
        <v>92.19280550082604</v>
      </c>
      <c r="AD185" s="4">
        <f t="shared" si="234"/>
        <v>93.639590260420434</v>
      </c>
      <c r="AE185" s="4">
        <f t="shared" si="234"/>
        <v>90.298930659150002</v>
      </c>
      <c r="AF185" s="4">
        <f t="shared" si="234"/>
        <v>92.049610634124662</v>
      </c>
      <c r="AG185" s="4">
        <f t="shared" si="234"/>
        <v>99.3131350086948</v>
      </c>
      <c r="AI185" s="4">
        <f t="shared" si="235"/>
        <v>0.77443015412502803</v>
      </c>
      <c r="AJ185" s="4">
        <f t="shared" si="235"/>
        <v>0.1487755376567037</v>
      </c>
      <c r="AK185" s="4">
        <f t="shared" si="235"/>
        <v>0.7913660907806559</v>
      </c>
      <c r="AL185" s="4">
        <f t="shared" si="235"/>
        <v>0.41357612316903669</v>
      </c>
      <c r="AM185" s="4">
        <f t="shared" si="235"/>
        <v>9.0245931626228071E-2</v>
      </c>
      <c r="AN185" s="4">
        <f t="shared" si="235"/>
        <v>-0.70080503367809399</v>
      </c>
      <c r="AO185" s="4">
        <f t="shared" si="235"/>
        <v>0.27331333049887974</v>
      </c>
      <c r="AP185" s="4">
        <f t="shared" si="235"/>
        <v>-6.8821679685569848E-2</v>
      </c>
      <c r="AQ185" s="4">
        <f t="shared" si="235"/>
        <v>0.65182567442585082</v>
      </c>
      <c r="AR185" s="4">
        <f t="shared" si="235"/>
        <v>-0.22810666274040159</v>
      </c>
      <c r="AS185" s="4">
        <f t="shared" si="235"/>
        <v>0.23319449917396184</v>
      </c>
      <c r="AT185" s="4">
        <f t="shared" si="235"/>
        <v>-0.68859026042044036</v>
      </c>
      <c r="AU185" s="4">
        <f t="shared" si="235"/>
        <v>0.14206934085</v>
      </c>
      <c r="AV185" s="4">
        <f t="shared" si="235"/>
        <v>-4.9610634124661601E-2</v>
      </c>
      <c r="AW185" s="4">
        <f t="shared" si="235"/>
        <v>0.25586499130520224</v>
      </c>
      <c r="AY185" s="2">
        <f t="shared" si="227"/>
        <v>60.458151203859444</v>
      </c>
      <c r="AZ185" s="2">
        <f t="shared" si="227"/>
        <v>67.248036569654559</v>
      </c>
      <c r="BA185" s="2">
        <f t="shared" si="227"/>
        <v>72.366476922495082</v>
      </c>
      <c r="BB185" s="2">
        <f t="shared" si="227"/>
        <v>76.089600603713848</v>
      </c>
      <c r="BC185" s="2">
        <f t="shared" si="227"/>
        <v>78.95430685967537</v>
      </c>
      <c r="BD185" s="2">
        <f t="shared" si="227"/>
        <v>79.982642305742417</v>
      </c>
      <c r="BE185" s="2">
        <f t="shared" si="227"/>
        <v>81.541864503384204</v>
      </c>
      <c r="BF185" s="2">
        <f t="shared" si="227"/>
        <v>80.831368621682913</v>
      </c>
      <c r="BG185" s="2">
        <f t="shared" si="227"/>
        <v>82.202811309126417</v>
      </c>
      <c r="BH185" s="2">
        <f t="shared" si="227"/>
        <v>83.041161522876848</v>
      </c>
      <c r="BI185" s="2">
        <f t="shared" si="227"/>
        <v>83.775137363497507</v>
      </c>
      <c r="BJ185" s="2">
        <f t="shared" si="227"/>
        <v>83.199836742424026</v>
      </c>
      <c r="BK185" s="2">
        <f t="shared" si="227"/>
        <v>82.811680156970539</v>
      </c>
      <c r="BL185" s="2">
        <f t="shared" si="227"/>
        <v>83.685723805884209</v>
      </c>
      <c r="BM185" s="2">
        <f t="shared" si="227"/>
        <v>87.014629160246784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107.45042857142856</v>
      </c>
      <c r="DL185" s="2">
        <f t="shared" si="236"/>
        <v>111.0130245937637</v>
      </c>
      <c r="DM185" s="2">
        <f t="shared" si="236"/>
        <v>119.81169849906192</v>
      </c>
      <c r="DN185" s="2">
        <f t="shared" si="236"/>
        <v>127.75996578947368</v>
      </c>
      <c r="DO185" s="2">
        <f t="shared" si="236"/>
        <v>131.28060123281176</v>
      </c>
      <c r="DP185" s="2">
        <f t="shared" si="236"/>
        <v>127.88068362369339</v>
      </c>
      <c r="DQ185" s="2">
        <f t="shared" si="236"/>
        <v>130.21442832833645</v>
      </c>
      <c r="DR185" s="2">
        <f t="shared" si="236"/>
        <v>128.15146873565078</v>
      </c>
      <c r="DS185" s="2">
        <f t="shared" si="236"/>
        <v>123.24677122329366</v>
      </c>
      <c r="DT185" s="2">
        <f t="shared" si="236"/>
        <v>121.94445816973727</v>
      </c>
      <c r="DU185" s="2">
        <f t="shared" si="236"/>
        <v>119.58986544850498</v>
      </c>
      <c r="DV185" s="2">
        <f t="shared" si="236"/>
        <v>122.02105435540069</v>
      </c>
      <c r="DW185" s="2">
        <f t="shared" si="236"/>
        <v>128.75052745590577</v>
      </c>
      <c r="DX185" s="2">
        <f t="shared" si="236"/>
        <v>118.84570854726667</v>
      </c>
      <c r="DY185" s="2">
        <f t="shared" si="236"/>
        <v>115.48274267592871</v>
      </c>
      <c r="EA185" s="2">
        <f t="shared" si="213"/>
        <v>60.416818346811851</v>
      </c>
      <c r="EB185" s="2">
        <f t="shared" si="213"/>
        <v>67.494158967467897</v>
      </c>
      <c r="EC185" s="2">
        <f t="shared" si="213"/>
        <v>73.161639149390325</v>
      </c>
      <c r="ED185" s="2">
        <f t="shared" si="213"/>
        <v>76.418493993801505</v>
      </c>
      <c r="EE185" s="2">
        <f t="shared" si="213"/>
        <v>78.97182280253341</v>
      </c>
      <c r="EF185" s="2">
        <f t="shared" ref="EF185:EO227" si="239">CJ$228*$B185+CJ$229</f>
        <v>79.658158650261001</v>
      </c>
      <c r="EG185" s="2">
        <f t="shared" si="239"/>
        <v>80.167311894859409</v>
      </c>
      <c r="EH185" s="2">
        <f t="shared" si="239"/>
        <v>80.026862780049626</v>
      </c>
      <c r="EI185" s="2">
        <f t="shared" si="239"/>
        <v>81.628708751793411</v>
      </c>
      <c r="EJ185" s="2">
        <f t="shared" si="239"/>
        <v>83.34680233138296</v>
      </c>
      <c r="EK185" s="2">
        <f t="shared" si="212"/>
        <v>84.440218080630743</v>
      </c>
      <c r="EL185" s="2">
        <f t="shared" si="179"/>
        <v>83.312631637168153</v>
      </c>
      <c r="EM185" s="2">
        <f t="shared" si="179"/>
        <v>82.312404849317261</v>
      </c>
      <c r="EN185" s="2">
        <f t="shared" si="179"/>
        <v>83.796548564496561</v>
      </c>
      <c r="EO185" s="2">
        <f t="shared" si="179"/>
        <v>87.479250615498287</v>
      </c>
      <c r="EQ185" s="2">
        <f t="shared" si="237"/>
        <v>60.546991513968344</v>
      </c>
      <c r="ER185" s="2">
        <f t="shared" si="237"/>
        <v>66.722014330186198</v>
      </c>
      <c r="ES185" s="2">
        <f t="shared" si="237"/>
        <v>71.471498536053048</v>
      </c>
      <c r="ET185" s="2">
        <f t="shared" si="237"/>
        <v>75.602039393442737</v>
      </c>
      <c r="EU185" s="2">
        <f t="shared" si="237"/>
        <v>78.934005149720861</v>
      </c>
      <c r="EV185" s="2">
        <f t="shared" si="237"/>
        <v>80.410292486380342</v>
      </c>
      <c r="EW185" s="2">
        <f t="shared" si="237"/>
        <v>83.219430066646282</v>
      </c>
      <c r="EX185" s="2">
        <f t="shared" si="237"/>
        <v>81.715270747072367</v>
      </c>
      <c r="EY185" s="2">
        <f t="shared" si="237"/>
        <v>82.694413365600766</v>
      </c>
      <c r="EZ185" s="2">
        <f t="shared" si="237"/>
        <v>82.728263903992328</v>
      </c>
      <c r="FA185" s="2">
        <f t="shared" si="237"/>
        <v>82.971650732631957</v>
      </c>
      <c r="FB185" s="2">
        <f t="shared" si="237"/>
        <v>83.03877829461959</v>
      </c>
      <c r="FC185" s="2">
        <f t="shared" si="237"/>
        <v>83.745850783350662</v>
      </c>
      <c r="FD185" s="2">
        <f t="shared" si="237"/>
        <v>83.343060851405127</v>
      </c>
      <c r="FE185" s="2">
        <f t="shared" si="237"/>
        <v>85.436140976174613</v>
      </c>
      <c r="FG185" s="2">
        <f t="shared" si="238"/>
        <v>0.99998830730010779</v>
      </c>
      <c r="FH185" s="2">
        <f t="shared" si="238"/>
        <v>0.99997050201701798</v>
      </c>
      <c r="FI185" s="2">
        <f t="shared" si="238"/>
        <v>0.99998047381359723</v>
      </c>
      <c r="FJ185" s="2">
        <f t="shared" si="238"/>
        <v>0.99998244143016157</v>
      </c>
      <c r="FK185" s="2">
        <f t="shared" si="238"/>
        <v>0.99998582441322226</v>
      </c>
      <c r="FL185" s="2">
        <f t="shared" si="238"/>
        <v>0.99997843080020121</v>
      </c>
      <c r="FM185" s="2">
        <f t="shared" si="238"/>
        <v>0.99997563702309411</v>
      </c>
      <c r="FN185" s="2">
        <f t="shared" si="238"/>
        <v>0.9999759066770304</v>
      </c>
      <c r="FO185" s="2">
        <f t="shared" si="238"/>
        <v>0.99997615861654554</v>
      </c>
      <c r="FP185" s="2">
        <f t="shared" si="238"/>
        <v>0.99997353858078875</v>
      </c>
      <c r="FQ185" s="2">
        <f t="shared" si="238"/>
        <v>0.99997472892217332</v>
      </c>
      <c r="FR185" s="2">
        <f t="shared" si="238"/>
        <v>0.99997826859197669</v>
      </c>
      <c r="FS185" s="2">
        <f t="shared" si="238"/>
        <v>0.99997662165588441</v>
      </c>
      <c r="FT185" s="2">
        <f t="shared" si="238"/>
        <v>0.99997466482947084</v>
      </c>
      <c r="FU185" s="2">
        <f t="shared" si="238"/>
        <v>0.99997086838059901</v>
      </c>
      <c r="FW185" s="2">
        <f t="shared" si="229"/>
        <v>0.31329734114367741</v>
      </c>
      <c r="FX185" s="2">
        <f t="shared" si="229"/>
        <v>0.32041421338100212</v>
      </c>
      <c r="FY185" s="2">
        <f t="shared" si="229"/>
        <v>0.47100999666407872</v>
      </c>
      <c r="FZ185" s="2">
        <f t="shared" si="229"/>
        <v>0.40393534773502054</v>
      </c>
      <c r="GA185" s="2">
        <f t="shared" si="229"/>
        <v>0.48277587655722093</v>
      </c>
      <c r="GB185" s="2">
        <f t="shared" si="229"/>
        <v>0.43003454793932816</v>
      </c>
      <c r="GC185" s="2">
        <f t="shared" si="229"/>
        <v>0.44996072710346463</v>
      </c>
      <c r="GD185" s="2">
        <f t="shared" si="229"/>
        <v>0.47580109526240955</v>
      </c>
      <c r="GE185" s="2">
        <f t="shared" si="229"/>
        <v>0.53777596317189302</v>
      </c>
      <c r="GF185" s="2">
        <f t="shared" si="229"/>
        <v>0.49578513424219944</v>
      </c>
      <c r="GG185" s="2">
        <f t="shared" si="229"/>
        <v>0.45348208750178381</v>
      </c>
      <c r="GH185" s="2">
        <f t="shared" si="229"/>
        <v>0.41495233256834779</v>
      </c>
      <c r="GI185" s="2">
        <f t="shared" si="229"/>
        <v>0.34754687945648544</v>
      </c>
      <c r="GJ185" s="2">
        <f t="shared" si="229"/>
        <v>0.24634126092607153</v>
      </c>
      <c r="GK185" s="2">
        <f t="shared" si="229"/>
        <v>0.22780825530154775</v>
      </c>
      <c r="GM185" s="86">
        <f t="shared" si="230"/>
        <v>9.6159691285558788E-113</v>
      </c>
      <c r="GN185" s="86">
        <f t="shared" si="230"/>
        <v>3.6964837950384793E-236</v>
      </c>
      <c r="GO185" s="86">
        <f t="shared" si="230"/>
        <v>0</v>
      </c>
      <c r="GP185" s="86">
        <f t="shared" si="230"/>
        <v>3.8577513332224319E-300</v>
      </c>
      <c r="GQ185" s="86">
        <f t="shared" si="230"/>
        <v>3.5893451341000876E-269</v>
      </c>
      <c r="GR185" s="86">
        <f t="shared" si="230"/>
        <v>9.6798436377608704E-249</v>
      </c>
      <c r="GS185" s="86">
        <f t="shared" si="230"/>
        <v>6.7019176918055341E-255</v>
      </c>
      <c r="GT185" s="86">
        <f t="shared" si="230"/>
        <v>1.3445200767711288E-302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1.2573678373978385E-55</v>
      </c>
      <c r="HD185" s="86">
        <f t="shared" si="181"/>
        <v>7.3078602879448886E-132</v>
      </c>
      <c r="HE185" s="86">
        <f t="shared" si="181"/>
        <v>3.1283633332485887E-196</v>
      </c>
      <c r="HF185" s="86">
        <f t="shared" si="180"/>
        <v>1.0797070401588403E-165</v>
      </c>
      <c r="HG185" s="86">
        <f t="shared" si="180"/>
        <v>3.8596325812825533E-198</v>
      </c>
      <c r="HH185" s="86">
        <f t="shared" si="180"/>
        <v>1.9055663102446669E-175</v>
      </c>
      <c r="HI185" s="86">
        <f t="shared" si="180"/>
        <v>2.1143079965459435E-212</v>
      </c>
      <c r="HJ185" s="86">
        <f t="shared" si="180"/>
        <v>3.7978342369427252E-225</v>
      </c>
      <c r="HK185" s="86">
        <f t="shared" si="180"/>
        <v>7.8531889507972171E-279</v>
      </c>
      <c r="HL185" s="86">
        <f t="shared" si="180"/>
        <v>5.4728861015705869E-278</v>
      </c>
      <c r="HM185" s="86">
        <f t="shared" si="180"/>
        <v>0</v>
      </c>
      <c r="HN185" s="86">
        <f t="shared" si="180"/>
        <v>0</v>
      </c>
      <c r="HO185" s="86">
        <f t="shared" si="226"/>
        <v>5.6634654405023245E-261</v>
      </c>
      <c r="HP185" s="86">
        <f t="shared" si="226"/>
        <v>4.0708467912824062E-264</v>
      </c>
      <c r="HQ185" s="86">
        <f t="shared" si="226"/>
        <v>8.8815037570808532E-272</v>
      </c>
      <c r="HS185" s="86">
        <f t="shared" si="231"/>
        <v>8.7816134715418093E-12</v>
      </c>
      <c r="HT185" s="86">
        <f t="shared" si="231"/>
        <v>3.3498820124914793E-14</v>
      </c>
      <c r="HU185" s="86">
        <f t="shared" si="231"/>
        <v>1.6421175588250376E-22</v>
      </c>
      <c r="HV185" s="86">
        <f t="shared" si="231"/>
        <v>2.0604614674782896E-21</v>
      </c>
      <c r="HW185" s="86">
        <f t="shared" si="231"/>
        <v>1.1180962514284396E-22</v>
      </c>
      <c r="HX185" s="86">
        <f t="shared" si="231"/>
        <v>7.1362110948740715E-23</v>
      </c>
      <c r="HY185" s="86">
        <f t="shared" si="231"/>
        <v>8.6168554096544142E-26</v>
      </c>
      <c r="HZ185" s="86">
        <f t="shared" si="231"/>
        <v>1.872039031118293E-27</v>
      </c>
      <c r="IA185" s="86">
        <f t="shared" si="231"/>
        <v>1.369137047162753E-32</v>
      </c>
      <c r="IB185" s="86">
        <f t="shared" si="231"/>
        <v>3.6962101559166712E-27</v>
      </c>
      <c r="IC185" s="86">
        <f t="shared" si="231"/>
        <v>1.2451190464129617E-23</v>
      </c>
      <c r="ID185" s="86">
        <f t="shared" si="231"/>
        <v>5.7936424517552191E-24</v>
      </c>
      <c r="IE185" s="86">
        <f t="shared" si="231"/>
        <v>5.3014101279015997E-19</v>
      </c>
      <c r="IF185" s="86">
        <f t="shared" si="231"/>
        <v>9.7282434017309095E-9</v>
      </c>
      <c r="IG185" s="86">
        <f t="shared" si="231"/>
        <v>4.0278969977077973E-9</v>
      </c>
      <c r="II185" s="86">
        <f t="shared" si="232"/>
        <v>0.1886922383113678</v>
      </c>
      <c r="IJ185" s="86">
        <f t="shared" si="232"/>
        <v>0.14329303341130725</v>
      </c>
      <c r="IK185" s="86">
        <f t="shared" si="232"/>
        <v>0.54261361659525165</v>
      </c>
      <c r="IL185" s="86">
        <f t="shared" si="232"/>
        <v>0.4114547987047833</v>
      </c>
      <c r="IM185" s="86">
        <f t="shared" si="232"/>
        <v>0.53275850412446246</v>
      </c>
      <c r="IN185" s="86">
        <f t="shared" si="232"/>
        <v>0.48533336971639079</v>
      </c>
      <c r="IO185" s="86">
        <f t="shared" si="232"/>
        <v>0.52534489880113788</v>
      </c>
      <c r="IP185" s="86">
        <f t="shared" si="232"/>
        <v>0.5417595437378282</v>
      </c>
      <c r="IQ185" s="86">
        <f t="shared" si="232"/>
        <v>0.34051729625905874</v>
      </c>
      <c r="IR185" s="86">
        <f t="shared" si="232"/>
        <v>0.51108102287689938</v>
      </c>
      <c r="IS185" s="86">
        <f t="shared" si="232"/>
        <v>0.53276352514968284</v>
      </c>
      <c r="IT185" s="86">
        <f t="shared" si="232"/>
        <v>0.42624426662100268</v>
      </c>
      <c r="IU185" s="86">
        <f t="shared" si="232"/>
        <v>0.19867166941767581</v>
      </c>
      <c r="IV185" s="86">
        <f t="shared" si="232"/>
        <v>9.0003799145470839E-2</v>
      </c>
      <c r="IW185" s="86">
        <f t="shared" si="232"/>
        <v>6.5678187601587404E-2</v>
      </c>
      <c r="IY185" s="86">
        <f t="shared" si="233"/>
        <v>0.18869223832014942</v>
      </c>
      <c r="IZ185" s="86">
        <f t="shared" si="233"/>
        <v>0.14329303341134075</v>
      </c>
      <c r="JA185" s="86">
        <f t="shared" si="233"/>
        <v>0.54261361659525165</v>
      </c>
      <c r="JB185" s="86">
        <f t="shared" si="233"/>
        <v>0.4114547987047833</v>
      </c>
      <c r="JC185" s="86">
        <f t="shared" si="233"/>
        <v>0.53275850412446246</v>
      </c>
      <c r="JD185" s="86">
        <f t="shared" si="233"/>
        <v>0.48533336971639079</v>
      </c>
      <c r="JE185" s="86">
        <f t="shared" si="233"/>
        <v>0.52534489880113788</v>
      </c>
      <c r="JF185" s="86">
        <f t="shared" si="233"/>
        <v>0.5417595437378282</v>
      </c>
      <c r="JG185" s="86">
        <f t="shared" si="233"/>
        <v>0.34051729625905874</v>
      </c>
      <c r="JH185" s="86">
        <f t="shared" si="233"/>
        <v>0.51108102287689938</v>
      </c>
      <c r="JI185" s="86">
        <f t="shared" si="233"/>
        <v>0.53276352514968284</v>
      </c>
      <c r="JJ185" s="86">
        <f t="shared" si="233"/>
        <v>0.42624426662100268</v>
      </c>
      <c r="JK185" s="86">
        <f t="shared" si="233"/>
        <v>0.19867166941767581</v>
      </c>
      <c r="JL185" s="86">
        <f t="shared" si="233"/>
        <v>9.0003808873714244E-2</v>
      </c>
      <c r="JM185" s="86">
        <f t="shared" si="233"/>
        <v>6.5678191629484406E-2</v>
      </c>
    </row>
    <row r="186" spans="2:273" x14ac:dyDescent="0.25">
      <c r="B186" s="2">
        <v>159</v>
      </c>
      <c r="C186" s="37">
        <v>59.953000000000003</v>
      </c>
      <c r="D186" s="37">
        <v>67.099999999999994</v>
      </c>
      <c r="E186" s="37">
        <v>74.832999999999998</v>
      </c>
      <c r="F186" s="37">
        <v>80.852000000000004</v>
      </c>
      <c r="G186" s="37">
        <v>82.097999999999999</v>
      </c>
      <c r="H186" s="37">
        <v>85.066999999999993</v>
      </c>
      <c r="I186" s="37">
        <v>87.540999999999997</v>
      </c>
      <c r="J186" s="37">
        <v>86.18</v>
      </c>
      <c r="K186" s="37">
        <v>84.18</v>
      </c>
      <c r="L186" s="37">
        <v>88.097999999999999</v>
      </c>
      <c r="M186" s="37">
        <v>91.245999999999995</v>
      </c>
      <c r="N186" s="37">
        <v>93.049000000000007</v>
      </c>
      <c r="O186" s="37">
        <v>92.254000000000005</v>
      </c>
      <c r="P186" s="37">
        <v>94.177000000000007</v>
      </c>
      <c r="Q186" s="37">
        <v>103.723</v>
      </c>
      <c r="S186" s="4">
        <f t="shared" si="234"/>
        <v>60.792931521842355</v>
      </c>
      <c r="T186" s="4">
        <f t="shared" si="234"/>
        <v>67.320801239983311</v>
      </c>
      <c r="U186" s="4">
        <f t="shared" si="234"/>
        <v>74.517005402966319</v>
      </c>
      <c r="V186" s="4">
        <f t="shared" si="234"/>
        <v>81.562348085933138</v>
      </c>
      <c r="W186" s="4">
        <f t="shared" si="234"/>
        <v>81.890759632103453</v>
      </c>
      <c r="X186" s="4">
        <f t="shared" si="234"/>
        <v>85.159552241950593</v>
      </c>
      <c r="Y186" s="4">
        <f t="shared" si="234"/>
        <v>88.412117951639928</v>
      </c>
      <c r="Z186" s="4">
        <f t="shared" si="234"/>
        <v>86.198709365632013</v>
      </c>
      <c r="AA186" s="4">
        <f t="shared" si="234"/>
        <v>83.771880697501231</v>
      </c>
      <c r="AB186" s="4">
        <f t="shared" si="234"/>
        <v>87.74400024569006</v>
      </c>
      <c r="AC186" s="4">
        <f t="shared" si="234"/>
        <v>91.148636775522121</v>
      </c>
      <c r="AD186" s="4">
        <f t="shared" si="234"/>
        <v>93.942225481346</v>
      </c>
      <c r="AE186" s="4">
        <f t="shared" si="234"/>
        <v>91.931260504131245</v>
      </c>
      <c r="AF186" s="4">
        <f t="shared" si="234"/>
        <v>94.072947072978238</v>
      </c>
      <c r="AG186" s="4">
        <f t="shared" si="234"/>
        <v>102.61662265258613</v>
      </c>
      <c r="AI186" s="4">
        <f t="shared" si="235"/>
        <v>-0.83993152184235242</v>
      </c>
      <c r="AJ186" s="4">
        <f t="shared" si="235"/>
        <v>-0.22080123998331658</v>
      </c>
      <c r="AK186" s="4">
        <f t="shared" si="235"/>
        <v>0.31599459703367927</v>
      </c>
      <c r="AL186" s="4">
        <f t="shared" si="235"/>
        <v>-0.71034808593313414</v>
      </c>
      <c r="AM186" s="4">
        <f t="shared" si="235"/>
        <v>0.20724036789654576</v>
      </c>
      <c r="AN186" s="4">
        <f t="shared" si="235"/>
        <v>-9.2552241950599523E-2</v>
      </c>
      <c r="AO186" s="4">
        <f t="shared" si="235"/>
        <v>-0.87111795163993122</v>
      </c>
      <c r="AP186" s="4">
        <f t="shared" si="235"/>
        <v>-1.870936563200587E-2</v>
      </c>
      <c r="AQ186" s="4">
        <f t="shared" si="235"/>
        <v>0.40811930249877548</v>
      </c>
      <c r="AR186" s="4">
        <f t="shared" si="235"/>
        <v>0.35399975430993891</v>
      </c>
      <c r="AS186" s="4">
        <f t="shared" si="235"/>
        <v>9.7363224477874155E-2</v>
      </c>
      <c r="AT186" s="4">
        <f t="shared" si="235"/>
        <v>-0.89322548134599344</v>
      </c>
      <c r="AU186" s="4">
        <f t="shared" si="235"/>
        <v>0.32273949586875972</v>
      </c>
      <c r="AV186" s="4">
        <f t="shared" si="235"/>
        <v>0.10405292702176894</v>
      </c>
      <c r="AW186" s="4">
        <f t="shared" si="235"/>
        <v>1.1063773474138685</v>
      </c>
      <c r="AY186" s="2">
        <f t="shared" si="227"/>
        <v>60.379122232142876</v>
      </c>
      <c r="AZ186" s="2">
        <f t="shared" si="227"/>
        <v>67.147664556056483</v>
      </c>
      <c r="BA186" s="2">
        <f t="shared" si="227"/>
        <v>72.256448038279615</v>
      </c>
      <c r="BB186" s="2">
        <f t="shared" si="227"/>
        <v>76.006977219502829</v>
      </c>
      <c r="BC186" s="2">
        <f t="shared" si="227"/>
        <v>78.892795206885609</v>
      </c>
      <c r="BD186" s="2">
        <f t="shared" si="227"/>
        <v>79.918903818490818</v>
      </c>
      <c r="BE186" s="2">
        <f t="shared" si="227"/>
        <v>81.473671944071668</v>
      </c>
      <c r="BF186" s="2">
        <f t="shared" si="227"/>
        <v>80.762650580462221</v>
      </c>
      <c r="BG186" s="2">
        <f t="shared" si="227"/>
        <v>82.11531296523097</v>
      </c>
      <c r="BH186" s="2">
        <f t="shared" si="227"/>
        <v>82.940371854931385</v>
      </c>
      <c r="BI186" s="2">
        <f t="shared" si="227"/>
        <v>83.663928573989054</v>
      </c>
      <c r="BJ186" s="2">
        <f t="shared" si="227"/>
        <v>83.107774286005039</v>
      </c>
      <c r="BK186" s="2">
        <f t="shared" si="227"/>
        <v>82.705237274181954</v>
      </c>
      <c r="BL186" s="2">
        <f t="shared" si="227"/>
        <v>83.583485827792657</v>
      </c>
      <c r="BM186" s="2">
        <f t="shared" si="227"/>
        <v>86.890168901532348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107.67877310924368</v>
      </c>
      <c r="DL186" s="2">
        <f t="shared" si="236"/>
        <v>111.24258098375053</v>
      </c>
      <c r="DM186" s="2">
        <f t="shared" si="236"/>
        <v>120.06751726078799</v>
      </c>
      <c r="DN186" s="2">
        <f t="shared" si="236"/>
        <v>128.03213765182187</v>
      </c>
      <c r="DO186" s="2">
        <f t="shared" si="236"/>
        <v>131.55266073968704</v>
      </c>
      <c r="DP186" s="2">
        <f t="shared" si="236"/>
        <v>128.13040278745643</v>
      </c>
      <c r="DQ186" s="2">
        <f t="shared" si="236"/>
        <v>130.43820079410099</v>
      </c>
      <c r="DR186" s="2">
        <f t="shared" si="236"/>
        <v>128.37663387623905</v>
      </c>
      <c r="DS186" s="2">
        <f t="shared" si="236"/>
        <v>123.42977908327259</v>
      </c>
      <c r="DT186" s="2">
        <f t="shared" si="236"/>
        <v>122.11297704620964</v>
      </c>
      <c r="DU186" s="2">
        <f t="shared" si="236"/>
        <v>119.73721262458471</v>
      </c>
      <c r="DV186" s="2">
        <f t="shared" si="236"/>
        <v>122.19275888501741</v>
      </c>
      <c r="DW186" s="2">
        <f t="shared" si="236"/>
        <v>128.96236904086646</v>
      </c>
      <c r="DX186" s="2">
        <f t="shared" si="236"/>
        <v>118.99334128662034</v>
      </c>
      <c r="DY186" s="2">
        <f t="shared" si="236"/>
        <v>115.63074146783448</v>
      </c>
      <c r="EA186" s="2">
        <f t="shared" ref="EA186:EE227" si="240">CE$228*$B186+CE$229</f>
        <v>60.333812021245357</v>
      </c>
      <c r="EB186" s="2">
        <f t="shared" si="240"/>
        <v>67.415463192317077</v>
      </c>
      <c r="EC186" s="2">
        <f t="shared" si="240"/>
        <v>73.107758009945741</v>
      </c>
      <c r="ED186" s="2">
        <f t="shared" si="240"/>
        <v>76.362060944251311</v>
      </c>
      <c r="EE186" s="2">
        <f t="shared" si="240"/>
        <v>78.91195760115771</v>
      </c>
      <c r="EF186" s="2">
        <f t="shared" si="239"/>
        <v>79.569232102908288</v>
      </c>
      <c r="EG186" s="2">
        <f t="shared" si="239"/>
        <v>79.997509452670087</v>
      </c>
      <c r="EH186" s="2">
        <f t="shared" si="239"/>
        <v>79.900370993673761</v>
      </c>
      <c r="EI186" s="2">
        <f t="shared" si="239"/>
        <v>81.50382668579627</v>
      </c>
      <c r="EJ186" s="2">
        <f t="shared" si="239"/>
        <v>83.266391617907203</v>
      </c>
      <c r="EK186" s="2">
        <f t="shared" si="212"/>
        <v>84.376892980422042</v>
      </c>
      <c r="EL186" s="2">
        <f t="shared" si="179"/>
        <v>83.228977252614641</v>
      </c>
      <c r="EM186" s="2">
        <f t="shared" si="179"/>
        <v>82.163755817331833</v>
      </c>
      <c r="EN186" s="2">
        <f t="shared" si="179"/>
        <v>83.70462476748888</v>
      </c>
      <c r="EO186" s="2">
        <f t="shared" si="179"/>
        <v>87.397845599470401</v>
      </c>
      <c r="EQ186" s="2">
        <f t="shared" si="237"/>
        <v>60.468183045959826</v>
      </c>
      <c r="ER186" s="2">
        <f t="shared" si="237"/>
        <v>66.626191532945015</v>
      </c>
      <c r="ES186" s="2">
        <f t="shared" si="237"/>
        <v>71.382778143706972</v>
      </c>
      <c r="ET186" s="2">
        <f t="shared" si="237"/>
        <v>75.527163481661717</v>
      </c>
      <c r="EU186" s="2">
        <f t="shared" si="237"/>
        <v>78.872726365054987</v>
      </c>
      <c r="EV186" s="2">
        <f t="shared" si="237"/>
        <v>80.339468004376243</v>
      </c>
      <c r="EW186" s="2">
        <f t="shared" si="237"/>
        <v>83.117011498839673</v>
      </c>
      <c r="EX186" s="2">
        <f t="shared" si="237"/>
        <v>81.626915775726758</v>
      </c>
      <c r="EY186" s="2">
        <f t="shared" si="237"/>
        <v>82.593020317982621</v>
      </c>
      <c r="EZ186" s="2">
        <f t="shared" si="237"/>
        <v>82.636175766708675</v>
      </c>
      <c r="FA186" s="2">
        <f t="shared" si="237"/>
        <v>82.878585948347066</v>
      </c>
      <c r="FB186" s="2">
        <f t="shared" si="237"/>
        <v>82.950159249822235</v>
      </c>
      <c r="FC186" s="2">
        <f t="shared" si="237"/>
        <v>83.629615989169551</v>
      </c>
      <c r="FD186" s="2">
        <f t="shared" si="237"/>
        <v>83.242391741703102</v>
      </c>
      <c r="FE186" s="2">
        <f t="shared" si="237"/>
        <v>85.317666397031985</v>
      </c>
      <c r="FG186" s="2">
        <f t="shared" si="238"/>
        <v>0.99998933611998564</v>
      </c>
      <c r="FH186" s="2">
        <f t="shared" si="238"/>
        <v>0.99997309744995555</v>
      </c>
      <c r="FI186" s="2">
        <f t="shared" si="238"/>
        <v>0.99998219187575343</v>
      </c>
      <c r="FJ186" s="2">
        <f t="shared" si="238"/>
        <v>0.99998398636924335</v>
      </c>
      <c r="FK186" s="2">
        <f t="shared" si="238"/>
        <v>0.99998707169507906</v>
      </c>
      <c r="FL186" s="2">
        <f t="shared" si="238"/>
        <v>0.99998032861865382</v>
      </c>
      <c r="FM186" s="2">
        <f t="shared" si="238"/>
        <v>0.99997778065335174</v>
      </c>
      <c r="FN186" s="2">
        <f t="shared" si="238"/>
        <v>0.99997802658171309</v>
      </c>
      <c r="FO186" s="2">
        <f t="shared" si="238"/>
        <v>0.99997825635425086</v>
      </c>
      <c r="FP186" s="2">
        <f t="shared" si="238"/>
        <v>0.99997586684266493</v>
      </c>
      <c r="FQ186" s="2">
        <f t="shared" si="238"/>
        <v>0.9999769524518517</v>
      </c>
      <c r="FR186" s="2">
        <f t="shared" si="238"/>
        <v>0.99998018068243122</v>
      </c>
      <c r="FS186" s="2">
        <f t="shared" si="238"/>
        <v>0.99997867865290158</v>
      </c>
      <c r="FT186" s="2">
        <f t="shared" si="238"/>
        <v>0.9999768939983521</v>
      </c>
      <c r="FU186" s="2">
        <f t="shared" si="238"/>
        <v>0.99997343157923635</v>
      </c>
      <c r="FW186" s="2">
        <f t="shared" si="229"/>
        <v>0.33344487778079135</v>
      </c>
      <c r="FX186" s="2">
        <f t="shared" si="229"/>
        <v>0.34079229159739832</v>
      </c>
      <c r="FY186" s="2">
        <f t="shared" si="229"/>
        <v>0.49400358437313652</v>
      </c>
      <c r="FZ186" s="2">
        <f t="shared" si="229"/>
        <v>0.42629324704631405</v>
      </c>
      <c r="GA186" s="2">
        <f t="shared" si="229"/>
        <v>0.50579464999688084</v>
      </c>
      <c r="GB186" s="2">
        <f t="shared" si="229"/>
        <v>0.45273980297565042</v>
      </c>
      <c r="GC186" s="2">
        <f t="shared" si="229"/>
        <v>0.4728452523397686</v>
      </c>
      <c r="GD186" s="2">
        <f t="shared" si="229"/>
        <v>0.49880802776693989</v>
      </c>
      <c r="GE186" s="2">
        <f t="shared" si="229"/>
        <v>0.56057494125489626</v>
      </c>
      <c r="GF186" s="2">
        <f t="shared" si="229"/>
        <v>0.51880201539217585</v>
      </c>
      <c r="GG186" s="2">
        <f t="shared" si="229"/>
        <v>0.47639059273053375</v>
      </c>
      <c r="GH186" s="2">
        <f t="shared" si="229"/>
        <v>0.43747247648953275</v>
      </c>
      <c r="GI186" s="2">
        <f t="shared" si="229"/>
        <v>0.3687143274356503</v>
      </c>
      <c r="GJ186" s="2">
        <f t="shared" si="229"/>
        <v>0.26383731588833392</v>
      </c>
      <c r="GK186" s="2">
        <f t="shared" si="229"/>
        <v>0.24441490463843915</v>
      </c>
      <c r="GM186" s="86">
        <f t="shared" si="230"/>
        <v>3.4084658202428756E-115</v>
      </c>
      <c r="GN186" s="86">
        <f t="shared" si="230"/>
        <v>1.945656464108244E-241</v>
      </c>
      <c r="GO186" s="86">
        <f t="shared" si="230"/>
        <v>0</v>
      </c>
      <c r="GP186" s="86">
        <f t="shared" si="230"/>
        <v>1.486841113654817E-306</v>
      </c>
      <c r="GQ186" s="86">
        <f t="shared" si="230"/>
        <v>8.2514585525615881E-275</v>
      </c>
      <c r="GR186" s="86">
        <f t="shared" si="230"/>
        <v>4.5845234111644027E-254</v>
      </c>
      <c r="GS186" s="86">
        <f t="shared" si="230"/>
        <v>2.3904596856356246E-260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2.998019021916104E-57</v>
      </c>
      <c r="HD186" s="86">
        <f t="shared" si="181"/>
        <v>6.0945057826688389E-136</v>
      </c>
      <c r="HE186" s="86">
        <f t="shared" si="181"/>
        <v>6.0685221062666923E-202</v>
      </c>
      <c r="HF186" s="86">
        <f t="shared" si="180"/>
        <v>1.7111847750846912E-170</v>
      </c>
      <c r="HG186" s="86">
        <f t="shared" si="180"/>
        <v>1.043616297671505E-203</v>
      </c>
      <c r="HH186" s="86">
        <f t="shared" si="180"/>
        <v>1.7368014241306564E-180</v>
      </c>
      <c r="HI186" s="86">
        <f t="shared" si="180"/>
        <v>1.8365520877199648E-218</v>
      </c>
      <c r="HJ186" s="86">
        <f t="shared" si="180"/>
        <v>1.5958064172124843E-231</v>
      </c>
      <c r="HK186" s="86">
        <f t="shared" si="180"/>
        <v>1.2723784903932045E-286</v>
      </c>
      <c r="HL186" s="86">
        <f t="shared" si="180"/>
        <v>6.7862321312883115E-286</v>
      </c>
      <c r="HM186" s="86">
        <f t="shared" si="180"/>
        <v>0</v>
      </c>
      <c r="HN186" s="86">
        <f t="shared" si="180"/>
        <v>0</v>
      </c>
      <c r="HO186" s="86">
        <f t="shared" si="226"/>
        <v>1.38754624089349E-268</v>
      </c>
      <c r="HP186" s="86">
        <f t="shared" si="226"/>
        <v>5.0073250160968392E-272</v>
      </c>
      <c r="HQ186" s="86">
        <f t="shared" si="226"/>
        <v>8.5915665084676346E-280</v>
      </c>
      <c r="HS186" s="86">
        <f t="shared" si="231"/>
        <v>1.1077853638393656E-12</v>
      </c>
      <c r="HT186" s="86">
        <f t="shared" si="231"/>
        <v>2.3127795673181405E-15</v>
      </c>
      <c r="HU186" s="86">
        <f t="shared" si="231"/>
        <v>5.6880024648987593E-24</v>
      </c>
      <c r="HV186" s="86">
        <f t="shared" si="231"/>
        <v>7.4099124084878752E-23</v>
      </c>
      <c r="HW186" s="86">
        <f t="shared" si="231"/>
        <v>4.1264138065094293E-24</v>
      </c>
      <c r="HX186" s="86">
        <f t="shared" si="231"/>
        <v>2.0254250346462184E-24</v>
      </c>
      <c r="HY186" s="86">
        <f t="shared" si="231"/>
        <v>1.6463089688153018E-27</v>
      </c>
      <c r="HZ186" s="86">
        <f t="shared" si="231"/>
        <v>2.9550018089637611E-29</v>
      </c>
      <c r="IA186" s="86">
        <f t="shared" si="231"/>
        <v>1.2678100728971279E-34</v>
      </c>
      <c r="IB186" s="86">
        <f t="shared" si="231"/>
        <v>6.3471135763302027E-29</v>
      </c>
      <c r="IC186" s="86">
        <f t="shared" si="231"/>
        <v>3.1429960928086277E-25</v>
      </c>
      <c r="ID186" s="86">
        <f t="shared" si="231"/>
        <v>1.2798424389868037E-25</v>
      </c>
      <c r="IE186" s="86">
        <f t="shared" si="231"/>
        <v>2.0354510711052586E-20</v>
      </c>
      <c r="IF186" s="86">
        <f t="shared" si="231"/>
        <v>1.8080450705884874E-9</v>
      </c>
      <c r="IG186" s="86">
        <f t="shared" si="231"/>
        <v>6.144163627135128E-10</v>
      </c>
      <c r="II186" s="86">
        <f t="shared" si="232"/>
        <v>0.24343366926200097</v>
      </c>
      <c r="IJ186" s="86">
        <f t="shared" si="232"/>
        <v>0.19776045754538443</v>
      </c>
      <c r="IK186" s="86">
        <f t="shared" si="232"/>
        <v>0.51409591906993268</v>
      </c>
      <c r="IL186" s="86">
        <f t="shared" si="232"/>
        <v>0.48165160799229995</v>
      </c>
      <c r="IM186" s="86">
        <f t="shared" si="232"/>
        <v>0.48440066520987318</v>
      </c>
      <c r="IN186" s="86">
        <f t="shared" si="232"/>
        <v>0.53272073849293688</v>
      </c>
      <c r="IO186" s="86">
        <f t="shared" si="232"/>
        <v>0.54283187205273664</v>
      </c>
      <c r="IP186" s="86">
        <f t="shared" si="232"/>
        <v>0.50333443446281034</v>
      </c>
      <c r="IQ186" s="86">
        <f t="shared" si="232"/>
        <v>0.22830354902114691</v>
      </c>
      <c r="IR186" s="86">
        <f t="shared" si="232"/>
        <v>0.43416161670593734</v>
      </c>
      <c r="IS186" s="86">
        <f t="shared" si="232"/>
        <v>0.54078797075125473</v>
      </c>
      <c r="IT186" s="86">
        <f t="shared" si="232"/>
        <v>0.49778000298918529</v>
      </c>
      <c r="IU186" s="86">
        <f t="shared" si="232"/>
        <v>0.26833034056680716</v>
      </c>
      <c r="IV186" s="86">
        <f t="shared" si="232"/>
        <v>0.11970502663713896</v>
      </c>
      <c r="IW186" s="86">
        <f t="shared" si="232"/>
        <v>8.8794902573051573E-2</v>
      </c>
      <c r="IY186" s="86">
        <f t="shared" si="233"/>
        <v>0.24343366926310875</v>
      </c>
      <c r="IZ186" s="86">
        <f t="shared" si="233"/>
        <v>0.19776045754538674</v>
      </c>
      <c r="JA186" s="86">
        <f t="shared" si="233"/>
        <v>0.51409591906993268</v>
      </c>
      <c r="JB186" s="86">
        <f t="shared" si="233"/>
        <v>0.48165160799229995</v>
      </c>
      <c r="JC186" s="86">
        <f t="shared" si="233"/>
        <v>0.48440066520987318</v>
      </c>
      <c r="JD186" s="86">
        <f t="shared" si="233"/>
        <v>0.53272073849293688</v>
      </c>
      <c r="JE186" s="86">
        <f t="shared" si="233"/>
        <v>0.54283187205273664</v>
      </c>
      <c r="JF186" s="86">
        <f t="shared" si="233"/>
        <v>0.50333443446281034</v>
      </c>
      <c r="JG186" s="86">
        <f t="shared" si="233"/>
        <v>0.22830354902114691</v>
      </c>
      <c r="JH186" s="86">
        <f t="shared" si="233"/>
        <v>0.43416161670593734</v>
      </c>
      <c r="JI186" s="86">
        <f t="shared" si="233"/>
        <v>0.54078797075125473</v>
      </c>
      <c r="JJ186" s="86">
        <f t="shared" si="233"/>
        <v>0.49778000298918529</v>
      </c>
      <c r="JK186" s="86">
        <f t="shared" si="233"/>
        <v>0.26833034056680716</v>
      </c>
      <c r="JL186" s="86">
        <f t="shared" si="233"/>
        <v>0.11970502844518403</v>
      </c>
      <c r="JM186" s="86">
        <f t="shared" si="233"/>
        <v>8.8794903187467938E-2</v>
      </c>
    </row>
    <row r="187" spans="2:273" x14ac:dyDescent="0.25">
      <c r="B187" s="2">
        <v>160</v>
      </c>
      <c r="C187" s="37">
        <v>61.25</v>
      </c>
      <c r="D187" s="37">
        <v>67.832999999999998</v>
      </c>
      <c r="E187" s="37">
        <v>73.216999999999999</v>
      </c>
      <c r="F187" s="37">
        <v>80.59</v>
      </c>
      <c r="G187" s="37">
        <v>80.507999999999996</v>
      </c>
      <c r="H187" s="37">
        <v>84.85</v>
      </c>
      <c r="I187" s="37">
        <v>86.525000000000006</v>
      </c>
      <c r="J187" s="37">
        <v>84.41</v>
      </c>
      <c r="K187" s="37">
        <v>82.688999999999993</v>
      </c>
      <c r="L187" s="37">
        <v>86.82</v>
      </c>
      <c r="M187" s="37">
        <v>89.671999999999997</v>
      </c>
      <c r="N187" s="37">
        <v>93.540999999999997</v>
      </c>
      <c r="O187" s="37">
        <v>93.644000000000005</v>
      </c>
      <c r="P187" s="37">
        <v>96.113</v>
      </c>
      <c r="Q187" s="37">
        <v>108.062</v>
      </c>
      <c r="S187" s="4">
        <f t="shared" si="234"/>
        <v>60.780917373911819</v>
      </c>
      <c r="T187" s="4">
        <f t="shared" si="234"/>
        <v>67.257868081959089</v>
      </c>
      <c r="U187" s="4">
        <f t="shared" si="234"/>
        <v>73.847595641576603</v>
      </c>
      <c r="V187" s="4">
        <f t="shared" si="234"/>
        <v>81.366714495498996</v>
      </c>
      <c r="W187" s="4">
        <f t="shared" si="234"/>
        <v>80.994342603873378</v>
      </c>
      <c r="X187" s="4">
        <f t="shared" si="234"/>
        <v>84.528270250897094</v>
      </c>
      <c r="Y187" s="4">
        <f t="shared" si="234"/>
        <v>87.05380946106105</v>
      </c>
      <c r="Z187" s="4">
        <f t="shared" si="234"/>
        <v>84.549306667827295</v>
      </c>
      <c r="AA187" s="4">
        <f t="shared" si="234"/>
        <v>82.81036048108524</v>
      </c>
      <c r="AB187" s="4">
        <f t="shared" si="234"/>
        <v>85.909222866161358</v>
      </c>
      <c r="AC187" s="4">
        <f t="shared" si="234"/>
        <v>89.563228269219266</v>
      </c>
      <c r="AD187" s="4">
        <f t="shared" si="234"/>
        <v>93.33709242509363</v>
      </c>
      <c r="AE187" s="4">
        <f t="shared" si="234"/>
        <v>93.431077239329767</v>
      </c>
      <c r="AF187" s="4">
        <f t="shared" si="234"/>
        <v>96.372393486381171</v>
      </c>
      <c r="AG187" s="4">
        <f t="shared" si="234"/>
        <v>106.48485488168242</v>
      </c>
      <c r="AI187" s="4">
        <f t="shared" si="235"/>
        <v>0.46908262608818063</v>
      </c>
      <c r="AJ187" s="4">
        <f t="shared" si="235"/>
        <v>0.5751319180409098</v>
      </c>
      <c r="AK187" s="4">
        <f t="shared" si="235"/>
        <v>-0.63059564157660475</v>
      </c>
      <c r="AL187" s="4">
        <f t="shared" si="235"/>
        <v>-0.77671449549899307</v>
      </c>
      <c r="AM187" s="4">
        <f t="shared" si="235"/>
        <v>-0.48634260387338202</v>
      </c>
      <c r="AN187" s="4">
        <f t="shared" si="235"/>
        <v>0.32172974910290009</v>
      </c>
      <c r="AO187" s="4">
        <f t="shared" si="235"/>
        <v>-0.52880946106104432</v>
      </c>
      <c r="AP187" s="4">
        <f t="shared" si="235"/>
        <v>-0.13930666782729872</v>
      </c>
      <c r="AQ187" s="4">
        <f t="shared" si="235"/>
        <v>-0.12136048108524733</v>
      </c>
      <c r="AR187" s="4">
        <f t="shared" si="235"/>
        <v>0.91077713383863568</v>
      </c>
      <c r="AS187" s="4">
        <f t="shared" si="235"/>
        <v>0.10877173078073099</v>
      </c>
      <c r="AT187" s="4">
        <f t="shared" si="235"/>
        <v>0.20390757490636702</v>
      </c>
      <c r="AU187" s="4">
        <f t="shared" si="235"/>
        <v>0.21292276067023863</v>
      </c>
      <c r="AV187" s="4">
        <f t="shared" si="235"/>
        <v>-0.2593934863811711</v>
      </c>
      <c r="AW187" s="4">
        <f t="shared" si="235"/>
        <v>1.5771451183175742</v>
      </c>
      <c r="AY187" s="2">
        <f t="shared" si="227"/>
        <v>60.300353013523832</v>
      </c>
      <c r="AZ187" s="2">
        <f t="shared" si="227"/>
        <v>67.046114239370468</v>
      </c>
      <c r="BA187" s="2">
        <f t="shared" si="227"/>
        <v>72.144778387127033</v>
      </c>
      <c r="BB187" s="2">
        <f t="shared" si="227"/>
        <v>75.923274576295313</v>
      </c>
      <c r="BC187" s="2">
        <f t="shared" si="227"/>
        <v>78.831224459068508</v>
      </c>
      <c r="BD187" s="2">
        <f t="shared" si="227"/>
        <v>79.856150631492994</v>
      </c>
      <c r="BE187" s="2">
        <f t="shared" si="227"/>
        <v>81.408936841061262</v>
      </c>
      <c r="BF187" s="2">
        <f t="shared" si="227"/>
        <v>80.695703887143267</v>
      </c>
      <c r="BG187" s="2">
        <f t="shared" si="227"/>
        <v>82.028610879685829</v>
      </c>
      <c r="BH187" s="2">
        <f t="shared" si="227"/>
        <v>82.839102526884687</v>
      </c>
      <c r="BI187" s="2">
        <f t="shared" si="227"/>
        <v>83.551210761082643</v>
      </c>
      <c r="BJ187" s="2">
        <f t="shared" si="227"/>
        <v>83.015419858139467</v>
      </c>
      <c r="BK187" s="2">
        <f t="shared" si="227"/>
        <v>82.600949507433683</v>
      </c>
      <c r="BL187" s="2">
        <f t="shared" si="227"/>
        <v>83.48058155263432</v>
      </c>
      <c r="BM187" s="2">
        <f t="shared" si="227"/>
        <v>86.762788632115559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107.90711764705881</v>
      </c>
      <c r="DL187" s="2">
        <f t="shared" si="236"/>
        <v>111.47213737373735</v>
      </c>
      <c r="DM187" s="2">
        <f t="shared" si="236"/>
        <v>120.32333602251407</v>
      </c>
      <c r="DN187" s="2">
        <f t="shared" si="236"/>
        <v>128.30430951417003</v>
      </c>
      <c r="DO187" s="2">
        <f t="shared" si="236"/>
        <v>131.82472024656235</v>
      </c>
      <c r="DP187" s="2">
        <f t="shared" si="236"/>
        <v>128.38012195121951</v>
      </c>
      <c r="DQ187" s="2">
        <f t="shared" si="236"/>
        <v>130.66197325986553</v>
      </c>
      <c r="DR187" s="2">
        <f t="shared" si="236"/>
        <v>128.60179901682733</v>
      </c>
      <c r="DS187" s="2">
        <f t="shared" si="236"/>
        <v>123.61278694325152</v>
      </c>
      <c r="DT187" s="2">
        <f t="shared" si="236"/>
        <v>122.28149592268201</v>
      </c>
      <c r="DU187" s="2">
        <f t="shared" si="236"/>
        <v>119.88455980066445</v>
      </c>
      <c r="DV187" s="2">
        <f t="shared" si="236"/>
        <v>122.36446341463414</v>
      </c>
      <c r="DW187" s="2">
        <f t="shared" si="236"/>
        <v>129.17421062582719</v>
      </c>
      <c r="DX187" s="2">
        <f t="shared" si="236"/>
        <v>119.140974025974</v>
      </c>
      <c r="DY187" s="2">
        <f t="shared" si="236"/>
        <v>115.77874025974025</v>
      </c>
      <c r="EA187" s="2">
        <f t="shared" si="240"/>
        <v>60.250805695678856</v>
      </c>
      <c r="EB187" s="2">
        <f t="shared" si="240"/>
        <v>67.336767417166257</v>
      </c>
      <c r="EC187" s="2">
        <f t="shared" si="240"/>
        <v>73.053876870501156</v>
      </c>
      <c r="ED187" s="2">
        <f t="shared" si="240"/>
        <v>76.305627894701118</v>
      </c>
      <c r="EE187" s="2">
        <f t="shared" si="240"/>
        <v>78.852092399782009</v>
      </c>
      <c r="EF187" s="2">
        <f t="shared" si="239"/>
        <v>79.48030555555556</v>
      </c>
      <c r="EG187" s="2">
        <f t="shared" si="239"/>
        <v>79.827707010480765</v>
      </c>
      <c r="EH187" s="2">
        <f t="shared" si="239"/>
        <v>79.773879207297881</v>
      </c>
      <c r="EI187" s="2">
        <f t="shared" si="239"/>
        <v>81.378944619799142</v>
      </c>
      <c r="EJ187" s="2">
        <f t="shared" si="239"/>
        <v>83.185980904431446</v>
      </c>
      <c r="EK187" s="2">
        <f t="shared" si="212"/>
        <v>84.313567880213355</v>
      </c>
      <c r="EL187" s="2">
        <f t="shared" si="179"/>
        <v>83.145322868061143</v>
      </c>
      <c r="EM187" s="2">
        <f t="shared" si="179"/>
        <v>82.015106785346418</v>
      </c>
      <c r="EN187" s="2">
        <f t="shared" si="179"/>
        <v>83.6127009704812</v>
      </c>
      <c r="EO187" s="2">
        <f t="shared" si="179"/>
        <v>87.3164405834425</v>
      </c>
      <c r="EQ187" s="2">
        <f t="shared" si="237"/>
        <v>60.389374577951301</v>
      </c>
      <c r="ER187" s="2">
        <f t="shared" si="237"/>
        <v>66.530368735703831</v>
      </c>
      <c r="ES187" s="2">
        <f t="shared" si="237"/>
        <v>71.294057751360896</v>
      </c>
      <c r="ET187" s="2">
        <f t="shared" si="237"/>
        <v>75.452287569880696</v>
      </c>
      <c r="EU187" s="2">
        <f t="shared" si="237"/>
        <v>78.811447580389114</v>
      </c>
      <c r="EV187" s="2">
        <f t="shared" si="237"/>
        <v>80.268643522372145</v>
      </c>
      <c r="EW187" s="2">
        <f t="shared" si="237"/>
        <v>83.01459293103305</v>
      </c>
      <c r="EX187" s="2">
        <f t="shared" si="237"/>
        <v>81.538560804381163</v>
      </c>
      <c r="EY187" s="2">
        <f t="shared" si="237"/>
        <v>82.491627270364489</v>
      </c>
      <c r="EZ187" s="2">
        <f t="shared" si="237"/>
        <v>82.544087629425022</v>
      </c>
      <c r="FA187" s="2">
        <f t="shared" si="237"/>
        <v>82.785521164062175</v>
      </c>
      <c r="FB187" s="2">
        <f t="shared" si="237"/>
        <v>82.861540205024895</v>
      </c>
      <c r="FC187" s="2">
        <f t="shared" si="237"/>
        <v>83.513381194988426</v>
      </c>
      <c r="FD187" s="2">
        <f t="shared" si="237"/>
        <v>83.141722632001077</v>
      </c>
      <c r="FE187" s="2">
        <f t="shared" si="237"/>
        <v>85.199191817889357</v>
      </c>
      <c r="FG187" s="2">
        <f t="shared" si="238"/>
        <v>0.99999027441671173</v>
      </c>
      <c r="FH187" s="2">
        <f t="shared" si="238"/>
        <v>0.99997546452467445</v>
      </c>
      <c r="FI187" s="2">
        <f t="shared" si="238"/>
        <v>0.9999837587722098</v>
      </c>
      <c r="FJ187" s="2">
        <f t="shared" si="238"/>
        <v>0.99998539537459419</v>
      </c>
      <c r="FK187" s="2">
        <f t="shared" si="238"/>
        <v>0.99998820923236498</v>
      </c>
      <c r="FL187" s="2">
        <f t="shared" si="238"/>
        <v>0.99998205945593455</v>
      </c>
      <c r="FM187" s="2">
        <f t="shared" si="238"/>
        <v>0.99997973567539533</v>
      </c>
      <c r="FN187" s="2">
        <f t="shared" si="238"/>
        <v>0.99997995996559874</v>
      </c>
      <c r="FO187" s="2">
        <f t="shared" si="238"/>
        <v>0.99998016952144986</v>
      </c>
      <c r="FP187" s="2">
        <f t="shared" si="238"/>
        <v>0.99997799025218581</v>
      </c>
      <c r="FQ187" s="2">
        <f t="shared" si="238"/>
        <v>0.99997898034364174</v>
      </c>
      <c r="FR187" s="2">
        <f t="shared" si="238"/>
        <v>0.99998192453602708</v>
      </c>
      <c r="FS187" s="2">
        <f t="shared" si="238"/>
        <v>0.99998055466385616</v>
      </c>
      <c r="FT187" s="2">
        <f t="shared" si="238"/>
        <v>0.99997892703320002</v>
      </c>
      <c r="FU187" s="2">
        <f t="shared" si="238"/>
        <v>0.99997576925563392</v>
      </c>
      <c r="FW187" s="2">
        <f t="shared" si="229"/>
        <v>0.35421973251812855</v>
      </c>
      <c r="FX187" s="2">
        <f t="shared" si="229"/>
        <v>0.36177645968773603</v>
      </c>
      <c r="FY187" s="2">
        <f t="shared" si="229"/>
        <v>0.51702256642843614</v>
      </c>
      <c r="FZ187" s="2">
        <f t="shared" si="229"/>
        <v>0.44895656343566454</v>
      </c>
      <c r="GA187" s="2">
        <f t="shared" si="229"/>
        <v>0.52878888331873131</v>
      </c>
      <c r="GB187" s="2">
        <f t="shared" si="229"/>
        <v>0.47564344533698649</v>
      </c>
      <c r="GC187" s="2">
        <f t="shared" si="229"/>
        <v>0.49584445377145164</v>
      </c>
      <c r="GD187" s="2">
        <f t="shared" si="229"/>
        <v>0.52182000887563318</v>
      </c>
      <c r="GE187" s="2">
        <f t="shared" si="229"/>
        <v>0.58312111027589952</v>
      </c>
      <c r="GF187" s="2">
        <f t="shared" si="229"/>
        <v>0.54173937243617842</v>
      </c>
      <c r="GG187" s="2">
        <f t="shared" si="229"/>
        <v>0.49939887379837039</v>
      </c>
      <c r="GH187" s="2">
        <f t="shared" si="229"/>
        <v>0.46025332444986777</v>
      </c>
      <c r="GI187" s="2">
        <f t="shared" si="229"/>
        <v>0.39039957813909676</v>
      </c>
      <c r="GJ187" s="2">
        <f t="shared" si="229"/>
        <v>0.28211085969305649</v>
      </c>
      <c r="GK187" s="2">
        <f t="shared" si="229"/>
        <v>0.26182167303785842</v>
      </c>
      <c r="GM187" s="86">
        <f t="shared" si="230"/>
        <v>1.1361120630558763E-117</v>
      </c>
      <c r="GN187" s="86">
        <f t="shared" si="230"/>
        <v>8.9450006389911736E-247</v>
      </c>
      <c r="GO187" s="86">
        <f t="shared" si="230"/>
        <v>0</v>
      </c>
      <c r="GP187" s="86">
        <f t="shared" si="230"/>
        <v>0</v>
      </c>
      <c r="GQ187" s="86">
        <f t="shared" si="230"/>
        <v>1.6566385956623062E-280</v>
      </c>
      <c r="GR187" s="86">
        <f t="shared" si="230"/>
        <v>1.9052294285792367E-259</v>
      </c>
      <c r="GS187" s="86">
        <f t="shared" si="230"/>
        <v>7.4606748107364684E-266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6.76540483642182E-59</v>
      </c>
      <c r="HD187" s="86">
        <f t="shared" si="181"/>
        <v>4.3976620714227259E-140</v>
      </c>
      <c r="HE187" s="86">
        <f t="shared" si="181"/>
        <v>9.7321479024744206E-208</v>
      </c>
      <c r="HF187" s="86">
        <f t="shared" si="180"/>
        <v>2.3125107271842204E-175</v>
      </c>
      <c r="HG187" s="86">
        <f t="shared" si="180"/>
        <v>2.3590627911373897E-209</v>
      </c>
      <c r="HH187" s="86">
        <f t="shared" si="180"/>
        <v>1.341028346891264E-185</v>
      </c>
      <c r="HI187" s="86">
        <f t="shared" ref="HI187:HN227" si="241" xml:space="preserve"> _xlfn.NORM.DIST($B187, I$8, ABS(I$12), TRUE) * _xlfn.NORM.DIST(($B187 - I$8)*I$16, 0, ABS(I$12), TRUE) * 2</f>
        <v>1.3088835351655052E-224</v>
      </c>
      <c r="HJ187" s="86">
        <f t="shared" si="241"/>
        <v>5.4540700090435688E-238</v>
      </c>
      <c r="HK187" s="86">
        <f t="shared" si="241"/>
        <v>1.6076380813904207E-294</v>
      </c>
      <c r="HL187" s="86">
        <f t="shared" si="241"/>
        <v>6.5085831977853806E-294</v>
      </c>
      <c r="HM187" s="86">
        <f t="shared" si="241"/>
        <v>0</v>
      </c>
      <c r="HN187" s="86">
        <f t="shared" si="241"/>
        <v>0</v>
      </c>
      <c r="HO187" s="86">
        <f t="shared" si="226"/>
        <v>2.6382070519877189E-276</v>
      </c>
      <c r="HP187" s="86">
        <f t="shared" si="226"/>
        <v>4.6996280110446738E-280</v>
      </c>
      <c r="HQ187" s="86">
        <f t="shared" si="226"/>
        <v>6.3455173248899596E-288</v>
      </c>
      <c r="HS187" s="86">
        <f t="shared" si="231"/>
        <v>1.2854042489925385E-13</v>
      </c>
      <c r="HT187" s="86">
        <f t="shared" si="231"/>
        <v>1.4253397318469958E-16</v>
      </c>
      <c r="HU187" s="86">
        <f t="shared" si="231"/>
        <v>1.7625063077757433E-25</v>
      </c>
      <c r="HV187" s="86">
        <f t="shared" si="231"/>
        <v>2.3761426650494202E-24</v>
      </c>
      <c r="HW187" s="86">
        <f t="shared" si="231"/>
        <v>1.3690163540470528E-25</v>
      </c>
      <c r="HX187" s="86">
        <f t="shared" si="231"/>
        <v>5.0844927925193696E-26</v>
      </c>
      <c r="HY187" s="86">
        <f t="shared" si="231"/>
        <v>2.7514530136087301E-29</v>
      </c>
      <c r="HZ187" s="86">
        <f t="shared" si="231"/>
        <v>4.0637750240276972E-31</v>
      </c>
      <c r="IA187" s="86">
        <f t="shared" si="231"/>
        <v>1.0132301652154266E-36</v>
      </c>
      <c r="IB187" s="86">
        <f t="shared" si="231"/>
        <v>9.5337578029588448E-31</v>
      </c>
      <c r="IC187" s="86">
        <f t="shared" si="231"/>
        <v>6.9902885939163328E-27</v>
      </c>
      <c r="ID187" s="86">
        <f t="shared" si="231"/>
        <v>2.4729556239475445E-27</v>
      </c>
      <c r="IE187" s="86">
        <f t="shared" si="231"/>
        <v>6.900509278751604E-22</v>
      </c>
      <c r="IF187" s="86">
        <f t="shared" si="231"/>
        <v>3.1120915428337509E-10</v>
      </c>
      <c r="IG187" s="86">
        <f t="shared" si="231"/>
        <v>8.5513401948268573E-11</v>
      </c>
      <c r="II187" s="86">
        <f t="shared" si="232"/>
        <v>0.30575348292556176</v>
      </c>
      <c r="IJ187" s="86">
        <f t="shared" si="232"/>
        <v>0.26399855201166728</v>
      </c>
      <c r="IK187" s="86">
        <f t="shared" si="232"/>
        <v>0.44723628325142539</v>
      </c>
      <c r="IL187" s="86">
        <f t="shared" si="232"/>
        <v>0.52981812287154972</v>
      </c>
      <c r="IM187" s="86">
        <f t="shared" si="232"/>
        <v>0.40469480875717162</v>
      </c>
      <c r="IN187" s="86">
        <f t="shared" si="232"/>
        <v>0.5410365308873949</v>
      </c>
      <c r="IO187" s="86">
        <f t="shared" si="232"/>
        <v>0.51093594636920936</v>
      </c>
      <c r="IP187" s="86">
        <f t="shared" si="232"/>
        <v>0.42017829701985199</v>
      </c>
      <c r="IQ187" s="86">
        <f t="shared" si="232"/>
        <v>0.13416260775318853</v>
      </c>
      <c r="IR187" s="86">
        <f t="shared" si="232"/>
        <v>0.33026283744798157</v>
      </c>
      <c r="IS187" s="86">
        <f t="shared" si="232"/>
        <v>0.50162771434375586</v>
      </c>
      <c r="IT187" s="86">
        <f t="shared" si="232"/>
        <v>0.53895915325649757</v>
      </c>
      <c r="IU187" s="86">
        <f t="shared" si="232"/>
        <v>0.34753863574593108</v>
      </c>
      <c r="IV187" s="86">
        <f t="shared" si="232"/>
        <v>0.1564617746813981</v>
      </c>
      <c r="IW187" s="86">
        <f t="shared" si="232"/>
        <v>0.11803749699853905</v>
      </c>
      <c r="IY187" s="86">
        <f t="shared" si="233"/>
        <v>0.30575348292569032</v>
      </c>
      <c r="IZ187" s="86">
        <f t="shared" si="233"/>
        <v>0.26399855201166744</v>
      </c>
      <c r="JA187" s="86">
        <f t="shared" si="233"/>
        <v>0.44723628325142539</v>
      </c>
      <c r="JB187" s="86">
        <f t="shared" si="233"/>
        <v>0.52981812287154972</v>
      </c>
      <c r="JC187" s="86">
        <f t="shared" si="233"/>
        <v>0.40469480875717162</v>
      </c>
      <c r="JD187" s="86">
        <f t="shared" si="233"/>
        <v>0.5410365308873949</v>
      </c>
      <c r="JE187" s="86">
        <f t="shared" si="233"/>
        <v>0.51093594636920936</v>
      </c>
      <c r="JF187" s="86">
        <f t="shared" si="233"/>
        <v>0.42017829701985199</v>
      </c>
      <c r="JG187" s="86">
        <f t="shared" si="233"/>
        <v>0.13416260775318853</v>
      </c>
      <c r="JH187" s="86">
        <f t="shared" si="233"/>
        <v>0.33026283744798157</v>
      </c>
      <c r="JI187" s="86">
        <f t="shared" si="233"/>
        <v>0.50162771434375586</v>
      </c>
      <c r="JJ187" s="86">
        <f t="shared" si="233"/>
        <v>0.53895915325649757</v>
      </c>
      <c r="JK187" s="86">
        <f t="shared" si="233"/>
        <v>0.34753863574593108</v>
      </c>
      <c r="JL187" s="86">
        <f t="shared" si="233"/>
        <v>0.15646177499260724</v>
      </c>
      <c r="JM187" s="86">
        <f t="shared" si="233"/>
        <v>0.11803749708405245</v>
      </c>
    </row>
    <row r="188" spans="2:273" x14ac:dyDescent="0.25">
      <c r="B188" s="2">
        <v>161</v>
      </c>
      <c r="C188" s="37">
        <v>60.438000000000002</v>
      </c>
      <c r="D188" s="37">
        <v>67.617000000000004</v>
      </c>
      <c r="E188" s="37">
        <v>74.349999999999994</v>
      </c>
      <c r="F188" s="37">
        <v>79.902000000000001</v>
      </c>
      <c r="G188" s="37">
        <v>80.835999999999999</v>
      </c>
      <c r="H188" s="37">
        <v>83.95</v>
      </c>
      <c r="I188" s="37">
        <v>85.131</v>
      </c>
      <c r="J188" s="37">
        <v>84.066000000000003</v>
      </c>
      <c r="K188" s="37">
        <v>82.623000000000005</v>
      </c>
      <c r="L188" s="37">
        <v>84.950999999999993</v>
      </c>
      <c r="M188" s="37">
        <v>87.245999999999995</v>
      </c>
      <c r="N188" s="37">
        <v>91.426000000000002</v>
      </c>
      <c r="O188" s="37">
        <v>94.051000000000002</v>
      </c>
      <c r="P188" s="37">
        <v>99.370999999999995</v>
      </c>
      <c r="Q188" s="37">
        <v>111.723</v>
      </c>
      <c r="S188" s="4">
        <f t="shared" si="234"/>
        <v>60.760569577346402</v>
      </c>
      <c r="T188" s="4">
        <f t="shared" si="234"/>
        <v>67.191243187112718</v>
      </c>
      <c r="U188" s="4">
        <f t="shared" si="234"/>
        <v>73.188109682423217</v>
      </c>
      <c r="V188" s="4">
        <f t="shared" si="234"/>
        <v>80.757734165859659</v>
      </c>
      <c r="W188" s="4">
        <f t="shared" si="234"/>
        <v>80.179113380911886</v>
      </c>
      <c r="X188" s="4">
        <f t="shared" si="234"/>
        <v>83.569184040808736</v>
      </c>
      <c r="Y188" s="4">
        <f t="shared" si="234"/>
        <v>85.435957731316691</v>
      </c>
      <c r="Z188" s="4">
        <f t="shared" si="234"/>
        <v>83.028186948560361</v>
      </c>
      <c r="AA188" s="4">
        <f t="shared" si="234"/>
        <v>82.257656852460883</v>
      </c>
      <c r="AB188" s="4">
        <f t="shared" si="234"/>
        <v>84.455368765599658</v>
      </c>
      <c r="AC188" s="4">
        <f t="shared" si="234"/>
        <v>87.756646045824866</v>
      </c>
      <c r="AD188" s="4">
        <f t="shared" si="234"/>
        <v>91.83272516460805</v>
      </c>
      <c r="AE188" s="4">
        <f t="shared" si="234"/>
        <v>94.505402404269972</v>
      </c>
      <c r="AF188" s="4">
        <f t="shared" si="234"/>
        <v>98.891426477846139</v>
      </c>
      <c r="AG188" s="4">
        <f t="shared" si="234"/>
        <v>110.88132512608425</v>
      </c>
      <c r="AI188" s="4">
        <f t="shared" si="235"/>
        <v>-0.32256957734639968</v>
      </c>
      <c r="AJ188" s="4">
        <f t="shared" si="235"/>
        <v>0.42575681288728617</v>
      </c>
      <c r="AK188" s="4">
        <f t="shared" si="235"/>
        <v>1.161890317576777</v>
      </c>
      <c r="AL188" s="4">
        <f t="shared" si="235"/>
        <v>-0.85573416585965845</v>
      </c>
      <c r="AM188" s="4">
        <f t="shared" si="235"/>
        <v>0.65688661908811241</v>
      </c>
      <c r="AN188" s="4">
        <f t="shared" si="235"/>
        <v>0.38081595919126698</v>
      </c>
      <c r="AO188" s="4">
        <f t="shared" si="235"/>
        <v>-0.30495773131669068</v>
      </c>
      <c r="AP188" s="4">
        <f t="shared" si="235"/>
        <v>1.0378130514396418</v>
      </c>
      <c r="AQ188" s="4">
        <f t="shared" si="235"/>
        <v>0.36534314753912156</v>
      </c>
      <c r="AR188" s="4">
        <f t="shared" si="235"/>
        <v>0.49563123440033507</v>
      </c>
      <c r="AS188" s="4">
        <f t="shared" si="235"/>
        <v>-0.5106460458248705</v>
      </c>
      <c r="AT188" s="4">
        <f t="shared" si="235"/>
        <v>-0.40672516460804786</v>
      </c>
      <c r="AU188" s="4">
        <f t="shared" si="235"/>
        <v>-0.45440240426997036</v>
      </c>
      <c r="AV188" s="4">
        <f t="shared" si="235"/>
        <v>0.4795735221538564</v>
      </c>
      <c r="AW188" s="4">
        <f t="shared" si="235"/>
        <v>0.8416748739157498</v>
      </c>
      <c r="AY188" s="2">
        <f t="shared" si="227"/>
        <v>60.221842263693716</v>
      </c>
      <c r="AZ188" s="2">
        <f t="shared" si="227"/>
        <v>66.943407567906078</v>
      </c>
      <c r="BA188" s="2">
        <f t="shared" si="227"/>
        <v>72.031639641134475</v>
      </c>
      <c r="BB188" s="2">
        <f t="shared" si="227"/>
        <v>75.838555025577236</v>
      </c>
      <c r="BC188" s="2">
        <f t="shared" si="227"/>
        <v>78.769598394226648</v>
      </c>
      <c r="BD188" s="2">
        <f t="shared" si="227"/>
        <v>79.794315974869193</v>
      </c>
      <c r="BE188" s="2">
        <f t="shared" si="227"/>
        <v>81.34736583591237</v>
      </c>
      <c r="BF188" s="2">
        <f t="shared" si="227"/>
        <v>80.63035310880052</v>
      </c>
      <c r="BG188" s="2">
        <f t="shared" si="227"/>
        <v>81.942584981112489</v>
      </c>
      <c r="BH188" s="2">
        <f t="shared" si="227"/>
        <v>82.737418534057809</v>
      </c>
      <c r="BI188" s="2">
        <f t="shared" si="227"/>
        <v>83.437125993815386</v>
      </c>
      <c r="BJ188" s="2">
        <f t="shared" si="227"/>
        <v>82.922796094523179</v>
      </c>
      <c r="BK188" s="2">
        <f t="shared" si="227"/>
        <v>82.498750550007713</v>
      </c>
      <c r="BL188" s="2">
        <f t="shared" si="227"/>
        <v>83.377004290905873</v>
      </c>
      <c r="BM188" s="2">
        <f t="shared" si="227"/>
        <v>86.632441716585745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108.13546218487394</v>
      </c>
      <c r="DL188" s="2">
        <f t="shared" si="236"/>
        <v>111.70169376372417</v>
      </c>
      <c r="DM188" s="2">
        <f t="shared" si="236"/>
        <v>120.57915478424016</v>
      </c>
      <c r="DN188" s="2">
        <f t="shared" si="236"/>
        <v>128.57648137651822</v>
      </c>
      <c r="DO188" s="2">
        <f t="shared" si="236"/>
        <v>132.09677975343766</v>
      </c>
      <c r="DP188" s="2">
        <f t="shared" si="236"/>
        <v>128.62984111498258</v>
      </c>
      <c r="DQ188" s="2">
        <f t="shared" si="236"/>
        <v>130.88574572563004</v>
      </c>
      <c r="DR188" s="2">
        <f t="shared" si="236"/>
        <v>128.82696415741563</v>
      </c>
      <c r="DS188" s="2">
        <f t="shared" si="236"/>
        <v>123.79579480323045</v>
      </c>
      <c r="DT188" s="2">
        <f t="shared" si="236"/>
        <v>122.45001479915437</v>
      </c>
      <c r="DU188" s="2">
        <f t="shared" si="236"/>
        <v>120.03190697674418</v>
      </c>
      <c r="DV188" s="2">
        <f t="shared" si="236"/>
        <v>122.53616794425086</v>
      </c>
      <c r="DW188" s="2">
        <f t="shared" si="236"/>
        <v>129.38605221078788</v>
      </c>
      <c r="DX188" s="2">
        <f t="shared" si="236"/>
        <v>119.28860676532767</v>
      </c>
      <c r="DY188" s="2">
        <f t="shared" si="236"/>
        <v>115.92673905164602</v>
      </c>
      <c r="EA188" s="2">
        <f t="shared" si="240"/>
        <v>60.167799370112363</v>
      </c>
      <c r="EB188" s="2">
        <f t="shared" si="240"/>
        <v>67.258071642015437</v>
      </c>
      <c r="EC188" s="2">
        <f t="shared" si="240"/>
        <v>72.999995731056572</v>
      </c>
      <c r="ED188" s="2">
        <f t="shared" si="240"/>
        <v>76.249194845150924</v>
      </c>
      <c r="EE188" s="2">
        <f t="shared" si="240"/>
        <v>78.792227198406295</v>
      </c>
      <c r="EF188" s="2">
        <f t="shared" si="239"/>
        <v>79.391379008202833</v>
      </c>
      <c r="EG188" s="2">
        <f t="shared" si="239"/>
        <v>79.657904568291443</v>
      </c>
      <c r="EH188" s="2">
        <f t="shared" si="239"/>
        <v>79.647387420922016</v>
      </c>
      <c r="EI188" s="2">
        <f t="shared" si="239"/>
        <v>81.254062553802015</v>
      </c>
      <c r="EJ188" s="2">
        <f t="shared" si="239"/>
        <v>83.105570190955689</v>
      </c>
      <c r="EK188" s="2">
        <f t="shared" si="212"/>
        <v>84.250242780004655</v>
      </c>
      <c r="EL188" s="2">
        <f t="shared" si="179"/>
        <v>83.061668483507646</v>
      </c>
      <c r="EM188" s="2">
        <f t="shared" si="179"/>
        <v>81.866457753361004</v>
      </c>
      <c r="EN188" s="2">
        <f t="shared" si="179"/>
        <v>83.520777173473505</v>
      </c>
      <c r="EO188" s="2">
        <f t="shared" si="179"/>
        <v>87.235035567414613</v>
      </c>
      <c r="EQ188" s="2">
        <f t="shared" si="237"/>
        <v>60.310566109942783</v>
      </c>
      <c r="ER188" s="2">
        <f t="shared" si="237"/>
        <v>66.434545938462648</v>
      </c>
      <c r="ES188" s="2">
        <f t="shared" si="237"/>
        <v>71.20533735901482</v>
      </c>
      <c r="ET188" s="2">
        <f t="shared" si="237"/>
        <v>75.377411658099675</v>
      </c>
      <c r="EU188" s="2">
        <f t="shared" si="237"/>
        <v>78.750168795723241</v>
      </c>
      <c r="EV188" s="2">
        <f t="shared" si="237"/>
        <v>80.197819040368046</v>
      </c>
      <c r="EW188" s="2">
        <f t="shared" si="237"/>
        <v>82.912174363226427</v>
      </c>
      <c r="EX188" s="2">
        <f t="shared" si="237"/>
        <v>81.450205833035554</v>
      </c>
      <c r="EY188" s="2">
        <f t="shared" si="237"/>
        <v>82.390234222746344</v>
      </c>
      <c r="EZ188" s="2">
        <f t="shared" si="237"/>
        <v>82.451999492141368</v>
      </c>
      <c r="FA188" s="2">
        <f t="shared" si="237"/>
        <v>82.692456379777269</v>
      </c>
      <c r="FB188" s="2">
        <f t="shared" si="237"/>
        <v>82.772921160227554</v>
      </c>
      <c r="FC188" s="2">
        <f t="shared" si="237"/>
        <v>83.397146400807316</v>
      </c>
      <c r="FD188" s="2">
        <f t="shared" si="237"/>
        <v>83.041053522299052</v>
      </c>
      <c r="FE188" s="2">
        <f t="shared" si="237"/>
        <v>85.080717238746729</v>
      </c>
      <c r="FG188" s="2">
        <f t="shared" si="238"/>
        <v>0.99999113015503172</v>
      </c>
      <c r="FH188" s="2">
        <f t="shared" si="238"/>
        <v>0.99997762333224638</v>
      </c>
      <c r="FI188" s="2">
        <f t="shared" si="238"/>
        <v>0.99998518780304346</v>
      </c>
      <c r="FJ188" s="2">
        <f t="shared" si="238"/>
        <v>0.99998668040620886</v>
      </c>
      <c r="FK188" s="2">
        <f t="shared" si="238"/>
        <v>0.99998924668095635</v>
      </c>
      <c r="FL188" s="2">
        <f t="shared" si="238"/>
        <v>0.99998363800351975</v>
      </c>
      <c r="FM188" s="2">
        <f t="shared" si="238"/>
        <v>0.99998151868335539</v>
      </c>
      <c r="FN188" s="2">
        <f t="shared" si="238"/>
        <v>0.99998172323917744</v>
      </c>
      <c r="FO188" s="2">
        <f t="shared" si="238"/>
        <v>0.99998191435705563</v>
      </c>
      <c r="FP188" s="2">
        <f t="shared" si="238"/>
        <v>0.99997992683254788</v>
      </c>
      <c r="FQ188" s="2">
        <f t="shared" si="238"/>
        <v>0.99998082981010639</v>
      </c>
      <c r="FR188" s="2">
        <f t="shared" si="238"/>
        <v>0.99998351495471183</v>
      </c>
      <c r="FS188" s="2">
        <f t="shared" si="238"/>
        <v>0.99998226561231873</v>
      </c>
      <c r="FT188" s="2">
        <f t="shared" si="238"/>
        <v>0.9999807811902256</v>
      </c>
      <c r="FU188" s="2">
        <f t="shared" si="238"/>
        <v>0.99997790125137709</v>
      </c>
      <c r="FW188" s="2">
        <f t="shared" si="229"/>
        <v>0.37555965704883487</v>
      </c>
      <c r="FX188" s="2">
        <f t="shared" si="229"/>
        <v>0.38330142327501382</v>
      </c>
      <c r="FY188" s="2">
        <f t="shared" si="229"/>
        <v>0.53996953230409639</v>
      </c>
      <c r="FZ188" s="2">
        <f t="shared" si="229"/>
        <v>0.47183382735999346</v>
      </c>
      <c r="GA188" s="2">
        <f t="shared" si="229"/>
        <v>0.55166158388377129</v>
      </c>
      <c r="GB188" s="2">
        <f t="shared" si="229"/>
        <v>0.49865000630361755</v>
      </c>
      <c r="GC188" s="2">
        <f t="shared" si="229"/>
        <v>0.51886125492592117</v>
      </c>
      <c r="GD188" s="2">
        <f t="shared" si="229"/>
        <v>0.54473974634295397</v>
      </c>
      <c r="GE188" s="2">
        <f t="shared" si="229"/>
        <v>0.60532492714750252</v>
      </c>
      <c r="GF188" s="2">
        <f t="shared" si="229"/>
        <v>0.56450117055757543</v>
      </c>
      <c r="GG188" s="2">
        <f t="shared" si="229"/>
        <v>0.52240970094991079</v>
      </c>
      <c r="GH188" s="2">
        <f t="shared" si="229"/>
        <v>0.48320145901565031</v>
      </c>
      <c r="GI188" s="2">
        <f t="shared" si="229"/>
        <v>0.41252678445718438</v>
      </c>
      <c r="GJ188" s="2">
        <f t="shared" si="229"/>
        <v>0.30113232342606439</v>
      </c>
      <c r="GK188" s="2">
        <f t="shared" si="229"/>
        <v>0.28000871252148102</v>
      </c>
      <c r="GM188" s="86">
        <f t="shared" si="230"/>
        <v>3.5610548879060675E-120</v>
      </c>
      <c r="GN188" s="86">
        <f t="shared" si="230"/>
        <v>3.5919501227045776E-252</v>
      </c>
      <c r="GO188" s="86">
        <f t="shared" si="230"/>
        <v>0</v>
      </c>
      <c r="GP188" s="86">
        <f t="shared" si="230"/>
        <v>0</v>
      </c>
      <c r="GQ188" s="86">
        <f t="shared" si="230"/>
        <v>2.9047277010537613E-286</v>
      </c>
      <c r="GR188" s="86">
        <f t="shared" si="230"/>
        <v>6.9474684931327639E-265</v>
      </c>
      <c r="GS188" s="86">
        <f t="shared" si="230"/>
        <v>2.0374555402832225E-271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1.4449005654501435E-60</v>
      </c>
      <c r="HD188" s="86">
        <f t="shared" si="181"/>
        <v>2.7456002597411788E-144</v>
      </c>
      <c r="HE188" s="86">
        <f t="shared" si="181"/>
        <v>1.2903037791652273E-213</v>
      </c>
      <c r="HF188" s="86">
        <f t="shared" si="181"/>
        <v>2.6647962149653263E-180</v>
      </c>
      <c r="HG188" s="86">
        <f t="shared" si="181"/>
        <v>4.457995737292257E-215</v>
      </c>
      <c r="HH188" s="86">
        <f t="shared" si="181"/>
        <v>8.7717253876817257E-191</v>
      </c>
      <c r="HI188" s="86">
        <f t="shared" si="241"/>
        <v>7.6534835935124741E-231</v>
      </c>
      <c r="HJ188" s="86">
        <f t="shared" si="241"/>
        <v>1.5161954947740004E-244</v>
      </c>
      <c r="HK188" s="86">
        <f t="shared" si="241"/>
        <v>1.5840166229265386E-302</v>
      </c>
      <c r="HL188" s="86">
        <f t="shared" si="241"/>
        <v>4.8282230976151677E-302</v>
      </c>
      <c r="HM188" s="86">
        <f t="shared" si="241"/>
        <v>0</v>
      </c>
      <c r="HN188" s="86">
        <f t="shared" si="241"/>
        <v>0</v>
      </c>
      <c r="HO188" s="86">
        <f t="shared" si="226"/>
        <v>3.8928169456367489E-284</v>
      </c>
      <c r="HP188" s="86">
        <f t="shared" si="226"/>
        <v>3.3655430846837973E-288</v>
      </c>
      <c r="HQ188" s="86">
        <f t="shared" si="226"/>
        <v>3.5782274936656213E-296</v>
      </c>
      <c r="HS188" s="86">
        <f t="shared" si="231"/>
        <v>1.3718494026922346E-14</v>
      </c>
      <c r="HT188" s="86">
        <f t="shared" si="231"/>
        <v>7.8405134832440994E-18</v>
      </c>
      <c r="HU188" s="86">
        <f t="shared" si="231"/>
        <v>4.8852921998592118E-27</v>
      </c>
      <c r="HV188" s="86">
        <f t="shared" si="231"/>
        <v>6.7938129981657309E-26</v>
      </c>
      <c r="HW188" s="86">
        <f t="shared" si="231"/>
        <v>4.08283883511838E-27</v>
      </c>
      <c r="HX188" s="86">
        <f t="shared" si="231"/>
        <v>1.1288397565959629E-27</v>
      </c>
      <c r="HY188" s="86">
        <f t="shared" si="231"/>
        <v>4.022279874202942E-31</v>
      </c>
      <c r="HZ188" s="86">
        <f t="shared" si="231"/>
        <v>4.8685882426243611E-33</v>
      </c>
      <c r="IA188" s="86">
        <f t="shared" si="231"/>
        <v>6.9885149387583489E-39</v>
      </c>
      <c r="IB188" s="86">
        <f t="shared" si="231"/>
        <v>1.2525450694386645E-32</v>
      </c>
      <c r="IC188" s="86">
        <f t="shared" si="231"/>
        <v>1.3697295019598172E-28</v>
      </c>
      <c r="ID188" s="86">
        <f t="shared" si="231"/>
        <v>4.1792597083004E-29</v>
      </c>
      <c r="IE188" s="86">
        <f t="shared" si="231"/>
        <v>2.0654539181616086E-23</v>
      </c>
      <c r="IF188" s="86">
        <f t="shared" si="231"/>
        <v>4.9609135984641915E-11</v>
      </c>
      <c r="IG188" s="86">
        <f t="shared" si="231"/>
        <v>1.0859086262772982E-11</v>
      </c>
      <c r="II188" s="86">
        <f t="shared" si="232"/>
        <v>0.37245231302454795</v>
      </c>
      <c r="IJ188" s="86">
        <f t="shared" si="232"/>
        <v>0.33928609854790015</v>
      </c>
      <c r="IK188" s="86">
        <f t="shared" si="232"/>
        <v>0.35513288217197447</v>
      </c>
      <c r="IL188" s="86">
        <f t="shared" si="232"/>
        <v>0.54247373732994331</v>
      </c>
      <c r="IM188" s="86">
        <f t="shared" si="232"/>
        <v>0.30914529512189021</v>
      </c>
      <c r="IN188" s="86">
        <f t="shared" si="232"/>
        <v>0.5035619243980759</v>
      </c>
      <c r="IO188" s="86">
        <f t="shared" si="232"/>
        <v>0.433916425478581</v>
      </c>
      <c r="IP188" s="86">
        <f t="shared" si="232"/>
        <v>0.31275699429536136</v>
      </c>
      <c r="IQ188" s="86">
        <f t="shared" si="232"/>
        <v>6.8890366868465502E-2</v>
      </c>
      <c r="IR188" s="86">
        <f t="shared" si="232"/>
        <v>0.22368478570223266</v>
      </c>
      <c r="IS188" s="86">
        <f t="shared" si="232"/>
        <v>0.42160683593808973</v>
      </c>
      <c r="IT188" s="86">
        <f t="shared" si="232"/>
        <v>0.53469516744532175</v>
      </c>
      <c r="IU188" s="86">
        <f t="shared" si="232"/>
        <v>0.42826453680096521</v>
      </c>
      <c r="IV188" s="86">
        <f t="shared" si="232"/>
        <v>0.20085975991023994</v>
      </c>
      <c r="IW188" s="86">
        <f t="shared" si="232"/>
        <v>0.15426950531811764</v>
      </c>
      <c r="IY188" s="86">
        <f t="shared" si="233"/>
        <v>0.37245231302456167</v>
      </c>
      <c r="IZ188" s="86">
        <f t="shared" si="233"/>
        <v>0.33928609854790015</v>
      </c>
      <c r="JA188" s="86">
        <f t="shared" si="233"/>
        <v>0.35513288217197447</v>
      </c>
      <c r="JB188" s="86">
        <f t="shared" si="233"/>
        <v>0.54247373732994331</v>
      </c>
      <c r="JC188" s="86">
        <f t="shared" si="233"/>
        <v>0.30914529512189021</v>
      </c>
      <c r="JD188" s="86">
        <f t="shared" si="233"/>
        <v>0.5035619243980759</v>
      </c>
      <c r="JE188" s="86">
        <f t="shared" si="233"/>
        <v>0.433916425478581</v>
      </c>
      <c r="JF188" s="86">
        <f t="shared" si="233"/>
        <v>0.31275699429536136</v>
      </c>
      <c r="JG188" s="86">
        <f t="shared" si="233"/>
        <v>6.8890366868465502E-2</v>
      </c>
      <c r="JH188" s="86">
        <f t="shared" si="233"/>
        <v>0.22368478570223266</v>
      </c>
      <c r="JI188" s="86">
        <f t="shared" si="233"/>
        <v>0.42160683593808973</v>
      </c>
      <c r="JJ188" s="86">
        <f t="shared" si="233"/>
        <v>0.53469516744532175</v>
      </c>
      <c r="JK188" s="86">
        <f t="shared" si="233"/>
        <v>0.42826453680096521</v>
      </c>
      <c r="JL188" s="86">
        <f t="shared" si="233"/>
        <v>0.20085975995984906</v>
      </c>
      <c r="JM188" s="86">
        <f t="shared" si="233"/>
        <v>0.15426950532897674</v>
      </c>
    </row>
    <row r="189" spans="2:273" x14ac:dyDescent="0.25">
      <c r="B189" s="2">
        <v>162</v>
      </c>
      <c r="C189" s="37">
        <v>59.905999999999999</v>
      </c>
      <c r="D189" s="37">
        <v>67.117000000000004</v>
      </c>
      <c r="E189" s="37">
        <v>72.632999999999996</v>
      </c>
      <c r="F189" s="37">
        <v>79.311000000000007</v>
      </c>
      <c r="G189" s="37">
        <v>79.393000000000001</v>
      </c>
      <c r="H189" s="37">
        <v>82.266999999999996</v>
      </c>
      <c r="I189" s="37">
        <v>84.245999999999995</v>
      </c>
      <c r="J189" s="37">
        <v>82.426000000000002</v>
      </c>
      <c r="K189" s="37">
        <v>81.557000000000002</v>
      </c>
      <c r="L189" s="37">
        <v>83.066000000000003</v>
      </c>
      <c r="M189" s="37">
        <v>86.262</v>
      </c>
      <c r="N189" s="37">
        <v>90.623000000000005</v>
      </c>
      <c r="O189" s="37">
        <v>94.542000000000002</v>
      </c>
      <c r="P189" s="37">
        <v>102.581</v>
      </c>
      <c r="Q189" s="37">
        <v>117.76900000000001</v>
      </c>
      <c r="S189" s="4">
        <f t="shared" si="234"/>
        <v>60.723480389379148</v>
      </c>
      <c r="T189" s="4">
        <f t="shared" si="234"/>
        <v>67.115106758963123</v>
      </c>
      <c r="U189" s="4">
        <f t="shared" si="234"/>
        <v>72.621151875551078</v>
      </c>
      <c r="V189" s="4">
        <f t="shared" si="234"/>
        <v>79.812582094478074</v>
      </c>
      <c r="W189" s="4">
        <f t="shared" si="234"/>
        <v>79.533205770006063</v>
      </c>
      <c r="X189" s="4">
        <f t="shared" si="234"/>
        <v>82.471315330578449</v>
      </c>
      <c r="Y189" s="4">
        <f t="shared" si="234"/>
        <v>83.900844885149056</v>
      </c>
      <c r="Z189" s="4">
        <f t="shared" si="234"/>
        <v>81.866131033865415</v>
      </c>
      <c r="AA189" s="4">
        <f t="shared" si="234"/>
        <v>81.965108170501097</v>
      </c>
      <c r="AB189" s="4">
        <f t="shared" si="234"/>
        <v>83.472040315509275</v>
      </c>
      <c r="AC189" s="4">
        <f t="shared" si="234"/>
        <v>86.074946834342683</v>
      </c>
      <c r="AD189" s="4">
        <f t="shared" si="234"/>
        <v>89.716594242155793</v>
      </c>
      <c r="AE189" s="4">
        <f t="shared" si="234"/>
        <v>94.83617670046408</v>
      </c>
      <c r="AF189" s="4">
        <f t="shared" si="234"/>
        <v>101.52777690894222</v>
      </c>
      <c r="AG189" s="4">
        <f t="shared" si="234"/>
        <v>115.71213664292893</v>
      </c>
      <c r="AI189" s="4">
        <f t="shared" si="235"/>
        <v>-0.81748038937914913</v>
      </c>
      <c r="AJ189" s="4">
        <f t="shared" si="235"/>
        <v>1.8932410368819319E-3</v>
      </c>
      <c r="AK189" s="4">
        <f t="shared" si="235"/>
        <v>1.1848124448917474E-2</v>
      </c>
      <c r="AL189" s="4">
        <f t="shared" si="235"/>
        <v>-0.50158209447806712</v>
      </c>
      <c r="AM189" s="4">
        <f t="shared" si="235"/>
        <v>-0.14020577000606238</v>
      </c>
      <c r="AN189" s="4">
        <f t="shared" si="235"/>
        <v>-0.20431533057845286</v>
      </c>
      <c r="AO189" s="4">
        <f t="shared" si="235"/>
        <v>0.34515511485093953</v>
      </c>
      <c r="AP189" s="4">
        <f t="shared" si="235"/>
        <v>0.55986896613458725</v>
      </c>
      <c r="AQ189" s="4">
        <f t="shared" si="235"/>
        <v>-0.40810817050109449</v>
      </c>
      <c r="AR189" s="4">
        <f t="shared" si="235"/>
        <v>-0.40604031550927289</v>
      </c>
      <c r="AS189" s="4">
        <f t="shared" si="235"/>
        <v>0.18705316565731778</v>
      </c>
      <c r="AT189" s="4">
        <f t="shared" si="235"/>
        <v>0.90640575784421173</v>
      </c>
      <c r="AU189" s="4">
        <f t="shared" si="235"/>
        <v>-0.29417670046407807</v>
      </c>
      <c r="AV189" s="4">
        <f t="shared" si="235"/>
        <v>1.053223091057788</v>
      </c>
      <c r="AW189" s="4">
        <f t="shared" si="235"/>
        <v>2.0568633570710801</v>
      </c>
      <c r="AY189" s="2">
        <f t="shared" si="227"/>
        <v>60.143586452280942</v>
      </c>
      <c r="AZ189" s="2">
        <f t="shared" si="227"/>
        <v>66.839577820507813</v>
      </c>
      <c r="BA189" s="2">
        <f t="shared" si="227"/>
        <v>71.917214865530184</v>
      </c>
      <c r="BB189" s="2">
        <f t="shared" si="227"/>
        <v>75.752890873010671</v>
      </c>
      <c r="BC189" s="2">
        <f t="shared" si="227"/>
        <v>78.707921282751855</v>
      </c>
      <c r="BD189" s="2">
        <f t="shared" si="227"/>
        <v>79.733324782095252</v>
      </c>
      <c r="BE189" s="2">
        <f t="shared" si="227"/>
        <v>81.288638466665674</v>
      </c>
      <c r="BF189" s="2">
        <f t="shared" si="227"/>
        <v>80.56641087906641</v>
      </c>
      <c r="BG189" s="2">
        <f t="shared" si="227"/>
        <v>81.857113254996861</v>
      </c>
      <c r="BH189" s="2">
        <f t="shared" si="227"/>
        <v>82.635387450436383</v>
      </c>
      <c r="BI189" s="2">
        <f t="shared" si="227"/>
        <v>83.321828015813225</v>
      </c>
      <c r="BJ189" s="2">
        <f t="shared" si="227"/>
        <v>82.829928344598528</v>
      </c>
      <c r="BK189" s="2">
        <f t="shared" si="227"/>
        <v>82.398553473877655</v>
      </c>
      <c r="BL189" s="2">
        <f t="shared" si="227"/>
        <v>83.272752846947583</v>
      </c>
      <c r="BM189" s="2">
        <f t="shared" si="227"/>
        <v>86.499103589919386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108.36380672268906</v>
      </c>
      <c r="DL189" s="2">
        <f t="shared" si="236"/>
        <v>111.93125015371101</v>
      </c>
      <c r="DM189" s="2">
        <f t="shared" si="236"/>
        <v>120.83497354596622</v>
      </c>
      <c r="DN189" s="2">
        <f t="shared" si="236"/>
        <v>128.8486532388664</v>
      </c>
      <c r="DO189" s="2">
        <f t="shared" si="236"/>
        <v>132.36883926031294</v>
      </c>
      <c r="DP189" s="2">
        <f t="shared" si="236"/>
        <v>128.87956027874566</v>
      </c>
      <c r="DQ189" s="2">
        <f t="shared" si="236"/>
        <v>131.10951819139456</v>
      </c>
      <c r="DR189" s="2">
        <f t="shared" si="236"/>
        <v>129.0521292980039</v>
      </c>
      <c r="DS189" s="2">
        <f t="shared" si="236"/>
        <v>123.97880266320939</v>
      </c>
      <c r="DT189" s="2">
        <f t="shared" si="236"/>
        <v>122.61853367562674</v>
      </c>
      <c r="DU189" s="2">
        <f t="shared" si="236"/>
        <v>120.17925415282392</v>
      </c>
      <c r="DV189" s="2">
        <f t="shared" si="236"/>
        <v>122.70787247386758</v>
      </c>
      <c r="DW189" s="2">
        <f t="shared" si="236"/>
        <v>129.59789379574858</v>
      </c>
      <c r="DX189" s="2">
        <f t="shared" si="236"/>
        <v>119.43623950468134</v>
      </c>
      <c r="DY189" s="2">
        <f t="shared" si="236"/>
        <v>116.07473784355179</v>
      </c>
      <c r="EA189" s="2">
        <f t="shared" si="240"/>
        <v>60.084793044545862</v>
      </c>
      <c r="EB189" s="2">
        <f t="shared" si="240"/>
        <v>67.179375866864618</v>
      </c>
      <c r="EC189" s="2">
        <f t="shared" si="240"/>
        <v>72.946114591611988</v>
      </c>
      <c r="ED189" s="2">
        <f t="shared" si="240"/>
        <v>76.192761795600731</v>
      </c>
      <c r="EE189" s="2">
        <f t="shared" si="240"/>
        <v>78.732361997030594</v>
      </c>
      <c r="EF189" s="2">
        <f t="shared" si="239"/>
        <v>79.30245246085012</v>
      </c>
      <c r="EG189" s="2">
        <f t="shared" si="239"/>
        <v>79.48810212610212</v>
      </c>
      <c r="EH189" s="2">
        <f t="shared" si="239"/>
        <v>79.52089563454615</v>
      </c>
      <c r="EI189" s="2">
        <f t="shared" si="239"/>
        <v>81.129180487804888</v>
      </c>
      <c r="EJ189" s="2">
        <f t="shared" si="239"/>
        <v>83.025159477479932</v>
      </c>
      <c r="EK189" s="2">
        <f t="shared" si="212"/>
        <v>84.186917679795954</v>
      </c>
      <c r="EL189" s="2">
        <f t="shared" si="179"/>
        <v>82.978014098954148</v>
      </c>
      <c r="EM189" s="2">
        <f t="shared" si="179"/>
        <v>81.717808721375576</v>
      </c>
      <c r="EN189" s="2">
        <f t="shared" si="179"/>
        <v>83.428853376465824</v>
      </c>
      <c r="EO189" s="2">
        <f t="shared" si="179"/>
        <v>87.153630551386712</v>
      </c>
      <c r="EQ189" s="2">
        <f t="shared" si="237"/>
        <v>60.231757641934266</v>
      </c>
      <c r="ER189" s="2">
        <f t="shared" si="237"/>
        <v>66.338723141221465</v>
      </c>
      <c r="ES189" s="2">
        <f t="shared" si="237"/>
        <v>71.116616966668744</v>
      </c>
      <c r="ET189" s="2">
        <f t="shared" si="237"/>
        <v>75.302535746318654</v>
      </c>
      <c r="EU189" s="2">
        <f t="shared" si="237"/>
        <v>78.688890011057367</v>
      </c>
      <c r="EV189" s="2">
        <f t="shared" si="237"/>
        <v>80.126994558363947</v>
      </c>
      <c r="EW189" s="2">
        <f t="shared" si="237"/>
        <v>82.809755795419804</v>
      </c>
      <c r="EX189" s="2">
        <f t="shared" si="237"/>
        <v>81.361850861689959</v>
      </c>
      <c r="EY189" s="2">
        <f t="shared" si="237"/>
        <v>82.288841175128212</v>
      </c>
      <c r="EZ189" s="2">
        <f t="shared" si="237"/>
        <v>82.359911354857729</v>
      </c>
      <c r="FA189" s="2">
        <f t="shared" si="237"/>
        <v>82.599391595492378</v>
      </c>
      <c r="FB189" s="2">
        <f t="shared" si="237"/>
        <v>82.684302115430199</v>
      </c>
      <c r="FC189" s="2">
        <f t="shared" si="237"/>
        <v>83.280911606626205</v>
      </c>
      <c r="FD189" s="2">
        <f t="shared" si="237"/>
        <v>82.940384412597027</v>
      </c>
      <c r="FE189" s="2">
        <f t="shared" si="237"/>
        <v>84.962242659604101</v>
      </c>
      <c r="FG189" s="2">
        <f t="shared" si="238"/>
        <v>0.99999191059893211</v>
      </c>
      <c r="FH189" s="2">
        <f t="shared" si="238"/>
        <v>0.99997959219627897</v>
      </c>
      <c r="FI189" s="2">
        <f t="shared" si="238"/>
        <v>0.99998649109821469</v>
      </c>
      <c r="FJ189" s="2">
        <f t="shared" si="238"/>
        <v>0.99998785237184984</v>
      </c>
      <c r="FK189" s="2">
        <f t="shared" si="238"/>
        <v>0.99999019284719393</v>
      </c>
      <c r="FL189" s="2">
        <f t="shared" si="238"/>
        <v>0.99998507766037315</v>
      </c>
      <c r="FM189" s="2">
        <f t="shared" si="238"/>
        <v>0.99998314481148542</v>
      </c>
      <c r="FN189" s="2">
        <f t="shared" si="238"/>
        <v>0.9999833313692158</v>
      </c>
      <c r="FO189" s="2">
        <f t="shared" si="238"/>
        <v>0.99998350567134986</v>
      </c>
      <c r="FP189" s="2">
        <f t="shared" si="238"/>
        <v>0.9999816930213693</v>
      </c>
      <c r="FQ189" s="2">
        <f t="shared" si="238"/>
        <v>0.99998251654953396</v>
      </c>
      <c r="FR189" s="2">
        <f t="shared" si="238"/>
        <v>0.99998496543820214</v>
      </c>
      <c r="FS189" s="2">
        <f t="shared" si="238"/>
        <v>0.99998382602096691</v>
      </c>
      <c r="FT189" s="2">
        <f t="shared" si="238"/>
        <v>0.9999824722075259</v>
      </c>
      <c r="FU189" s="2">
        <f t="shared" si="238"/>
        <v>0.99997984566253051</v>
      </c>
      <c r="FW189" s="2">
        <f t="shared" si="229"/>
        <v>0.39739406951131973</v>
      </c>
      <c r="FX189" s="2">
        <f t="shared" si="229"/>
        <v>0.40529379544060745</v>
      </c>
      <c r="FY189" s="2">
        <f t="shared" si="229"/>
        <v>0.56274828561527546</v>
      </c>
      <c r="FZ189" s="2">
        <f t="shared" si="229"/>
        <v>0.49483001214631389</v>
      </c>
      <c r="GA189" s="2">
        <f t="shared" si="229"/>
        <v>0.5743178014138729</v>
      </c>
      <c r="GB189" s="2">
        <f t="shared" si="229"/>
        <v>0.52166228516591651</v>
      </c>
      <c r="GC189" s="2">
        <f t="shared" si="229"/>
        <v>0.54179828212917414</v>
      </c>
      <c r="GD189" s="2">
        <f t="shared" si="229"/>
        <v>0.56747150135468094</v>
      </c>
      <c r="GE189" s="2">
        <f t="shared" si="229"/>
        <v>0.62710239244190091</v>
      </c>
      <c r="GF189" s="2">
        <f t="shared" si="229"/>
        <v>0.58699430907027517</v>
      </c>
      <c r="GG189" s="2">
        <f t="shared" si="229"/>
        <v>0.54532580143046228</v>
      </c>
      <c r="GH189" s="2">
        <f t="shared" si="229"/>
        <v>0.50622066414413414</v>
      </c>
      <c r="GI189" s="2">
        <f t="shared" si="229"/>
        <v>0.43501316991105654</v>
      </c>
      <c r="GJ189" s="2">
        <f t="shared" si="229"/>
        <v>0.32086308671174607</v>
      </c>
      <c r="GK189" s="2">
        <f t="shared" si="229"/>
        <v>0.29894746141486361</v>
      </c>
      <c r="GM189" s="86">
        <f t="shared" si="230"/>
        <v>1.0496158744698099E-122</v>
      </c>
      <c r="GN189" s="86">
        <f t="shared" si="230"/>
        <v>1.2598383080529661E-257</v>
      </c>
      <c r="GO189" s="86">
        <f t="shared" si="230"/>
        <v>0</v>
      </c>
      <c r="GP189" s="86">
        <f t="shared" si="230"/>
        <v>0</v>
      </c>
      <c r="GQ189" s="86">
        <f t="shared" si="230"/>
        <v>4.4479792604920345E-292</v>
      </c>
      <c r="GR189" s="86">
        <f t="shared" si="230"/>
        <v>2.2229573261226554E-270</v>
      </c>
      <c r="GS189" s="86">
        <f t="shared" si="230"/>
        <v>4.8686721966496542E-277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2.9205483718416024E-62</v>
      </c>
      <c r="HD189" s="86">
        <f t="shared" si="181"/>
        <v>1.483139410591173E-148</v>
      </c>
      <c r="HE189" s="86">
        <f t="shared" si="181"/>
        <v>1.4142635370732871E-219</v>
      </c>
      <c r="HF189" s="86">
        <f t="shared" si="181"/>
        <v>2.6183956700765185E-185</v>
      </c>
      <c r="HG189" s="86">
        <f t="shared" si="181"/>
        <v>7.0426990219205627E-221</v>
      </c>
      <c r="HH189" s="86">
        <f t="shared" si="181"/>
        <v>4.8605907691063115E-196</v>
      </c>
      <c r="HI189" s="86">
        <f t="shared" si="241"/>
        <v>3.6717697420593324E-237</v>
      </c>
      <c r="HJ189" s="86">
        <f t="shared" si="241"/>
        <v>3.4283209603415516E-251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4.4576952736662292E-292</v>
      </c>
      <c r="HP189" s="86">
        <f t="shared" si="226"/>
        <v>1.8389850563253854E-296</v>
      </c>
      <c r="HQ189" s="86">
        <f t="shared" si="226"/>
        <v>1.5405387194276951E-304</v>
      </c>
      <c r="HS189" s="86">
        <f t="shared" si="231"/>
        <v>1.3465843791319137E-15</v>
      </c>
      <c r="HT189" s="86">
        <f t="shared" si="231"/>
        <v>3.8492425281823031E-19</v>
      </c>
      <c r="HU189" s="86">
        <f t="shared" si="231"/>
        <v>1.2111974884668433E-28</v>
      </c>
      <c r="HV189" s="86">
        <f t="shared" si="231"/>
        <v>1.7318460015861607E-27</v>
      </c>
      <c r="HW189" s="86">
        <f t="shared" si="231"/>
        <v>1.0944876742191333E-28</v>
      </c>
      <c r="HX189" s="86">
        <f t="shared" si="231"/>
        <v>2.2163725326777185E-29</v>
      </c>
      <c r="HY189" s="86">
        <f t="shared" si="231"/>
        <v>5.1429883368136899E-33</v>
      </c>
      <c r="HZ189" s="86">
        <f t="shared" si="231"/>
        <v>5.081040842369983E-35</v>
      </c>
      <c r="IA189" s="86">
        <f t="shared" si="231"/>
        <v>4.1597072515921892E-41</v>
      </c>
      <c r="IB189" s="86">
        <f t="shared" si="231"/>
        <v>1.4392605764699862E-34</v>
      </c>
      <c r="IC189" s="86">
        <f t="shared" si="231"/>
        <v>2.3644794153661808E-30</v>
      </c>
      <c r="ID189" s="86">
        <f t="shared" si="231"/>
        <v>6.1769846047719072E-31</v>
      </c>
      <c r="IE189" s="86">
        <f t="shared" si="231"/>
        <v>5.4579433910822893E-25</v>
      </c>
      <c r="IF189" s="86">
        <f t="shared" si="231"/>
        <v>7.3237056756099532E-12</v>
      </c>
      <c r="IG189" s="86">
        <f t="shared" si="231"/>
        <v>1.2581708894115227E-12</v>
      </c>
      <c r="II189" s="86">
        <f t="shared" si="232"/>
        <v>0.43789373523184449</v>
      </c>
      <c r="IJ189" s="86">
        <f t="shared" si="232"/>
        <v>0.41696839846738126</v>
      </c>
      <c r="IK189" s="86">
        <f t="shared" si="232"/>
        <v>0.25621751820938399</v>
      </c>
      <c r="IL189" s="86">
        <f t="shared" si="232"/>
        <v>0.51247324926633742</v>
      </c>
      <c r="IM189" s="86">
        <f t="shared" si="232"/>
        <v>0.21512181524852081</v>
      </c>
      <c r="IN189" s="86">
        <f t="shared" si="232"/>
        <v>0.42602556664559332</v>
      </c>
      <c r="IO189" s="86">
        <f t="shared" si="232"/>
        <v>0.32997589541943173</v>
      </c>
      <c r="IP189" s="86">
        <f t="shared" si="232"/>
        <v>0.20640054389056203</v>
      </c>
      <c r="IQ189" s="86">
        <f t="shared" si="232"/>
        <v>3.0854930207858709E-2</v>
      </c>
      <c r="IR189" s="86">
        <f t="shared" si="232"/>
        <v>0.1343484569773499</v>
      </c>
      <c r="IS189" s="86">
        <f t="shared" si="232"/>
        <v>0.31891454068227654</v>
      </c>
      <c r="IT189" s="86">
        <f t="shared" si="232"/>
        <v>0.48097561352952156</v>
      </c>
      <c r="IU189" s="86">
        <f t="shared" si="232"/>
        <v>0.49720232934807085</v>
      </c>
      <c r="IV189" s="86">
        <f t="shared" si="232"/>
        <v>0.25295313349492438</v>
      </c>
      <c r="IW189" s="86">
        <f t="shared" si="232"/>
        <v>0.19814970823896783</v>
      </c>
      <c r="IY189" s="86">
        <f t="shared" si="233"/>
        <v>0.43789373523184583</v>
      </c>
      <c r="IZ189" s="86">
        <f t="shared" si="233"/>
        <v>0.41696839846738126</v>
      </c>
      <c r="JA189" s="86">
        <f t="shared" si="233"/>
        <v>0.25621751820938399</v>
      </c>
      <c r="JB189" s="86">
        <f t="shared" si="233"/>
        <v>0.51247324926633742</v>
      </c>
      <c r="JC189" s="86">
        <f t="shared" si="233"/>
        <v>0.21512181524852081</v>
      </c>
      <c r="JD189" s="86">
        <f t="shared" si="233"/>
        <v>0.42602556664559332</v>
      </c>
      <c r="JE189" s="86">
        <f t="shared" si="233"/>
        <v>0.32997589541943173</v>
      </c>
      <c r="JF189" s="86">
        <f t="shared" si="233"/>
        <v>0.20640054389056203</v>
      </c>
      <c r="JG189" s="86">
        <f t="shared" si="233"/>
        <v>3.0854930207858709E-2</v>
      </c>
      <c r="JH189" s="86">
        <f t="shared" si="233"/>
        <v>0.1343484569773499</v>
      </c>
      <c r="JI189" s="86">
        <f t="shared" si="233"/>
        <v>0.31891454068227654</v>
      </c>
      <c r="JJ189" s="86">
        <f t="shared" si="233"/>
        <v>0.48097561352952156</v>
      </c>
      <c r="JK189" s="86">
        <f t="shared" si="233"/>
        <v>0.49720232934807085</v>
      </c>
      <c r="JL189" s="86">
        <f t="shared" si="233"/>
        <v>0.25295313350224807</v>
      </c>
      <c r="JM189" s="86">
        <f t="shared" si="233"/>
        <v>0.19814970824022599</v>
      </c>
    </row>
    <row r="190" spans="2:273" x14ac:dyDescent="0.25">
      <c r="B190" s="2">
        <v>163</v>
      </c>
      <c r="C190" s="37">
        <v>61.390999999999998</v>
      </c>
      <c r="D190" s="37">
        <v>66.566999999999993</v>
      </c>
      <c r="E190" s="37">
        <v>72.617000000000004</v>
      </c>
      <c r="F190" s="37">
        <v>78.442999999999998</v>
      </c>
      <c r="G190" s="37">
        <v>78.787000000000006</v>
      </c>
      <c r="H190" s="37">
        <v>81.516999999999996</v>
      </c>
      <c r="I190" s="37">
        <v>83.802999999999997</v>
      </c>
      <c r="J190" s="37">
        <v>81.638999999999996</v>
      </c>
      <c r="K190" s="37">
        <v>81.376999999999995</v>
      </c>
      <c r="L190" s="37">
        <v>82.82</v>
      </c>
      <c r="M190" s="37">
        <v>84.361000000000004</v>
      </c>
      <c r="N190" s="37">
        <v>87.902000000000001</v>
      </c>
      <c r="O190" s="37">
        <v>93.813999999999993</v>
      </c>
      <c r="P190" s="37">
        <v>104.629</v>
      </c>
      <c r="Q190" s="37">
        <v>121.631</v>
      </c>
      <c r="S190" s="4">
        <f t="shared" si="234"/>
        <v>60.661282864487326</v>
      </c>
      <c r="T190" s="4">
        <f t="shared" si="234"/>
        <v>67.022974146063717</v>
      </c>
      <c r="U190" s="4">
        <f t="shared" si="234"/>
        <v>72.183874624561867</v>
      </c>
      <c r="V190" s="4">
        <f t="shared" si="234"/>
        <v>78.699382862412435</v>
      </c>
      <c r="W190" s="4">
        <f t="shared" si="234"/>
        <v>79.078613764164629</v>
      </c>
      <c r="X190" s="4">
        <f t="shared" si="234"/>
        <v>81.441750359668546</v>
      </c>
      <c r="Y190" s="4">
        <f t="shared" si="234"/>
        <v>82.693578774643527</v>
      </c>
      <c r="Z190" s="4">
        <f t="shared" si="234"/>
        <v>81.11372018917055</v>
      </c>
      <c r="AA190" s="4">
        <f t="shared" si="234"/>
        <v>81.803451733022186</v>
      </c>
      <c r="AB190" s="4">
        <f t="shared" si="234"/>
        <v>82.886034916868311</v>
      </c>
      <c r="AC190" s="4">
        <f t="shared" si="234"/>
        <v>84.751677953748924</v>
      </c>
      <c r="AD190" s="4">
        <f t="shared" si="234"/>
        <v>87.454254612643297</v>
      </c>
      <c r="AE190" s="4">
        <f t="shared" si="234"/>
        <v>94.198301338688751</v>
      </c>
      <c r="AF190" s="4">
        <f t="shared" si="234"/>
        <v>104.11969200298128</v>
      </c>
      <c r="AG190" s="4">
        <f t="shared" si="234"/>
        <v>120.80377399339238</v>
      </c>
      <c r="AI190" s="4">
        <f t="shared" si="235"/>
        <v>0.72971713551267214</v>
      </c>
      <c r="AJ190" s="4">
        <f t="shared" si="235"/>
        <v>-0.45597414606372411</v>
      </c>
      <c r="AK190" s="4">
        <f t="shared" si="235"/>
        <v>0.43312537543813789</v>
      </c>
      <c r="AL190" s="4">
        <f t="shared" si="235"/>
        <v>-0.25638286241243691</v>
      </c>
      <c r="AM190" s="4">
        <f t="shared" si="235"/>
        <v>-0.29161376416462303</v>
      </c>
      <c r="AN190" s="4">
        <f t="shared" si="235"/>
        <v>7.5249640331449541E-2</v>
      </c>
      <c r="AO190" s="4">
        <f t="shared" si="235"/>
        <v>1.1094212253564706</v>
      </c>
      <c r="AP190" s="4">
        <f t="shared" si="235"/>
        <v>0.52527981082944564</v>
      </c>
      <c r="AQ190" s="4">
        <f t="shared" si="235"/>
        <v>-0.42645173302219064</v>
      </c>
      <c r="AR190" s="4">
        <f t="shared" si="235"/>
        <v>-6.6034916868318305E-2</v>
      </c>
      <c r="AS190" s="4">
        <f t="shared" si="235"/>
        <v>-0.39067795374892</v>
      </c>
      <c r="AT190" s="4">
        <f t="shared" si="235"/>
        <v>0.44774538735670433</v>
      </c>
      <c r="AU190" s="4">
        <f t="shared" si="235"/>
        <v>-0.38430133868875771</v>
      </c>
      <c r="AV190" s="4">
        <f t="shared" si="235"/>
        <v>0.50930799701872331</v>
      </c>
      <c r="AW190" s="4">
        <f t="shared" si="235"/>
        <v>0.82722600660761714</v>
      </c>
      <c r="AY190" s="2">
        <f t="shared" si="227"/>
        <v>60.065579739941384</v>
      </c>
      <c r="AZ190" s="2">
        <f t="shared" si="227"/>
        <v>66.734669574972429</v>
      </c>
      <c r="BA190" s="2">
        <f t="shared" si="227"/>
        <v>71.80169532172404</v>
      </c>
      <c r="BB190" s="2">
        <f t="shared" si="227"/>
        <v>75.666363287354656</v>
      </c>
      <c r="BC190" s="2">
        <f t="shared" si="227"/>
        <v>78.646197800545067</v>
      </c>
      <c r="BD190" s="2">
        <f t="shared" si="227"/>
        <v>79.673094907833899</v>
      </c>
      <c r="BE190" s="2">
        <f t="shared" si="227"/>
        <v>81.232412627358116</v>
      </c>
      <c r="BF190" s="2">
        <f t="shared" si="227"/>
        <v>80.503681165950269</v>
      </c>
      <c r="BG190" s="2">
        <f t="shared" si="227"/>
        <v>81.772073788273076</v>
      </c>
      <c r="BH190" s="2">
        <f t="shared" si="227"/>
        <v>82.533078244750925</v>
      </c>
      <c r="BI190" s="2">
        <f t="shared" si="227"/>
        <v>83.205479599380482</v>
      </c>
      <c r="BJ190" s="2">
        <f t="shared" si="227"/>
        <v>82.736844260118346</v>
      </c>
      <c r="BK190" s="2">
        <f t="shared" si="227"/>
        <v>82.300251422266825</v>
      </c>
      <c r="BL190" s="2">
        <f t="shared" si="227"/>
        <v>83.167831961548927</v>
      </c>
      <c r="BM190" s="2">
        <f t="shared" si="227"/>
        <v>86.362774069258975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108.59215126050418</v>
      </c>
      <c r="DL190" s="2">
        <f t="shared" si="236"/>
        <v>112.16080654369782</v>
      </c>
      <c r="DM190" s="2">
        <f t="shared" si="236"/>
        <v>121.09079230769231</v>
      </c>
      <c r="DN190" s="2">
        <f t="shared" si="236"/>
        <v>129.12082510121456</v>
      </c>
      <c r="DO190" s="2">
        <f t="shared" si="236"/>
        <v>132.64089876718822</v>
      </c>
      <c r="DP190" s="2">
        <f t="shared" si="236"/>
        <v>129.1292794425087</v>
      </c>
      <c r="DQ190" s="2">
        <f t="shared" si="236"/>
        <v>131.3332906571591</v>
      </c>
      <c r="DR190" s="2">
        <f t="shared" si="236"/>
        <v>129.27729443859221</v>
      </c>
      <c r="DS190" s="2">
        <f t="shared" si="236"/>
        <v>124.16181052318832</v>
      </c>
      <c r="DT190" s="2">
        <f t="shared" si="236"/>
        <v>122.7870525520991</v>
      </c>
      <c r="DU190" s="2">
        <f t="shared" si="236"/>
        <v>120.32660132890365</v>
      </c>
      <c r="DV190" s="2">
        <f t="shared" si="236"/>
        <v>122.87957700348431</v>
      </c>
      <c r="DW190" s="2">
        <f t="shared" si="236"/>
        <v>129.80973538070927</v>
      </c>
      <c r="DX190" s="2">
        <f t="shared" si="236"/>
        <v>119.58387224403502</v>
      </c>
      <c r="DY190" s="2">
        <f t="shared" si="236"/>
        <v>116.22273663545755</v>
      </c>
      <c r="EA190" s="2">
        <f t="shared" si="240"/>
        <v>60.001786718979361</v>
      </c>
      <c r="EB190" s="2">
        <f t="shared" si="240"/>
        <v>67.100680091713798</v>
      </c>
      <c r="EC190" s="2">
        <f t="shared" si="240"/>
        <v>72.892233452167403</v>
      </c>
      <c r="ED190" s="2">
        <f t="shared" si="240"/>
        <v>76.136328746050538</v>
      </c>
      <c r="EE190" s="2">
        <f t="shared" si="240"/>
        <v>78.67249679565488</v>
      </c>
      <c r="EF190" s="2">
        <f t="shared" si="239"/>
        <v>79.213525913497392</v>
      </c>
      <c r="EG190" s="2">
        <f t="shared" si="239"/>
        <v>79.318299683912812</v>
      </c>
      <c r="EH190" s="2">
        <f t="shared" si="239"/>
        <v>79.394403848170271</v>
      </c>
      <c r="EI190" s="2">
        <f t="shared" si="239"/>
        <v>81.004298421807761</v>
      </c>
      <c r="EJ190" s="2">
        <f t="shared" si="239"/>
        <v>82.944748764004174</v>
      </c>
      <c r="EK190" s="2">
        <f t="shared" si="212"/>
        <v>84.123592579587253</v>
      </c>
      <c r="EL190" s="2">
        <f t="shared" si="179"/>
        <v>82.89435971440065</v>
      </c>
      <c r="EM190" s="2">
        <f t="shared" si="179"/>
        <v>81.569159689390162</v>
      </c>
      <c r="EN190" s="2">
        <f t="shared" si="179"/>
        <v>83.336929579458143</v>
      </c>
      <c r="EO190" s="2">
        <f t="shared" si="179"/>
        <v>87.072225535358825</v>
      </c>
      <c r="EQ190" s="2">
        <f t="shared" si="237"/>
        <v>60.152949173925748</v>
      </c>
      <c r="ER190" s="2">
        <f t="shared" si="237"/>
        <v>66.242900343980295</v>
      </c>
      <c r="ES190" s="2">
        <f t="shared" si="237"/>
        <v>71.027896574322668</v>
      </c>
      <c r="ET190" s="2">
        <f t="shared" si="237"/>
        <v>75.227659834537633</v>
      </c>
      <c r="EU190" s="2">
        <f t="shared" si="237"/>
        <v>78.62761122639148</v>
      </c>
      <c r="EV190" s="2">
        <f t="shared" si="237"/>
        <v>80.056170076359848</v>
      </c>
      <c r="EW190" s="2">
        <f t="shared" si="237"/>
        <v>82.707337227613181</v>
      </c>
      <c r="EX190" s="2">
        <f t="shared" si="237"/>
        <v>81.27349589034435</v>
      </c>
      <c r="EY190" s="2">
        <f t="shared" si="237"/>
        <v>82.187448127510066</v>
      </c>
      <c r="EZ190" s="2">
        <f t="shared" si="237"/>
        <v>82.267823217574076</v>
      </c>
      <c r="FA190" s="2">
        <f t="shared" si="237"/>
        <v>82.506326811207487</v>
      </c>
      <c r="FB190" s="2">
        <f t="shared" si="237"/>
        <v>82.595683070632859</v>
      </c>
      <c r="FC190" s="2">
        <f t="shared" si="237"/>
        <v>83.16467681244508</v>
      </c>
      <c r="FD190" s="2">
        <f t="shared" si="237"/>
        <v>82.839715302895002</v>
      </c>
      <c r="FE190" s="2">
        <f t="shared" si="237"/>
        <v>84.843768080461473</v>
      </c>
      <c r="FG190" s="2">
        <f t="shared" si="238"/>
        <v>0.9999926223732909</v>
      </c>
      <c r="FH190" s="2">
        <f t="shared" si="238"/>
        <v>0.99998138782837775</v>
      </c>
      <c r="FI190" s="2">
        <f t="shared" si="238"/>
        <v>0.99998767972049962</v>
      </c>
      <c r="FJ190" s="2">
        <f t="shared" si="238"/>
        <v>0.99998892121961291</v>
      </c>
      <c r="FK190" s="2">
        <f t="shared" si="238"/>
        <v>0.99999105576261937</v>
      </c>
      <c r="FL190" s="2">
        <f t="shared" si="238"/>
        <v>0.99998639064664263</v>
      </c>
      <c r="FM190" s="2">
        <f t="shared" si="238"/>
        <v>0.99998462786257725</v>
      </c>
      <c r="FN190" s="2">
        <f t="shared" si="238"/>
        <v>0.99998479800575146</v>
      </c>
      <c r="FO190" s="2">
        <f t="shared" si="238"/>
        <v>0.99998495697165091</v>
      </c>
      <c r="FP190" s="2">
        <f t="shared" si="238"/>
        <v>0.99998330381015843</v>
      </c>
      <c r="FQ190" s="2">
        <f t="shared" si="238"/>
        <v>0.99998405487913644</v>
      </c>
      <c r="FR190" s="2">
        <f t="shared" si="238"/>
        <v>0.99998628829853653</v>
      </c>
      <c r="FS190" s="2">
        <f t="shared" si="238"/>
        <v>0.9999852491348139</v>
      </c>
      <c r="FT190" s="2">
        <f t="shared" si="238"/>
        <v>0.99998401443861984</v>
      </c>
      <c r="FU190" s="2">
        <f t="shared" si="238"/>
        <v>0.99998161899317162</v>
      </c>
      <c r="FW190" s="2">
        <f t="shared" si="229"/>
        <v>0.41964480805288712</v>
      </c>
      <c r="FX190" s="2">
        <f t="shared" si="229"/>
        <v>0.42767293645896454</v>
      </c>
      <c r="FY190" s="2">
        <f t="shared" si="229"/>
        <v>0.58526544377611867</v>
      </c>
      <c r="FZ190" s="2">
        <f t="shared" si="229"/>
        <v>0.51784809222916883</v>
      </c>
      <c r="GA190" s="2">
        <f t="shared" si="229"/>
        <v>0.5966661835328797</v>
      </c>
      <c r="GB190" s="2">
        <f t="shared" si="229"/>
        <v>0.54458298464892196</v>
      </c>
      <c r="GC190" s="2">
        <f t="shared" si="229"/>
        <v>0.56455950610890737</v>
      </c>
      <c r="GD190" s="2">
        <f t="shared" si="229"/>
        <v>0.58992267195257131</v>
      </c>
      <c r="GE190" s="2">
        <f t="shared" si="229"/>
        <v>0.64837623091149066</v>
      </c>
      <c r="GF190" s="2">
        <f t="shared" si="229"/>
        <v>0.60913011201239819</v>
      </c>
      <c r="GG190" s="2">
        <f t="shared" si="229"/>
        <v>0.56805149748347972</v>
      </c>
      <c r="GH190" s="2">
        <f t="shared" si="229"/>
        <v>0.52921352553975487</v>
      </c>
      <c r="GI190" s="2">
        <f t="shared" si="229"/>
        <v>0.45777016873982945</v>
      </c>
      <c r="GJ190" s="2">
        <f t="shared" si="229"/>
        <v>0.34125537747802176</v>
      </c>
      <c r="GK190" s="2">
        <f t="shared" si="229"/>
        <v>0.31860033059331244</v>
      </c>
      <c r="GM190" s="86">
        <f t="shared" si="230"/>
        <v>2.9092117237477667E-125</v>
      </c>
      <c r="GN190" s="86">
        <f t="shared" si="230"/>
        <v>3.8595158825666238E-263</v>
      </c>
      <c r="GO190" s="86">
        <f t="shared" si="230"/>
        <v>0</v>
      </c>
      <c r="GP190" s="86">
        <f t="shared" si="230"/>
        <v>0</v>
      </c>
      <c r="GQ190" s="86">
        <f t="shared" si="230"/>
        <v>5.9483821486647836E-298</v>
      </c>
      <c r="GR190" s="86">
        <f t="shared" si="230"/>
        <v>6.241082834227015E-276</v>
      </c>
      <c r="GS190" s="86">
        <f t="shared" si="230"/>
        <v>1.0179919514889037E-282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5.5868977706994126E-64</v>
      </c>
      <c r="HD190" s="86">
        <f t="shared" si="181"/>
        <v>6.9319130121949616E-153</v>
      </c>
      <c r="HE190" s="86">
        <f t="shared" si="181"/>
        <v>1.2815085948584862E-225</v>
      </c>
      <c r="HF190" s="86">
        <f t="shared" si="181"/>
        <v>2.1937912122627213E-190</v>
      </c>
      <c r="HG190" s="86">
        <f t="shared" si="181"/>
        <v>9.3011330543925847E-227</v>
      </c>
      <c r="HH190" s="86">
        <f t="shared" si="181"/>
        <v>2.2816437125224403E-201</v>
      </c>
      <c r="HI190" s="86">
        <f t="shared" si="241"/>
        <v>1.4452656477315524E-243</v>
      </c>
      <c r="HJ190" s="86">
        <f t="shared" si="241"/>
        <v>6.3051786837777863E-258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3.9613731695985001E-300</v>
      </c>
      <c r="HP190" s="86">
        <f t="shared" si="226"/>
        <v>7.6670824656758311E-305</v>
      </c>
      <c r="HQ190" s="86">
        <f t="shared" si="226"/>
        <v>0</v>
      </c>
      <c r="HS190" s="86">
        <f t="shared" si="231"/>
        <v>1.2156199445713125E-16</v>
      </c>
      <c r="HT190" s="86">
        <f t="shared" si="231"/>
        <v>1.686453764120417E-20</v>
      </c>
      <c r="HU190" s="86">
        <f t="shared" si="231"/>
        <v>2.6858478322887095E-30</v>
      </c>
      <c r="HV190" s="86">
        <f t="shared" si="231"/>
        <v>3.9358144892670995E-29</v>
      </c>
      <c r="HW190" s="86">
        <f t="shared" si="231"/>
        <v>2.6371422697988061E-30</v>
      </c>
      <c r="HX190" s="86">
        <f t="shared" si="231"/>
        <v>3.8481664539655624E-31</v>
      </c>
      <c r="HY190" s="86">
        <f t="shared" si="231"/>
        <v>5.7513222921295867E-35</v>
      </c>
      <c r="HZ190" s="86">
        <f t="shared" si="231"/>
        <v>4.6190796453036385E-37</v>
      </c>
      <c r="IA190" s="86">
        <f t="shared" si="231"/>
        <v>2.136592466939195E-43</v>
      </c>
      <c r="IB190" s="86">
        <f t="shared" si="231"/>
        <v>1.4463712103953172E-36</v>
      </c>
      <c r="IC190" s="86">
        <f t="shared" si="231"/>
        <v>3.5956062748872212E-32</v>
      </c>
      <c r="ID190" s="86">
        <f t="shared" si="231"/>
        <v>7.9840116029906159E-33</v>
      </c>
      <c r="IE190" s="86">
        <f t="shared" si="231"/>
        <v>1.2731793350528111E-26</v>
      </c>
      <c r="IF190" s="86">
        <f t="shared" si="231"/>
        <v>1.0012671913492275E-12</v>
      </c>
      <c r="IG190" s="86">
        <f t="shared" si="231"/>
        <v>1.3300590160522982E-13</v>
      </c>
      <c r="II190" s="86">
        <f t="shared" si="232"/>
        <v>0.49410638490698816</v>
      </c>
      <c r="IJ190" s="86">
        <f t="shared" si="232"/>
        <v>0.48590211761626234</v>
      </c>
      <c r="IK190" s="86">
        <f t="shared" si="232"/>
        <v>0.16738623447475842</v>
      </c>
      <c r="IL190" s="86">
        <f t="shared" si="232"/>
        <v>0.44331825774769895</v>
      </c>
      <c r="IM190" s="86">
        <f t="shared" si="232"/>
        <v>0.13599297606428398</v>
      </c>
      <c r="IN190" s="86">
        <f t="shared" si="232"/>
        <v>0.32549651037544675</v>
      </c>
      <c r="IO190" s="86">
        <f t="shared" si="232"/>
        <v>0.22341818972461305</v>
      </c>
      <c r="IP190" s="86">
        <f t="shared" si="232"/>
        <v>0.12029058902880965</v>
      </c>
      <c r="IQ190" s="86">
        <f t="shared" si="232"/>
        <v>1.2044176063103538E-2</v>
      </c>
      <c r="IR190" s="86">
        <f t="shared" si="232"/>
        <v>7.1367525266278584E-2</v>
      </c>
      <c r="IS190" s="86">
        <f t="shared" si="232"/>
        <v>0.21601462712066996</v>
      </c>
      <c r="IT190" s="86">
        <f t="shared" si="232"/>
        <v>0.38889279374930069</v>
      </c>
      <c r="IU190" s="86">
        <f t="shared" si="232"/>
        <v>0.53800955337681122</v>
      </c>
      <c r="IV190" s="86">
        <f t="shared" si="232"/>
        <v>0.31184450164679106</v>
      </c>
      <c r="IW190" s="86">
        <f t="shared" si="232"/>
        <v>0.24988236112366088</v>
      </c>
      <c r="IY190" s="86">
        <f t="shared" si="233"/>
        <v>0.49410638490698827</v>
      </c>
      <c r="IZ190" s="86">
        <f t="shared" si="233"/>
        <v>0.48590211761626234</v>
      </c>
      <c r="JA190" s="86">
        <f t="shared" si="233"/>
        <v>0.16738623447475842</v>
      </c>
      <c r="JB190" s="86">
        <f t="shared" si="233"/>
        <v>0.44331825774769895</v>
      </c>
      <c r="JC190" s="86">
        <f t="shared" si="233"/>
        <v>0.13599297606428398</v>
      </c>
      <c r="JD190" s="86">
        <f t="shared" si="233"/>
        <v>0.32549651037544675</v>
      </c>
      <c r="JE190" s="86">
        <f t="shared" si="233"/>
        <v>0.22341818972461305</v>
      </c>
      <c r="JF190" s="86">
        <f t="shared" si="233"/>
        <v>0.12029058902880965</v>
      </c>
      <c r="JG190" s="86">
        <f t="shared" si="233"/>
        <v>1.2044176063103538E-2</v>
      </c>
      <c r="JH190" s="86">
        <f t="shared" si="233"/>
        <v>7.1367525266278584E-2</v>
      </c>
      <c r="JI190" s="86">
        <f t="shared" si="233"/>
        <v>0.21601462712066996</v>
      </c>
      <c r="JJ190" s="86">
        <f t="shared" si="233"/>
        <v>0.38889279374930069</v>
      </c>
      <c r="JK190" s="86">
        <f t="shared" si="233"/>
        <v>0.53800955337681122</v>
      </c>
      <c r="JL190" s="86">
        <f t="shared" si="233"/>
        <v>0.31184450164779232</v>
      </c>
      <c r="JM190" s="86">
        <f t="shared" si="233"/>
        <v>0.24988236112379389</v>
      </c>
    </row>
    <row r="191" spans="2:273" x14ac:dyDescent="0.25">
      <c r="B191" s="2">
        <v>164</v>
      </c>
      <c r="C191" s="37">
        <v>60.811999999999998</v>
      </c>
      <c r="D191" s="37">
        <v>66.867000000000004</v>
      </c>
      <c r="E191" s="37">
        <v>71.316999999999993</v>
      </c>
      <c r="F191" s="37">
        <v>77.902000000000001</v>
      </c>
      <c r="G191" s="37">
        <v>78.097999999999999</v>
      </c>
      <c r="H191" s="37">
        <v>81.332999999999998</v>
      </c>
      <c r="I191" s="37">
        <v>82.295000000000002</v>
      </c>
      <c r="J191" s="37">
        <v>79.918000000000006</v>
      </c>
      <c r="K191" s="37">
        <v>81.754000000000005</v>
      </c>
      <c r="L191" s="37">
        <v>82.688999999999993</v>
      </c>
      <c r="M191" s="37">
        <v>83.671999999999997</v>
      </c>
      <c r="N191" s="37">
        <v>86.492000000000004</v>
      </c>
      <c r="O191" s="37">
        <v>93.153000000000006</v>
      </c>
      <c r="P191" s="37">
        <v>106.419</v>
      </c>
      <c r="Q191" s="37">
        <v>126.062</v>
      </c>
      <c r="S191" s="4">
        <f t="shared" si="234"/>
        <v>60.568002515111452</v>
      </c>
      <c r="T191" s="4">
        <f t="shared" si="234"/>
        <v>66.909786520525572</v>
      </c>
      <c r="U191" s="4">
        <f t="shared" si="234"/>
        <v>71.869627730259737</v>
      </c>
      <c r="V191" s="4">
        <f t="shared" si="234"/>
        <v>77.615205415863201</v>
      </c>
      <c r="W191" s="4">
        <f t="shared" si="234"/>
        <v>78.786514657319515</v>
      </c>
      <c r="X191" s="4">
        <f t="shared" si="234"/>
        <v>80.62444264467257</v>
      </c>
      <c r="Y191" s="4">
        <f t="shared" si="234"/>
        <v>81.889645335859882</v>
      </c>
      <c r="Z191" s="4">
        <f t="shared" si="234"/>
        <v>80.688739236707562</v>
      </c>
      <c r="AA191" s="4">
        <f t="shared" si="234"/>
        <v>81.69505503024358</v>
      </c>
      <c r="AB191" s="4">
        <f t="shared" si="234"/>
        <v>82.559070806065861</v>
      </c>
      <c r="AC191" s="4">
        <f t="shared" si="234"/>
        <v>83.849313924079198</v>
      </c>
      <c r="AD191" s="4">
        <f t="shared" si="234"/>
        <v>85.483372930719753</v>
      </c>
      <c r="AE191" s="4">
        <f t="shared" si="234"/>
        <v>92.592174011099402</v>
      </c>
      <c r="AF191" s="4">
        <f t="shared" si="234"/>
        <v>106.4365398668251</v>
      </c>
      <c r="AG191" s="4">
        <f t="shared" si="234"/>
        <v>125.87474377207425</v>
      </c>
      <c r="AI191" s="4">
        <f t="shared" si="235"/>
        <v>0.24399748488854556</v>
      </c>
      <c r="AJ191" s="4">
        <f t="shared" si="235"/>
        <v>-4.2786520525567084E-2</v>
      </c>
      <c r="AK191" s="4">
        <f t="shared" si="235"/>
        <v>-0.55262773025974354</v>
      </c>
      <c r="AL191" s="4">
        <f t="shared" si="235"/>
        <v>0.28679458413679981</v>
      </c>
      <c r="AM191" s="4">
        <f t="shared" si="235"/>
        <v>-0.68851465731951578</v>
      </c>
      <c r="AN191" s="4">
        <f t="shared" si="235"/>
        <v>0.7085573553274287</v>
      </c>
      <c r="AO191" s="4">
        <f t="shared" si="235"/>
        <v>0.40535466414011978</v>
      </c>
      <c r="AP191" s="4">
        <f t="shared" si="235"/>
        <v>-0.77073923670755562</v>
      </c>
      <c r="AQ191" s="4">
        <f t="shared" si="235"/>
        <v>5.8944969756424825E-2</v>
      </c>
      <c r="AR191" s="4">
        <f t="shared" si="235"/>
        <v>0.1299291939341316</v>
      </c>
      <c r="AS191" s="4">
        <f t="shared" si="235"/>
        <v>-0.17731392407920055</v>
      </c>
      <c r="AT191" s="4">
        <f t="shared" si="235"/>
        <v>1.0086270692802515</v>
      </c>
      <c r="AU191" s="4">
        <f t="shared" si="235"/>
        <v>0.56082598890060353</v>
      </c>
      <c r="AV191" s="4">
        <f t="shared" si="235"/>
        <v>-1.7539866825103445E-2</v>
      </c>
      <c r="AW191" s="4">
        <f t="shared" si="235"/>
        <v>0.1872562279257437</v>
      </c>
      <c r="AY191" s="2">
        <f t="shared" si="227"/>
        <v>59.987813971345808</v>
      </c>
      <c r="AZ191" s="2">
        <f t="shared" si="227"/>
        <v>66.62873838890718</v>
      </c>
      <c r="BA191" s="2">
        <f t="shared" si="227"/>
        <v>71.685277124632222</v>
      </c>
      <c r="BB191" s="2">
        <f t="shared" si="227"/>
        <v>75.57906097144118</v>
      </c>
      <c r="BC191" s="2">
        <f t="shared" si="227"/>
        <v>78.584432934972952</v>
      </c>
      <c r="BD191" s="2">
        <f t="shared" si="227"/>
        <v>79.613538526633306</v>
      </c>
      <c r="BE191" s="2">
        <f t="shared" si="227"/>
        <v>81.178330526044235</v>
      </c>
      <c r="BF191" s="2">
        <f t="shared" si="227"/>
        <v>80.441962690928207</v>
      </c>
      <c r="BG191" s="2">
        <f t="shared" si="227"/>
        <v>81.687346716759833</v>
      </c>
      <c r="BH191" s="2">
        <f t="shared" si="227"/>
        <v>82.430560097582784</v>
      </c>
      <c r="BI191" s="2">
        <f t="shared" si="227"/>
        <v>83.088249701011023</v>
      </c>
      <c r="BJ191" s="2">
        <f t="shared" si="227"/>
        <v>82.643573323303357</v>
      </c>
      <c r="BK191" s="2">
        <f t="shared" si="227"/>
        <v>82.203718840025374</v>
      </c>
      <c r="BL191" s="2">
        <f t="shared" si="227"/>
        <v>83.06225264934875</v>
      </c>
      <c r="BM191" s="2">
        <f t="shared" si="227"/>
        <v>86.223479304567803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81.754000000000005</v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108.82049579831931</v>
      </c>
      <c r="DL191" s="2">
        <f t="shared" si="236"/>
        <v>112.39036293368466</v>
      </c>
      <c r="DM191" s="2">
        <f t="shared" si="236"/>
        <v>121.34661106941839</v>
      </c>
      <c r="DN191" s="2">
        <f t="shared" si="236"/>
        <v>129.39299696356275</v>
      </c>
      <c r="DO191" s="2">
        <f t="shared" si="236"/>
        <v>132.91295827406353</v>
      </c>
      <c r="DP191" s="2">
        <f t="shared" si="236"/>
        <v>129.37899860627178</v>
      </c>
      <c r="DQ191" s="2">
        <f t="shared" si="236"/>
        <v>131.55706312292361</v>
      </c>
      <c r="DR191" s="2">
        <f t="shared" si="236"/>
        <v>129.50245957918048</v>
      </c>
      <c r="DS191" s="2">
        <f t="shared" si="236"/>
        <v>124.34481838316725</v>
      </c>
      <c r="DT191" s="2">
        <f t="shared" si="236"/>
        <v>122.95557142857146</v>
      </c>
      <c r="DU191" s="2">
        <f t="shared" si="236"/>
        <v>120.47394850498338</v>
      </c>
      <c r="DV191" s="2">
        <f t="shared" si="236"/>
        <v>123.05128153310105</v>
      </c>
      <c r="DW191" s="2">
        <f t="shared" si="236"/>
        <v>130.02157696566996</v>
      </c>
      <c r="DX191" s="2">
        <f t="shared" si="236"/>
        <v>119.73150498338869</v>
      </c>
      <c r="DY191" s="2">
        <f t="shared" si="236"/>
        <v>116.37073542736331</v>
      </c>
      <c r="EA191" s="2">
        <f t="shared" si="240"/>
        <v>59.918780393412867</v>
      </c>
      <c r="EB191" s="2">
        <f t="shared" si="240"/>
        <v>67.021984316562978</v>
      </c>
      <c r="EC191" s="2">
        <f t="shared" si="240"/>
        <v>72.838352312722819</v>
      </c>
      <c r="ED191" s="2">
        <f t="shared" si="240"/>
        <v>76.07989569650033</v>
      </c>
      <c r="EE191" s="2">
        <f t="shared" si="240"/>
        <v>78.612631594279179</v>
      </c>
      <c r="EF191" s="2">
        <f t="shared" si="239"/>
        <v>79.124599366144679</v>
      </c>
      <c r="EG191" s="2">
        <f t="shared" si="239"/>
        <v>79.14849724172349</v>
      </c>
      <c r="EH191" s="2">
        <f t="shared" si="239"/>
        <v>79.267912061794405</v>
      </c>
      <c r="EI191" s="2">
        <f t="shared" si="239"/>
        <v>80.879416355810633</v>
      </c>
      <c r="EJ191" s="2">
        <f t="shared" si="239"/>
        <v>82.864338050528417</v>
      </c>
      <c r="EK191" s="2">
        <f t="shared" si="239"/>
        <v>84.060267479378552</v>
      </c>
      <c r="EL191" s="2">
        <f t="shared" si="179"/>
        <v>82.810705329847153</v>
      </c>
      <c r="EM191" s="2">
        <f t="shared" si="179"/>
        <v>81.420510657404733</v>
      </c>
      <c r="EN191" s="2">
        <f t="shared" si="179"/>
        <v>83.245005782450463</v>
      </c>
      <c r="EO191" s="2">
        <f t="shared" si="179"/>
        <v>86.990820519330924</v>
      </c>
      <c r="EQ191" s="2">
        <f t="shared" si="237"/>
        <v>60.074140705917223</v>
      </c>
      <c r="ER191" s="2">
        <f t="shared" si="237"/>
        <v>66.147077546739112</v>
      </c>
      <c r="ES191" s="2">
        <f t="shared" si="237"/>
        <v>70.939176181976592</v>
      </c>
      <c r="ET191" s="2">
        <f t="shared" si="237"/>
        <v>75.152783922756612</v>
      </c>
      <c r="EU191" s="2">
        <f t="shared" si="237"/>
        <v>78.566332441725606</v>
      </c>
      <c r="EV191" s="2">
        <f t="shared" si="237"/>
        <v>79.985345594355749</v>
      </c>
      <c r="EW191" s="2">
        <f t="shared" si="237"/>
        <v>82.604918659806557</v>
      </c>
      <c r="EX191" s="2">
        <f t="shared" si="237"/>
        <v>81.185140918998755</v>
      </c>
      <c r="EY191" s="2">
        <f t="shared" si="237"/>
        <v>82.086055079891935</v>
      </c>
      <c r="EZ191" s="2">
        <f t="shared" si="237"/>
        <v>82.175735080290423</v>
      </c>
      <c r="FA191" s="2">
        <f t="shared" si="237"/>
        <v>82.413262026922595</v>
      </c>
      <c r="FB191" s="2">
        <f t="shared" si="237"/>
        <v>82.507064025835518</v>
      </c>
      <c r="FC191" s="2">
        <f t="shared" si="237"/>
        <v>83.048442018263955</v>
      </c>
      <c r="FD191" s="2">
        <f t="shared" si="237"/>
        <v>82.739046193192991</v>
      </c>
      <c r="FE191" s="2">
        <f t="shared" si="237"/>
        <v>84.725293501318845</v>
      </c>
      <c r="FG191" s="2">
        <f t="shared" si="238"/>
        <v>0.99999327152010486</v>
      </c>
      <c r="FH191" s="2">
        <f t="shared" si="238"/>
        <v>0.99998302546993789</v>
      </c>
      <c r="FI191" s="2">
        <f t="shared" si="238"/>
        <v>0.99998876375937107</v>
      </c>
      <c r="FJ191" s="2">
        <f t="shared" si="238"/>
        <v>0.99998989602235067</v>
      </c>
      <c r="FK191" s="2">
        <f t="shared" si="238"/>
        <v>0.99999184275213937</v>
      </c>
      <c r="FL191" s="2">
        <f t="shared" si="238"/>
        <v>0.99998758810735844</v>
      </c>
      <c r="FM191" s="2">
        <f t="shared" si="238"/>
        <v>0.9999859804250838</v>
      </c>
      <c r="FN191" s="2">
        <f t="shared" si="238"/>
        <v>0.99998613559792027</v>
      </c>
      <c r="FO191" s="2">
        <f t="shared" si="238"/>
        <v>0.99998628057692951</v>
      </c>
      <c r="FP191" s="2">
        <f t="shared" si="238"/>
        <v>0.99998477287151866</v>
      </c>
      <c r="FQ191" s="2">
        <f t="shared" si="238"/>
        <v>0.99998545785653503</v>
      </c>
      <c r="FR191" s="2">
        <f t="shared" si="238"/>
        <v>0.99998749476455195</v>
      </c>
      <c r="FS191" s="2">
        <f t="shared" si="238"/>
        <v>0.99998654703359957</v>
      </c>
      <c r="FT191" s="2">
        <f t="shared" si="238"/>
        <v>0.99998542097424192</v>
      </c>
      <c r="FU191" s="2">
        <f t="shared" si="238"/>
        <v>0.99998323629542185</v>
      </c>
      <c r="FW191" s="2">
        <f t="shared" si="229"/>
        <v>0.44222712104852785</v>
      </c>
      <c r="FX191" s="2">
        <f t="shared" si="229"/>
        <v>0.45035202395545287</v>
      </c>
      <c r="FY191" s="2">
        <f t="shared" si="229"/>
        <v>0.60743193845069399</v>
      </c>
      <c r="FZ191" s="2">
        <f t="shared" si="229"/>
        <v>0.54079067232443245</v>
      </c>
      <c r="GA191" s="2">
        <f t="shared" si="229"/>
        <v>0.61862040556198972</v>
      </c>
      <c r="GB191" s="2">
        <f t="shared" si="229"/>
        <v>0.56731634978568446</v>
      </c>
      <c r="GC191" s="2">
        <f t="shared" si="229"/>
        <v>0.58705183571928665</v>
      </c>
      <c r="GD191" s="2">
        <f t="shared" si="229"/>
        <v>0.61200526622558571</v>
      </c>
      <c r="GE191" s="2">
        <f t="shared" si="229"/>
        <v>0.66907685340906931</v>
      </c>
      <c r="GF191" s="2">
        <f t="shared" si="229"/>
        <v>0.63082566599606948</v>
      </c>
      <c r="GG191" s="2">
        <f t="shared" si="229"/>
        <v>0.59049428761202138</v>
      </c>
      <c r="GH191" s="2">
        <f t="shared" si="229"/>
        <v>0.5520830737090987</v>
      </c>
      <c r="GI191" s="2">
        <f t="shared" si="229"/>
        <v>0.48070475999401857</v>
      </c>
      <c r="GJ191" s="2">
        <f t="shared" si="229"/>
        <v>0.3622523905167353</v>
      </c>
      <c r="GK191" s="2">
        <f t="shared" si="229"/>
        <v>0.33892058001185288</v>
      </c>
      <c r="GM191" s="86">
        <f t="shared" si="230"/>
        <v>7.5825014925497221E-128</v>
      </c>
      <c r="GN191" s="86">
        <f t="shared" si="230"/>
        <v>1.0327217381636042E-268</v>
      </c>
      <c r="GO191" s="86">
        <f t="shared" si="230"/>
        <v>0</v>
      </c>
      <c r="GP191" s="86">
        <f t="shared" si="230"/>
        <v>0</v>
      </c>
      <c r="GQ191" s="86">
        <f t="shared" si="230"/>
        <v>6.9472492708088752E-304</v>
      </c>
      <c r="GR191" s="86">
        <f t="shared" si="230"/>
        <v>1.537489379173702E-281</v>
      </c>
      <c r="GS191" s="86">
        <f t="shared" si="230"/>
        <v>1.8624672676880046E-288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1.0114737768138129E-65</v>
      </c>
      <c r="HD191" s="86">
        <f t="shared" si="181"/>
        <v>2.8031610961828752E-157</v>
      </c>
      <c r="HE191" s="86">
        <f t="shared" si="181"/>
        <v>9.5998245530150375E-232</v>
      </c>
      <c r="HF191" s="86">
        <f t="shared" si="181"/>
        <v>1.5672629669103545E-195</v>
      </c>
      <c r="HG191" s="86">
        <f t="shared" si="181"/>
        <v>1.026899239250151E-232</v>
      </c>
      <c r="HH191" s="86">
        <f t="shared" si="181"/>
        <v>9.0731732955358041E-207</v>
      </c>
      <c r="HI191" s="86">
        <f t="shared" si="241"/>
        <v>4.6673867851474945E-250</v>
      </c>
      <c r="HJ191" s="86">
        <f t="shared" si="241"/>
        <v>9.431937918180482E-265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1.0091957548488203E-17</v>
      </c>
      <c r="HT191" s="86">
        <f t="shared" si="231"/>
        <v>6.593369097205381E-22</v>
      </c>
      <c r="HU191" s="86">
        <f t="shared" si="231"/>
        <v>5.3268331073793518E-32</v>
      </c>
      <c r="HV191" s="86">
        <f t="shared" si="231"/>
        <v>7.9738240926883507E-31</v>
      </c>
      <c r="HW191" s="86">
        <f t="shared" si="231"/>
        <v>5.7109833289586342E-32</v>
      </c>
      <c r="HX191" s="86">
        <f t="shared" si="231"/>
        <v>5.9080264403108108E-33</v>
      </c>
      <c r="HY191" s="86">
        <f t="shared" si="231"/>
        <v>5.6247939335905381E-37</v>
      </c>
      <c r="HZ191" s="86">
        <f t="shared" si="231"/>
        <v>3.6575486222468624E-39</v>
      </c>
      <c r="IA191" s="86">
        <f t="shared" si="231"/>
        <v>9.469852879014443E-46</v>
      </c>
      <c r="IB191" s="86">
        <f t="shared" si="231"/>
        <v>1.2711407999344547E-38</v>
      </c>
      <c r="IC191" s="86">
        <f t="shared" si="231"/>
        <v>4.8163882324916457E-34</v>
      </c>
      <c r="ID191" s="86">
        <f t="shared" si="231"/>
        <v>9.0242033391982831E-35</v>
      </c>
      <c r="IE191" s="86">
        <f t="shared" si="231"/>
        <v>2.6216070918540973E-28</v>
      </c>
      <c r="IF191" s="86">
        <f t="shared" si="231"/>
        <v>1.2676686387868459E-13</v>
      </c>
      <c r="IG191" s="86">
        <f t="shared" si="231"/>
        <v>1.2828696320607461E-14</v>
      </c>
      <c r="II191" s="86">
        <f t="shared" si="232"/>
        <v>0.53188801883840164</v>
      </c>
      <c r="IJ191" s="86">
        <f t="shared" si="232"/>
        <v>0.53190521666662294</v>
      </c>
      <c r="IK191" s="86">
        <f t="shared" si="232"/>
        <v>9.8786918117382369E-2</v>
      </c>
      <c r="IL191" s="86">
        <f t="shared" si="232"/>
        <v>0.34901447328869367</v>
      </c>
      <c r="IM191" s="86">
        <f t="shared" si="232"/>
        <v>7.7957285496356485E-2</v>
      </c>
      <c r="IN191" s="86">
        <f t="shared" si="232"/>
        <v>0.22348524716199128</v>
      </c>
      <c r="IO191" s="86">
        <f t="shared" si="232"/>
        <v>0.13414289879936347</v>
      </c>
      <c r="IP191" s="86">
        <f t="shared" si="232"/>
        <v>6.1754569096364183E-2</v>
      </c>
      <c r="IQ191" s="86">
        <f t="shared" si="232"/>
        <v>4.0968291556530171E-3</v>
      </c>
      <c r="IR191" s="86">
        <f t="shared" si="232"/>
        <v>3.3478284611535764E-2</v>
      </c>
      <c r="IS191" s="86">
        <f t="shared" si="232"/>
        <v>0.13055050415456351</v>
      </c>
      <c r="IT191" s="86">
        <f t="shared" si="232"/>
        <v>0.28073738692774525</v>
      </c>
      <c r="IU191" s="86">
        <f t="shared" si="232"/>
        <v>0.53688165810397559</v>
      </c>
      <c r="IV191" s="86">
        <f t="shared" si="232"/>
        <v>0.37514703470564797</v>
      </c>
      <c r="IW191" s="86">
        <f t="shared" si="232"/>
        <v>0.30881055791838002</v>
      </c>
      <c r="IY191" s="86">
        <f t="shared" si="233"/>
        <v>0.53188801883840164</v>
      </c>
      <c r="IZ191" s="86">
        <f t="shared" si="233"/>
        <v>0.53190521666662294</v>
      </c>
      <c r="JA191" s="86">
        <f t="shared" si="233"/>
        <v>9.8786918117382369E-2</v>
      </c>
      <c r="JB191" s="86">
        <f t="shared" si="233"/>
        <v>0.34901447328869367</v>
      </c>
      <c r="JC191" s="86">
        <f t="shared" si="233"/>
        <v>7.7957285496356485E-2</v>
      </c>
      <c r="JD191" s="86">
        <f t="shared" si="233"/>
        <v>0.22348524716199128</v>
      </c>
      <c r="JE191" s="86">
        <f t="shared" si="233"/>
        <v>0.13414289879936347</v>
      </c>
      <c r="JF191" s="86">
        <f t="shared" si="233"/>
        <v>6.1754569096364183E-2</v>
      </c>
      <c r="JG191" s="86">
        <f t="shared" si="233"/>
        <v>4.0968291556530171E-3</v>
      </c>
      <c r="JH191" s="86">
        <f t="shared" si="233"/>
        <v>3.3478284611535764E-2</v>
      </c>
      <c r="JI191" s="86">
        <f t="shared" si="233"/>
        <v>0.13055050415456351</v>
      </c>
      <c r="JJ191" s="86">
        <f t="shared" si="233"/>
        <v>0.28073738692774525</v>
      </c>
      <c r="JK191" s="86">
        <f t="shared" si="233"/>
        <v>0.53688165810397559</v>
      </c>
      <c r="JL191" s="86">
        <f t="shared" si="233"/>
        <v>0.37514703470577476</v>
      </c>
      <c r="JM191" s="86">
        <f t="shared" si="233"/>
        <v>0.30881055791839285</v>
      </c>
    </row>
    <row r="192" spans="2:273" x14ac:dyDescent="0.25">
      <c r="B192" s="2">
        <v>165</v>
      </c>
      <c r="C192" s="37">
        <v>60.094000000000001</v>
      </c>
      <c r="D192" s="37">
        <v>67.349999999999994</v>
      </c>
      <c r="E192" s="37">
        <v>71.8</v>
      </c>
      <c r="F192" s="37">
        <v>76.426000000000002</v>
      </c>
      <c r="G192" s="37">
        <v>78.066000000000003</v>
      </c>
      <c r="H192" s="37">
        <v>79.400000000000006</v>
      </c>
      <c r="I192" s="37">
        <v>82.245999999999995</v>
      </c>
      <c r="J192" s="37">
        <v>81.147999999999996</v>
      </c>
      <c r="K192" s="37">
        <v>81.933999999999997</v>
      </c>
      <c r="L192" s="37">
        <v>82.295000000000002</v>
      </c>
      <c r="M192" s="37">
        <v>82.507999999999996</v>
      </c>
      <c r="N192" s="37">
        <v>84.295000000000002</v>
      </c>
      <c r="O192" s="37">
        <v>90.084999999999994</v>
      </c>
      <c r="P192" s="37">
        <v>107.82299999999999</v>
      </c>
      <c r="Q192" s="37">
        <v>130.262</v>
      </c>
      <c r="S192" s="4">
        <f t="shared" si="234"/>
        <v>60.442537027582112</v>
      </c>
      <c r="T192" s="4">
        <f t="shared" si="234"/>
        <v>66.774467158293191</v>
      </c>
      <c r="U192" s="4">
        <f t="shared" si="234"/>
        <v>71.646918871409582</v>
      </c>
      <c r="V192" s="4">
        <f t="shared" si="234"/>
        <v>76.711827468722589</v>
      </c>
      <c r="W192" s="4">
        <f t="shared" si="234"/>
        <v>78.606640252468125</v>
      </c>
      <c r="X192" s="4">
        <f t="shared" si="234"/>
        <v>80.063151425287828</v>
      </c>
      <c r="Y192" s="4">
        <f t="shared" si="234"/>
        <v>81.425980685442283</v>
      </c>
      <c r="Z192" s="4">
        <f t="shared" si="234"/>
        <v>80.46677479934192</v>
      </c>
      <c r="AA192" s="4">
        <f t="shared" si="234"/>
        <v>81.604413842455244</v>
      </c>
      <c r="AB192" s="4">
        <f t="shared" si="234"/>
        <v>82.368167514880611</v>
      </c>
      <c r="AC192" s="4">
        <f t="shared" si="234"/>
        <v>83.297232855555109</v>
      </c>
      <c r="AD192" s="4">
        <f t="shared" si="234"/>
        <v>84.042306326015321</v>
      </c>
      <c r="AE192" s="4">
        <f t="shared" si="234"/>
        <v>90.298692071158186</v>
      </c>
      <c r="AF192" s="4">
        <f t="shared" si="234"/>
        <v>108.18512371461128</v>
      </c>
      <c r="AG192" s="4">
        <f t="shared" si="234"/>
        <v>130.50888612236363</v>
      </c>
      <c r="AI192" s="4">
        <f t="shared" si="235"/>
        <v>-0.34853702758211114</v>
      </c>
      <c r="AJ192" s="4">
        <f t="shared" si="235"/>
        <v>0.57553284170680286</v>
      </c>
      <c r="AK192" s="4">
        <f t="shared" si="235"/>
        <v>0.15308112859041501</v>
      </c>
      <c r="AL192" s="4">
        <f t="shared" si="235"/>
        <v>-0.28582746872258724</v>
      </c>
      <c r="AM192" s="4">
        <f t="shared" si="235"/>
        <v>-0.54064025246812264</v>
      </c>
      <c r="AN192" s="4">
        <f t="shared" si="235"/>
        <v>-0.66315142528782189</v>
      </c>
      <c r="AO192" s="4">
        <f t="shared" si="235"/>
        <v>0.82001931455771171</v>
      </c>
      <c r="AP192" s="4">
        <f t="shared" si="235"/>
        <v>0.68122520065807635</v>
      </c>
      <c r="AQ192" s="4">
        <f t="shared" si="235"/>
        <v>0.32958615754475318</v>
      </c>
      <c r="AR192" s="4">
        <f t="shared" si="235"/>
        <v>-7.3167514880609019E-2</v>
      </c>
      <c r="AS192" s="4">
        <f t="shared" si="235"/>
        <v>-0.78923285555511313</v>
      </c>
      <c r="AT192" s="4">
        <f t="shared" si="235"/>
        <v>0.25269367398468034</v>
      </c>
      <c r="AU192" s="4">
        <f t="shared" si="235"/>
        <v>-0.21369207115819222</v>
      </c>
      <c r="AV192" s="4">
        <f t="shared" si="235"/>
        <v>-0.36212371461128612</v>
      </c>
      <c r="AW192" s="4">
        <f t="shared" si="235"/>
        <v>-0.24688612236363383</v>
      </c>
      <c r="AY192" s="2">
        <f t="shared" si="227"/>
        <v>59.91027872760219</v>
      </c>
      <c r="AZ192" s="2">
        <f t="shared" si="227"/>
        <v>66.521850188215026</v>
      </c>
      <c r="BA192" s="2">
        <f t="shared" si="227"/>
        <v>71.56815787515265</v>
      </c>
      <c r="BB192" s="2">
        <f t="shared" si="227"/>
        <v>75.491078640620685</v>
      </c>
      <c r="BC192" s="2">
        <f t="shared" si="227"/>
        <v>78.522631887076102</v>
      </c>
      <c r="BD192" s="2">
        <f t="shared" si="227"/>
        <v>79.554563661650491</v>
      </c>
      <c r="BE192" s="2">
        <f t="shared" si="227"/>
        <v>81.126024922844422</v>
      </c>
      <c r="BF192" s="2">
        <f t="shared" si="227"/>
        <v>80.381052375239832</v>
      </c>
      <c r="BG192" s="2">
        <f t="shared" si="227"/>
        <v>81.602816015069493</v>
      </c>
      <c r="BH192" s="2">
        <f t="shared" si="227"/>
        <v>82.327901260325177</v>
      </c>
      <c r="BI192" s="2">
        <f t="shared" si="227"/>
        <v>82.970310522054149</v>
      </c>
      <c r="BJ192" s="2">
        <f t="shared" si="227"/>
        <v>82.550146331169401</v>
      </c>
      <c r="BK192" s="2">
        <f t="shared" si="227"/>
        <v>82.10881321893001</v>
      </c>
      <c r="BL192" s="2">
        <f t="shared" si="227"/>
        <v>82.956032408292188</v>
      </c>
      <c r="BM192" s="2">
        <f t="shared" si="227"/>
        <v>86.081273258966817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81.933999999999997</v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109.04884033613445</v>
      </c>
      <c r="DL192" s="2">
        <f t="shared" si="236"/>
        <v>112.61991932367147</v>
      </c>
      <c r="DM192" s="2">
        <f t="shared" si="236"/>
        <v>121.60242983114446</v>
      </c>
      <c r="DN192" s="2">
        <f t="shared" si="236"/>
        <v>129.66516882591094</v>
      </c>
      <c r="DO192" s="2">
        <f t="shared" si="236"/>
        <v>133.18501778093884</v>
      </c>
      <c r="DP192" s="2">
        <f t="shared" si="236"/>
        <v>129.62871777003485</v>
      </c>
      <c r="DQ192" s="2">
        <f t="shared" si="236"/>
        <v>131.78083558868815</v>
      </c>
      <c r="DR192" s="2">
        <f t="shared" si="236"/>
        <v>129.72762471976876</v>
      </c>
      <c r="DS192" s="2">
        <f t="shared" si="236"/>
        <v>124.52782624314619</v>
      </c>
      <c r="DT192" s="2">
        <f t="shared" si="236"/>
        <v>123.12409030504384</v>
      </c>
      <c r="DU192" s="2">
        <f t="shared" si="236"/>
        <v>120.62129568106312</v>
      </c>
      <c r="DV192" s="2">
        <f t="shared" si="236"/>
        <v>123.22298606271777</v>
      </c>
      <c r="DW192" s="2">
        <f t="shared" si="236"/>
        <v>130.23341855063069</v>
      </c>
      <c r="DX192" s="2">
        <f t="shared" si="236"/>
        <v>119.87913772274236</v>
      </c>
      <c r="DY192" s="2">
        <f t="shared" si="236"/>
        <v>116.51873421926909</v>
      </c>
      <c r="EA192" s="2">
        <f t="shared" si="240"/>
        <v>59.835774067846366</v>
      </c>
      <c r="EB192" s="2">
        <f t="shared" si="240"/>
        <v>66.943288541412159</v>
      </c>
      <c r="EC192" s="2">
        <f t="shared" si="240"/>
        <v>72.784471173278234</v>
      </c>
      <c r="ED192" s="2">
        <f t="shared" si="240"/>
        <v>76.023462646950136</v>
      </c>
      <c r="EE192" s="2">
        <f t="shared" si="240"/>
        <v>78.552766392903465</v>
      </c>
      <c r="EF192" s="2">
        <f t="shared" si="239"/>
        <v>79.035672818791951</v>
      </c>
      <c r="EG192" s="2">
        <f t="shared" si="239"/>
        <v>78.978694799534168</v>
      </c>
      <c r="EH192" s="2">
        <f t="shared" si="239"/>
        <v>79.14142027541854</v>
      </c>
      <c r="EI192" s="2">
        <f t="shared" si="239"/>
        <v>80.754534289813492</v>
      </c>
      <c r="EJ192" s="2">
        <f t="shared" si="239"/>
        <v>82.78392733705266</v>
      </c>
      <c r="EK192" s="2">
        <f t="shared" si="239"/>
        <v>83.996942379169852</v>
      </c>
      <c r="EL192" s="2">
        <f t="shared" si="179"/>
        <v>82.727050945293655</v>
      </c>
      <c r="EM192" s="2">
        <f t="shared" si="179"/>
        <v>81.271861625419319</v>
      </c>
      <c r="EN192" s="2">
        <f t="shared" si="179"/>
        <v>83.153081985442782</v>
      </c>
      <c r="EO192" s="2">
        <f t="shared" si="179"/>
        <v>86.909415503303038</v>
      </c>
      <c r="EQ192" s="2">
        <f t="shared" si="237"/>
        <v>59.995332237908706</v>
      </c>
      <c r="ER192" s="2">
        <f t="shared" si="237"/>
        <v>66.051254749497929</v>
      </c>
      <c r="ES192" s="2">
        <f t="shared" si="237"/>
        <v>70.850455789630516</v>
      </c>
      <c r="ET192" s="2">
        <f t="shared" si="237"/>
        <v>75.077908010975591</v>
      </c>
      <c r="EU192" s="2">
        <f t="shared" si="237"/>
        <v>78.505053657059733</v>
      </c>
      <c r="EV192" s="2">
        <f t="shared" si="237"/>
        <v>79.914521112351665</v>
      </c>
      <c r="EW192" s="2">
        <f t="shared" si="237"/>
        <v>82.502500091999934</v>
      </c>
      <c r="EX192" s="2">
        <f t="shared" si="237"/>
        <v>81.096785947653146</v>
      </c>
      <c r="EY192" s="2">
        <f t="shared" si="237"/>
        <v>81.984662032273803</v>
      </c>
      <c r="EZ192" s="2">
        <f t="shared" si="237"/>
        <v>82.083646943006769</v>
      </c>
      <c r="FA192" s="2">
        <f t="shared" si="237"/>
        <v>82.320197242637704</v>
      </c>
      <c r="FB192" s="2">
        <f t="shared" si="237"/>
        <v>82.418444981038164</v>
      </c>
      <c r="FC192" s="2">
        <f t="shared" si="237"/>
        <v>82.932207224082845</v>
      </c>
      <c r="FD192" s="2">
        <f t="shared" si="237"/>
        <v>82.638377083490951</v>
      </c>
      <c r="FE192" s="2">
        <f t="shared" si="237"/>
        <v>84.606818922176217</v>
      </c>
      <c r="FG192" s="2">
        <f t="shared" si="238"/>
        <v>0.99999386354977027</v>
      </c>
      <c r="FH192" s="2">
        <f t="shared" si="238"/>
        <v>0.99998451902146845</v>
      </c>
      <c r="FI192" s="2">
        <f t="shared" si="238"/>
        <v>0.99998975241662136</v>
      </c>
      <c r="FJ192" s="2">
        <f t="shared" si="238"/>
        <v>0.99999078505467076</v>
      </c>
      <c r="FK192" s="2">
        <f t="shared" si="238"/>
        <v>0.99999256049619212</v>
      </c>
      <c r="FL192" s="2">
        <f t="shared" si="238"/>
        <v>0.99998868020701148</v>
      </c>
      <c r="FM192" s="2">
        <f t="shared" si="238"/>
        <v>0.99998721397994084</v>
      </c>
      <c r="FN192" s="2">
        <f t="shared" si="238"/>
        <v>0.99998735549959694</v>
      </c>
      <c r="FO192" s="2">
        <f t="shared" si="238"/>
        <v>0.99998748772234569</v>
      </c>
      <c r="FP192" s="2">
        <f t="shared" si="238"/>
        <v>0.99998611267516613</v>
      </c>
      <c r="FQ192" s="2">
        <f t="shared" si="238"/>
        <v>0.99998673739056221</v>
      </c>
      <c r="FR192" s="2">
        <f t="shared" si="238"/>
        <v>0.99998859507717353</v>
      </c>
      <c r="FS192" s="2">
        <f t="shared" si="238"/>
        <v>0.99998773073429792</v>
      </c>
      <c r="FT192" s="2">
        <f t="shared" si="238"/>
        <v>0.99998670375342502</v>
      </c>
      <c r="FU192" s="2">
        <f t="shared" si="238"/>
        <v>0.99998471129716571</v>
      </c>
      <c r="FW192" s="2">
        <f t="shared" si="229"/>
        <v>0.46505087263797301</v>
      </c>
      <c r="FX192" s="2">
        <f t="shared" si="229"/>
        <v>0.47323932788663658</v>
      </c>
      <c r="FY192" s="2">
        <f t="shared" si="229"/>
        <v>0.6291643667964445</v>
      </c>
      <c r="FZ192" s="2">
        <f t="shared" si="229"/>
        <v>0.56356162980475322</v>
      </c>
      <c r="GA192" s="2">
        <f t="shared" si="229"/>
        <v>0.64010042873302586</v>
      </c>
      <c r="GB192" s="2">
        <f t="shared" si="229"/>
        <v>0.58976975191431946</v>
      </c>
      <c r="GC192" s="2">
        <f t="shared" si="229"/>
        <v>0.60918660820128512</v>
      </c>
      <c r="GD192" s="2">
        <f t="shared" si="229"/>
        <v>0.63363721688070318</v>
      </c>
      <c r="GE192" s="2">
        <f t="shared" si="229"/>
        <v>0.68914308035824656</v>
      </c>
      <c r="GF192" s="2">
        <f t="shared" si="229"/>
        <v>0.65200496480634706</v>
      </c>
      <c r="GG192" s="2">
        <f t="shared" si="229"/>
        <v>0.6125663162701942</v>
      </c>
      <c r="GH192" s="2">
        <f t="shared" si="229"/>
        <v>0.57473441113473189</v>
      </c>
      <c r="GI192" s="2">
        <f t="shared" si="229"/>
        <v>0.50372095534375683</v>
      </c>
      <c r="GJ192" s="2">
        <f t="shared" si="229"/>
        <v>0.38378864295699711</v>
      </c>
      <c r="GK192" s="2">
        <f t="shared" si="229"/>
        <v>0.35985241149176944</v>
      </c>
      <c r="GM192" s="86">
        <f t="shared" si="230"/>
        <v>1.858407575670796E-130</v>
      </c>
      <c r="GN192" s="86">
        <f t="shared" si="230"/>
        <v>2.4135997643506782E-274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3.323431726784372E-287</v>
      </c>
      <c r="GS192" s="86">
        <f t="shared" si="230"/>
        <v>2.9815531502592206E-294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1.7330612362512959E-67</v>
      </c>
      <c r="HD192" s="86">
        <f t="shared" si="181"/>
        <v>9.8076353043881907E-162</v>
      </c>
      <c r="HE192" s="86">
        <f t="shared" si="181"/>
        <v>5.9450230148842475E-238</v>
      </c>
      <c r="HF192" s="86">
        <f t="shared" si="181"/>
        <v>9.5471316670050738E-201</v>
      </c>
      <c r="HG192" s="86">
        <f t="shared" si="181"/>
        <v>9.4779219704558405E-239</v>
      </c>
      <c r="HH192" s="86">
        <f t="shared" si="181"/>
        <v>3.0564770537458636E-212</v>
      </c>
      <c r="HI192" s="86">
        <f t="shared" si="241"/>
        <v>1.2366641428857781E-256</v>
      </c>
      <c r="HJ192" s="86">
        <f t="shared" si="241"/>
        <v>1.1475988786519547E-271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7.7044692703206632E-19</v>
      </c>
      <c r="HT192" s="86">
        <f t="shared" si="231"/>
        <v>2.3000724722563093E-23</v>
      </c>
      <c r="HU192" s="86">
        <f t="shared" si="231"/>
        <v>9.4484123815558E-34</v>
      </c>
      <c r="HV192" s="86">
        <f t="shared" si="231"/>
        <v>1.4400719174496068E-32</v>
      </c>
      <c r="HW192" s="86">
        <f t="shared" si="231"/>
        <v>1.11153958929184E-33</v>
      </c>
      <c r="HX192" s="86">
        <f t="shared" si="231"/>
        <v>8.0202373892300176E-35</v>
      </c>
      <c r="HY192" s="86">
        <f t="shared" si="231"/>
        <v>4.8107401266547273E-39</v>
      </c>
      <c r="HZ192" s="86">
        <f t="shared" si="231"/>
        <v>2.5225345721078344E-41</v>
      </c>
      <c r="IA192" s="86">
        <f t="shared" si="231"/>
        <v>3.6216824245861239E-48</v>
      </c>
      <c r="IB192" s="86">
        <f t="shared" si="231"/>
        <v>9.769268007059108E-41</v>
      </c>
      <c r="IC192" s="86">
        <f t="shared" si="231"/>
        <v>5.6828000481033726E-36</v>
      </c>
      <c r="ID192" s="86">
        <f t="shared" si="231"/>
        <v>8.9190225912870886E-37</v>
      </c>
      <c r="IE192" s="86">
        <f t="shared" si="231"/>
        <v>4.7647039789696336E-30</v>
      </c>
      <c r="IF192" s="86">
        <f t="shared" si="231"/>
        <v>1.4862176141941202E-14</v>
      </c>
      <c r="IG192" s="86">
        <f t="shared" si="231"/>
        <v>1.1289312542597502E-15</v>
      </c>
      <c r="II192" s="86">
        <f t="shared" si="232"/>
        <v>0.54298352032812469</v>
      </c>
      <c r="IJ192" s="86">
        <f t="shared" si="232"/>
        <v>0.54185002065270615</v>
      </c>
      <c r="IK192" s="86">
        <f t="shared" si="232"/>
        <v>5.2587996028621409E-2</v>
      </c>
      <c r="IL192" s="86">
        <f t="shared" si="232"/>
        <v>0.24888593636359133</v>
      </c>
      <c r="IM192" s="86">
        <f t="shared" si="232"/>
        <v>4.0476557184433271E-2</v>
      </c>
      <c r="IN192" s="86">
        <f t="shared" si="232"/>
        <v>0.1374099731011969</v>
      </c>
      <c r="IO192" s="86">
        <f t="shared" si="232"/>
        <v>7.1233329033396797E-2</v>
      </c>
      <c r="IP192" s="86">
        <f t="shared" si="232"/>
        <v>2.7886677543965496E-2</v>
      </c>
      <c r="IQ192" s="86">
        <f t="shared" si="232"/>
        <v>1.2146236474561165E-3</v>
      </c>
      <c r="IR192" s="86">
        <f t="shared" si="232"/>
        <v>1.3857782072295601E-2</v>
      </c>
      <c r="IS192" s="86">
        <f t="shared" si="232"/>
        <v>7.0231955849978323E-2</v>
      </c>
      <c r="IT192" s="86">
        <f t="shared" si="232"/>
        <v>0.18005206201632223</v>
      </c>
      <c r="IU192" s="86">
        <f t="shared" si="232"/>
        <v>0.4893880515558176</v>
      </c>
      <c r="IV192" s="86">
        <f t="shared" si="232"/>
        <v>0.4384777041210734</v>
      </c>
      <c r="IW192" s="86">
        <f t="shared" si="232"/>
        <v>0.37284193143083633</v>
      </c>
      <c r="IY192" s="86">
        <f t="shared" si="233"/>
        <v>0.54298352032812469</v>
      </c>
      <c r="IZ192" s="86">
        <f t="shared" si="233"/>
        <v>0.54185002065270615</v>
      </c>
      <c r="JA192" s="86">
        <f t="shared" si="233"/>
        <v>5.2587996028621409E-2</v>
      </c>
      <c r="JB192" s="86">
        <f t="shared" si="233"/>
        <v>0.24888593636359133</v>
      </c>
      <c r="JC192" s="86">
        <f t="shared" si="233"/>
        <v>4.0476557184433271E-2</v>
      </c>
      <c r="JD192" s="86">
        <f t="shared" si="233"/>
        <v>0.1374099731011969</v>
      </c>
      <c r="JE192" s="86">
        <f t="shared" si="233"/>
        <v>7.1233329033396797E-2</v>
      </c>
      <c r="JF192" s="86">
        <f t="shared" si="233"/>
        <v>2.7886677543965496E-2</v>
      </c>
      <c r="JG192" s="86">
        <f t="shared" si="233"/>
        <v>1.2146236474561165E-3</v>
      </c>
      <c r="JH192" s="86">
        <f t="shared" si="233"/>
        <v>1.3857782072295601E-2</v>
      </c>
      <c r="JI192" s="86">
        <f t="shared" si="233"/>
        <v>7.0231955849978323E-2</v>
      </c>
      <c r="JJ192" s="86">
        <f t="shared" si="233"/>
        <v>0.18005206201632223</v>
      </c>
      <c r="JK192" s="86">
        <f t="shared" si="233"/>
        <v>0.4893880515558176</v>
      </c>
      <c r="JL192" s="86">
        <f t="shared" si="233"/>
        <v>0.43847770412108827</v>
      </c>
      <c r="JM192" s="86">
        <f t="shared" si="233"/>
        <v>0.37284193143083744</v>
      </c>
    </row>
    <row r="193" spans="2:273" x14ac:dyDescent="0.25">
      <c r="B193" s="2">
        <v>166</v>
      </c>
      <c r="C193" s="37">
        <v>61.125</v>
      </c>
      <c r="D193" s="37">
        <v>66.733000000000004</v>
      </c>
      <c r="E193" s="37">
        <v>71.132999999999996</v>
      </c>
      <c r="F193" s="37">
        <v>77.950999999999993</v>
      </c>
      <c r="G193" s="37">
        <v>78.131</v>
      </c>
      <c r="H193" s="37">
        <v>78.316999999999993</v>
      </c>
      <c r="I193" s="37">
        <v>81.869</v>
      </c>
      <c r="J193" s="37">
        <v>80.704999999999998</v>
      </c>
      <c r="K193" s="37">
        <v>80.049000000000007</v>
      </c>
      <c r="L193" s="37">
        <v>82.704999999999998</v>
      </c>
      <c r="M193" s="37">
        <v>81.704999999999998</v>
      </c>
      <c r="N193" s="37">
        <v>82.328000000000003</v>
      </c>
      <c r="O193" s="37">
        <v>87.965999999999994</v>
      </c>
      <c r="P193" s="37">
        <v>108.145</v>
      </c>
      <c r="Q193" s="37">
        <v>132.27699999999999</v>
      </c>
      <c r="S193" s="4">
        <f t="shared" si="234"/>
        <v>60.290047968574164</v>
      </c>
      <c r="T193" s="4">
        <f t="shared" si="234"/>
        <v>66.62141887029442</v>
      </c>
      <c r="U193" s="4">
        <f t="shared" si="234"/>
        <v>71.480262414435202</v>
      </c>
      <c r="V193" s="4">
        <f t="shared" si="234"/>
        <v>76.052895999459523</v>
      </c>
      <c r="W193" s="4">
        <f t="shared" si="234"/>
        <v>78.491799495251271</v>
      </c>
      <c r="X193" s="4">
        <f t="shared" si="234"/>
        <v>79.720365728920271</v>
      </c>
      <c r="Y193" s="4">
        <f t="shared" si="234"/>
        <v>81.184291333971842</v>
      </c>
      <c r="Z193" s="4">
        <f t="shared" si="234"/>
        <v>80.346245103146373</v>
      </c>
      <c r="AA193" s="4">
        <f t="shared" si="234"/>
        <v>81.518650101311152</v>
      </c>
      <c r="AB193" s="4">
        <f t="shared" si="234"/>
        <v>82.236000597191193</v>
      </c>
      <c r="AC193" s="4">
        <f t="shared" si="234"/>
        <v>82.973979329638837</v>
      </c>
      <c r="AD193" s="4">
        <f t="shared" si="234"/>
        <v>83.137298925504084</v>
      </c>
      <c r="AE193" s="4">
        <f t="shared" si="234"/>
        <v>87.790828568597433</v>
      </c>
      <c r="AF193" s="4">
        <f t="shared" si="234"/>
        <v>109.04538417982995</v>
      </c>
      <c r="AG193" s="4">
        <f t="shared" si="234"/>
        <v>134.15167046218397</v>
      </c>
      <c r="AI193" s="4">
        <f t="shared" si="235"/>
        <v>0.83495203142583563</v>
      </c>
      <c r="AJ193" s="4">
        <f t="shared" si="235"/>
        <v>0.1115811297055842</v>
      </c>
      <c r="AK193" s="4">
        <f t="shared" si="235"/>
        <v>-0.34726241443520678</v>
      </c>
      <c r="AL193" s="4">
        <f t="shared" si="235"/>
        <v>1.8981040005404708</v>
      </c>
      <c r="AM193" s="4">
        <f t="shared" si="235"/>
        <v>-0.3607994952512712</v>
      </c>
      <c r="AN193" s="4">
        <f t="shared" si="235"/>
        <v>-1.4033657289202779</v>
      </c>
      <c r="AO193" s="4">
        <f t="shared" si="235"/>
        <v>0.68470866602815761</v>
      </c>
      <c r="AP193" s="4">
        <f t="shared" si="235"/>
        <v>0.35875489685362538</v>
      </c>
      <c r="AQ193" s="4">
        <f t="shared" si="235"/>
        <v>-1.4696501013111458</v>
      </c>
      <c r="AR193" s="4">
        <f t="shared" si="235"/>
        <v>0.46899940280880514</v>
      </c>
      <c r="AS193" s="4">
        <f t="shared" si="235"/>
        <v>-1.2689793296388387</v>
      </c>
      <c r="AT193" s="4">
        <f t="shared" si="235"/>
        <v>-0.80929892550408056</v>
      </c>
      <c r="AU193" s="4">
        <f t="shared" si="235"/>
        <v>0.17517143140256053</v>
      </c>
      <c r="AV193" s="4">
        <f t="shared" si="235"/>
        <v>-0.90038417982995611</v>
      </c>
      <c r="AW193" s="4">
        <f t="shared" si="235"/>
        <v>-1.8746704621839854</v>
      </c>
      <c r="AY193" s="2">
        <f t="shared" si="227"/>
        <v>59.832961439021801</v>
      </c>
      <c r="AZ193" s="2">
        <f t="shared" si="227"/>
        <v>66.414080372196267</v>
      </c>
      <c r="BA193" s="2">
        <f t="shared" si="227"/>
        <v>71.450533385429338</v>
      </c>
      <c r="BB193" s="2">
        <f t="shared" si="227"/>
        <v>75.402515363385021</v>
      </c>
      <c r="BC193" s="2">
        <f t="shared" si="227"/>
        <v>78.460799973479169</v>
      </c>
      <c r="BD193" s="2">
        <f t="shared" si="227"/>
        <v>79.496075787095151</v>
      </c>
      <c r="BE193" s="2">
        <f t="shared" si="227"/>
        <v>81.075125421805978</v>
      </c>
      <c r="BF193" s="2">
        <f t="shared" si="227"/>
        <v>80.320748692932995</v>
      </c>
      <c r="BG193" s="2">
        <f t="shared" si="227"/>
        <v>81.518371079991383</v>
      </c>
      <c r="BH193" s="2">
        <f t="shared" si="227"/>
        <v>82.225167992886142</v>
      </c>
      <c r="BI193" s="2">
        <f t="shared" si="227"/>
        <v>82.851834579962315</v>
      </c>
      <c r="BJ193" s="2">
        <f t="shared" si="227"/>
        <v>82.456594854625621</v>
      </c>
      <c r="BK193" s="2">
        <f t="shared" si="227"/>
        <v>82.015377309395376</v>
      </c>
      <c r="BL193" s="2">
        <f t="shared" si="227"/>
        <v>82.849195281975256</v>
      </c>
      <c r="BM193" s="2">
        <f t="shared" si="227"/>
        <v>85.936238618084303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>
        <f t="shared" si="205"/>
        <v>80.049000000000007</v>
      </c>
      <c r="DD193" s="2">
        <f t="shared" si="206"/>
        <v>82.704999999999998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109.27718487394957</v>
      </c>
      <c r="DL193" s="2">
        <f t="shared" si="236"/>
        <v>112.84947571365831</v>
      </c>
      <c r="DM193" s="2">
        <f t="shared" si="236"/>
        <v>121.85824859287055</v>
      </c>
      <c r="DN193" s="2">
        <f t="shared" si="236"/>
        <v>129.9373406882591</v>
      </c>
      <c r="DO193" s="2">
        <f t="shared" si="236"/>
        <v>133.45707728781412</v>
      </c>
      <c r="DP193" s="2">
        <f t="shared" si="236"/>
        <v>129.8784369337979</v>
      </c>
      <c r="DQ193" s="2">
        <f t="shared" si="236"/>
        <v>132.00460805445266</v>
      </c>
      <c r="DR193" s="2">
        <f t="shared" si="236"/>
        <v>129.95278986035703</v>
      </c>
      <c r="DS193" s="2">
        <f t="shared" si="236"/>
        <v>124.71083410312511</v>
      </c>
      <c r="DT193" s="2">
        <f t="shared" si="236"/>
        <v>123.2926091815162</v>
      </c>
      <c r="DU193" s="2">
        <f t="shared" si="236"/>
        <v>120.76864285714285</v>
      </c>
      <c r="DV193" s="2">
        <f t="shared" si="236"/>
        <v>123.39469059233448</v>
      </c>
      <c r="DW193" s="2">
        <f t="shared" si="236"/>
        <v>130.44526013559138</v>
      </c>
      <c r="DX193" s="2">
        <f t="shared" si="236"/>
        <v>120.02677046209602</v>
      </c>
      <c r="DY193" s="2">
        <f t="shared" si="236"/>
        <v>116.66673301117486</v>
      </c>
      <c r="EA193" s="2">
        <f t="shared" si="240"/>
        <v>59.752767742279872</v>
      </c>
      <c r="EB193" s="2">
        <f t="shared" si="240"/>
        <v>66.864592766261339</v>
      </c>
      <c r="EC193" s="2">
        <f t="shared" si="240"/>
        <v>72.730590033833664</v>
      </c>
      <c r="ED193" s="2">
        <f t="shared" si="240"/>
        <v>75.967029597399943</v>
      </c>
      <c r="EE193" s="2">
        <f t="shared" si="240"/>
        <v>78.492901191527764</v>
      </c>
      <c r="EF193" s="2">
        <f t="shared" si="239"/>
        <v>78.946746271439224</v>
      </c>
      <c r="EG193" s="2">
        <f t="shared" si="239"/>
        <v>78.808892357344845</v>
      </c>
      <c r="EH193" s="2">
        <f t="shared" si="239"/>
        <v>79.014928489042674</v>
      </c>
      <c r="EI193" s="2">
        <f t="shared" si="239"/>
        <v>80.629652223816365</v>
      </c>
      <c r="EJ193" s="2">
        <f t="shared" si="239"/>
        <v>82.703516623576903</v>
      </c>
      <c r="EK193" s="2">
        <f t="shared" si="239"/>
        <v>83.933617278961151</v>
      </c>
      <c r="EL193" s="2">
        <f t="shared" si="179"/>
        <v>82.643396560740143</v>
      </c>
      <c r="EM193" s="2">
        <f t="shared" si="179"/>
        <v>81.123212593433891</v>
      </c>
      <c r="EN193" s="2">
        <f t="shared" si="179"/>
        <v>83.061158188435101</v>
      </c>
      <c r="EO193" s="2">
        <f t="shared" si="179"/>
        <v>86.828010487275137</v>
      </c>
      <c r="EQ193" s="2">
        <f t="shared" si="237"/>
        <v>59.916523769900188</v>
      </c>
      <c r="ER193" s="2">
        <f t="shared" si="237"/>
        <v>65.955431952256745</v>
      </c>
      <c r="ES193" s="2">
        <f t="shared" si="237"/>
        <v>70.76173539728444</v>
      </c>
      <c r="ET193" s="2">
        <f t="shared" si="237"/>
        <v>75.00303209919457</v>
      </c>
      <c r="EU193" s="2">
        <f t="shared" si="237"/>
        <v>78.44377487239386</v>
      </c>
      <c r="EV193" s="2">
        <f t="shared" si="237"/>
        <v>79.843696630347566</v>
      </c>
      <c r="EW193" s="2">
        <f t="shared" si="237"/>
        <v>82.400081524193311</v>
      </c>
      <c r="EX193" s="2">
        <f t="shared" si="237"/>
        <v>81.008430976307551</v>
      </c>
      <c r="EY193" s="2">
        <f t="shared" si="237"/>
        <v>81.883268984655658</v>
      </c>
      <c r="EZ193" s="2">
        <f t="shared" si="237"/>
        <v>81.991558805723116</v>
      </c>
      <c r="FA193" s="2">
        <f t="shared" si="237"/>
        <v>82.227132458352798</v>
      </c>
      <c r="FB193" s="2">
        <f t="shared" si="237"/>
        <v>82.329825936240823</v>
      </c>
      <c r="FC193" s="2">
        <f t="shared" si="237"/>
        <v>82.815972429901734</v>
      </c>
      <c r="FD193" s="2">
        <f t="shared" si="237"/>
        <v>82.53770797378894</v>
      </c>
      <c r="FE193" s="2">
        <f t="shared" si="237"/>
        <v>84.488344343033575</v>
      </c>
      <c r="FG193" s="2">
        <f t="shared" si="238"/>
        <v>0.99999440348785351</v>
      </c>
      <c r="FH193" s="2">
        <f t="shared" si="238"/>
        <v>0.99998588116054321</v>
      </c>
      <c r="FI193" s="2">
        <f t="shared" si="238"/>
        <v>0.99999065408445453</v>
      </c>
      <c r="FJ193" s="2">
        <f t="shared" si="238"/>
        <v>0.99999159586316144</v>
      </c>
      <c r="FK193" s="2">
        <f t="shared" si="238"/>
        <v>0.99999321508744643</v>
      </c>
      <c r="FL193" s="2">
        <f t="shared" si="238"/>
        <v>0.99998967621581258</v>
      </c>
      <c r="FM193" s="2">
        <f t="shared" si="238"/>
        <v>0.99998833899799477</v>
      </c>
      <c r="FN193" s="2">
        <f t="shared" si="238"/>
        <v>0.99998846806574393</v>
      </c>
      <c r="FO193" s="2">
        <f t="shared" si="238"/>
        <v>0.99998858865459106</v>
      </c>
      <c r="FP193" s="2">
        <f t="shared" si="238"/>
        <v>0.99998733459374556</v>
      </c>
      <c r="FQ193" s="2">
        <f t="shared" si="238"/>
        <v>0.99998790434231943</v>
      </c>
      <c r="FR193" s="2">
        <f t="shared" si="238"/>
        <v>0.9999895985763223</v>
      </c>
      <c r="FS193" s="2">
        <f t="shared" si="238"/>
        <v>0.99998881028460884</v>
      </c>
      <c r="FT193" s="2">
        <f t="shared" si="238"/>
        <v>0.9999878736648139</v>
      </c>
      <c r="FU193" s="2">
        <f t="shared" si="238"/>
        <v>0.99998605651853811</v>
      </c>
      <c r="FW193" s="2">
        <f t="shared" si="229"/>
        <v>0.48802193055882986</v>
      </c>
      <c r="FX193" s="2">
        <f t="shared" si="229"/>
        <v>0.49623965342017212</v>
      </c>
      <c r="FY193" s="2">
        <f t="shared" si="229"/>
        <v>0.65038615222325658</v>
      </c>
      <c r="FZ193" s="2">
        <f t="shared" si="229"/>
        <v>0.58606771173816963</v>
      </c>
      <c r="GA193" s="2">
        <f t="shared" si="229"/>
        <v>0.6610335508442523</v>
      </c>
      <c r="GB193" s="2">
        <f t="shared" si="229"/>
        <v>0.61185516279983232</v>
      </c>
      <c r="GC193" s="2">
        <f t="shared" si="229"/>
        <v>0.6308809265823121</v>
      </c>
      <c r="GD193" s="2">
        <f t="shared" si="229"/>
        <v>0.65474349801923148</v>
      </c>
      <c r="GE193" s="2">
        <f t="shared" si="229"/>
        <v>0.70852261897639812</v>
      </c>
      <c r="GF193" s="2">
        <f t="shared" si="229"/>
        <v>0.67259983109820254</v>
      </c>
      <c r="GG193" s="2">
        <f t="shared" si="229"/>
        <v>0.63418568380413654</v>
      </c>
      <c r="GH193" s="2">
        <f t="shared" si="229"/>
        <v>0.5970762659547546</v>
      </c>
      <c r="GI193" s="2">
        <f t="shared" si="229"/>
        <v>0.52672139135073104</v>
      </c>
      <c r="GJ193" s="2">
        <f t="shared" si="229"/>
        <v>0.40579057553392378</v>
      </c>
      <c r="GK193" s="2">
        <f t="shared" si="229"/>
        <v>0.38133129680106909</v>
      </c>
      <c r="GM193" s="86">
        <f t="shared" si="230"/>
        <v>4.2831156020488503E-133</v>
      </c>
      <c r="GN193" s="86">
        <f t="shared" si="230"/>
        <v>4.926944360124009E-280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6.3035178581700876E-293</v>
      </c>
      <c r="GS193" s="86">
        <f t="shared" si="230"/>
        <v>4.1764299186454073E-300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2.8102596534734143E-69</v>
      </c>
      <c r="HD193" s="86">
        <f t="shared" si="181"/>
        <v>2.9689264319945948E-166</v>
      </c>
      <c r="HE193" s="86">
        <f t="shared" si="181"/>
        <v>3.0436185144952411E-244</v>
      </c>
      <c r="HF193" s="86">
        <f t="shared" si="181"/>
        <v>4.9589119361039416E-206</v>
      </c>
      <c r="HG193" s="86">
        <f t="shared" si="181"/>
        <v>7.3129043948716473E-245</v>
      </c>
      <c r="HH193" s="86">
        <f t="shared" si="181"/>
        <v>8.72231284709054E-218</v>
      </c>
      <c r="HI193" s="86">
        <f t="shared" si="241"/>
        <v>2.6883120580484931E-263</v>
      </c>
      <c r="HJ193" s="86">
        <f t="shared" si="241"/>
        <v>1.1356985084175965E-278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5.408497795127164E-20</v>
      </c>
      <c r="HT193" s="86">
        <f t="shared" si="231"/>
        <v>7.1589017559730852E-25</v>
      </c>
      <c r="HU193" s="86">
        <f t="shared" si="231"/>
        <v>1.4987628951654745E-35</v>
      </c>
      <c r="HV193" s="86">
        <f t="shared" si="231"/>
        <v>2.3182895661087053E-34</v>
      </c>
      <c r="HW193" s="86">
        <f t="shared" si="231"/>
        <v>1.9442812532178104E-35</v>
      </c>
      <c r="HX193" s="86">
        <f t="shared" si="231"/>
        <v>9.6265048064076662E-37</v>
      </c>
      <c r="HY193" s="86">
        <f t="shared" si="231"/>
        <v>3.5980300174887884E-41</v>
      </c>
      <c r="HZ193" s="86">
        <f t="shared" si="231"/>
        <v>1.5152298080097663E-43</v>
      </c>
      <c r="IA193" s="86">
        <f t="shared" si="231"/>
        <v>1.1951085593134344E-50</v>
      </c>
      <c r="IB193" s="86">
        <f t="shared" si="231"/>
        <v>6.5654919259305259E-43</v>
      </c>
      <c r="IC193" s="86">
        <f t="shared" si="231"/>
        <v>5.9057525997946984E-38</v>
      </c>
      <c r="ID193" s="86">
        <f t="shared" si="231"/>
        <v>7.7077168679573448E-39</v>
      </c>
      <c r="IE193" s="86">
        <f t="shared" si="231"/>
        <v>7.6431009201194744E-32</v>
      </c>
      <c r="IF193" s="86">
        <f t="shared" si="231"/>
        <v>1.6134753528894237E-15</v>
      </c>
      <c r="IG193" s="86">
        <f t="shared" si="231"/>
        <v>9.0639306471697629E-17</v>
      </c>
      <c r="II193" s="86">
        <f t="shared" si="232"/>
        <v>0.52277774934571086</v>
      </c>
      <c r="IJ193" s="86">
        <f t="shared" si="232"/>
        <v>0.50924398975726537</v>
      </c>
      <c r="IK193" s="86">
        <f t="shared" si="232"/>
        <v>2.52291739394549E-2</v>
      </c>
      <c r="IL193" s="86">
        <f t="shared" si="232"/>
        <v>0.1602081211310874</v>
      </c>
      <c r="IM193" s="86">
        <f t="shared" si="232"/>
        <v>1.9023353874617527E-2</v>
      </c>
      <c r="IN193" s="86">
        <f t="shared" si="232"/>
        <v>7.5480798919658185E-2</v>
      </c>
      <c r="IO193" s="86">
        <f t="shared" si="232"/>
        <v>3.3403280597121998E-2</v>
      </c>
      <c r="IP193" s="86">
        <f t="shared" si="232"/>
        <v>1.1069699887672865E-2</v>
      </c>
      <c r="IQ193" s="86">
        <f t="shared" si="232"/>
        <v>3.1401252196990026E-4</v>
      </c>
      <c r="IR193" s="86">
        <f t="shared" si="232"/>
        <v>5.0606988439626027E-3</v>
      </c>
      <c r="IS193" s="86">
        <f t="shared" si="232"/>
        <v>3.3584763754960598E-2</v>
      </c>
      <c r="IT193" s="86">
        <f t="shared" si="232"/>
        <v>0.10224962695450734</v>
      </c>
      <c r="IU193" s="86">
        <f t="shared" si="232"/>
        <v>0.40424551254020974</v>
      </c>
      <c r="IV193" s="86">
        <f t="shared" si="232"/>
        <v>0.49529220068044993</v>
      </c>
      <c r="IW193" s="86">
        <f t="shared" si="232"/>
        <v>0.43782231701284419</v>
      </c>
      <c r="IY193" s="86">
        <f t="shared" si="233"/>
        <v>0.52277774934571086</v>
      </c>
      <c r="IZ193" s="86">
        <f t="shared" si="233"/>
        <v>0.50924398975726537</v>
      </c>
      <c r="JA193" s="86">
        <f t="shared" si="233"/>
        <v>2.52291739394549E-2</v>
      </c>
      <c r="JB193" s="86">
        <f t="shared" si="233"/>
        <v>0.1602081211310874</v>
      </c>
      <c r="JC193" s="86">
        <f t="shared" si="233"/>
        <v>1.9023353874617527E-2</v>
      </c>
      <c r="JD193" s="86">
        <f t="shared" si="233"/>
        <v>7.5480798919658185E-2</v>
      </c>
      <c r="JE193" s="86">
        <f t="shared" si="233"/>
        <v>3.3403280597121998E-2</v>
      </c>
      <c r="JF193" s="86">
        <f t="shared" si="233"/>
        <v>1.1069699887672865E-2</v>
      </c>
      <c r="JG193" s="86">
        <f t="shared" si="233"/>
        <v>3.1401252196990026E-4</v>
      </c>
      <c r="JH193" s="86">
        <f t="shared" si="233"/>
        <v>5.0606988439626027E-3</v>
      </c>
      <c r="JI193" s="86">
        <f t="shared" si="233"/>
        <v>3.3584763754960598E-2</v>
      </c>
      <c r="JJ193" s="86">
        <f t="shared" si="233"/>
        <v>0.10224962695450734</v>
      </c>
      <c r="JK193" s="86">
        <f t="shared" si="233"/>
        <v>0.40424551254020974</v>
      </c>
      <c r="JL193" s="86">
        <f t="shared" si="233"/>
        <v>0.49529220068045154</v>
      </c>
      <c r="JM193" s="86">
        <f t="shared" si="233"/>
        <v>0.4378223170128443</v>
      </c>
    </row>
    <row r="194" spans="2:273" x14ac:dyDescent="0.25">
      <c r="B194" s="2">
        <v>167</v>
      </c>
      <c r="C194" s="37">
        <v>60.140999999999998</v>
      </c>
      <c r="D194" s="37">
        <v>66.533000000000001</v>
      </c>
      <c r="E194" s="37">
        <v>70.016999999999996</v>
      </c>
      <c r="F194" s="37">
        <v>77.081999999999994</v>
      </c>
      <c r="G194" s="37">
        <v>77.754000000000005</v>
      </c>
      <c r="H194" s="37">
        <v>79.95</v>
      </c>
      <c r="I194" s="37">
        <v>81.950999999999993</v>
      </c>
      <c r="J194" s="37">
        <v>79.819999999999993</v>
      </c>
      <c r="K194" s="37">
        <v>80.966999999999999</v>
      </c>
      <c r="L194" s="37">
        <v>81.950999999999993</v>
      </c>
      <c r="M194" s="37">
        <v>82.671999999999997</v>
      </c>
      <c r="N194" s="37">
        <v>81.77</v>
      </c>
      <c r="O194" s="37">
        <v>86</v>
      </c>
      <c r="P194" s="37">
        <v>107.90300000000001</v>
      </c>
      <c r="Q194" s="37">
        <v>134.46199999999999</v>
      </c>
      <c r="S194" s="4">
        <f t="shared" si="234"/>
        <v>60.121240063441384</v>
      </c>
      <c r="T194" s="4">
        <f t="shared" si="234"/>
        <v>66.459575745869273</v>
      </c>
      <c r="U194" s="4">
        <f t="shared" si="234"/>
        <v>71.342488774022897</v>
      </c>
      <c r="V194" s="4">
        <f t="shared" si="234"/>
        <v>75.620162534693009</v>
      </c>
      <c r="W194" s="4">
        <f t="shared" si="234"/>
        <v>78.409078584097017</v>
      </c>
      <c r="X194" s="4">
        <f t="shared" si="234"/>
        <v>79.524399349226499</v>
      </c>
      <c r="Y194" s="4">
        <f t="shared" si="234"/>
        <v>81.059454213923502</v>
      </c>
      <c r="Z194" s="4">
        <f t="shared" si="234"/>
        <v>80.267333274731371</v>
      </c>
      <c r="AA194" s="4">
        <f t="shared" si="234"/>
        <v>81.433949065551431</v>
      </c>
      <c r="AB194" s="4">
        <f t="shared" si="234"/>
        <v>82.124921210123603</v>
      </c>
      <c r="AC194" s="4">
        <f t="shared" si="234"/>
        <v>82.77257921149527</v>
      </c>
      <c r="AD194" s="4">
        <f t="shared" si="234"/>
        <v>82.631415899556501</v>
      </c>
      <c r="AE194" s="4">
        <f t="shared" si="234"/>
        <v>85.53805201280403</v>
      </c>
      <c r="AF194" s="4">
        <f t="shared" si="234"/>
        <v>108.74168237385371</v>
      </c>
      <c r="AG194" s="4">
        <f t="shared" si="234"/>
        <v>136.16184766859533</v>
      </c>
      <c r="AI194" s="4">
        <f t="shared" si="235"/>
        <v>1.9759936558614299E-2</v>
      </c>
      <c r="AJ194" s="4">
        <f t="shared" si="235"/>
        <v>7.3424254130728173E-2</v>
      </c>
      <c r="AK194" s="4">
        <f t="shared" si="235"/>
        <v>-1.3254887740229009</v>
      </c>
      <c r="AL194" s="4">
        <f t="shared" si="235"/>
        <v>1.461837465306985</v>
      </c>
      <c r="AM194" s="4">
        <f t="shared" si="235"/>
        <v>-0.65507858409701214</v>
      </c>
      <c r="AN194" s="4">
        <f t="shared" si="235"/>
        <v>0.42560065077350373</v>
      </c>
      <c r="AO194" s="4">
        <f t="shared" si="235"/>
        <v>0.89154578607649171</v>
      </c>
      <c r="AP194" s="4">
        <f t="shared" si="235"/>
        <v>-0.44733327473137763</v>
      </c>
      <c r="AQ194" s="4">
        <f t="shared" si="235"/>
        <v>-0.46694906555143234</v>
      </c>
      <c r="AR194" s="4">
        <f t="shared" si="235"/>
        <v>-0.17392121012360917</v>
      </c>
      <c r="AS194" s="4">
        <f t="shared" si="235"/>
        <v>-0.1005792114952726</v>
      </c>
      <c r="AT194" s="4">
        <f t="shared" si="235"/>
        <v>-0.86141589955650488</v>
      </c>
      <c r="AU194" s="4">
        <f t="shared" si="235"/>
        <v>0.46194798719596974</v>
      </c>
      <c r="AV194" s="4">
        <f t="shared" si="235"/>
        <v>-0.83868237385370037</v>
      </c>
      <c r="AW194" s="4">
        <f t="shared" si="235"/>
        <v>-1.6998476685953392</v>
      </c>
      <c r="AY194" s="2">
        <f t="shared" si="227"/>
        <v>59.755847556288181</v>
      </c>
      <c r="AZ194" s="2">
        <f t="shared" si="227"/>
        <v>66.305512658283163</v>
      </c>
      <c r="BA194" s="2">
        <f t="shared" si="227"/>
        <v>71.332594604537164</v>
      </c>
      <c r="BB194" s="2">
        <f t="shared" si="227"/>
        <v>75.313472824811228</v>
      </c>
      <c r="BC194" s="2">
        <f t="shared" si="227"/>
        <v>78.398942531283339</v>
      </c>
      <c r="BD194" s="2">
        <f t="shared" si="227"/>
        <v>79.437979446126832</v>
      </c>
      <c r="BE194" s="2">
        <f t="shared" si="227"/>
        <v>81.025264596353054</v>
      </c>
      <c r="BF194" s="2">
        <f t="shared" si="227"/>
        <v>80.26085482068747</v>
      </c>
      <c r="BG194" s="2">
        <f t="shared" si="227"/>
        <v>81.433908071504817</v>
      </c>
      <c r="BH194" s="2">
        <f t="shared" si="227"/>
        <v>82.122423611183223</v>
      </c>
      <c r="BI194" s="2">
        <f t="shared" si="227"/>
        <v>82.73299189091577</v>
      </c>
      <c r="BJ194" s="2">
        <f t="shared" si="227"/>
        <v>82.362950691820885</v>
      </c>
      <c r="BK194" s="2">
        <f t="shared" si="227"/>
        <v>81.92324172653943</v>
      </c>
      <c r="BL194" s="2">
        <f t="shared" si="227"/>
        <v>82.741771760868389</v>
      </c>
      <c r="BM194" s="2">
        <f t="shared" si="227"/>
        <v>85.788487043543228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>
        <f t="shared" si="201"/>
        <v>77.754000000000005</v>
      </c>
      <c r="CZ194" s="2" t="str">
        <f t="shared" si="202"/>
        <v/>
      </c>
      <c r="DA194" s="2" t="str">
        <f t="shared" si="203"/>
        <v/>
      </c>
      <c r="DB194" s="2">
        <f t="shared" si="204"/>
        <v>79.819999999999993</v>
      </c>
      <c r="DC194" s="2">
        <f t="shared" si="205"/>
        <v>80.966999999999999</v>
      </c>
      <c r="DD194" s="2">
        <f t="shared" si="206"/>
        <v>81.950999999999993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109.50552941176468</v>
      </c>
      <c r="DL194" s="2">
        <f t="shared" si="236"/>
        <v>113.07903210364512</v>
      </c>
      <c r="DM194" s="2">
        <f t="shared" si="236"/>
        <v>122.11406735459663</v>
      </c>
      <c r="DN194" s="2">
        <f t="shared" si="236"/>
        <v>130.20951255060729</v>
      </c>
      <c r="DO194" s="2">
        <f t="shared" si="236"/>
        <v>133.72913679468942</v>
      </c>
      <c r="DP194" s="2">
        <f t="shared" si="236"/>
        <v>130.12815609756098</v>
      </c>
      <c r="DQ194" s="2">
        <f t="shared" si="236"/>
        <v>132.2283805202172</v>
      </c>
      <c r="DR194" s="2">
        <f t="shared" si="236"/>
        <v>130.17795500094533</v>
      </c>
      <c r="DS194" s="2">
        <f t="shared" si="236"/>
        <v>124.89384196310405</v>
      </c>
      <c r="DT194" s="2">
        <f t="shared" si="236"/>
        <v>123.46112805798856</v>
      </c>
      <c r="DU194" s="2">
        <f t="shared" si="236"/>
        <v>120.91599003322258</v>
      </c>
      <c r="DV194" s="2">
        <f t="shared" si="236"/>
        <v>123.56639512195122</v>
      </c>
      <c r="DW194" s="2">
        <f t="shared" si="236"/>
        <v>130.65710172055208</v>
      </c>
      <c r="DX194" s="2">
        <f t="shared" si="236"/>
        <v>120.17440320144969</v>
      </c>
      <c r="DY194" s="2">
        <f t="shared" si="236"/>
        <v>116.81473180308063</v>
      </c>
      <c r="EA194" s="2">
        <f t="shared" si="240"/>
        <v>59.669761416713371</v>
      </c>
      <c r="EB194" s="2">
        <f t="shared" si="240"/>
        <v>66.785896991110519</v>
      </c>
      <c r="EC194" s="2">
        <f t="shared" si="240"/>
        <v>72.676708894389066</v>
      </c>
      <c r="ED194" s="2">
        <f t="shared" si="240"/>
        <v>75.91059654784975</v>
      </c>
      <c r="EE194" s="2">
        <f t="shared" si="240"/>
        <v>78.43303599015205</v>
      </c>
      <c r="EF194" s="2">
        <f t="shared" si="239"/>
        <v>78.857819724086511</v>
      </c>
      <c r="EG194" s="2">
        <f t="shared" si="239"/>
        <v>78.639089915155523</v>
      </c>
      <c r="EH194" s="2">
        <f t="shared" si="239"/>
        <v>78.888436702666809</v>
      </c>
      <c r="EI194" s="2">
        <f t="shared" si="239"/>
        <v>80.504770157819237</v>
      </c>
      <c r="EJ194" s="2">
        <f t="shared" si="239"/>
        <v>82.623105910101145</v>
      </c>
      <c r="EK194" s="2">
        <f t="shared" si="239"/>
        <v>83.87029217875245</v>
      </c>
      <c r="EL194" s="2">
        <f t="shared" si="179"/>
        <v>82.559742176186646</v>
      </c>
      <c r="EM194" s="2">
        <f t="shared" si="179"/>
        <v>80.974563561448477</v>
      </c>
      <c r="EN194" s="2">
        <f t="shared" si="179"/>
        <v>82.96923439142742</v>
      </c>
      <c r="EO194" s="2">
        <f t="shared" si="179"/>
        <v>86.74660547124725</v>
      </c>
      <c r="EQ194" s="2">
        <f t="shared" si="237"/>
        <v>59.837715301891663</v>
      </c>
      <c r="ER194" s="2">
        <f t="shared" si="237"/>
        <v>65.859609155015562</v>
      </c>
      <c r="ES194" s="2">
        <f t="shared" si="237"/>
        <v>70.67301500493835</v>
      </c>
      <c r="ET194" s="2">
        <f t="shared" si="237"/>
        <v>74.928156187413549</v>
      </c>
      <c r="EU194" s="2">
        <f t="shared" si="237"/>
        <v>78.382496087727986</v>
      </c>
      <c r="EV194" s="2">
        <f t="shared" si="237"/>
        <v>79.772872148343467</v>
      </c>
      <c r="EW194" s="2">
        <f t="shared" si="237"/>
        <v>82.297662956386688</v>
      </c>
      <c r="EX194" s="2">
        <f t="shared" si="237"/>
        <v>80.920076004961942</v>
      </c>
      <c r="EY194" s="2">
        <f t="shared" si="237"/>
        <v>81.781875937037512</v>
      </c>
      <c r="EZ194" s="2">
        <f t="shared" si="237"/>
        <v>81.899470668439463</v>
      </c>
      <c r="FA194" s="2">
        <f t="shared" si="237"/>
        <v>82.134067674067907</v>
      </c>
      <c r="FB194" s="2">
        <f t="shared" si="237"/>
        <v>82.241206891443483</v>
      </c>
      <c r="FC194" s="2">
        <f t="shared" si="237"/>
        <v>82.699737635720609</v>
      </c>
      <c r="FD194" s="2">
        <f t="shared" si="237"/>
        <v>82.437038864086915</v>
      </c>
      <c r="FE194" s="2">
        <f t="shared" si="237"/>
        <v>84.369869763890947</v>
      </c>
      <c r="FG194" s="2">
        <f t="shared" si="238"/>
        <v>0.99999489591774637</v>
      </c>
      <c r="FH194" s="2">
        <f t="shared" si="238"/>
        <v>0.99998712344937968</v>
      </c>
      <c r="FI194" s="2">
        <f t="shared" si="238"/>
        <v>0.99999147641670949</v>
      </c>
      <c r="FJ194" s="2">
        <f t="shared" si="238"/>
        <v>0.99999233533043996</v>
      </c>
      <c r="FK194" s="2">
        <f t="shared" si="238"/>
        <v>0.99999381208251292</v>
      </c>
      <c r="FL194" s="2">
        <f t="shared" si="238"/>
        <v>0.99999058458836509</v>
      </c>
      <c r="FM194" s="2">
        <f t="shared" si="238"/>
        <v>0.9999893650288616</v>
      </c>
      <c r="FN194" s="2">
        <f t="shared" si="238"/>
        <v>0.99998948274028798</v>
      </c>
      <c r="FO194" s="2">
        <f t="shared" si="238"/>
        <v>0.99998959271884569</v>
      </c>
      <c r="FP194" s="2">
        <f t="shared" si="238"/>
        <v>0.99998844899933848</v>
      </c>
      <c r="FQ194" s="2">
        <f t="shared" si="238"/>
        <v>0.99998896861734565</v>
      </c>
      <c r="FR194" s="2">
        <f t="shared" si="238"/>
        <v>0.99999051378017934</v>
      </c>
      <c r="FS194" s="2">
        <f t="shared" si="238"/>
        <v>0.99998979484822625</v>
      </c>
      <c r="FT194" s="2">
        <f t="shared" si="238"/>
        <v>0.9999889406390684</v>
      </c>
      <c r="FU194" s="2">
        <f t="shared" si="238"/>
        <v>0.99998728337816667</v>
      </c>
      <c r="FW194" s="2">
        <f t="shared" si="229"/>
        <v>0.51104369288436802</v>
      </c>
      <c r="FX194" s="2">
        <f t="shared" si="229"/>
        <v>0.51925590511123332</v>
      </c>
      <c r="FY194" s="2">
        <f t="shared" si="229"/>
        <v>0.67102848412787264</v>
      </c>
      <c r="FZ194" s="2">
        <f t="shared" si="229"/>
        <v>0.60822003080354503</v>
      </c>
      <c r="GA194" s="2">
        <f t="shared" si="229"/>
        <v>0.68135522480652788</v>
      </c>
      <c r="GB194" s="2">
        <f t="shared" si="229"/>
        <v>0.63349047043879991</v>
      </c>
      <c r="GC194" s="2">
        <f t="shared" si="229"/>
        <v>0.65205880373399128</v>
      </c>
      <c r="GD194" s="2">
        <f t="shared" si="229"/>
        <v>0.67525701599019439</v>
      </c>
      <c r="GE194" s="2">
        <f t="shared" si="229"/>
        <v>0.72717229789968874</v>
      </c>
      <c r="GF194" s="2">
        <f t="shared" si="229"/>
        <v>0.69255059743630987</v>
      </c>
      <c r="GG194" s="2">
        <f t="shared" si="229"/>
        <v>0.655277557732732</v>
      </c>
      <c r="GH194" s="2">
        <f t="shared" si="229"/>
        <v>0.61902241897222599</v>
      </c>
      <c r="GI194" s="2">
        <f t="shared" si="229"/>
        <v>0.54960897070550518</v>
      </c>
      <c r="GJ194" s="2">
        <f t="shared" si="229"/>
        <v>0.42817739767216345</v>
      </c>
      <c r="GK194" s="2">
        <f t="shared" si="229"/>
        <v>0.40328455104584288</v>
      </c>
      <c r="GM194" s="86">
        <f t="shared" si="230"/>
        <v>9.2825671204435221E-136</v>
      </c>
      <c r="GN194" s="86">
        <f t="shared" si="230"/>
        <v>8.7845511356308155E-286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1.0490591053264296E-298</v>
      </c>
      <c r="GS194" s="86">
        <f t="shared" si="230"/>
        <v>5.118889276828995E-306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4.3127095628947279E-71</v>
      </c>
      <c r="HD194" s="86">
        <f t="shared" si="181"/>
        <v>7.775908085737014E-171</v>
      </c>
      <c r="HE194" s="86">
        <f t="shared" si="181"/>
        <v>1.2881646202765686E-250</v>
      </c>
      <c r="HF194" s="86">
        <f t="shared" si="181"/>
        <v>2.196242963348257E-211</v>
      </c>
      <c r="HG194" s="86">
        <f t="shared" si="181"/>
        <v>4.7168965354654795E-251</v>
      </c>
      <c r="HH194" s="86">
        <f t="shared" si="181"/>
        <v>2.1085741143462823E-223</v>
      </c>
      <c r="HI194" s="86">
        <f t="shared" si="241"/>
        <v>4.7946363181634711E-270</v>
      </c>
      <c r="HJ194" s="86">
        <f t="shared" si="241"/>
        <v>9.1415099669326645E-286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3.4910410052519023E-21</v>
      </c>
      <c r="HT194" s="86">
        <f t="shared" si="231"/>
        <v>1.9878966492455576E-26</v>
      </c>
      <c r="HU194" s="86">
        <f t="shared" si="231"/>
        <v>2.1260573525483376E-37</v>
      </c>
      <c r="HV194" s="86">
        <f t="shared" si="231"/>
        <v>3.3265887705691327E-36</v>
      </c>
      <c r="HW194" s="86">
        <f t="shared" si="231"/>
        <v>3.0563139963486026E-37</v>
      </c>
      <c r="HX194" s="86">
        <f t="shared" si="231"/>
        <v>1.0215710645016948E-38</v>
      </c>
      <c r="HY194" s="86">
        <f t="shared" si="231"/>
        <v>2.3531410341804167E-43</v>
      </c>
      <c r="HZ194" s="86">
        <f t="shared" si="231"/>
        <v>7.9267948315953398E-46</v>
      </c>
      <c r="IA194" s="86">
        <f t="shared" si="231"/>
        <v>3.4026683919119944E-53</v>
      </c>
      <c r="IB194" s="86">
        <f t="shared" si="231"/>
        <v>3.8582746762536343E-45</v>
      </c>
      <c r="IC194" s="86">
        <f t="shared" si="231"/>
        <v>5.4055773388255959E-40</v>
      </c>
      <c r="ID194" s="86">
        <f t="shared" si="231"/>
        <v>5.8239198712597782E-41</v>
      </c>
      <c r="IE194" s="86">
        <f t="shared" si="231"/>
        <v>1.0820459269741383E-33</v>
      </c>
      <c r="IF194" s="86">
        <f t="shared" si="231"/>
        <v>1.6219097527655918E-16</v>
      </c>
      <c r="IG194" s="86">
        <f t="shared" si="231"/>
        <v>6.6392415958147026E-18</v>
      </c>
      <c r="II194" s="86">
        <f t="shared" si="232"/>
        <v>0.47237821383068701</v>
      </c>
      <c r="IJ194" s="86">
        <f t="shared" si="232"/>
        <v>0.4382783816075278</v>
      </c>
      <c r="IK194" s="86">
        <f t="shared" si="232"/>
        <v>1.0903885855764904E-2</v>
      </c>
      <c r="IL194" s="86">
        <f t="shared" si="232"/>
        <v>9.2866893042239607E-2</v>
      </c>
      <c r="IM194" s="86">
        <f t="shared" si="232"/>
        <v>8.0910978834525474E-3</v>
      </c>
      <c r="IN194" s="86">
        <f t="shared" si="232"/>
        <v>3.6990201750450327E-2</v>
      </c>
      <c r="IO194" s="86">
        <f t="shared" si="232"/>
        <v>1.3821636581644583E-2</v>
      </c>
      <c r="IP194" s="86">
        <f t="shared" si="232"/>
        <v>3.8622904213756184E-3</v>
      </c>
      <c r="IQ194" s="86">
        <f t="shared" si="232"/>
        <v>7.0821899178837811E-5</v>
      </c>
      <c r="IR194" s="86">
        <f t="shared" si="232"/>
        <v>1.6307476646033252E-3</v>
      </c>
      <c r="IS194" s="86">
        <f t="shared" si="232"/>
        <v>1.4266040286254821E-2</v>
      </c>
      <c r="IT194" s="86">
        <f t="shared" si="232"/>
        <v>5.1306430550214305E-2</v>
      </c>
      <c r="IU194" s="86">
        <f t="shared" si="232"/>
        <v>0.30069354042876267</v>
      </c>
      <c r="IV194" s="86">
        <f t="shared" si="232"/>
        <v>0.53745527293045281</v>
      </c>
      <c r="IW194" s="86">
        <f t="shared" si="232"/>
        <v>0.49717813234313735</v>
      </c>
      <c r="IY194" s="86">
        <f t="shared" si="233"/>
        <v>0.47237821383068701</v>
      </c>
      <c r="IZ194" s="86">
        <f t="shared" si="233"/>
        <v>0.4382783816075278</v>
      </c>
      <c r="JA194" s="86">
        <f t="shared" si="233"/>
        <v>1.0903885855764904E-2</v>
      </c>
      <c r="JB194" s="86">
        <f t="shared" si="233"/>
        <v>9.2866893042239607E-2</v>
      </c>
      <c r="JC194" s="86">
        <f t="shared" si="233"/>
        <v>8.0910978834525474E-3</v>
      </c>
      <c r="JD194" s="86">
        <f t="shared" si="233"/>
        <v>3.6990201750450327E-2</v>
      </c>
      <c r="JE194" s="86">
        <f t="shared" si="233"/>
        <v>1.3821636581644583E-2</v>
      </c>
      <c r="JF194" s="86">
        <f t="shared" si="233"/>
        <v>3.8622904213756184E-3</v>
      </c>
      <c r="JG194" s="86">
        <f t="shared" si="233"/>
        <v>7.0821899178837811E-5</v>
      </c>
      <c r="JH194" s="86">
        <f t="shared" si="233"/>
        <v>1.6307476646033252E-3</v>
      </c>
      <c r="JI194" s="86">
        <f t="shared" si="233"/>
        <v>1.4266040286254821E-2</v>
      </c>
      <c r="JJ194" s="86">
        <f t="shared" si="233"/>
        <v>5.1306430550214305E-2</v>
      </c>
      <c r="JK194" s="86">
        <f t="shared" si="233"/>
        <v>0.30069354042876267</v>
      </c>
      <c r="JL194" s="86">
        <f t="shared" si="233"/>
        <v>0.53745527293045292</v>
      </c>
      <c r="JM194" s="86">
        <f t="shared" si="233"/>
        <v>0.49717813234313735</v>
      </c>
    </row>
    <row r="195" spans="2:273" x14ac:dyDescent="0.25">
      <c r="B195" s="2">
        <v>168</v>
      </c>
      <c r="C195" s="37">
        <v>59.109000000000002</v>
      </c>
      <c r="D195" s="37">
        <v>65.917000000000002</v>
      </c>
      <c r="E195" s="37">
        <v>70.632999999999996</v>
      </c>
      <c r="F195" s="37">
        <v>75.212999999999994</v>
      </c>
      <c r="G195" s="37">
        <v>79.131</v>
      </c>
      <c r="H195" s="37">
        <v>78.933000000000007</v>
      </c>
      <c r="I195" s="37">
        <v>81.671999999999997</v>
      </c>
      <c r="J195" s="37">
        <v>81.147999999999996</v>
      </c>
      <c r="K195" s="37">
        <v>80.507999999999996</v>
      </c>
      <c r="L195" s="37">
        <v>81.049000000000007</v>
      </c>
      <c r="M195" s="37">
        <v>80.902000000000001</v>
      </c>
      <c r="N195" s="37">
        <v>82.311000000000007</v>
      </c>
      <c r="O195" s="37">
        <v>84.135999999999996</v>
      </c>
      <c r="P195" s="37">
        <v>106.5</v>
      </c>
      <c r="Q195" s="37">
        <v>133.76900000000001</v>
      </c>
      <c r="S195" s="4">
        <f t="shared" si="234"/>
        <v>59.949485570416982</v>
      </c>
      <c r="T195" s="4">
        <f t="shared" si="234"/>
        <v>66.299121890511557</v>
      </c>
      <c r="U195" s="4">
        <f t="shared" si="234"/>
        <v>71.217423519036984</v>
      </c>
      <c r="V195" s="4">
        <f t="shared" si="234"/>
        <v>75.351649331860727</v>
      </c>
      <c r="W195" s="4">
        <f t="shared" si="234"/>
        <v>78.339997404076541</v>
      </c>
      <c r="X195" s="4">
        <f t="shared" si="234"/>
        <v>79.409196263757622</v>
      </c>
      <c r="Y195" s="4">
        <f t="shared" si="234"/>
        <v>80.985277335622172</v>
      </c>
      <c r="Z195" s="4">
        <f t="shared" si="234"/>
        <v>80.202585233183811</v>
      </c>
      <c r="AA195" s="4">
        <f t="shared" si="234"/>
        <v>81.349336051447963</v>
      </c>
      <c r="AB195" s="4">
        <f t="shared" si="234"/>
        <v>82.020220473574895</v>
      </c>
      <c r="AC195" s="4">
        <f t="shared" si="234"/>
        <v>82.625053645995962</v>
      </c>
      <c r="AD195" s="4">
        <f t="shared" si="234"/>
        <v>82.360481904828461</v>
      </c>
      <c r="AE195" s="4">
        <f t="shared" si="234"/>
        <v>83.82761015260138</v>
      </c>
      <c r="AF195" s="4">
        <f t="shared" si="234"/>
        <v>107.13628473288561</v>
      </c>
      <c r="AG195" s="4">
        <f t="shared" si="234"/>
        <v>135.94308974903004</v>
      </c>
      <c r="AI195" s="4">
        <f t="shared" si="235"/>
        <v>-0.84048557041698047</v>
      </c>
      <c r="AJ195" s="4">
        <f t="shared" si="235"/>
        <v>-0.38212189051155576</v>
      </c>
      <c r="AK195" s="4">
        <f t="shared" si="235"/>
        <v>-0.58442351903698864</v>
      </c>
      <c r="AL195" s="4">
        <f t="shared" si="235"/>
        <v>-0.13864933186073358</v>
      </c>
      <c r="AM195" s="4">
        <f t="shared" si="235"/>
        <v>0.79100259592345878</v>
      </c>
      <c r="AN195" s="4">
        <f t="shared" si="235"/>
        <v>-0.4761962637576147</v>
      </c>
      <c r="AO195" s="4">
        <f t="shared" si="235"/>
        <v>0.68672266437782525</v>
      </c>
      <c r="AP195" s="4">
        <f t="shared" si="235"/>
        <v>0.94541476681618519</v>
      </c>
      <c r="AQ195" s="4">
        <f t="shared" si="235"/>
        <v>-0.84133605144796775</v>
      </c>
      <c r="AR195" s="4">
        <f t="shared" si="235"/>
        <v>-0.97122047357488839</v>
      </c>
      <c r="AS195" s="4">
        <f t="shared" si="235"/>
        <v>-1.7230536459959609</v>
      </c>
      <c r="AT195" s="4">
        <f t="shared" si="235"/>
        <v>-4.9481904828454049E-2</v>
      </c>
      <c r="AU195" s="4">
        <f t="shared" si="235"/>
        <v>0.3083898473986153</v>
      </c>
      <c r="AV195" s="4">
        <f t="shared" si="235"/>
        <v>-0.63628473288561338</v>
      </c>
      <c r="AW195" s="4">
        <f t="shared" si="235"/>
        <v>-2.1740897490300313</v>
      </c>
      <c r="AY195" s="2">
        <f t="shared" ref="AY195:BM211" si="242">IF(OR($B195 &lt; C$230, $B195 &gt; C$233), #N/A, ((1-FG195)*DK195) + (FG195 - FW195)*EA195 + (FW195*EQ195))</f>
        <v>59.678920775224334</v>
      </c>
      <c r="AZ195" s="2">
        <f t="shared" si="242"/>
        <v>66.196237702606851</v>
      </c>
      <c r="BA195" s="2">
        <f t="shared" si="242"/>
        <v>71.214524836577283</v>
      </c>
      <c r="BB195" s="2">
        <f t="shared" si="242"/>
        <v>75.224053575640738</v>
      </c>
      <c r="BC195" s="2">
        <f t="shared" si="242"/>
        <v>78.337064828874674</v>
      </c>
      <c r="BD195" s="2">
        <f t="shared" si="242"/>
        <v>79.380179827506225</v>
      </c>
      <c r="BE195" s="2">
        <f t="shared" si="242"/>
        <v>80.976083746743626</v>
      </c>
      <c r="BF195" s="2">
        <f t="shared" si="242"/>
        <v>80.201181490629025</v>
      </c>
      <c r="BG195" s="2">
        <f t="shared" si="242"/>
        <v>81.349330989415819</v>
      </c>
      <c r="BH195" s="2">
        <f t="shared" si="242"/>
        <v>82.019727668311432</v>
      </c>
      <c r="BI195" s="2">
        <f t="shared" si="242"/>
        <v>82.613947354309559</v>
      </c>
      <c r="BJ195" s="2">
        <f t="shared" si="242"/>
        <v>82.269245334901882</v>
      </c>
      <c r="BK195" s="2">
        <f t="shared" si="242"/>
        <v>81.832227858932754</v>
      </c>
      <c r="BL195" s="2">
        <f t="shared" si="242"/>
        <v>82.633798514962109</v>
      </c>
      <c r="BM195" s="2">
        <f t="shared" si="242"/>
        <v>85.638158708587071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>
        <f t="shared" si="199"/>
        <v>70.632999999999996</v>
      </c>
      <c r="CX195" s="2" t="str">
        <f t="shared" si="200"/>
        <v/>
      </c>
      <c r="CY195" s="2">
        <f t="shared" si="201"/>
        <v>79.131</v>
      </c>
      <c r="CZ195" s="2" t="str">
        <f t="shared" si="202"/>
        <v/>
      </c>
      <c r="DA195" s="2">
        <f t="shared" si="203"/>
        <v>81.671999999999997</v>
      </c>
      <c r="DB195" s="2">
        <f t="shared" si="204"/>
        <v>81.147999999999996</v>
      </c>
      <c r="DC195" s="2">
        <f t="shared" si="205"/>
        <v>80.507999999999996</v>
      </c>
      <c r="DD195" s="2">
        <f t="shared" si="206"/>
        <v>81.049000000000007</v>
      </c>
      <c r="DE195" s="2">
        <f t="shared" si="207"/>
        <v>80.902000000000001</v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109.73387394957982</v>
      </c>
      <c r="DL195" s="2">
        <f t="shared" si="236"/>
        <v>113.30858849363194</v>
      </c>
      <c r="DM195" s="2">
        <f t="shared" si="236"/>
        <v>122.3698861163227</v>
      </c>
      <c r="DN195" s="2">
        <f t="shared" si="236"/>
        <v>130.48168441295547</v>
      </c>
      <c r="DO195" s="2">
        <f t="shared" si="236"/>
        <v>134.00119630156473</v>
      </c>
      <c r="DP195" s="2">
        <f t="shared" si="236"/>
        <v>130.37787526132405</v>
      </c>
      <c r="DQ195" s="2">
        <f t="shared" si="236"/>
        <v>132.45215298598171</v>
      </c>
      <c r="DR195" s="2">
        <f t="shared" si="236"/>
        <v>130.40312014153361</v>
      </c>
      <c r="DS195" s="2">
        <f t="shared" si="236"/>
        <v>125.07684982308298</v>
      </c>
      <c r="DT195" s="2">
        <f t="shared" si="236"/>
        <v>123.62964693446092</v>
      </c>
      <c r="DU195" s="2">
        <f t="shared" si="236"/>
        <v>121.06333720930232</v>
      </c>
      <c r="DV195" s="2">
        <f t="shared" si="236"/>
        <v>123.73809965156794</v>
      </c>
      <c r="DW195" s="2">
        <f t="shared" si="236"/>
        <v>130.86894330551277</v>
      </c>
      <c r="DX195" s="2">
        <f t="shared" si="236"/>
        <v>120.32203594080336</v>
      </c>
      <c r="DY195" s="2">
        <f t="shared" si="236"/>
        <v>116.9627305949864</v>
      </c>
      <c r="EA195" s="2">
        <f t="shared" si="240"/>
        <v>59.58675509114687</v>
      </c>
      <c r="EB195" s="2">
        <f t="shared" si="240"/>
        <v>66.707201215959699</v>
      </c>
      <c r="EC195" s="2">
        <f t="shared" si="240"/>
        <v>72.622827754944495</v>
      </c>
      <c r="ED195" s="2">
        <f t="shared" si="240"/>
        <v>75.854163498299556</v>
      </c>
      <c r="EE195" s="2">
        <f t="shared" si="240"/>
        <v>78.373170788776349</v>
      </c>
      <c r="EF195" s="2">
        <f t="shared" si="239"/>
        <v>78.768893176733783</v>
      </c>
      <c r="EG195" s="2">
        <f t="shared" si="239"/>
        <v>78.469287472966215</v>
      </c>
      <c r="EH195" s="2">
        <f t="shared" si="239"/>
        <v>78.761944916290929</v>
      </c>
      <c r="EI195" s="2">
        <f t="shared" si="239"/>
        <v>80.379888091822096</v>
      </c>
      <c r="EJ195" s="2">
        <f t="shared" si="239"/>
        <v>82.542695196625388</v>
      </c>
      <c r="EK195" s="2">
        <f t="shared" si="239"/>
        <v>83.806967078543749</v>
      </c>
      <c r="EL195" s="2">
        <f t="shared" si="179"/>
        <v>82.476087791633148</v>
      </c>
      <c r="EM195" s="2">
        <f t="shared" si="179"/>
        <v>80.825914529463063</v>
      </c>
      <c r="EN195" s="2">
        <f t="shared" si="179"/>
        <v>82.877310594419725</v>
      </c>
      <c r="EO195" s="2">
        <f t="shared" si="179"/>
        <v>86.665200455219349</v>
      </c>
      <c r="EQ195" s="2">
        <f t="shared" si="237"/>
        <v>59.758906833883145</v>
      </c>
      <c r="ER195" s="2">
        <f t="shared" si="237"/>
        <v>65.763786357774393</v>
      </c>
      <c r="ES195" s="2">
        <f t="shared" si="237"/>
        <v>70.584294612592274</v>
      </c>
      <c r="ET195" s="2">
        <f t="shared" si="237"/>
        <v>74.853280275632528</v>
      </c>
      <c r="EU195" s="2">
        <f t="shared" si="237"/>
        <v>78.321217303062099</v>
      </c>
      <c r="EV195" s="2">
        <f t="shared" si="237"/>
        <v>79.702047666339368</v>
      </c>
      <c r="EW195" s="2">
        <f t="shared" si="237"/>
        <v>82.195244388580065</v>
      </c>
      <c r="EX195" s="2">
        <f t="shared" si="237"/>
        <v>80.831721033616347</v>
      </c>
      <c r="EY195" s="2">
        <f t="shared" si="237"/>
        <v>81.68048288941938</v>
      </c>
      <c r="EZ195" s="2">
        <f t="shared" si="237"/>
        <v>81.80738253115581</v>
      </c>
      <c r="FA195" s="2">
        <f t="shared" si="237"/>
        <v>82.041002889783016</v>
      </c>
      <c r="FB195" s="2">
        <f t="shared" si="237"/>
        <v>82.152587846646128</v>
      </c>
      <c r="FC195" s="2">
        <f t="shared" si="237"/>
        <v>82.583502841539485</v>
      </c>
      <c r="FD195" s="2">
        <f t="shared" si="237"/>
        <v>82.33636975438489</v>
      </c>
      <c r="FE195" s="2">
        <f t="shared" si="237"/>
        <v>84.251395184748318</v>
      </c>
      <c r="FG195" s="2">
        <f t="shared" si="238"/>
        <v>0.99999534501956922</v>
      </c>
      <c r="FH195" s="2">
        <f t="shared" si="238"/>
        <v>0.99998825643295541</v>
      </c>
      <c r="FI195" s="2">
        <f t="shared" si="238"/>
        <v>0.99999222639381891</v>
      </c>
      <c r="FJ195" s="2">
        <f t="shared" si="238"/>
        <v>0.99999300973356686</v>
      </c>
      <c r="FK195" s="2">
        <f t="shared" si="238"/>
        <v>0.99999435654910607</v>
      </c>
      <c r="FL195" s="2">
        <f t="shared" si="238"/>
        <v>0.99999141303541805</v>
      </c>
      <c r="FM195" s="2">
        <f t="shared" si="238"/>
        <v>0.99999030078196938</v>
      </c>
      <c r="FN195" s="2">
        <f t="shared" si="238"/>
        <v>0.99999040813626605</v>
      </c>
      <c r="FO195" s="2">
        <f t="shared" si="238"/>
        <v>0.99999050843808734</v>
      </c>
      <c r="FP195" s="2">
        <f t="shared" si="238"/>
        <v>0.99998946535148425</v>
      </c>
      <c r="FQ195" s="2">
        <f t="shared" si="238"/>
        <v>0.99998993924968071</v>
      </c>
      <c r="FR195" s="2">
        <f t="shared" si="238"/>
        <v>0.99999134845747772</v>
      </c>
      <c r="FS195" s="2">
        <f t="shared" si="238"/>
        <v>0.99999069278260766</v>
      </c>
      <c r="FT195" s="2">
        <f t="shared" si="238"/>
        <v>0.99998991373313906</v>
      </c>
      <c r="FU195" s="2">
        <f t="shared" si="238"/>
        <v>0.99998840229007102</v>
      </c>
      <c r="FW195" s="2">
        <f t="shared" ref="FW195:GK211" si="244">POWER(10,($B195-C$232)/C$229)/(1+POWER(10,($B195-C$232)/C$229))</f>
        <v>0.5340187021013959</v>
      </c>
      <c r="FX195" s="2">
        <f t="shared" si="244"/>
        <v>0.54219071856958012</v>
      </c>
      <c r="FY195" s="2">
        <f t="shared" si="244"/>
        <v>0.69103101791227961</v>
      </c>
      <c r="FZ195" s="2">
        <f t="shared" si="244"/>
        <v>0.6299354103514081</v>
      </c>
      <c r="GA195" s="2">
        <f t="shared" si="244"/>
        <v>0.70100963258336757</v>
      </c>
      <c r="GB195" s="2">
        <f t="shared" si="244"/>
        <v>0.65460059730234188</v>
      </c>
      <c r="GC195" s="2">
        <f t="shared" si="244"/>
        <v>0.67265208346671557</v>
      </c>
      <c r="GD195" s="2">
        <f t="shared" si="244"/>
        <v>0.69511925815504472</v>
      </c>
      <c r="GE195" s="2">
        <f t="shared" si="244"/>
        <v>0.74505807297115034</v>
      </c>
      <c r="GF195" s="2">
        <f t="shared" si="244"/>
        <v>0.71180654092888873</v>
      </c>
      <c r="GG195" s="2">
        <f t="shared" si="244"/>
        <v>0.67577505753915945</v>
      </c>
      <c r="GH195" s="2">
        <f t="shared" si="244"/>
        <v>0.64049295832103836</v>
      </c>
      <c r="GI195" s="2">
        <f t="shared" si="244"/>
        <v>0.57228849396112824</v>
      </c>
      <c r="GJ195" s="2">
        <f t="shared" si="244"/>
        <v>0.45086216255050998</v>
      </c>
      <c r="GK195" s="2">
        <f t="shared" si="244"/>
        <v>0.42563215068211269</v>
      </c>
      <c r="GM195" s="86">
        <f t="shared" ref="GM195:HA211" si="245" xml:space="preserve"> _xlfn.NORM.DIST($B195, C$7, ABS(C$11), TRUE) * _xlfn.NORM.DIST(($B195 - C$7)*C$15, 0, ABS(C$11), TRUE) * 2</f>
        <v>1.8917555028792326E-138</v>
      </c>
      <c r="GN195" s="86">
        <f t="shared" si="245"/>
        <v>1.3680125549157241E-291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1.531922698659342E-304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6.2635888324631914E-73</v>
      </c>
      <c r="HD195" s="86">
        <f t="shared" si="181"/>
        <v>1.7620455300151808E-175</v>
      </c>
      <c r="HE195" s="86">
        <f t="shared" si="181"/>
        <v>4.507078312951126E-257</v>
      </c>
      <c r="HF195" s="86">
        <f t="shared" si="181"/>
        <v>8.2937894798677382E-217</v>
      </c>
      <c r="HG195" s="86">
        <f t="shared" si="181"/>
        <v>2.5433772127881196E-257</v>
      </c>
      <c r="HH195" s="86">
        <f t="shared" si="181"/>
        <v>4.3180826358157544E-229</v>
      </c>
      <c r="HI195" s="86">
        <f t="shared" si="241"/>
        <v>7.0158121896502163E-277</v>
      </c>
      <c r="HJ195" s="86">
        <f t="shared" si="241"/>
        <v>5.9848464320328075E-293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2.0718408424113861E-22</v>
      </c>
      <c r="HT195" s="86">
        <f t="shared" si="246"/>
        <v>4.9244487755777888E-28</v>
      </c>
      <c r="HU195" s="86">
        <f t="shared" si="246"/>
        <v>2.6969306748285772E-39</v>
      </c>
      <c r="HV195" s="86">
        <f t="shared" si="246"/>
        <v>4.2546302334341195E-38</v>
      </c>
      <c r="HW195" s="86">
        <f t="shared" si="246"/>
        <v>4.3174499006108685E-39</v>
      </c>
      <c r="HX195" s="86">
        <f t="shared" si="246"/>
        <v>9.5845202282532798E-41</v>
      </c>
      <c r="HY195" s="86">
        <f t="shared" si="246"/>
        <v>1.3456912088341606E-45</v>
      </c>
      <c r="HZ195" s="86">
        <f t="shared" si="246"/>
        <v>3.6114289939066247E-48</v>
      </c>
      <c r="IA195" s="86">
        <f t="shared" si="246"/>
        <v>8.3586019666217069E-56</v>
      </c>
      <c r="IB195" s="86">
        <f t="shared" si="246"/>
        <v>1.9825519835266578E-47</v>
      </c>
      <c r="IC195" s="86">
        <f t="shared" si="246"/>
        <v>4.3575886485983679E-42</v>
      </c>
      <c r="ID195" s="86">
        <f t="shared" si="246"/>
        <v>3.8474120244062381E-43</v>
      </c>
      <c r="IE195" s="86">
        <f t="shared" si="246"/>
        <v>1.351895587358552E-35</v>
      </c>
      <c r="IF195" s="86">
        <f t="shared" si="246"/>
        <v>1.5095792821407205E-17</v>
      </c>
      <c r="IG195" s="86">
        <f t="shared" si="246"/>
        <v>4.4367015139788045E-19</v>
      </c>
      <c r="II195" s="86">
        <f t="shared" ref="II195:IW211" si="247" xml:space="preserve"> _xlfn.NORM.DIST($B195, C$10, ABS(C$14), TRUE) * _xlfn.NORM.DIST(($B195 - C$10)*C$18, 0, ABS(C$14), TRUE) * 2</f>
        <v>0.39894552963212165</v>
      </c>
      <c r="IJ195" s="86">
        <f t="shared" si="247"/>
        <v>0.34335416898626897</v>
      </c>
      <c r="IK195" s="86">
        <f t="shared" si="247"/>
        <v>4.2452344855512291E-3</v>
      </c>
      <c r="IL195" s="86">
        <f t="shared" si="247"/>
        <v>4.8402875799738801E-2</v>
      </c>
      <c r="IM195" s="86">
        <f t="shared" si="247"/>
        <v>3.1144503849045301E-3</v>
      </c>
      <c r="IN195" s="86">
        <f t="shared" si="247"/>
        <v>1.6160519878993515E-2</v>
      </c>
      <c r="IO195" s="86">
        <f t="shared" si="247"/>
        <v>5.0456031105923903E-3</v>
      </c>
      <c r="IP195" s="86">
        <f t="shared" si="247"/>
        <v>1.1847514069782588E-3</v>
      </c>
      <c r="IQ195" s="86">
        <f t="shared" si="247"/>
        <v>1.3940489392054071E-5</v>
      </c>
      <c r="IR195" s="86">
        <f t="shared" si="247"/>
        <v>4.6384945300409079E-4</v>
      </c>
      <c r="IS195" s="86">
        <f t="shared" si="247"/>
        <v>5.3819577818171316E-3</v>
      </c>
      <c r="IT195" s="86">
        <f t="shared" si="247"/>
        <v>2.2720830133451303E-2</v>
      </c>
      <c r="IU195" s="86">
        <f t="shared" si="247"/>
        <v>0.20047423025536962</v>
      </c>
      <c r="IV195" s="86">
        <f t="shared" si="247"/>
        <v>0.55678650234076077</v>
      </c>
      <c r="IW195" s="86">
        <f t="shared" si="247"/>
        <v>0.542314024173146</v>
      </c>
      <c r="IY195" s="86">
        <f t="shared" ref="IY195:JM211" si="248">GM195+HC195+HS195+II195</f>
        <v>0.39894552963212165</v>
      </c>
      <c r="IZ195" s="86">
        <f t="shared" si="248"/>
        <v>0.34335416898626897</v>
      </c>
      <c r="JA195" s="86">
        <f t="shared" si="248"/>
        <v>4.2452344855512291E-3</v>
      </c>
      <c r="JB195" s="86">
        <f t="shared" si="248"/>
        <v>4.8402875799738801E-2</v>
      </c>
      <c r="JC195" s="86">
        <f t="shared" si="248"/>
        <v>3.1144503849045301E-3</v>
      </c>
      <c r="JD195" s="86">
        <f t="shared" si="248"/>
        <v>1.6160519878993515E-2</v>
      </c>
      <c r="JE195" s="86">
        <f t="shared" si="248"/>
        <v>5.0456031105923903E-3</v>
      </c>
      <c r="JF195" s="86">
        <f t="shared" si="248"/>
        <v>1.1847514069782588E-3</v>
      </c>
      <c r="JG195" s="86">
        <f t="shared" si="248"/>
        <v>1.3940489392054071E-5</v>
      </c>
      <c r="JH195" s="86">
        <f t="shared" si="248"/>
        <v>4.6384945300409079E-4</v>
      </c>
      <c r="JI195" s="86">
        <f t="shared" si="248"/>
        <v>5.3819577818171316E-3</v>
      </c>
      <c r="JJ195" s="86">
        <f t="shared" si="248"/>
        <v>2.2720830133451303E-2</v>
      </c>
      <c r="JK195" s="86">
        <f t="shared" si="248"/>
        <v>0.20047423025536962</v>
      </c>
      <c r="JL195" s="86">
        <f t="shared" si="248"/>
        <v>0.55678650234076077</v>
      </c>
      <c r="JM195" s="86">
        <f t="shared" si="248"/>
        <v>0.542314024173146</v>
      </c>
    </row>
    <row r="196" spans="2:273" x14ac:dyDescent="0.25">
      <c r="B196" s="2">
        <v>169</v>
      </c>
      <c r="C196" s="37">
        <v>59.421999999999997</v>
      </c>
      <c r="D196" s="37">
        <v>66.266999999999996</v>
      </c>
      <c r="E196" s="37">
        <v>69.716999999999999</v>
      </c>
      <c r="F196" s="37">
        <v>76.033000000000001</v>
      </c>
      <c r="G196" s="37">
        <v>77.933999999999997</v>
      </c>
      <c r="H196" s="37">
        <v>79.582999999999998</v>
      </c>
      <c r="I196" s="37">
        <v>81.688999999999993</v>
      </c>
      <c r="J196" s="37">
        <v>80.507999999999996</v>
      </c>
      <c r="K196" s="37">
        <v>80.704999999999998</v>
      </c>
      <c r="L196" s="37">
        <v>81.393000000000001</v>
      </c>
      <c r="M196" s="37">
        <v>81.721000000000004</v>
      </c>
      <c r="N196" s="37">
        <v>81.361000000000004</v>
      </c>
      <c r="O196" s="37">
        <v>83.153000000000006</v>
      </c>
      <c r="P196" s="37">
        <v>105.29</v>
      </c>
      <c r="Q196" s="37">
        <v>131.98500000000001</v>
      </c>
      <c r="S196" s="4">
        <f t="shared" si="234"/>
        <v>59.786966154460551</v>
      </c>
      <c r="T196" s="4">
        <f t="shared" si="234"/>
        <v>66.147729971729561</v>
      </c>
      <c r="U196" s="4">
        <f t="shared" si="234"/>
        <v>71.097243892350562</v>
      </c>
      <c r="V196" s="4">
        <f t="shared" si="234"/>
        <v>75.181075963780415</v>
      </c>
      <c r="W196" s="4">
        <f t="shared" si="234"/>
        <v>78.275921865719482</v>
      </c>
      <c r="X196" s="4">
        <f t="shared" si="234"/>
        <v>79.331056451823414</v>
      </c>
      <c r="Y196" s="4">
        <f t="shared" si="234"/>
        <v>80.929356812067994</v>
      </c>
      <c r="Z196" s="4">
        <f t="shared" si="234"/>
        <v>80.141808471958228</v>
      </c>
      <c r="AA196" s="4">
        <f t="shared" si="234"/>
        <v>81.26455300201259</v>
      </c>
      <c r="AB196" s="4">
        <f t="shared" si="234"/>
        <v>81.917218399801044</v>
      </c>
      <c r="AC196" s="4">
        <f t="shared" si="234"/>
        <v>82.497551049111223</v>
      </c>
      <c r="AD196" s="4">
        <f t="shared" si="234"/>
        <v>82.202157811728867</v>
      </c>
      <c r="AE196" s="4">
        <f t="shared" si="234"/>
        <v>82.708673660140903</v>
      </c>
      <c r="AF196" s="4">
        <f t="shared" si="234"/>
        <v>104.30855638819656</v>
      </c>
      <c r="AG196" s="4">
        <f t="shared" si="234"/>
        <v>133.14137344804911</v>
      </c>
      <c r="AI196" s="4">
        <f t="shared" si="235"/>
        <v>-0.36496615446055358</v>
      </c>
      <c r="AJ196" s="4">
        <f t="shared" si="235"/>
        <v>0.11927002827043509</v>
      </c>
      <c r="AK196" s="4">
        <f t="shared" si="235"/>
        <v>-1.3802438923505633</v>
      </c>
      <c r="AL196" s="4">
        <f t="shared" si="235"/>
        <v>0.8519240362195859</v>
      </c>
      <c r="AM196" s="4">
        <f t="shared" si="235"/>
        <v>-0.34192186571948469</v>
      </c>
      <c r="AN196" s="4">
        <f t="shared" si="235"/>
        <v>0.25194354817658393</v>
      </c>
      <c r="AO196" s="4">
        <f t="shared" si="235"/>
        <v>0.75964318793199936</v>
      </c>
      <c r="AP196" s="4">
        <f t="shared" si="235"/>
        <v>0.36619152804176736</v>
      </c>
      <c r="AQ196" s="4">
        <f t="shared" si="235"/>
        <v>-0.55955300201259206</v>
      </c>
      <c r="AR196" s="4">
        <f t="shared" si="235"/>
        <v>-0.52421839980104323</v>
      </c>
      <c r="AS196" s="4">
        <f t="shared" si="235"/>
        <v>-0.77655104911121953</v>
      </c>
      <c r="AT196" s="4">
        <f t="shared" si="235"/>
        <v>-0.84115781172886273</v>
      </c>
      <c r="AU196" s="4">
        <f t="shared" si="235"/>
        <v>0.44432633985910286</v>
      </c>
      <c r="AV196" s="4">
        <f t="shared" si="235"/>
        <v>0.9814436118034422</v>
      </c>
      <c r="AW196" s="4">
        <f t="shared" si="235"/>
        <v>-1.156373448049095</v>
      </c>
      <c r="AY196" s="2">
        <f t="shared" si="242"/>
        <v>59.602163307696713</v>
      </c>
      <c r="AZ196" s="2">
        <f t="shared" si="242"/>
        <v>66.086351543888725</v>
      </c>
      <c r="BA196" s="2">
        <f t="shared" si="242"/>
        <v>71.096497323441142</v>
      </c>
      <c r="BB196" s="2">
        <f t="shared" si="242"/>
        <v>75.134359328167392</v>
      </c>
      <c r="BC196" s="2">
        <f t="shared" si="242"/>
        <v>78.275171985094886</v>
      </c>
      <c r="BD196" s="2">
        <f t="shared" si="242"/>
        <v>79.32258424911852</v>
      </c>
      <c r="BE196" s="2">
        <f t="shared" si="242"/>
        <v>80.927238117115166</v>
      </c>
      <c r="BF196" s="2">
        <f t="shared" si="242"/>
        <v>80.141549472614003</v>
      </c>
      <c r="BG196" s="2">
        <f t="shared" si="242"/>
        <v>81.264552477112076</v>
      </c>
      <c r="BH196" s="2">
        <f t="shared" si="242"/>
        <v>81.917135285390913</v>
      </c>
      <c r="BI196" s="2">
        <f t="shared" si="242"/>
        <v>82.494858414709284</v>
      </c>
      <c r="BJ196" s="2">
        <f t="shared" si="242"/>
        <v>82.175509467910317</v>
      </c>
      <c r="BK196" s="2">
        <f t="shared" si="242"/>
        <v>81.742150974237205</v>
      </c>
      <c r="BL196" s="2">
        <f t="shared" si="242"/>
        <v>82.525317957960908</v>
      </c>
      <c r="BM196" s="2">
        <f t="shared" si="242"/>
        <v>85.485421082919629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>
        <f t="shared" si="199"/>
        <v>69.716999999999999</v>
      </c>
      <c r="CX196" s="2" t="str">
        <f t="shared" si="200"/>
        <v/>
      </c>
      <c r="CY196" s="2">
        <f t="shared" si="201"/>
        <v>77.933999999999997</v>
      </c>
      <c r="CZ196" s="2">
        <f t="shared" si="202"/>
        <v>79.582999999999998</v>
      </c>
      <c r="DA196" s="2">
        <f t="shared" si="203"/>
        <v>81.688999999999993</v>
      </c>
      <c r="DB196" s="2">
        <f t="shared" si="204"/>
        <v>80.507999999999996</v>
      </c>
      <c r="DC196" s="2">
        <f t="shared" si="205"/>
        <v>80.704999999999998</v>
      </c>
      <c r="DD196" s="2">
        <f t="shared" si="206"/>
        <v>81.393000000000001</v>
      </c>
      <c r="DE196" s="2">
        <f t="shared" si="207"/>
        <v>81.721000000000004</v>
      </c>
      <c r="DF196" s="2">
        <f t="shared" si="208"/>
        <v>81.361000000000004</v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109.96221848739495</v>
      </c>
      <c r="DL196" s="2">
        <f t="shared" si="236"/>
        <v>113.53814488361877</v>
      </c>
      <c r="DM196" s="2">
        <f t="shared" si="236"/>
        <v>122.62570487804879</v>
      </c>
      <c r="DN196" s="2">
        <f t="shared" si="236"/>
        <v>130.75385627530363</v>
      </c>
      <c r="DO196" s="2">
        <f t="shared" si="236"/>
        <v>134.27325580844001</v>
      </c>
      <c r="DP196" s="2">
        <f t="shared" si="236"/>
        <v>130.62759442508712</v>
      </c>
      <c r="DQ196" s="2">
        <f t="shared" si="236"/>
        <v>132.67592545174625</v>
      </c>
      <c r="DR196" s="2">
        <f t="shared" si="236"/>
        <v>130.62828528212188</v>
      </c>
      <c r="DS196" s="2">
        <f t="shared" si="236"/>
        <v>125.25985768306191</v>
      </c>
      <c r="DT196" s="2">
        <f t="shared" si="236"/>
        <v>123.79816581093328</v>
      </c>
      <c r="DU196" s="2">
        <f t="shared" si="236"/>
        <v>121.21068438538205</v>
      </c>
      <c r="DV196" s="2">
        <f t="shared" si="236"/>
        <v>123.90980418118465</v>
      </c>
      <c r="DW196" s="2">
        <f t="shared" si="236"/>
        <v>131.08078489047347</v>
      </c>
      <c r="DX196" s="2">
        <f t="shared" si="236"/>
        <v>120.46966868015704</v>
      </c>
      <c r="DY196" s="2">
        <f t="shared" si="236"/>
        <v>117.11072938689216</v>
      </c>
      <c r="EA196" s="2">
        <f t="shared" si="240"/>
        <v>59.503748765580369</v>
      </c>
      <c r="EB196" s="2">
        <f t="shared" si="240"/>
        <v>66.62850544080888</v>
      </c>
      <c r="EC196" s="2">
        <f t="shared" si="240"/>
        <v>72.568946615499911</v>
      </c>
      <c r="ED196" s="2">
        <f t="shared" si="240"/>
        <v>75.797730448749363</v>
      </c>
      <c r="EE196" s="2">
        <f t="shared" si="240"/>
        <v>78.313305587400635</v>
      </c>
      <c r="EF196" s="2">
        <f t="shared" si="239"/>
        <v>78.679966629381056</v>
      </c>
      <c r="EG196" s="2">
        <f t="shared" si="239"/>
        <v>78.299485030776893</v>
      </c>
      <c r="EH196" s="2">
        <f t="shared" si="239"/>
        <v>78.635453129915064</v>
      </c>
      <c r="EI196" s="2">
        <f t="shared" si="239"/>
        <v>80.255006025824969</v>
      </c>
      <c r="EJ196" s="2">
        <f t="shared" si="239"/>
        <v>82.462284483149631</v>
      </c>
      <c r="EK196" s="2">
        <f t="shared" si="239"/>
        <v>83.743641978335063</v>
      </c>
      <c r="EL196" s="2">
        <f t="shared" si="179"/>
        <v>82.39243340707965</v>
      </c>
      <c r="EM196" s="2">
        <f t="shared" si="179"/>
        <v>80.677265497477634</v>
      </c>
      <c r="EN196" s="2">
        <f t="shared" si="179"/>
        <v>82.785386797412045</v>
      </c>
      <c r="EO196" s="2">
        <f t="shared" si="179"/>
        <v>86.583795439191462</v>
      </c>
      <c r="EQ196" s="2">
        <f t="shared" si="237"/>
        <v>59.680098365874628</v>
      </c>
      <c r="ER196" s="2">
        <f t="shared" si="237"/>
        <v>65.667963560533209</v>
      </c>
      <c r="ES196" s="2">
        <f t="shared" si="237"/>
        <v>70.495574220246198</v>
      </c>
      <c r="ET196" s="2">
        <f t="shared" si="237"/>
        <v>74.778404363851507</v>
      </c>
      <c r="EU196" s="2">
        <f t="shared" si="237"/>
        <v>78.259938518396226</v>
      </c>
      <c r="EV196" s="2">
        <f t="shared" si="237"/>
        <v>79.631223184335269</v>
      </c>
      <c r="EW196" s="2">
        <f t="shared" si="237"/>
        <v>82.092825820773442</v>
      </c>
      <c r="EX196" s="2">
        <f t="shared" si="237"/>
        <v>80.743366062270752</v>
      </c>
      <c r="EY196" s="2">
        <f t="shared" si="237"/>
        <v>81.579089841801249</v>
      </c>
      <c r="EZ196" s="2">
        <f t="shared" si="237"/>
        <v>81.715294393872171</v>
      </c>
      <c r="FA196" s="2">
        <f t="shared" si="237"/>
        <v>81.94793810549811</v>
      </c>
      <c r="FB196" s="2">
        <f t="shared" si="237"/>
        <v>82.063968801848787</v>
      </c>
      <c r="FC196" s="2">
        <f t="shared" si="237"/>
        <v>82.467268047358374</v>
      </c>
      <c r="FD196" s="2">
        <f t="shared" si="237"/>
        <v>82.235700644682865</v>
      </c>
      <c r="FE196" s="2">
        <f t="shared" si="237"/>
        <v>84.13292060560569</v>
      </c>
      <c r="FG196" s="2">
        <f t="shared" si="238"/>
        <v>0.99999575460565127</v>
      </c>
      <c r="FH196" s="2">
        <f t="shared" si="238"/>
        <v>0.99998928972849555</v>
      </c>
      <c r="FI196" s="2">
        <f t="shared" si="238"/>
        <v>0.99999291038205262</v>
      </c>
      <c r="FJ196" s="2">
        <f t="shared" si="238"/>
        <v>0.99999362479732179</v>
      </c>
      <c r="FK196" s="2">
        <f t="shared" si="238"/>
        <v>0.99999485310905756</v>
      </c>
      <c r="FL196" s="2">
        <f t="shared" si="238"/>
        <v>0.99999216858930706</v>
      </c>
      <c r="FM196" s="2">
        <f t="shared" si="238"/>
        <v>0.99999115420047358</v>
      </c>
      <c r="FN196" s="2">
        <f t="shared" si="238"/>
        <v>0.99999125210892192</v>
      </c>
      <c r="FO196" s="2">
        <f t="shared" si="238"/>
        <v>0.99999134358542374</v>
      </c>
      <c r="FP196" s="2">
        <f t="shared" si="238"/>
        <v>0.99999039227745912</v>
      </c>
      <c r="FQ196" s="2">
        <f t="shared" si="238"/>
        <v>0.99999082447853427</v>
      </c>
      <c r="FR196" s="2">
        <f t="shared" si="238"/>
        <v>0.9999921096934361</v>
      </c>
      <c r="FS196" s="2">
        <f t="shared" si="238"/>
        <v>0.99999151170990264</v>
      </c>
      <c r="FT196" s="2">
        <f t="shared" si="238"/>
        <v>0.99999080120713046</v>
      </c>
      <c r="FU196" s="2">
        <f t="shared" si="238"/>
        <v>0.99998942275203928</v>
      </c>
      <c r="FW196" s="2">
        <f t="shared" si="244"/>
        <v>0.55685028971021411</v>
      </c>
      <c r="FX196" s="2">
        <f t="shared" si="244"/>
        <v>0.56494810173089804</v>
      </c>
      <c r="FY196" s="2">
        <f t="shared" si="244"/>
        <v>0.71034232862462099</v>
      </c>
      <c r="FZ196" s="2">
        <f t="shared" si="244"/>
        <v>0.65113753768896898</v>
      </c>
      <c r="GA196" s="2">
        <f t="shared" si="244"/>
        <v>0.71995001380923984</v>
      </c>
      <c r="GB196" s="2">
        <f t="shared" si="244"/>
        <v>0.67511839280895136</v>
      </c>
      <c r="GC196" s="2">
        <f t="shared" si="244"/>
        <v>0.69260112093692094</v>
      </c>
      <c r="GD196" s="2">
        <f t="shared" si="244"/>
        <v>0.71428069535292216</v>
      </c>
      <c r="GE196" s="2">
        <f t="shared" si="244"/>
        <v>0.76215482619515351</v>
      </c>
      <c r="GF196" s="2">
        <f t="shared" si="244"/>
        <v>0.73032607697002405</v>
      </c>
      <c r="GG196" s="2">
        <f t="shared" si="244"/>
        <v>0.69561989711822902</v>
      </c>
      <c r="GH196" s="2">
        <f t="shared" si="244"/>
        <v>0.66141532601289821</v>
      </c>
      <c r="GI196" s="2">
        <f t="shared" si="244"/>
        <v>0.59466822387261253</v>
      </c>
      <c r="GJ196" s="2">
        <f t="shared" si="244"/>
        <v>0.47375304628224019</v>
      </c>
      <c r="GK196" s="2">
        <f t="shared" si="244"/>
        <v>0.44828778367854655</v>
      </c>
      <c r="GM196" s="86">
        <f t="shared" si="245"/>
        <v>3.6253478037543799E-141</v>
      </c>
      <c r="GN196" s="86">
        <f t="shared" si="245"/>
        <v>1.8607511035956671E-297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8.6092169629895455E-75</v>
      </c>
      <c r="HD196" s="86">
        <f t="shared" si="181"/>
        <v>3.4545805140735239E-180</v>
      </c>
      <c r="HE196" s="86">
        <f t="shared" si="181"/>
        <v>1.3036458156321758E-263</v>
      </c>
      <c r="HF196" s="86">
        <f t="shared" si="181"/>
        <v>2.6705608208832993E-222</v>
      </c>
      <c r="HG196" s="86">
        <f t="shared" si="181"/>
        <v>1.146440499254516E-263</v>
      </c>
      <c r="HH196" s="86">
        <f t="shared" si="181"/>
        <v>7.4909369203053302E-235</v>
      </c>
      <c r="HI196" s="86">
        <f t="shared" si="241"/>
        <v>8.422573544106125E-284</v>
      </c>
      <c r="HJ196" s="86">
        <f t="shared" si="241"/>
        <v>3.1868864720225361E-300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1.1304748623137641E-23</v>
      </c>
      <c r="HT196" s="86">
        <f t="shared" si="246"/>
        <v>1.0882127318731803E-29</v>
      </c>
      <c r="HU196" s="86">
        <f t="shared" si="246"/>
        <v>3.0591675408096065E-41</v>
      </c>
      <c r="HV196" s="86">
        <f t="shared" si="246"/>
        <v>4.8499846093051459E-40</v>
      </c>
      <c r="HW196" s="86">
        <f t="shared" si="246"/>
        <v>5.4806722760034876E-41</v>
      </c>
      <c r="HX196" s="86">
        <f t="shared" si="246"/>
        <v>7.9498431866758232E-43</v>
      </c>
      <c r="HY196" s="86">
        <f t="shared" si="246"/>
        <v>6.7288729931131752E-48</v>
      </c>
      <c r="HZ196" s="86">
        <f t="shared" si="246"/>
        <v>1.4328760811529758E-50</v>
      </c>
      <c r="IA196" s="86">
        <f t="shared" si="246"/>
        <v>1.7714823528132552E-58</v>
      </c>
      <c r="IB196" s="86">
        <f t="shared" si="246"/>
        <v>8.9073318436297856E-50</v>
      </c>
      <c r="IC196" s="86">
        <f t="shared" si="246"/>
        <v>3.0936578242432341E-44</v>
      </c>
      <c r="ID196" s="86">
        <f t="shared" si="246"/>
        <v>2.2221302821194215E-45</v>
      </c>
      <c r="IE196" s="86">
        <f t="shared" si="246"/>
        <v>1.4905362906504402E-37</v>
      </c>
      <c r="IF196" s="86">
        <f t="shared" si="246"/>
        <v>1.3008593286763629E-18</v>
      </c>
      <c r="IG196" s="86">
        <f t="shared" si="246"/>
        <v>2.7047522439017639E-20</v>
      </c>
      <c r="II196" s="86">
        <f t="shared" si="247"/>
        <v>0.31385898301209991</v>
      </c>
      <c r="IJ196" s="86">
        <f t="shared" si="247"/>
        <v>0.24372425405234532</v>
      </c>
      <c r="IK196" s="86">
        <f t="shared" si="247"/>
        <v>1.4891484938005365E-3</v>
      </c>
      <c r="IL196" s="86">
        <f t="shared" si="247"/>
        <v>2.266461852461267E-2</v>
      </c>
      <c r="IM196" s="86">
        <f t="shared" si="247"/>
        <v>1.0851674990600031E-3</v>
      </c>
      <c r="IN196" s="86">
        <f t="shared" si="247"/>
        <v>6.2928223282912345E-3</v>
      </c>
      <c r="IO196" s="86">
        <f t="shared" si="247"/>
        <v>1.6252626857731461E-3</v>
      </c>
      <c r="IP196" s="86">
        <f t="shared" si="247"/>
        <v>3.1963584605312586E-4</v>
      </c>
      <c r="IQ196" s="86">
        <f t="shared" si="247"/>
        <v>2.3955141061220823E-6</v>
      </c>
      <c r="IR196" s="86">
        <f t="shared" si="247"/>
        <v>1.1650913574309334E-4</v>
      </c>
      <c r="IS196" s="86">
        <f t="shared" si="247"/>
        <v>1.8034994428995064E-3</v>
      </c>
      <c r="IT196" s="86">
        <f t="shared" si="247"/>
        <v>8.875971856118858E-3</v>
      </c>
      <c r="IU196" s="86">
        <f t="shared" si="247"/>
        <v>0.11940507885530321</v>
      </c>
      <c r="IV196" s="86">
        <f t="shared" si="247"/>
        <v>0.54736720473154654</v>
      </c>
      <c r="IW196" s="86">
        <f t="shared" si="247"/>
        <v>0.56416124373734355</v>
      </c>
      <c r="IY196" s="86">
        <f t="shared" si="248"/>
        <v>0.31385898301209991</v>
      </c>
      <c r="IZ196" s="86">
        <f t="shared" si="248"/>
        <v>0.24372425405234532</v>
      </c>
      <c r="JA196" s="86">
        <f t="shared" si="248"/>
        <v>1.4891484938005365E-3</v>
      </c>
      <c r="JB196" s="86">
        <f t="shared" si="248"/>
        <v>2.266461852461267E-2</v>
      </c>
      <c r="JC196" s="86">
        <f t="shared" si="248"/>
        <v>1.0851674990600031E-3</v>
      </c>
      <c r="JD196" s="86">
        <f t="shared" si="248"/>
        <v>6.2928223282912345E-3</v>
      </c>
      <c r="JE196" s="86">
        <f t="shared" si="248"/>
        <v>1.6252626857731461E-3</v>
      </c>
      <c r="JF196" s="86">
        <f t="shared" si="248"/>
        <v>3.1963584605312586E-4</v>
      </c>
      <c r="JG196" s="86">
        <f t="shared" si="248"/>
        <v>2.3955141061220823E-6</v>
      </c>
      <c r="JH196" s="86">
        <f t="shared" si="248"/>
        <v>1.1650913574309334E-4</v>
      </c>
      <c r="JI196" s="86">
        <f t="shared" si="248"/>
        <v>1.8034994428995064E-3</v>
      </c>
      <c r="JJ196" s="86">
        <f t="shared" si="248"/>
        <v>8.875971856118858E-3</v>
      </c>
      <c r="JK196" s="86">
        <f t="shared" si="248"/>
        <v>0.11940507885530321</v>
      </c>
      <c r="JL196" s="86">
        <f t="shared" si="248"/>
        <v>0.54736720473154654</v>
      </c>
      <c r="JM196" s="86">
        <f t="shared" si="248"/>
        <v>0.56416124373734355</v>
      </c>
    </row>
    <row r="197" spans="2:273" x14ac:dyDescent="0.25">
      <c r="B197" s="2">
        <v>170</v>
      </c>
      <c r="C197" s="37">
        <v>59.609000000000002</v>
      </c>
      <c r="D197" s="37">
        <v>65.7</v>
      </c>
      <c r="E197" s="37">
        <v>69.382999999999996</v>
      </c>
      <c r="F197" s="37">
        <v>75.066000000000003</v>
      </c>
      <c r="G197" s="37">
        <v>77.638999999999996</v>
      </c>
      <c r="H197" s="37">
        <v>78.516999999999996</v>
      </c>
      <c r="I197" s="37">
        <v>81.097999999999999</v>
      </c>
      <c r="J197" s="37">
        <v>79.033000000000001</v>
      </c>
      <c r="K197" s="37">
        <v>81.343999999999994</v>
      </c>
      <c r="L197" s="37">
        <v>80.147999999999996</v>
      </c>
      <c r="M197" s="37">
        <v>81.819999999999993</v>
      </c>
      <c r="N197" s="37">
        <v>82.212999999999994</v>
      </c>
      <c r="O197" s="37">
        <v>82.271000000000001</v>
      </c>
      <c r="P197" s="37">
        <v>101.01600000000001</v>
      </c>
      <c r="Q197" s="37">
        <v>127.908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59.641577553028661</v>
      </c>
      <c r="T197" s="4">
        <f t="shared" si="249"/>
        <v>66.008506261643745</v>
      </c>
      <c r="U197" s="4">
        <f t="shared" si="249"/>
        <v>70.978842098348579</v>
      </c>
      <c r="V197" s="4">
        <f t="shared" si="249"/>
        <v>75.059510984074279</v>
      </c>
      <c r="W197" s="4">
        <f t="shared" si="249"/>
        <v>78.213438208542982</v>
      </c>
      <c r="X197" s="4">
        <f t="shared" si="249"/>
        <v>79.267251060540374</v>
      </c>
      <c r="Y197" s="4">
        <f t="shared" si="249"/>
        <v>80.878819275784124</v>
      </c>
      <c r="Z197" s="4">
        <f t="shared" si="249"/>
        <v>80.081832279015771</v>
      </c>
      <c r="AA197" s="4">
        <f t="shared" si="249"/>
        <v>81.179494401910574</v>
      </c>
      <c r="AB197" s="4">
        <f t="shared" si="249"/>
        <v>81.814708610447099</v>
      </c>
      <c r="AC197" s="4">
        <f t="shared" si="249"/>
        <v>82.376436419870501</v>
      </c>
      <c r="AD197" s="4">
        <f t="shared" si="249"/>
        <v>82.088448187001447</v>
      </c>
      <c r="AE197" s="4">
        <f t="shared" si="249"/>
        <v>82.061992863622947</v>
      </c>
      <c r="AF197" s="4">
        <f t="shared" si="249"/>
        <v>100.5747733822194</v>
      </c>
      <c r="AG197" s="4">
        <f t="shared" si="249"/>
        <v>127.83581054589459</v>
      </c>
      <c r="AI197" s="4">
        <f t="shared" ref="AI197:AW213" si="250">IF(OR($B197 &lt; C$230, $B197 &gt; C$233), 0, C197-S197)</f>
        <v>-3.2577553028659167E-2</v>
      </c>
      <c r="AJ197" s="4">
        <f t="shared" si="250"/>
        <v>-0.30850626164374262</v>
      </c>
      <c r="AK197" s="4">
        <f t="shared" si="250"/>
        <v>-1.5958420983485837</v>
      </c>
      <c r="AL197" s="4">
        <f t="shared" si="250"/>
        <v>6.4890159257231517E-3</v>
      </c>
      <c r="AM197" s="4">
        <f t="shared" si="250"/>
        <v>-0.57443820854298622</v>
      </c>
      <c r="AN197" s="4">
        <f t="shared" si="250"/>
        <v>-0.75025106054037849</v>
      </c>
      <c r="AO197" s="4">
        <f t="shared" si="250"/>
        <v>0.21918072421587453</v>
      </c>
      <c r="AP197" s="4">
        <f t="shared" si="250"/>
        <v>-1.0488322790157696</v>
      </c>
      <c r="AQ197" s="4">
        <f t="shared" si="250"/>
        <v>0.16450559808941989</v>
      </c>
      <c r="AR197" s="4">
        <f t="shared" si="250"/>
        <v>-1.6667086104471025</v>
      </c>
      <c r="AS197" s="4">
        <f t="shared" si="250"/>
        <v>-0.55643641987050785</v>
      </c>
      <c r="AT197" s="4">
        <f t="shared" si="250"/>
        <v>0.12455181299854701</v>
      </c>
      <c r="AU197" s="4">
        <f t="shared" si="250"/>
        <v>0.20900713637705337</v>
      </c>
      <c r="AV197" s="4">
        <f t="shared" si="250"/>
        <v>0.44122661778060035</v>
      </c>
      <c r="AW197" s="4">
        <f t="shared" si="250"/>
        <v>7.2189454105412665E-2</v>
      </c>
      <c r="AY197" s="2">
        <f t="shared" si="242"/>
        <v>59.525556188951242</v>
      </c>
      <c r="AZ197" s="2">
        <f t="shared" si="242"/>
        <v>65.975953926652835</v>
      </c>
      <c r="BA197" s="2">
        <f t="shared" si="242"/>
        <v>70.978673242435548</v>
      </c>
      <c r="BB197" s="2">
        <f t="shared" si="242"/>
        <v>75.044489354945654</v>
      </c>
      <c r="BC197" s="2">
        <f t="shared" si="242"/>
        <v>78.213268898643477</v>
      </c>
      <c r="BD197" s="2">
        <f t="shared" si="242"/>
        <v>79.265103503994936</v>
      </c>
      <c r="BE197" s="2">
        <f t="shared" si="242"/>
        <v>80.878401436498393</v>
      </c>
      <c r="BF197" s="2">
        <f t="shared" si="242"/>
        <v>80.081791635022924</v>
      </c>
      <c r="BG197" s="2">
        <f t="shared" si="242"/>
        <v>81.179494356236575</v>
      </c>
      <c r="BH197" s="2">
        <f t="shared" si="242"/>
        <v>81.814696640136916</v>
      </c>
      <c r="BI197" s="2">
        <f t="shared" si="242"/>
        <v>82.375873058853529</v>
      </c>
      <c r="BJ197" s="2">
        <f t="shared" si="242"/>
        <v>82.081772511152593</v>
      </c>
      <c r="BK197" s="2">
        <f t="shared" si="242"/>
        <v>81.65282340835428</v>
      </c>
      <c r="BL197" s="2">
        <f t="shared" si="242"/>
        <v>82.416377651268874</v>
      </c>
      <c r="BM197" s="2">
        <f t="shared" si="242"/>
        <v>85.330466967528082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>
        <f t="shared" si="199"/>
        <v>69.382999999999996</v>
      </c>
      <c r="CX197" s="2">
        <f t="shared" si="200"/>
        <v>75.066000000000003</v>
      </c>
      <c r="CY197" s="2">
        <f t="shared" si="201"/>
        <v>77.638999999999996</v>
      </c>
      <c r="CZ197" s="2">
        <f t="shared" si="202"/>
        <v>78.516999999999996</v>
      </c>
      <c r="DA197" s="2">
        <f t="shared" si="203"/>
        <v>81.097999999999999</v>
      </c>
      <c r="DB197" s="2">
        <f t="shared" si="204"/>
        <v>79.033000000000001</v>
      </c>
      <c r="DC197" s="2">
        <f t="shared" si="205"/>
        <v>81.343999999999994</v>
      </c>
      <c r="DD197" s="2">
        <f t="shared" si="206"/>
        <v>80.147999999999996</v>
      </c>
      <c r="DE197" s="2">
        <f t="shared" si="207"/>
        <v>81.819999999999993</v>
      </c>
      <c r="DF197" s="2">
        <f t="shared" si="208"/>
        <v>82.212999999999994</v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110.19056302521008</v>
      </c>
      <c r="DL197" s="2">
        <f t="shared" si="251"/>
        <v>113.7677012736056</v>
      </c>
      <c r="DM197" s="2">
        <f t="shared" si="251"/>
        <v>122.88152363977485</v>
      </c>
      <c r="DN197" s="2">
        <f t="shared" si="251"/>
        <v>131.02602813765182</v>
      </c>
      <c r="DO197" s="2">
        <f t="shared" si="251"/>
        <v>134.54531531531529</v>
      </c>
      <c r="DP197" s="2">
        <f t="shared" si="251"/>
        <v>130.87731358885017</v>
      </c>
      <c r="DQ197" s="2">
        <f t="shared" si="251"/>
        <v>132.89969791751076</v>
      </c>
      <c r="DR197" s="2">
        <f t="shared" si="251"/>
        <v>130.85345042271018</v>
      </c>
      <c r="DS197" s="2">
        <f t="shared" si="251"/>
        <v>125.44286554304085</v>
      </c>
      <c r="DT197" s="2">
        <f t="shared" si="251"/>
        <v>123.96668468740566</v>
      </c>
      <c r="DU197" s="2">
        <f t="shared" si="251"/>
        <v>121.3580315614618</v>
      </c>
      <c r="DV197" s="2">
        <f t="shared" si="251"/>
        <v>124.08150871080139</v>
      </c>
      <c r="DW197" s="2">
        <f t="shared" si="251"/>
        <v>131.29262647543419</v>
      </c>
      <c r="DX197" s="2">
        <f t="shared" si="251"/>
        <v>120.61730141951071</v>
      </c>
      <c r="DY197" s="2">
        <f t="shared" si="251"/>
        <v>117.25872817879794</v>
      </c>
      <c r="EA197" s="2">
        <f t="shared" si="240"/>
        <v>59.420742440013875</v>
      </c>
      <c r="EB197" s="2">
        <f t="shared" si="240"/>
        <v>66.549809665658046</v>
      </c>
      <c r="EC197" s="2">
        <f t="shared" si="240"/>
        <v>72.515065476055327</v>
      </c>
      <c r="ED197" s="2">
        <f t="shared" si="240"/>
        <v>75.741297399199169</v>
      </c>
      <c r="EE197" s="2">
        <f t="shared" si="240"/>
        <v>78.253440386024934</v>
      </c>
      <c r="EF197" s="2">
        <f t="shared" si="239"/>
        <v>78.591040082028343</v>
      </c>
      <c r="EG197" s="2">
        <f t="shared" si="239"/>
        <v>78.129682588587571</v>
      </c>
      <c r="EH197" s="2">
        <f t="shared" si="239"/>
        <v>78.508961343539198</v>
      </c>
      <c r="EI197" s="2">
        <f t="shared" si="239"/>
        <v>80.130123959827841</v>
      </c>
      <c r="EJ197" s="2">
        <f t="shared" si="239"/>
        <v>82.381873769673888</v>
      </c>
      <c r="EK197" s="2">
        <f t="shared" si="239"/>
        <v>83.680316878126362</v>
      </c>
      <c r="EL197" s="2">
        <f t="shared" si="179"/>
        <v>82.308779022526153</v>
      </c>
      <c r="EM197" s="2">
        <f t="shared" si="179"/>
        <v>80.528616465492206</v>
      </c>
      <c r="EN197" s="2">
        <f t="shared" si="179"/>
        <v>82.693463000404364</v>
      </c>
      <c r="EO197" s="2">
        <f t="shared" si="179"/>
        <v>86.502390423163575</v>
      </c>
      <c r="EQ197" s="2">
        <f t="shared" ref="EQ197:FE213" si="252">CU$228*$B197+CU$229</f>
        <v>59.60128989786611</v>
      </c>
      <c r="ER197" s="2">
        <f t="shared" si="252"/>
        <v>65.572140763292026</v>
      </c>
      <c r="ES197" s="2">
        <f t="shared" si="252"/>
        <v>70.406853827900122</v>
      </c>
      <c r="ET197" s="2">
        <f t="shared" si="252"/>
        <v>74.703528452070486</v>
      </c>
      <c r="EU197" s="2">
        <f t="shared" si="252"/>
        <v>78.198659733730352</v>
      </c>
      <c r="EV197" s="2">
        <f t="shared" si="252"/>
        <v>79.56039870233117</v>
      </c>
      <c r="EW197" s="2">
        <f t="shared" si="252"/>
        <v>81.990407252966818</v>
      </c>
      <c r="EX197" s="2">
        <f t="shared" si="252"/>
        <v>80.655011090925143</v>
      </c>
      <c r="EY197" s="2">
        <f t="shared" si="252"/>
        <v>81.477696794183103</v>
      </c>
      <c r="EZ197" s="2">
        <f t="shared" si="252"/>
        <v>81.623206256588517</v>
      </c>
      <c r="FA197" s="2">
        <f t="shared" si="252"/>
        <v>81.854873321213219</v>
      </c>
      <c r="FB197" s="2">
        <f t="shared" si="252"/>
        <v>81.975349757051447</v>
      </c>
      <c r="FC197" s="2">
        <f t="shared" si="252"/>
        <v>82.351033253177263</v>
      </c>
      <c r="FD197" s="2">
        <f t="shared" si="252"/>
        <v>82.13503153498084</v>
      </c>
      <c r="FE197" s="2">
        <f t="shared" si="252"/>
        <v>84.014446026463048</v>
      </c>
      <c r="FG197" s="2">
        <f t="shared" ref="FG197:FU213" si="253">POWER(10,($B197-C$231)/C$229)/(1+POWER(10,($B197-C$231)/C$229))</f>
        <v>0.9999961281528903</v>
      </c>
      <c r="FH197" s="2">
        <f t="shared" si="253"/>
        <v>0.99999023210709037</v>
      </c>
      <c r="FI197" s="2">
        <f t="shared" si="253"/>
        <v>0.99999353418755166</v>
      </c>
      <c r="FJ197" s="2">
        <f t="shared" si="253"/>
        <v>0.99999418574279297</v>
      </c>
      <c r="FK197" s="2">
        <f t="shared" si="253"/>
        <v>0.99999530597754571</v>
      </c>
      <c r="FL197" s="2">
        <f t="shared" si="253"/>
        <v>0.99999285766363888</v>
      </c>
      <c r="FM197" s="2">
        <f t="shared" si="253"/>
        <v>0.99999193252866991</v>
      </c>
      <c r="FN197" s="2">
        <f t="shared" si="253"/>
        <v>0.99999202182237434</v>
      </c>
      <c r="FO197" s="2">
        <f t="shared" si="253"/>
        <v>0.99999210525006332</v>
      </c>
      <c r="FP197" s="2">
        <f t="shared" si="253"/>
        <v>0.99999123764549369</v>
      </c>
      <c r="FQ197" s="2">
        <f t="shared" si="253"/>
        <v>0.99999163181821049</v>
      </c>
      <c r="FR197" s="2">
        <f t="shared" si="253"/>
        <v>0.99999280394989198</v>
      </c>
      <c r="FS197" s="2">
        <f t="shared" si="253"/>
        <v>0.99999225858164165</v>
      </c>
      <c r="FT197" s="2">
        <f t="shared" si="253"/>
        <v>0.99999161059440367</v>
      </c>
      <c r="FU197" s="2">
        <f t="shared" si="253"/>
        <v>0.99999035342623144</v>
      </c>
      <c r="FW197" s="2">
        <f t="shared" si="244"/>
        <v>0.57944419267255165</v>
      </c>
      <c r="FX197" s="2">
        <f t="shared" si="244"/>
        <v>0.58743502726123886</v>
      </c>
      <c r="FY197" s="2">
        <f t="shared" si="244"/>
        <v>0.72892012290922947</v>
      </c>
      <c r="FZ197" s="2">
        <f t="shared" si="244"/>
        <v>0.67175789546072495</v>
      </c>
      <c r="GA197" s="2">
        <f t="shared" si="244"/>
        <v>0.73813875908096005</v>
      </c>
      <c r="GB197" s="2">
        <f t="shared" si="244"/>
        <v>0.69498528377834023</v>
      </c>
      <c r="GC197" s="2">
        <f t="shared" si="244"/>
        <v>0.71185521664863372</v>
      </c>
      <c r="GD197" s="2">
        <f t="shared" si="244"/>
        <v>0.73270094496525573</v>
      </c>
      <c r="GE197" s="2">
        <f t="shared" si="244"/>
        <v>0.77844598592467151</v>
      </c>
      <c r="GF197" s="2">
        <f t="shared" si="244"/>
        <v>0.74807672742466158</v>
      </c>
      <c r="GG197" s="2">
        <f t="shared" si="244"/>
        <v>0.71476278096764656</v>
      </c>
      <c r="GH197" s="2">
        <f t="shared" si="244"/>
        <v>0.68172513203343499</v>
      </c>
      <c r="GI197" s="2">
        <f t="shared" si="244"/>
        <v>0.61666132852659306</v>
      </c>
      <c r="GJ197" s="2">
        <f t="shared" si="244"/>
        <v>0.49675479405046902</v>
      </c>
      <c r="GK197" s="2">
        <f t="shared" si="244"/>
        <v>0.47116010730427527</v>
      </c>
      <c r="GM197" s="86">
        <f t="shared" si="245"/>
        <v>6.5331299368809413E-144</v>
      </c>
      <c r="GN197" s="86">
        <f t="shared" si="245"/>
        <v>2.2106160144255413E-303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1.1198752163221261E-76</v>
      </c>
      <c r="HD197" s="86">
        <f t="shared" si="181"/>
        <v>5.8598114364438532E-185</v>
      </c>
      <c r="HE197" s="86">
        <f t="shared" si="181"/>
        <v>3.1171891281626515E-270</v>
      </c>
      <c r="HF197" s="86">
        <f t="shared" si="181"/>
        <v>7.3320775707599289E-228</v>
      </c>
      <c r="HG197" s="86">
        <f t="shared" si="181"/>
        <v>4.3199327635030625E-270</v>
      </c>
      <c r="HH197" s="86">
        <f t="shared" si="181"/>
        <v>1.1008363258038788E-240</v>
      </c>
      <c r="HI197" s="86">
        <f t="shared" si="241"/>
        <v>8.2957295566778096E-291</v>
      </c>
      <c r="HJ197" s="86">
        <f t="shared" si="241"/>
        <v>1.3802477832148131E-307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5.6708692678528225E-25</v>
      </c>
      <c r="HT197" s="86">
        <f t="shared" si="246"/>
        <v>2.1450635072389142E-31</v>
      </c>
      <c r="HU197" s="86">
        <f t="shared" si="246"/>
        <v>3.1028609825091708E-43</v>
      </c>
      <c r="HV197" s="86">
        <f t="shared" si="246"/>
        <v>4.927429492064521E-42</v>
      </c>
      <c r="HW197" s="86">
        <f t="shared" si="246"/>
        <v>6.2518018571032549E-43</v>
      </c>
      <c r="HX197" s="86">
        <f t="shared" si="246"/>
        <v>5.8293321988577959E-45</v>
      </c>
      <c r="HY197" s="86">
        <f t="shared" si="246"/>
        <v>2.9418799642334963E-50</v>
      </c>
      <c r="HZ197" s="86">
        <f t="shared" si="246"/>
        <v>4.9507732067021114E-53</v>
      </c>
      <c r="IA197" s="86">
        <f t="shared" si="246"/>
        <v>3.2390486228381514E-61</v>
      </c>
      <c r="IB197" s="86">
        <f t="shared" si="246"/>
        <v>3.4990432848803894E-52</v>
      </c>
      <c r="IC197" s="86">
        <f t="shared" si="246"/>
        <v>1.9342202904769252E-46</v>
      </c>
      <c r="ID197" s="86">
        <f t="shared" si="246"/>
        <v>1.1220259211699871E-47</v>
      </c>
      <c r="IE197" s="86">
        <f t="shared" si="246"/>
        <v>1.4501936705947436E-39</v>
      </c>
      <c r="IF197" s="86">
        <f t="shared" si="246"/>
        <v>1.0378399117455991E-19</v>
      </c>
      <c r="IG197" s="86">
        <f t="shared" si="246"/>
        <v>1.5041981934455181E-21</v>
      </c>
      <c r="II197" s="86">
        <f t="shared" si="247"/>
        <v>0.22941205195025877</v>
      </c>
      <c r="IJ197" s="86">
        <f t="shared" si="247"/>
        <v>0.15622749017619081</v>
      </c>
      <c r="IK197" s="86">
        <f t="shared" si="247"/>
        <v>4.7077453379636548E-4</v>
      </c>
      <c r="IL197" s="86">
        <f t="shared" si="247"/>
        <v>9.5310506531151376E-3</v>
      </c>
      <c r="IM197" s="86">
        <f t="shared" si="247"/>
        <v>3.4235384991010176E-4</v>
      </c>
      <c r="IN197" s="86">
        <f t="shared" si="247"/>
        <v>2.1842500559130416E-3</v>
      </c>
      <c r="IO197" s="86">
        <f t="shared" si="247"/>
        <v>4.6211021119581881E-4</v>
      </c>
      <c r="IP197" s="86">
        <f t="shared" si="247"/>
        <v>7.5877859674892639E-5</v>
      </c>
      <c r="IQ197" s="86">
        <f t="shared" si="247"/>
        <v>3.5940886799553241E-7</v>
      </c>
      <c r="IR197" s="86">
        <f t="shared" si="247"/>
        <v>2.5852235371522751E-5</v>
      </c>
      <c r="IS197" s="86">
        <f t="shared" si="247"/>
        <v>5.369946231454833E-4</v>
      </c>
      <c r="IT197" s="86">
        <f t="shared" si="247"/>
        <v>3.0587663767943298E-3</v>
      </c>
      <c r="IU197" s="86">
        <f t="shared" si="247"/>
        <v>6.3399635455244657E-2</v>
      </c>
      <c r="IV197" s="86">
        <f t="shared" si="247"/>
        <v>0.50781815047783407</v>
      </c>
      <c r="IW197" s="86">
        <f t="shared" si="247"/>
        <v>0.5557707902376301</v>
      </c>
      <c r="IY197" s="86">
        <f t="shared" si="248"/>
        <v>0.22941205195025877</v>
      </c>
      <c r="IZ197" s="86">
        <f t="shared" si="248"/>
        <v>0.15622749017619081</v>
      </c>
      <c r="JA197" s="86">
        <f t="shared" si="248"/>
        <v>4.7077453379636548E-4</v>
      </c>
      <c r="JB197" s="86">
        <f t="shared" si="248"/>
        <v>9.5310506531151376E-3</v>
      </c>
      <c r="JC197" s="86">
        <f t="shared" si="248"/>
        <v>3.4235384991010176E-4</v>
      </c>
      <c r="JD197" s="86">
        <f t="shared" si="248"/>
        <v>2.1842500559130416E-3</v>
      </c>
      <c r="JE197" s="86">
        <f t="shared" si="248"/>
        <v>4.6211021119581881E-4</v>
      </c>
      <c r="JF197" s="86">
        <f t="shared" si="248"/>
        <v>7.5877859674892639E-5</v>
      </c>
      <c r="JG197" s="86">
        <f t="shared" si="248"/>
        <v>3.5940886799553241E-7</v>
      </c>
      <c r="JH197" s="86">
        <f t="shared" si="248"/>
        <v>2.5852235371522751E-5</v>
      </c>
      <c r="JI197" s="86">
        <f t="shared" si="248"/>
        <v>5.369946231454833E-4</v>
      </c>
      <c r="JJ197" s="86">
        <f t="shared" si="248"/>
        <v>3.0587663767943298E-3</v>
      </c>
      <c r="JK197" s="86">
        <f t="shared" si="248"/>
        <v>6.3399635455244657E-2</v>
      </c>
      <c r="JL197" s="86">
        <f t="shared" si="248"/>
        <v>0.50781815047783407</v>
      </c>
      <c r="JM197" s="86">
        <f t="shared" si="248"/>
        <v>0.5557707902376301</v>
      </c>
    </row>
    <row r="198" spans="2:273" x14ac:dyDescent="0.25">
      <c r="B198" s="2">
        <v>171</v>
      </c>
      <c r="C198" s="37">
        <v>60.469000000000001</v>
      </c>
      <c r="D198" s="37">
        <v>65.783000000000001</v>
      </c>
      <c r="E198" s="37">
        <v>70.849999999999994</v>
      </c>
      <c r="F198" s="37">
        <v>75.426000000000002</v>
      </c>
      <c r="G198" s="37">
        <v>77.688999999999993</v>
      </c>
      <c r="H198" s="37">
        <v>78.966999999999999</v>
      </c>
      <c r="I198" s="37">
        <v>81.097999999999999</v>
      </c>
      <c r="J198" s="37">
        <v>80.147999999999996</v>
      </c>
      <c r="K198" s="37">
        <v>82.507999999999996</v>
      </c>
      <c r="L198" s="37">
        <v>81.688999999999993</v>
      </c>
      <c r="M198" s="37">
        <v>81.41</v>
      </c>
      <c r="N198" s="37">
        <v>80.869</v>
      </c>
      <c r="O198" s="37">
        <v>82.373000000000005</v>
      </c>
      <c r="P198" s="37">
        <v>96.870999999999995</v>
      </c>
      <c r="Q198" s="37">
        <v>122.30800000000001</v>
      </c>
      <c r="S198" s="4">
        <f t="shared" si="249"/>
        <v>59.515834578154575</v>
      </c>
      <c r="T198" s="4">
        <f t="shared" si="249"/>
        <v>65.880434492156922</v>
      </c>
      <c r="U198" s="4">
        <f t="shared" si="249"/>
        <v>70.86123365453463</v>
      </c>
      <c r="V198" s="4">
        <f t="shared" si="249"/>
        <v>74.958774066252005</v>
      </c>
      <c r="W198" s="4">
        <f t="shared" si="249"/>
        <v>78.15139391573436</v>
      </c>
      <c r="X198" s="4">
        <f t="shared" si="249"/>
        <v>79.208124990201412</v>
      </c>
      <c r="Y198" s="4">
        <f t="shared" si="249"/>
        <v>80.82934012511754</v>
      </c>
      <c r="Z198" s="4">
        <f t="shared" si="249"/>
        <v>80.021759975727093</v>
      </c>
      <c r="AA198" s="4">
        <f t="shared" si="249"/>
        <v>81.094087909888628</v>
      </c>
      <c r="AB198" s="4">
        <f t="shared" si="249"/>
        <v>81.712458084704451</v>
      </c>
      <c r="AC198" s="4">
        <f t="shared" si="249"/>
        <v>82.25722979033722</v>
      </c>
      <c r="AD198" s="4">
        <f t="shared" si="249"/>
        <v>81.989494173724381</v>
      </c>
      <c r="AE198" s="4">
        <f t="shared" si="249"/>
        <v>81.714969291063241</v>
      </c>
      <c r="AF198" s="4">
        <f t="shared" si="249"/>
        <v>96.423482037559069</v>
      </c>
      <c r="AG198" s="4">
        <f t="shared" si="249"/>
        <v>120.61567245949654</v>
      </c>
      <c r="AI198" s="4">
        <f t="shared" si="250"/>
        <v>0.95316542184542641</v>
      </c>
      <c r="AJ198" s="4">
        <f t="shared" si="250"/>
        <v>-9.7434492156921237E-2</v>
      </c>
      <c r="AK198" s="4">
        <f t="shared" si="250"/>
        <v>-1.1233654534635207E-2</v>
      </c>
      <c r="AL198" s="4">
        <f t="shared" si="250"/>
        <v>0.46722593374799715</v>
      </c>
      <c r="AM198" s="4">
        <f t="shared" si="250"/>
        <v>-0.46239391573436706</v>
      </c>
      <c r="AN198" s="4">
        <f t="shared" si="250"/>
        <v>-0.24112499020141342</v>
      </c>
      <c r="AO198" s="4">
        <f t="shared" si="250"/>
        <v>0.26865987488245935</v>
      </c>
      <c r="AP198" s="4">
        <f t="shared" si="250"/>
        <v>0.12624002427290293</v>
      </c>
      <c r="AQ198" s="4">
        <f t="shared" si="250"/>
        <v>1.4139120901113671</v>
      </c>
      <c r="AR198" s="4">
        <f t="shared" si="250"/>
        <v>-2.3458084704458315E-2</v>
      </c>
      <c r="AS198" s="4">
        <f t="shared" si="250"/>
        <v>-0.84722979033722368</v>
      </c>
      <c r="AT198" s="4">
        <f t="shared" si="250"/>
        <v>-1.1204941737243814</v>
      </c>
      <c r="AU198" s="4">
        <f t="shared" si="250"/>
        <v>0.65803070893676363</v>
      </c>
      <c r="AV198" s="4">
        <f t="shared" si="250"/>
        <v>0.44751796244092645</v>
      </c>
      <c r="AW198" s="4">
        <f t="shared" si="250"/>
        <v>1.6923275405034701</v>
      </c>
      <c r="AY198" s="2">
        <f t="shared" si="242"/>
        <v>59.44907961002373</v>
      </c>
      <c r="AZ198" s="2">
        <f t="shared" si="242"/>
        <v>65.865146564820094</v>
      </c>
      <c r="BA198" s="2">
        <f t="shared" si="242"/>
        <v>70.86120014632769</v>
      </c>
      <c r="BB198" s="2">
        <f t="shared" si="242"/>
        <v>74.954539038238408</v>
      </c>
      <c r="BC198" s="2">
        <f t="shared" si="242"/>
        <v>78.151360188961448</v>
      </c>
      <c r="BD198" s="2">
        <f t="shared" si="242"/>
        <v>79.207653033915562</v>
      </c>
      <c r="BE198" s="2">
        <f t="shared" si="242"/>
        <v>80.82926968932729</v>
      </c>
      <c r="BF198" s="2">
        <f t="shared" si="242"/>
        <v>80.021754556151208</v>
      </c>
      <c r="BG198" s="2">
        <f t="shared" si="242"/>
        <v>81.094087906555558</v>
      </c>
      <c r="BH198" s="2">
        <f t="shared" si="242"/>
        <v>81.712456613692339</v>
      </c>
      <c r="BI198" s="2">
        <f t="shared" si="242"/>
        <v>82.257128185660605</v>
      </c>
      <c r="BJ198" s="2">
        <f t="shared" si="242"/>
        <v>81.988062224262663</v>
      </c>
      <c r="BK198" s="2">
        <f t="shared" si="242"/>
        <v>81.564057724100394</v>
      </c>
      <c r="BL198" s="2">
        <f t="shared" si="242"/>
        <v>82.307029564076117</v>
      </c>
      <c r="BM198" s="2">
        <f t="shared" si="242"/>
        <v>85.173511816382558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>
        <f t="shared" si="199"/>
        <v>70.849999999999994</v>
      </c>
      <c r="CX198" s="2">
        <f t="shared" si="200"/>
        <v>75.426000000000002</v>
      </c>
      <c r="CY198" s="2">
        <f t="shared" si="201"/>
        <v>77.688999999999993</v>
      </c>
      <c r="CZ198" s="2">
        <f t="shared" si="202"/>
        <v>78.966999999999999</v>
      </c>
      <c r="DA198" s="2">
        <f t="shared" si="203"/>
        <v>81.097999999999999</v>
      </c>
      <c r="DB198" s="2">
        <f t="shared" si="204"/>
        <v>80.147999999999996</v>
      </c>
      <c r="DC198" s="2">
        <f t="shared" si="205"/>
        <v>82.507999999999996</v>
      </c>
      <c r="DD198" s="2">
        <f t="shared" si="206"/>
        <v>81.688999999999993</v>
      </c>
      <c r="DE198" s="2">
        <f t="shared" si="207"/>
        <v>81.41</v>
      </c>
      <c r="DF198" s="2">
        <f t="shared" si="208"/>
        <v>80.869</v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110.4189075630252</v>
      </c>
      <c r="DL198" s="2">
        <f t="shared" si="251"/>
        <v>113.99725766359242</v>
      </c>
      <c r="DM198" s="2">
        <f t="shared" si="251"/>
        <v>123.13734240150094</v>
      </c>
      <c r="DN198" s="2">
        <f t="shared" si="251"/>
        <v>131.29820000000001</v>
      </c>
      <c r="DO198" s="2">
        <f t="shared" si="251"/>
        <v>134.8173748221906</v>
      </c>
      <c r="DP198" s="2">
        <f t="shared" si="251"/>
        <v>131.12703275261325</v>
      </c>
      <c r="DQ198" s="2">
        <f t="shared" si="251"/>
        <v>133.12347038327528</v>
      </c>
      <c r="DR198" s="2">
        <f t="shared" si="251"/>
        <v>131.07861556329846</v>
      </c>
      <c r="DS198" s="2">
        <f t="shared" si="251"/>
        <v>125.62587340301978</v>
      </c>
      <c r="DT198" s="2">
        <f t="shared" si="251"/>
        <v>124.13520356387802</v>
      </c>
      <c r="DU198" s="2">
        <f t="shared" si="251"/>
        <v>121.50537873754153</v>
      </c>
      <c r="DV198" s="2">
        <f t="shared" si="251"/>
        <v>124.25321324041812</v>
      </c>
      <c r="DW198" s="2">
        <f t="shared" si="251"/>
        <v>131.50446806039488</v>
      </c>
      <c r="DX198" s="2">
        <f t="shared" si="251"/>
        <v>120.76493415886438</v>
      </c>
      <c r="DY198" s="2">
        <f t="shared" si="251"/>
        <v>117.4067269707037</v>
      </c>
      <c r="EA198" s="2">
        <f t="shared" si="240"/>
        <v>59.337736114447374</v>
      </c>
      <c r="EB198" s="2">
        <f t="shared" si="240"/>
        <v>66.47111389050724</v>
      </c>
      <c r="EC198" s="2">
        <f t="shared" si="240"/>
        <v>72.461184336610742</v>
      </c>
      <c r="ED198" s="2">
        <f t="shared" si="240"/>
        <v>75.684864349648976</v>
      </c>
      <c r="EE198" s="2">
        <f t="shared" si="240"/>
        <v>78.19357518464922</v>
      </c>
      <c r="EF198" s="2">
        <f t="shared" si="239"/>
        <v>78.502113534675615</v>
      </c>
      <c r="EG198" s="2">
        <f t="shared" si="239"/>
        <v>77.959880146398248</v>
      </c>
      <c r="EH198" s="2">
        <f t="shared" si="239"/>
        <v>78.382469557163319</v>
      </c>
      <c r="EI198" s="2">
        <f t="shared" si="239"/>
        <v>80.005241893830714</v>
      </c>
      <c r="EJ198" s="2">
        <f t="shared" si="239"/>
        <v>82.301463056198116</v>
      </c>
      <c r="EK198" s="2">
        <f t="shared" si="239"/>
        <v>83.616991777917661</v>
      </c>
      <c r="EL198" s="2">
        <f t="shared" si="179"/>
        <v>82.225124637972655</v>
      </c>
      <c r="EM198" s="2">
        <f t="shared" si="179"/>
        <v>80.379967433506792</v>
      </c>
      <c r="EN198" s="2">
        <f t="shared" si="179"/>
        <v>82.601539203396683</v>
      </c>
      <c r="EO198" s="2">
        <f t="shared" si="179"/>
        <v>86.420985407135674</v>
      </c>
      <c r="EQ198" s="2">
        <f t="shared" si="252"/>
        <v>59.522481429857585</v>
      </c>
      <c r="ER198" s="2">
        <f t="shared" si="252"/>
        <v>65.476317966050857</v>
      </c>
      <c r="ES198" s="2">
        <f t="shared" si="252"/>
        <v>70.318133435554046</v>
      </c>
      <c r="ET198" s="2">
        <f t="shared" si="252"/>
        <v>74.628652540289465</v>
      </c>
      <c r="EU198" s="2">
        <f t="shared" si="252"/>
        <v>78.137380949064479</v>
      </c>
      <c r="EV198" s="2">
        <f t="shared" si="252"/>
        <v>79.489574220327071</v>
      </c>
      <c r="EW198" s="2">
        <f t="shared" si="252"/>
        <v>81.887988685160195</v>
      </c>
      <c r="EX198" s="2">
        <f t="shared" si="252"/>
        <v>80.566656119579548</v>
      </c>
      <c r="EY198" s="2">
        <f t="shared" si="252"/>
        <v>81.376303746564972</v>
      </c>
      <c r="EZ198" s="2">
        <f t="shared" si="252"/>
        <v>81.531118119304864</v>
      </c>
      <c r="FA198" s="2">
        <f t="shared" si="252"/>
        <v>81.761808536928328</v>
      </c>
      <c r="FB198" s="2">
        <f t="shared" si="252"/>
        <v>81.886730712254092</v>
      </c>
      <c r="FC198" s="2">
        <f t="shared" si="252"/>
        <v>82.234798458996138</v>
      </c>
      <c r="FD198" s="2">
        <f t="shared" si="252"/>
        <v>82.034362425278829</v>
      </c>
      <c r="FE198" s="2">
        <f t="shared" si="252"/>
        <v>83.89597144732042</v>
      </c>
      <c r="FG198" s="2">
        <f t="shared" si="253"/>
        <v>0.99999646883226456</v>
      </c>
      <c r="FH198" s="2">
        <f t="shared" si="253"/>
        <v>0.99999109156813226</v>
      </c>
      <c r="FI198" s="2">
        <f t="shared" si="253"/>
        <v>0.99999410310560699</v>
      </c>
      <c r="FJ198" s="2">
        <f t="shared" si="253"/>
        <v>0.99999469733169155</v>
      </c>
      <c r="FK198" s="2">
        <f t="shared" si="253"/>
        <v>0.99999571899887341</v>
      </c>
      <c r="FL198" s="2">
        <f t="shared" si="253"/>
        <v>0.99999348610772676</v>
      </c>
      <c r="FM198" s="2">
        <f t="shared" si="253"/>
        <v>0.99999264237347796</v>
      </c>
      <c r="FN198" s="2">
        <f t="shared" si="253"/>
        <v>0.99999272381041926</v>
      </c>
      <c r="FO198" s="2">
        <f t="shared" si="253"/>
        <v>0.99999279989748224</v>
      </c>
      <c r="FP198" s="2">
        <f t="shared" si="253"/>
        <v>0.99999200863155069</v>
      </c>
      <c r="FQ198" s="2">
        <f t="shared" si="253"/>
        <v>0.99999236812188286</v>
      </c>
      <c r="FR198" s="2">
        <f t="shared" si="253"/>
        <v>0.99999343712014543</v>
      </c>
      <c r="FS198" s="2">
        <f t="shared" si="253"/>
        <v>0.99999293973773606</v>
      </c>
      <c r="FT198" s="2">
        <f t="shared" si="253"/>
        <v>0.99999234876551235</v>
      </c>
      <c r="FU198" s="2">
        <f t="shared" si="253"/>
        <v>0.99999120221269289</v>
      </c>
      <c r="FW198" s="2">
        <f t="shared" si="244"/>
        <v>0.60171008474571508</v>
      </c>
      <c r="FX198" s="2">
        <f t="shared" si="244"/>
        <v>0.6095629205882237</v>
      </c>
      <c r="FY198" s="2">
        <f t="shared" si="244"/>
        <v>0.74673122390435909</v>
      </c>
      <c r="FZ198" s="2">
        <f t="shared" si="244"/>
        <v>0.69173645286744023</v>
      </c>
      <c r="GA198" s="2">
        <f t="shared" si="244"/>
        <v>0.7555472869416866</v>
      </c>
      <c r="GB198" s="2">
        <f t="shared" si="244"/>
        <v>0.71415167857546924</v>
      </c>
      <c r="GC198" s="2">
        <f t="shared" si="244"/>
        <v>0.73037280959113016</v>
      </c>
      <c r="GD198" s="2">
        <f t="shared" si="244"/>
        <v>0.75034871106722711</v>
      </c>
      <c r="GE198" s="2">
        <f t="shared" si="244"/>
        <v>0.79392300014056671</v>
      </c>
      <c r="GF198" s="2">
        <f t="shared" si="244"/>
        <v>0.76503488647120044</v>
      </c>
      <c r="GG198" s="2">
        <f t="shared" si="244"/>
        <v>0.73316356128953064</v>
      </c>
      <c r="GH198" s="2">
        <f t="shared" si="244"/>
        <v>0.70136672371417441</v>
      </c>
      <c r="GI198" s="2">
        <f t="shared" si="244"/>
        <v>0.63818715664342995</v>
      </c>
      <c r="GJ198" s="2">
        <f t="shared" si="244"/>
        <v>0.51977028640436151</v>
      </c>
      <c r="GK198" s="2">
        <f t="shared" si="244"/>
        <v>0.49415417759046387</v>
      </c>
      <c r="GM198" s="86">
        <f t="shared" si="245"/>
        <v>1.1070801571094807E-146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1.3786036924230544E-78</v>
      </c>
      <c r="HD198" s="86">
        <f t="shared" si="181"/>
        <v>8.5996369227017969E-190</v>
      </c>
      <c r="HE198" s="86">
        <f t="shared" si="181"/>
        <v>6.1617494604935402E-277</v>
      </c>
      <c r="HF198" s="86">
        <f t="shared" si="181"/>
        <v>1.7164259614224433E-233</v>
      </c>
      <c r="HG198" s="86">
        <f t="shared" si="181"/>
        <v>1.3607728717839667E-276</v>
      </c>
      <c r="HH198" s="86">
        <f t="shared" si="181"/>
        <v>1.3704057006325576E-246</v>
      </c>
      <c r="HI198" s="86">
        <f t="shared" si="241"/>
        <v>6.7035627443587317E-298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2.6151998829713704E-26</v>
      </c>
      <c r="HT198" s="86">
        <f t="shared" si="246"/>
        <v>3.7715183922962E-33</v>
      </c>
      <c r="HU198" s="86">
        <f t="shared" si="246"/>
        <v>2.8140691127145139E-45</v>
      </c>
      <c r="HV198" s="86">
        <f t="shared" si="246"/>
        <v>4.4615801443299526E-44</v>
      </c>
      <c r="HW198" s="86">
        <f t="shared" si="246"/>
        <v>6.4081093335410298E-45</v>
      </c>
      <c r="HX198" s="86">
        <f t="shared" si="246"/>
        <v>3.7786598518506187E-47</v>
      </c>
      <c r="HY198" s="86">
        <f t="shared" si="246"/>
        <v>1.1245544305464209E-52</v>
      </c>
      <c r="HZ198" s="86">
        <f t="shared" si="246"/>
        <v>1.4895667052270518E-55</v>
      </c>
      <c r="IA198" s="86">
        <f t="shared" si="246"/>
        <v>5.1093379276560876E-64</v>
      </c>
      <c r="IB198" s="86">
        <f t="shared" si="246"/>
        <v>1.2017594784253161E-54</v>
      </c>
      <c r="IC198" s="86">
        <f t="shared" si="246"/>
        <v>1.0649615687291258E-48</v>
      </c>
      <c r="ID198" s="86">
        <f t="shared" si="246"/>
        <v>4.9528472786767962E-50</v>
      </c>
      <c r="IE198" s="86">
        <f t="shared" si="246"/>
        <v>1.2450218181236025E-41</v>
      </c>
      <c r="IF198" s="86">
        <f t="shared" si="246"/>
        <v>7.6654375465571837E-21</v>
      </c>
      <c r="IG198" s="86">
        <f t="shared" si="246"/>
        <v>7.6309235974167364E-23</v>
      </c>
      <c r="II198" s="86">
        <f t="shared" si="247"/>
        <v>0.15549061172766676</v>
      </c>
      <c r="IJ198" s="86">
        <f t="shared" si="247"/>
        <v>9.0222231810435469E-2</v>
      </c>
      <c r="IK198" s="86">
        <f t="shared" si="247"/>
        <v>1.3417239183942031E-4</v>
      </c>
      <c r="IL198" s="86">
        <f t="shared" si="247"/>
        <v>3.5995198777872594E-3</v>
      </c>
      <c r="IM198" s="86">
        <f t="shared" si="247"/>
        <v>9.7823595826497504E-5</v>
      </c>
      <c r="IN198" s="86">
        <f t="shared" si="247"/>
        <v>6.7600708677061474E-4</v>
      </c>
      <c r="IO198" s="86">
        <f t="shared" si="247"/>
        <v>1.16026646931502E-4</v>
      </c>
      <c r="IP198" s="86">
        <f t="shared" si="247"/>
        <v>1.5854979047265013E-5</v>
      </c>
      <c r="IQ198" s="86">
        <f t="shared" si="247"/>
        <v>4.708157767276896E-8</v>
      </c>
      <c r="IR198" s="86">
        <f t="shared" si="247"/>
        <v>5.0689006560337303E-6</v>
      </c>
      <c r="IS198" s="86">
        <f t="shared" si="247"/>
        <v>1.4212373740744239E-4</v>
      </c>
      <c r="IT198" s="86">
        <f t="shared" si="247"/>
        <v>9.301097869524839E-4</v>
      </c>
      <c r="IU198" s="86">
        <f t="shared" si="247"/>
        <v>2.9971441484925792E-2</v>
      </c>
      <c r="IV198" s="86">
        <f t="shared" si="247"/>
        <v>0.44245895684388037</v>
      </c>
      <c r="IW198" s="86">
        <f t="shared" si="247"/>
        <v>0.51508642756020262</v>
      </c>
      <c r="IY198" s="86">
        <f t="shared" si="248"/>
        <v>0.15549061172766676</v>
      </c>
      <c r="IZ198" s="86">
        <f t="shared" si="248"/>
        <v>9.0222231810435469E-2</v>
      </c>
      <c r="JA198" s="86">
        <f t="shared" si="248"/>
        <v>1.3417239183942031E-4</v>
      </c>
      <c r="JB198" s="86">
        <f t="shared" si="248"/>
        <v>3.5995198777872594E-3</v>
      </c>
      <c r="JC198" s="86">
        <f t="shared" si="248"/>
        <v>9.7823595826497504E-5</v>
      </c>
      <c r="JD198" s="86">
        <f t="shared" si="248"/>
        <v>6.7600708677061474E-4</v>
      </c>
      <c r="JE198" s="86">
        <f t="shared" si="248"/>
        <v>1.16026646931502E-4</v>
      </c>
      <c r="JF198" s="86">
        <f t="shared" si="248"/>
        <v>1.5854979047265013E-5</v>
      </c>
      <c r="JG198" s="86">
        <f t="shared" si="248"/>
        <v>4.708157767276896E-8</v>
      </c>
      <c r="JH198" s="86">
        <f t="shared" si="248"/>
        <v>5.0689006560337303E-6</v>
      </c>
      <c r="JI198" s="86">
        <f t="shared" si="248"/>
        <v>1.4212373740744239E-4</v>
      </c>
      <c r="JJ198" s="86">
        <f t="shared" si="248"/>
        <v>9.301097869524839E-4</v>
      </c>
      <c r="JK198" s="86">
        <f t="shared" si="248"/>
        <v>2.9971441484925792E-2</v>
      </c>
      <c r="JL198" s="86">
        <f t="shared" si="248"/>
        <v>0.44245895684388037</v>
      </c>
      <c r="JM198" s="86">
        <f t="shared" si="248"/>
        <v>0.51508642756020262</v>
      </c>
    </row>
    <row r="199" spans="2:273" x14ac:dyDescent="0.25">
      <c r="B199" s="2">
        <v>172</v>
      </c>
      <c r="C199" s="37">
        <v>60.219000000000001</v>
      </c>
      <c r="D199" s="37">
        <v>65.266999999999996</v>
      </c>
      <c r="E199" s="37">
        <v>69.55</v>
      </c>
      <c r="F199" s="37">
        <v>75.459000000000003</v>
      </c>
      <c r="G199" s="37">
        <v>77.081999999999994</v>
      </c>
      <c r="H199" s="37">
        <v>78.8</v>
      </c>
      <c r="I199" s="37">
        <v>81.787000000000006</v>
      </c>
      <c r="J199" s="37">
        <v>80.311000000000007</v>
      </c>
      <c r="K199" s="37">
        <v>80.525000000000006</v>
      </c>
      <c r="L199" s="37">
        <v>80.835999999999999</v>
      </c>
      <c r="M199" s="37">
        <v>80.950999999999993</v>
      </c>
      <c r="N199" s="37">
        <v>81.393000000000001</v>
      </c>
      <c r="O199" s="37">
        <v>81.22</v>
      </c>
      <c r="P199" s="37">
        <v>93.016000000000005</v>
      </c>
      <c r="Q199" s="37">
        <v>114.569</v>
      </c>
      <c r="S199" s="4">
        <f t="shared" si="249"/>
        <v>59.407828110283468</v>
      </c>
      <c r="T199" s="4">
        <f t="shared" si="249"/>
        <v>65.760369473754011</v>
      </c>
      <c r="U199" s="4">
        <f t="shared" si="249"/>
        <v>70.744216681545154</v>
      </c>
      <c r="V199" s="4">
        <f t="shared" si="249"/>
        <v>74.865644068491505</v>
      </c>
      <c r="W199" s="4">
        <f t="shared" si="249"/>
        <v>78.089456072765415</v>
      </c>
      <c r="X199" s="4">
        <f t="shared" si="249"/>
        <v>79.150243729584275</v>
      </c>
      <c r="Y199" s="4">
        <f t="shared" si="249"/>
        <v>80.779574202311451</v>
      </c>
      <c r="Z199" s="4">
        <f t="shared" si="249"/>
        <v>79.961300293777413</v>
      </c>
      <c r="AA199" s="4">
        <f t="shared" si="249"/>
        <v>81.008273913752021</v>
      </c>
      <c r="AB199" s="4">
        <f t="shared" si="249"/>
        <v>81.610454743803174</v>
      </c>
      <c r="AC199" s="4">
        <f t="shared" si="249"/>
        <v>82.138764149478646</v>
      </c>
      <c r="AD199" s="4">
        <f t="shared" si="249"/>
        <v>81.894667034484243</v>
      </c>
      <c r="AE199" s="4">
        <f t="shared" si="249"/>
        <v>81.524039887911599</v>
      </c>
      <c r="AF199" s="4">
        <f t="shared" si="249"/>
        <v>92.383962608704792</v>
      </c>
      <c r="AG199" s="4">
        <f t="shared" si="249"/>
        <v>112.4685754565227</v>
      </c>
      <c r="AI199" s="4">
        <f t="shared" si="250"/>
        <v>0.8111718897165332</v>
      </c>
      <c r="AJ199" s="4">
        <f t="shared" si="250"/>
        <v>-0.49336947375401508</v>
      </c>
      <c r="AK199" s="4">
        <f t="shared" si="250"/>
        <v>-1.1942166815451571</v>
      </c>
      <c r="AL199" s="4">
        <f t="shared" si="250"/>
        <v>0.59335593150849775</v>
      </c>
      <c r="AM199" s="4">
        <f t="shared" si="250"/>
        <v>-1.0074560727654216</v>
      </c>
      <c r="AN199" s="4">
        <f t="shared" si="250"/>
        <v>-0.35024372958427819</v>
      </c>
      <c r="AO199" s="4">
        <f t="shared" si="250"/>
        <v>1.0074257976885548</v>
      </c>
      <c r="AP199" s="4">
        <f t="shared" si="250"/>
        <v>0.34969970622259439</v>
      </c>
      <c r="AQ199" s="4">
        <f t="shared" si="250"/>
        <v>-0.48327391375201501</v>
      </c>
      <c r="AR199" s="4">
        <f t="shared" si="250"/>
        <v>-0.77445474380317592</v>
      </c>
      <c r="AS199" s="4">
        <f t="shared" si="250"/>
        <v>-1.1877641494786531</v>
      </c>
      <c r="AT199" s="4">
        <f t="shared" si="250"/>
        <v>-0.50166703448424244</v>
      </c>
      <c r="AU199" s="4">
        <f t="shared" si="250"/>
        <v>-0.30403988791159975</v>
      </c>
      <c r="AV199" s="4">
        <f t="shared" si="250"/>
        <v>0.63203739129521352</v>
      </c>
      <c r="AW199" s="4">
        <f t="shared" si="250"/>
        <v>2.1004245434773026</v>
      </c>
      <c r="AY199" s="2">
        <f t="shared" si="242"/>
        <v>59.372713262922282</v>
      </c>
      <c r="AZ199" s="2">
        <f t="shared" si="242"/>
        <v>65.754031408033526</v>
      </c>
      <c r="BA199" s="2">
        <f t="shared" si="242"/>
        <v>70.744210851772849</v>
      </c>
      <c r="BB199" s="2">
        <f t="shared" si="242"/>
        <v>74.864598607901087</v>
      </c>
      <c r="BC199" s="2">
        <f t="shared" si="242"/>
        <v>78.089450149231681</v>
      </c>
      <c r="BD199" s="2">
        <f t="shared" si="242"/>
        <v>79.150153906235261</v>
      </c>
      <c r="BE199" s="2">
        <f t="shared" si="242"/>
        <v>80.779564063180487</v>
      </c>
      <c r="BF199" s="2">
        <f t="shared" si="242"/>
        <v>79.961299680208455</v>
      </c>
      <c r="BG199" s="2">
        <f t="shared" si="242"/>
        <v>81.008273913548138</v>
      </c>
      <c r="BH199" s="2">
        <f t="shared" si="242"/>
        <v>81.61045458966116</v>
      </c>
      <c r="BI199" s="2">
        <f t="shared" si="242"/>
        <v>82.138748367506125</v>
      </c>
      <c r="BJ199" s="2">
        <f t="shared" si="242"/>
        <v>81.894404376626255</v>
      </c>
      <c r="BK199" s="2">
        <f t="shared" si="242"/>
        <v>81.475669731600945</v>
      </c>
      <c r="BL199" s="2">
        <f t="shared" si="242"/>
        <v>82.19732921324082</v>
      </c>
      <c r="BM199" s="2">
        <f t="shared" si="242"/>
        <v>85.014790417842875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>
        <f t="shared" si="199"/>
        <v>69.55</v>
      </c>
      <c r="CX199" s="2">
        <f t="shared" si="200"/>
        <v>75.459000000000003</v>
      </c>
      <c r="CY199" s="2">
        <f t="shared" si="201"/>
        <v>77.081999999999994</v>
      </c>
      <c r="CZ199" s="2">
        <f t="shared" si="202"/>
        <v>78.8</v>
      </c>
      <c r="DA199" s="2">
        <f t="shared" si="203"/>
        <v>81.787000000000006</v>
      </c>
      <c r="DB199" s="2">
        <f t="shared" si="204"/>
        <v>80.311000000000007</v>
      </c>
      <c r="DC199" s="2">
        <f t="shared" si="205"/>
        <v>80.525000000000006</v>
      </c>
      <c r="DD199" s="2">
        <f t="shared" si="206"/>
        <v>80.835999999999999</v>
      </c>
      <c r="DE199" s="2">
        <f t="shared" si="207"/>
        <v>80.950999999999993</v>
      </c>
      <c r="DF199" s="2">
        <f t="shared" si="208"/>
        <v>81.393000000000001</v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110.64725210084032</v>
      </c>
      <c r="DL199" s="2">
        <f t="shared" si="251"/>
        <v>114.22681405357925</v>
      </c>
      <c r="DM199" s="2">
        <f t="shared" si="251"/>
        <v>123.39316116322702</v>
      </c>
      <c r="DN199" s="2">
        <f t="shared" si="251"/>
        <v>131.57037186234817</v>
      </c>
      <c r="DO199" s="2">
        <f t="shared" si="251"/>
        <v>135.08943432906591</v>
      </c>
      <c r="DP199" s="2">
        <f t="shared" si="251"/>
        <v>131.37675191637629</v>
      </c>
      <c r="DQ199" s="2">
        <f t="shared" si="251"/>
        <v>133.34724284903982</v>
      </c>
      <c r="DR199" s="2">
        <f t="shared" si="251"/>
        <v>131.30378070388673</v>
      </c>
      <c r="DS199" s="2">
        <f t="shared" si="251"/>
        <v>125.80888126299871</v>
      </c>
      <c r="DT199" s="2">
        <f t="shared" si="251"/>
        <v>124.30372244035038</v>
      </c>
      <c r="DU199" s="2">
        <f t="shared" si="251"/>
        <v>121.65272591362127</v>
      </c>
      <c r="DV199" s="2">
        <f t="shared" si="251"/>
        <v>124.42491777003484</v>
      </c>
      <c r="DW199" s="2">
        <f t="shared" si="251"/>
        <v>131.71630964535558</v>
      </c>
      <c r="DX199" s="2">
        <f t="shared" si="251"/>
        <v>120.91256689821805</v>
      </c>
      <c r="DY199" s="2">
        <f t="shared" si="251"/>
        <v>117.55472576260948</v>
      </c>
      <c r="EA199" s="2">
        <f t="shared" si="240"/>
        <v>59.25472978888088</v>
      </c>
      <c r="EB199" s="2">
        <f t="shared" si="240"/>
        <v>66.392418115356406</v>
      </c>
      <c r="EC199" s="2">
        <f t="shared" si="240"/>
        <v>72.407303197166158</v>
      </c>
      <c r="ED199" s="2">
        <f t="shared" si="240"/>
        <v>75.628431300098782</v>
      </c>
      <c r="EE199" s="2">
        <f t="shared" si="240"/>
        <v>78.133709983273519</v>
      </c>
      <c r="EF199" s="2">
        <f t="shared" si="239"/>
        <v>78.413186987322902</v>
      </c>
      <c r="EG199" s="2">
        <f t="shared" si="239"/>
        <v>77.790077704208926</v>
      </c>
      <c r="EH199" s="2">
        <f t="shared" si="239"/>
        <v>78.255977770787453</v>
      </c>
      <c r="EI199" s="2">
        <f t="shared" si="239"/>
        <v>79.880359827833587</v>
      </c>
      <c r="EJ199" s="2">
        <f t="shared" si="239"/>
        <v>82.221052342722373</v>
      </c>
      <c r="EK199" s="2">
        <f t="shared" si="239"/>
        <v>83.553666677708961</v>
      </c>
      <c r="EL199" s="2">
        <f t="shared" si="179"/>
        <v>82.141470253419158</v>
      </c>
      <c r="EM199" s="2">
        <f t="shared" si="179"/>
        <v>80.231318401521378</v>
      </c>
      <c r="EN199" s="2">
        <f t="shared" si="179"/>
        <v>82.509615406389003</v>
      </c>
      <c r="EO199" s="2">
        <f t="shared" si="179"/>
        <v>86.339580391107773</v>
      </c>
      <c r="EQ199" s="2">
        <f t="shared" si="252"/>
        <v>59.443672961849067</v>
      </c>
      <c r="ER199" s="2">
        <f t="shared" si="252"/>
        <v>65.380495168809659</v>
      </c>
      <c r="ES199" s="2">
        <f t="shared" si="252"/>
        <v>70.22941304320797</v>
      </c>
      <c r="ET199" s="2">
        <f t="shared" si="252"/>
        <v>74.553776628508444</v>
      </c>
      <c r="EU199" s="2">
        <f t="shared" si="252"/>
        <v>78.076102164398591</v>
      </c>
      <c r="EV199" s="2">
        <f t="shared" si="252"/>
        <v>79.418749738322987</v>
      </c>
      <c r="EW199" s="2">
        <f t="shared" si="252"/>
        <v>81.785570117353586</v>
      </c>
      <c r="EX199" s="2">
        <f t="shared" si="252"/>
        <v>80.478301148233939</v>
      </c>
      <c r="EY199" s="2">
        <f t="shared" si="252"/>
        <v>81.274910698946826</v>
      </c>
      <c r="EZ199" s="2">
        <f t="shared" si="252"/>
        <v>81.439029982021211</v>
      </c>
      <c r="FA199" s="2">
        <f t="shared" si="252"/>
        <v>81.668743752643437</v>
      </c>
      <c r="FB199" s="2">
        <f t="shared" si="252"/>
        <v>81.798111667456752</v>
      </c>
      <c r="FC199" s="2">
        <f t="shared" si="252"/>
        <v>82.118563664815028</v>
      </c>
      <c r="FD199" s="2">
        <f t="shared" si="252"/>
        <v>81.933693315576789</v>
      </c>
      <c r="FE199" s="2">
        <f t="shared" si="252"/>
        <v>83.777496868177792</v>
      </c>
      <c r="FG199" s="2">
        <f t="shared" si="253"/>
        <v>0.99999677953574906</v>
      </c>
      <c r="FH199" s="2">
        <f t="shared" si="253"/>
        <v>0.99999187540720658</v>
      </c>
      <c r="FI199" s="2">
        <f t="shared" si="253"/>
        <v>0.99999462196560462</v>
      </c>
      <c r="FJ199" s="2">
        <f t="shared" si="253"/>
        <v>0.99999516390676879</v>
      </c>
      <c r="FK199" s="2">
        <f t="shared" si="253"/>
        <v>0.99999609567909853</v>
      </c>
      <c r="FL199" s="2">
        <f t="shared" si="253"/>
        <v>0.99999405925623541</v>
      </c>
      <c r="FM199" s="2">
        <f t="shared" si="253"/>
        <v>0.99999328976051582</v>
      </c>
      <c r="FN199" s="2">
        <f t="shared" si="253"/>
        <v>0.99999336403198458</v>
      </c>
      <c r="FO199" s="2">
        <f t="shared" si="253"/>
        <v>0.99999343342429914</v>
      </c>
      <c r="FP199" s="2">
        <f t="shared" si="253"/>
        <v>0.99999271178022819</v>
      </c>
      <c r="FQ199" s="2">
        <f t="shared" si="253"/>
        <v>0.9999930396397585</v>
      </c>
      <c r="FR199" s="2">
        <f t="shared" si="253"/>
        <v>0.99999401457897896</v>
      </c>
      <c r="FS199" s="2">
        <f t="shared" si="253"/>
        <v>0.99999356096028647</v>
      </c>
      <c r="FT199" s="2">
        <f t="shared" si="253"/>
        <v>0.99999302198651507</v>
      </c>
      <c r="FU199" s="2">
        <f t="shared" si="253"/>
        <v>0.99999197631640235</v>
      </c>
      <c r="FW199" s="2">
        <f t="shared" si="244"/>
        <v>0.62356297086408707</v>
      </c>
      <c r="FX199" s="2">
        <f t="shared" si="244"/>
        <v>0.63124899429473658</v>
      </c>
      <c r="FY199" s="2">
        <f t="shared" si="244"/>
        <v>0.76375135176953368</v>
      </c>
      <c r="FZ199" s="2">
        <f t="shared" si="244"/>
        <v>0.71102211048598007</v>
      </c>
      <c r="GA199" s="2">
        <f t="shared" si="244"/>
        <v>0.77215573051705766</v>
      </c>
      <c r="GB199" s="2">
        <f t="shared" si="244"/>
        <v>0.73257713177184502</v>
      </c>
      <c r="GC199" s="2">
        <f t="shared" si="244"/>
        <v>0.74812144486986754</v>
      </c>
      <c r="GD199" s="2">
        <f t="shared" si="244"/>
        <v>0.76720152575477651</v>
      </c>
      <c r="GE199" s="2">
        <f t="shared" si="244"/>
        <v>0.80858469630554042</v>
      </c>
      <c r="GF199" s="2">
        <f t="shared" si="244"/>
        <v>0.7811854129870841</v>
      </c>
      <c r="GG199" s="2">
        <f t="shared" si="244"/>
        <v>0.7507911727110983</v>
      </c>
      <c r="GH199" s="2">
        <f t="shared" si="244"/>
        <v>0.72029350987481744</v>
      </c>
      <c r="GI199" s="2">
        <f t="shared" si="244"/>
        <v>0.65917230811071881</v>
      </c>
      <c r="GJ199" s="2">
        <f t="shared" si="244"/>
        <v>0.54270217178293334</v>
      </c>
      <c r="GK199" s="2">
        <f t="shared" si="244"/>
        <v>0.51717300464877247</v>
      </c>
      <c r="GM199" s="86">
        <f t="shared" si="245"/>
        <v>1.7640960134922978E-149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1.606095561981041E-80</v>
      </c>
      <c r="HD199" s="86">
        <f t="shared" si="181"/>
        <v>1.091899940072409E-194</v>
      </c>
      <c r="HE199" s="86">
        <f t="shared" si="181"/>
        <v>1.0068867888769049E-283</v>
      </c>
      <c r="HF199" s="86">
        <f t="shared" si="181"/>
        <v>3.4260597991788137E-239</v>
      </c>
      <c r="HG199" s="86">
        <f t="shared" si="181"/>
        <v>3.5832408688949675E-283</v>
      </c>
      <c r="HH199" s="86">
        <f t="shared" si="181"/>
        <v>1.4451528464910501E-252</v>
      </c>
      <c r="HI199" s="86">
        <f t="shared" si="241"/>
        <v>4.4442302553202801E-305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1.1086900466605796E-27</v>
      </c>
      <c r="HT199" s="86">
        <f t="shared" si="246"/>
        <v>5.9145698003465667E-35</v>
      </c>
      <c r="HU199" s="86">
        <f t="shared" si="246"/>
        <v>2.2819662654335285E-47</v>
      </c>
      <c r="HV199" s="86">
        <f t="shared" si="246"/>
        <v>3.6002513989198048E-46</v>
      </c>
      <c r="HW199" s="86">
        <f t="shared" si="246"/>
        <v>5.9019729311232401E-47</v>
      </c>
      <c r="HX199" s="86">
        <f t="shared" si="246"/>
        <v>2.16522564523975E-49</v>
      </c>
      <c r="HY199" s="86">
        <f t="shared" si="246"/>
        <v>3.75834828449743E-55</v>
      </c>
      <c r="HZ199" s="86">
        <f t="shared" si="246"/>
        <v>3.9026349214844651E-58</v>
      </c>
      <c r="IA199" s="86">
        <f t="shared" si="246"/>
        <v>6.9529339017521451E-67</v>
      </c>
      <c r="IB199" s="86">
        <f t="shared" si="246"/>
        <v>3.6086195574855448E-57</v>
      </c>
      <c r="IC199" s="86">
        <f t="shared" si="246"/>
        <v>5.1634970534064086E-51</v>
      </c>
      <c r="ID199" s="86">
        <f t="shared" si="246"/>
        <v>1.9112291472162949E-52</v>
      </c>
      <c r="IE199" s="86">
        <f t="shared" si="246"/>
        <v>9.4314857645537389E-44</v>
      </c>
      <c r="IF199" s="86">
        <f t="shared" si="246"/>
        <v>5.2412114539857287E-22</v>
      </c>
      <c r="IG199" s="86">
        <f t="shared" si="246"/>
        <v>3.5312424060233195E-24</v>
      </c>
      <c r="II199" s="86">
        <f t="shared" si="247"/>
        <v>9.758543298086654E-2</v>
      </c>
      <c r="IJ199" s="86">
        <f t="shared" si="247"/>
        <v>4.6873820132350058E-2</v>
      </c>
      <c r="IK199" s="86">
        <f t="shared" si="247"/>
        <v>3.4483708675192078E-5</v>
      </c>
      <c r="IL199" s="86">
        <f t="shared" si="247"/>
        <v>1.221089778604897E-3</v>
      </c>
      <c r="IM199" s="86">
        <f t="shared" si="247"/>
        <v>2.5322931059058053E-5</v>
      </c>
      <c r="IN199" s="86">
        <f t="shared" si="247"/>
        <v>1.8661570204324025E-4</v>
      </c>
      <c r="IO199" s="86">
        <f t="shared" si="247"/>
        <v>2.5734904429092689E-5</v>
      </c>
      <c r="IP199" s="86">
        <f t="shared" si="247"/>
        <v>2.9168888382595774E-6</v>
      </c>
      <c r="IQ199" s="86">
        <f t="shared" si="247"/>
        <v>5.3844820429491789E-9</v>
      </c>
      <c r="IR199" s="86">
        <f t="shared" si="247"/>
        <v>8.7837345818732694E-7</v>
      </c>
      <c r="IS199" s="86">
        <f t="shared" si="247"/>
        <v>3.3447167127025313E-5</v>
      </c>
      <c r="IT199" s="86">
        <f t="shared" si="247"/>
        <v>2.4966150561360202E-4</v>
      </c>
      <c r="IU199" s="86">
        <f t="shared" si="247"/>
        <v>1.2607558372827987E-2</v>
      </c>
      <c r="IV199" s="86">
        <f t="shared" si="247"/>
        <v>0.36057992784986148</v>
      </c>
      <c r="IW199" s="86">
        <f t="shared" si="247"/>
        <v>0.44653052009463834</v>
      </c>
      <c r="IY199" s="86">
        <f t="shared" si="248"/>
        <v>9.758543298086654E-2</v>
      </c>
      <c r="IZ199" s="86">
        <f t="shared" si="248"/>
        <v>4.6873820132350058E-2</v>
      </c>
      <c r="JA199" s="86">
        <f t="shared" si="248"/>
        <v>3.4483708675192078E-5</v>
      </c>
      <c r="JB199" s="86">
        <f t="shared" si="248"/>
        <v>1.221089778604897E-3</v>
      </c>
      <c r="JC199" s="86">
        <f t="shared" si="248"/>
        <v>2.5322931059058053E-5</v>
      </c>
      <c r="JD199" s="86">
        <f t="shared" si="248"/>
        <v>1.8661570204324025E-4</v>
      </c>
      <c r="JE199" s="86">
        <f t="shared" si="248"/>
        <v>2.5734904429092689E-5</v>
      </c>
      <c r="JF199" s="86">
        <f t="shared" si="248"/>
        <v>2.9168888382595774E-6</v>
      </c>
      <c r="JG199" s="86">
        <f t="shared" si="248"/>
        <v>5.3844820429491789E-9</v>
      </c>
      <c r="JH199" s="86">
        <f t="shared" si="248"/>
        <v>8.7837345818732694E-7</v>
      </c>
      <c r="JI199" s="86">
        <f t="shared" si="248"/>
        <v>3.3447167127025313E-5</v>
      </c>
      <c r="JJ199" s="86">
        <f t="shared" si="248"/>
        <v>2.4966150561360202E-4</v>
      </c>
      <c r="JK199" s="86">
        <f t="shared" si="248"/>
        <v>1.2607558372827987E-2</v>
      </c>
      <c r="JL199" s="86">
        <f t="shared" si="248"/>
        <v>0.36057992784986148</v>
      </c>
      <c r="JM199" s="86">
        <f t="shared" si="248"/>
        <v>0.44653052009463834</v>
      </c>
    </row>
    <row r="200" spans="2:273" x14ac:dyDescent="0.25">
      <c r="B200" s="2">
        <v>173</v>
      </c>
      <c r="C200" s="37">
        <v>59.203000000000003</v>
      </c>
      <c r="D200" s="37">
        <v>65.117000000000004</v>
      </c>
      <c r="E200" s="37">
        <v>71.316999999999993</v>
      </c>
      <c r="F200" s="37">
        <v>74.557000000000002</v>
      </c>
      <c r="G200" s="37">
        <v>77.918000000000006</v>
      </c>
      <c r="H200" s="37">
        <v>78.05</v>
      </c>
      <c r="I200" s="37">
        <v>80.983999999999995</v>
      </c>
      <c r="J200" s="37">
        <v>79.361000000000004</v>
      </c>
      <c r="K200" s="37">
        <v>80.656000000000006</v>
      </c>
      <c r="L200" s="37">
        <v>81.819999999999993</v>
      </c>
      <c r="M200" s="37">
        <v>81.081999999999994</v>
      </c>
      <c r="N200" s="37">
        <v>80.819999999999993</v>
      </c>
      <c r="O200" s="37">
        <v>81.474999999999994</v>
      </c>
      <c r="P200" s="37">
        <v>88.951999999999998</v>
      </c>
      <c r="Q200" s="37">
        <v>106.785</v>
      </c>
      <c r="S200" s="4">
        <f t="shared" si="249"/>
        <v>59.313290157245959</v>
      </c>
      <c r="T200" s="4">
        <f t="shared" si="249"/>
        <v>65.645022738558112</v>
      </c>
      <c r="U200" s="4">
        <f t="shared" si="249"/>
        <v>70.627823651513594</v>
      </c>
      <c r="V200" s="4">
        <f t="shared" si="249"/>
        <v>74.774977827174155</v>
      </c>
      <c r="W200" s="4">
        <f t="shared" si="249"/>
        <v>78.027543628326839</v>
      </c>
      <c r="X200" s="4">
        <f t="shared" si="249"/>
        <v>79.092548371942655</v>
      </c>
      <c r="Y200" s="4">
        <f t="shared" si="249"/>
        <v>80.729034307095588</v>
      </c>
      <c r="Z200" s="4">
        <f t="shared" si="249"/>
        <v>79.90030409037054</v>
      </c>
      <c r="AA200" s="4">
        <f t="shared" si="249"/>
        <v>80.922002512127051</v>
      </c>
      <c r="AB200" s="4">
        <f t="shared" si="249"/>
        <v>81.508724407645914</v>
      </c>
      <c r="AC200" s="4">
        <f t="shared" si="249"/>
        <v>82.020847112221148</v>
      </c>
      <c r="AD200" s="4">
        <f t="shared" si="249"/>
        <v>81.800863644334711</v>
      </c>
      <c r="AE200" s="4">
        <f t="shared" si="249"/>
        <v>81.400927388469853</v>
      </c>
      <c r="AF200" s="4">
        <f t="shared" si="249"/>
        <v>88.883531067510646</v>
      </c>
      <c r="AG200" s="4">
        <f t="shared" si="249"/>
        <v>104.50255302189873</v>
      </c>
      <c r="AI200" s="4">
        <f t="shared" si="250"/>
        <v>-0.11029015724595581</v>
      </c>
      <c r="AJ200" s="4">
        <f t="shared" si="250"/>
        <v>-0.52802273855810711</v>
      </c>
      <c r="AK200" s="4">
        <f t="shared" si="250"/>
        <v>0.68917634848639864</v>
      </c>
      <c r="AL200" s="4">
        <f t="shared" si="250"/>
        <v>-0.21797782717415259</v>
      </c>
      <c r="AM200" s="4">
        <f t="shared" si="250"/>
        <v>-0.10954362832683273</v>
      </c>
      <c r="AN200" s="4">
        <f t="shared" si="250"/>
        <v>-1.042548371942658</v>
      </c>
      <c r="AO200" s="4">
        <f t="shared" si="250"/>
        <v>0.25496569290440618</v>
      </c>
      <c r="AP200" s="4">
        <f t="shared" si="250"/>
        <v>-0.5393040903705355</v>
      </c>
      <c r="AQ200" s="4">
        <f t="shared" si="250"/>
        <v>-0.26600251212704507</v>
      </c>
      <c r="AR200" s="4">
        <f t="shared" si="250"/>
        <v>0.31127559235407887</v>
      </c>
      <c r="AS200" s="4">
        <f t="shared" si="250"/>
        <v>-0.93884711222115413</v>
      </c>
      <c r="AT200" s="4">
        <f t="shared" si="250"/>
        <v>-0.98086364433471829</v>
      </c>
      <c r="AU200" s="4">
        <f t="shared" si="250"/>
        <v>7.407261153014133E-2</v>
      </c>
      <c r="AV200" s="4">
        <f t="shared" si="250"/>
        <v>6.8468932489352596E-2</v>
      </c>
      <c r="AW200" s="4">
        <f t="shared" si="250"/>
        <v>2.2824469781012624</v>
      </c>
      <c r="AY200" s="2">
        <f t="shared" si="242"/>
        <v>59.296436686096946</v>
      </c>
      <c r="AZ200" s="2">
        <f t="shared" si="242"/>
        <v>65.642708970601305</v>
      </c>
      <c r="BA200" s="2">
        <f t="shared" si="242"/>
        <v>70.627822762830448</v>
      </c>
      <c r="BB200" s="2">
        <f t="shared" si="242"/>
        <v>74.774752093958185</v>
      </c>
      <c r="BC200" s="2">
        <f t="shared" si="242"/>
        <v>78.027542711562845</v>
      </c>
      <c r="BD200" s="2">
        <f t="shared" si="242"/>
        <v>79.092533580392441</v>
      </c>
      <c r="BE200" s="2">
        <f t="shared" si="242"/>
        <v>80.72903306176363</v>
      </c>
      <c r="BF200" s="2">
        <f t="shared" si="242"/>
        <v>79.900304031431048</v>
      </c>
      <c r="BG200" s="2">
        <f t="shared" si="242"/>
        <v>80.922002512116606</v>
      </c>
      <c r="BH200" s="2">
        <f t="shared" si="242"/>
        <v>81.50872439388084</v>
      </c>
      <c r="BI200" s="2">
        <f t="shared" si="242"/>
        <v>82.020845002615857</v>
      </c>
      <c r="BJ200" s="2">
        <f t="shared" si="242"/>
        <v>81.800822490133541</v>
      </c>
      <c r="BK200" s="2">
        <f t="shared" si="242"/>
        <v>81.387481274746889</v>
      </c>
      <c r="BL200" s="2">
        <f t="shared" si="242"/>
        <v>82.087334712777832</v>
      </c>
      <c r="BM200" s="2">
        <f t="shared" si="242"/>
        <v>84.8545530415755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>
        <f t="shared" si="199"/>
        <v>71.316999999999993</v>
      </c>
      <c r="CX200" s="2">
        <f t="shared" si="200"/>
        <v>74.557000000000002</v>
      </c>
      <c r="CY200" s="2">
        <f t="shared" si="201"/>
        <v>77.918000000000006</v>
      </c>
      <c r="CZ200" s="2">
        <f t="shared" si="202"/>
        <v>78.05</v>
      </c>
      <c r="DA200" s="2">
        <f t="shared" si="203"/>
        <v>80.983999999999995</v>
      </c>
      <c r="DB200" s="2">
        <f t="shared" si="204"/>
        <v>79.361000000000004</v>
      </c>
      <c r="DC200" s="2">
        <f t="shared" si="205"/>
        <v>80.656000000000006</v>
      </c>
      <c r="DD200" s="2">
        <f t="shared" si="206"/>
        <v>81.819999999999993</v>
      </c>
      <c r="DE200" s="2">
        <f t="shared" si="207"/>
        <v>81.081999999999994</v>
      </c>
      <c r="DF200" s="2">
        <f t="shared" si="208"/>
        <v>80.819999999999993</v>
      </c>
      <c r="DG200" s="2">
        <f t="shared" si="209"/>
        <v>81.474999999999994</v>
      </c>
      <c r="DH200" s="2" t="str">
        <f t="shared" si="210"/>
        <v/>
      </c>
      <c r="DI200" s="2" t="str">
        <f t="shared" si="211"/>
        <v/>
      </c>
      <c r="DK200" s="2">
        <f t="shared" si="251"/>
        <v>110.87559663865545</v>
      </c>
      <c r="DL200" s="2">
        <f t="shared" si="251"/>
        <v>114.45637044356607</v>
      </c>
      <c r="DM200" s="2">
        <f t="shared" si="251"/>
        <v>123.6489799249531</v>
      </c>
      <c r="DN200" s="2">
        <f t="shared" si="251"/>
        <v>131.84254372469636</v>
      </c>
      <c r="DO200" s="2">
        <f t="shared" si="251"/>
        <v>135.36149383594119</v>
      </c>
      <c r="DP200" s="2">
        <f t="shared" si="251"/>
        <v>131.62647108013937</v>
      </c>
      <c r="DQ200" s="2">
        <f t="shared" si="251"/>
        <v>133.57101531480436</v>
      </c>
      <c r="DR200" s="2">
        <f t="shared" si="251"/>
        <v>131.528945844475</v>
      </c>
      <c r="DS200" s="2">
        <f t="shared" si="251"/>
        <v>125.99188912297764</v>
      </c>
      <c r="DT200" s="2">
        <f t="shared" si="251"/>
        <v>124.47224131682275</v>
      </c>
      <c r="DU200" s="2">
        <f t="shared" si="251"/>
        <v>121.800073089701</v>
      </c>
      <c r="DV200" s="2">
        <f t="shared" si="251"/>
        <v>124.59662229965156</v>
      </c>
      <c r="DW200" s="2">
        <f t="shared" si="251"/>
        <v>131.92815123031627</v>
      </c>
      <c r="DX200" s="2">
        <f t="shared" si="251"/>
        <v>121.06019963757171</v>
      </c>
      <c r="DY200" s="2">
        <f t="shared" si="251"/>
        <v>117.70272455451524</v>
      </c>
      <c r="EA200" s="2">
        <f t="shared" si="240"/>
        <v>59.171723463314379</v>
      </c>
      <c r="EB200" s="2">
        <f t="shared" si="240"/>
        <v>66.313722340205587</v>
      </c>
      <c r="EC200" s="2">
        <f t="shared" si="240"/>
        <v>72.353422057721573</v>
      </c>
      <c r="ED200" s="2">
        <f t="shared" si="240"/>
        <v>75.571998250548589</v>
      </c>
      <c r="EE200" s="2">
        <f t="shared" si="240"/>
        <v>78.073844781897805</v>
      </c>
      <c r="EF200" s="2">
        <f t="shared" si="239"/>
        <v>78.324260439970175</v>
      </c>
      <c r="EG200" s="2">
        <f t="shared" si="239"/>
        <v>77.620275262019618</v>
      </c>
      <c r="EH200" s="2">
        <f t="shared" si="239"/>
        <v>78.129485984411588</v>
      </c>
      <c r="EI200" s="2">
        <f t="shared" si="239"/>
        <v>79.755477761836445</v>
      </c>
      <c r="EJ200" s="2">
        <f t="shared" si="239"/>
        <v>82.140641629246616</v>
      </c>
      <c r="EK200" s="2">
        <f t="shared" si="239"/>
        <v>83.49034157750026</v>
      </c>
      <c r="EL200" s="2">
        <f t="shared" si="179"/>
        <v>82.057815868865646</v>
      </c>
      <c r="EM200" s="2">
        <f t="shared" si="179"/>
        <v>80.082669369535949</v>
      </c>
      <c r="EN200" s="2">
        <f t="shared" si="179"/>
        <v>82.417691609381322</v>
      </c>
      <c r="EO200" s="2">
        <f t="shared" si="179"/>
        <v>86.258175375079887</v>
      </c>
      <c r="EQ200" s="2">
        <f t="shared" si="252"/>
        <v>59.36486449384055</v>
      </c>
      <c r="ER200" s="2">
        <f t="shared" si="252"/>
        <v>65.28467237156849</v>
      </c>
      <c r="ES200" s="2">
        <f t="shared" si="252"/>
        <v>70.140692650861894</v>
      </c>
      <c r="ET200" s="2">
        <f t="shared" si="252"/>
        <v>74.478900716727424</v>
      </c>
      <c r="EU200" s="2">
        <f t="shared" si="252"/>
        <v>78.014823379732718</v>
      </c>
      <c r="EV200" s="2">
        <f t="shared" si="252"/>
        <v>79.347925256318888</v>
      </c>
      <c r="EW200" s="2">
        <f t="shared" si="252"/>
        <v>81.683151549546949</v>
      </c>
      <c r="EX200" s="2">
        <f t="shared" si="252"/>
        <v>80.389946176888344</v>
      </c>
      <c r="EY200" s="2">
        <f t="shared" si="252"/>
        <v>81.173517651328694</v>
      </c>
      <c r="EZ200" s="2">
        <f t="shared" si="252"/>
        <v>81.346941844737557</v>
      </c>
      <c r="FA200" s="2">
        <f t="shared" si="252"/>
        <v>81.575678968358545</v>
      </c>
      <c r="FB200" s="2">
        <f t="shared" si="252"/>
        <v>81.709492622659411</v>
      </c>
      <c r="FC200" s="2">
        <f t="shared" si="252"/>
        <v>82.002328870633903</v>
      </c>
      <c r="FD200" s="2">
        <f t="shared" si="252"/>
        <v>81.833024205874779</v>
      </c>
      <c r="FE200" s="2">
        <f t="shared" si="252"/>
        <v>83.659022289035164</v>
      </c>
      <c r="FG200" s="2">
        <f t="shared" si="253"/>
        <v>0.9999970629008631</v>
      </c>
      <c r="FH200" s="2">
        <f t="shared" si="253"/>
        <v>0.99999259027801002</v>
      </c>
      <c r="FI200" s="2">
        <f t="shared" si="253"/>
        <v>0.99999509517201601</v>
      </c>
      <c r="FJ200" s="2">
        <f t="shared" si="253"/>
        <v>0.99999558942867617</v>
      </c>
      <c r="FK200" s="2">
        <f t="shared" si="253"/>
        <v>0.99999643921579429</v>
      </c>
      <c r="FL200" s="2">
        <f t="shared" si="253"/>
        <v>0.99999458197446078</v>
      </c>
      <c r="FM200" s="2">
        <f t="shared" si="253"/>
        <v>0.99999388018524238</v>
      </c>
      <c r="FN200" s="2">
        <f t="shared" si="253"/>
        <v>0.99999394792170659</v>
      </c>
      <c r="FO200" s="2">
        <f t="shared" si="253"/>
        <v>0.9999940112083231</v>
      </c>
      <c r="FP200" s="2">
        <f t="shared" si="253"/>
        <v>0.9999933530603059</v>
      </c>
      <c r="FQ200" s="2">
        <f t="shared" si="253"/>
        <v>0.9999936520721262</v>
      </c>
      <c r="FR200" s="2">
        <f t="shared" si="253"/>
        <v>0.9999945412282758</v>
      </c>
      <c r="FS200" s="2">
        <f t="shared" si="253"/>
        <v>0.99999412752265904</v>
      </c>
      <c r="FT200" s="2">
        <f t="shared" si="253"/>
        <v>0.99999363597215718</v>
      </c>
      <c r="FU200" s="2">
        <f t="shared" si="253"/>
        <v>0.99999268230842109</v>
      </c>
      <c r="FW200" s="2">
        <f t="shared" si="244"/>
        <v>0.64492440079639191</v>
      </c>
      <c r="FX200" s="2">
        <f t="shared" si="244"/>
        <v>0.65241738856643838</v>
      </c>
      <c r="FY200" s="2">
        <f t="shared" si="244"/>
        <v>0.77996472837053366</v>
      </c>
      <c r="FZ200" s="2">
        <f t="shared" si="244"/>
        <v>0.72957290376168493</v>
      </c>
      <c r="GA200" s="2">
        <f t="shared" si="244"/>
        <v>0.7879524644436372</v>
      </c>
      <c r="GB200" s="2">
        <f t="shared" si="244"/>
        <v>0.75023028575215966</v>
      </c>
      <c r="GC200" s="2">
        <f t="shared" si="244"/>
        <v>0.7650775390631247</v>
      </c>
      <c r="GD200" s="2">
        <f t="shared" si="244"/>
        <v>0.7832453211076712</v>
      </c>
      <c r="GE200" s="2">
        <f t="shared" si="244"/>
        <v>0.82243656097871032</v>
      </c>
      <c r="GF200" s="2">
        <f t="shared" si="244"/>
        <v>0.79652108176782632</v>
      </c>
      <c r="GG200" s="2">
        <f t="shared" si="244"/>
        <v>0.76762336887946436</v>
      </c>
      <c r="GH200" s="2">
        <f t="shared" si="244"/>
        <v>0.73846804991456139</v>
      </c>
      <c r="GI200" s="2">
        <f t="shared" si="244"/>
        <v>0.67955147412723893</v>
      </c>
      <c r="GJ200" s="2">
        <f t="shared" si="244"/>
        <v>0.56545450732794467</v>
      </c>
      <c r="GK200" s="2">
        <f t="shared" si="244"/>
        <v>0.54011918057256092</v>
      </c>
      <c r="GM200" s="86">
        <f t="shared" si="245"/>
        <v>2.6433215808574973E-152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1.7707768919508411E-82</v>
      </c>
      <c r="HD200" s="86">
        <f t="shared" si="181"/>
        <v>1.1994716603727369E-199</v>
      </c>
      <c r="HE200" s="86">
        <f t="shared" si="181"/>
        <v>1.3601644222788354E-290</v>
      </c>
      <c r="HF200" s="86">
        <f t="shared" si="181"/>
        <v>5.8308933176523863E-245</v>
      </c>
      <c r="HG200" s="86">
        <f t="shared" si="181"/>
        <v>7.8876319455911844E-290</v>
      </c>
      <c r="HH200" s="86">
        <f t="shared" si="181"/>
        <v>1.2909669252726972E-258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4.3206591322670268E-29</v>
      </c>
      <c r="HT200" s="86">
        <f t="shared" si="246"/>
        <v>8.2726284604676611E-37</v>
      </c>
      <c r="HU200" s="86">
        <f t="shared" si="246"/>
        <v>1.6545316803135951E-49</v>
      </c>
      <c r="HV200" s="86">
        <f t="shared" si="246"/>
        <v>2.5890549891512418E-48</v>
      </c>
      <c r="HW200" s="86">
        <f t="shared" si="246"/>
        <v>4.8842407380683585E-49</v>
      </c>
      <c r="HX200" s="86">
        <f t="shared" si="246"/>
        <v>1.0967391755765044E-51</v>
      </c>
      <c r="HY200" s="86">
        <f t="shared" si="246"/>
        <v>1.098154572256886E-57</v>
      </c>
      <c r="HZ200" s="86">
        <f t="shared" si="246"/>
        <v>8.9034070189440596E-61</v>
      </c>
      <c r="IA200" s="86">
        <f t="shared" si="246"/>
        <v>8.1624086691457247E-70</v>
      </c>
      <c r="IB200" s="86">
        <f t="shared" si="246"/>
        <v>9.4734775649340597E-60</v>
      </c>
      <c r="IC200" s="86">
        <f t="shared" si="246"/>
        <v>2.2045726943260176E-53</v>
      </c>
      <c r="ID200" s="86">
        <f t="shared" si="246"/>
        <v>6.447099223393934E-55</v>
      </c>
      <c r="IE200" s="86">
        <f t="shared" si="246"/>
        <v>6.3040733937046362E-46</v>
      </c>
      <c r="IF200" s="86">
        <f t="shared" si="246"/>
        <v>3.3173934110948958E-23</v>
      </c>
      <c r="IG200" s="86">
        <f t="shared" si="246"/>
        <v>1.490528440837029E-25</v>
      </c>
      <c r="II200" s="86">
        <f t="shared" si="247"/>
        <v>5.6655850182904734E-2</v>
      </c>
      <c r="IJ200" s="86">
        <f t="shared" si="247"/>
        <v>2.1890493751490821E-2</v>
      </c>
      <c r="IK200" s="86">
        <f t="shared" si="247"/>
        <v>7.9939922381872807E-6</v>
      </c>
      <c r="IL200" s="86">
        <f t="shared" si="247"/>
        <v>3.7220540683913044E-4</v>
      </c>
      <c r="IM200" s="86">
        <f t="shared" si="247"/>
        <v>5.9397918195409859E-6</v>
      </c>
      <c r="IN200" s="86">
        <f t="shared" si="247"/>
        <v>4.5966749442785439E-5</v>
      </c>
      <c r="IO200" s="86">
        <f t="shared" si="247"/>
        <v>5.0438511545804485E-6</v>
      </c>
      <c r="IP200" s="86">
        <f t="shared" si="247"/>
        <v>4.7253756674110479E-7</v>
      </c>
      <c r="IQ200" s="86">
        <f t="shared" si="247"/>
        <v>5.3752176052170033E-10</v>
      </c>
      <c r="IR200" s="86">
        <f t="shared" si="247"/>
        <v>1.3452938242935013E-7</v>
      </c>
      <c r="IS200" s="86">
        <f t="shared" si="247"/>
        <v>7.0011185051271366E-6</v>
      </c>
      <c r="IT200" s="86">
        <f t="shared" si="247"/>
        <v>5.9179865044360582E-5</v>
      </c>
      <c r="IU200" s="86">
        <f t="shared" si="247"/>
        <v>4.718500907124802E-3</v>
      </c>
      <c r="IV200" s="86">
        <f t="shared" si="247"/>
        <v>0.27393661540794723</v>
      </c>
      <c r="IW200" s="86">
        <f t="shared" si="247"/>
        <v>0.36032604198095786</v>
      </c>
      <c r="IY200" s="86">
        <f t="shared" si="248"/>
        <v>5.6655850182904734E-2</v>
      </c>
      <c r="IZ200" s="86">
        <f t="shared" si="248"/>
        <v>2.1890493751490821E-2</v>
      </c>
      <c r="JA200" s="86">
        <f t="shared" si="248"/>
        <v>7.9939922381872807E-6</v>
      </c>
      <c r="JB200" s="86">
        <f t="shared" si="248"/>
        <v>3.7220540683913044E-4</v>
      </c>
      <c r="JC200" s="86">
        <f t="shared" si="248"/>
        <v>5.9397918195409859E-6</v>
      </c>
      <c r="JD200" s="86">
        <f t="shared" si="248"/>
        <v>4.5966749442785439E-5</v>
      </c>
      <c r="JE200" s="86">
        <f t="shared" si="248"/>
        <v>5.0438511545804485E-6</v>
      </c>
      <c r="JF200" s="86">
        <f t="shared" si="248"/>
        <v>4.7253756674110479E-7</v>
      </c>
      <c r="JG200" s="86">
        <f t="shared" si="248"/>
        <v>5.3752176052170033E-10</v>
      </c>
      <c r="JH200" s="86">
        <f t="shared" si="248"/>
        <v>1.3452938242935013E-7</v>
      </c>
      <c r="JI200" s="86">
        <f t="shared" si="248"/>
        <v>7.0011185051271366E-6</v>
      </c>
      <c r="JJ200" s="86">
        <f t="shared" si="248"/>
        <v>5.9179865044360582E-5</v>
      </c>
      <c r="JK200" s="86">
        <f t="shared" si="248"/>
        <v>4.718500907124802E-3</v>
      </c>
      <c r="JL200" s="86">
        <f t="shared" si="248"/>
        <v>0.27393661540794723</v>
      </c>
      <c r="JM200" s="86">
        <f t="shared" si="248"/>
        <v>0.36032604198095786</v>
      </c>
    </row>
    <row r="201" spans="2:273" x14ac:dyDescent="0.25">
      <c r="B201" s="2">
        <v>174</v>
      </c>
      <c r="C201" s="37">
        <v>58.594000000000001</v>
      </c>
      <c r="D201" s="37">
        <v>64.882999999999996</v>
      </c>
      <c r="E201" s="37">
        <v>68.632999999999996</v>
      </c>
      <c r="F201" s="37">
        <v>74.295000000000002</v>
      </c>
      <c r="G201" s="37">
        <v>78.016000000000005</v>
      </c>
      <c r="H201" s="37">
        <v>79.033000000000001</v>
      </c>
      <c r="I201" s="37">
        <v>80.983999999999995</v>
      </c>
      <c r="J201" s="37">
        <v>79.59</v>
      </c>
      <c r="K201" s="37">
        <v>80.656000000000006</v>
      </c>
      <c r="L201" s="37">
        <v>80.704999999999998</v>
      </c>
      <c r="M201" s="37">
        <v>81.033000000000001</v>
      </c>
      <c r="N201" s="37">
        <v>81.016000000000005</v>
      </c>
      <c r="O201" s="37">
        <v>81.61</v>
      </c>
      <c r="P201" s="37">
        <v>85.694000000000003</v>
      </c>
      <c r="Q201" s="37">
        <v>98.369</v>
      </c>
      <c r="S201" s="4">
        <f t="shared" si="249"/>
        <v>59.227597793059971</v>
      </c>
      <c r="T201" s="4">
        <f t="shared" si="249"/>
        <v>65.532019052875683</v>
      </c>
      <c r="U201" s="4">
        <f t="shared" si="249"/>
        <v>70.512137718916634</v>
      </c>
      <c r="V201" s="4">
        <f t="shared" si="249"/>
        <v>74.685119100352665</v>
      </c>
      <c r="W201" s="4">
        <f t="shared" si="249"/>
        <v>77.965641548897267</v>
      </c>
      <c r="X201" s="4">
        <f t="shared" si="249"/>
        <v>79.03472856683068</v>
      </c>
      <c r="Y201" s="4">
        <f t="shared" si="249"/>
        <v>80.677453937489034</v>
      </c>
      <c r="Z201" s="4">
        <f t="shared" si="249"/>
        <v>79.838660520760271</v>
      </c>
      <c r="AA201" s="4">
        <f t="shared" si="249"/>
        <v>80.835232858359262</v>
      </c>
      <c r="AB201" s="4">
        <f t="shared" si="249"/>
        <v>81.407294360480961</v>
      </c>
      <c r="AC201" s="4">
        <f t="shared" si="249"/>
        <v>81.90351608484292</v>
      </c>
      <c r="AD201" s="4">
        <f t="shared" si="249"/>
        <v>81.707343158835641</v>
      </c>
      <c r="AE201" s="4">
        <f t="shared" si="249"/>
        <v>81.302559243244175</v>
      </c>
      <c r="AF201" s="4">
        <f t="shared" si="249"/>
        <v>86.155288751438633</v>
      </c>
      <c r="AG201" s="4">
        <f t="shared" si="249"/>
        <v>97.625171743818925</v>
      </c>
      <c r="AI201" s="4">
        <f t="shared" si="250"/>
        <v>-0.63359779305996966</v>
      </c>
      <c r="AJ201" s="4">
        <f t="shared" si="250"/>
        <v>-0.64901905287568695</v>
      </c>
      <c r="AK201" s="4">
        <f t="shared" si="250"/>
        <v>-1.8791377189166383</v>
      </c>
      <c r="AL201" s="4">
        <f t="shared" si="250"/>
        <v>-0.39011910035266339</v>
      </c>
      <c r="AM201" s="4">
        <f t="shared" si="250"/>
        <v>5.03584511027384E-2</v>
      </c>
      <c r="AN201" s="4">
        <f t="shared" si="250"/>
        <v>-1.7285668306783464E-3</v>
      </c>
      <c r="AO201" s="4">
        <f t="shared" si="250"/>
        <v>0.30654606251096084</v>
      </c>
      <c r="AP201" s="4">
        <f t="shared" si="250"/>
        <v>-0.2486605207602679</v>
      </c>
      <c r="AQ201" s="4">
        <f t="shared" si="250"/>
        <v>-0.1792328583592564</v>
      </c>
      <c r="AR201" s="4">
        <f t="shared" si="250"/>
        <v>-0.70229436048096261</v>
      </c>
      <c r="AS201" s="4">
        <f t="shared" si="250"/>
        <v>-0.87051608484291876</v>
      </c>
      <c r="AT201" s="4">
        <f t="shared" si="250"/>
        <v>-0.69134315883563602</v>
      </c>
      <c r="AU201" s="4">
        <f t="shared" si="250"/>
        <v>0.30744075675582394</v>
      </c>
      <c r="AV201" s="4">
        <f t="shared" si="250"/>
        <v>-0.46128875143863013</v>
      </c>
      <c r="AW201" s="4">
        <f t="shared" si="250"/>
        <v>0.74382825618107518</v>
      </c>
      <c r="AY201" s="2">
        <f t="shared" si="242"/>
        <v>59.22022959827472</v>
      </c>
      <c r="AZ201" s="2">
        <f t="shared" si="242"/>
        <v>65.531276777077608</v>
      </c>
      <c r="BA201" s="2">
        <f t="shared" si="242"/>
        <v>70.512137600282657</v>
      </c>
      <c r="BB201" s="2">
        <f t="shared" si="242"/>
        <v>74.685076508386189</v>
      </c>
      <c r="BC201" s="2">
        <f t="shared" si="242"/>
        <v>77.965641423929284</v>
      </c>
      <c r="BD201" s="2">
        <f t="shared" si="242"/>
        <v>79.034726460874822</v>
      </c>
      <c r="BE201" s="2">
        <f t="shared" si="242"/>
        <v>80.677453807064609</v>
      </c>
      <c r="BF201" s="2">
        <f t="shared" si="242"/>
        <v>79.838660515959006</v>
      </c>
      <c r="BG201" s="2">
        <f t="shared" si="242"/>
        <v>80.835232858358808</v>
      </c>
      <c r="BH201" s="2">
        <f t="shared" si="242"/>
        <v>81.407294359433862</v>
      </c>
      <c r="BI201" s="2">
        <f t="shared" si="242"/>
        <v>81.903515842316196</v>
      </c>
      <c r="BJ201" s="2">
        <f t="shared" si="242"/>
        <v>81.707337655649013</v>
      </c>
      <c r="BK201" s="2">
        <f t="shared" si="242"/>
        <v>81.299322704912228</v>
      </c>
      <c r="BL201" s="2">
        <f t="shared" si="242"/>
        <v>81.977105767118104</v>
      </c>
      <c r="BM201" s="2">
        <f t="shared" si="242"/>
        <v>84.693061184136113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64.882999999999996</v>
      </c>
      <c r="CW201" s="2">
        <f t="shared" si="199"/>
        <v>68.632999999999996</v>
      </c>
      <c r="CX201" s="2">
        <f t="shared" si="200"/>
        <v>74.295000000000002</v>
      </c>
      <c r="CY201" s="2">
        <f t="shared" si="201"/>
        <v>78.016000000000005</v>
      </c>
      <c r="CZ201" s="2">
        <f t="shared" si="202"/>
        <v>79.033000000000001</v>
      </c>
      <c r="DA201" s="2">
        <f t="shared" si="203"/>
        <v>80.983999999999995</v>
      </c>
      <c r="DB201" s="2">
        <f t="shared" si="204"/>
        <v>79.59</v>
      </c>
      <c r="DC201" s="2">
        <f t="shared" si="205"/>
        <v>80.656000000000006</v>
      </c>
      <c r="DD201" s="2">
        <f t="shared" si="206"/>
        <v>80.704999999999998</v>
      </c>
      <c r="DE201" s="2">
        <f t="shared" si="207"/>
        <v>81.033000000000001</v>
      </c>
      <c r="DF201" s="2">
        <f t="shared" si="208"/>
        <v>81.016000000000005</v>
      </c>
      <c r="DG201" s="2">
        <f t="shared" si="209"/>
        <v>81.61</v>
      </c>
      <c r="DH201" s="2" t="str">
        <f t="shared" si="210"/>
        <v/>
      </c>
      <c r="DI201" s="2" t="str">
        <f t="shared" si="211"/>
        <v/>
      </c>
      <c r="DK201" s="2">
        <f t="shared" si="251"/>
        <v>111.10394117647058</v>
      </c>
      <c r="DL201" s="2">
        <f t="shared" si="251"/>
        <v>114.6859268335529</v>
      </c>
      <c r="DM201" s="2">
        <f t="shared" si="251"/>
        <v>123.90479868667919</v>
      </c>
      <c r="DN201" s="2">
        <f t="shared" si="251"/>
        <v>132.11471558704454</v>
      </c>
      <c r="DO201" s="2">
        <f t="shared" si="251"/>
        <v>135.6335533428165</v>
      </c>
      <c r="DP201" s="2">
        <f t="shared" si="251"/>
        <v>131.87619024390244</v>
      </c>
      <c r="DQ201" s="2">
        <f t="shared" si="251"/>
        <v>133.79478778056887</v>
      </c>
      <c r="DR201" s="2">
        <f t="shared" si="251"/>
        <v>131.75411098506331</v>
      </c>
      <c r="DS201" s="2">
        <f t="shared" si="251"/>
        <v>126.17489698295657</v>
      </c>
      <c r="DT201" s="2">
        <f t="shared" si="251"/>
        <v>124.64076019329511</v>
      </c>
      <c r="DU201" s="2">
        <f t="shared" si="251"/>
        <v>121.94742026578074</v>
      </c>
      <c r="DV201" s="2">
        <f t="shared" si="251"/>
        <v>124.76832682926829</v>
      </c>
      <c r="DW201" s="2">
        <f t="shared" si="251"/>
        <v>132.13999281527697</v>
      </c>
      <c r="DX201" s="2">
        <f t="shared" si="251"/>
        <v>121.20783237692538</v>
      </c>
      <c r="DY201" s="2">
        <f t="shared" si="251"/>
        <v>117.85072334642101</v>
      </c>
      <c r="EA201" s="2">
        <f t="shared" si="240"/>
        <v>59.088717137747878</v>
      </c>
      <c r="EB201" s="2">
        <f t="shared" si="240"/>
        <v>66.235026565054767</v>
      </c>
      <c r="EC201" s="2">
        <f t="shared" si="240"/>
        <v>72.299540918276989</v>
      </c>
      <c r="ED201" s="2">
        <f t="shared" si="240"/>
        <v>75.515565200998395</v>
      </c>
      <c r="EE201" s="2">
        <f t="shared" si="240"/>
        <v>78.013979580522104</v>
      </c>
      <c r="EF201" s="2">
        <f t="shared" si="239"/>
        <v>78.235333892617462</v>
      </c>
      <c r="EG201" s="2">
        <f t="shared" si="239"/>
        <v>77.450472819830281</v>
      </c>
      <c r="EH201" s="2">
        <f t="shared" si="239"/>
        <v>78.002994198035708</v>
      </c>
      <c r="EI201" s="2">
        <f t="shared" si="239"/>
        <v>79.630595695839318</v>
      </c>
      <c r="EJ201" s="2">
        <f t="shared" si="239"/>
        <v>82.060230915770859</v>
      </c>
      <c r="EK201" s="2">
        <f t="shared" si="239"/>
        <v>83.427016477291559</v>
      </c>
      <c r="EL201" s="2">
        <f t="shared" si="179"/>
        <v>81.974161484312148</v>
      </c>
      <c r="EM201" s="2">
        <f t="shared" si="179"/>
        <v>79.934020337550535</v>
      </c>
      <c r="EN201" s="2">
        <f t="shared" si="179"/>
        <v>82.325767812373641</v>
      </c>
      <c r="EO201" s="2">
        <f t="shared" si="179"/>
        <v>86.176770359052</v>
      </c>
      <c r="EQ201" s="2">
        <f t="shared" si="252"/>
        <v>59.286056025832025</v>
      </c>
      <c r="ER201" s="2">
        <f t="shared" si="252"/>
        <v>65.188849574327307</v>
      </c>
      <c r="ES201" s="2">
        <f t="shared" si="252"/>
        <v>70.051972258515818</v>
      </c>
      <c r="ET201" s="2">
        <f t="shared" si="252"/>
        <v>74.404024804946403</v>
      </c>
      <c r="EU201" s="2">
        <f t="shared" si="252"/>
        <v>77.953544595066845</v>
      </c>
      <c r="EV201" s="2">
        <f t="shared" si="252"/>
        <v>79.277100774314789</v>
      </c>
      <c r="EW201" s="2">
        <f t="shared" si="252"/>
        <v>81.58073298174034</v>
      </c>
      <c r="EX201" s="2">
        <f t="shared" si="252"/>
        <v>80.301591205542735</v>
      </c>
      <c r="EY201" s="2">
        <f t="shared" si="252"/>
        <v>81.072124603710549</v>
      </c>
      <c r="EZ201" s="2">
        <f t="shared" si="252"/>
        <v>81.254853707453918</v>
      </c>
      <c r="FA201" s="2">
        <f t="shared" si="252"/>
        <v>81.48261418407364</v>
      </c>
      <c r="FB201" s="2">
        <f t="shared" si="252"/>
        <v>81.620873577862056</v>
      </c>
      <c r="FC201" s="2">
        <f t="shared" si="252"/>
        <v>81.886094076452792</v>
      </c>
      <c r="FD201" s="2">
        <f t="shared" si="252"/>
        <v>81.732355096172753</v>
      </c>
      <c r="FE201" s="2">
        <f t="shared" si="252"/>
        <v>83.540547709892536</v>
      </c>
      <c r="FG201" s="2">
        <f t="shared" si="253"/>
        <v>0.99999732133305863</v>
      </c>
      <c r="FH201" s="2">
        <f t="shared" si="253"/>
        <v>0.99999324224882258</v>
      </c>
      <c r="FI201" s="2">
        <f t="shared" si="253"/>
        <v>0.99999552674178283</v>
      </c>
      <c r="FJ201" s="2">
        <f t="shared" si="253"/>
        <v>0.99999597750958391</v>
      </c>
      <c r="FK201" s="2">
        <f t="shared" si="253"/>
        <v>0.99999675252519027</v>
      </c>
      <c r="FL201" s="2">
        <f t="shared" si="253"/>
        <v>0.99999505869962468</v>
      </c>
      <c r="FM201" s="2">
        <f t="shared" si="253"/>
        <v>0.99999441865960081</v>
      </c>
      <c r="FN201" s="2">
        <f t="shared" si="253"/>
        <v>0.99999448043605654</v>
      </c>
      <c r="FO201" s="2">
        <f t="shared" si="253"/>
        <v>0.99999453815419792</v>
      </c>
      <c r="FP201" s="2">
        <f t="shared" si="253"/>
        <v>0.99999393791540503</v>
      </c>
      <c r="FQ201" s="2">
        <f t="shared" si="253"/>
        <v>0.99999421061773797</v>
      </c>
      <c r="FR201" s="2">
        <f t="shared" si="253"/>
        <v>0.99999502153862674</v>
      </c>
      <c r="FS201" s="2">
        <f t="shared" si="253"/>
        <v>0.99999464423424378</v>
      </c>
      <c r="FT201" s="2">
        <f t="shared" si="253"/>
        <v>0.99999419593437522</v>
      </c>
      <c r="FU201" s="2">
        <f t="shared" si="253"/>
        <v>0.99999332618166381</v>
      </c>
      <c r="FW201" s="2">
        <f t="shared" si="244"/>
        <v>0.6657234686036485</v>
      </c>
      <c r="FX201" s="2">
        <f t="shared" si="244"/>
        <v>0.67300008826987223</v>
      </c>
      <c r="FY201" s="2">
        <f t="shared" si="244"/>
        <v>0.79536353822786221</v>
      </c>
      <c r="FZ201" s="2">
        <f t="shared" si="244"/>
        <v>0.74735598013600268</v>
      </c>
      <c r="GA201" s="2">
        <f t="shared" si="244"/>
        <v>0.80293350518118911</v>
      </c>
      <c r="GB201" s="2">
        <f t="shared" si="244"/>
        <v>0.76708861331023959</v>
      </c>
      <c r="GC201" s="2">
        <f t="shared" si="244"/>
        <v>0.78122597220141798</v>
      </c>
      <c r="GD201" s="2">
        <f t="shared" si="244"/>
        <v>0.79847386436291357</v>
      </c>
      <c r="GE201" s="2">
        <f t="shared" si="244"/>
        <v>0.83548997050739748</v>
      </c>
      <c r="GF201" s="2">
        <f t="shared" si="244"/>
        <v>0.81104192713946044</v>
      </c>
      <c r="GG201" s="2">
        <f t="shared" si="244"/>
        <v>0.78364629049890178</v>
      </c>
      <c r="GH201" s="2">
        <f t="shared" si="244"/>
        <v>0.75586192702019783</v>
      </c>
      <c r="GI201" s="2">
        <f t="shared" si="244"/>
        <v>0.69926803337338794</v>
      </c>
      <c r="GJ201" s="2">
        <f t="shared" si="244"/>
        <v>0.58793434954265122</v>
      </c>
      <c r="GK201" s="2">
        <f t="shared" si="244"/>
        <v>0.56289652226349318</v>
      </c>
      <c r="GM201" s="86">
        <f t="shared" si="245"/>
        <v>3.7244460457908247E-155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1.8476311064114599E-84</v>
      </c>
      <c r="HD201" s="86">
        <f t="shared" si="181"/>
        <v>1.1399867481254535E-204</v>
      </c>
      <c r="HE201" s="86">
        <f t="shared" si="181"/>
        <v>1.5189197643327597E-297</v>
      </c>
      <c r="HF201" s="86">
        <f t="shared" si="181"/>
        <v>8.4614355617317403E-251</v>
      </c>
      <c r="HG201" s="86">
        <f t="shared" si="181"/>
        <v>1.4514302311603508E-296</v>
      </c>
      <c r="HH201" s="86">
        <f t="shared" si="181"/>
        <v>9.7690356465463474E-265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1.5477830539874399E-30</v>
      </c>
      <c r="HT201" s="86">
        <f t="shared" si="246"/>
        <v>1.0319560005285319E-38</v>
      </c>
      <c r="HU201" s="86">
        <f t="shared" si="246"/>
        <v>1.0725620774748055E-51</v>
      </c>
      <c r="HV201" s="86">
        <f t="shared" si="246"/>
        <v>1.6592173319539132E-50</v>
      </c>
      <c r="HW201" s="86">
        <f t="shared" si="246"/>
        <v>3.6317843573283854E-51</v>
      </c>
      <c r="HX201" s="86">
        <f t="shared" si="246"/>
        <v>4.9105214741464791E-54</v>
      </c>
      <c r="HY201" s="86">
        <f t="shared" si="246"/>
        <v>2.8052363873856865E-60</v>
      </c>
      <c r="HZ201" s="86">
        <f t="shared" si="246"/>
        <v>1.7686620022803589E-63</v>
      </c>
      <c r="IA201" s="86">
        <f t="shared" si="246"/>
        <v>8.2662089731078689E-73</v>
      </c>
      <c r="IB201" s="86">
        <f t="shared" si="246"/>
        <v>2.1742662498242652E-62</v>
      </c>
      <c r="IC201" s="86">
        <f t="shared" si="246"/>
        <v>8.2882848745337652E-56</v>
      </c>
      <c r="ID201" s="86">
        <f t="shared" si="246"/>
        <v>1.9010718247694468E-57</v>
      </c>
      <c r="IE201" s="86">
        <f t="shared" si="246"/>
        <v>3.7178101931406617E-48</v>
      </c>
      <c r="IF201" s="86">
        <f t="shared" si="246"/>
        <v>1.9436414194369629E-24</v>
      </c>
      <c r="IG201" s="86">
        <f t="shared" si="246"/>
        <v>5.7385144050402029E-27</v>
      </c>
      <c r="II201" s="86">
        <f t="shared" si="247"/>
        <v>3.0410928422446415E-2</v>
      </c>
      <c r="IJ201" s="86">
        <f t="shared" si="247"/>
        <v>9.1864216957800952E-3</v>
      </c>
      <c r="IK201" s="86">
        <f t="shared" si="247"/>
        <v>1.6717691982956576E-6</v>
      </c>
      <c r="IL201" s="86">
        <f t="shared" si="247"/>
        <v>1.0197458097623154E-4</v>
      </c>
      <c r="IM201" s="86">
        <f t="shared" si="247"/>
        <v>1.2626070129512121E-6</v>
      </c>
      <c r="IN201" s="86">
        <f t="shared" si="247"/>
        <v>1.0105549963516838E-5</v>
      </c>
      <c r="IO201" s="86">
        <f t="shared" si="247"/>
        <v>8.7367295688934324E-7</v>
      </c>
      <c r="IP201" s="86">
        <f t="shared" si="247"/>
        <v>6.7409849236685994E-8</v>
      </c>
      <c r="IQ201" s="86">
        <f t="shared" si="247"/>
        <v>4.6829437563404638E-11</v>
      </c>
      <c r="IR201" s="86">
        <f t="shared" si="247"/>
        <v>1.8209944725072803E-8</v>
      </c>
      <c r="IS201" s="86">
        <f t="shared" si="247"/>
        <v>1.3036645640556644E-6</v>
      </c>
      <c r="IT201" s="86">
        <f t="shared" si="247"/>
        <v>1.2392181912926237E-5</v>
      </c>
      <c r="IU201" s="86">
        <f t="shared" si="247"/>
        <v>1.5714540050068607E-3</v>
      </c>
      <c r="IV201" s="86">
        <f t="shared" si="247"/>
        <v>0.19349756555077738</v>
      </c>
      <c r="IW201" s="86">
        <f t="shared" si="247"/>
        <v>0.2695819518253964</v>
      </c>
      <c r="IY201" s="86">
        <f t="shared" si="248"/>
        <v>3.0410928422446415E-2</v>
      </c>
      <c r="IZ201" s="86">
        <f t="shared" si="248"/>
        <v>9.1864216957800952E-3</v>
      </c>
      <c r="JA201" s="86">
        <f t="shared" si="248"/>
        <v>1.6717691982956576E-6</v>
      </c>
      <c r="JB201" s="86">
        <f t="shared" si="248"/>
        <v>1.0197458097623154E-4</v>
      </c>
      <c r="JC201" s="86">
        <f t="shared" si="248"/>
        <v>1.2626070129512121E-6</v>
      </c>
      <c r="JD201" s="86">
        <f t="shared" si="248"/>
        <v>1.0105549963516838E-5</v>
      </c>
      <c r="JE201" s="86">
        <f t="shared" si="248"/>
        <v>8.7367295688934324E-7</v>
      </c>
      <c r="JF201" s="86">
        <f t="shared" si="248"/>
        <v>6.7409849236685994E-8</v>
      </c>
      <c r="JG201" s="86">
        <f t="shared" si="248"/>
        <v>4.6829437563404638E-11</v>
      </c>
      <c r="JH201" s="86">
        <f t="shared" si="248"/>
        <v>1.8209944725072803E-8</v>
      </c>
      <c r="JI201" s="86">
        <f t="shared" si="248"/>
        <v>1.3036645640556644E-6</v>
      </c>
      <c r="JJ201" s="86">
        <f t="shared" si="248"/>
        <v>1.2392181912926237E-5</v>
      </c>
      <c r="JK201" s="86">
        <f t="shared" si="248"/>
        <v>1.5714540050068607E-3</v>
      </c>
      <c r="JL201" s="86">
        <f t="shared" si="248"/>
        <v>0.19349756555077738</v>
      </c>
      <c r="JM201" s="86">
        <f t="shared" si="248"/>
        <v>0.2695819518253964</v>
      </c>
    </row>
    <row r="202" spans="2:273" x14ac:dyDescent="0.25">
      <c r="B202" s="2">
        <v>175</v>
      </c>
      <c r="C202" s="37">
        <v>58.078000000000003</v>
      </c>
      <c r="D202" s="37">
        <v>65</v>
      </c>
      <c r="E202" s="37">
        <v>69.45</v>
      </c>
      <c r="F202" s="37">
        <v>73.361000000000004</v>
      </c>
      <c r="G202" s="37">
        <v>78.885000000000005</v>
      </c>
      <c r="H202" s="37">
        <v>78.733000000000004</v>
      </c>
      <c r="I202" s="37">
        <v>81.066000000000003</v>
      </c>
      <c r="J202" s="37">
        <v>80.033000000000001</v>
      </c>
      <c r="K202" s="37">
        <v>80.212999999999994</v>
      </c>
      <c r="L202" s="37">
        <v>80.787000000000006</v>
      </c>
      <c r="M202" s="37">
        <v>81.426000000000002</v>
      </c>
      <c r="N202" s="37">
        <v>81.77</v>
      </c>
      <c r="O202" s="37">
        <v>82.355999999999995</v>
      </c>
      <c r="P202" s="37">
        <v>83.418999999999997</v>
      </c>
      <c r="Q202" s="37">
        <v>91.308000000000007</v>
      </c>
      <c r="S202" s="4">
        <f t="shared" si="249"/>
        <v>59.147002508016925</v>
      </c>
      <c r="T202" s="4">
        <f t="shared" si="249"/>
        <v>65.420036894144005</v>
      </c>
      <c r="U202" s="4">
        <f t="shared" si="249"/>
        <v>70.397241509128293</v>
      </c>
      <c r="V202" s="4">
        <f t="shared" si="249"/>
        <v>74.595648276848863</v>
      </c>
      <c r="W202" s="4">
        <f t="shared" si="249"/>
        <v>77.903749453037747</v>
      </c>
      <c r="X202" s="4">
        <f t="shared" si="249"/>
        <v>78.976674501681885</v>
      </c>
      <c r="Y202" s="4">
        <f t="shared" si="249"/>
        <v>80.624632596100668</v>
      </c>
      <c r="Z202" s="4">
        <f t="shared" si="249"/>
        <v>79.776277853751608</v>
      </c>
      <c r="AA202" s="4">
        <f t="shared" si="249"/>
        <v>80.747932662765649</v>
      </c>
      <c r="AB202" s="4">
        <f t="shared" si="249"/>
        <v>81.306187498818687</v>
      </c>
      <c r="AC202" s="4">
        <f t="shared" si="249"/>
        <v>81.786844887782976</v>
      </c>
      <c r="AD202" s="4">
        <f t="shared" si="249"/>
        <v>81.613969048938756</v>
      </c>
      <c r="AE202" s="4">
        <f t="shared" si="249"/>
        <v>81.211708678012315</v>
      </c>
      <c r="AF202" s="4">
        <f t="shared" si="249"/>
        <v>84.227172849210305</v>
      </c>
      <c r="AG202" s="4">
        <f t="shared" si="249"/>
        <v>92.32882973294042</v>
      </c>
      <c r="AI202" s="4">
        <f t="shared" si="250"/>
        <v>-1.0690025080169221</v>
      </c>
      <c r="AJ202" s="4">
        <f t="shared" si="250"/>
        <v>-0.42003689414400469</v>
      </c>
      <c r="AK202" s="4">
        <f t="shared" si="250"/>
        <v>-0.94724150912828975</v>
      </c>
      <c r="AL202" s="4">
        <f t="shared" si="250"/>
        <v>-1.2346482768488585</v>
      </c>
      <c r="AM202" s="4">
        <f t="shared" si="250"/>
        <v>0.98125054696225789</v>
      </c>
      <c r="AN202" s="4">
        <f t="shared" si="250"/>
        <v>-0.24367450168188043</v>
      </c>
      <c r="AO202" s="4">
        <f t="shared" si="250"/>
        <v>0.44136740389933493</v>
      </c>
      <c r="AP202" s="4">
        <f t="shared" si="250"/>
        <v>0.25672214624839285</v>
      </c>
      <c r="AQ202" s="4">
        <f t="shared" si="250"/>
        <v>-0.53493266276565521</v>
      </c>
      <c r="AR202" s="4">
        <f t="shared" si="250"/>
        <v>-0.51918749881868109</v>
      </c>
      <c r="AS202" s="4">
        <f t="shared" si="250"/>
        <v>-0.36084488778297441</v>
      </c>
      <c r="AT202" s="4">
        <f t="shared" si="250"/>
        <v>0.15603095106123988</v>
      </c>
      <c r="AU202" s="4">
        <f t="shared" si="250"/>
        <v>1.14429132198768</v>
      </c>
      <c r="AV202" s="4">
        <f t="shared" si="250"/>
        <v>-0.80817284921030819</v>
      </c>
      <c r="AW202" s="4">
        <f t="shared" si="250"/>
        <v>-1.0208297329404132</v>
      </c>
      <c r="AY202" s="2">
        <f t="shared" si="242"/>
        <v>59.144072209961642</v>
      </c>
      <c r="AZ202" s="2">
        <f t="shared" si="242"/>
        <v>65.41982796987557</v>
      </c>
      <c r="BA202" s="2">
        <f t="shared" si="242"/>
        <v>70.397241495265703</v>
      </c>
      <c r="BB202" s="2">
        <f t="shared" si="242"/>
        <v>74.595641259406634</v>
      </c>
      <c r="BC202" s="2">
        <f t="shared" si="242"/>
        <v>77.90374943803991</v>
      </c>
      <c r="BD202" s="2">
        <f t="shared" si="242"/>
        <v>78.976674242607871</v>
      </c>
      <c r="BE202" s="2">
        <f t="shared" si="242"/>
        <v>80.624632584459917</v>
      </c>
      <c r="BF202" s="2">
        <f t="shared" si="242"/>
        <v>79.776277853420083</v>
      </c>
      <c r="BG202" s="2">
        <f t="shared" si="242"/>
        <v>80.747932662765635</v>
      </c>
      <c r="BH202" s="2">
        <f t="shared" si="242"/>
        <v>81.306187498750859</v>
      </c>
      <c r="BI202" s="2">
        <f t="shared" si="242"/>
        <v>81.786844863816384</v>
      </c>
      <c r="BJ202" s="2">
        <f t="shared" si="242"/>
        <v>81.613968421354116</v>
      </c>
      <c r="BK202" s="2">
        <f t="shared" si="242"/>
        <v>81.211034983105264</v>
      </c>
      <c r="BL202" s="2">
        <f t="shared" si="242"/>
        <v>81.866702644561457</v>
      </c>
      <c r="BM202" s="2">
        <f t="shared" si="242"/>
        <v>84.530583065902945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65</v>
      </c>
      <c r="CW202" s="2">
        <f t="shared" si="199"/>
        <v>69.45</v>
      </c>
      <c r="CX202" s="2">
        <f t="shared" si="200"/>
        <v>73.361000000000004</v>
      </c>
      <c r="CY202" s="2">
        <f t="shared" si="201"/>
        <v>78.885000000000005</v>
      </c>
      <c r="CZ202" s="2">
        <f t="shared" si="202"/>
        <v>78.733000000000004</v>
      </c>
      <c r="DA202" s="2">
        <f t="shared" si="203"/>
        <v>81.066000000000003</v>
      </c>
      <c r="DB202" s="2">
        <f t="shared" si="204"/>
        <v>80.033000000000001</v>
      </c>
      <c r="DC202" s="2">
        <f t="shared" si="205"/>
        <v>80.212999999999994</v>
      </c>
      <c r="DD202" s="2">
        <f t="shared" si="206"/>
        <v>80.787000000000006</v>
      </c>
      <c r="DE202" s="2">
        <f t="shared" si="207"/>
        <v>81.426000000000002</v>
      </c>
      <c r="DF202" s="2">
        <f t="shared" si="208"/>
        <v>81.77</v>
      </c>
      <c r="DG202" s="2">
        <f t="shared" si="209"/>
        <v>82.355999999999995</v>
      </c>
      <c r="DH202" s="2" t="str">
        <f t="shared" si="210"/>
        <v/>
      </c>
      <c r="DI202" s="2" t="str">
        <f t="shared" si="211"/>
        <v/>
      </c>
      <c r="DK202" s="2">
        <f t="shared" si="251"/>
        <v>111.3322857142857</v>
      </c>
      <c r="DL202" s="2">
        <f t="shared" si="251"/>
        <v>114.91548322353972</v>
      </c>
      <c r="DM202" s="2">
        <f t="shared" si="251"/>
        <v>124.16061744840525</v>
      </c>
      <c r="DN202" s="2">
        <f t="shared" si="251"/>
        <v>132.3868874493927</v>
      </c>
      <c r="DO202" s="2">
        <f t="shared" si="251"/>
        <v>135.90561284969181</v>
      </c>
      <c r="DP202" s="2">
        <f t="shared" si="251"/>
        <v>132.12590940766552</v>
      </c>
      <c r="DQ202" s="2">
        <f t="shared" si="251"/>
        <v>134.01856024633338</v>
      </c>
      <c r="DR202" s="2">
        <f t="shared" si="251"/>
        <v>131.97927612565158</v>
      </c>
      <c r="DS202" s="2">
        <f t="shared" si="251"/>
        <v>126.35790484293551</v>
      </c>
      <c r="DT202" s="2">
        <f t="shared" si="251"/>
        <v>124.80927906976748</v>
      </c>
      <c r="DU202" s="2">
        <f t="shared" si="251"/>
        <v>122.09476744186047</v>
      </c>
      <c r="DV202" s="2">
        <f t="shared" si="251"/>
        <v>124.94003135888501</v>
      </c>
      <c r="DW202" s="2">
        <f t="shared" si="251"/>
        <v>132.35183440023769</v>
      </c>
      <c r="DX202" s="2">
        <f t="shared" si="251"/>
        <v>121.35546511627905</v>
      </c>
      <c r="DY202" s="2">
        <f t="shared" si="251"/>
        <v>117.99872213832677</v>
      </c>
      <c r="EA202" s="2">
        <f t="shared" si="240"/>
        <v>59.005710812181377</v>
      </c>
      <c r="EB202" s="2">
        <f t="shared" si="240"/>
        <v>66.156330789903947</v>
      </c>
      <c r="EC202" s="2">
        <f t="shared" si="240"/>
        <v>72.245659778832405</v>
      </c>
      <c r="ED202" s="2">
        <f t="shared" si="240"/>
        <v>75.459132151448188</v>
      </c>
      <c r="EE202" s="2">
        <f t="shared" si="240"/>
        <v>77.954114379146404</v>
      </c>
      <c r="EF202" s="2">
        <f t="shared" si="239"/>
        <v>78.146407345264734</v>
      </c>
      <c r="EG202" s="2">
        <f t="shared" si="239"/>
        <v>77.280670377640973</v>
      </c>
      <c r="EH202" s="2">
        <f t="shared" si="239"/>
        <v>77.876502411659843</v>
      </c>
      <c r="EI202" s="2">
        <f t="shared" si="239"/>
        <v>79.505713629842191</v>
      </c>
      <c r="EJ202" s="2">
        <f t="shared" si="239"/>
        <v>81.979820202295102</v>
      </c>
      <c r="EK202" s="2">
        <f t="shared" si="239"/>
        <v>83.363691377082858</v>
      </c>
      <c r="EL202" s="2">
        <f t="shared" si="179"/>
        <v>81.890507099758651</v>
      </c>
      <c r="EM202" s="2">
        <f t="shared" si="179"/>
        <v>79.785371305565121</v>
      </c>
      <c r="EN202" s="2">
        <f t="shared" si="179"/>
        <v>82.233844015365946</v>
      </c>
      <c r="EO202" s="2">
        <f t="shared" si="179"/>
        <v>86.095365343024099</v>
      </c>
      <c r="EQ202" s="2">
        <f t="shared" si="252"/>
        <v>59.207247557823507</v>
      </c>
      <c r="ER202" s="2">
        <f t="shared" si="252"/>
        <v>65.093026777086124</v>
      </c>
      <c r="ES202" s="2">
        <f t="shared" si="252"/>
        <v>69.963251866169742</v>
      </c>
      <c r="ET202" s="2">
        <f t="shared" si="252"/>
        <v>74.329148893165382</v>
      </c>
      <c r="EU202" s="2">
        <f t="shared" si="252"/>
        <v>77.892265810400971</v>
      </c>
      <c r="EV202" s="2">
        <f t="shared" si="252"/>
        <v>79.20627629231069</v>
      </c>
      <c r="EW202" s="2">
        <f t="shared" si="252"/>
        <v>81.478314413933703</v>
      </c>
      <c r="EX202" s="2">
        <f t="shared" si="252"/>
        <v>80.21323623419714</v>
      </c>
      <c r="EY202" s="2">
        <f t="shared" si="252"/>
        <v>80.970731556092417</v>
      </c>
      <c r="EZ202" s="2">
        <f t="shared" si="252"/>
        <v>81.162765570170265</v>
      </c>
      <c r="FA202" s="2">
        <f t="shared" si="252"/>
        <v>81.389549399788748</v>
      </c>
      <c r="FB202" s="2">
        <f t="shared" si="252"/>
        <v>81.532254533064716</v>
      </c>
      <c r="FC202" s="2">
        <f t="shared" si="252"/>
        <v>81.769859282271668</v>
      </c>
      <c r="FD202" s="2">
        <f t="shared" si="252"/>
        <v>81.631685986470728</v>
      </c>
      <c r="FE202" s="2">
        <f t="shared" si="252"/>
        <v>83.422073130749908</v>
      </c>
      <c r="FG202" s="2">
        <f t="shared" si="253"/>
        <v>0.99999755702613868</v>
      </c>
      <c r="FH202" s="2">
        <f t="shared" si="253"/>
        <v>0.99999383685401189</v>
      </c>
      <c r="FI202" s="2">
        <f t="shared" si="253"/>
        <v>0.999995920338413</v>
      </c>
      <c r="FJ202" s="2">
        <f t="shared" si="253"/>
        <v>0.99999633144384081</v>
      </c>
      <c r="FK202" s="2">
        <f t="shared" si="253"/>
        <v>0.99999703826692676</v>
      </c>
      <c r="FL202" s="2">
        <f t="shared" si="253"/>
        <v>0.99999549347853778</v>
      </c>
      <c r="FM202" s="2">
        <f t="shared" si="253"/>
        <v>0.99999490975455796</v>
      </c>
      <c r="FN202" s="2">
        <f t="shared" si="253"/>
        <v>0.99999496609541028</v>
      </c>
      <c r="FO202" s="2">
        <f t="shared" si="253"/>
        <v>0.99999501873503172</v>
      </c>
      <c r="FP202" s="2">
        <f t="shared" si="253"/>
        <v>0.99999447131019126</v>
      </c>
      <c r="FQ202" s="2">
        <f t="shared" si="253"/>
        <v>0.99999472001793421</v>
      </c>
      <c r="FR202" s="2">
        <f t="shared" si="253"/>
        <v>0.99999545958727531</v>
      </c>
      <c r="FS202" s="2">
        <f t="shared" si="253"/>
        <v>0.99999511548127551</v>
      </c>
      <c r="FT202" s="2">
        <f t="shared" si="253"/>
        <v>0.99999470662653467</v>
      </c>
      <c r="FU202" s="2">
        <f t="shared" si="253"/>
        <v>0.99999391340176336</v>
      </c>
      <c r="FW202" s="2">
        <f t="shared" si="244"/>
        <v>0.6858975760727537</v>
      </c>
      <c r="FX202" s="2">
        <f t="shared" si="244"/>
        <v>0.69293759914485842</v>
      </c>
      <c r="FY202" s="2">
        <f t="shared" si="244"/>
        <v>0.80994727926117394</v>
      </c>
      <c r="FZ202" s="2">
        <f t="shared" si="244"/>
        <v>0.76434737274020559</v>
      </c>
      <c r="GA202" s="2">
        <f t="shared" si="244"/>
        <v>0.81710181821927819</v>
      </c>
      <c r="GB202" s="2">
        <f t="shared" si="244"/>
        <v>0.78313799066572864</v>
      </c>
      <c r="GC202" s="2">
        <f t="shared" si="244"/>
        <v>0.79655953866605322</v>
      </c>
      <c r="GD202" s="2">
        <f t="shared" si="244"/>
        <v>0.81288808987956651</v>
      </c>
      <c r="GE202" s="2">
        <f t="shared" si="244"/>
        <v>0.84776140106598297</v>
      </c>
      <c r="GF202" s="2">
        <f t="shared" si="244"/>
        <v>0.82475451192844595</v>
      </c>
      <c r="GG202" s="2">
        <f t="shared" si="244"/>
        <v>0.7988538974360323</v>
      </c>
      <c r="GH202" s="2">
        <f t="shared" si="244"/>
        <v>0.77245543155785512</v>
      </c>
      <c r="GI202" s="2">
        <f t="shared" si="244"/>
        <v>0.71827440246450047</v>
      </c>
      <c r="GJ202" s="2">
        <f t="shared" si="244"/>
        <v>0.61005323939549783</v>
      </c>
      <c r="GK202" s="2">
        <f t="shared" si="244"/>
        <v>0.58541167061756838</v>
      </c>
      <c r="GM202" s="86">
        <f t="shared" si="245"/>
        <v>4.934652404364074E-158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1.8244170894704185E-86</v>
      </c>
      <c r="HD202" s="86">
        <f t="shared" si="181"/>
        <v>9.3736898677908199E-210</v>
      </c>
      <c r="HE202" s="86">
        <f t="shared" si="181"/>
        <v>1.4021983620138103E-304</v>
      </c>
      <c r="HF202" s="86">
        <f t="shared" si="181"/>
        <v>1.0469365582133136E-256</v>
      </c>
      <c r="HG202" s="86">
        <f t="shared" si="181"/>
        <v>2.2326633868390388E-303</v>
      </c>
      <c r="HH202" s="86">
        <f t="shared" si="181"/>
        <v>6.2621304107599078E-271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5.0965583095154406E-32</v>
      </c>
      <c r="HT202" s="86">
        <f t="shared" si="246"/>
        <v>1.1480510591808623E-40</v>
      </c>
      <c r="HU202" s="86">
        <f t="shared" si="246"/>
        <v>6.216443314191152E-54</v>
      </c>
      <c r="HV202" s="86">
        <f t="shared" si="246"/>
        <v>9.475644738152339E-53</v>
      </c>
      <c r="HW202" s="86">
        <f t="shared" si="246"/>
        <v>2.4263719295900756E-53</v>
      </c>
      <c r="HX202" s="86">
        <f t="shared" si="246"/>
        <v>1.943416433730393E-56</v>
      </c>
      <c r="HY202" s="86">
        <f t="shared" si="246"/>
        <v>6.2647723307862503E-63</v>
      </c>
      <c r="HZ202" s="86">
        <f t="shared" si="246"/>
        <v>3.0592460395948822E-66</v>
      </c>
      <c r="IA202" s="86">
        <f t="shared" si="246"/>
        <v>7.2214405496770046E-76</v>
      </c>
      <c r="IB202" s="86">
        <f t="shared" si="246"/>
        <v>4.3625636376184771E-65</v>
      </c>
      <c r="IC202" s="86">
        <f t="shared" si="246"/>
        <v>2.7438137884025659E-58</v>
      </c>
      <c r="ID202" s="86">
        <f t="shared" si="246"/>
        <v>4.9000986125707829E-60</v>
      </c>
      <c r="IE202" s="86">
        <f t="shared" si="246"/>
        <v>1.9344864847582825E-50</v>
      </c>
      <c r="IF202" s="86">
        <f t="shared" si="246"/>
        <v>1.0540796277716389E-25</v>
      </c>
      <c r="IG202" s="86">
        <f t="shared" si="246"/>
        <v>2.0150681075691313E-28</v>
      </c>
      <c r="II202" s="86">
        <f t="shared" si="247"/>
        <v>1.5087252984031007E-2</v>
      </c>
      <c r="IJ202" s="86">
        <f t="shared" si="247"/>
        <v>3.4642082157680105E-3</v>
      </c>
      <c r="IK202" s="86">
        <f t="shared" si="247"/>
        <v>3.1541360450421329E-7</v>
      </c>
      <c r="IL202" s="86">
        <f t="shared" si="247"/>
        <v>2.5118956612751214E-5</v>
      </c>
      <c r="IM202" s="86">
        <f t="shared" si="247"/>
        <v>2.4323490657168011E-7</v>
      </c>
      <c r="IN202" s="86">
        <f t="shared" si="247"/>
        <v>1.9832523692213259E-6</v>
      </c>
      <c r="IO202" s="86">
        <f t="shared" si="247"/>
        <v>1.3375348054170114E-7</v>
      </c>
      <c r="IP202" s="86">
        <f t="shared" si="247"/>
        <v>8.4673717402246004E-9</v>
      </c>
      <c r="IQ202" s="86">
        <f t="shared" si="247"/>
        <v>3.5597349421712035E-12</v>
      </c>
      <c r="IR202" s="86">
        <f t="shared" si="247"/>
        <v>2.1782300215499453E-9</v>
      </c>
      <c r="IS202" s="86">
        <f t="shared" si="247"/>
        <v>2.1596557249756605E-7</v>
      </c>
      <c r="IT202" s="86">
        <f t="shared" si="247"/>
        <v>2.2928358600644714E-6</v>
      </c>
      <c r="IU202" s="86">
        <f t="shared" si="247"/>
        <v>4.6587089676474667E-4</v>
      </c>
      <c r="IV202" s="86">
        <f t="shared" si="247"/>
        <v>0.12682294566941804</v>
      </c>
      <c r="IW202" s="86">
        <f t="shared" si="247"/>
        <v>0.1864111820085958</v>
      </c>
      <c r="IY202" s="86">
        <f t="shared" si="248"/>
        <v>1.5087252984031007E-2</v>
      </c>
      <c r="IZ202" s="86">
        <f t="shared" si="248"/>
        <v>3.4642082157680105E-3</v>
      </c>
      <c r="JA202" s="86">
        <f t="shared" si="248"/>
        <v>3.1541360450421329E-7</v>
      </c>
      <c r="JB202" s="86">
        <f t="shared" si="248"/>
        <v>2.5118956612751214E-5</v>
      </c>
      <c r="JC202" s="86">
        <f t="shared" si="248"/>
        <v>2.4323490657168011E-7</v>
      </c>
      <c r="JD202" s="86">
        <f t="shared" si="248"/>
        <v>1.9832523692213259E-6</v>
      </c>
      <c r="JE202" s="86">
        <f t="shared" si="248"/>
        <v>1.3375348054170114E-7</v>
      </c>
      <c r="JF202" s="86">
        <f t="shared" si="248"/>
        <v>8.4673717402246004E-9</v>
      </c>
      <c r="JG202" s="86">
        <f t="shared" si="248"/>
        <v>3.5597349421712035E-12</v>
      </c>
      <c r="JH202" s="86">
        <f t="shared" si="248"/>
        <v>2.1782300215499453E-9</v>
      </c>
      <c r="JI202" s="86">
        <f t="shared" si="248"/>
        <v>2.1596557249756605E-7</v>
      </c>
      <c r="JJ202" s="86">
        <f t="shared" si="248"/>
        <v>2.2928358600644714E-6</v>
      </c>
      <c r="JK202" s="86">
        <f t="shared" si="248"/>
        <v>4.6587089676474667E-4</v>
      </c>
      <c r="JL202" s="86">
        <f t="shared" si="248"/>
        <v>0.12682294566941804</v>
      </c>
      <c r="JM202" s="86">
        <f t="shared" si="248"/>
        <v>0.1864111820085958</v>
      </c>
    </row>
    <row r="203" spans="2:273" x14ac:dyDescent="0.25">
      <c r="B203" s="2">
        <v>176</v>
      </c>
      <c r="C203" s="37">
        <v>57.453000000000003</v>
      </c>
      <c r="D203" s="37">
        <v>64.599999999999994</v>
      </c>
      <c r="E203" s="37">
        <v>69.516999999999996</v>
      </c>
      <c r="F203" s="37">
        <v>74.835999999999999</v>
      </c>
      <c r="G203" s="37">
        <v>78.918000000000006</v>
      </c>
      <c r="H203" s="37">
        <v>78.117000000000004</v>
      </c>
      <c r="I203" s="37">
        <v>80.933999999999997</v>
      </c>
      <c r="J203" s="37">
        <v>79.164000000000001</v>
      </c>
      <c r="K203" s="37">
        <v>80.41</v>
      </c>
      <c r="L203" s="37">
        <v>79.933999999999997</v>
      </c>
      <c r="M203" s="37">
        <v>81.638999999999996</v>
      </c>
      <c r="N203" s="37">
        <v>81.459000000000003</v>
      </c>
      <c r="O203" s="37">
        <v>82.236999999999995</v>
      </c>
      <c r="P203" s="37">
        <v>82.144999999999996</v>
      </c>
      <c r="Q203" s="37">
        <v>87.492000000000004</v>
      </c>
      <c r="S203" s="4">
        <f t="shared" si="249"/>
        <v>59.069004386875939</v>
      </c>
      <c r="T203" s="4">
        <f t="shared" si="249"/>
        <v>65.308501638765122</v>
      </c>
      <c r="U203" s="4">
        <f t="shared" si="249"/>
        <v>70.283205398870692</v>
      </c>
      <c r="V203" s="4">
        <f t="shared" si="249"/>
        <v>74.506508800555949</v>
      </c>
      <c r="W203" s="4">
        <f t="shared" si="249"/>
        <v>77.841869508597156</v>
      </c>
      <c r="X203" s="4">
        <f t="shared" si="249"/>
        <v>78.918326089892801</v>
      </c>
      <c r="Y203" s="4">
        <f t="shared" si="249"/>
        <v>80.570404708239607</v>
      </c>
      <c r="Z203" s="4">
        <f t="shared" si="249"/>
        <v>79.713080188492327</v>
      </c>
      <c r="AA203" s="4">
        <f t="shared" si="249"/>
        <v>80.6600776178269</v>
      </c>
      <c r="AB203" s="4">
        <f t="shared" si="249"/>
        <v>81.20542176332556</v>
      </c>
      <c r="AC203" s="4">
        <f t="shared" si="249"/>
        <v>81.670902451553374</v>
      </c>
      <c r="AD203" s="4">
        <f t="shared" si="249"/>
        <v>81.520730809398216</v>
      </c>
      <c r="AE203" s="4">
        <f t="shared" si="249"/>
        <v>81.122592511695146</v>
      </c>
      <c r="AF203" s="4">
        <f t="shared" si="249"/>
        <v>82.978861277209106</v>
      </c>
      <c r="AG203" s="4">
        <f t="shared" si="249"/>
        <v>88.662143695998822</v>
      </c>
      <c r="AI203" s="4">
        <f t="shared" si="250"/>
        <v>-1.6160043868759359</v>
      </c>
      <c r="AJ203" s="4">
        <f t="shared" si="250"/>
        <v>-0.70850163876512795</v>
      </c>
      <c r="AK203" s="4">
        <f t="shared" si="250"/>
        <v>-0.76620539887069583</v>
      </c>
      <c r="AL203" s="4">
        <f t="shared" si="250"/>
        <v>0.3294911994440497</v>
      </c>
      <c r="AM203" s="4">
        <f t="shared" si="250"/>
        <v>1.07613049140285</v>
      </c>
      <c r="AN203" s="4">
        <f t="shared" si="250"/>
        <v>-0.80132608989279674</v>
      </c>
      <c r="AO203" s="4">
        <f t="shared" si="250"/>
        <v>0.36359529176039018</v>
      </c>
      <c r="AP203" s="4">
        <f t="shared" si="250"/>
        <v>-0.54908018849232576</v>
      </c>
      <c r="AQ203" s="4">
        <f t="shared" si="250"/>
        <v>-0.25007761782690352</v>
      </c>
      <c r="AR203" s="4">
        <f t="shared" si="250"/>
        <v>-1.2714217633255629</v>
      </c>
      <c r="AS203" s="4">
        <f t="shared" si="250"/>
        <v>-3.1902451553378341E-2</v>
      </c>
      <c r="AT203" s="4">
        <f t="shared" si="250"/>
        <v>-6.1730809398213182E-2</v>
      </c>
      <c r="AU203" s="4">
        <f t="shared" si="250"/>
        <v>1.1144074883048489</v>
      </c>
      <c r="AV203" s="4">
        <f t="shared" si="250"/>
        <v>-0.83386127720910963</v>
      </c>
      <c r="AW203" s="4">
        <f t="shared" si="250"/>
        <v>-1.1701436959988172</v>
      </c>
      <c r="AY203" s="2">
        <f t="shared" si="242"/>
        <v>59.06794550366466</v>
      </c>
      <c r="AZ203" s="2">
        <f t="shared" si="242"/>
        <v>65.308450113740818</v>
      </c>
      <c r="BA203" s="2">
        <f t="shared" si="242"/>
        <v>70.283205397453315</v>
      </c>
      <c r="BB203" s="2">
        <f t="shared" si="242"/>
        <v>74.506507791589684</v>
      </c>
      <c r="BC203" s="2">
        <f t="shared" si="242"/>
        <v>77.841869507013001</v>
      </c>
      <c r="BD203" s="2">
        <f t="shared" si="242"/>
        <v>78.91832606236899</v>
      </c>
      <c r="BE203" s="2">
        <f t="shared" si="242"/>
        <v>80.570404707354598</v>
      </c>
      <c r="BF203" s="2">
        <f t="shared" si="242"/>
        <v>79.713080188472929</v>
      </c>
      <c r="BG203" s="2">
        <f t="shared" si="242"/>
        <v>80.6600776178269</v>
      </c>
      <c r="BH203" s="2">
        <f t="shared" si="242"/>
        <v>81.205421763321823</v>
      </c>
      <c r="BI203" s="2">
        <f t="shared" si="242"/>
        <v>81.670902449518465</v>
      </c>
      <c r="BJ203" s="2">
        <f t="shared" si="242"/>
        <v>81.520730748399188</v>
      </c>
      <c r="BK203" s="2">
        <f t="shared" si="242"/>
        <v>81.122471373129358</v>
      </c>
      <c r="BL203" s="2">
        <f t="shared" si="242"/>
        <v>81.756185167366681</v>
      </c>
      <c r="BM203" s="2">
        <f t="shared" si="242"/>
        <v>84.367389042231935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57.453000000000003</v>
      </c>
      <c r="CV203" s="2">
        <f t="shared" si="198"/>
        <v>64.599999999999994</v>
      </c>
      <c r="CW203" s="2">
        <f t="shared" si="199"/>
        <v>69.516999999999996</v>
      </c>
      <c r="CX203" s="2">
        <f t="shared" si="200"/>
        <v>74.835999999999999</v>
      </c>
      <c r="CY203" s="2">
        <f t="shared" si="201"/>
        <v>78.918000000000006</v>
      </c>
      <c r="CZ203" s="2">
        <f t="shared" si="202"/>
        <v>78.117000000000004</v>
      </c>
      <c r="DA203" s="2">
        <f t="shared" si="203"/>
        <v>80.933999999999997</v>
      </c>
      <c r="DB203" s="2">
        <f t="shared" si="204"/>
        <v>79.164000000000001</v>
      </c>
      <c r="DC203" s="2">
        <f t="shared" si="205"/>
        <v>80.41</v>
      </c>
      <c r="DD203" s="2">
        <f t="shared" si="206"/>
        <v>79.933999999999997</v>
      </c>
      <c r="DE203" s="2">
        <f t="shared" si="207"/>
        <v>81.638999999999996</v>
      </c>
      <c r="DF203" s="2">
        <f t="shared" si="208"/>
        <v>81.459000000000003</v>
      </c>
      <c r="DG203" s="2">
        <f t="shared" si="209"/>
        <v>82.236999999999995</v>
      </c>
      <c r="DH203" s="2" t="str">
        <f t="shared" si="210"/>
        <v/>
      </c>
      <c r="DI203" s="2" t="str">
        <f t="shared" si="211"/>
        <v/>
      </c>
      <c r="DK203" s="2">
        <f t="shared" si="251"/>
        <v>111.56063025210082</v>
      </c>
      <c r="DL203" s="2">
        <f t="shared" si="251"/>
        <v>115.14503961352654</v>
      </c>
      <c r="DM203" s="2">
        <f t="shared" si="251"/>
        <v>124.41643621013134</v>
      </c>
      <c r="DN203" s="2">
        <f t="shared" si="251"/>
        <v>132.65905931174089</v>
      </c>
      <c r="DO203" s="2">
        <f t="shared" si="251"/>
        <v>136.17767235656709</v>
      </c>
      <c r="DP203" s="2">
        <f t="shared" si="251"/>
        <v>132.37562857142856</v>
      </c>
      <c r="DQ203" s="2">
        <f t="shared" si="251"/>
        <v>134.24233271209792</v>
      </c>
      <c r="DR203" s="2">
        <f t="shared" si="251"/>
        <v>132.20444126623988</v>
      </c>
      <c r="DS203" s="2">
        <f t="shared" si="251"/>
        <v>126.54091270291444</v>
      </c>
      <c r="DT203" s="2">
        <f t="shared" si="251"/>
        <v>124.97779794623985</v>
      </c>
      <c r="DU203" s="2">
        <f t="shared" si="251"/>
        <v>122.2421146179402</v>
      </c>
      <c r="DV203" s="2">
        <f t="shared" si="251"/>
        <v>125.11173588850174</v>
      </c>
      <c r="DW203" s="2">
        <f t="shared" si="251"/>
        <v>132.56367598519839</v>
      </c>
      <c r="DX203" s="2">
        <f t="shared" si="251"/>
        <v>121.50309785563272</v>
      </c>
      <c r="DY203" s="2">
        <f t="shared" si="251"/>
        <v>118.14672093023255</v>
      </c>
      <c r="EA203" s="2">
        <f t="shared" si="240"/>
        <v>58.922704486614883</v>
      </c>
      <c r="EB203" s="2">
        <f t="shared" si="240"/>
        <v>66.077635014753128</v>
      </c>
      <c r="EC203" s="2">
        <f t="shared" si="240"/>
        <v>72.19177863938782</v>
      </c>
      <c r="ED203" s="2">
        <f t="shared" si="240"/>
        <v>75.402699101897994</v>
      </c>
      <c r="EE203" s="2">
        <f t="shared" si="240"/>
        <v>77.894249177770689</v>
      </c>
      <c r="EF203" s="2">
        <f t="shared" si="239"/>
        <v>78.057480797912007</v>
      </c>
      <c r="EG203" s="2">
        <f t="shared" si="239"/>
        <v>77.110867935451651</v>
      </c>
      <c r="EH203" s="2">
        <f t="shared" si="239"/>
        <v>77.750010625283977</v>
      </c>
      <c r="EI203" s="2">
        <f t="shared" si="239"/>
        <v>79.380831563845049</v>
      </c>
      <c r="EJ203" s="2">
        <f t="shared" si="239"/>
        <v>81.899409488819344</v>
      </c>
      <c r="EK203" s="2">
        <f t="shared" si="239"/>
        <v>83.300366276874172</v>
      </c>
      <c r="EL203" s="2">
        <f t="shared" si="179"/>
        <v>81.806852715205153</v>
      </c>
      <c r="EM203" s="2">
        <f t="shared" si="179"/>
        <v>79.636722273579693</v>
      </c>
      <c r="EN203" s="2">
        <f t="shared" si="179"/>
        <v>82.141920218358266</v>
      </c>
      <c r="EO203" s="2">
        <f t="shared" si="179"/>
        <v>86.013960326996212</v>
      </c>
      <c r="EQ203" s="2">
        <f t="shared" si="252"/>
        <v>59.128439089814989</v>
      </c>
      <c r="ER203" s="2">
        <f t="shared" si="252"/>
        <v>64.997203979844954</v>
      </c>
      <c r="ES203" s="2">
        <f t="shared" si="252"/>
        <v>69.874531473823666</v>
      </c>
      <c r="ET203" s="2">
        <f t="shared" si="252"/>
        <v>74.254272981384361</v>
      </c>
      <c r="EU203" s="2">
        <f t="shared" si="252"/>
        <v>77.830987025735084</v>
      </c>
      <c r="EV203" s="2">
        <f t="shared" si="252"/>
        <v>79.135451810306591</v>
      </c>
      <c r="EW203" s="2">
        <f t="shared" si="252"/>
        <v>81.375895846127094</v>
      </c>
      <c r="EX203" s="2">
        <f t="shared" si="252"/>
        <v>80.124881262851531</v>
      </c>
      <c r="EY203" s="2">
        <f t="shared" si="252"/>
        <v>80.869338508474272</v>
      </c>
      <c r="EZ203" s="2">
        <f t="shared" si="252"/>
        <v>81.070677432886612</v>
      </c>
      <c r="FA203" s="2">
        <f t="shared" si="252"/>
        <v>81.296484615503857</v>
      </c>
      <c r="FB203" s="2">
        <f t="shared" si="252"/>
        <v>81.443635488267375</v>
      </c>
      <c r="FC203" s="2">
        <f t="shared" si="252"/>
        <v>81.653624488090557</v>
      </c>
      <c r="FD203" s="2">
        <f t="shared" si="252"/>
        <v>81.531016876768703</v>
      </c>
      <c r="FE203" s="2">
        <f t="shared" si="252"/>
        <v>83.30359855160728</v>
      </c>
      <c r="FG203" s="2">
        <f t="shared" si="253"/>
        <v>0.99999777198087925</v>
      </c>
      <c r="FH203" s="2">
        <f t="shared" si="253"/>
        <v>0.9999943791410062</v>
      </c>
      <c r="FI203" s="2">
        <f t="shared" si="253"/>
        <v>0.99999627930307611</v>
      </c>
      <c r="FJ203" s="2">
        <f t="shared" si="253"/>
        <v>0.99999665423593809</v>
      </c>
      <c r="FK203" s="2">
        <f t="shared" si="253"/>
        <v>0.99999729886663002</v>
      </c>
      <c r="FL203" s="2">
        <f t="shared" si="253"/>
        <v>0.99999589000194899</v>
      </c>
      <c r="FM203" s="2">
        <f t="shared" si="253"/>
        <v>0.99999535763890268</v>
      </c>
      <c r="FN203" s="2">
        <f t="shared" si="253"/>
        <v>0.99999540902241635</v>
      </c>
      <c r="FO203" s="2">
        <f t="shared" si="253"/>
        <v>0.99999545703036408</v>
      </c>
      <c r="FP203" s="2">
        <f t="shared" si="253"/>
        <v>0.99999495777251413</v>
      </c>
      <c r="FQ203" s="2">
        <f t="shared" si="253"/>
        <v>0.9999951845968873</v>
      </c>
      <c r="FR203" s="2">
        <f t="shared" si="253"/>
        <v>0.99999585909272559</v>
      </c>
      <c r="FS203" s="2">
        <f t="shared" si="253"/>
        <v>0.99999554526406365</v>
      </c>
      <c r="FT203" s="2">
        <f t="shared" si="253"/>
        <v>0.99999517238377433</v>
      </c>
      <c r="FU203" s="2">
        <f t="shared" si="253"/>
        <v>0.99999444895346046</v>
      </c>
      <c r="FW203" s="2">
        <f t="shared" si="244"/>
        <v>0.70539295037084815</v>
      </c>
      <c r="FX203" s="2">
        <f t="shared" si="244"/>
        <v>0.71217937759455296</v>
      </c>
      <c r="FY203" s="2">
        <f t="shared" si="244"/>
        <v>0.82372203639855568</v>
      </c>
      <c r="FZ203" s="2">
        <f t="shared" si="244"/>
        <v>0.78053159935069771</v>
      </c>
      <c r="GA203" s="2">
        <f t="shared" si="244"/>
        <v>0.83046656439035815</v>
      </c>
      <c r="GB203" s="2">
        <f t="shared" si="244"/>
        <v>0.79837213346185665</v>
      </c>
      <c r="GC203" s="2">
        <f t="shared" si="244"/>
        <v>0.81107829056752567</v>
      </c>
      <c r="GD203" s="2">
        <f t="shared" si="244"/>
        <v>0.82649536066055207</v>
      </c>
      <c r="GE203" s="2">
        <f t="shared" si="244"/>
        <v>0.85927164248723542</v>
      </c>
      <c r="GF203" s="2">
        <f t="shared" si="244"/>
        <v>0.83767115265079983</v>
      </c>
      <c r="GG203" s="2">
        <f t="shared" si="244"/>
        <v>0.81324729847444321</v>
      </c>
      <c r="GH203" s="2">
        <f t="shared" si="244"/>
        <v>0.78823708535377668</v>
      </c>
      <c r="GI203" s="2">
        <f t="shared" si="244"/>
        <v>0.7365321497786258</v>
      </c>
      <c r="GJ203" s="2">
        <f t="shared" si="244"/>
        <v>0.63172853277775287</v>
      </c>
      <c r="GK203" s="2">
        <f t="shared" si="244"/>
        <v>0.60757559015439022</v>
      </c>
      <c r="GM203" s="86">
        <f t="shared" si="245"/>
        <v>6.1480012917971006E-161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1.7048610504147864E-88</v>
      </c>
      <c r="HD203" s="86">
        <f t="shared" si="181"/>
        <v>6.6683853801108411E-215</v>
      </c>
      <c r="HE203" s="86">
        <f t="shared" si="181"/>
        <v>0</v>
      </c>
      <c r="HF203" s="86">
        <f t="shared" si="181"/>
        <v>1.1044921817801931E-262</v>
      </c>
      <c r="HG203" s="86">
        <f t="shared" si="181"/>
        <v>0</v>
      </c>
      <c r="HH203" s="86">
        <f t="shared" si="181"/>
        <v>3.4003607426631941E-277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1.5425464000027743E-33</v>
      </c>
      <c r="HT203" s="86">
        <f t="shared" si="246"/>
        <v>1.1390157302800222E-42</v>
      </c>
      <c r="HU203" s="86">
        <f t="shared" si="246"/>
        <v>3.2212541716063184E-56</v>
      </c>
      <c r="HV203" s="86">
        <f t="shared" si="246"/>
        <v>4.8222346370908675E-55</v>
      </c>
      <c r="HW203" s="86">
        <f t="shared" si="246"/>
        <v>1.456467315229046E-55</v>
      </c>
      <c r="HX203" s="86">
        <f t="shared" si="246"/>
        <v>6.7984311604890781E-59</v>
      </c>
      <c r="HY203" s="86">
        <f t="shared" si="246"/>
        <v>1.2230997483007534E-65</v>
      </c>
      <c r="HZ203" s="86">
        <f t="shared" si="246"/>
        <v>4.6074021832787568E-69</v>
      </c>
      <c r="IA203" s="86">
        <f t="shared" si="246"/>
        <v>5.4420537562601787E-79</v>
      </c>
      <c r="IB203" s="86">
        <f t="shared" si="246"/>
        <v>7.6522288892901042E-68</v>
      </c>
      <c r="IC203" s="86">
        <f t="shared" si="246"/>
        <v>7.9980648793317387E-61</v>
      </c>
      <c r="ID203" s="86">
        <f t="shared" si="246"/>
        <v>1.1040111577367947E-62</v>
      </c>
      <c r="IE203" s="86">
        <f t="shared" si="246"/>
        <v>8.8806607606816791E-53</v>
      </c>
      <c r="IF203" s="86">
        <f t="shared" si="246"/>
        <v>5.2911974400127972E-27</v>
      </c>
      <c r="IG203" s="86">
        <f t="shared" si="246"/>
        <v>6.4535121843664479E-30</v>
      </c>
      <c r="II203" s="86">
        <f t="shared" si="247"/>
        <v>6.9174938959389734E-3</v>
      </c>
      <c r="IJ203" s="86">
        <f t="shared" si="247"/>
        <v>1.1741349122526648E-3</v>
      </c>
      <c r="IK203" s="86">
        <f t="shared" si="247"/>
        <v>5.3687514134067251E-8</v>
      </c>
      <c r="IL203" s="86">
        <f t="shared" si="247"/>
        <v>5.5642548232882254E-6</v>
      </c>
      <c r="IM203" s="86">
        <f t="shared" si="247"/>
        <v>4.2465625463676768E-8</v>
      </c>
      <c r="IN203" s="86">
        <f t="shared" si="247"/>
        <v>3.4748514879587589E-7</v>
      </c>
      <c r="IO203" s="86">
        <f t="shared" si="247"/>
        <v>1.8097215744273348E-8</v>
      </c>
      <c r="IP203" s="86">
        <f t="shared" si="247"/>
        <v>9.3637824432015035E-10</v>
      </c>
      <c r="IQ203" s="86">
        <f t="shared" si="247"/>
        <v>2.3604667815560724E-13</v>
      </c>
      <c r="IR203" s="86">
        <f t="shared" si="247"/>
        <v>2.302145615298908E-10</v>
      </c>
      <c r="IS203" s="86">
        <f t="shared" si="247"/>
        <v>3.1828339533196703E-8</v>
      </c>
      <c r="IT203" s="86">
        <f t="shared" si="247"/>
        <v>3.7488530628468757E-7</v>
      </c>
      <c r="IU203" s="86">
        <f t="shared" si="247"/>
        <v>1.2298637012775912E-4</v>
      </c>
      <c r="IV203" s="86">
        <f t="shared" si="247"/>
        <v>7.7012256757892486E-2</v>
      </c>
      <c r="IW203" s="86">
        <f t="shared" si="247"/>
        <v>0.11884643158511693</v>
      </c>
      <c r="IY203" s="86">
        <f t="shared" si="248"/>
        <v>6.9174938959389734E-3</v>
      </c>
      <c r="IZ203" s="86">
        <f t="shared" si="248"/>
        <v>1.1741349122526648E-3</v>
      </c>
      <c r="JA203" s="86">
        <f t="shared" si="248"/>
        <v>5.3687514134067251E-8</v>
      </c>
      <c r="JB203" s="86">
        <f t="shared" si="248"/>
        <v>5.5642548232882254E-6</v>
      </c>
      <c r="JC203" s="86">
        <f t="shared" si="248"/>
        <v>4.2465625463676768E-8</v>
      </c>
      <c r="JD203" s="86">
        <f t="shared" si="248"/>
        <v>3.4748514879587589E-7</v>
      </c>
      <c r="JE203" s="86">
        <f t="shared" si="248"/>
        <v>1.8097215744273348E-8</v>
      </c>
      <c r="JF203" s="86">
        <f t="shared" si="248"/>
        <v>9.3637824432015035E-10</v>
      </c>
      <c r="JG203" s="86">
        <f t="shared" si="248"/>
        <v>2.3604667815560724E-13</v>
      </c>
      <c r="JH203" s="86">
        <f t="shared" si="248"/>
        <v>2.302145615298908E-10</v>
      </c>
      <c r="JI203" s="86">
        <f t="shared" si="248"/>
        <v>3.1828339533196703E-8</v>
      </c>
      <c r="JJ203" s="86">
        <f t="shared" si="248"/>
        <v>3.7488530628468757E-7</v>
      </c>
      <c r="JK203" s="86">
        <f t="shared" si="248"/>
        <v>1.2298637012775912E-4</v>
      </c>
      <c r="JL203" s="86">
        <f t="shared" si="248"/>
        <v>7.7012256757892486E-2</v>
      </c>
      <c r="JM203" s="86">
        <f t="shared" si="248"/>
        <v>0.11884643158511693</v>
      </c>
    </row>
    <row r="204" spans="2:273" x14ac:dyDescent="0.25">
      <c r="B204" s="2">
        <v>177</v>
      </c>
      <c r="C204" s="37">
        <v>58.311999999999998</v>
      </c>
      <c r="D204" s="37">
        <v>64.066999999999993</v>
      </c>
      <c r="E204" s="37">
        <v>69.849999999999994</v>
      </c>
      <c r="F204" s="37">
        <v>74.426000000000002</v>
      </c>
      <c r="G204" s="37">
        <v>78.492000000000004</v>
      </c>
      <c r="H204" s="37">
        <v>78.882999999999996</v>
      </c>
      <c r="I204" s="37">
        <v>80.869</v>
      </c>
      <c r="J204" s="37">
        <v>79.328000000000003</v>
      </c>
      <c r="K204" s="37">
        <v>80.835999999999999</v>
      </c>
      <c r="L204" s="37">
        <v>80.59</v>
      </c>
      <c r="M204" s="37">
        <v>80.933999999999997</v>
      </c>
      <c r="N204" s="37">
        <v>81.41</v>
      </c>
      <c r="O204" s="37">
        <v>82.067999999999998</v>
      </c>
      <c r="P204" s="37">
        <v>80.968000000000004</v>
      </c>
      <c r="Q204" s="37">
        <v>84.385000000000005</v>
      </c>
      <c r="S204" s="4">
        <f t="shared" si="249"/>
        <v>58.992178818819589</v>
      </c>
      <c r="T204" s="4">
        <f t="shared" si="249"/>
        <v>65.197235342381859</v>
      </c>
      <c r="U204" s="4">
        <f t="shared" si="249"/>
        <v>70.170085743645259</v>
      </c>
      <c r="V204" s="4">
        <f t="shared" si="249"/>
        <v>74.417729563283814</v>
      </c>
      <c r="W204" s="4">
        <f t="shared" si="249"/>
        <v>77.780003991687281</v>
      </c>
      <c r="X204" s="4">
        <f t="shared" si="249"/>
        <v>78.859638478187591</v>
      </c>
      <c r="Y204" s="4">
        <f t="shared" si="249"/>
        <v>80.514633793486141</v>
      </c>
      <c r="Z204" s="4">
        <f t="shared" si="249"/>
        <v>79.649006437080985</v>
      </c>
      <c r="AA204" s="4">
        <f t="shared" si="249"/>
        <v>80.571650751223629</v>
      </c>
      <c r="AB204" s="4">
        <f t="shared" si="249"/>
        <v>81.105010371346509</v>
      </c>
      <c r="AC204" s="4">
        <f t="shared" si="249"/>
        <v>81.555745827755175</v>
      </c>
      <c r="AD204" s="4">
        <f t="shared" si="249"/>
        <v>81.427638032245213</v>
      </c>
      <c r="AE204" s="4">
        <f t="shared" si="249"/>
        <v>81.033517509551984</v>
      </c>
      <c r="AF204" s="4">
        <f t="shared" si="249"/>
        <v>82.225189773330342</v>
      </c>
      <c r="AG204" s="4">
        <f t="shared" si="249"/>
        <v>86.358408849223764</v>
      </c>
      <c r="AI204" s="4">
        <f t="shared" si="250"/>
        <v>-0.68017881881959141</v>
      </c>
      <c r="AJ204" s="4">
        <f t="shared" si="250"/>
        <v>-1.1302353423818658</v>
      </c>
      <c r="AK204" s="4">
        <f t="shared" si="250"/>
        <v>-0.3200857436452651</v>
      </c>
      <c r="AL204" s="4">
        <f t="shared" si="250"/>
        <v>8.2704367161881009E-3</v>
      </c>
      <c r="AM204" s="4">
        <f t="shared" si="250"/>
        <v>0.71199600831272392</v>
      </c>
      <c r="AN204" s="4">
        <f t="shared" si="250"/>
        <v>2.3361521812404362E-2</v>
      </c>
      <c r="AO204" s="4">
        <f t="shared" si="250"/>
        <v>0.35436620651385908</v>
      </c>
      <c r="AP204" s="4">
        <f t="shared" si="250"/>
        <v>-0.32100643708098175</v>
      </c>
      <c r="AQ204" s="4">
        <f t="shared" si="250"/>
        <v>0.26434924877636945</v>
      </c>
      <c r="AR204" s="4">
        <f t="shared" si="250"/>
        <v>-0.51501037134650574</v>
      </c>
      <c r="AS204" s="4">
        <f t="shared" si="250"/>
        <v>-0.62174582775517706</v>
      </c>
      <c r="AT204" s="4">
        <f t="shared" si="250"/>
        <v>-1.7638032245216095E-2</v>
      </c>
      <c r="AU204" s="4">
        <f t="shared" si="250"/>
        <v>1.0344824904480134</v>
      </c>
      <c r="AV204" s="4">
        <f t="shared" si="250"/>
        <v>-1.2571897733303388</v>
      </c>
      <c r="AW204" s="4">
        <f t="shared" si="250"/>
        <v>-1.9734088492237589</v>
      </c>
      <c r="AY204" s="2">
        <f t="shared" si="242"/>
        <v>58.991831475994353</v>
      </c>
      <c r="AZ204" s="2">
        <f t="shared" si="242"/>
        <v>65.197224220334277</v>
      </c>
      <c r="BA204" s="2">
        <f t="shared" si="242"/>
        <v>70.170085743518499</v>
      </c>
      <c r="BB204" s="2">
        <f t="shared" si="242"/>
        <v>74.417729436754357</v>
      </c>
      <c r="BC204" s="2">
        <f t="shared" si="242"/>
        <v>77.780003991540056</v>
      </c>
      <c r="BD204" s="2">
        <f t="shared" si="242"/>
        <v>78.859638475663473</v>
      </c>
      <c r="BE204" s="2">
        <f t="shared" si="242"/>
        <v>80.514633793428843</v>
      </c>
      <c r="BF204" s="2">
        <f t="shared" si="242"/>
        <v>79.649006437080018</v>
      </c>
      <c r="BG204" s="2">
        <f t="shared" si="242"/>
        <v>80.571650751223629</v>
      </c>
      <c r="BH204" s="2">
        <f t="shared" si="242"/>
        <v>81.105010371346339</v>
      </c>
      <c r="BI204" s="2">
        <f t="shared" si="242"/>
        <v>81.555745827606785</v>
      </c>
      <c r="BJ204" s="2">
        <f t="shared" si="242"/>
        <v>81.427638027194618</v>
      </c>
      <c r="BK204" s="2">
        <f t="shared" si="242"/>
        <v>81.033498709532026</v>
      </c>
      <c r="BL204" s="2">
        <f t="shared" si="242"/>
        <v>81.645611752775821</v>
      </c>
      <c r="BM204" s="2">
        <f t="shared" si="242"/>
        <v>84.203747091900681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58.311999999999998</v>
      </c>
      <c r="CV204" s="2">
        <f t="shared" si="198"/>
        <v>64.066999999999993</v>
      </c>
      <c r="CW204" s="2">
        <f t="shared" si="199"/>
        <v>69.849999999999994</v>
      </c>
      <c r="CX204" s="2">
        <f t="shared" si="200"/>
        <v>74.426000000000002</v>
      </c>
      <c r="CY204" s="2">
        <f t="shared" si="201"/>
        <v>78.492000000000004</v>
      </c>
      <c r="CZ204" s="2">
        <f t="shared" si="202"/>
        <v>78.882999999999996</v>
      </c>
      <c r="DA204" s="2">
        <f t="shared" si="203"/>
        <v>80.869</v>
      </c>
      <c r="DB204" s="2">
        <f t="shared" si="204"/>
        <v>79.328000000000003</v>
      </c>
      <c r="DC204" s="2">
        <f t="shared" si="205"/>
        <v>80.835999999999999</v>
      </c>
      <c r="DD204" s="2">
        <f t="shared" si="206"/>
        <v>80.59</v>
      </c>
      <c r="DE204" s="2">
        <f t="shared" si="207"/>
        <v>80.933999999999997</v>
      </c>
      <c r="DF204" s="2">
        <f t="shared" si="208"/>
        <v>81.41</v>
      </c>
      <c r="DG204" s="2">
        <f t="shared" si="209"/>
        <v>82.067999999999998</v>
      </c>
      <c r="DH204" s="2" t="str">
        <f t="shared" si="210"/>
        <v/>
      </c>
      <c r="DI204" s="2" t="str">
        <f t="shared" si="211"/>
        <v/>
      </c>
      <c r="DK204" s="2">
        <f t="shared" si="251"/>
        <v>111.78897478991595</v>
      </c>
      <c r="DL204" s="2">
        <f t="shared" si="251"/>
        <v>115.37459600351337</v>
      </c>
      <c r="DM204" s="2">
        <f t="shared" si="251"/>
        <v>124.67225497185741</v>
      </c>
      <c r="DN204" s="2">
        <f t="shared" si="251"/>
        <v>132.93123117408908</v>
      </c>
      <c r="DO204" s="2">
        <f t="shared" si="251"/>
        <v>136.44973186344239</v>
      </c>
      <c r="DP204" s="2">
        <f t="shared" si="251"/>
        <v>132.62534773519164</v>
      </c>
      <c r="DQ204" s="2">
        <f t="shared" si="251"/>
        <v>134.46610517786243</v>
      </c>
      <c r="DR204" s="2">
        <f t="shared" si="251"/>
        <v>132.42960640682816</v>
      </c>
      <c r="DS204" s="2">
        <f t="shared" si="251"/>
        <v>126.72392056289337</v>
      </c>
      <c r="DT204" s="2">
        <f t="shared" si="251"/>
        <v>125.14631682271221</v>
      </c>
      <c r="DU204" s="2">
        <f t="shared" si="251"/>
        <v>122.38946179401994</v>
      </c>
      <c r="DV204" s="2">
        <f t="shared" si="251"/>
        <v>125.28344041811846</v>
      </c>
      <c r="DW204" s="2">
        <f t="shared" si="251"/>
        <v>132.77551757015908</v>
      </c>
      <c r="DX204" s="2">
        <f t="shared" si="251"/>
        <v>121.65073059498638</v>
      </c>
      <c r="DY204" s="2">
        <f t="shared" si="251"/>
        <v>118.29471972213831</v>
      </c>
      <c r="EA204" s="2">
        <f t="shared" si="240"/>
        <v>58.839698161048382</v>
      </c>
      <c r="EB204" s="2">
        <f t="shared" si="240"/>
        <v>65.998939239602308</v>
      </c>
      <c r="EC204" s="2">
        <f t="shared" si="240"/>
        <v>72.137897499943236</v>
      </c>
      <c r="ED204" s="2">
        <f t="shared" si="240"/>
        <v>75.346266052347801</v>
      </c>
      <c r="EE204" s="2">
        <f t="shared" si="240"/>
        <v>77.834383976394989</v>
      </c>
      <c r="EF204" s="2">
        <f t="shared" si="239"/>
        <v>77.968554250559293</v>
      </c>
      <c r="EG204" s="2">
        <f t="shared" si="239"/>
        <v>76.941065493262329</v>
      </c>
      <c r="EH204" s="2">
        <f t="shared" si="239"/>
        <v>77.623518838908097</v>
      </c>
      <c r="EI204" s="2">
        <f t="shared" si="239"/>
        <v>79.255949497847922</v>
      </c>
      <c r="EJ204" s="2">
        <f t="shared" si="239"/>
        <v>81.818998775343587</v>
      </c>
      <c r="EK204" s="2">
        <f t="shared" si="239"/>
        <v>83.237041176665471</v>
      </c>
      <c r="EL204" s="2">
        <f t="shared" si="179"/>
        <v>81.723198330651655</v>
      </c>
      <c r="EM204" s="2">
        <f t="shared" si="179"/>
        <v>79.488073241594265</v>
      </c>
      <c r="EN204" s="2">
        <f t="shared" si="179"/>
        <v>82.049996421350585</v>
      </c>
      <c r="EO204" s="2">
        <f t="shared" si="179"/>
        <v>85.932555310968311</v>
      </c>
      <c r="EQ204" s="2">
        <f t="shared" si="252"/>
        <v>59.049630621806472</v>
      </c>
      <c r="ER204" s="2">
        <f t="shared" si="252"/>
        <v>64.901381182603771</v>
      </c>
      <c r="ES204" s="2">
        <f t="shared" si="252"/>
        <v>69.78581108147759</v>
      </c>
      <c r="ET204" s="2">
        <f t="shared" si="252"/>
        <v>74.17939706960334</v>
      </c>
      <c r="EU204" s="2">
        <f t="shared" si="252"/>
        <v>77.76970824106921</v>
      </c>
      <c r="EV204" s="2">
        <f t="shared" si="252"/>
        <v>79.064627328302493</v>
      </c>
      <c r="EW204" s="2">
        <f t="shared" si="252"/>
        <v>81.27347727832047</v>
      </c>
      <c r="EX204" s="2">
        <f t="shared" si="252"/>
        <v>80.036526291505936</v>
      </c>
      <c r="EY204" s="2">
        <f t="shared" si="252"/>
        <v>80.76794546085614</v>
      </c>
      <c r="EZ204" s="2">
        <f t="shared" si="252"/>
        <v>80.978589295602958</v>
      </c>
      <c r="FA204" s="2">
        <f t="shared" si="252"/>
        <v>81.203419831218952</v>
      </c>
      <c r="FB204" s="2">
        <f t="shared" si="252"/>
        <v>81.355016443470021</v>
      </c>
      <c r="FC204" s="2">
        <f t="shared" si="252"/>
        <v>81.537389693909432</v>
      </c>
      <c r="FD204" s="2">
        <f t="shared" si="252"/>
        <v>81.430347767066678</v>
      </c>
      <c r="FE204" s="2">
        <f t="shared" si="252"/>
        <v>83.185123972464652</v>
      </c>
      <c r="FG204" s="2">
        <f t="shared" si="253"/>
        <v>0.99999796802201324</v>
      </c>
      <c r="FH204" s="2">
        <f t="shared" si="253"/>
        <v>0.99999487371313578</v>
      </c>
      <c r="FI204" s="2">
        <f t="shared" si="253"/>
        <v>0.99999660668296453</v>
      </c>
      <c r="FJ204" s="2">
        <f t="shared" si="253"/>
        <v>0.99999694862601129</v>
      </c>
      <c r="FK204" s="2">
        <f t="shared" si="253"/>
        <v>0.99999753653650247</v>
      </c>
      <c r="FL204" s="2">
        <f t="shared" si="253"/>
        <v>0.99999625163587225</v>
      </c>
      <c r="FM204" s="2">
        <f t="shared" si="253"/>
        <v>0.99999576611462959</v>
      </c>
      <c r="FN204" s="2">
        <f t="shared" si="253"/>
        <v>0.99999581297698914</v>
      </c>
      <c r="FO204" s="2">
        <f t="shared" si="253"/>
        <v>0.99999585676079294</v>
      </c>
      <c r="FP204" s="2">
        <f t="shared" si="253"/>
        <v>0.99999540143183818</v>
      </c>
      <c r="FQ204" s="2">
        <f t="shared" si="253"/>
        <v>0.99999560829830458</v>
      </c>
      <c r="FR204" s="2">
        <f t="shared" si="253"/>
        <v>0.99999622344630501</v>
      </c>
      <c r="FS204" s="2">
        <f t="shared" si="253"/>
        <v>0.99999593723094704</v>
      </c>
      <c r="FT204" s="2">
        <f t="shared" si="253"/>
        <v>0.99999559715980368</v>
      </c>
      <c r="FU204" s="2">
        <f t="shared" si="253"/>
        <v>0.99999493738291345</v>
      </c>
      <c r="FW204" s="2">
        <f t="shared" si="244"/>
        <v>0.72416491776672787</v>
      </c>
      <c r="FX204" s="2">
        <f t="shared" si="244"/>
        <v>0.73068401979739728</v>
      </c>
      <c r="FY204" s="2">
        <f t="shared" si="244"/>
        <v>0.83669970911982094</v>
      </c>
      <c r="FZ204" s="2">
        <f t="shared" si="244"/>
        <v>0.7959011187989925</v>
      </c>
      <c r="GA204" s="2">
        <f t="shared" si="244"/>
        <v>0.84304231486811454</v>
      </c>
      <c r="GB204" s="2">
        <f t="shared" si="244"/>
        <v>0.81279192932505484</v>
      </c>
      <c r="GC204" s="2">
        <f t="shared" si="244"/>
        <v>0.82478880656415066</v>
      </c>
      <c r="GD204" s="2">
        <f t="shared" si="244"/>
        <v>0.83930868992624263</v>
      </c>
      <c r="GE204" s="2">
        <f t="shared" si="244"/>
        <v>0.87004503609892703</v>
      </c>
      <c r="GF204" s="2">
        <f t="shared" si="244"/>
        <v>0.84980912857262347</v>
      </c>
      <c r="GG204" s="2">
        <f t="shared" si="244"/>
        <v>0.82683401144252744</v>
      </c>
      <c r="GH204" s="2">
        <f t="shared" si="244"/>
        <v>0.80320303998104303</v>
      </c>
      <c r="GI204" s="2">
        <f t="shared" si="244"/>
        <v>0.75401189094654608</v>
      </c>
      <c r="GJ204" s="2">
        <f t="shared" si="244"/>
        <v>0.6528845362320812</v>
      </c>
      <c r="GK204" s="2">
        <f t="shared" si="244"/>
        <v>0.62930491913796005</v>
      </c>
      <c r="GM204" s="86">
        <f t="shared" si="245"/>
        <v>7.2026641939545077E-164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1.5076774223447846E-90</v>
      </c>
      <c r="HD204" s="86">
        <f t="shared" si="181"/>
        <v>4.1042003952018835E-220</v>
      </c>
      <c r="HE204" s="86">
        <f t="shared" si="181"/>
        <v>0</v>
      </c>
      <c r="HF204" s="86">
        <f t="shared" si="181"/>
        <v>9.9350383981416174E-269</v>
      </c>
      <c r="HG204" s="86">
        <f t="shared" si="181"/>
        <v>0</v>
      </c>
      <c r="HH204" s="86">
        <f t="shared" si="181"/>
        <v>1.5640802639222288E-283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4.2912334136697388E-35</v>
      </c>
      <c r="HT204" s="86">
        <f t="shared" si="246"/>
        <v>1.0077524085181646E-44</v>
      </c>
      <c r="HU204" s="86">
        <f t="shared" si="246"/>
        <v>1.4923246213268542E-58</v>
      </c>
      <c r="HV204" s="86">
        <f t="shared" si="246"/>
        <v>2.1868205771854324E-57</v>
      </c>
      <c r="HW204" s="86">
        <f t="shared" si="246"/>
        <v>7.8549311788083075E-58</v>
      </c>
      <c r="HX204" s="86">
        <f t="shared" si="246"/>
        <v>2.1020705325311467E-61</v>
      </c>
      <c r="HY204" s="86">
        <f t="shared" si="246"/>
        <v>2.0875202351899846E-68</v>
      </c>
      <c r="HZ204" s="86">
        <f t="shared" si="246"/>
        <v>6.04173608553303E-72</v>
      </c>
      <c r="IA204" s="86">
        <f t="shared" si="246"/>
        <v>3.5376586277082743E-82</v>
      </c>
      <c r="IB204" s="86">
        <f t="shared" si="246"/>
        <v>1.1733920756005538E-70</v>
      </c>
      <c r="IC204" s="86">
        <f t="shared" si="246"/>
        <v>2.0528004249266572E-63</v>
      </c>
      <c r="ID204" s="86">
        <f t="shared" si="246"/>
        <v>2.174179003316965E-65</v>
      </c>
      <c r="IE204" s="86">
        <f t="shared" si="246"/>
        <v>3.5967916227675302E-55</v>
      </c>
      <c r="IF204" s="86">
        <f t="shared" si="246"/>
        <v>2.458350855956246E-28</v>
      </c>
      <c r="IG204" s="86">
        <f t="shared" si="246"/>
        <v>1.884969900572914E-31</v>
      </c>
      <c r="II204" s="86">
        <f t="shared" si="247"/>
        <v>2.931379162237431E-3</v>
      </c>
      <c r="IJ204" s="86">
        <f t="shared" si="247"/>
        <v>3.5778414046192474E-4</v>
      </c>
      <c r="IK204" s="86">
        <f t="shared" si="247"/>
        <v>8.2437954479470347E-9</v>
      </c>
      <c r="IL204" s="86">
        <f t="shared" si="247"/>
        <v>1.1085781329034724E-6</v>
      </c>
      <c r="IM204" s="86">
        <f t="shared" si="247"/>
        <v>6.7185319606712645E-9</v>
      </c>
      <c r="IN204" s="86">
        <f t="shared" si="247"/>
        <v>5.4354359812912346E-8</v>
      </c>
      <c r="IO204" s="86">
        <f t="shared" si="247"/>
        <v>2.163809020217297E-9</v>
      </c>
      <c r="IP204" s="86">
        <f t="shared" si="247"/>
        <v>9.1149348613017957E-11</v>
      </c>
      <c r="IQ204" s="86">
        <f t="shared" si="247"/>
        <v>1.365118141335365E-14</v>
      </c>
      <c r="IR204" s="86">
        <f t="shared" si="247"/>
        <v>2.1493932296142718E-11</v>
      </c>
      <c r="IS204" s="86">
        <f t="shared" si="247"/>
        <v>4.172675069904233E-9</v>
      </c>
      <c r="IT204" s="86">
        <f t="shared" si="247"/>
        <v>5.4165956434754162E-8</v>
      </c>
      <c r="IU204" s="86">
        <f t="shared" si="247"/>
        <v>2.8921647938554003E-5</v>
      </c>
      <c r="IV204" s="86">
        <f t="shared" si="247"/>
        <v>4.3280093255710333E-2</v>
      </c>
      <c r="IW204" s="86">
        <f t="shared" si="247"/>
        <v>6.9733642325678982E-2</v>
      </c>
      <c r="IY204" s="86">
        <f t="shared" si="248"/>
        <v>2.931379162237431E-3</v>
      </c>
      <c r="IZ204" s="86">
        <f t="shared" si="248"/>
        <v>3.5778414046192474E-4</v>
      </c>
      <c r="JA204" s="86">
        <f t="shared" si="248"/>
        <v>8.2437954479470347E-9</v>
      </c>
      <c r="JB204" s="86">
        <f t="shared" si="248"/>
        <v>1.1085781329034724E-6</v>
      </c>
      <c r="JC204" s="86">
        <f t="shared" si="248"/>
        <v>6.7185319606712645E-9</v>
      </c>
      <c r="JD204" s="86">
        <f t="shared" si="248"/>
        <v>5.4354359812912346E-8</v>
      </c>
      <c r="JE204" s="86">
        <f t="shared" si="248"/>
        <v>2.163809020217297E-9</v>
      </c>
      <c r="JF204" s="86">
        <f t="shared" si="248"/>
        <v>9.1149348613017957E-11</v>
      </c>
      <c r="JG204" s="86">
        <f t="shared" si="248"/>
        <v>1.365118141335365E-14</v>
      </c>
      <c r="JH204" s="86">
        <f t="shared" si="248"/>
        <v>2.1493932296142718E-11</v>
      </c>
      <c r="JI204" s="86">
        <f t="shared" si="248"/>
        <v>4.172675069904233E-9</v>
      </c>
      <c r="JJ204" s="86">
        <f t="shared" si="248"/>
        <v>5.4165956434754162E-8</v>
      </c>
      <c r="JK204" s="86">
        <f t="shared" si="248"/>
        <v>2.8921647938554003E-5</v>
      </c>
      <c r="JL204" s="86">
        <f t="shared" si="248"/>
        <v>4.3280093255710333E-2</v>
      </c>
      <c r="JM204" s="86">
        <f t="shared" si="248"/>
        <v>6.9733642325678982E-2</v>
      </c>
    </row>
    <row r="205" spans="2:273" x14ac:dyDescent="0.25">
      <c r="B205" s="2">
        <v>178</v>
      </c>
      <c r="C205" s="37">
        <v>58.859000000000002</v>
      </c>
      <c r="D205" s="37">
        <v>63.866999999999997</v>
      </c>
      <c r="E205" s="37">
        <v>68.566999999999993</v>
      </c>
      <c r="F205" s="37">
        <v>73.754000000000005</v>
      </c>
      <c r="G205" s="37">
        <v>78.376999999999995</v>
      </c>
      <c r="H205" s="37">
        <v>78.533000000000001</v>
      </c>
      <c r="I205" s="37">
        <v>80.049000000000007</v>
      </c>
      <c r="J205" s="37">
        <v>80.066000000000003</v>
      </c>
      <c r="K205" s="37">
        <v>80.738</v>
      </c>
      <c r="L205" s="37">
        <v>79.902000000000001</v>
      </c>
      <c r="M205" s="37">
        <v>81.066000000000003</v>
      </c>
      <c r="N205" s="37">
        <v>80.212999999999994</v>
      </c>
      <c r="O205" s="37">
        <v>81.763000000000005</v>
      </c>
      <c r="P205" s="37">
        <v>80.548000000000002</v>
      </c>
      <c r="Q205" s="37">
        <v>81.662000000000006</v>
      </c>
      <c r="S205" s="4">
        <f t="shared" si="249"/>
        <v>58.915816684014565</v>
      </c>
      <c r="T205" s="4">
        <f t="shared" si="249"/>
        <v>65.086226103914825</v>
      </c>
      <c r="U205" s="4">
        <f t="shared" si="249"/>
        <v>70.057925330442771</v>
      </c>
      <c r="V205" s="4">
        <f t="shared" si="249"/>
        <v>74.329351468131534</v>
      </c>
      <c r="W205" s="4">
        <f t="shared" si="249"/>
        <v>77.718154873135873</v>
      </c>
      <c r="X205" s="4">
        <f t="shared" si="249"/>
        <v>78.800575282666429</v>
      </c>
      <c r="Y205" s="4">
        <f t="shared" si="249"/>
        <v>80.457210553072656</v>
      </c>
      <c r="Z205" s="4">
        <f t="shared" si="249"/>
        <v>79.584009423434367</v>
      </c>
      <c r="AA205" s="4">
        <f t="shared" si="249"/>
        <v>80.482641732943875</v>
      </c>
      <c r="AB205" s="4">
        <f t="shared" si="249"/>
        <v>81.004962184411866</v>
      </c>
      <c r="AC205" s="4">
        <f t="shared" si="249"/>
        <v>81.441419725644877</v>
      </c>
      <c r="AD205" s="4">
        <f t="shared" si="249"/>
        <v>81.334701146568605</v>
      </c>
      <c r="AE205" s="4">
        <f t="shared" si="249"/>
        <v>80.944000760102952</v>
      </c>
      <c r="AF205" s="4">
        <f t="shared" si="249"/>
        <v>81.786069804667008</v>
      </c>
      <c r="AG205" s="4">
        <f t="shared" si="249"/>
        <v>85.022590551245386</v>
      </c>
      <c r="AI205" s="4">
        <f t="shared" si="250"/>
        <v>-5.6816684014563634E-2</v>
      </c>
      <c r="AJ205" s="4">
        <f t="shared" si="250"/>
        <v>-1.2192261039148278</v>
      </c>
      <c r="AK205" s="4">
        <f t="shared" si="250"/>
        <v>-1.4909253304427779</v>
      </c>
      <c r="AL205" s="4">
        <f t="shared" si="250"/>
        <v>-0.57535146813152949</v>
      </c>
      <c r="AM205" s="4">
        <f t="shared" si="250"/>
        <v>0.65884512686412222</v>
      </c>
      <c r="AN205" s="4">
        <f t="shared" si="250"/>
        <v>-0.26757528266642794</v>
      </c>
      <c r="AO205" s="4">
        <f t="shared" si="250"/>
        <v>-0.40821055307264942</v>
      </c>
      <c r="AP205" s="4">
        <f t="shared" si="250"/>
        <v>0.48199057656563582</v>
      </c>
      <c r="AQ205" s="4">
        <f t="shared" si="250"/>
        <v>0.25535826705612408</v>
      </c>
      <c r="AR205" s="4">
        <f t="shared" si="250"/>
        <v>-1.1029621844118651</v>
      </c>
      <c r="AS205" s="4">
        <f t="shared" si="250"/>
        <v>-0.3754197256448748</v>
      </c>
      <c r="AT205" s="4">
        <f t="shared" si="250"/>
        <v>-1.1217011465686113</v>
      </c>
      <c r="AU205" s="4">
        <f t="shared" si="250"/>
        <v>0.81899923989705314</v>
      </c>
      <c r="AV205" s="4">
        <f t="shared" si="250"/>
        <v>-1.2380698046670062</v>
      </c>
      <c r="AW205" s="4">
        <f t="shared" si="250"/>
        <v>-3.3605905512453802</v>
      </c>
      <c r="AY205" s="2">
        <f t="shared" si="242"/>
        <v>58.915713337092761</v>
      </c>
      <c r="AZ205" s="2">
        <f t="shared" si="242"/>
        <v>65.086224004481195</v>
      </c>
      <c r="BA205" s="2">
        <f t="shared" si="242"/>
        <v>70.057925330432852</v>
      </c>
      <c r="BB205" s="2">
        <f t="shared" si="242"/>
        <v>74.32935145429812</v>
      </c>
      <c r="BC205" s="2">
        <f t="shared" si="242"/>
        <v>77.718154873123837</v>
      </c>
      <c r="BD205" s="2">
        <f t="shared" si="242"/>
        <v>78.800575282466696</v>
      </c>
      <c r="BE205" s="2">
        <f t="shared" si="242"/>
        <v>80.457210553069501</v>
      </c>
      <c r="BF205" s="2">
        <f t="shared" si="242"/>
        <v>79.584009423434324</v>
      </c>
      <c r="BG205" s="2">
        <f t="shared" si="242"/>
        <v>80.482641732943875</v>
      </c>
      <c r="BH205" s="2">
        <f t="shared" si="242"/>
        <v>81.004962184411866</v>
      </c>
      <c r="BI205" s="2">
        <f t="shared" si="242"/>
        <v>81.441419725635583</v>
      </c>
      <c r="BJ205" s="2">
        <f t="shared" si="242"/>
        <v>81.334701146212524</v>
      </c>
      <c r="BK205" s="2">
        <f t="shared" si="242"/>
        <v>80.943998243725218</v>
      </c>
      <c r="BL205" s="2">
        <f t="shared" si="242"/>
        <v>81.535038535214468</v>
      </c>
      <c r="BM205" s="2">
        <f t="shared" si="242"/>
        <v>84.039918536387333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58.859000000000002</v>
      </c>
      <c r="CV205" s="2">
        <f t="shared" si="198"/>
        <v>63.866999999999997</v>
      </c>
      <c r="CW205" s="2">
        <f t="shared" si="199"/>
        <v>68.566999999999993</v>
      </c>
      <c r="CX205" s="2">
        <f t="shared" si="200"/>
        <v>73.754000000000005</v>
      </c>
      <c r="CY205" s="2">
        <f t="shared" si="201"/>
        <v>78.376999999999995</v>
      </c>
      <c r="CZ205" s="2">
        <f t="shared" si="202"/>
        <v>78.533000000000001</v>
      </c>
      <c r="DA205" s="2">
        <f t="shared" si="203"/>
        <v>80.049000000000007</v>
      </c>
      <c r="DB205" s="2">
        <f t="shared" si="204"/>
        <v>80.066000000000003</v>
      </c>
      <c r="DC205" s="2">
        <f t="shared" si="205"/>
        <v>80.738</v>
      </c>
      <c r="DD205" s="2">
        <f t="shared" si="206"/>
        <v>79.902000000000001</v>
      </c>
      <c r="DE205" s="2">
        <f t="shared" si="207"/>
        <v>81.066000000000003</v>
      </c>
      <c r="DF205" s="2">
        <f t="shared" si="208"/>
        <v>80.212999999999994</v>
      </c>
      <c r="DG205" s="2">
        <f t="shared" si="209"/>
        <v>81.763000000000005</v>
      </c>
      <c r="DH205" s="2" t="str">
        <f t="shared" si="210"/>
        <v/>
      </c>
      <c r="DI205" s="2" t="str">
        <f t="shared" si="211"/>
        <v/>
      </c>
      <c r="DK205" s="2">
        <f t="shared" si="251"/>
        <v>112.01731932773109</v>
      </c>
      <c r="DL205" s="2">
        <f t="shared" si="251"/>
        <v>115.60415239350019</v>
      </c>
      <c r="DM205" s="2">
        <f t="shared" si="251"/>
        <v>124.92807373358349</v>
      </c>
      <c r="DN205" s="2">
        <f t="shared" si="251"/>
        <v>133.20340303643724</v>
      </c>
      <c r="DO205" s="2">
        <f t="shared" si="251"/>
        <v>136.72179137031767</v>
      </c>
      <c r="DP205" s="2">
        <f t="shared" si="251"/>
        <v>132.87506689895471</v>
      </c>
      <c r="DQ205" s="2">
        <f t="shared" si="251"/>
        <v>134.68987764362697</v>
      </c>
      <c r="DR205" s="2">
        <f t="shared" si="251"/>
        <v>132.65477154741643</v>
      </c>
      <c r="DS205" s="2">
        <f t="shared" si="251"/>
        <v>126.90692842287231</v>
      </c>
      <c r="DT205" s="2">
        <f t="shared" si="251"/>
        <v>125.31483569918457</v>
      </c>
      <c r="DU205" s="2">
        <f t="shared" si="251"/>
        <v>122.53680897009967</v>
      </c>
      <c r="DV205" s="2">
        <f t="shared" si="251"/>
        <v>125.45514494773519</v>
      </c>
      <c r="DW205" s="2">
        <f t="shared" si="251"/>
        <v>132.98735915511978</v>
      </c>
      <c r="DX205" s="2">
        <f t="shared" si="251"/>
        <v>121.79836333434005</v>
      </c>
      <c r="DY205" s="2">
        <f t="shared" si="251"/>
        <v>118.44271851404409</v>
      </c>
      <c r="EA205" s="2">
        <f t="shared" si="240"/>
        <v>58.756691835481888</v>
      </c>
      <c r="EB205" s="2">
        <f t="shared" si="240"/>
        <v>65.920243464451488</v>
      </c>
      <c r="EC205" s="2">
        <f t="shared" si="240"/>
        <v>72.084016360498651</v>
      </c>
      <c r="ED205" s="2">
        <f t="shared" si="240"/>
        <v>75.289833002797607</v>
      </c>
      <c r="EE205" s="2">
        <f t="shared" si="240"/>
        <v>77.774518775019274</v>
      </c>
      <c r="EF205" s="2">
        <f t="shared" si="239"/>
        <v>77.879627703206566</v>
      </c>
      <c r="EG205" s="2">
        <f t="shared" si="239"/>
        <v>76.771263051073021</v>
      </c>
      <c r="EH205" s="2">
        <f t="shared" si="239"/>
        <v>77.497027052532232</v>
      </c>
      <c r="EI205" s="2">
        <f t="shared" si="239"/>
        <v>79.131067431850795</v>
      </c>
      <c r="EJ205" s="2">
        <f t="shared" si="239"/>
        <v>81.73858806186783</v>
      </c>
      <c r="EK205" s="2">
        <f t="shared" si="239"/>
        <v>83.17371607645677</v>
      </c>
      <c r="EL205" s="2">
        <f t="shared" si="179"/>
        <v>81.639543946098158</v>
      </c>
      <c r="EM205" s="2">
        <f t="shared" si="179"/>
        <v>79.33942420960885</v>
      </c>
      <c r="EN205" s="2">
        <f t="shared" si="179"/>
        <v>81.958072624342904</v>
      </c>
      <c r="EO205" s="2">
        <f t="shared" si="179"/>
        <v>85.851150294940425</v>
      </c>
      <c r="EQ205" s="2">
        <f t="shared" si="252"/>
        <v>58.970822153797947</v>
      </c>
      <c r="ER205" s="2">
        <f t="shared" si="252"/>
        <v>64.805558385362588</v>
      </c>
      <c r="ES205" s="2">
        <f t="shared" si="252"/>
        <v>69.697090689131514</v>
      </c>
      <c r="ET205" s="2">
        <f t="shared" si="252"/>
        <v>74.104521157822319</v>
      </c>
      <c r="EU205" s="2">
        <f t="shared" si="252"/>
        <v>77.708429456403337</v>
      </c>
      <c r="EV205" s="2">
        <f t="shared" si="252"/>
        <v>78.993802846298394</v>
      </c>
      <c r="EW205" s="2">
        <f t="shared" si="252"/>
        <v>81.171058710513847</v>
      </c>
      <c r="EX205" s="2">
        <f t="shared" si="252"/>
        <v>79.948171320160327</v>
      </c>
      <c r="EY205" s="2">
        <f t="shared" si="252"/>
        <v>80.666552413238009</v>
      </c>
      <c r="EZ205" s="2">
        <f t="shared" si="252"/>
        <v>80.886501158319305</v>
      </c>
      <c r="FA205" s="2">
        <f t="shared" si="252"/>
        <v>81.11035504693406</v>
      </c>
      <c r="FB205" s="2">
        <f t="shared" si="252"/>
        <v>81.26639739867268</v>
      </c>
      <c r="FC205" s="2">
        <f t="shared" si="252"/>
        <v>81.421154899728322</v>
      </c>
      <c r="FD205" s="2">
        <f t="shared" si="252"/>
        <v>81.329678657364653</v>
      </c>
      <c r="FE205" s="2">
        <f t="shared" si="252"/>
        <v>83.06664939332201</v>
      </c>
      <c r="FG205" s="2">
        <f t="shared" si="253"/>
        <v>0.99999814681371946</v>
      </c>
      <c r="FH205" s="2">
        <f t="shared" si="253"/>
        <v>0.99999532476870534</v>
      </c>
      <c r="FI205" s="2">
        <f t="shared" si="253"/>
        <v>0.99999690525715834</v>
      </c>
      <c r="FJ205" s="2">
        <f t="shared" si="253"/>
        <v>0.99999721711310019</v>
      </c>
      <c r="FK205" s="2">
        <f t="shared" si="253"/>
        <v>0.9999977532941009</v>
      </c>
      <c r="FL205" s="2">
        <f t="shared" si="253"/>
        <v>0.99999658145015813</v>
      </c>
      <c r="FM205" s="2">
        <f t="shared" si="253"/>
        <v>0.99999613864921111</v>
      </c>
      <c r="FN205" s="2">
        <f t="shared" si="253"/>
        <v>0.99999618138822266</v>
      </c>
      <c r="FO205" s="2">
        <f t="shared" si="253"/>
        <v>0.99999622131955557</v>
      </c>
      <c r="FP205" s="2">
        <f t="shared" si="253"/>
        <v>0.99999580605429395</v>
      </c>
      <c r="FQ205" s="2">
        <f t="shared" si="253"/>
        <v>0.99999599471890277</v>
      </c>
      <c r="FR205" s="2">
        <f t="shared" si="253"/>
        <v>0.99999655574095025</v>
      </c>
      <c r="FS205" s="2">
        <f t="shared" si="253"/>
        <v>0.99999629470926132</v>
      </c>
      <c r="FT205" s="2">
        <f t="shared" si="253"/>
        <v>0.99999598456046146</v>
      </c>
      <c r="FU205" s="2">
        <f t="shared" si="253"/>
        <v>0.99999538283628486</v>
      </c>
      <c r="FW205" s="2">
        <f t="shared" si="244"/>
        <v>0.74217794563840456</v>
      </c>
      <c r="FX205" s="2">
        <f t="shared" si="244"/>
        <v>0.74841922565074825</v>
      </c>
      <c r="FY205" s="2">
        <f t="shared" si="244"/>
        <v>0.84889722086466268</v>
      </c>
      <c r="FZ205" s="2">
        <f t="shared" si="244"/>
        <v>0.81045567838300547</v>
      </c>
      <c r="GA205" s="2">
        <f t="shared" si="244"/>
        <v>0.85484826086394172</v>
      </c>
      <c r="GB205" s="2">
        <f t="shared" si="244"/>
        <v>0.82640469976298014</v>
      </c>
      <c r="GC205" s="2">
        <f t="shared" si="244"/>
        <v>0.8377034169756763</v>
      </c>
      <c r="GD205" s="2">
        <f t="shared" si="244"/>
        <v>0.85134594990961676</v>
      </c>
      <c r="GE205" s="2">
        <f t="shared" si="244"/>
        <v>0.88010875245457609</v>
      </c>
      <c r="GF205" s="2">
        <f t="shared" si="244"/>
        <v>0.86118989837382265</v>
      </c>
      <c r="GG205" s="2">
        <f t="shared" si="244"/>
        <v>0.83962718413549786</v>
      </c>
      <c r="GH205" s="2">
        <f t="shared" si="244"/>
        <v>0.81735638255319587</v>
      </c>
      <c r="GI205" s="2">
        <f t="shared" si="244"/>
        <v>0.77069299143002645</v>
      </c>
      <c r="GJ205" s="2">
        <f t="shared" si="244"/>
        <v>0.67345341878756027</v>
      </c>
      <c r="GK205" s="2">
        <f t="shared" si="244"/>
        <v>0.65052312897671383</v>
      </c>
      <c r="GM205" s="86">
        <f t="shared" si="245"/>
        <v>7.9347558050408605E-167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1.2617726250375253E-92</v>
      </c>
      <c r="HD205" s="86">
        <f t="shared" si="181"/>
        <v>2.1854086765254282E-225</v>
      </c>
      <c r="HE205" s="86">
        <f t="shared" si="181"/>
        <v>0</v>
      </c>
      <c r="HF205" s="86">
        <f t="shared" si="181"/>
        <v>7.6197334413403184E-275</v>
      </c>
      <c r="HG205" s="86">
        <f t="shared" si="181"/>
        <v>0</v>
      </c>
      <c r="HH205" s="86">
        <f t="shared" si="181"/>
        <v>6.0942878471682517E-290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1.0972303171698529E-36</v>
      </c>
      <c r="HT205" s="86">
        <f t="shared" si="246"/>
        <v>7.9509966252956898E-47</v>
      </c>
      <c r="HU205" s="86">
        <f t="shared" si="246"/>
        <v>6.1808644175076297E-61</v>
      </c>
      <c r="HV205" s="86">
        <f t="shared" si="246"/>
        <v>8.8367979101994319E-60</v>
      </c>
      <c r="HW205" s="86">
        <f t="shared" si="246"/>
        <v>3.806054264907879E-60</v>
      </c>
      <c r="HX205" s="86">
        <f t="shared" si="246"/>
        <v>5.7447789438161193E-64</v>
      </c>
      <c r="HY205" s="86">
        <f t="shared" si="246"/>
        <v>3.1146104833371623E-71</v>
      </c>
      <c r="HZ205" s="86">
        <f t="shared" si="246"/>
        <v>6.8980055028275363E-75</v>
      </c>
      <c r="IA205" s="86">
        <f t="shared" si="246"/>
        <v>1.9837006675915424E-85</v>
      </c>
      <c r="IB205" s="86">
        <f t="shared" si="246"/>
        <v>1.5728950776556203E-73</v>
      </c>
      <c r="IC205" s="86">
        <f t="shared" si="246"/>
        <v>4.6390791997473569E-66</v>
      </c>
      <c r="ID205" s="86">
        <f t="shared" si="246"/>
        <v>3.7424993876097384E-68</v>
      </c>
      <c r="IE205" s="86">
        <f t="shared" si="246"/>
        <v>1.2851851862285045E-57</v>
      </c>
      <c r="IF205" s="86">
        <f t="shared" si="246"/>
        <v>1.0571340597337846E-29</v>
      </c>
      <c r="IG205" s="86">
        <f t="shared" si="246"/>
        <v>5.021124491671277E-33</v>
      </c>
      <c r="II205" s="86">
        <f t="shared" si="247"/>
        <v>1.148275378832583E-3</v>
      </c>
      <c r="IJ205" s="86">
        <f t="shared" si="247"/>
        <v>9.8051451943858043E-5</v>
      </c>
      <c r="IK205" s="86">
        <f t="shared" si="247"/>
        <v>1.1418173385410282E-9</v>
      </c>
      <c r="IL205" s="86">
        <f t="shared" si="247"/>
        <v>1.9865564401192631E-7</v>
      </c>
      <c r="IM205" s="86">
        <f t="shared" si="247"/>
        <v>9.6314657772274695E-10</v>
      </c>
      <c r="IN205" s="86">
        <f t="shared" si="247"/>
        <v>7.5899901784124859E-9</v>
      </c>
      <c r="IO205" s="86">
        <f t="shared" si="247"/>
        <v>2.2858979452056183E-10</v>
      </c>
      <c r="IP205" s="86">
        <f t="shared" si="247"/>
        <v>7.8085418918300389E-12</v>
      </c>
      <c r="IQ205" s="86">
        <f t="shared" si="247"/>
        <v>6.884182015006701E-16</v>
      </c>
      <c r="IR205" s="86">
        <f t="shared" si="247"/>
        <v>1.7724342182361348E-12</v>
      </c>
      <c r="IS205" s="86">
        <f t="shared" si="247"/>
        <v>4.8654861494478804E-10</v>
      </c>
      <c r="IT205" s="86">
        <f t="shared" si="247"/>
        <v>6.9154779138169209E-9</v>
      </c>
      <c r="IU205" s="86">
        <f t="shared" si="247"/>
        <v>6.0600520165370233E-6</v>
      </c>
      <c r="IV205" s="86">
        <f t="shared" si="247"/>
        <v>2.2493549133158409E-2</v>
      </c>
      <c r="IW205" s="86">
        <f t="shared" si="247"/>
        <v>3.7606603671260952E-2</v>
      </c>
      <c r="IY205" s="86">
        <f t="shared" si="248"/>
        <v>1.148275378832583E-3</v>
      </c>
      <c r="IZ205" s="86">
        <f t="shared" si="248"/>
        <v>9.8051451943858043E-5</v>
      </c>
      <c r="JA205" s="86">
        <f t="shared" si="248"/>
        <v>1.1418173385410282E-9</v>
      </c>
      <c r="JB205" s="86">
        <f t="shared" si="248"/>
        <v>1.9865564401192631E-7</v>
      </c>
      <c r="JC205" s="86">
        <f t="shared" si="248"/>
        <v>9.6314657772274695E-10</v>
      </c>
      <c r="JD205" s="86">
        <f t="shared" si="248"/>
        <v>7.5899901784124859E-9</v>
      </c>
      <c r="JE205" s="86">
        <f t="shared" si="248"/>
        <v>2.2858979452056183E-10</v>
      </c>
      <c r="JF205" s="86">
        <f t="shared" si="248"/>
        <v>7.8085418918300389E-12</v>
      </c>
      <c r="JG205" s="86">
        <f t="shared" si="248"/>
        <v>6.884182015006701E-16</v>
      </c>
      <c r="JH205" s="86">
        <f t="shared" si="248"/>
        <v>1.7724342182361348E-12</v>
      </c>
      <c r="JI205" s="86">
        <f t="shared" si="248"/>
        <v>4.8654861494478804E-10</v>
      </c>
      <c r="JJ205" s="86">
        <f t="shared" si="248"/>
        <v>6.9154779138169209E-9</v>
      </c>
      <c r="JK205" s="86">
        <f t="shared" si="248"/>
        <v>6.0600520165370233E-6</v>
      </c>
      <c r="JL205" s="86">
        <f t="shared" si="248"/>
        <v>2.2493549133158409E-2</v>
      </c>
      <c r="JM205" s="86">
        <f t="shared" si="248"/>
        <v>3.7606603671260952E-2</v>
      </c>
    </row>
    <row r="206" spans="2:273" x14ac:dyDescent="0.25">
      <c r="B206" s="2">
        <v>179</v>
      </c>
      <c r="C206" s="37">
        <v>58.655999999999999</v>
      </c>
      <c r="D206" s="37">
        <v>64.650000000000006</v>
      </c>
      <c r="E206" s="37">
        <v>70.45</v>
      </c>
      <c r="F206" s="37">
        <v>73.885000000000005</v>
      </c>
      <c r="G206" s="37">
        <v>78.835999999999999</v>
      </c>
      <c r="H206" s="37">
        <v>78.183000000000007</v>
      </c>
      <c r="I206" s="37">
        <v>80.885000000000005</v>
      </c>
      <c r="J206" s="37">
        <v>79.671999999999997</v>
      </c>
      <c r="K206" s="37">
        <v>80.459000000000003</v>
      </c>
      <c r="L206" s="37">
        <v>80.738</v>
      </c>
      <c r="M206" s="37">
        <v>80.77</v>
      </c>
      <c r="N206" s="37">
        <v>80.459000000000003</v>
      </c>
      <c r="O206" s="37">
        <v>80.932000000000002</v>
      </c>
      <c r="P206" s="37">
        <v>80.435000000000002</v>
      </c>
      <c r="Q206" s="37">
        <v>82.230999999999995</v>
      </c>
      <c r="S206" s="4">
        <f t="shared" si="249"/>
        <v>58.839603537543432</v>
      </c>
      <c r="T206" s="4">
        <f t="shared" si="249"/>
        <v>64.975515718944337</v>
      </c>
      <c r="U206" s="4">
        <f t="shared" si="249"/>
        <v>69.946754339771871</v>
      </c>
      <c r="V206" s="4">
        <f t="shared" si="249"/>
        <v>74.241411236589357</v>
      </c>
      <c r="W206" s="4">
        <f t="shared" si="249"/>
        <v>77.656323772960448</v>
      </c>
      <c r="X206" s="4">
        <f t="shared" si="249"/>
        <v>78.741107227436402</v>
      </c>
      <c r="Y206" s="4">
        <f t="shared" si="249"/>
        <v>80.398051192848854</v>
      </c>
      <c r="Z206" s="4">
        <f t="shared" si="249"/>
        <v>79.518054861832667</v>
      </c>
      <c r="AA206" s="4">
        <f t="shared" si="249"/>
        <v>80.393046161154103</v>
      </c>
      <c r="AB206" s="4">
        <f t="shared" si="249"/>
        <v>80.905282115760826</v>
      </c>
      <c r="AC206" s="4">
        <f t="shared" si="249"/>
        <v>81.327957188601104</v>
      </c>
      <c r="AD206" s="4">
        <f t="shared" si="249"/>
        <v>81.241928604363409</v>
      </c>
      <c r="AE206" s="4">
        <f t="shared" si="249"/>
        <v>80.853866378897649</v>
      </c>
      <c r="AF206" s="4">
        <f t="shared" si="249"/>
        <v>81.523739388444753</v>
      </c>
      <c r="AG206" s="4">
        <f t="shared" si="249"/>
        <v>84.282861018807225</v>
      </c>
      <c r="AI206" s="4">
        <f t="shared" si="250"/>
        <v>-0.1836035375434335</v>
      </c>
      <c r="AJ206" s="4">
        <f t="shared" si="250"/>
        <v>-0.32551571894433096</v>
      </c>
      <c r="AK206" s="4">
        <f t="shared" si="250"/>
        <v>0.50324566022813144</v>
      </c>
      <c r="AL206" s="4">
        <f t="shared" si="250"/>
        <v>-0.35641123658935214</v>
      </c>
      <c r="AM206" s="4">
        <f t="shared" si="250"/>
        <v>1.1796762270395504</v>
      </c>
      <c r="AN206" s="4">
        <f t="shared" si="250"/>
        <v>-0.55810722743639474</v>
      </c>
      <c r="AO206" s="4">
        <f t="shared" si="250"/>
        <v>0.48694880715115119</v>
      </c>
      <c r="AP206" s="4">
        <f t="shared" si="250"/>
        <v>0.15394513816733024</v>
      </c>
      <c r="AQ206" s="4">
        <f t="shared" si="250"/>
        <v>6.5953838845899782E-2</v>
      </c>
      <c r="AR206" s="4">
        <f t="shared" si="250"/>
        <v>-0.16728211576082685</v>
      </c>
      <c r="AS206" s="4">
        <f t="shared" si="250"/>
        <v>-0.5579571886011081</v>
      </c>
      <c r="AT206" s="4">
        <f t="shared" si="250"/>
        <v>-0.78292860436340561</v>
      </c>
      <c r="AU206" s="4">
        <f t="shared" si="250"/>
        <v>7.813362110235289E-2</v>
      </c>
      <c r="AV206" s="4">
        <f t="shared" si="250"/>
        <v>-1.0887393884447505</v>
      </c>
      <c r="AW206" s="4">
        <f t="shared" si="250"/>
        <v>-2.0518610188072302</v>
      </c>
      <c r="AY206" s="2">
        <f t="shared" si="242"/>
        <v>58.839575665113898</v>
      </c>
      <c r="AZ206" s="2">
        <f t="shared" si="242"/>
        <v>64.975515372646839</v>
      </c>
      <c r="BA206" s="2">
        <f t="shared" si="242"/>
        <v>69.946754339771189</v>
      </c>
      <c r="BB206" s="2">
        <f t="shared" si="242"/>
        <v>74.241411235271329</v>
      </c>
      <c r="BC206" s="2">
        <f t="shared" si="242"/>
        <v>77.656323772959581</v>
      </c>
      <c r="BD206" s="2">
        <f t="shared" si="242"/>
        <v>78.741107227422773</v>
      </c>
      <c r="BE206" s="2">
        <f t="shared" si="242"/>
        <v>80.398051192848712</v>
      </c>
      <c r="BF206" s="2">
        <f t="shared" si="242"/>
        <v>79.518054861832667</v>
      </c>
      <c r="BG206" s="2">
        <f t="shared" si="242"/>
        <v>80.393046161154103</v>
      </c>
      <c r="BH206" s="2">
        <f t="shared" si="242"/>
        <v>80.905282115760826</v>
      </c>
      <c r="BI206" s="2">
        <f t="shared" si="242"/>
        <v>81.327957188600607</v>
      </c>
      <c r="BJ206" s="2">
        <f t="shared" si="242"/>
        <v>81.241928604342036</v>
      </c>
      <c r="BK206" s="2">
        <f t="shared" si="242"/>
        <v>80.853866088581213</v>
      </c>
      <c r="BL206" s="2">
        <f t="shared" si="242"/>
        <v>81.424518594355405</v>
      </c>
      <c r="BM206" s="2">
        <f t="shared" si="242"/>
        <v>83.876154125429309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58.655999999999999</v>
      </c>
      <c r="CV206" s="2">
        <f t="shared" si="198"/>
        <v>64.650000000000006</v>
      </c>
      <c r="CW206" s="2">
        <f t="shared" si="199"/>
        <v>70.45</v>
      </c>
      <c r="CX206" s="2">
        <f t="shared" si="200"/>
        <v>73.885000000000005</v>
      </c>
      <c r="CY206" s="2">
        <f t="shared" si="201"/>
        <v>78.835999999999999</v>
      </c>
      <c r="CZ206" s="2">
        <f t="shared" si="202"/>
        <v>78.183000000000007</v>
      </c>
      <c r="DA206" s="2">
        <f t="shared" si="203"/>
        <v>80.885000000000005</v>
      </c>
      <c r="DB206" s="2">
        <f t="shared" si="204"/>
        <v>79.671999999999997</v>
      </c>
      <c r="DC206" s="2">
        <f t="shared" si="205"/>
        <v>80.459000000000003</v>
      </c>
      <c r="DD206" s="2">
        <f t="shared" si="206"/>
        <v>80.738</v>
      </c>
      <c r="DE206" s="2">
        <f t="shared" si="207"/>
        <v>80.77</v>
      </c>
      <c r="DF206" s="2">
        <f t="shared" si="208"/>
        <v>80.459000000000003</v>
      </c>
      <c r="DG206" s="2">
        <f t="shared" si="209"/>
        <v>80.932000000000002</v>
      </c>
      <c r="DH206" s="2" t="str">
        <f t="shared" si="210"/>
        <v/>
      </c>
      <c r="DI206" s="2" t="str">
        <f t="shared" si="211"/>
        <v/>
      </c>
      <c r="DK206" s="2">
        <f t="shared" si="251"/>
        <v>112.24566386554621</v>
      </c>
      <c r="DL206" s="2">
        <f t="shared" si="251"/>
        <v>115.83370878348703</v>
      </c>
      <c r="DM206" s="2">
        <f t="shared" si="251"/>
        <v>125.18389249530958</v>
      </c>
      <c r="DN206" s="2">
        <f t="shared" si="251"/>
        <v>133.47557489878542</v>
      </c>
      <c r="DO206" s="2">
        <f t="shared" si="251"/>
        <v>136.99385087719298</v>
      </c>
      <c r="DP206" s="2">
        <f t="shared" si="251"/>
        <v>133.12478606271776</v>
      </c>
      <c r="DQ206" s="2">
        <f t="shared" si="251"/>
        <v>134.91365010939148</v>
      </c>
      <c r="DR206" s="2">
        <f t="shared" si="251"/>
        <v>132.8799366880047</v>
      </c>
      <c r="DS206" s="2">
        <f t="shared" si="251"/>
        <v>127.08993628285123</v>
      </c>
      <c r="DT206" s="2">
        <f t="shared" si="251"/>
        <v>125.48335457565693</v>
      </c>
      <c r="DU206" s="2">
        <f t="shared" si="251"/>
        <v>122.6841561461794</v>
      </c>
      <c r="DV206" s="2">
        <f t="shared" si="251"/>
        <v>125.62684947735191</v>
      </c>
      <c r="DW206" s="2">
        <f t="shared" si="251"/>
        <v>133.19920074008047</v>
      </c>
      <c r="DX206" s="2">
        <f t="shared" si="251"/>
        <v>121.94599607369373</v>
      </c>
      <c r="DY206" s="2">
        <f t="shared" si="251"/>
        <v>118.59071730594985</v>
      </c>
      <c r="EA206" s="2">
        <f t="shared" si="240"/>
        <v>58.673685509915387</v>
      </c>
      <c r="EB206" s="2">
        <f t="shared" si="240"/>
        <v>65.841547689300668</v>
      </c>
      <c r="EC206" s="2">
        <f t="shared" si="240"/>
        <v>72.030135221054081</v>
      </c>
      <c r="ED206" s="2">
        <f t="shared" si="240"/>
        <v>75.233399953247414</v>
      </c>
      <c r="EE206" s="2">
        <f t="shared" si="240"/>
        <v>77.714653573643574</v>
      </c>
      <c r="EF206" s="2">
        <f t="shared" si="239"/>
        <v>77.790701155853839</v>
      </c>
      <c r="EG206" s="2">
        <f t="shared" si="239"/>
        <v>76.601460608883684</v>
      </c>
      <c r="EH206" s="2">
        <f t="shared" si="239"/>
        <v>77.370535266156367</v>
      </c>
      <c r="EI206" s="2">
        <f t="shared" si="239"/>
        <v>79.006185365853668</v>
      </c>
      <c r="EJ206" s="2">
        <f t="shared" si="239"/>
        <v>81.658177348392073</v>
      </c>
      <c r="EK206" s="2">
        <f t="shared" si="239"/>
        <v>83.11039097624807</v>
      </c>
      <c r="EL206" s="2">
        <f t="shared" si="179"/>
        <v>81.55588956154466</v>
      </c>
      <c r="EM206" s="2">
        <f t="shared" si="179"/>
        <v>79.190775177623436</v>
      </c>
      <c r="EN206" s="2">
        <f t="shared" si="179"/>
        <v>81.866148827335223</v>
      </c>
      <c r="EO206" s="2">
        <f t="shared" si="179"/>
        <v>85.769745278912524</v>
      </c>
      <c r="EQ206" s="2">
        <f t="shared" si="252"/>
        <v>58.892013685789429</v>
      </c>
      <c r="ER206" s="2">
        <f t="shared" si="252"/>
        <v>64.709735588121404</v>
      </c>
      <c r="ES206" s="2">
        <f t="shared" si="252"/>
        <v>69.608370296785438</v>
      </c>
      <c r="ET206" s="2">
        <f t="shared" si="252"/>
        <v>74.029645246041298</v>
      </c>
      <c r="EU206" s="2">
        <f t="shared" si="252"/>
        <v>77.647150671737464</v>
      </c>
      <c r="EV206" s="2">
        <f t="shared" si="252"/>
        <v>78.922978364294295</v>
      </c>
      <c r="EW206" s="2">
        <f t="shared" si="252"/>
        <v>81.068640142707224</v>
      </c>
      <c r="EX206" s="2">
        <f t="shared" si="252"/>
        <v>79.859816348814732</v>
      </c>
      <c r="EY206" s="2">
        <f t="shared" si="252"/>
        <v>80.565159365619863</v>
      </c>
      <c r="EZ206" s="2">
        <f t="shared" si="252"/>
        <v>80.794413021035666</v>
      </c>
      <c r="FA206" s="2">
        <f t="shared" si="252"/>
        <v>81.017290262649169</v>
      </c>
      <c r="FB206" s="2">
        <f t="shared" si="252"/>
        <v>81.17777835387534</v>
      </c>
      <c r="FC206" s="2">
        <f t="shared" si="252"/>
        <v>81.304920105547211</v>
      </c>
      <c r="FD206" s="2">
        <f t="shared" si="252"/>
        <v>81.229009547662628</v>
      </c>
      <c r="FE206" s="2">
        <f t="shared" si="252"/>
        <v>82.948174814179382</v>
      </c>
      <c r="FG206" s="2">
        <f t="shared" si="253"/>
        <v>0.99999830987374916</v>
      </c>
      <c r="FH206" s="2">
        <f t="shared" si="253"/>
        <v>0.99999573613662884</v>
      </c>
      <c r="FI206" s="2">
        <f t="shared" si="253"/>
        <v>0.99999717756021478</v>
      </c>
      <c r="FJ206" s="2">
        <f t="shared" si="253"/>
        <v>0.99999746197636119</v>
      </c>
      <c r="FK206" s="2">
        <f t="shared" si="253"/>
        <v>0.99999795097946209</v>
      </c>
      <c r="FL206" s="2">
        <f t="shared" si="253"/>
        <v>0.99999688224455152</v>
      </c>
      <c r="FM206" s="2">
        <f t="shared" si="253"/>
        <v>0.99999647840502948</v>
      </c>
      <c r="FN206" s="2">
        <f t="shared" si="253"/>
        <v>0.9999965173834976</v>
      </c>
      <c r="FO206" s="2">
        <f t="shared" si="253"/>
        <v>0.99999655380133046</v>
      </c>
      <c r="FP206" s="2">
        <f t="shared" si="253"/>
        <v>0.99999617507464489</v>
      </c>
      <c r="FQ206" s="2">
        <f t="shared" si="253"/>
        <v>0.99999634713893737</v>
      </c>
      <c r="FR206" s="2">
        <f t="shared" si="253"/>
        <v>0.99999685879746114</v>
      </c>
      <c r="FS206" s="2">
        <f t="shared" si="253"/>
        <v>0.99999662073358164</v>
      </c>
      <c r="FT206" s="2">
        <f t="shared" si="253"/>
        <v>0.99999633787432218</v>
      </c>
      <c r="FU206" s="2">
        <f t="shared" si="253"/>
        <v>0.99999578909493392</v>
      </c>
      <c r="FW206" s="2">
        <f t="shared" si="244"/>
        <v>0.75940547356215315</v>
      </c>
      <c r="FX206" s="2">
        <f t="shared" si="244"/>
        <v>0.76536156089495844</v>
      </c>
      <c r="FY206" s="2">
        <f t="shared" si="244"/>
        <v>0.86033573435760524</v>
      </c>
      <c r="FZ206" s="2">
        <f t="shared" si="244"/>
        <v>0.82420158530104526</v>
      </c>
      <c r="GA206" s="2">
        <f t="shared" si="244"/>
        <v>0.86590743992080366</v>
      </c>
      <c r="GB206" s="2">
        <f t="shared" si="244"/>
        <v>0.83922342191540678</v>
      </c>
      <c r="GC206" s="2">
        <f t="shared" si="244"/>
        <v>0.84983941283469455</v>
      </c>
      <c r="GD206" s="2">
        <f t="shared" si="244"/>
        <v>0.86262909105695407</v>
      </c>
      <c r="GE206" s="2">
        <f t="shared" si="244"/>
        <v>0.88949212068320127</v>
      </c>
      <c r="GF206" s="2">
        <f t="shared" si="244"/>
        <v>0.87183834387744519</v>
      </c>
      <c r="GG206" s="2">
        <f t="shared" si="244"/>
        <v>0.851644803105707</v>
      </c>
      <c r="GH206" s="2">
        <f t="shared" si="244"/>
        <v>0.83070638119908524</v>
      </c>
      <c r="GI206" s="2">
        <f t="shared" si="244"/>
        <v>0.7865631065000096</v>
      </c>
      <c r="GJ206" s="2">
        <f t="shared" si="244"/>
        <v>0.69337588265567551</v>
      </c>
      <c r="GK206" s="2">
        <f t="shared" si="244"/>
        <v>0.67116146243744412</v>
      </c>
      <c r="GM206" s="86">
        <f t="shared" si="245"/>
        <v>8.2196724213593506E-170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9.9932254567636992E-95</v>
      </c>
      <c r="HD206" s="86">
        <f t="shared" si="181"/>
        <v>1.0067729544254424E-230</v>
      </c>
      <c r="HE206" s="86">
        <f t="shared" si="181"/>
        <v>0</v>
      </c>
      <c r="HF206" s="86">
        <f t="shared" si="181"/>
        <v>4.9827841895867178E-281</v>
      </c>
      <c r="HG206" s="86">
        <f t="shared" si="181"/>
        <v>0</v>
      </c>
      <c r="HH206" s="86">
        <f t="shared" si="181"/>
        <v>2.0114791966149776E-296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2.5785468186733173E-38</v>
      </c>
      <c r="HT206" s="86">
        <f t="shared" si="246"/>
        <v>5.5939901964378571E-49</v>
      </c>
      <c r="HU206" s="86">
        <f t="shared" si="246"/>
        <v>2.2886295046932224E-63</v>
      </c>
      <c r="HV206" s="86">
        <f t="shared" si="246"/>
        <v>3.1818951412256454E-62</v>
      </c>
      <c r="HW206" s="86">
        <f t="shared" si="246"/>
        <v>1.6568821543237656E-62</v>
      </c>
      <c r="HX206" s="86">
        <f t="shared" si="246"/>
        <v>1.3876470864829854E-66</v>
      </c>
      <c r="HY206" s="86">
        <f t="shared" si="246"/>
        <v>4.0623140224437437E-74</v>
      </c>
      <c r="HZ206" s="86">
        <f t="shared" si="246"/>
        <v>6.8570006234944522E-78</v>
      </c>
      <c r="IA206" s="86">
        <f t="shared" si="246"/>
        <v>9.5948213132401034E-89</v>
      </c>
      <c r="IB206" s="86">
        <f t="shared" si="246"/>
        <v>1.8431071661274087E-76</v>
      </c>
      <c r="IC206" s="86">
        <f t="shared" si="246"/>
        <v>9.2306509489411754E-69</v>
      </c>
      <c r="ID206" s="86">
        <f t="shared" si="246"/>
        <v>5.6307302428774841E-71</v>
      </c>
      <c r="IE206" s="86">
        <f t="shared" si="246"/>
        <v>4.0512331189386525E-60</v>
      </c>
      <c r="IF206" s="86">
        <f t="shared" si="246"/>
        <v>4.2072696567343417E-31</v>
      </c>
      <c r="IG206" s="86">
        <f t="shared" si="246"/>
        <v>1.2197559527449757E-34</v>
      </c>
      <c r="II206" s="86">
        <f t="shared" si="247"/>
        <v>4.1586933638611072E-4</v>
      </c>
      <c r="IJ206" s="86">
        <f t="shared" si="247"/>
        <v>2.4173598214115184E-5</v>
      </c>
      <c r="IK206" s="86">
        <f t="shared" si="247"/>
        <v>1.426346490980531E-10</v>
      </c>
      <c r="IL206" s="86">
        <f t="shared" si="247"/>
        <v>3.2018464732270198E-8</v>
      </c>
      <c r="IM206" s="86">
        <f t="shared" si="247"/>
        <v>1.2509442710050496E-10</v>
      </c>
      <c r="IN206" s="86">
        <f t="shared" si="247"/>
        <v>9.4602778924197372E-10</v>
      </c>
      <c r="IO206" s="86">
        <f t="shared" si="247"/>
        <v>2.133268724922629E-11</v>
      </c>
      <c r="IP206" s="86">
        <f t="shared" si="247"/>
        <v>5.8859173736425596E-13</v>
      </c>
      <c r="IQ206" s="86">
        <f t="shared" si="247"/>
        <v>3.0267015371231506E-17</v>
      </c>
      <c r="IR206" s="86">
        <f t="shared" si="247"/>
        <v>1.2906679973715523E-13</v>
      </c>
      <c r="IS206" s="86">
        <f t="shared" si="247"/>
        <v>5.0451891684886784E-11</v>
      </c>
      <c r="IT206" s="86">
        <f t="shared" si="247"/>
        <v>7.8005508781211797E-10</v>
      </c>
      <c r="IU206" s="86">
        <f t="shared" si="247"/>
        <v>1.1315820874668111E-6</v>
      </c>
      <c r="IV206" s="86">
        <f t="shared" si="247"/>
        <v>1.0805917059065461E-2</v>
      </c>
      <c r="IW206" s="86">
        <f t="shared" si="247"/>
        <v>1.8622894199949318E-2</v>
      </c>
      <c r="IY206" s="86">
        <f t="shared" si="248"/>
        <v>4.1586933638611072E-4</v>
      </c>
      <c r="IZ206" s="86">
        <f t="shared" si="248"/>
        <v>2.4173598214115184E-5</v>
      </c>
      <c r="JA206" s="86">
        <f t="shared" si="248"/>
        <v>1.426346490980531E-10</v>
      </c>
      <c r="JB206" s="86">
        <f t="shared" si="248"/>
        <v>3.2018464732270198E-8</v>
      </c>
      <c r="JC206" s="86">
        <f t="shared" si="248"/>
        <v>1.2509442710050496E-10</v>
      </c>
      <c r="JD206" s="86">
        <f t="shared" si="248"/>
        <v>9.4602778924197372E-10</v>
      </c>
      <c r="JE206" s="86">
        <f t="shared" si="248"/>
        <v>2.133268724922629E-11</v>
      </c>
      <c r="JF206" s="86">
        <f t="shared" si="248"/>
        <v>5.8859173736425596E-13</v>
      </c>
      <c r="JG206" s="86">
        <f t="shared" si="248"/>
        <v>3.0267015371231506E-17</v>
      </c>
      <c r="JH206" s="86">
        <f t="shared" si="248"/>
        <v>1.2906679973715523E-13</v>
      </c>
      <c r="JI206" s="86">
        <f t="shared" si="248"/>
        <v>5.0451891684886784E-11</v>
      </c>
      <c r="JJ206" s="86">
        <f t="shared" si="248"/>
        <v>7.8005508781211797E-10</v>
      </c>
      <c r="JK206" s="86">
        <f t="shared" si="248"/>
        <v>1.1315820874668111E-6</v>
      </c>
      <c r="JL206" s="86">
        <f t="shared" si="248"/>
        <v>1.0805917059065461E-2</v>
      </c>
      <c r="JM206" s="86">
        <f t="shared" si="248"/>
        <v>1.8622894199949318E-2</v>
      </c>
    </row>
    <row r="207" spans="2:273" x14ac:dyDescent="0.25">
      <c r="B207" s="2">
        <v>180</v>
      </c>
      <c r="C207" s="37">
        <v>59.171999999999997</v>
      </c>
      <c r="D207" s="37">
        <v>63.9</v>
      </c>
      <c r="E207" s="37">
        <v>68.25</v>
      </c>
      <c r="F207" s="37">
        <v>73.081999999999994</v>
      </c>
      <c r="G207" s="37">
        <v>77.540999999999997</v>
      </c>
      <c r="H207" s="37">
        <v>78.349999999999994</v>
      </c>
      <c r="I207" s="37">
        <v>80.869</v>
      </c>
      <c r="J207" s="37">
        <v>79.507999999999996</v>
      </c>
      <c r="K207" s="37">
        <v>79.802999999999997</v>
      </c>
      <c r="L207" s="37">
        <v>80.311000000000007</v>
      </c>
      <c r="M207" s="37">
        <v>81.066000000000003</v>
      </c>
      <c r="N207" s="37">
        <v>81.295000000000002</v>
      </c>
      <c r="O207" s="37">
        <v>80.644000000000005</v>
      </c>
      <c r="P207" s="37">
        <v>80.161000000000001</v>
      </c>
      <c r="Q207" s="37">
        <v>81.262</v>
      </c>
      <c r="S207" s="4">
        <f t="shared" si="249"/>
        <v>58.763411325559538</v>
      </c>
      <c r="T207" s="4">
        <f t="shared" si="249"/>
        <v>64.865156184420712</v>
      </c>
      <c r="U207" s="4">
        <f t="shared" si="249"/>
        <v>69.836591462937776</v>
      </c>
      <c r="V207" s="4">
        <f t="shared" si="249"/>
        <v>74.153938642252896</v>
      </c>
      <c r="W207" s="4">
        <f t="shared" si="249"/>
        <v>77.594511975078944</v>
      </c>
      <c r="X207" s="4">
        <f t="shared" si="249"/>
        <v>78.681211600691398</v>
      </c>
      <c r="Y207" s="4">
        <f t="shared" si="249"/>
        <v>80.337095534032088</v>
      </c>
      <c r="Z207" s="4">
        <f t="shared" si="249"/>
        <v>79.451120234016869</v>
      </c>
      <c r="AA207" s="4">
        <f t="shared" si="249"/>
        <v>80.302864847815471</v>
      </c>
      <c r="AB207" s="4">
        <f t="shared" si="249"/>
        <v>80.805971554663913</v>
      </c>
      <c r="AC207" s="4">
        <f t="shared" si="249"/>
        <v>81.215380515027462</v>
      </c>
      <c r="AD207" s="4">
        <f t="shared" si="249"/>
        <v>81.149326657582023</v>
      </c>
      <c r="AE207" s="4">
        <f t="shared" si="249"/>
        <v>80.763013324205744</v>
      </c>
      <c r="AF207" s="4">
        <f t="shared" si="249"/>
        <v>81.349851133344927</v>
      </c>
      <c r="AG207" s="4">
        <f t="shared" si="249"/>
        <v>83.865231339057118</v>
      </c>
      <c r="AI207" s="4">
        <f t="shared" si="250"/>
        <v>0.40858867444045899</v>
      </c>
      <c r="AJ207" s="4">
        <f t="shared" si="250"/>
        <v>-0.96515618442071371</v>
      </c>
      <c r="AK207" s="4">
        <f t="shared" si="250"/>
        <v>-1.5865914629377755</v>
      </c>
      <c r="AL207" s="4">
        <f t="shared" si="250"/>
        <v>-1.0719386422529027</v>
      </c>
      <c r="AM207" s="4">
        <f t="shared" si="250"/>
        <v>-5.3511975078947671E-2</v>
      </c>
      <c r="AN207" s="4">
        <f t="shared" si="250"/>
        <v>-0.33121160069140387</v>
      </c>
      <c r="AO207" s="4">
        <f t="shared" si="250"/>
        <v>0.53190446596791219</v>
      </c>
      <c r="AP207" s="4">
        <f t="shared" si="250"/>
        <v>5.6879765983126163E-2</v>
      </c>
      <c r="AQ207" s="4">
        <f t="shared" si="250"/>
        <v>-0.49986484781547347</v>
      </c>
      <c r="AR207" s="4">
        <f t="shared" si="250"/>
        <v>-0.49497155466390552</v>
      </c>
      <c r="AS207" s="4">
        <f t="shared" si="250"/>
        <v>-0.14938051502745964</v>
      </c>
      <c r="AT207" s="4">
        <f t="shared" si="250"/>
        <v>0.1456733424179788</v>
      </c>
      <c r="AU207" s="4">
        <f t="shared" si="250"/>
        <v>-0.11901332420573851</v>
      </c>
      <c r="AV207" s="4">
        <f t="shared" si="250"/>
        <v>-1.1888511333449259</v>
      </c>
      <c r="AW207" s="4">
        <f t="shared" si="250"/>
        <v>-2.6032313390571176</v>
      </c>
      <c r="AY207" s="2">
        <f t="shared" si="242"/>
        <v>58.763404515614468</v>
      </c>
      <c r="AZ207" s="2">
        <f t="shared" si="242"/>
        <v>64.865156134537131</v>
      </c>
      <c r="BA207" s="2">
        <f t="shared" si="242"/>
        <v>69.836591462937733</v>
      </c>
      <c r="BB207" s="2">
        <f t="shared" si="242"/>
        <v>74.153938642143487</v>
      </c>
      <c r="BC207" s="2">
        <f t="shared" si="242"/>
        <v>77.594511975078888</v>
      </c>
      <c r="BD207" s="2">
        <f t="shared" si="242"/>
        <v>78.681211600690602</v>
      </c>
      <c r="BE207" s="2">
        <f t="shared" si="242"/>
        <v>80.337095534032088</v>
      </c>
      <c r="BF207" s="2">
        <f t="shared" si="242"/>
        <v>79.451120234016869</v>
      </c>
      <c r="BG207" s="2">
        <f t="shared" si="242"/>
        <v>80.302864847815471</v>
      </c>
      <c r="BH207" s="2">
        <f t="shared" si="242"/>
        <v>80.805971554663913</v>
      </c>
      <c r="BI207" s="2">
        <f t="shared" si="242"/>
        <v>81.215380515027434</v>
      </c>
      <c r="BJ207" s="2">
        <f t="shared" si="242"/>
        <v>81.149326657580929</v>
      </c>
      <c r="BK207" s="2">
        <f t="shared" si="242"/>
        <v>80.763013295350561</v>
      </c>
      <c r="BL207" s="2">
        <f t="shared" si="242"/>
        <v>81.314101307195585</v>
      </c>
      <c r="BM207" s="2">
        <f t="shared" si="242"/>
        <v>83.712690599457957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59.171999999999997</v>
      </c>
      <c r="CV207" s="2">
        <f t="shared" si="198"/>
        <v>63.9</v>
      </c>
      <c r="CW207" s="2">
        <f t="shared" si="199"/>
        <v>68.25</v>
      </c>
      <c r="CX207" s="2">
        <f t="shared" si="200"/>
        <v>73.081999999999994</v>
      </c>
      <c r="CY207" s="2">
        <f t="shared" si="201"/>
        <v>77.540999999999997</v>
      </c>
      <c r="CZ207" s="2">
        <f t="shared" si="202"/>
        <v>78.349999999999994</v>
      </c>
      <c r="DA207" s="2">
        <f t="shared" si="203"/>
        <v>80.869</v>
      </c>
      <c r="DB207" s="2">
        <f t="shared" si="204"/>
        <v>79.507999999999996</v>
      </c>
      <c r="DC207" s="2">
        <f t="shared" si="205"/>
        <v>79.802999999999997</v>
      </c>
      <c r="DD207" s="2">
        <f t="shared" si="206"/>
        <v>80.311000000000007</v>
      </c>
      <c r="DE207" s="2">
        <f t="shared" si="207"/>
        <v>81.066000000000003</v>
      </c>
      <c r="DF207" s="2">
        <f t="shared" si="208"/>
        <v>81.295000000000002</v>
      </c>
      <c r="DG207" s="2">
        <f t="shared" si="209"/>
        <v>80.644000000000005</v>
      </c>
      <c r="DH207" s="2">
        <f t="shared" si="210"/>
        <v>80.161000000000001</v>
      </c>
      <c r="DI207" s="2">
        <f t="shared" si="211"/>
        <v>81.262</v>
      </c>
      <c r="DK207" s="2">
        <f t="shared" si="251"/>
        <v>112.47400840336132</v>
      </c>
      <c r="DL207" s="2">
        <f t="shared" si="251"/>
        <v>116.06326517347384</v>
      </c>
      <c r="DM207" s="2">
        <f t="shared" si="251"/>
        <v>125.43971125703565</v>
      </c>
      <c r="DN207" s="2">
        <f t="shared" si="251"/>
        <v>133.74774676113361</v>
      </c>
      <c r="DO207" s="2">
        <f t="shared" si="251"/>
        <v>137.26591038406826</v>
      </c>
      <c r="DP207" s="2">
        <f t="shared" si="251"/>
        <v>133.37450522648084</v>
      </c>
      <c r="DQ207" s="2">
        <f t="shared" si="251"/>
        <v>135.13742257515599</v>
      </c>
      <c r="DR207" s="2">
        <f t="shared" si="251"/>
        <v>133.10510182859301</v>
      </c>
      <c r="DS207" s="2">
        <f t="shared" si="251"/>
        <v>127.27294414283017</v>
      </c>
      <c r="DT207" s="2">
        <f t="shared" si="251"/>
        <v>125.65187345212931</v>
      </c>
      <c r="DU207" s="2">
        <f t="shared" si="251"/>
        <v>122.83150332225914</v>
      </c>
      <c r="DV207" s="2">
        <f t="shared" si="251"/>
        <v>125.79855400696863</v>
      </c>
      <c r="DW207" s="2">
        <f t="shared" si="251"/>
        <v>133.41104232504119</v>
      </c>
      <c r="DX207" s="2">
        <f t="shared" si="251"/>
        <v>122.0936288130474</v>
      </c>
      <c r="DY207" s="2">
        <f t="shared" si="251"/>
        <v>118.73871609785562</v>
      </c>
      <c r="EA207" s="2">
        <f t="shared" si="240"/>
        <v>58.590679184348886</v>
      </c>
      <c r="EB207" s="2">
        <f t="shared" si="240"/>
        <v>65.762851914149849</v>
      </c>
      <c r="EC207" s="2">
        <f t="shared" si="240"/>
        <v>71.976254081609497</v>
      </c>
      <c r="ED207" s="2">
        <f t="shared" si="240"/>
        <v>75.17696690369722</v>
      </c>
      <c r="EE207" s="2">
        <f t="shared" si="240"/>
        <v>77.654788372267859</v>
      </c>
      <c r="EF207" s="2">
        <f t="shared" si="239"/>
        <v>77.701774608501125</v>
      </c>
      <c r="EG207" s="2">
        <f t="shared" si="239"/>
        <v>76.431658166694376</v>
      </c>
      <c r="EH207" s="2">
        <f t="shared" si="239"/>
        <v>77.244043479780501</v>
      </c>
      <c r="EI207" s="2">
        <f t="shared" si="239"/>
        <v>78.88130329985654</v>
      </c>
      <c r="EJ207" s="2">
        <f t="shared" si="239"/>
        <v>81.577766634916316</v>
      </c>
      <c r="EK207" s="2">
        <f t="shared" si="239"/>
        <v>83.047065876039369</v>
      </c>
      <c r="EL207" s="2">
        <f t="shared" si="179"/>
        <v>81.472235176991163</v>
      </c>
      <c r="EM207" s="2">
        <f t="shared" si="179"/>
        <v>79.042126145638008</v>
      </c>
      <c r="EN207" s="2">
        <f t="shared" si="179"/>
        <v>81.774225030327528</v>
      </c>
      <c r="EO207" s="2">
        <f t="shared" si="179"/>
        <v>85.688340262884637</v>
      </c>
      <c r="EQ207" s="2">
        <f t="shared" si="252"/>
        <v>58.813205217780911</v>
      </c>
      <c r="ER207" s="2">
        <f t="shared" si="252"/>
        <v>64.613912790880221</v>
      </c>
      <c r="ES207" s="2">
        <f t="shared" si="252"/>
        <v>69.519649904439348</v>
      </c>
      <c r="ET207" s="2">
        <f t="shared" si="252"/>
        <v>73.954769334260277</v>
      </c>
      <c r="EU207" s="2">
        <f t="shared" si="252"/>
        <v>77.58587188707159</v>
      </c>
      <c r="EV207" s="2">
        <f t="shared" si="252"/>
        <v>78.852153882290196</v>
      </c>
      <c r="EW207" s="2">
        <f t="shared" si="252"/>
        <v>80.966221574900601</v>
      </c>
      <c r="EX207" s="2">
        <f t="shared" si="252"/>
        <v>79.771461377469137</v>
      </c>
      <c r="EY207" s="2">
        <f t="shared" si="252"/>
        <v>80.463766318001717</v>
      </c>
      <c r="EZ207" s="2">
        <f t="shared" si="252"/>
        <v>80.702324883752013</v>
      </c>
      <c r="FA207" s="2">
        <f t="shared" si="252"/>
        <v>80.924225478364264</v>
      </c>
      <c r="FB207" s="2">
        <f t="shared" si="252"/>
        <v>81.089159309077985</v>
      </c>
      <c r="FC207" s="2">
        <f t="shared" si="252"/>
        <v>81.188685311366086</v>
      </c>
      <c r="FD207" s="2">
        <f t="shared" si="252"/>
        <v>81.128340437960617</v>
      </c>
      <c r="FE207" s="2">
        <f t="shared" si="252"/>
        <v>82.829700235036753</v>
      </c>
      <c r="FG207" s="2">
        <f t="shared" si="253"/>
        <v>0.9999984585863102</v>
      </c>
      <c r="FH207" s="2">
        <f t="shared" si="253"/>
        <v>0.99999611130892896</v>
      </c>
      <c r="FI207" s="2">
        <f t="shared" si="253"/>
        <v>0.99999742590368323</v>
      </c>
      <c r="FJ207" s="2">
        <f t="shared" si="253"/>
        <v>0.99999768529441402</v>
      </c>
      <c r="FK207" s="2">
        <f t="shared" si="253"/>
        <v>0.99999813127072246</v>
      </c>
      <c r="FL207" s="2">
        <f t="shared" si="253"/>
        <v>0.99999715657245647</v>
      </c>
      <c r="FM207" s="2">
        <f t="shared" si="253"/>
        <v>0.99999678826621985</v>
      </c>
      <c r="FN207" s="2">
        <f t="shared" si="253"/>
        <v>0.99999682381502719</v>
      </c>
      <c r="FO207" s="2">
        <f t="shared" si="253"/>
        <v>0.99999685702850571</v>
      </c>
      <c r="FP207" s="2">
        <f t="shared" si="253"/>
        <v>0.99999651162544245</v>
      </c>
      <c r="FQ207" s="2">
        <f t="shared" si="253"/>
        <v>0.99999666855004543</v>
      </c>
      <c r="FR207" s="2">
        <f t="shared" si="253"/>
        <v>0.99999713518844413</v>
      </c>
      <c r="FS207" s="2">
        <f t="shared" si="253"/>
        <v>0.99999691807148106</v>
      </c>
      <c r="FT207" s="2">
        <f t="shared" si="253"/>
        <v>0.9999966601006105</v>
      </c>
      <c r="FU207" s="2">
        <f t="shared" si="253"/>
        <v>0.99999615960751331</v>
      </c>
      <c r="FW207" s="2">
        <f t="shared" si="244"/>
        <v>0.77582956071073117</v>
      </c>
      <c r="FX207" s="2">
        <f t="shared" si="244"/>
        <v>0.78149604639228687</v>
      </c>
      <c r="FY207" s="2">
        <f t="shared" si="244"/>
        <v>0.8710398926476115</v>
      </c>
      <c r="FZ207" s="2">
        <f t="shared" si="244"/>
        <v>0.83715093308229549</v>
      </c>
      <c r="GA207" s="2">
        <f t="shared" si="244"/>
        <v>0.87624599638184708</v>
      </c>
      <c r="GB207" s="2">
        <f t="shared" si="244"/>
        <v>0.85126593735326184</v>
      </c>
      <c r="GC207" s="2">
        <f t="shared" si="244"/>
        <v>0.86121826259695122</v>
      </c>
      <c r="GD207" s="2">
        <f t="shared" si="244"/>
        <v>0.8731833905269536</v>
      </c>
      <c r="GE207" s="2">
        <f t="shared" si="244"/>
        <v>0.89822601736200192</v>
      </c>
      <c r="GF207" s="2">
        <f t="shared" si="244"/>
        <v>0.88178205599472115</v>
      </c>
      <c r="GG207" s="2">
        <f t="shared" si="244"/>
        <v>0.86290891339755194</v>
      </c>
      <c r="GH207" s="2">
        <f t="shared" si="244"/>
        <v>0.84326769973895666</v>
      </c>
      <c r="GI207" s="2">
        <f t="shared" si="244"/>
        <v>0.80161759157269874</v>
      </c>
      <c r="GJ207" s="2">
        <f t="shared" si="244"/>
        <v>0.71260158753339431</v>
      </c>
      <c r="GK207" s="2">
        <f t="shared" si="244"/>
        <v>0.69115963206083764</v>
      </c>
      <c r="GM207" s="86">
        <f t="shared" si="245"/>
        <v>8.0067336491277824E-173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7.4899844687906934E-97</v>
      </c>
      <c r="HD207" s="86">
        <f t="shared" si="181"/>
        <v>4.0125806546783256E-236</v>
      </c>
      <c r="HE207" s="86">
        <f t="shared" si="181"/>
        <v>0</v>
      </c>
      <c r="HF207" s="86">
        <f t="shared" si="181"/>
        <v>2.7782110440373953E-287</v>
      </c>
      <c r="HG207" s="86">
        <f t="shared" si="181"/>
        <v>0</v>
      </c>
      <c r="HH207" s="86">
        <f t="shared" si="181"/>
        <v>5.6238741486450158E-303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5.5693466892386786E-40</v>
      </c>
      <c r="HT207" s="86">
        <f t="shared" si="246"/>
        <v>3.5094881871274949E-51</v>
      </c>
      <c r="HU207" s="86">
        <f t="shared" si="246"/>
        <v>7.5759187491963252E-66</v>
      </c>
      <c r="HV207" s="86">
        <f t="shared" si="246"/>
        <v>1.0208892798263549E-64</v>
      </c>
      <c r="HW207" s="86">
        <f t="shared" si="246"/>
        <v>6.4801612280388523E-65</v>
      </c>
      <c r="HX207" s="86">
        <f t="shared" si="246"/>
        <v>2.9624912320453297E-69</v>
      </c>
      <c r="HY207" s="86">
        <f t="shared" si="246"/>
        <v>4.6316193621469131E-77</v>
      </c>
      <c r="HZ207" s="86">
        <f t="shared" si="246"/>
        <v>5.9345369451680034E-81</v>
      </c>
      <c r="IA207" s="86">
        <f t="shared" si="246"/>
        <v>4.0030587206173185E-92</v>
      </c>
      <c r="IB207" s="86">
        <f t="shared" si="246"/>
        <v>1.8879430769163221E-79</v>
      </c>
      <c r="IC207" s="86">
        <f t="shared" si="246"/>
        <v>1.6171155174526353E-71</v>
      </c>
      <c r="ID207" s="86">
        <f t="shared" si="246"/>
        <v>7.4045158559872863E-74</v>
      </c>
      <c r="IE207" s="86">
        <f t="shared" si="246"/>
        <v>1.1266034779415392E-62</v>
      </c>
      <c r="IF207" s="86">
        <f t="shared" si="246"/>
        <v>1.5496844399585874E-32</v>
      </c>
      <c r="IG207" s="86">
        <f t="shared" si="246"/>
        <v>2.7021415678510209E-36</v>
      </c>
      <c r="II207" s="86">
        <f t="shared" si="247"/>
        <v>1.3928178718694773E-4</v>
      </c>
      <c r="IJ207" s="86">
        <f t="shared" si="247"/>
        <v>5.3626133598141714E-6</v>
      </c>
      <c r="IK207" s="86">
        <f t="shared" si="247"/>
        <v>1.6067580717242194E-11</v>
      </c>
      <c r="IL207" s="86">
        <f t="shared" si="247"/>
        <v>4.6412002879890341E-9</v>
      </c>
      <c r="IM207" s="86">
        <f t="shared" si="247"/>
        <v>1.4718142792542653E-11</v>
      </c>
      <c r="IN207" s="86">
        <f t="shared" si="247"/>
        <v>1.0523410577296406E-10</v>
      </c>
      <c r="IO207" s="86">
        <f t="shared" si="247"/>
        <v>1.7583374828961463E-12</v>
      </c>
      <c r="IP207" s="86">
        <f t="shared" si="247"/>
        <v>3.9030434391357552E-14</v>
      </c>
      <c r="IQ207" s="86">
        <f t="shared" si="247"/>
        <v>1.1599919503665553E-18</v>
      </c>
      <c r="IR207" s="86">
        <f t="shared" si="247"/>
        <v>8.2979886330058654E-15</v>
      </c>
      <c r="IS207" s="86">
        <f t="shared" si="247"/>
        <v>4.6514905284126305E-12</v>
      </c>
      <c r="IT207" s="86">
        <f t="shared" si="247"/>
        <v>7.7724872842322682E-11</v>
      </c>
      <c r="IU207" s="86">
        <f t="shared" si="247"/>
        <v>1.8831192782949407E-7</v>
      </c>
      <c r="IV207" s="86">
        <f t="shared" si="247"/>
        <v>4.7971311366439362E-3</v>
      </c>
      <c r="IW207" s="86">
        <f t="shared" si="247"/>
        <v>8.4629691004577262E-3</v>
      </c>
      <c r="IY207" s="86">
        <f t="shared" si="248"/>
        <v>1.3928178718694773E-4</v>
      </c>
      <c r="IZ207" s="86">
        <f t="shared" si="248"/>
        <v>5.3626133598141714E-6</v>
      </c>
      <c r="JA207" s="86">
        <f t="shared" si="248"/>
        <v>1.6067580717242194E-11</v>
      </c>
      <c r="JB207" s="86">
        <f t="shared" si="248"/>
        <v>4.6412002879890341E-9</v>
      </c>
      <c r="JC207" s="86">
        <f t="shared" si="248"/>
        <v>1.4718142792542653E-11</v>
      </c>
      <c r="JD207" s="86">
        <f t="shared" si="248"/>
        <v>1.0523410577296406E-10</v>
      </c>
      <c r="JE207" s="86">
        <f t="shared" si="248"/>
        <v>1.7583374828961463E-12</v>
      </c>
      <c r="JF207" s="86">
        <f t="shared" si="248"/>
        <v>3.9030434391357552E-14</v>
      </c>
      <c r="JG207" s="86">
        <f t="shared" si="248"/>
        <v>1.1599919503665553E-18</v>
      </c>
      <c r="JH207" s="86">
        <f t="shared" si="248"/>
        <v>8.2979886330058654E-15</v>
      </c>
      <c r="JI207" s="86">
        <f t="shared" si="248"/>
        <v>4.6514905284126305E-12</v>
      </c>
      <c r="JJ207" s="86">
        <f t="shared" si="248"/>
        <v>7.7724872842322682E-11</v>
      </c>
      <c r="JK207" s="86">
        <f t="shared" si="248"/>
        <v>1.8831192782949407E-7</v>
      </c>
      <c r="JL207" s="86">
        <f t="shared" si="248"/>
        <v>4.7971311366439362E-3</v>
      </c>
      <c r="JM207" s="86">
        <f t="shared" si="248"/>
        <v>8.4629691004577262E-3</v>
      </c>
    </row>
    <row r="208" spans="2:273" x14ac:dyDescent="0.25">
      <c r="B208" s="2">
        <v>181</v>
      </c>
      <c r="C208" s="37">
        <v>58.688000000000002</v>
      </c>
      <c r="D208" s="37">
        <v>63.667000000000002</v>
      </c>
      <c r="E208" s="37">
        <v>68.716999999999999</v>
      </c>
      <c r="F208" s="37">
        <v>73.77</v>
      </c>
      <c r="G208" s="37">
        <v>78.721000000000004</v>
      </c>
      <c r="H208" s="37">
        <v>78.582999999999998</v>
      </c>
      <c r="I208" s="37">
        <v>81.295000000000002</v>
      </c>
      <c r="J208" s="37">
        <v>79.638999999999996</v>
      </c>
      <c r="K208" s="37">
        <v>79.869</v>
      </c>
      <c r="L208" s="37">
        <v>80.393000000000001</v>
      </c>
      <c r="M208" s="37">
        <v>80.656000000000006</v>
      </c>
      <c r="N208" s="37">
        <v>81.097999999999999</v>
      </c>
      <c r="O208" s="37">
        <v>81.186000000000007</v>
      </c>
      <c r="P208" s="37">
        <v>79.194000000000003</v>
      </c>
      <c r="Q208" s="37">
        <v>81.445999999999998</v>
      </c>
      <c r="S208" s="4">
        <f t="shared" si="249"/>
        <v>58.687188994156074</v>
      </c>
      <c r="T208" s="4">
        <f t="shared" si="249"/>
        <v>64.75519592710593</v>
      </c>
      <c r="U208" s="4">
        <f t="shared" si="249"/>
        <v>69.727445082471064</v>
      </c>
      <c r="V208" s="4">
        <f t="shared" si="249"/>
        <v>74.066956455581263</v>
      </c>
      <c r="W208" s="4">
        <f t="shared" si="249"/>
        <v>77.532720452476582</v>
      </c>
      <c r="X208" s="4">
        <f t="shared" si="249"/>
        <v>78.620871764914568</v>
      </c>
      <c r="Y208" s="4">
        <f t="shared" si="249"/>
        <v>80.27430493923579</v>
      </c>
      <c r="Z208" s="4">
        <f t="shared" si="249"/>
        <v>79.383193607240017</v>
      </c>
      <c r="AA208" s="4">
        <f t="shared" si="249"/>
        <v>80.21210312112369</v>
      </c>
      <c r="AB208" s="4">
        <f t="shared" si="249"/>
        <v>80.707028793654814</v>
      </c>
      <c r="AC208" s="4">
        <f t="shared" si="249"/>
        <v>81.103702268363847</v>
      </c>
      <c r="AD208" s="4">
        <f t="shared" si="249"/>
        <v>81.056899491062779</v>
      </c>
      <c r="AE208" s="4">
        <f t="shared" si="249"/>
        <v>80.671365609051662</v>
      </c>
      <c r="AF208" s="4">
        <f t="shared" si="249"/>
        <v>81.215563377232328</v>
      </c>
      <c r="AG208" s="4">
        <f t="shared" si="249"/>
        <v>83.601534298096567</v>
      </c>
      <c r="AI208" s="4">
        <f t="shared" si="250"/>
        <v>8.1100584392856945E-4</v>
      </c>
      <c r="AJ208" s="4">
        <f t="shared" si="250"/>
        <v>-1.0881959271059287</v>
      </c>
      <c r="AK208" s="4">
        <f t="shared" si="250"/>
        <v>-1.0104450824710653</v>
      </c>
      <c r="AL208" s="4">
        <f t="shared" si="250"/>
        <v>-0.29695645558126671</v>
      </c>
      <c r="AM208" s="4">
        <f t="shared" si="250"/>
        <v>1.1882795475234218</v>
      </c>
      <c r="AN208" s="4">
        <f t="shared" si="250"/>
        <v>-3.7871764914569894E-2</v>
      </c>
      <c r="AO208" s="4">
        <f t="shared" si="250"/>
        <v>1.0206950607642113</v>
      </c>
      <c r="AP208" s="4">
        <f t="shared" si="250"/>
        <v>0.25580639275997896</v>
      </c>
      <c r="AQ208" s="4">
        <f t="shared" si="250"/>
        <v>-0.3431031211236899</v>
      </c>
      <c r="AR208" s="4">
        <f t="shared" si="250"/>
        <v>-0.3140287936548134</v>
      </c>
      <c r="AS208" s="4">
        <f t="shared" si="250"/>
        <v>-0.44770226836384097</v>
      </c>
      <c r="AT208" s="4">
        <f t="shared" si="250"/>
        <v>4.1100508937219615E-2</v>
      </c>
      <c r="AU208" s="4">
        <f t="shared" si="250"/>
        <v>0.51463439094834484</v>
      </c>
      <c r="AV208" s="4">
        <f t="shared" si="250"/>
        <v>-2.0215633772323258</v>
      </c>
      <c r="AW208" s="4">
        <f t="shared" si="250"/>
        <v>-2.155534298096569</v>
      </c>
      <c r="AY208" s="2">
        <f t="shared" si="242"/>
        <v>58.687187487570782</v>
      </c>
      <c r="AZ208" s="2">
        <f t="shared" si="242"/>
        <v>64.755195920834012</v>
      </c>
      <c r="BA208" s="2">
        <f t="shared" si="242"/>
        <v>69.727445082471064</v>
      </c>
      <c r="BB208" s="2">
        <f t="shared" si="242"/>
        <v>74.066956455573347</v>
      </c>
      <c r="BC208" s="2">
        <f t="shared" si="242"/>
        <v>77.532720452476582</v>
      </c>
      <c r="BD208" s="2">
        <f t="shared" si="242"/>
        <v>78.620871764914526</v>
      </c>
      <c r="BE208" s="2">
        <f t="shared" si="242"/>
        <v>80.27430493923579</v>
      </c>
      <c r="BF208" s="2">
        <f t="shared" si="242"/>
        <v>79.383193607240017</v>
      </c>
      <c r="BG208" s="2">
        <f t="shared" si="242"/>
        <v>80.21210312112369</v>
      </c>
      <c r="BH208" s="2">
        <f t="shared" si="242"/>
        <v>80.707028793654814</v>
      </c>
      <c r="BI208" s="2">
        <f t="shared" si="242"/>
        <v>81.103702268363847</v>
      </c>
      <c r="BJ208" s="2">
        <f t="shared" si="242"/>
        <v>81.056899491062737</v>
      </c>
      <c r="BK208" s="2">
        <f t="shared" si="242"/>
        <v>80.671365606581958</v>
      </c>
      <c r="BL208" s="2">
        <f t="shared" si="242"/>
        <v>81.203831835322333</v>
      </c>
      <c r="BM208" s="2">
        <f t="shared" si="242"/>
        <v>83.549747810195555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58.688000000000002</v>
      </c>
      <c r="CV208" s="2">
        <f t="shared" si="198"/>
        <v>63.667000000000002</v>
      </c>
      <c r="CW208" s="2">
        <f t="shared" si="199"/>
        <v>68.716999999999999</v>
      </c>
      <c r="CX208" s="2">
        <f t="shared" si="200"/>
        <v>73.77</v>
      </c>
      <c r="CY208" s="2">
        <f t="shared" si="201"/>
        <v>78.721000000000004</v>
      </c>
      <c r="CZ208" s="2">
        <f t="shared" si="202"/>
        <v>78.582999999999998</v>
      </c>
      <c r="DA208" s="2">
        <f t="shared" si="203"/>
        <v>81.295000000000002</v>
      </c>
      <c r="DB208" s="2">
        <f t="shared" si="204"/>
        <v>79.638999999999996</v>
      </c>
      <c r="DC208" s="2">
        <f t="shared" si="205"/>
        <v>79.869</v>
      </c>
      <c r="DD208" s="2">
        <f t="shared" si="206"/>
        <v>80.393000000000001</v>
      </c>
      <c r="DE208" s="2">
        <f t="shared" si="207"/>
        <v>80.656000000000006</v>
      </c>
      <c r="DF208" s="2">
        <f t="shared" si="208"/>
        <v>81.097999999999999</v>
      </c>
      <c r="DG208" s="2">
        <f t="shared" si="209"/>
        <v>81.186000000000007</v>
      </c>
      <c r="DH208" s="2">
        <f t="shared" si="210"/>
        <v>79.194000000000003</v>
      </c>
      <c r="DI208" s="2">
        <f t="shared" si="211"/>
        <v>81.445999999999998</v>
      </c>
      <c r="DK208" s="2">
        <f t="shared" si="251"/>
        <v>112.70235294117646</v>
      </c>
      <c r="DL208" s="2">
        <f t="shared" si="251"/>
        <v>116.29282156346068</v>
      </c>
      <c r="DM208" s="2">
        <f t="shared" si="251"/>
        <v>125.69553001876173</v>
      </c>
      <c r="DN208" s="2">
        <f t="shared" si="251"/>
        <v>134.01991862348177</v>
      </c>
      <c r="DO208" s="2">
        <f t="shared" si="251"/>
        <v>137.53796989094357</v>
      </c>
      <c r="DP208" s="2">
        <f t="shared" si="251"/>
        <v>133.62422439024391</v>
      </c>
      <c r="DQ208" s="2">
        <f t="shared" si="251"/>
        <v>135.36119504092053</v>
      </c>
      <c r="DR208" s="2">
        <f t="shared" si="251"/>
        <v>133.33026696918128</v>
      </c>
      <c r="DS208" s="2">
        <f t="shared" si="251"/>
        <v>127.4559520028091</v>
      </c>
      <c r="DT208" s="2">
        <f t="shared" si="251"/>
        <v>125.82039232860167</v>
      </c>
      <c r="DU208" s="2">
        <f t="shared" si="251"/>
        <v>122.97885049833887</v>
      </c>
      <c r="DV208" s="2">
        <f t="shared" si="251"/>
        <v>125.97025853658536</v>
      </c>
      <c r="DW208" s="2">
        <f t="shared" si="251"/>
        <v>133.62288391000186</v>
      </c>
      <c r="DX208" s="2">
        <f t="shared" si="251"/>
        <v>122.24126155240107</v>
      </c>
      <c r="DY208" s="2">
        <f t="shared" si="251"/>
        <v>118.88671488976139</v>
      </c>
      <c r="EA208" s="2">
        <f t="shared" si="240"/>
        <v>58.507672858782385</v>
      </c>
      <c r="EB208" s="2">
        <f t="shared" si="240"/>
        <v>65.684156138999029</v>
      </c>
      <c r="EC208" s="2">
        <f t="shared" si="240"/>
        <v>71.922372942164913</v>
      </c>
      <c r="ED208" s="2">
        <f t="shared" si="240"/>
        <v>75.120533854147027</v>
      </c>
      <c r="EE208" s="2">
        <f t="shared" si="240"/>
        <v>77.594923170892159</v>
      </c>
      <c r="EF208" s="2">
        <f t="shared" si="239"/>
        <v>77.612848061148398</v>
      </c>
      <c r="EG208" s="2">
        <f t="shared" si="239"/>
        <v>76.261855724505054</v>
      </c>
      <c r="EH208" s="2">
        <f t="shared" si="239"/>
        <v>77.117551693404636</v>
      </c>
      <c r="EI208" s="2">
        <f t="shared" si="239"/>
        <v>78.756421233859413</v>
      </c>
      <c r="EJ208" s="2">
        <f t="shared" si="239"/>
        <v>81.497355921440558</v>
      </c>
      <c r="EK208" s="2">
        <f t="shared" si="239"/>
        <v>82.983740775830668</v>
      </c>
      <c r="EL208" s="2">
        <f t="shared" si="179"/>
        <v>81.388580792437651</v>
      </c>
      <c r="EM208" s="2">
        <f t="shared" si="179"/>
        <v>78.893477113652594</v>
      </c>
      <c r="EN208" s="2">
        <f t="shared" si="179"/>
        <v>81.682301233319848</v>
      </c>
      <c r="EO208" s="2">
        <f t="shared" si="179"/>
        <v>85.606935246856736</v>
      </c>
      <c r="EQ208" s="2">
        <f t="shared" si="252"/>
        <v>58.734396749772387</v>
      </c>
      <c r="ER208" s="2">
        <f t="shared" si="252"/>
        <v>64.518089993639052</v>
      </c>
      <c r="ES208" s="2">
        <f t="shared" si="252"/>
        <v>69.430929512093286</v>
      </c>
      <c r="ET208" s="2">
        <f t="shared" si="252"/>
        <v>73.879893422479256</v>
      </c>
      <c r="EU208" s="2">
        <f t="shared" si="252"/>
        <v>77.524593102405703</v>
      </c>
      <c r="EV208" s="2">
        <f t="shared" si="252"/>
        <v>78.781329400286111</v>
      </c>
      <c r="EW208" s="2">
        <f t="shared" si="252"/>
        <v>80.863803007093978</v>
      </c>
      <c r="EX208" s="2">
        <f t="shared" si="252"/>
        <v>79.683106406123528</v>
      </c>
      <c r="EY208" s="2">
        <f t="shared" si="252"/>
        <v>80.362373270383586</v>
      </c>
      <c r="EZ208" s="2">
        <f t="shared" si="252"/>
        <v>80.61023674646836</v>
      </c>
      <c r="FA208" s="2">
        <f t="shared" si="252"/>
        <v>80.831160694079372</v>
      </c>
      <c r="FB208" s="2">
        <f t="shared" si="252"/>
        <v>81.000540264280644</v>
      </c>
      <c r="FC208" s="2">
        <f t="shared" si="252"/>
        <v>81.072450517184961</v>
      </c>
      <c r="FD208" s="2">
        <f t="shared" si="252"/>
        <v>81.027671328258577</v>
      </c>
      <c r="FE208" s="2">
        <f t="shared" si="252"/>
        <v>82.711225655894125</v>
      </c>
      <c r="FG208" s="2">
        <f t="shared" si="253"/>
        <v>0.99999859421381632</v>
      </c>
      <c r="FH208" s="2">
        <f t="shared" si="253"/>
        <v>0.9999964534703788</v>
      </c>
      <c r="FI208" s="2">
        <f t="shared" si="253"/>
        <v>0.9999976523957258</v>
      </c>
      <c r="FJ208" s="2">
        <f t="shared" si="253"/>
        <v>0.99999788896298569</v>
      </c>
      <c r="FK208" s="2">
        <f t="shared" si="253"/>
        <v>0.99999829569836285</v>
      </c>
      <c r="FL208" s="2">
        <f t="shared" si="253"/>
        <v>0.99999740676261062</v>
      </c>
      <c r="FM208" s="2">
        <f t="shared" si="253"/>
        <v>0.99999707086315159</v>
      </c>
      <c r="FN208" s="2">
        <f t="shared" si="253"/>
        <v>0.99999710328406743</v>
      </c>
      <c r="FO208" s="2">
        <f t="shared" si="253"/>
        <v>0.99999713357513675</v>
      </c>
      <c r="FP208" s="2">
        <f t="shared" si="253"/>
        <v>0.99999681856361522</v>
      </c>
      <c r="FQ208" s="2">
        <f t="shared" si="253"/>
        <v>0.99999696168064001</v>
      </c>
      <c r="FR208" s="2">
        <f t="shared" si="253"/>
        <v>0.99999738726014975</v>
      </c>
      <c r="FS208" s="2">
        <f t="shared" si="253"/>
        <v>0.99999718924702241</v>
      </c>
      <c r="FT208" s="2">
        <f t="shared" si="253"/>
        <v>0.99999695397465926</v>
      </c>
      <c r="FU208" s="2">
        <f t="shared" si="253"/>
        <v>0.99999649751924125</v>
      </c>
      <c r="FW208" s="2">
        <f t="shared" si="244"/>
        <v>0.7914403809513777</v>
      </c>
      <c r="FX208" s="2">
        <f t="shared" si="244"/>
        <v>0.79681560689611663</v>
      </c>
      <c r="FY208" s="2">
        <f t="shared" si="244"/>
        <v>0.88103710134174473</v>
      </c>
      <c r="FZ208" s="2">
        <f t="shared" si="244"/>
        <v>0.84932081081589328</v>
      </c>
      <c r="GA208" s="2">
        <f t="shared" si="244"/>
        <v>0.88589248935887388</v>
      </c>
      <c r="GB208" s="2">
        <f t="shared" si="244"/>
        <v>0.86255417113855204</v>
      </c>
      <c r="GC208" s="2">
        <f t="shared" si="244"/>
        <v>0.87186485596180963</v>
      </c>
      <c r="GD208" s="2">
        <f t="shared" si="244"/>
        <v>0.88303674458244097</v>
      </c>
      <c r="GE208" s="2">
        <f t="shared" si="244"/>
        <v>0.90634231945602983</v>
      </c>
      <c r="GF208" s="2">
        <f t="shared" si="244"/>
        <v>0.89105067392014314</v>
      </c>
      <c r="GG208" s="2">
        <f t="shared" si="244"/>
        <v>0.87344486800850119</v>
      </c>
      <c r="GH208" s="2">
        <f t="shared" si="244"/>
        <v>0.85505960750238308</v>
      </c>
      <c r="GI208" s="2">
        <f t="shared" si="244"/>
        <v>0.81585881645197189</v>
      </c>
      <c r="GJ208" s="2">
        <f t="shared" si="244"/>
        <v>0.7310893344746342</v>
      </c>
      <c r="GK208" s="2">
        <f t="shared" si="244"/>
        <v>0.71046627219449299</v>
      </c>
      <c r="GM208" s="86">
        <f t="shared" si="245"/>
        <v>7.3339100379570431E-176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5.3125810515378949E-99</v>
      </c>
      <c r="HD208" s="86">
        <f t="shared" si="181"/>
        <v>1.3835918683255725E-241</v>
      </c>
      <c r="HE208" s="86">
        <f t="shared" si="181"/>
        <v>0</v>
      </c>
      <c r="HF208" s="86">
        <f t="shared" si="181"/>
        <v>1.3207422533522167E-293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1.105545290109165E-41</v>
      </c>
      <c r="HT208" s="86">
        <f t="shared" si="246"/>
        <v>1.9632610096022964E-53</v>
      </c>
      <c r="HU208" s="86">
        <f t="shared" si="246"/>
        <v>2.2419309279145168E-68</v>
      </c>
      <c r="HV208" s="86">
        <f t="shared" si="246"/>
        <v>2.9185447596281158E-67</v>
      </c>
      <c r="HW208" s="86">
        <f t="shared" si="246"/>
        <v>2.2769390508160081E-67</v>
      </c>
      <c r="HX208" s="86">
        <f t="shared" si="246"/>
        <v>5.58985514659136E-72</v>
      </c>
      <c r="HY208" s="86">
        <f t="shared" si="246"/>
        <v>4.6160995755932259E-80</v>
      </c>
      <c r="HZ208" s="86">
        <f t="shared" si="246"/>
        <v>4.4717241365960927E-84</v>
      </c>
      <c r="IA208" s="86">
        <f t="shared" si="246"/>
        <v>1.4405736751182389E-95</v>
      </c>
      <c r="IB208" s="86">
        <f t="shared" si="246"/>
        <v>1.6904732453379044E-82</v>
      </c>
      <c r="IC208" s="86">
        <f t="shared" si="246"/>
        <v>2.4943135630712515E-74</v>
      </c>
      <c r="ID208" s="86">
        <f t="shared" si="246"/>
        <v>8.510409129605682E-77</v>
      </c>
      <c r="IE208" s="86">
        <f t="shared" si="246"/>
        <v>2.7638154921535433E-65</v>
      </c>
      <c r="IF208" s="86">
        <f t="shared" si="246"/>
        <v>5.2826048257612373E-34</v>
      </c>
      <c r="IG208" s="86">
        <f t="shared" si="246"/>
        <v>5.4587718826464029E-38</v>
      </c>
      <c r="II208" s="86">
        <f t="shared" si="247"/>
        <v>4.314598143809523E-5</v>
      </c>
      <c r="IJ208" s="86">
        <f t="shared" si="247"/>
        <v>1.0705730547129401E-6</v>
      </c>
      <c r="IK208" s="86">
        <f t="shared" si="247"/>
        <v>1.6319613412150115E-12</v>
      </c>
      <c r="IL208" s="86">
        <f t="shared" si="247"/>
        <v>6.0497690762697899E-10</v>
      </c>
      <c r="IM208" s="86">
        <f t="shared" si="247"/>
        <v>1.568478396881971E-12</v>
      </c>
      <c r="IN208" s="86">
        <f t="shared" si="247"/>
        <v>1.0445449541492966E-11</v>
      </c>
      <c r="IO208" s="86">
        <f t="shared" si="247"/>
        <v>1.2798110299410186E-13</v>
      </c>
      <c r="IP208" s="86">
        <f t="shared" si="247"/>
        <v>2.2764626884501213E-15</v>
      </c>
      <c r="IQ208" s="86">
        <f t="shared" si="247"/>
        <v>3.874792831932326E-20</v>
      </c>
      <c r="IR208" s="86">
        <f t="shared" si="247"/>
        <v>4.7094997286678521E-16</v>
      </c>
      <c r="IS208" s="86">
        <f t="shared" si="247"/>
        <v>3.8123663059737022E-13</v>
      </c>
      <c r="IT208" s="86">
        <f t="shared" si="247"/>
        <v>6.8398134462715453E-12</v>
      </c>
      <c r="IU208" s="86">
        <f t="shared" si="247"/>
        <v>2.7927996086921584E-8</v>
      </c>
      <c r="IV208" s="86">
        <f t="shared" si="247"/>
        <v>1.9677369822466441E-3</v>
      </c>
      <c r="IW208" s="86">
        <f t="shared" si="247"/>
        <v>3.5279808873713908E-3</v>
      </c>
      <c r="IY208" s="86">
        <f t="shared" si="248"/>
        <v>4.314598143809523E-5</v>
      </c>
      <c r="IZ208" s="86">
        <f t="shared" si="248"/>
        <v>1.0705730547129401E-6</v>
      </c>
      <c r="JA208" s="86">
        <f t="shared" si="248"/>
        <v>1.6319613412150115E-12</v>
      </c>
      <c r="JB208" s="86">
        <f t="shared" si="248"/>
        <v>6.0497690762697899E-10</v>
      </c>
      <c r="JC208" s="86">
        <f t="shared" si="248"/>
        <v>1.568478396881971E-12</v>
      </c>
      <c r="JD208" s="86">
        <f t="shared" si="248"/>
        <v>1.0445449541492966E-11</v>
      </c>
      <c r="JE208" s="86">
        <f t="shared" si="248"/>
        <v>1.2798110299410186E-13</v>
      </c>
      <c r="JF208" s="86">
        <f t="shared" si="248"/>
        <v>2.2764626884501213E-15</v>
      </c>
      <c r="JG208" s="86">
        <f t="shared" si="248"/>
        <v>3.874792831932326E-20</v>
      </c>
      <c r="JH208" s="86">
        <f t="shared" si="248"/>
        <v>4.7094997286678521E-16</v>
      </c>
      <c r="JI208" s="86">
        <f t="shared" si="248"/>
        <v>3.8123663059737022E-13</v>
      </c>
      <c r="JJ208" s="86">
        <f t="shared" si="248"/>
        <v>6.8398134462715453E-12</v>
      </c>
      <c r="JK208" s="86">
        <f t="shared" si="248"/>
        <v>2.7927996086921584E-8</v>
      </c>
      <c r="JL208" s="86">
        <f t="shared" si="248"/>
        <v>1.9677369822466441E-3</v>
      </c>
      <c r="JM208" s="86">
        <f t="shared" si="248"/>
        <v>3.5279808873713908E-3</v>
      </c>
    </row>
    <row r="209" spans="2:273" x14ac:dyDescent="0.25">
      <c r="B209" s="2">
        <v>182</v>
      </c>
      <c r="C209" s="37">
        <v>58.969000000000001</v>
      </c>
      <c r="D209" s="37">
        <v>63.183</v>
      </c>
      <c r="E209" s="37">
        <v>69.117000000000004</v>
      </c>
      <c r="F209" s="37">
        <v>73.787000000000006</v>
      </c>
      <c r="G209" s="37">
        <v>78.262</v>
      </c>
      <c r="H209" s="37">
        <v>79.233000000000004</v>
      </c>
      <c r="I209" s="37">
        <v>80.459000000000003</v>
      </c>
      <c r="J209" s="37">
        <v>79.278999999999996</v>
      </c>
      <c r="K209" s="37">
        <v>80.426000000000002</v>
      </c>
      <c r="L209" s="37">
        <v>80.983999999999995</v>
      </c>
      <c r="M209" s="37">
        <v>80.459000000000003</v>
      </c>
      <c r="N209" s="37">
        <v>79.983999999999995</v>
      </c>
      <c r="O209" s="37">
        <v>81.338999999999999</v>
      </c>
      <c r="P209" s="37">
        <v>80.742000000000004</v>
      </c>
      <c r="Q209" s="37">
        <v>80.707999999999998</v>
      </c>
      <c r="S209" s="4">
        <f t="shared" si="249"/>
        <v>58.610914050925302</v>
      </c>
      <c r="T209" s="4">
        <f t="shared" si="249"/>
        <v>64.645676284878547</v>
      </c>
      <c r="U209" s="4">
        <f t="shared" si="249"/>
        <v>69.619314470724902</v>
      </c>
      <c r="V209" s="4">
        <f t="shared" si="249"/>
        <v>73.980480900302396</v>
      </c>
      <c r="W209" s="4">
        <f t="shared" si="249"/>
        <v>77.470949895075336</v>
      </c>
      <c r="X209" s="4">
        <f t="shared" si="249"/>
        <v>78.560076632066952</v>
      </c>
      <c r="Y209" s="4">
        <f t="shared" si="249"/>
        <v>80.209660130704123</v>
      </c>
      <c r="Z209" s="4">
        <f t="shared" si="249"/>
        <v>79.314272432155875</v>
      </c>
      <c r="AA209" s="4">
        <f t="shared" si="249"/>
        <v>80.120770158083317</v>
      </c>
      <c r="AB209" s="4">
        <f t="shared" si="249"/>
        <v>80.60844944771803</v>
      </c>
      <c r="AC209" s="4">
        <f t="shared" si="249"/>
        <v>80.99292632586959</v>
      </c>
      <c r="AD209" s="4">
        <f t="shared" si="249"/>
        <v>80.964649408008341</v>
      </c>
      <c r="AE209" s="4">
        <f t="shared" si="249"/>
        <v>80.578862935042906</v>
      </c>
      <c r="AF209" s="4">
        <f t="shared" si="249"/>
        <v>81.097254409332166</v>
      </c>
      <c r="AG209" s="4">
        <f t="shared" si="249"/>
        <v>83.403424882337717</v>
      </c>
      <c r="AI209" s="4">
        <f t="shared" si="250"/>
        <v>0.35808594907469882</v>
      </c>
      <c r="AJ209" s="4">
        <f t="shared" si="250"/>
        <v>-1.4626762848785475</v>
      </c>
      <c r="AK209" s="4">
        <f t="shared" si="250"/>
        <v>-0.50231447072489743</v>
      </c>
      <c r="AL209" s="4">
        <f t="shared" si="250"/>
        <v>-0.19348090030239007</v>
      </c>
      <c r="AM209" s="4">
        <f t="shared" si="250"/>
        <v>0.79105010492466477</v>
      </c>
      <c r="AN209" s="4">
        <f t="shared" si="250"/>
        <v>0.67292336793305196</v>
      </c>
      <c r="AO209" s="4">
        <f t="shared" si="250"/>
        <v>0.24933986929588059</v>
      </c>
      <c r="AP209" s="4">
        <f t="shared" si="250"/>
        <v>-3.5272432155878164E-2</v>
      </c>
      <c r="AQ209" s="4">
        <f t="shared" si="250"/>
        <v>0.30522984191668456</v>
      </c>
      <c r="AR209" s="4">
        <f t="shared" si="250"/>
        <v>0.37555055228196466</v>
      </c>
      <c r="AS209" s="4">
        <f t="shared" si="250"/>
        <v>-0.53392632586958655</v>
      </c>
      <c r="AT209" s="4">
        <f t="shared" si="250"/>
        <v>-0.98064940800834677</v>
      </c>
      <c r="AU209" s="4">
        <f t="shared" si="250"/>
        <v>0.76013706495709243</v>
      </c>
      <c r="AV209" s="4">
        <f t="shared" si="250"/>
        <v>-0.35525440933216146</v>
      </c>
      <c r="AW209" s="4">
        <f t="shared" si="250"/>
        <v>-2.6954248823377185</v>
      </c>
      <c r="AY209" s="2">
        <f t="shared" si="242"/>
        <v>58.610913749246336</v>
      </c>
      <c r="AZ209" s="2">
        <f t="shared" si="242"/>
        <v>64.645676284190557</v>
      </c>
      <c r="BA209" s="2">
        <f t="shared" si="242"/>
        <v>69.619314470724902</v>
      </c>
      <c r="BB209" s="2">
        <f t="shared" si="242"/>
        <v>73.980480900301899</v>
      </c>
      <c r="BC209" s="2">
        <f t="shared" si="242"/>
        <v>77.470949895075336</v>
      </c>
      <c r="BD209" s="2">
        <f t="shared" si="242"/>
        <v>78.560076632066952</v>
      </c>
      <c r="BE209" s="2">
        <f t="shared" si="242"/>
        <v>80.209660130704123</v>
      </c>
      <c r="BF209" s="2">
        <f t="shared" si="242"/>
        <v>79.314272432155875</v>
      </c>
      <c r="BG209" s="2">
        <f t="shared" si="242"/>
        <v>80.120770158083317</v>
      </c>
      <c r="BH209" s="2">
        <f t="shared" si="242"/>
        <v>80.60844944771803</v>
      </c>
      <c r="BI209" s="2">
        <f t="shared" si="242"/>
        <v>80.99292632586959</v>
      </c>
      <c r="BJ209" s="2">
        <f t="shared" si="242"/>
        <v>80.964649408008341</v>
      </c>
      <c r="BK209" s="2">
        <f t="shared" si="242"/>
        <v>80.57886293486095</v>
      </c>
      <c r="BL209" s="2">
        <f t="shared" si="242"/>
        <v>81.093750751662469</v>
      </c>
      <c r="BM209" s="2">
        <f t="shared" si="242"/>
        <v>83.387526449392922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58.969000000000001</v>
      </c>
      <c r="CV209" s="2">
        <f t="shared" si="198"/>
        <v>63.183</v>
      </c>
      <c r="CW209" s="2">
        <f t="shared" si="199"/>
        <v>69.117000000000004</v>
      </c>
      <c r="CX209" s="2">
        <f t="shared" si="200"/>
        <v>73.787000000000006</v>
      </c>
      <c r="CY209" s="2">
        <f t="shared" si="201"/>
        <v>78.262</v>
      </c>
      <c r="CZ209" s="2">
        <f t="shared" si="202"/>
        <v>79.233000000000004</v>
      </c>
      <c r="DA209" s="2">
        <f t="shared" si="203"/>
        <v>80.459000000000003</v>
      </c>
      <c r="DB209" s="2">
        <f t="shared" si="204"/>
        <v>79.278999999999996</v>
      </c>
      <c r="DC209" s="2">
        <f t="shared" si="205"/>
        <v>80.426000000000002</v>
      </c>
      <c r="DD209" s="2">
        <f t="shared" si="206"/>
        <v>80.983999999999995</v>
      </c>
      <c r="DE209" s="2">
        <f t="shared" si="207"/>
        <v>80.459000000000003</v>
      </c>
      <c r="DF209" s="2">
        <f t="shared" si="208"/>
        <v>79.983999999999995</v>
      </c>
      <c r="DG209" s="2">
        <f t="shared" si="209"/>
        <v>81.338999999999999</v>
      </c>
      <c r="DH209" s="2">
        <f t="shared" si="210"/>
        <v>80.742000000000004</v>
      </c>
      <c r="DI209" s="2">
        <f t="shared" si="211"/>
        <v>80.707999999999998</v>
      </c>
      <c r="DK209" s="2">
        <f t="shared" si="251"/>
        <v>112.93069747899159</v>
      </c>
      <c r="DL209" s="2">
        <f t="shared" si="251"/>
        <v>116.52237795344749</v>
      </c>
      <c r="DM209" s="2">
        <f t="shared" si="251"/>
        <v>125.95134878048781</v>
      </c>
      <c r="DN209" s="2">
        <f t="shared" si="251"/>
        <v>134.29209048582996</v>
      </c>
      <c r="DO209" s="2">
        <f t="shared" si="251"/>
        <v>137.81002939781888</v>
      </c>
      <c r="DP209" s="2">
        <f t="shared" si="251"/>
        <v>133.87394355400698</v>
      </c>
      <c r="DQ209" s="2">
        <f t="shared" si="251"/>
        <v>135.58496750668508</v>
      </c>
      <c r="DR209" s="2">
        <f t="shared" si="251"/>
        <v>133.55543210976958</v>
      </c>
      <c r="DS209" s="2">
        <f t="shared" si="251"/>
        <v>127.63895986278803</v>
      </c>
      <c r="DT209" s="2">
        <f t="shared" si="251"/>
        <v>125.98891120507403</v>
      </c>
      <c r="DU209" s="2">
        <f t="shared" si="251"/>
        <v>123.12619767441861</v>
      </c>
      <c r="DV209" s="2">
        <f t="shared" si="251"/>
        <v>126.14196306620208</v>
      </c>
      <c r="DW209" s="2">
        <f t="shared" si="251"/>
        <v>133.83472549496258</v>
      </c>
      <c r="DX209" s="2">
        <f t="shared" si="251"/>
        <v>122.38889429175474</v>
      </c>
      <c r="DY209" s="2">
        <f t="shared" si="251"/>
        <v>119.03471368166716</v>
      </c>
      <c r="EA209" s="2">
        <f t="shared" si="240"/>
        <v>58.424666533215891</v>
      </c>
      <c r="EB209" s="2">
        <f t="shared" si="240"/>
        <v>65.605460363848209</v>
      </c>
      <c r="EC209" s="2">
        <f t="shared" si="240"/>
        <v>71.868491802720328</v>
      </c>
      <c r="ED209" s="2">
        <f t="shared" si="240"/>
        <v>75.064100804596833</v>
      </c>
      <c r="EE209" s="2">
        <f t="shared" si="240"/>
        <v>77.535057969516444</v>
      </c>
      <c r="EF209" s="2">
        <f t="shared" si="239"/>
        <v>77.523921513795685</v>
      </c>
      <c r="EG209" s="2">
        <f t="shared" si="239"/>
        <v>76.092053282315732</v>
      </c>
      <c r="EH209" s="2">
        <f t="shared" si="239"/>
        <v>76.991059907028756</v>
      </c>
      <c r="EI209" s="2">
        <f t="shared" si="239"/>
        <v>78.631539167862272</v>
      </c>
      <c r="EJ209" s="2">
        <f t="shared" si="239"/>
        <v>81.416945207964801</v>
      </c>
      <c r="EK209" s="2">
        <f t="shared" si="239"/>
        <v>82.920415675621967</v>
      </c>
      <c r="EL209" s="2">
        <f t="shared" si="179"/>
        <v>81.304926407884153</v>
      </c>
      <c r="EM209" s="2">
        <f t="shared" si="179"/>
        <v>78.74482808166718</v>
      </c>
      <c r="EN209" s="2">
        <f t="shared" si="179"/>
        <v>81.590377436312167</v>
      </c>
      <c r="EO209" s="2">
        <f t="shared" si="179"/>
        <v>85.525530230828849</v>
      </c>
      <c r="EQ209" s="2">
        <f t="shared" si="252"/>
        <v>58.655588281763869</v>
      </c>
      <c r="ER209" s="2">
        <f t="shared" si="252"/>
        <v>64.422267196397868</v>
      </c>
      <c r="ES209" s="2">
        <f t="shared" si="252"/>
        <v>69.342209119747196</v>
      </c>
      <c r="ET209" s="2">
        <f t="shared" si="252"/>
        <v>73.805017510698235</v>
      </c>
      <c r="EU209" s="2">
        <f t="shared" si="252"/>
        <v>77.46331431773983</v>
      </c>
      <c r="EV209" s="2">
        <f t="shared" si="252"/>
        <v>78.710504918282012</v>
      </c>
      <c r="EW209" s="2">
        <f t="shared" si="252"/>
        <v>80.761384439287355</v>
      </c>
      <c r="EX209" s="2">
        <f t="shared" si="252"/>
        <v>79.594751434777933</v>
      </c>
      <c r="EY209" s="2">
        <f t="shared" si="252"/>
        <v>80.260980222765454</v>
      </c>
      <c r="EZ209" s="2">
        <f t="shared" si="252"/>
        <v>80.518148609184706</v>
      </c>
      <c r="FA209" s="2">
        <f t="shared" si="252"/>
        <v>80.738095909794481</v>
      </c>
      <c r="FB209" s="2">
        <f t="shared" si="252"/>
        <v>80.911921219483304</v>
      </c>
      <c r="FC209" s="2">
        <f t="shared" si="252"/>
        <v>80.956215723003851</v>
      </c>
      <c r="FD209" s="2">
        <f t="shared" si="252"/>
        <v>80.927002218556567</v>
      </c>
      <c r="FE209" s="2">
        <f t="shared" si="252"/>
        <v>82.592751076751483</v>
      </c>
      <c r="FG209" s="2">
        <f t="shared" si="253"/>
        <v>0.99999871790760408</v>
      </c>
      <c r="FH209" s="2">
        <f t="shared" si="253"/>
        <v>0.99999676552553407</v>
      </c>
      <c r="FI209" s="2">
        <f t="shared" si="253"/>
        <v>0.99999785895901316</v>
      </c>
      <c r="FJ209" s="2">
        <f t="shared" si="253"/>
        <v>0.99999807471100299</v>
      </c>
      <c r="FK209" s="2">
        <f t="shared" si="253"/>
        <v>0.99999844565820029</v>
      </c>
      <c r="FL209" s="2">
        <f t="shared" si="253"/>
        <v>0.99999763493885219</v>
      </c>
      <c r="FM209" s="2">
        <f t="shared" si="253"/>
        <v>0.99999732859475576</v>
      </c>
      <c r="FN209" s="2">
        <f t="shared" si="253"/>
        <v>0.99999735816299762</v>
      </c>
      <c r="FO209" s="2">
        <f t="shared" si="253"/>
        <v>0.99999738578879516</v>
      </c>
      <c r="FP209" s="2">
        <f t="shared" si="253"/>
        <v>0.99999709849472018</v>
      </c>
      <c r="FQ209" s="2">
        <f t="shared" si="253"/>
        <v>0.99999722901906951</v>
      </c>
      <c r="FR209" s="2">
        <f t="shared" si="253"/>
        <v>0.99999761715238833</v>
      </c>
      <c r="FS209" s="2">
        <f t="shared" si="253"/>
        <v>0.99999743656218365</v>
      </c>
      <c r="FT209" s="2">
        <f t="shared" si="253"/>
        <v>0.99999722199112773</v>
      </c>
      <c r="FU209" s="2">
        <f t="shared" si="253"/>
        <v>0.99999680569859895</v>
      </c>
      <c r="FW209" s="2">
        <f t="shared" si="244"/>
        <v>0.80623559899969888</v>
      </c>
      <c r="FX209" s="2">
        <f t="shared" si="244"/>
        <v>0.81132041287567225</v>
      </c>
      <c r="FY209" s="2">
        <f t="shared" si="244"/>
        <v>0.89035686337435049</v>
      </c>
      <c r="FZ209" s="2">
        <f t="shared" si="244"/>
        <v>0.86073251908230075</v>
      </c>
      <c r="GA209" s="2">
        <f t="shared" si="244"/>
        <v>0.89487725755282632</v>
      </c>
      <c r="GB209" s="2">
        <f t="shared" si="244"/>
        <v>0.87311338006784223</v>
      </c>
      <c r="GC209" s="2">
        <f t="shared" si="244"/>
        <v>0.8818067899420059</v>
      </c>
      <c r="GD209" s="2">
        <f t="shared" si="244"/>
        <v>0.89221901539305648</v>
      </c>
      <c r="GE209" s="2">
        <f t="shared" si="244"/>
        <v>0.91387342303169417</v>
      </c>
      <c r="GF209" s="2">
        <f t="shared" si="244"/>
        <v>0.89967528486307824</v>
      </c>
      <c r="GG209" s="2">
        <f t="shared" si="244"/>
        <v>0.88328062156220477</v>
      </c>
      <c r="GH209" s="2">
        <f t="shared" si="244"/>
        <v>0.86610520610825015</v>
      </c>
      <c r="GI209" s="2">
        <f t="shared" si="244"/>
        <v>0.82929541586790689</v>
      </c>
      <c r="GJ209" s="2">
        <f t="shared" si="244"/>
        <v>0.74880702503799812</v>
      </c>
      <c r="GK209" s="2">
        <f t="shared" si="244"/>
        <v>0.72903914940032588</v>
      </c>
      <c r="GM209" s="86">
        <f t="shared" si="245"/>
        <v>6.3167619942344687E-179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3.5659763165567024E-101</v>
      </c>
      <c r="HD209" s="86">
        <f t="shared" si="181"/>
        <v>4.127460238213391E-247</v>
      </c>
      <c r="HE209" s="86">
        <f t="shared" si="181"/>
        <v>0</v>
      </c>
      <c r="HF209" s="86">
        <f t="shared" si="181"/>
        <v>5.3533970840752562E-300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2.016895833859861E-43</v>
      </c>
      <c r="HT209" s="86">
        <f t="shared" si="246"/>
        <v>9.7929899889370828E-56</v>
      </c>
      <c r="HU209" s="86">
        <f t="shared" si="246"/>
        <v>5.9310307255245657E-71</v>
      </c>
      <c r="HV209" s="86">
        <f t="shared" si="246"/>
        <v>7.4343413053605241E-70</v>
      </c>
      <c r="HW209" s="86">
        <f t="shared" si="246"/>
        <v>7.1875784155604833E-70</v>
      </c>
      <c r="HX209" s="86">
        <f t="shared" si="246"/>
        <v>9.3218681755455755E-75</v>
      </c>
      <c r="HY209" s="86">
        <f t="shared" si="246"/>
        <v>4.0215559251825779E-83</v>
      </c>
      <c r="HZ209" s="86">
        <f t="shared" si="246"/>
        <v>2.9335437473810619E-87</v>
      </c>
      <c r="IA209" s="86">
        <f t="shared" si="246"/>
        <v>4.4715889648252586E-99</v>
      </c>
      <c r="IB209" s="86">
        <f t="shared" si="246"/>
        <v>1.3231308131376467E-85</v>
      </c>
      <c r="IC209" s="86">
        <f t="shared" si="246"/>
        <v>3.3873170273380392E-77</v>
      </c>
      <c r="ID209" s="86">
        <f t="shared" si="246"/>
        <v>8.5490785996905447E-80</v>
      </c>
      <c r="IE209" s="86">
        <f t="shared" si="246"/>
        <v>5.981269658310635E-68</v>
      </c>
      <c r="IF209" s="86">
        <f t="shared" si="246"/>
        <v>1.666498252363973E-35</v>
      </c>
      <c r="IG209" s="86">
        <f t="shared" si="246"/>
        <v>1.0055939675866586E-39</v>
      </c>
      <c r="II209" s="86">
        <f t="shared" si="247"/>
        <v>1.2364073205533626E-5</v>
      </c>
      <c r="IJ209" s="86">
        <f t="shared" si="247"/>
        <v>1.9234515203575854E-7</v>
      </c>
      <c r="IK209" s="86">
        <f t="shared" si="247"/>
        <v>1.4943133861803783E-13</v>
      </c>
      <c r="IL209" s="86">
        <f t="shared" si="247"/>
        <v>7.0903009094974235E-11</v>
      </c>
      <c r="IM209" s="86">
        <f t="shared" si="247"/>
        <v>1.5137604202887337E-13</v>
      </c>
      <c r="IN209" s="86">
        <f t="shared" si="247"/>
        <v>9.2500253449693618E-13</v>
      </c>
      <c r="IO209" s="86">
        <f t="shared" si="247"/>
        <v>8.2243225186736801E-15</v>
      </c>
      <c r="IP209" s="86">
        <f t="shared" si="247"/>
        <v>1.167656854496154E-16</v>
      </c>
      <c r="IQ209" s="86">
        <f t="shared" si="247"/>
        <v>1.1279671484531993E-21</v>
      </c>
      <c r="IR209" s="86">
        <f t="shared" si="247"/>
        <v>2.3591555029354743E-17</v>
      </c>
      <c r="IS209" s="86">
        <f t="shared" si="247"/>
        <v>2.777235280815379E-14</v>
      </c>
      <c r="IT209" s="86">
        <f t="shared" si="247"/>
        <v>5.314903241183349E-13</v>
      </c>
      <c r="IU209" s="86">
        <f t="shared" si="247"/>
        <v>3.6908925650155878E-9</v>
      </c>
      <c r="IV209" s="86">
        <f t="shared" si="247"/>
        <v>7.457855892865679E-4</v>
      </c>
      <c r="IW209" s="86">
        <f t="shared" si="247"/>
        <v>1.3488716336251384E-3</v>
      </c>
      <c r="IY209" s="86">
        <f t="shared" si="248"/>
        <v>1.2364073205533626E-5</v>
      </c>
      <c r="IZ209" s="86">
        <f t="shared" si="248"/>
        <v>1.9234515203575854E-7</v>
      </c>
      <c r="JA209" s="86">
        <f t="shared" si="248"/>
        <v>1.4943133861803783E-13</v>
      </c>
      <c r="JB209" s="86">
        <f t="shared" si="248"/>
        <v>7.0903009094974235E-11</v>
      </c>
      <c r="JC209" s="86">
        <f t="shared" si="248"/>
        <v>1.5137604202887337E-13</v>
      </c>
      <c r="JD209" s="86">
        <f t="shared" si="248"/>
        <v>9.2500253449693618E-13</v>
      </c>
      <c r="JE209" s="86">
        <f t="shared" si="248"/>
        <v>8.2243225186736801E-15</v>
      </c>
      <c r="JF209" s="86">
        <f t="shared" si="248"/>
        <v>1.167656854496154E-16</v>
      </c>
      <c r="JG209" s="86">
        <f t="shared" si="248"/>
        <v>1.1279671484531993E-21</v>
      </c>
      <c r="JH209" s="86">
        <f t="shared" si="248"/>
        <v>2.3591555029354743E-17</v>
      </c>
      <c r="JI209" s="86">
        <f t="shared" si="248"/>
        <v>2.777235280815379E-14</v>
      </c>
      <c r="JJ209" s="86">
        <f t="shared" si="248"/>
        <v>5.314903241183349E-13</v>
      </c>
      <c r="JK209" s="86">
        <f t="shared" si="248"/>
        <v>3.6908925650155878E-9</v>
      </c>
      <c r="JL209" s="86">
        <f t="shared" si="248"/>
        <v>7.457855892865679E-4</v>
      </c>
      <c r="JM209" s="86">
        <f t="shared" si="248"/>
        <v>1.3488716336251384E-3</v>
      </c>
    </row>
    <row r="210" spans="2:273" x14ac:dyDescent="0.25">
      <c r="B210" s="2">
        <v>183</v>
      </c>
      <c r="C210" s="37">
        <v>58.780999999999999</v>
      </c>
      <c r="D210" s="37">
        <v>63.85</v>
      </c>
      <c r="E210" s="37">
        <v>68.832999999999998</v>
      </c>
      <c r="F210" s="37">
        <v>73.245999999999995</v>
      </c>
      <c r="G210" s="37">
        <v>78.147999999999996</v>
      </c>
      <c r="H210" s="37">
        <v>77.066999999999993</v>
      </c>
      <c r="I210" s="37">
        <v>80.147999999999996</v>
      </c>
      <c r="J210" s="37">
        <v>78.852000000000004</v>
      </c>
      <c r="K210" s="37">
        <v>79.885000000000005</v>
      </c>
      <c r="L210" s="37">
        <v>79.328000000000003</v>
      </c>
      <c r="M210" s="37">
        <v>80.573999999999998</v>
      </c>
      <c r="N210" s="37">
        <v>80.262</v>
      </c>
      <c r="O210" s="37">
        <v>80.542000000000002</v>
      </c>
      <c r="P210" s="37">
        <v>80.531999999999996</v>
      </c>
      <c r="Q210" s="37">
        <v>81.046000000000006</v>
      </c>
      <c r="S210" s="4">
        <f t="shared" si="249"/>
        <v>58.53457408291036</v>
      </c>
      <c r="T210" s="4">
        <f t="shared" si="249"/>
        <v>64.536630956833136</v>
      </c>
      <c r="U210" s="4">
        <f t="shared" si="249"/>
        <v>69.512190973745149</v>
      </c>
      <c r="V210" s="4">
        <f t="shared" si="249"/>
        <v>73.89452222420492</v>
      </c>
      <c r="W210" s="4">
        <f t="shared" si="249"/>
        <v>77.40920073853755</v>
      </c>
      <c r="X210" s="4">
        <f t="shared" si="249"/>
        <v>78.49882011147298</v>
      </c>
      <c r="Y210" s="4">
        <f t="shared" si="249"/>
        <v>80.143158972348786</v>
      </c>
      <c r="Z210" s="4">
        <f t="shared" si="249"/>
        <v>79.24436235309021</v>
      </c>
      <c r="AA210" s="4">
        <f t="shared" si="249"/>
        <v>80.028878357047333</v>
      </c>
      <c r="AB210" s="4">
        <f t="shared" si="249"/>
        <v>80.510226856822101</v>
      </c>
      <c r="AC210" s="4">
        <f t="shared" si="249"/>
        <v>80.883048932749276</v>
      </c>
      <c r="AD210" s="4">
        <f t="shared" si="249"/>
        <v>80.872577028044859</v>
      </c>
      <c r="AE210" s="4">
        <f t="shared" si="249"/>
        <v>80.485458619920678</v>
      </c>
      <c r="AF210" s="4">
        <f t="shared" si="249"/>
        <v>80.984845503660594</v>
      </c>
      <c r="AG210" s="4">
        <f t="shared" si="249"/>
        <v>83.230616517576379</v>
      </c>
      <c r="AI210" s="4">
        <f t="shared" si="250"/>
        <v>0.24642591708963835</v>
      </c>
      <c r="AJ210" s="4">
        <f t="shared" si="250"/>
        <v>-0.68663095683313458</v>
      </c>
      <c r="AK210" s="4">
        <f t="shared" si="250"/>
        <v>-0.67919097374515047</v>
      </c>
      <c r="AL210" s="4">
        <f t="shared" si="250"/>
        <v>-0.64852222420492467</v>
      </c>
      <c r="AM210" s="4">
        <f t="shared" si="250"/>
        <v>0.73879926146244657</v>
      </c>
      <c r="AN210" s="4">
        <f t="shared" si="250"/>
        <v>-1.4318201114729874</v>
      </c>
      <c r="AO210" s="4">
        <f t="shared" si="250"/>
        <v>4.8410276512100836E-3</v>
      </c>
      <c r="AP210" s="4">
        <f t="shared" si="250"/>
        <v>-0.39236235309020628</v>
      </c>
      <c r="AQ210" s="4">
        <f t="shared" si="250"/>
        <v>-0.14387835704732765</v>
      </c>
      <c r="AR210" s="4">
        <f t="shared" si="250"/>
        <v>-1.1822268568220977</v>
      </c>
      <c r="AS210" s="4">
        <f t="shared" si="250"/>
        <v>-0.30904893274927758</v>
      </c>
      <c r="AT210" s="4">
        <f t="shared" si="250"/>
        <v>-0.61057702804485814</v>
      </c>
      <c r="AU210" s="4">
        <f t="shared" si="250"/>
        <v>5.6541380079323744E-2</v>
      </c>
      <c r="AV210" s="4">
        <f t="shared" si="250"/>
        <v>-0.45284550366059761</v>
      </c>
      <c r="AW210" s="4">
        <f t="shared" si="250"/>
        <v>-2.184616517576373</v>
      </c>
      <c r="AY210" s="2">
        <f t="shared" si="242"/>
        <v>58.5345740282538</v>
      </c>
      <c r="AZ210" s="2">
        <f t="shared" si="242"/>
        <v>64.536630956767311</v>
      </c>
      <c r="BA210" s="2">
        <f t="shared" si="242"/>
        <v>69.512190973745149</v>
      </c>
      <c r="BB210" s="2">
        <f t="shared" si="242"/>
        <v>73.894522224204891</v>
      </c>
      <c r="BC210" s="2">
        <f t="shared" si="242"/>
        <v>77.40920073853755</v>
      </c>
      <c r="BD210" s="2">
        <f t="shared" si="242"/>
        <v>78.49882011147298</v>
      </c>
      <c r="BE210" s="2">
        <f t="shared" si="242"/>
        <v>80.143158972348786</v>
      </c>
      <c r="BF210" s="2">
        <f t="shared" si="242"/>
        <v>79.24436235309021</v>
      </c>
      <c r="BG210" s="2">
        <f t="shared" si="242"/>
        <v>80.028878357047333</v>
      </c>
      <c r="BH210" s="2">
        <f t="shared" si="242"/>
        <v>80.510226856822101</v>
      </c>
      <c r="BI210" s="2">
        <f t="shared" si="242"/>
        <v>80.883048932749276</v>
      </c>
      <c r="BJ210" s="2">
        <f t="shared" si="242"/>
        <v>80.872577028044859</v>
      </c>
      <c r="BK210" s="2">
        <f t="shared" si="242"/>
        <v>80.485458619909139</v>
      </c>
      <c r="BL210" s="2">
        <f t="shared" si="242"/>
        <v>80.983893804672263</v>
      </c>
      <c r="BM210" s="2">
        <f t="shared" si="242"/>
        <v>83.226206404752432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58.780999999999999</v>
      </c>
      <c r="CV210" s="2">
        <f t="shared" si="198"/>
        <v>63.85</v>
      </c>
      <c r="CW210" s="2">
        <f t="shared" si="199"/>
        <v>68.832999999999998</v>
      </c>
      <c r="CX210" s="2">
        <f t="shared" si="200"/>
        <v>73.245999999999995</v>
      </c>
      <c r="CY210" s="2">
        <f t="shared" si="201"/>
        <v>78.147999999999996</v>
      </c>
      <c r="CZ210" s="2">
        <f t="shared" si="202"/>
        <v>77.066999999999993</v>
      </c>
      <c r="DA210" s="2">
        <f t="shared" si="203"/>
        <v>80.147999999999996</v>
      </c>
      <c r="DB210" s="2">
        <f t="shared" si="204"/>
        <v>78.852000000000004</v>
      </c>
      <c r="DC210" s="2">
        <f t="shared" si="205"/>
        <v>79.885000000000005</v>
      </c>
      <c r="DD210" s="2">
        <f t="shared" si="206"/>
        <v>79.328000000000003</v>
      </c>
      <c r="DE210" s="2">
        <f t="shared" si="207"/>
        <v>80.573999999999998</v>
      </c>
      <c r="DF210" s="2">
        <f t="shared" si="208"/>
        <v>80.262</v>
      </c>
      <c r="DG210" s="2">
        <f t="shared" si="209"/>
        <v>80.542000000000002</v>
      </c>
      <c r="DH210" s="2">
        <f t="shared" si="210"/>
        <v>80.531999999999996</v>
      </c>
      <c r="DI210" s="2">
        <f t="shared" si="211"/>
        <v>81.046000000000006</v>
      </c>
      <c r="DK210" s="2">
        <f t="shared" si="251"/>
        <v>113.15904201680671</v>
      </c>
      <c r="DL210" s="2">
        <f t="shared" si="251"/>
        <v>116.75193434343431</v>
      </c>
      <c r="DM210" s="2">
        <f t="shared" si="251"/>
        <v>126.20716754221388</v>
      </c>
      <c r="DN210" s="2">
        <f t="shared" si="251"/>
        <v>134.56426234817815</v>
      </c>
      <c r="DO210" s="2">
        <f t="shared" si="251"/>
        <v>138.08208890469416</v>
      </c>
      <c r="DP210" s="2">
        <f t="shared" si="251"/>
        <v>134.12366271777003</v>
      </c>
      <c r="DQ210" s="2">
        <f t="shared" si="251"/>
        <v>135.80873997244959</v>
      </c>
      <c r="DR210" s="2">
        <f t="shared" si="251"/>
        <v>133.78059725035786</v>
      </c>
      <c r="DS210" s="2">
        <f t="shared" si="251"/>
        <v>127.82196772276697</v>
      </c>
      <c r="DT210" s="2">
        <f t="shared" si="251"/>
        <v>126.15743008154639</v>
      </c>
      <c r="DU210" s="2">
        <f t="shared" si="251"/>
        <v>123.27354485049834</v>
      </c>
      <c r="DV210" s="2">
        <f t="shared" si="251"/>
        <v>126.31366759581881</v>
      </c>
      <c r="DW210" s="2">
        <f t="shared" si="251"/>
        <v>134.04656707992328</v>
      </c>
      <c r="DX210" s="2">
        <f t="shared" si="251"/>
        <v>122.53652703110841</v>
      </c>
      <c r="DY210" s="2">
        <f t="shared" si="251"/>
        <v>119.18271247357293</v>
      </c>
      <c r="EA210" s="2">
        <f t="shared" si="240"/>
        <v>58.34166020764939</v>
      </c>
      <c r="EB210" s="2">
        <f t="shared" si="240"/>
        <v>65.52676458869739</v>
      </c>
      <c r="EC210" s="2">
        <f t="shared" si="240"/>
        <v>71.814610663275744</v>
      </c>
      <c r="ED210" s="2">
        <f t="shared" si="240"/>
        <v>75.00766775504664</v>
      </c>
      <c r="EE210" s="2">
        <f t="shared" si="240"/>
        <v>77.475192768140744</v>
      </c>
      <c r="EF210" s="2">
        <f t="shared" si="239"/>
        <v>77.434994966442957</v>
      </c>
      <c r="EG210" s="2">
        <f t="shared" si="239"/>
        <v>75.922250840126409</v>
      </c>
      <c r="EH210" s="2">
        <f t="shared" si="239"/>
        <v>76.864568120652891</v>
      </c>
      <c r="EI210" s="2">
        <f t="shared" si="239"/>
        <v>78.506657101865144</v>
      </c>
      <c r="EJ210" s="2">
        <f t="shared" si="239"/>
        <v>81.336534494489044</v>
      </c>
      <c r="EK210" s="2">
        <f t="shared" si="239"/>
        <v>82.857090575413267</v>
      </c>
      <c r="EL210" s="2">
        <f t="shared" si="179"/>
        <v>81.221272023330656</v>
      </c>
      <c r="EM210" s="2">
        <f t="shared" si="179"/>
        <v>78.596179049681751</v>
      </c>
      <c r="EN210" s="2">
        <f t="shared" si="179"/>
        <v>81.498453639304486</v>
      </c>
      <c r="EO210" s="2">
        <f t="shared" si="179"/>
        <v>85.444125214800948</v>
      </c>
      <c r="EQ210" s="2">
        <f t="shared" si="252"/>
        <v>58.576779813755351</v>
      </c>
      <c r="ER210" s="2">
        <f t="shared" si="252"/>
        <v>64.326444399156685</v>
      </c>
      <c r="ES210" s="2">
        <f t="shared" si="252"/>
        <v>69.25348872740112</v>
      </c>
      <c r="ET210" s="2">
        <f t="shared" si="252"/>
        <v>73.730141598917214</v>
      </c>
      <c r="EU210" s="2">
        <f t="shared" si="252"/>
        <v>77.402035533073956</v>
      </c>
      <c r="EV210" s="2">
        <f t="shared" si="252"/>
        <v>78.639680436277914</v>
      </c>
      <c r="EW210" s="2">
        <f t="shared" si="252"/>
        <v>80.658965871480731</v>
      </c>
      <c r="EX210" s="2">
        <f t="shared" si="252"/>
        <v>79.506396463432324</v>
      </c>
      <c r="EY210" s="2">
        <f t="shared" si="252"/>
        <v>80.159587175147308</v>
      </c>
      <c r="EZ210" s="2">
        <f t="shared" si="252"/>
        <v>80.426060471901053</v>
      </c>
      <c r="FA210" s="2">
        <f t="shared" si="252"/>
        <v>80.64503112550959</v>
      </c>
      <c r="FB210" s="2">
        <f t="shared" si="252"/>
        <v>80.823302174685949</v>
      </c>
      <c r="FC210" s="2">
        <f t="shared" si="252"/>
        <v>80.83998092882274</v>
      </c>
      <c r="FD210" s="2">
        <f t="shared" si="252"/>
        <v>80.826333108854541</v>
      </c>
      <c r="FE210" s="2">
        <f t="shared" si="252"/>
        <v>82.474276497608855</v>
      </c>
      <c r="FG210" s="2">
        <f t="shared" si="253"/>
        <v>0.9999988307177059</v>
      </c>
      <c r="FH210" s="2">
        <f t="shared" si="253"/>
        <v>0.99999705012338791</v>
      </c>
      <c r="FI210" s="2">
        <f t="shared" si="253"/>
        <v>0.99999804734704467</v>
      </c>
      <c r="FJ210" s="2">
        <f t="shared" si="253"/>
        <v>0.99999824411526839</v>
      </c>
      <c r="FK210" s="2">
        <f t="shared" si="253"/>
        <v>0.99999858242323669</v>
      </c>
      <c r="FL210" s="2">
        <f t="shared" si="253"/>
        <v>0.99999784303814854</v>
      </c>
      <c r="FM210" s="2">
        <f t="shared" si="253"/>
        <v>0.99999756364888837</v>
      </c>
      <c r="FN210" s="2">
        <f t="shared" si="253"/>
        <v>0.99999759061545801</v>
      </c>
      <c r="FO210" s="2">
        <f t="shared" si="253"/>
        <v>0.9999976158104964</v>
      </c>
      <c r="FP210" s="2">
        <f t="shared" si="253"/>
        <v>0.99999735379505872</v>
      </c>
      <c r="FQ210" s="2">
        <f t="shared" si="253"/>
        <v>0.99999747283473961</v>
      </c>
      <c r="FR210" s="2">
        <f t="shared" si="253"/>
        <v>0.99999782681669402</v>
      </c>
      <c r="FS210" s="2">
        <f t="shared" si="253"/>
        <v>0.99999766211639818</v>
      </c>
      <c r="FT210" s="2">
        <f t="shared" si="253"/>
        <v>0.99999746642517739</v>
      </c>
      <c r="FU210" s="2">
        <f t="shared" si="253"/>
        <v>0.99999708676167931</v>
      </c>
      <c r="FW210" s="2">
        <f t="shared" si="244"/>
        <v>0.82021966098197707</v>
      </c>
      <c r="FX210" s="2">
        <f t="shared" si="244"/>
        <v>0.82501714833207818</v>
      </c>
      <c r="FY210" s="2">
        <f t="shared" si="244"/>
        <v>0.89903017387230078</v>
      </c>
      <c r="FZ210" s="2">
        <f t="shared" si="244"/>
        <v>0.87141081222925998</v>
      </c>
      <c r="GA210" s="2">
        <f t="shared" si="244"/>
        <v>0.90323184672755863</v>
      </c>
      <c r="GB210" s="2">
        <f t="shared" si="244"/>
        <v>0.88297144472241784</v>
      </c>
      <c r="GC210" s="2">
        <f t="shared" si="244"/>
        <v>0.89107370820684684</v>
      </c>
      <c r="GD210" s="2">
        <f t="shared" si="244"/>
        <v>0.90076143907705075</v>
      </c>
      <c r="GE210" s="2">
        <f t="shared" si="244"/>
        <v>0.92085182715192315</v>
      </c>
      <c r="GF210" s="2">
        <f t="shared" si="244"/>
        <v>0.90768788833011471</v>
      </c>
      <c r="GG210" s="2">
        <f t="shared" si="244"/>
        <v>0.89244607861201597</v>
      </c>
      <c r="GH210" s="2">
        <f t="shared" si="244"/>
        <v>0.87643069070409751</v>
      </c>
      <c r="GI210" s="2">
        <f t="shared" si="244"/>
        <v>0.84194150617154162</v>
      </c>
      <c r="GJ210" s="2">
        <f t="shared" si="244"/>
        <v>0.76573141921018661</v>
      </c>
      <c r="GK210" s="2">
        <f t="shared" si="244"/>
        <v>0.74684514593419293</v>
      </c>
      <c r="GM210" s="86">
        <f t="shared" si="245"/>
        <v>5.116012724721855E-182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2.2651576095894271E-103</v>
      </c>
      <c r="HD210" s="86">
        <f t="shared" si="181"/>
        <v>1.0652393266837431E-252</v>
      </c>
      <c r="HE210" s="86">
        <f t="shared" si="181"/>
        <v>0</v>
      </c>
      <c r="HF210" s="86">
        <f t="shared" si="181"/>
        <v>1.8501131583634407E-306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3.3815603320708958E-45</v>
      </c>
      <c r="HT210" s="86">
        <f t="shared" si="246"/>
        <v>4.3555900787679356E-58</v>
      </c>
      <c r="HU210" s="86">
        <f t="shared" si="246"/>
        <v>1.4026631860536222E-73</v>
      </c>
      <c r="HV210" s="86">
        <f t="shared" si="246"/>
        <v>1.6873334109176397E-72</v>
      </c>
      <c r="HW210" s="86">
        <f t="shared" si="246"/>
        <v>2.038327141482261E-72</v>
      </c>
      <c r="HX210" s="86">
        <f t="shared" si="246"/>
        <v>1.3739095275672118E-77</v>
      </c>
      <c r="HY210" s="86">
        <f t="shared" si="246"/>
        <v>3.062553884534094E-86</v>
      </c>
      <c r="HZ210" s="86">
        <f t="shared" si="246"/>
        <v>1.6754587953926654E-90</v>
      </c>
      <c r="IA210" s="86">
        <f t="shared" si="246"/>
        <v>1.1971977858368848E-102</v>
      </c>
      <c r="IB210" s="86">
        <f t="shared" si="246"/>
        <v>9.0524606896962287E-89</v>
      </c>
      <c r="IC210" s="86">
        <f t="shared" si="246"/>
        <v>4.0499466605537999E-80</v>
      </c>
      <c r="ID210" s="86">
        <f t="shared" si="246"/>
        <v>7.5057990788285494E-83</v>
      </c>
      <c r="IE210" s="86">
        <f t="shared" si="246"/>
        <v>1.1418704136982306E-70</v>
      </c>
      <c r="IF210" s="86">
        <f t="shared" si="246"/>
        <v>4.8652378217514448E-37</v>
      </c>
      <c r="IG210" s="86">
        <f t="shared" si="246"/>
        <v>1.689199913032862E-41</v>
      </c>
      <c r="II210" s="86">
        <f t="shared" si="247"/>
        <v>3.2779715924036519E-6</v>
      </c>
      <c r="IJ210" s="86">
        <f t="shared" si="247"/>
        <v>3.110000911500251E-8</v>
      </c>
      <c r="IK210" s="86">
        <f t="shared" si="247"/>
        <v>1.2333541931860709E-14</v>
      </c>
      <c r="IL210" s="86">
        <f t="shared" si="247"/>
        <v>7.47037566905116E-12</v>
      </c>
      <c r="IM210" s="86">
        <f t="shared" si="247"/>
        <v>1.3229227988810424E-14</v>
      </c>
      <c r="IN210" s="86">
        <f t="shared" si="247"/>
        <v>7.3069058053185801E-14</v>
      </c>
      <c r="IO210" s="86">
        <f t="shared" si="247"/>
        <v>4.6654642907148242E-16</v>
      </c>
      <c r="IP210" s="86">
        <f t="shared" si="247"/>
        <v>5.2662791712976154E-18</v>
      </c>
      <c r="IQ210" s="86">
        <f t="shared" si="247"/>
        <v>2.8612167240819163E-23</v>
      </c>
      <c r="IR210" s="86">
        <f t="shared" si="247"/>
        <v>1.0429432217027359E-18</v>
      </c>
      <c r="IS210" s="86">
        <f t="shared" si="247"/>
        <v>1.79795635379888E-15</v>
      </c>
      <c r="IT210" s="86">
        <f t="shared" si="247"/>
        <v>3.6461466963511205E-14</v>
      </c>
      <c r="IU210" s="86">
        <f t="shared" si="247"/>
        <v>4.3460334787096864E-10</v>
      </c>
      <c r="IV210" s="86">
        <f t="shared" si="247"/>
        <v>2.6118517556396028E-4</v>
      </c>
      <c r="IW210" s="86">
        <f t="shared" si="247"/>
        <v>4.7296001132424766E-4</v>
      </c>
      <c r="IY210" s="86">
        <f t="shared" si="248"/>
        <v>3.2779715924036519E-6</v>
      </c>
      <c r="IZ210" s="86">
        <f t="shared" si="248"/>
        <v>3.110000911500251E-8</v>
      </c>
      <c r="JA210" s="86">
        <f t="shared" si="248"/>
        <v>1.2333541931860709E-14</v>
      </c>
      <c r="JB210" s="86">
        <f t="shared" si="248"/>
        <v>7.47037566905116E-12</v>
      </c>
      <c r="JC210" s="86">
        <f t="shared" si="248"/>
        <v>1.3229227988810424E-14</v>
      </c>
      <c r="JD210" s="86">
        <f t="shared" si="248"/>
        <v>7.3069058053185801E-14</v>
      </c>
      <c r="JE210" s="86">
        <f t="shared" si="248"/>
        <v>4.6654642907148242E-16</v>
      </c>
      <c r="JF210" s="86">
        <f t="shared" si="248"/>
        <v>5.2662791712976154E-18</v>
      </c>
      <c r="JG210" s="86">
        <f t="shared" si="248"/>
        <v>2.8612167240819163E-23</v>
      </c>
      <c r="JH210" s="86">
        <f t="shared" si="248"/>
        <v>1.0429432217027359E-18</v>
      </c>
      <c r="JI210" s="86">
        <f t="shared" si="248"/>
        <v>1.79795635379888E-15</v>
      </c>
      <c r="JJ210" s="86">
        <f t="shared" si="248"/>
        <v>3.6461466963511205E-14</v>
      </c>
      <c r="JK210" s="86">
        <f t="shared" si="248"/>
        <v>4.3460334787096864E-10</v>
      </c>
      <c r="JL210" s="86">
        <f t="shared" si="248"/>
        <v>2.6118517556396028E-4</v>
      </c>
      <c r="JM210" s="86">
        <f t="shared" si="248"/>
        <v>4.7296001132424766E-4</v>
      </c>
    </row>
    <row r="211" spans="2:273" x14ac:dyDescent="0.25">
      <c r="B211" s="2">
        <v>184</v>
      </c>
      <c r="C211" s="37">
        <v>58</v>
      </c>
      <c r="D211" s="37">
        <v>62.783000000000001</v>
      </c>
      <c r="E211" s="37">
        <v>69.683000000000007</v>
      </c>
      <c r="F211" s="37">
        <v>73.147999999999996</v>
      </c>
      <c r="G211" s="37">
        <v>77.918000000000006</v>
      </c>
      <c r="H211" s="37">
        <v>78.349999999999994</v>
      </c>
      <c r="I211" s="37">
        <v>81.557000000000002</v>
      </c>
      <c r="J211" s="37">
        <v>79.066000000000003</v>
      </c>
      <c r="K211" s="37">
        <v>80.41</v>
      </c>
      <c r="L211" s="37">
        <v>80.426000000000002</v>
      </c>
      <c r="M211" s="37">
        <v>79.738</v>
      </c>
      <c r="N211" s="37">
        <v>81.131</v>
      </c>
      <c r="O211" s="37">
        <v>79.915000000000006</v>
      </c>
      <c r="P211" s="37">
        <v>80.774000000000001</v>
      </c>
      <c r="Q211" s="37">
        <v>81.015000000000001</v>
      </c>
      <c r="S211" s="4">
        <f t="shared" si="249"/>
        <v>58.458160579840566</v>
      </c>
      <c r="T211" s="4">
        <f t="shared" si="249"/>
        <v>64.428086235676062</v>
      </c>
      <c r="U211" s="4">
        <f t="shared" si="249"/>
        <v>69.40605915465234</v>
      </c>
      <c r="V211" s="4">
        <f t="shared" si="249"/>
        <v>73.809085307236884</v>
      </c>
      <c r="W211" s="4">
        <f t="shared" si="249"/>
        <v>77.347473193095425</v>
      </c>
      <c r="X211" s="4">
        <f t="shared" si="249"/>
        <v>78.437100547457234</v>
      </c>
      <c r="Y211" s="4">
        <f t="shared" si="249"/>
        <v>80.074814275634736</v>
      </c>
      <c r="Z211" s="4">
        <f t="shared" si="249"/>
        <v>79.173476056747788</v>
      </c>
      <c r="AA211" s="4">
        <f t="shared" si="249"/>
        <v>79.936442756958868</v>
      </c>
      <c r="AB211" s="4">
        <f t="shared" si="249"/>
        <v>80.412352465345336</v>
      </c>
      <c r="AC211" s="4">
        <f t="shared" si="249"/>
        <v>80.774059735042414</v>
      </c>
      <c r="AD211" s="4">
        <f t="shared" si="249"/>
        <v>80.780681488352315</v>
      </c>
      <c r="AE211" s="4">
        <f t="shared" si="249"/>
        <v>80.39111851636585</v>
      </c>
      <c r="AF211" s="4">
        <f t="shared" si="249"/>
        <v>80.87452680618469</v>
      </c>
      <c r="AG211" s="4">
        <f t="shared" si="249"/>
        <v>83.067050343487765</v>
      </c>
      <c r="AI211" s="4">
        <f t="shared" si="250"/>
        <v>-0.45816057984056613</v>
      </c>
      <c r="AJ211" s="4">
        <f t="shared" si="250"/>
        <v>-1.6450862356760609</v>
      </c>
      <c r="AK211" s="4">
        <f t="shared" si="250"/>
        <v>0.27694084534766716</v>
      </c>
      <c r="AL211" s="4">
        <f t="shared" si="250"/>
        <v>-0.6610853072368883</v>
      </c>
      <c r="AM211" s="4">
        <f t="shared" si="250"/>
        <v>0.57052680690458146</v>
      </c>
      <c r="AN211" s="4">
        <f t="shared" si="250"/>
        <v>-8.7100547457239941E-2</v>
      </c>
      <c r="AO211" s="4">
        <f t="shared" si="250"/>
        <v>1.4821857243652659</v>
      </c>
      <c r="AP211" s="4">
        <f t="shared" si="250"/>
        <v>-0.10747605674778526</v>
      </c>
      <c r="AQ211" s="4">
        <f t="shared" si="250"/>
        <v>0.47355724304112812</v>
      </c>
      <c r="AR211" s="4">
        <f t="shared" si="250"/>
        <v>1.364753465466606E-2</v>
      </c>
      <c r="AS211" s="4">
        <f t="shared" si="250"/>
        <v>-1.0360597350424143</v>
      </c>
      <c r="AT211" s="4">
        <f t="shared" si="250"/>
        <v>0.35031851164768568</v>
      </c>
      <c r="AU211" s="4">
        <f t="shared" si="250"/>
        <v>-0.4761185163658439</v>
      </c>
      <c r="AV211" s="4">
        <f t="shared" si="250"/>
        <v>-0.10052680618468912</v>
      </c>
      <c r="AW211" s="4">
        <f t="shared" si="250"/>
        <v>-2.0520503434877639</v>
      </c>
      <c r="AY211" s="2">
        <f t="shared" si="242"/>
        <v>58.458160570883798</v>
      </c>
      <c r="AZ211" s="2">
        <f t="shared" si="242"/>
        <v>64.428086235670577</v>
      </c>
      <c r="BA211" s="2">
        <f t="shared" si="242"/>
        <v>69.40605915465234</v>
      </c>
      <c r="BB211" s="2">
        <f t="shared" si="242"/>
        <v>73.809085307236884</v>
      </c>
      <c r="BC211" s="2">
        <f t="shared" si="242"/>
        <v>77.347473193095425</v>
      </c>
      <c r="BD211" s="2">
        <f t="shared" si="242"/>
        <v>78.437100547457234</v>
      </c>
      <c r="BE211" s="2">
        <f t="shared" si="242"/>
        <v>80.074814275634736</v>
      </c>
      <c r="BF211" s="2">
        <f t="shared" si="242"/>
        <v>79.173476056747788</v>
      </c>
      <c r="BG211" s="2">
        <f t="shared" si="242"/>
        <v>79.936442756958868</v>
      </c>
      <c r="BH211" s="2">
        <f t="shared" si="242"/>
        <v>80.412352465345336</v>
      </c>
      <c r="BI211" s="2">
        <f t="shared" si="242"/>
        <v>80.774059735042414</v>
      </c>
      <c r="BJ211" s="2">
        <f t="shared" si="242"/>
        <v>80.780681488352315</v>
      </c>
      <c r="BK211" s="2">
        <f t="shared" si="242"/>
        <v>80.391118516365225</v>
      </c>
      <c r="BL211" s="2">
        <f t="shared" si="242"/>
        <v>80.874291812487598</v>
      </c>
      <c r="BM211" s="2">
        <f t="shared" si="242"/>
        <v>83.065945733578161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58</v>
      </c>
      <c r="CV211" s="2">
        <f t="shared" si="198"/>
        <v>62.783000000000001</v>
      </c>
      <c r="CW211" s="2">
        <f t="shared" si="199"/>
        <v>69.683000000000007</v>
      </c>
      <c r="CX211" s="2">
        <f t="shared" si="200"/>
        <v>73.147999999999996</v>
      </c>
      <c r="CY211" s="2">
        <f t="shared" si="201"/>
        <v>77.918000000000006</v>
      </c>
      <c r="CZ211" s="2">
        <f t="shared" si="202"/>
        <v>78.349999999999994</v>
      </c>
      <c r="DA211" s="2">
        <f t="shared" si="203"/>
        <v>81.557000000000002</v>
      </c>
      <c r="DB211" s="2">
        <f t="shared" si="204"/>
        <v>79.066000000000003</v>
      </c>
      <c r="DC211" s="2">
        <f t="shared" si="205"/>
        <v>80.41</v>
      </c>
      <c r="DD211" s="2">
        <f t="shared" si="206"/>
        <v>80.426000000000002</v>
      </c>
      <c r="DE211" s="2">
        <f t="shared" si="207"/>
        <v>79.738</v>
      </c>
      <c r="DF211" s="2">
        <f t="shared" si="208"/>
        <v>81.131</v>
      </c>
      <c r="DG211" s="2">
        <f t="shared" si="209"/>
        <v>79.915000000000006</v>
      </c>
      <c r="DH211" s="2">
        <f t="shared" si="210"/>
        <v>80.774000000000001</v>
      </c>
      <c r="DI211" s="2">
        <f t="shared" si="211"/>
        <v>81.015000000000001</v>
      </c>
      <c r="DK211" s="2">
        <f t="shared" si="251"/>
        <v>113.38738655462183</v>
      </c>
      <c r="DL211" s="2">
        <f t="shared" si="251"/>
        <v>116.98149073342114</v>
      </c>
      <c r="DM211" s="2">
        <f t="shared" si="251"/>
        <v>126.46298630393997</v>
      </c>
      <c r="DN211" s="2">
        <f t="shared" si="251"/>
        <v>134.83643421052631</v>
      </c>
      <c r="DO211" s="2">
        <f t="shared" si="251"/>
        <v>138.35414841156947</v>
      </c>
      <c r="DP211" s="2">
        <f t="shared" si="251"/>
        <v>134.37338188153311</v>
      </c>
      <c r="DQ211" s="2">
        <f t="shared" si="251"/>
        <v>136.0325124382141</v>
      </c>
      <c r="DR211" s="2">
        <f t="shared" si="251"/>
        <v>134.00576239094613</v>
      </c>
      <c r="DS211" s="2">
        <f t="shared" si="251"/>
        <v>128.00497558274589</v>
      </c>
      <c r="DT211" s="2">
        <f t="shared" si="251"/>
        <v>126.32594895801876</v>
      </c>
      <c r="DU211" s="2">
        <f t="shared" si="251"/>
        <v>123.42089202657807</v>
      </c>
      <c r="DV211" s="2">
        <f t="shared" si="251"/>
        <v>126.48537212543553</v>
      </c>
      <c r="DW211" s="2">
        <f t="shared" si="251"/>
        <v>134.25840866488397</v>
      </c>
      <c r="DX211" s="2">
        <f t="shared" si="251"/>
        <v>122.68415977046207</v>
      </c>
      <c r="DY211" s="2">
        <f t="shared" si="251"/>
        <v>119.3307112654787</v>
      </c>
      <c r="EA211" s="2">
        <f t="shared" si="240"/>
        <v>58.258653882082896</v>
      </c>
      <c r="EB211" s="2">
        <f t="shared" si="240"/>
        <v>65.44806881354657</v>
      </c>
      <c r="EC211" s="2">
        <f t="shared" si="240"/>
        <v>71.760729523831159</v>
      </c>
      <c r="ED211" s="2">
        <f t="shared" si="240"/>
        <v>74.951234705496432</v>
      </c>
      <c r="EE211" s="2">
        <f t="shared" si="240"/>
        <v>77.415327566765029</v>
      </c>
      <c r="EF211" s="2">
        <f t="shared" si="239"/>
        <v>77.346068419090244</v>
      </c>
      <c r="EG211" s="2">
        <f t="shared" si="239"/>
        <v>75.752448397937087</v>
      </c>
      <c r="EH211" s="2">
        <f t="shared" si="239"/>
        <v>76.738076334277025</v>
      </c>
      <c r="EI211" s="2">
        <f t="shared" si="239"/>
        <v>78.381775035868017</v>
      </c>
      <c r="EJ211" s="2">
        <f t="shared" si="239"/>
        <v>81.256123781013287</v>
      </c>
      <c r="EK211" s="2">
        <f t="shared" si="239"/>
        <v>82.793765475204566</v>
      </c>
      <c r="EL211" s="2">
        <f t="shared" ref="EL211:EL222" si="254">CP$228*$B211+CP$229</f>
        <v>81.137617638777158</v>
      </c>
      <c r="EM211" s="2">
        <f t="shared" ref="EM211:EM222" si="255">CQ$228*$B211+CQ$229</f>
        <v>78.447530017696323</v>
      </c>
      <c r="EN211" s="2">
        <f t="shared" ref="EN211:EN222" si="256">CR$228*$B211+CR$229</f>
        <v>81.406529842296806</v>
      </c>
      <c r="EO211" s="2">
        <f t="shared" ref="EO211:EO222" si="257">CS$228*$B211+CS$229</f>
        <v>85.362720198773061</v>
      </c>
      <c r="EQ211" s="2">
        <f t="shared" si="252"/>
        <v>58.497971345746834</v>
      </c>
      <c r="ER211" s="2">
        <f t="shared" si="252"/>
        <v>64.230621601915502</v>
      </c>
      <c r="ES211" s="2">
        <f t="shared" si="252"/>
        <v>69.164768335055044</v>
      </c>
      <c r="ET211" s="2">
        <f t="shared" si="252"/>
        <v>73.655265687136193</v>
      </c>
      <c r="EU211" s="2">
        <f t="shared" si="252"/>
        <v>77.340756748408083</v>
      </c>
      <c r="EV211" s="2">
        <f t="shared" si="252"/>
        <v>78.568855954273815</v>
      </c>
      <c r="EW211" s="2">
        <f t="shared" si="252"/>
        <v>80.556547303674108</v>
      </c>
      <c r="EX211" s="2">
        <f t="shared" si="252"/>
        <v>79.418041492086729</v>
      </c>
      <c r="EY211" s="2">
        <f t="shared" si="252"/>
        <v>80.058194127529177</v>
      </c>
      <c r="EZ211" s="2">
        <f t="shared" si="252"/>
        <v>80.3339723346174</v>
      </c>
      <c r="FA211" s="2">
        <f t="shared" si="252"/>
        <v>80.551966341224698</v>
      </c>
      <c r="FB211" s="2">
        <f t="shared" si="252"/>
        <v>80.734683129888609</v>
      </c>
      <c r="FC211" s="2">
        <f t="shared" si="252"/>
        <v>80.723746134641615</v>
      </c>
      <c r="FD211" s="2">
        <f t="shared" si="252"/>
        <v>80.725663999152516</v>
      </c>
      <c r="FE211" s="2">
        <f t="shared" si="252"/>
        <v>82.355801918466227</v>
      </c>
      <c r="FG211" s="2">
        <f t="shared" si="253"/>
        <v>0.99999893360176384</v>
      </c>
      <c r="FH211" s="2">
        <f t="shared" si="253"/>
        <v>0.99999730967985678</v>
      </c>
      <c r="FI211" s="2">
        <f t="shared" si="253"/>
        <v>0.9999982191590332</v>
      </c>
      <c r="FJ211" s="2">
        <f t="shared" si="253"/>
        <v>0.99999839861384476</v>
      </c>
      <c r="FK211" s="2">
        <f t="shared" si="253"/>
        <v>0.99999870715446504</v>
      </c>
      <c r="FL211" s="2">
        <f t="shared" si="253"/>
        <v>0.99999803282703803</v>
      </c>
      <c r="FM211" s="2">
        <f t="shared" si="253"/>
        <v>0.99999777802090128</v>
      </c>
      <c r="FN211" s="2">
        <f t="shared" si="253"/>
        <v>0.9999978026147156</v>
      </c>
      <c r="FO211" s="2">
        <f t="shared" si="253"/>
        <v>0.99999782559287353</v>
      </c>
      <c r="FP211" s="2">
        <f t="shared" si="253"/>
        <v>0.99999758663184857</v>
      </c>
      <c r="FQ211" s="2">
        <f t="shared" si="253"/>
        <v>0.99999769519737713</v>
      </c>
      <c r="FR211" s="2">
        <f t="shared" si="253"/>
        <v>0.99999801803289001</v>
      </c>
      <c r="FS211" s="2">
        <f t="shared" si="253"/>
        <v>0.99999786782437539</v>
      </c>
      <c r="FT211" s="2">
        <f t="shared" si="253"/>
        <v>0.99999768935178435</v>
      </c>
      <c r="FU211" s="2">
        <f t="shared" si="253"/>
        <v>0.99999734309439281</v>
      </c>
      <c r="FW211" s="2">
        <f t="shared" si="244"/>
        <v>0.833403031120592</v>
      </c>
      <c r="FX211" s="2">
        <f t="shared" si="244"/>
        <v>0.83791823541353661</v>
      </c>
      <c r="FY211" s="2">
        <f t="shared" si="244"/>
        <v>0.90708897936522859</v>
      </c>
      <c r="FZ211" s="2">
        <f t="shared" si="244"/>
        <v>0.88138318231881829</v>
      </c>
      <c r="GA211" s="2">
        <f t="shared" si="244"/>
        <v>0.91098850259190622</v>
      </c>
      <c r="GB211" s="2">
        <f t="shared" si="244"/>
        <v>0.89215821587033106</v>
      </c>
      <c r="GC211" s="2">
        <f t="shared" si="244"/>
        <v>0.89969670097626631</v>
      </c>
      <c r="GD211" s="2">
        <f t="shared" si="244"/>
        <v>0.90869609860542699</v>
      </c>
      <c r="GE211" s="2">
        <f t="shared" si="244"/>
        <v>0.92730978058090063</v>
      </c>
      <c r="GF211" s="2">
        <f t="shared" si="244"/>
        <v>0.91512092622835084</v>
      </c>
      <c r="GG211" s="2">
        <f t="shared" si="244"/>
        <v>0.90097250331443768</v>
      </c>
      <c r="GH211" s="2">
        <f t="shared" si="244"/>
        <v>0.88606465891332786</v>
      </c>
      <c r="GI211" s="2">
        <f t="shared" si="244"/>
        <v>0.85381589454783735</v>
      </c>
      <c r="GJ211" s="2">
        <f t="shared" si="244"/>
        <v>0.7818477211792485</v>
      </c>
      <c r="GK211" s="2">
        <f t="shared" si="244"/>
        <v>0.76386003902521993</v>
      </c>
      <c r="GM211" s="86">
        <f t="shared" si="245"/>
        <v>3.8962456322272508E-185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1.361646489628572E-105</v>
      </c>
      <c r="HD211" s="86">
        <f t="shared" si="181"/>
        <v>2.3784807865387352E-258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5.210388603264885E-47</v>
      </c>
      <c r="HT211" s="86">
        <f t="shared" si="246"/>
        <v>1.7272891315758265E-60</v>
      </c>
      <c r="HU211" s="86">
        <f t="shared" si="246"/>
        <v>2.9654217221083171E-76</v>
      </c>
      <c r="HV211" s="86">
        <f t="shared" si="246"/>
        <v>3.4122102117427725E-75</v>
      </c>
      <c r="HW211" s="86">
        <f t="shared" si="246"/>
        <v>5.1930209663213531E-75</v>
      </c>
      <c r="HX211" s="86">
        <f t="shared" si="246"/>
        <v>1.7896177451763785E-80</v>
      </c>
      <c r="HY211" s="86">
        <f t="shared" si="246"/>
        <v>2.0386300271733904E-89</v>
      </c>
      <c r="HZ211" s="86">
        <f t="shared" si="246"/>
        <v>8.3309222373333065E-94</v>
      </c>
      <c r="IA211" s="86">
        <f t="shared" si="246"/>
        <v>2.7646653979968183E-106</v>
      </c>
      <c r="IB211" s="86">
        <f t="shared" si="246"/>
        <v>5.4137039902814185E-92</v>
      </c>
      <c r="IC211" s="86">
        <f t="shared" si="246"/>
        <v>4.2631010486875612E-83</v>
      </c>
      <c r="ID211" s="86">
        <f t="shared" si="246"/>
        <v>5.7594010183752408E-86</v>
      </c>
      <c r="IE211" s="86">
        <f t="shared" si="246"/>
        <v>1.9229699915948115E-73</v>
      </c>
      <c r="IF211" s="86">
        <f t="shared" si="246"/>
        <v>1.3144283648859574E-38</v>
      </c>
      <c r="IG211" s="86">
        <f t="shared" si="246"/>
        <v>2.5873819084596566E-43</v>
      </c>
      <c r="II211" s="86">
        <f t="shared" si="247"/>
        <v>8.0407771561265724E-7</v>
      </c>
      <c r="IJ211" s="86">
        <f t="shared" si="247"/>
        <v>4.5250071986025005E-9</v>
      </c>
      <c r="IK211" s="86">
        <f t="shared" si="247"/>
        <v>9.17475152973734E-16</v>
      </c>
      <c r="IL211" s="86">
        <f t="shared" si="247"/>
        <v>7.074675153276739E-13</v>
      </c>
      <c r="IM211" s="86">
        <f t="shared" si="247"/>
        <v>1.0467913397409096E-15</v>
      </c>
      <c r="IN211" s="86">
        <f t="shared" si="247"/>
        <v>5.1479331716573891E-15</v>
      </c>
      <c r="IO211" s="86">
        <f t="shared" si="247"/>
        <v>2.3359647173144322E-17</v>
      </c>
      <c r="IP211" s="86">
        <f t="shared" si="247"/>
        <v>2.088186533562752E-19</v>
      </c>
      <c r="IQ211" s="86">
        <f t="shared" si="247"/>
        <v>6.3236550717027054E-25</v>
      </c>
      <c r="IR211" s="86">
        <f t="shared" si="247"/>
        <v>4.0685092222369886E-20</v>
      </c>
      <c r="IS211" s="86">
        <f t="shared" si="247"/>
        <v>1.0342668280173454E-16</v>
      </c>
      <c r="IT211" s="86">
        <f t="shared" si="247"/>
        <v>2.2079380458315881E-15</v>
      </c>
      <c r="IU211" s="86">
        <f t="shared" si="247"/>
        <v>4.5588405969155442E-11</v>
      </c>
      <c r="IV211" s="86">
        <f t="shared" si="247"/>
        <v>8.4530467540794294E-5</v>
      </c>
      <c r="IW211" s="86">
        <f t="shared" si="247"/>
        <v>1.5208734661192731E-4</v>
      </c>
      <c r="IY211" s="86">
        <f t="shared" si="248"/>
        <v>8.0407771561265724E-7</v>
      </c>
      <c r="IZ211" s="86">
        <f t="shared" si="248"/>
        <v>4.5250071986025005E-9</v>
      </c>
      <c r="JA211" s="86">
        <f t="shared" si="248"/>
        <v>9.17475152973734E-16</v>
      </c>
      <c r="JB211" s="86">
        <f t="shared" si="248"/>
        <v>7.074675153276739E-13</v>
      </c>
      <c r="JC211" s="86">
        <f t="shared" si="248"/>
        <v>1.0467913397409096E-15</v>
      </c>
      <c r="JD211" s="86">
        <f t="shared" si="248"/>
        <v>5.1479331716573891E-15</v>
      </c>
      <c r="JE211" s="86">
        <f t="shared" si="248"/>
        <v>2.3359647173144322E-17</v>
      </c>
      <c r="JF211" s="86">
        <f t="shared" si="248"/>
        <v>2.088186533562752E-19</v>
      </c>
      <c r="JG211" s="86">
        <f t="shared" si="248"/>
        <v>6.3236550717027054E-25</v>
      </c>
      <c r="JH211" s="86">
        <f t="shared" si="248"/>
        <v>4.0685092222369886E-20</v>
      </c>
      <c r="JI211" s="86">
        <f t="shared" si="248"/>
        <v>1.0342668280173454E-16</v>
      </c>
      <c r="JJ211" s="86">
        <f t="shared" si="248"/>
        <v>2.2079380458315881E-15</v>
      </c>
      <c r="JK211" s="86">
        <f t="shared" si="248"/>
        <v>4.5588405969155442E-11</v>
      </c>
      <c r="JL211" s="86">
        <f t="shared" si="248"/>
        <v>8.4530467540794294E-5</v>
      </c>
      <c r="JM211" s="86">
        <f t="shared" si="248"/>
        <v>1.5208734661192731E-4</v>
      </c>
    </row>
    <row r="212" spans="2:273" x14ac:dyDescent="0.25">
      <c r="B212" s="2">
        <v>185</v>
      </c>
      <c r="C212" s="37">
        <v>58.734000000000002</v>
      </c>
      <c r="D212" s="37">
        <v>63.716999999999999</v>
      </c>
      <c r="E212" s="37">
        <v>67.966999999999999</v>
      </c>
      <c r="F212" s="37">
        <v>74.033000000000001</v>
      </c>
      <c r="G212" s="37">
        <v>77.802999999999997</v>
      </c>
      <c r="H212" s="37">
        <v>79.033000000000001</v>
      </c>
      <c r="I212" s="37">
        <v>79.933999999999997</v>
      </c>
      <c r="J212" s="37">
        <v>78.393000000000001</v>
      </c>
      <c r="K212" s="37">
        <v>80</v>
      </c>
      <c r="L212" s="37">
        <v>79.902000000000001</v>
      </c>
      <c r="M212" s="37">
        <v>80.081999999999994</v>
      </c>
      <c r="N212" s="37">
        <v>80.343999999999994</v>
      </c>
      <c r="O212" s="37">
        <v>81.22</v>
      </c>
      <c r="P212" s="37">
        <v>80.290000000000006</v>
      </c>
      <c r="Q212" s="37">
        <v>81.507999999999996</v>
      </c>
      <c r="S212" s="4">
        <f t="shared" si="249"/>
        <v>58.381667077463632</v>
      </c>
      <c r="T212" s="4">
        <f t="shared" si="249"/>
        <v>64.320061467416778</v>
      </c>
      <c r="U212" s="4">
        <f t="shared" si="249"/>
        <v>69.300897876984578</v>
      </c>
      <c r="V212" s="4">
        <f t="shared" si="249"/>
        <v>73.724170280163648</v>
      </c>
      <c r="W212" s="4">
        <f t="shared" si="249"/>
        <v>77.285767271730236</v>
      </c>
      <c r="X212" s="4">
        <f t="shared" si="249"/>
        <v>78.374920161998702</v>
      </c>
      <c r="Y212" s="4">
        <f t="shared" si="249"/>
        <v>80.004651677386263</v>
      </c>
      <c r="Z212" s="4">
        <f t="shared" si="249"/>
        <v>79.101632179247744</v>
      </c>
      <c r="AA212" s="4">
        <f t="shared" si="249"/>
        <v>79.84348050736952</v>
      </c>
      <c r="AB212" s="4">
        <f t="shared" si="249"/>
        <v>80.314816173884267</v>
      </c>
      <c r="AC212" s="4">
        <f t="shared" si="249"/>
        <v>80.66594277043184</v>
      </c>
      <c r="AD212" s="4">
        <f t="shared" si="249"/>
        <v>80.688960642190096</v>
      </c>
      <c r="AE212" s="4">
        <f t="shared" si="249"/>
        <v>80.295819961989466</v>
      </c>
      <c r="AF212" s="4">
        <f t="shared" si="249"/>
        <v>80.765023397343356</v>
      </c>
      <c r="AG212" s="4">
        <f t="shared" si="249"/>
        <v>82.907129900297605</v>
      </c>
      <c r="AI212" s="4">
        <f t="shared" si="250"/>
        <v>0.35233292253636961</v>
      </c>
      <c r="AJ212" s="4">
        <f t="shared" si="250"/>
        <v>-0.60306146741677935</v>
      </c>
      <c r="AK212" s="4">
        <f t="shared" si="250"/>
        <v>-1.3338978769845795</v>
      </c>
      <c r="AL212" s="4">
        <f t="shared" si="250"/>
        <v>0.30882971983635343</v>
      </c>
      <c r="AM212" s="4">
        <f t="shared" si="250"/>
        <v>0.51723272826976086</v>
      </c>
      <c r="AN212" s="4">
        <f t="shared" si="250"/>
        <v>0.65807983800129932</v>
      </c>
      <c r="AO212" s="4">
        <f t="shared" si="250"/>
        <v>-7.0651677386265987E-2</v>
      </c>
      <c r="AP212" s="4">
        <f t="shared" si="250"/>
        <v>-0.70863217924774347</v>
      </c>
      <c r="AQ212" s="4">
        <f t="shared" si="250"/>
        <v>0.15651949263047982</v>
      </c>
      <c r="AR212" s="4">
        <f t="shared" si="250"/>
        <v>-0.41281617388426639</v>
      </c>
      <c r="AS212" s="4">
        <f t="shared" si="250"/>
        <v>-0.58394277043184672</v>
      </c>
      <c r="AT212" s="4">
        <f t="shared" si="250"/>
        <v>-0.34496064219010236</v>
      </c>
      <c r="AU212" s="4">
        <f t="shared" si="250"/>
        <v>0.92418003801053317</v>
      </c>
      <c r="AV212" s="4">
        <f t="shared" si="250"/>
        <v>-0.47502339734334953</v>
      </c>
      <c r="AW212" s="4">
        <f t="shared" si="250"/>
        <v>-1.3991299002976092</v>
      </c>
      <c r="AY212" s="2">
        <f t="shared" ref="AY212:BM227" si="258">IF(OR($B212 &lt; C$230, $B212 &gt; C$233), #N/A, ((1-FG212)*DK212) + (FG212 - FW212)*EA212 + (FW212*EQ212))</f>
        <v>58.381667076136374</v>
      </c>
      <c r="AZ212" s="2">
        <f t="shared" si="258"/>
        <v>64.32006146741638</v>
      </c>
      <c r="BA212" s="2">
        <f t="shared" si="258"/>
        <v>69.300897876984578</v>
      </c>
      <c r="BB212" s="2">
        <f t="shared" si="258"/>
        <v>73.724170280163648</v>
      </c>
      <c r="BC212" s="2">
        <f t="shared" si="258"/>
        <v>77.285767271730236</v>
      </c>
      <c r="BD212" s="2">
        <f t="shared" si="258"/>
        <v>78.374920161998702</v>
      </c>
      <c r="BE212" s="2">
        <f t="shared" si="258"/>
        <v>80.004651677386263</v>
      </c>
      <c r="BF212" s="2">
        <f t="shared" si="258"/>
        <v>79.101632179247744</v>
      </c>
      <c r="BG212" s="2">
        <f t="shared" si="258"/>
        <v>79.84348050736952</v>
      </c>
      <c r="BH212" s="2">
        <f t="shared" si="258"/>
        <v>80.314816173884267</v>
      </c>
      <c r="BI212" s="2">
        <f t="shared" si="258"/>
        <v>80.66594277043184</v>
      </c>
      <c r="BJ212" s="2">
        <f t="shared" si="258"/>
        <v>80.688960642190096</v>
      </c>
      <c r="BK212" s="2">
        <f t="shared" si="258"/>
        <v>80.295819961989437</v>
      </c>
      <c r="BL212" s="2">
        <f t="shared" si="258"/>
        <v>80.764970675235105</v>
      </c>
      <c r="BM212" s="2">
        <f t="shared" si="258"/>
        <v>82.906880220205281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58.734000000000002</v>
      </c>
      <c r="CV212" s="2">
        <f t="shared" si="198"/>
        <v>63.716999999999999</v>
      </c>
      <c r="CW212" s="2">
        <f t="shared" si="199"/>
        <v>67.966999999999999</v>
      </c>
      <c r="CX212" s="2">
        <f t="shared" si="200"/>
        <v>74.033000000000001</v>
      </c>
      <c r="CY212" s="2">
        <f t="shared" si="201"/>
        <v>77.802999999999997</v>
      </c>
      <c r="CZ212" s="2">
        <f t="shared" si="202"/>
        <v>79.033000000000001</v>
      </c>
      <c r="DA212" s="2">
        <f t="shared" si="203"/>
        <v>79.933999999999997</v>
      </c>
      <c r="DB212" s="2">
        <f t="shared" si="204"/>
        <v>78.393000000000001</v>
      </c>
      <c r="DC212" s="2">
        <f t="shared" si="205"/>
        <v>80</v>
      </c>
      <c r="DD212" s="2">
        <f t="shared" si="206"/>
        <v>79.902000000000001</v>
      </c>
      <c r="DE212" s="2">
        <f t="shared" si="207"/>
        <v>80.081999999999994</v>
      </c>
      <c r="DF212" s="2">
        <f t="shared" si="208"/>
        <v>80.343999999999994</v>
      </c>
      <c r="DG212" s="2">
        <f t="shared" si="209"/>
        <v>81.22</v>
      </c>
      <c r="DH212" s="2">
        <f t="shared" si="210"/>
        <v>80.290000000000006</v>
      </c>
      <c r="DI212" s="2">
        <f t="shared" si="211"/>
        <v>81.507999999999996</v>
      </c>
      <c r="DK212" s="2">
        <f t="shared" si="251"/>
        <v>113.61573109243696</v>
      </c>
      <c r="DL212" s="2">
        <f t="shared" si="251"/>
        <v>117.21104712340797</v>
      </c>
      <c r="DM212" s="2">
        <f t="shared" si="251"/>
        <v>126.71880506566605</v>
      </c>
      <c r="DN212" s="2">
        <f t="shared" si="251"/>
        <v>135.10860607287449</v>
      </c>
      <c r="DO212" s="2">
        <f t="shared" si="251"/>
        <v>138.62620791844475</v>
      </c>
      <c r="DP212" s="2">
        <f t="shared" si="251"/>
        <v>134.62310104529615</v>
      </c>
      <c r="DQ212" s="2">
        <f t="shared" si="251"/>
        <v>136.25628490397864</v>
      </c>
      <c r="DR212" s="2">
        <f t="shared" si="251"/>
        <v>134.23092753153441</v>
      </c>
      <c r="DS212" s="2">
        <f t="shared" si="251"/>
        <v>128.18798344272483</v>
      </c>
      <c r="DT212" s="2">
        <f t="shared" si="251"/>
        <v>126.49446783449113</v>
      </c>
      <c r="DU212" s="2">
        <f t="shared" si="251"/>
        <v>123.56823920265781</v>
      </c>
      <c r="DV212" s="2">
        <f t="shared" si="251"/>
        <v>126.65707665505226</v>
      </c>
      <c r="DW212" s="2">
        <f t="shared" si="251"/>
        <v>134.47025024984467</v>
      </c>
      <c r="DX212" s="2">
        <f t="shared" si="251"/>
        <v>122.83179250981576</v>
      </c>
      <c r="DY212" s="2">
        <f t="shared" si="251"/>
        <v>119.47871005738446</v>
      </c>
      <c r="EA212" s="2">
        <f t="shared" si="240"/>
        <v>58.175647556516395</v>
      </c>
      <c r="EB212" s="2">
        <f t="shared" si="240"/>
        <v>65.36937303839575</v>
      </c>
      <c r="EC212" s="2">
        <f t="shared" si="240"/>
        <v>71.706848384386575</v>
      </c>
      <c r="ED212" s="2">
        <f t="shared" si="240"/>
        <v>74.894801655946239</v>
      </c>
      <c r="EE212" s="2">
        <f t="shared" si="240"/>
        <v>77.355462365389329</v>
      </c>
      <c r="EF212" s="2">
        <f t="shared" si="239"/>
        <v>77.257141871737517</v>
      </c>
      <c r="EG212" s="2">
        <f t="shared" si="239"/>
        <v>75.582645955747779</v>
      </c>
      <c r="EH212" s="2">
        <f t="shared" si="239"/>
        <v>76.611584547901145</v>
      </c>
      <c r="EI212" s="2">
        <f t="shared" si="239"/>
        <v>78.256892969870876</v>
      </c>
      <c r="EJ212" s="2">
        <f t="shared" si="239"/>
        <v>81.175713067537529</v>
      </c>
      <c r="EK212" s="2">
        <f t="shared" si="239"/>
        <v>82.730440374995879</v>
      </c>
      <c r="EL212" s="2">
        <f t="shared" si="254"/>
        <v>81.05396325422366</v>
      </c>
      <c r="EM212" s="2">
        <f t="shared" si="255"/>
        <v>78.298880985710909</v>
      </c>
      <c r="EN212" s="2">
        <f t="shared" si="256"/>
        <v>81.314606045289125</v>
      </c>
      <c r="EO212" s="2">
        <f t="shared" si="257"/>
        <v>85.281315182745161</v>
      </c>
      <c r="EQ212" s="2">
        <f t="shared" si="252"/>
        <v>58.419162877738309</v>
      </c>
      <c r="ER212" s="2">
        <f t="shared" si="252"/>
        <v>64.134798804674318</v>
      </c>
      <c r="ES212" s="2">
        <f t="shared" si="252"/>
        <v>69.076047942708968</v>
      </c>
      <c r="ET212" s="2">
        <f t="shared" si="252"/>
        <v>73.580389775355172</v>
      </c>
      <c r="EU212" s="2">
        <f t="shared" si="252"/>
        <v>77.27947796374221</v>
      </c>
      <c r="EV212" s="2">
        <f t="shared" si="252"/>
        <v>78.498031472269716</v>
      </c>
      <c r="EW212" s="2">
        <f t="shared" si="252"/>
        <v>80.454128735867485</v>
      </c>
      <c r="EX212" s="2">
        <f t="shared" si="252"/>
        <v>79.32968652074112</v>
      </c>
      <c r="EY212" s="2">
        <f t="shared" si="252"/>
        <v>79.956801079911031</v>
      </c>
      <c r="EZ212" s="2">
        <f t="shared" si="252"/>
        <v>80.241884197333746</v>
      </c>
      <c r="FA212" s="2">
        <f t="shared" si="252"/>
        <v>80.458901556939793</v>
      </c>
      <c r="FB212" s="2">
        <f t="shared" si="252"/>
        <v>80.646064085091268</v>
      </c>
      <c r="FC212" s="2">
        <f t="shared" si="252"/>
        <v>80.607511340460505</v>
      </c>
      <c r="FD212" s="2">
        <f t="shared" si="252"/>
        <v>80.624994889450491</v>
      </c>
      <c r="FE212" s="2">
        <f t="shared" si="252"/>
        <v>82.237327339323599</v>
      </c>
      <c r="FG212" s="2">
        <f t="shared" si="253"/>
        <v>0.99999902743315827</v>
      </c>
      <c r="FH212" s="2">
        <f t="shared" si="253"/>
        <v>0.9999975463982872</v>
      </c>
      <c r="FI212" s="2">
        <f t="shared" si="253"/>
        <v>0.99999837585348061</v>
      </c>
      <c r="FJ212" s="2">
        <f t="shared" si="253"/>
        <v>0.99999853951826256</v>
      </c>
      <c r="FK212" s="2">
        <f t="shared" si="253"/>
        <v>0.99999882091072434</v>
      </c>
      <c r="FL212" s="2">
        <f t="shared" si="253"/>
        <v>0.99999820591662525</v>
      </c>
      <c r="FM212" s="2">
        <f t="shared" si="253"/>
        <v>0.99999797353058095</v>
      </c>
      <c r="FN212" s="2">
        <f t="shared" si="253"/>
        <v>0.99999799596041494</v>
      </c>
      <c r="FO212" s="2">
        <f t="shared" si="253"/>
        <v>0.99999801691675205</v>
      </c>
      <c r="FP212" s="2">
        <f t="shared" si="253"/>
        <v>0.99999779898161911</v>
      </c>
      <c r="FQ212" s="2">
        <f t="shared" si="253"/>
        <v>0.99999789799459904</v>
      </c>
      <c r="FR212" s="2">
        <f t="shared" si="253"/>
        <v>0.99999819242419719</v>
      </c>
      <c r="FS212" s="2">
        <f t="shared" si="253"/>
        <v>0.99999805543235409</v>
      </c>
      <c r="FT212" s="2">
        <f t="shared" si="253"/>
        <v>0.99999789266335293</v>
      </c>
      <c r="FU212" s="2">
        <f t="shared" si="253"/>
        <v>0.99999757687272062</v>
      </c>
      <c r="FW212" s="2">
        <f t="shared" ref="FW212:GK227" si="260">POWER(10,($B212-C$232)/C$229)/(1+POWER(10,($B212-C$232)/C$229))</f>
        <v>0.84580140337589149</v>
      </c>
      <c r="FX212" s="2">
        <f t="shared" si="260"/>
        <v>0.85004104341002584</v>
      </c>
      <c r="FY212" s="2">
        <f t="shared" si="260"/>
        <v>0.91456570280400129</v>
      </c>
      <c r="FZ212" s="2">
        <f t="shared" si="260"/>
        <v>0.89067919594414147</v>
      </c>
      <c r="GA212" s="2">
        <f t="shared" si="260"/>
        <v>0.91817972933565406</v>
      </c>
      <c r="GB212" s="2">
        <f t="shared" si="260"/>
        <v>0.90070492207220698</v>
      </c>
      <c r="GC212" s="2">
        <f t="shared" si="260"/>
        <v>0.90770776947218257</v>
      </c>
      <c r="GD212" s="2">
        <f t="shared" si="260"/>
        <v>0.91605546251850856</v>
      </c>
      <c r="GE212" s="2">
        <f t="shared" si="260"/>
        <v>0.93327898762251571</v>
      </c>
      <c r="GF212" s="2">
        <f t="shared" si="260"/>
        <v>0.9220068778529088</v>
      </c>
      <c r="GG212" s="2">
        <f t="shared" si="260"/>
        <v>0.90889199402040322</v>
      </c>
      <c r="GH212" s="2">
        <f t="shared" si="260"/>
        <v>0.89503747677255796</v>
      </c>
      <c r="GI212" s="2">
        <f t="shared" si="260"/>
        <v>0.864941303029786</v>
      </c>
      <c r="GJ212" s="2">
        <f t="shared" si="260"/>
        <v>0.79714902534317034</v>
      </c>
      <c r="GK212" s="2">
        <f t="shared" si="260"/>
        <v>0.78006810451359654</v>
      </c>
      <c r="GM212" s="86">
        <f t="shared" ref="GM212:HA227" si="261" xml:space="preserve"> _xlfn.NORM.DIST($B212, C$7, ABS(C$11), TRUE) * _xlfn.NORM.DIST(($B212 - C$7)*C$15, 0, ABS(C$11), TRUE) * 2</f>
        <v>2.7902178204780827E-188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7.745959352027374E-108</v>
      </c>
      <c r="HD212" s="86">
        <f t="shared" si="181"/>
        <v>4.5945086547522706E-264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7.3779445417161778E-49</v>
      </c>
      <c r="HT212" s="86">
        <f t="shared" si="262"/>
        <v>6.107477055739893E-63</v>
      </c>
      <c r="HU212" s="86">
        <f t="shared" si="262"/>
        <v>5.6043367051229423E-79</v>
      </c>
      <c r="HV212" s="86">
        <f t="shared" si="262"/>
        <v>6.1481097754307049E-78</v>
      </c>
      <c r="HW212" s="86">
        <f t="shared" si="262"/>
        <v>1.1885466380593901E-77</v>
      </c>
      <c r="HX212" s="86">
        <f t="shared" si="262"/>
        <v>2.0601739242771029E-83</v>
      </c>
      <c r="HY212" s="86">
        <f t="shared" si="262"/>
        <v>1.1861860624497595E-92</v>
      </c>
      <c r="HZ212" s="86">
        <f t="shared" si="262"/>
        <v>3.6063292557638904E-97</v>
      </c>
      <c r="IA212" s="86">
        <f t="shared" si="262"/>
        <v>5.506646062444777E-110</v>
      </c>
      <c r="IB212" s="86">
        <f t="shared" si="262"/>
        <v>2.8299662329277035E-95</v>
      </c>
      <c r="IC212" s="86">
        <f t="shared" si="262"/>
        <v>3.9507480275875235E-86</v>
      </c>
      <c r="ID212" s="86">
        <f t="shared" si="262"/>
        <v>3.8623781783810131E-89</v>
      </c>
      <c r="IE212" s="86">
        <f t="shared" si="262"/>
        <v>2.8566299028693416E-76</v>
      </c>
      <c r="IF212" s="86">
        <f t="shared" si="262"/>
        <v>3.2862084289113726E-40</v>
      </c>
      <c r="IG212" s="86">
        <f t="shared" si="262"/>
        <v>3.6137001094273052E-45</v>
      </c>
      <c r="II212" s="86">
        <f t="shared" ref="II212:IW227" si="263" xml:space="preserve"> _xlfn.NORM.DIST($B212, C$10, ABS(C$14), TRUE) * _xlfn.NORM.DIST(($B212 - C$10)*C$18, 0, ABS(C$14), TRUE) * 2</f>
        <v>1.8249365908547656E-7</v>
      </c>
      <c r="IJ212" s="86">
        <f t="shared" si="263"/>
        <v>5.923879560009009E-10</v>
      </c>
      <c r="IK212" s="86">
        <f t="shared" si="263"/>
        <v>6.1505183072913565E-17</v>
      </c>
      <c r="IL212" s="86">
        <f t="shared" si="263"/>
        <v>6.0213476040924888E-14</v>
      </c>
      <c r="IM212" s="86">
        <f t="shared" si="263"/>
        <v>7.4987281751997475E-17</v>
      </c>
      <c r="IN212" s="86">
        <f t="shared" si="263"/>
        <v>3.2343003410662553E-16</v>
      </c>
      <c r="IO212" s="86">
        <f t="shared" si="263"/>
        <v>1.0321833028963354E-18</v>
      </c>
      <c r="IP212" s="86">
        <f t="shared" si="263"/>
        <v>7.2788058038883824E-21</v>
      </c>
      <c r="IQ212" s="86">
        <f t="shared" si="263"/>
        <v>1.2176143457103729E-26</v>
      </c>
      <c r="IR212" s="86">
        <f t="shared" si="263"/>
        <v>1.4003413933337223E-21</v>
      </c>
      <c r="IS212" s="86">
        <f t="shared" si="263"/>
        <v>5.2858801800483822E-18</v>
      </c>
      <c r="IT212" s="86">
        <f t="shared" si="263"/>
        <v>1.1800115044259545E-16</v>
      </c>
      <c r="IU212" s="86">
        <f t="shared" si="263"/>
        <v>4.2593269166783611E-12</v>
      </c>
      <c r="IV212" s="86">
        <f t="shared" si="263"/>
        <v>2.5284631137671202E-5</v>
      </c>
      <c r="IW212" s="86">
        <f t="shared" si="263"/>
        <v>4.4854293899250207E-5</v>
      </c>
      <c r="IY212" s="86">
        <f t="shared" ref="IY212:JM227" si="264">GM212+HC212+HS212+II212</f>
        <v>1.8249365908547656E-7</v>
      </c>
      <c r="IZ212" s="86">
        <f t="shared" si="264"/>
        <v>5.923879560009009E-10</v>
      </c>
      <c r="JA212" s="86">
        <f t="shared" si="264"/>
        <v>6.1505183072913565E-17</v>
      </c>
      <c r="JB212" s="86">
        <f t="shared" si="264"/>
        <v>6.0213476040924888E-14</v>
      </c>
      <c r="JC212" s="86">
        <f t="shared" si="264"/>
        <v>7.4987281751997475E-17</v>
      </c>
      <c r="JD212" s="86">
        <f t="shared" si="264"/>
        <v>3.2343003410662553E-16</v>
      </c>
      <c r="JE212" s="86">
        <f t="shared" si="264"/>
        <v>1.0321833028963354E-18</v>
      </c>
      <c r="JF212" s="86">
        <f t="shared" si="264"/>
        <v>7.2788058038883824E-21</v>
      </c>
      <c r="JG212" s="86">
        <f t="shared" si="264"/>
        <v>1.2176143457103729E-26</v>
      </c>
      <c r="JH212" s="86">
        <f t="shared" si="264"/>
        <v>1.4003413933337223E-21</v>
      </c>
      <c r="JI212" s="86">
        <f t="shared" si="264"/>
        <v>5.2858801800483822E-18</v>
      </c>
      <c r="JJ212" s="86">
        <f t="shared" si="264"/>
        <v>1.1800115044259545E-16</v>
      </c>
      <c r="JK212" s="86">
        <f t="shared" si="264"/>
        <v>4.2593269166783611E-12</v>
      </c>
      <c r="JL212" s="86">
        <f t="shared" si="264"/>
        <v>2.5284631137671202E-5</v>
      </c>
      <c r="JM212" s="86">
        <f t="shared" si="264"/>
        <v>4.4854293899250207E-5</v>
      </c>
    </row>
    <row r="213" spans="2:273" x14ac:dyDescent="0.25">
      <c r="B213" s="2">
        <v>186</v>
      </c>
      <c r="C213" s="37">
        <v>58.844000000000001</v>
      </c>
      <c r="D213" s="37">
        <v>64.617000000000004</v>
      </c>
      <c r="E213" s="37">
        <v>67.650000000000006</v>
      </c>
      <c r="F213" s="37">
        <v>73.671999999999997</v>
      </c>
      <c r="G213" s="37">
        <v>75.918000000000006</v>
      </c>
      <c r="H213" s="37">
        <v>78.816999999999993</v>
      </c>
      <c r="I213" s="37">
        <v>80.933999999999997</v>
      </c>
      <c r="J213" s="37">
        <v>79.852000000000004</v>
      </c>
      <c r="K213" s="37">
        <v>80.245999999999995</v>
      </c>
      <c r="L213" s="37">
        <v>80.033000000000001</v>
      </c>
      <c r="M213" s="37">
        <v>80.114999999999995</v>
      </c>
      <c r="N213" s="37">
        <v>81.721000000000004</v>
      </c>
      <c r="O213" s="37">
        <v>80.626999999999995</v>
      </c>
      <c r="P213" s="37">
        <v>79.677000000000007</v>
      </c>
      <c r="Q213" s="37">
        <v>81.322999999999993</v>
      </c>
      <c r="S213" s="4">
        <f t="shared" si="249"/>
        <v>58.305088610114808</v>
      </c>
      <c r="T213" s="4">
        <f t="shared" si="249"/>
        <v>64.212569603685779</v>
      </c>
      <c r="U213" s="4">
        <f t="shared" si="249"/>
        <v>69.196681314040177</v>
      </c>
      <c r="V213" s="4">
        <f t="shared" si="249"/>
        <v>73.639773136346435</v>
      </c>
      <c r="W213" s="4">
        <f t="shared" si="249"/>
        <v>77.224082817182406</v>
      </c>
      <c r="X213" s="4">
        <f t="shared" si="249"/>
        <v>78.312284514731999</v>
      </c>
      <c r="Y213" s="4">
        <f t="shared" si="249"/>
        <v>79.932707626201804</v>
      </c>
      <c r="Z213" s="4">
        <f t="shared" si="249"/>
        <v>79.02885428577963</v>
      </c>
      <c r="AA213" s="4">
        <f t="shared" si="249"/>
        <v>79.750010391093753</v>
      </c>
      <c r="AB213" s="4">
        <f t="shared" si="249"/>
        <v>80.217606660624028</v>
      </c>
      <c r="AC213" s="4">
        <f t="shared" si="249"/>
        <v>80.558677401407166</v>
      </c>
      <c r="AD213" s="4">
        <f t="shared" si="249"/>
        <v>80.597411250449611</v>
      </c>
      <c r="AE213" s="4">
        <f t="shared" si="249"/>
        <v>80.199550671708465</v>
      </c>
      <c r="AF213" s="4">
        <f t="shared" si="249"/>
        <v>80.655962233936805</v>
      </c>
      <c r="AG213" s="4">
        <f t="shared" si="249"/>
        <v>82.749174369200574</v>
      </c>
      <c r="AI213" s="4">
        <f t="shared" si="250"/>
        <v>0.53891138988519316</v>
      </c>
      <c r="AJ213" s="4">
        <f t="shared" si="250"/>
        <v>0.4044303963142255</v>
      </c>
      <c r="AK213" s="4">
        <f t="shared" si="250"/>
        <v>-1.5466813140401712</v>
      </c>
      <c r="AL213" s="4">
        <f t="shared" si="250"/>
        <v>3.2226863653562532E-2</v>
      </c>
      <c r="AM213" s="4">
        <f t="shared" si="250"/>
        <v>-1.3060828171823999</v>
      </c>
      <c r="AN213" s="4">
        <f t="shared" si="250"/>
        <v>0.50471548526799381</v>
      </c>
      <c r="AO213" s="4">
        <f t="shared" si="250"/>
        <v>1.0012923737981936</v>
      </c>
      <c r="AP213" s="4">
        <f t="shared" si="250"/>
        <v>0.82314571422037375</v>
      </c>
      <c r="AQ213" s="4">
        <f t="shared" si="250"/>
        <v>0.49598960890624255</v>
      </c>
      <c r="AR213" s="4">
        <f t="shared" si="250"/>
        <v>-0.18460666062402709</v>
      </c>
      <c r="AS213" s="4">
        <f t="shared" si="250"/>
        <v>-0.4436774014071716</v>
      </c>
      <c r="AT213" s="4">
        <f t="shared" si="250"/>
        <v>1.1235887495503931</v>
      </c>
      <c r="AU213" s="4">
        <f t="shared" si="250"/>
        <v>0.42744932829153015</v>
      </c>
      <c r="AV213" s="4">
        <f t="shared" si="250"/>
        <v>-0.97896223393679804</v>
      </c>
      <c r="AW213" s="4">
        <f t="shared" si="250"/>
        <v>-1.4261743692005808</v>
      </c>
      <c r="AY213" s="2">
        <f t="shared" si="258"/>
        <v>58.305088609937002</v>
      </c>
      <c r="AZ213" s="2">
        <f t="shared" si="258"/>
        <v>64.212569603685751</v>
      </c>
      <c r="BA213" s="2">
        <f t="shared" si="258"/>
        <v>69.196681314040177</v>
      </c>
      <c r="BB213" s="2">
        <f t="shared" si="258"/>
        <v>73.639773136346435</v>
      </c>
      <c r="BC213" s="2">
        <f t="shared" si="258"/>
        <v>77.224082817182406</v>
      </c>
      <c r="BD213" s="2">
        <f t="shared" si="258"/>
        <v>78.312284514731999</v>
      </c>
      <c r="BE213" s="2">
        <f t="shared" si="258"/>
        <v>79.932707626201804</v>
      </c>
      <c r="BF213" s="2">
        <f t="shared" si="258"/>
        <v>79.02885428577963</v>
      </c>
      <c r="BG213" s="2">
        <f t="shared" si="258"/>
        <v>79.750010391093753</v>
      </c>
      <c r="BH213" s="2">
        <f t="shared" si="258"/>
        <v>80.217606660624028</v>
      </c>
      <c r="BI213" s="2">
        <f t="shared" si="258"/>
        <v>80.558677401407166</v>
      </c>
      <c r="BJ213" s="2">
        <f t="shared" si="258"/>
        <v>80.597411250449611</v>
      </c>
      <c r="BK213" s="2">
        <f t="shared" si="258"/>
        <v>80.199550671708465</v>
      </c>
      <c r="BL213" s="2">
        <f t="shared" si="258"/>
        <v>80.655951490613404</v>
      </c>
      <c r="BM213" s="2">
        <f t="shared" si="258"/>
        <v>82.749123463812694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58.844000000000001</v>
      </c>
      <c r="CV213" s="2">
        <f t="shared" si="198"/>
        <v>64.617000000000004</v>
      </c>
      <c r="CW213" s="2">
        <f t="shared" si="199"/>
        <v>67.650000000000006</v>
      </c>
      <c r="CX213" s="2">
        <f t="shared" si="200"/>
        <v>73.671999999999997</v>
      </c>
      <c r="CY213" s="2">
        <f t="shared" si="201"/>
        <v>75.918000000000006</v>
      </c>
      <c r="CZ213" s="2">
        <f t="shared" si="202"/>
        <v>78.816999999999993</v>
      </c>
      <c r="DA213" s="2">
        <f t="shared" si="203"/>
        <v>80.933999999999997</v>
      </c>
      <c r="DB213" s="2">
        <f t="shared" si="204"/>
        <v>79.852000000000004</v>
      </c>
      <c r="DC213" s="2">
        <f t="shared" si="205"/>
        <v>80.245999999999995</v>
      </c>
      <c r="DD213" s="2">
        <f t="shared" si="206"/>
        <v>80.033000000000001</v>
      </c>
      <c r="DE213" s="2">
        <f t="shared" si="207"/>
        <v>80.114999999999995</v>
      </c>
      <c r="DF213" s="2">
        <f t="shared" si="208"/>
        <v>81.721000000000004</v>
      </c>
      <c r="DG213" s="2">
        <f t="shared" si="209"/>
        <v>80.626999999999995</v>
      </c>
      <c r="DH213" s="2">
        <f t="shared" si="210"/>
        <v>79.677000000000007</v>
      </c>
      <c r="DI213" s="2">
        <f t="shared" si="211"/>
        <v>81.322999999999993</v>
      </c>
      <c r="DK213" s="2">
        <f t="shared" si="251"/>
        <v>113.84407563025209</v>
      </c>
      <c r="DL213" s="2">
        <f t="shared" si="251"/>
        <v>117.44060351339479</v>
      </c>
      <c r="DM213" s="2">
        <f t="shared" si="251"/>
        <v>126.97462382739212</v>
      </c>
      <c r="DN213" s="2">
        <f t="shared" si="251"/>
        <v>135.38077793522268</v>
      </c>
      <c r="DO213" s="2">
        <f t="shared" si="251"/>
        <v>138.89826742532006</v>
      </c>
      <c r="DP213" s="2">
        <f t="shared" si="251"/>
        <v>134.87282020905923</v>
      </c>
      <c r="DQ213" s="2">
        <f t="shared" si="251"/>
        <v>136.48005736974315</v>
      </c>
      <c r="DR213" s="2">
        <f t="shared" si="251"/>
        <v>134.45609267212268</v>
      </c>
      <c r="DS213" s="2">
        <f t="shared" si="251"/>
        <v>128.37099130270377</v>
      </c>
      <c r="DT213" s="2">
        <f t="shared" si="251"/>
        <v>126.66298671096349</v>
      </c>
      <c r="DU213" s="2">
        <f t="shared" si="251"/>
        <v>123.71558637873754</v>
      </c>
      <c r="DV213" s="2">
        <f t="shared" si="251"/>
        <v>126.82878118466898</v>
      </c>
      <c r="DW213" s="2">
        <f t="shared" si="251"/>
        <v>134.68209183480536</v>
      </c>
      <c r="DX213" s="2">
        <f t="shared" si="251"/>
        <v>122.97942524916942</v>
      </c>
      <c r="DY213" s="2">
        <f t="shared" si="251"/>
        <v>119.62670884929022</v>
      </c>
      <c r="EA213" s="2">
        <f t="shared" si="240"/>
        <v>58.092641230949894</v>
      </c>
      <c r="EB213" s="2">
        <f t="shared" si="240"/>
        <v>65.29067726324493</v>
      </c>
      <c r="EC213" s="2">
        <f t="shared" si="240"/>
        <v>71.652967244941991</v>
      </c>
      <c r="ED213" s="2">
        <f t="shared" si="240"/>
        <v>74.838368606396045</v>
      </c>
      <c r="EE213" s="2">
        <f t="shared" si="240"/>
        <v>77.295597164013614</v>
      </c>
      <c r="EF213" s="2">
        <f t="shared" si="239"/>
        <v>77.168215324384789</v>
      </c>
      <c r="EG213" s="2">
        <f t="shared" si="239"/>
        <v>75.412843513558457</v>
      </c>
      <c r="EH213" s="2">
        <f t="shared" si="239"/>
        <v>76.48509276152528</v>
      </c>
      <c r="EI213" s="2">
        <f t="shared" si="239"/>
        <v>78.132010903873748</v>
      </c>
      <c r="EJ213" s="2">
        <f t="shared" si="239"/>
        <v>81.095302354061772</v>
      </c>
      <c r="EK213" s="2">
        <f t="shared" si="239"/>
        <v>82.667115274787179</v>
      </c>
      <c r="EL213" s="2">
        <f t="shared" si="254"/>
        <v>80.970308869670163</v>
      </c>
      <c r="EM213" s="2">
        <f t="shared" si="255"/>
        <v>78.150231953725495</v>
      </c>
      <c r="EN213" s="2">
        <f t="shared" si="256"/>
        <v>81.222682248281444</v>
      </c>
      <c r="EO213" s="2">
        <f t="shared" si="257"/>
        <v>85.199910166717274</v>
      </c>
      <c r="EQ213" s="2">
        <f t="shared" si="252"/>
        <v>58.340354409729791</v>
      </c>
      <c r="ER213" s="2">
        <f t="shared" si="252"/>
        <v>64.038976007433149</v>
      </c>
      <c r="ES213" s="2">
        <f t="shared" si="252"/>
        <v>68.987327550362892</v>
      </c>
      <c r="ET213" s="2">
        <f t="shared" si="252"/>
        <v>73.505513863574151</v>
      </c>
      <c r="EU213" s="2">
        <f t="shared" si="252"/>
        <v>77.218199179076322</v>
      </c>
      <c r="EV213" s="2">
        <f t="shared" si="252"/>
        <v>78.427206990265617</v>
      </c>
      <c r="EW213" s="2">
        <f t="shared" si="252"/>
        <v>80.351710168060862</v>
      </c>
      <c r="EX213" s="2">
        <f t="shared" si="252"/>
        <v>79.241331549395525</v>
      </c>
      <c r="EY213" s="2">
        <f t="shared" si="252"/>
        <v>79.8554080322929</v>
      </c>
      <c r="EZ213" s="2">
        <f t="shared" si="252"/>
        <v>80.149796060050107</v>
      </c>
      <c r="FA213" s="2">
        <f t="shared" si="252"/>
        <v>80.365836772654902</v>
      </c>
      <c r="FB213" s="2">
        <f t="shared" si="252"/>
        <v>80.557445040293914</v>
      </c>
      <c r="FC213" s="2">
        <f t="shared" si="252"/>
        <v>80.49127654627938</v>
      </c>
      <c r="FD213" s="2">
        <f t="shared" si="252"/>
        <v>80.524325779748466</v>
      </c>
      <c r="FE213" s="2">
        <f t="shared" si="252"/>
        <v>82.118852760180971</v>
      </c>
      <c r="FG213" s="2">
        <f t="shared" si="253"/>
        <v>0.99999911300842248</v>
      </c>
      <c r="FH213" s="2">
        <f t="shared" si="253"/>
        <v>0.9999977622881594</v>
      </c>
      <c r="FI213" s="2">
        <f t="shared" si="253"/>
        <v>0.99999851876055801</v>
      </c>
      <c r="FJ213" s="2">
        <f t="shared" si="253"/>
        <v>0.99999866802465365</v>
      </c>
      <c r="FK213" s="2">
        <f t="shared" si="253"/>
        <v>0.99999892465768847</v>
      </c>
      <c r="FL213" s="2">
        <f t="shared" si="253"/>
        <v>0.99999836377625728</v>
      </c>
      <c r="FM213" s="2">
        <f t="shared" si="253"/>
        <v>0.99999815183759466</v>
      </c>
      <c r="FN213" s="2">
        <f t="shared" si="253"/>
        <v>0.99999817229385368</v>
      </c>
      <c r="FO213" s="2">
        <f t="shared" si="253"/>
        <v>0.99999819140626689</v>
      </c>
      <c r="FP213" s="2">
        <f t="shared" si="253"/>
        <v>0.9999979926469903</v>
      </c>
      <c r="FQ213" s="2">
        <f t="shared" si="253"/>
        <v>0.99999808294793546</v>
      </c>
      <c r="FR213" s="2">
        <f t="shared" si="253"/>
        <v>0.99999835147101268</v>
      </c>
      <c r="FS213" s="2">
        <f t="shared" si="253"/>
        <v>0.99999822653292569</v>
      </c>
      <c r="FT213" s="2">
        <f t="shared" si="253"/>
        <v>0.99999807808577934</v>
      </c>
      <c r="FU213" s="2">
        <f t="shared" si="253"/>
        <v>0.99999779008118495</v>
      </c>
      <c r="FW213" s="2">
        <f t="shared" si="260"/>
        <v>0.8574349131544623</v>
      </c>
      <c r="FX213" s="2">
        <f t="shared" si="260"/>
        <v>0.86140710577729851</v>
      </c>
      <c r="FY213" s="2">
        <f t="shared" si="260"/>
        <v>0.9214928336027044</v>
      </c>
      <c r="FZ213" s="2">
        <f t="shared" si="260"/>
        <v>0.89932989134917596</v>
      </c>
      <c r="GA213" s="2">
        <f t="shared" si="260"/>
        <v>0.92483791208559896</v>
      </c>
      <c r="GB213" s="2">
        <f t="shared" si="260"/>
        <v>0.90864364213425974</v>
      </c>
      <c r="GC213" s="2">
        <f t="shared" si="260"/>
        <v>0.91513935619099218</v>
      </c>
      <c r="GD213" s="2">
        <f t="shared" si="260"/>
        <v>0.92287198826738814</v>
      </c>
      <c r="GE213" s="2">
        <f t="shared" si="260"/>
        <v>0.93879036853158682</v>
      </c>
      <c r="GF213" s="2">
        <f t="shared" si="260"/>
        <v>0.9283779171281179</v>
      </c>
      <c r="GG213" s="2">
        <f t="shared" si="260"/>
        <v>0.91623702367297788</v>
      </c>
      <c r="GH213" s="2">
        <f t="shared" si="260"/>
        <v>0.90338070739926535</v>
      </c>
      <c r="GI213" s="2">
        <f t="shared" si="260"/>
        <v>0.87534362528109666</v>
      </c>
      <c r="GJ213" s="2">
        <f t="shared" si="260"/>
        <v>0.81163565612403199</v>
      </c>
      <c r="GK213" s="2">
        <f t="shared" si="260"/>
        <v>0.79546157696878428</v>
      </c>
      <c r="GM213" s="86">
        <f t="shared" si="261"/>
        <v>1.8789119383497351E-191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4.169941012257166E-110</v>
      </c>
      <c r="HD213" s="86">
        <f t="shared" si="181"/>
        <v>7.6782865708697424E-270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9.6007761684403162E-51</v>
      </c>
      <c r="HT213" s="86">
        <f t="shared" si="262"/>
        <v>1.9254412306024412E-65</v>
      </c>
      <c r="HU213" s="86">
        <f t="shared" si="262"/>
        <v>9.4680769590639392E-82</v>
      </c>
      <c r="HV213" s="86">
        <f t="shared" si="262"/>
        <v>9.8699102378086785E-81</v>
      </c>
      <c r="HW213" s="86">
        <f t="shared" si="262"/>
        <v>2.4437549897132928E-80</v>
      </c>
      <c r="HX213" s="86">
        <f t="shared" si="262"/>
        <v>2.0959636882495175E-86</v>
      </c>
      <c r="HY213" s="86">
        <f t="shared" si="262"/>
        <v>6.0328411363433678E-96</v>
      </c>
      <c r="HZ213" s="86">
        <f t="shared" si="262"/>
        <v>1.3590821957935969E-100</v>
      </c>
      <c r="IA213" s="86">
        <f t="shared" si="262"/>
        <v>9.4600879551331846E-114</v>
      </c>
      <c r="IB213" s="86">
        <f t="shared" si="262"/>
        <v>1.2930700438255202E-98</v>
      </c>
      <c r="IC213" s="86">
        <f t="shared" si="262"/>
        <v>3.2233333763879307E-89</v>
      </c>
      <c r="ID213" s="86">
        <f t="shared" si="262"/>
        <v>2.2637267248113194E-92</v>
      </c>
      <c r="IE213" s="86">
        <f t="shared" si="262"/>
        <v>3.7433042661571827E-79</v>
      </c>
      <c r="IF213" s="86">
        <f t="shared" si="262"/>
        <v>7.6027518336846739E-42</v>
      </c>
      <c r="IG213" s="86">
        <f t="shared" si="262"/>
        <v>4.6020071516242212E-47</v>
      </c>
      <c r="II213" s="86">
        <f t="shared" si="263"/>
        <v>3.8321784093736327E-8</v>
      </c>
      <c r="IJ213" s="86">
        <f t="shared" si="263"/>
        <v>6.9768674780382138E-11</v>
      </c>
      <c r="IK213" s="86">
        <f t="shared" si="263"/>
        <v>3.7153092344298666E-18</v>
      </c>
      <c r="IL213" s="86">
        <f t="shared" si="263"/>
        <v>4.6051610941274156E-15</v>
      </c>
      <c r="IM213" s="86">
        <f t="shared" si="263"/>
        <v>4.8626678920232567E-18</v>
      </c>
      <c r="IN213" s="86">
        <f t="shared" si="263"/>
        <v>1.8118428658893152E-17</v>
      </c>
      <c r="IO213" s="86">
        <f t="shared" si="263"/>
        <v>4.0245263064141039E-20</v>
      </c>
      <c r="IP213" s="86">
        <f t="shared" si="263"/>
        <v>2.2301304794948253E-22</v>
      </c>
      <c r="IQ213" s="86">
        <f t="shared" si="263"/>
        <v>2.0423976500312663E-28</v>
      </c>
      <c r="IR213" s="86">
        <f t="shared" si="263"/>
        <v>4.2522089328231426E-23</v>
      </c>
      <c r="IS213" s="86">
        <f t="shared" si="263"/>
        <v>2.3998439235694678E-19</v>
      </c>
      <c r="IT213" s="86">
        <f t="shared" si="263"/>
        <v>5.5650781947173842E-18</v>
      </c>
      <c r="IU213" s="86">
        <f t="shared" si="263"/>
        <v>3.5438788883559761E-13</v>
      </c>
      <c r="IV213" s="86">
        <f t="shared" si="263"/>
        <v>6.9907661812649639E-6</v>
      </c>
      <c r="IW213" s="86">
        <f t="shared" si="263"/>
        <v>1.2133742894955793E-5</v>
      </c>
      <c r="IY213" s="86">
        <f t="shared" si="264"/>
        <v>3.8321784093736327E-8</v>
      </c>
      <c r="IZ213" s="86">
        <f t="shared" si="264"/>
        <v>6.9768674780382138E-11</v>
      </c>
      <c r="JA213" s="86">
        <f t="shared" si="264"/>
        <v>3.7153092344298666E-18</v>
      </c>
      <c r="JB213" s="86">
        <f t="shared" si="264"/>
        <v>4.6051610941274156E-15</v>
      </c>
      <c r="JC213" s="86">
        <f t="shared" si="264"/>
        <v>4.8626678920232567E-18</v>
      </c>
      <c r="JD213" s="86">
        <f t="shared" si="264"/>
        <v>1.8118428658893152E-17</v>
      </c>
      <c r="JE213" s="86">
        <f t="shared" si="264"/>
        <v>4.0245263064141039E-20</v>
      </c>
      <c r="JF213" s="86">
        <f t="shared" si="264"/>
        <v>2.2301304794948253E-22</v>
      </c>
      <c r="JG213" s="86">
        <f t="shared" si="264"/>
        <v>2.0423976500312663E-28</v>
      </c>
      <c r="JH213" s="86">
        <f t="shared" si="264"/>
        <v>4.2522089328231426E-23</v>
      </c>
      <c r="JI213" s="86">
        <f t="shared" si="264"/>
        <v>2.3998439235694678E-19</v>
      </c>
      <c r="JJ213" s="86">
        <f t="shared" si="264"/>
        <v>5.5650781947173842E-18</v>
      </c>
      <c r="JK213" s="86">
        <f t="shared" si="264"/>
        <v>3.5438788883559761E-13</v>
      </c>
      <c r="JL213" s="86">
        <f t="shared" si="264"/>
        <v>6.9907661812649639E-6</v>
      </c>
      <c r="JM213" s="86">
        <f t="shared" si="264"/>
        <v>1.2133742894955793E-5</v>
      </c>
    </row>
    <row r="214" spans="2:273" x14ac:dyDescent="0.25">
      <c r="B214" s="2">
        <v>187</v>
      </c>
      <c r="C214" s="37">
        <v>57.938000000000002</v>
      </c>
      <c r="D214" s="37">
        <v>63.35</v>
      </c>
      <c r="E214" s="37">
        <v>68.167000000000002</v>
      </c>
      <c r="F214" s="37">
        <v>73.540999999999997</v>
      </c>
      <c r="G214" s="37">
        <v>77.180000000000007</v>
      </c>
      <c r="H214" s="37">
        <v>78.183000000000007</v>
      </c>
      <c r="I214" s="37">
        <v>79.835999999999999</v>
      </c>
      <c r="J214" s="37">
        <v>79.197000000000003</v>
      </c>
      <c r="K214" s="37">
        <v>80.197000000000003</v>
      </c>
      <c r="L214" s="37">
        <v>79.802999999999997</v>
      </c>
      <c r="M214" s="37">
        <v>79.59</v>
      </c>
      <c r="N214" s="37">
        <v>78.885000000000005</v>
      </c>
      <c r="O214" s="37">
        <v>80.763000000000005</v>
      </c>
      <c r="P214" s="37">
        <v>80.418999999999997</v>
      </c>
      <c r="Q214" s="37">
        <v>81.322999999999993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58.228421504829058</v>
      </c>
      <c r="T214" s="4">
        <f t="shared" si="266"/>
        <v>64.10561780281833</v>
      </c>
      <c r="U214" s="4">
        <f t="shared" si="266"/>
        <v>69.09337987515552</v>
      </c>
      <c r="V214" s="4">
        <f t="shared" si="266"/>
        <v>73.55588632319602</v>
      </c>
      <c r="W214" s="4">
        <f t="shared" si="266"/>
        <v>77.162419527410776</v>
      </c>
      <c r="X214" s="4">
        <f t="shared" si="266"/>
        <v>78.249201989742787</v>
      </c>
      <c r="Y214" s="4">
        <f t="shared" si="266"/>
        <v>79.859027503806175</v>
      </c>
      <c r="Z214" s="4">
        <f t="shared" si="266"/>
        <v>78.955169932255899</v>
      </c>
      <c r="AA214" s="4">
        <f t="shared" si="266"/>
        <v>79.656052399574051</v>
      </c>
      <c r="AB214" s="4">
        <f t="shared" si="266"/>
        <v>80.120711670870719</v>
      </c>
      <c r="AC214" s="4">
        <f t="shared" si="266"/>
        <v>80.452239179961083</v>
      </c>
      <c r="AD214" s="4">
        <f t="shared" si="266"/>
        <v>80.50602916292047</v>
      </c>
      <c r="AE214" s="4">
        <f t="shared" si="266"/>
        <v>80.102307597447108</v>
      </c>
      <c r="AF214" s="4">
        <f t="shared" si="266"/>
        <v>80.547252743656657</v>
      </c>
      <c r="AG214" s="4">
        <f t="shared" si="266"/>
        <v>82.592776786969381</v>
      </c>
      <c r="AI214" s="4">
        <f t="shared" ref="AI214:AW227" si="267">IF(OR($B214 &lt; C$230, $B214 &gt; C$233), 0, C214-S214)</f>
        <v>-0.29042150482905527</v>
      </c>
      <c r="AJ214" s="4">
        <f t="shared" si="267"/>
        <v>-0.75561780281832824</v>
      </c>
      <c r="AK214" s="4">
        <f t="shared" si="267"/>
        <v>-0.92637987515551856</v>
      </c>
      <c r="AL214" s="4">
        <f t="shared" si="267"/>
        <v>-1.4886323196023454E-2</v>
      </c>
      <c r="AM214" s="4">
        <f t="shared" si="267"/>
        <v>1.7580472589230567E-2</v>
      </c>
      <c r="AN214" s="4">
        <f t="shared" si="267"/>
        <v>-6.6201989742779688E-2</v>
      </c>
      <c r="AO214" s="4">
        <f t="shared" si="267"/>
        <v>-2.3027503806176242E-2</v>
      </c>
      <c r="AP214" s="4">
        <f t="shared" si="267"/>
        <v>0.24183006774410387</v>
      </c>
      <c r="AQ214" s="4">
        <f t="shared" si="267"/>
        <v>0.54094760042595169</v>
      </c>
      <c r="AR214" s="4">
        <f t="shared" si="267"/>
        <v>-0.31771167087072172</v>
      </c>
      <c r="AS214" s="4">
        <f t="shared" si="267"/>
        <v>-0.86223917996107957</v>
      </c>
      <c r="AT214" s="4">
        <f t="shared" si="267"/>
        <v>-1.6210291629204647</v>
      </c>
      <c r="AU214" s="4">
        <f t="shared" si="267"/>
        <v>0.66069240255289685</v>
      </c>
      <c r="AV214" s="4">
        <f t="shared" si="267"/>
        <v>-0.12825274365665962</v>
      </c>
      <c r="AW214" s="4">
        <f t="shared" si="267"/>
        <v>-1.2697767869693877</v>
      </c>
      <c r="AY214" s="2">
        <f t="shared" si="258"/>
        <v>58.228421504807528</v>
      </c>
      <c r="AZ214" s="2">
        <f t="shared" si="258"/>
        <v>64.10561780281833</v>
      </c>
      <c r="BA214" s="2">
        <f t="shared" si="258"/>
        <v>69.09337987515552</v>
      </c>
      <c r="BB214" s="2">
        <f t="shared" si="258"/>
        <v>73.55588632319602</v>
      </c>
      <c r="BC214" s="2">
        <f t="shared" si="258"/>
        <v>77.162419527410776</v>
      </c>
      <c r="BD214" s="2">
        <f t="shared" si="258"/>
        <v>78.249201989742787</v>
      </c>
      <c r="BE214" s="2">
        <f t="shared" si="258"/>
        <v>79.859027503806175</v>
      </c>
      <c r="BF214" s="2">
        <f t="shared" si="258"/>
        <v>78.955169932255899</v>
      </c>
      <c r="BG214" s="2">
        <f t="shared" si="258"/>
        <v>79.656052399574051</v>
      </c>
      <c r="BH214" s="2">
        <f t="shared" si="258"/>
        <v>80.120711670870719</v>
      </c>
      <c r="BI214" s="2">
        <f t="shared" si="258"/>
        <v>80.452239179961083</v>
      </c>
      <c r="BJ214" s="2">
        <f t="shared" si="258"/>
        <v>80.50602916292047</v>
      </c>
      <c r="BK214" s="2">
        <f t="shared" si="258"/>
        <v>80.102307597447108</v>
      </c>
      <c r="BL214" s="2">
        <f t="shared" si="258"/>
        <v>80.547250755976165</v>
      </c>
      <c r="BM214" s="2">
        <f t="shared" si="258"/>
        <v>82.592767429290987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57.938000000000002</v>
      </c>
      <c r="CV214" s="2">
        <f t="shared" si="198"/>
        <v>63.35</v>
      </c>
      <c r="CW214" s="2">
        <f t="shared" si="199"/>
        <v>68.167000000000002</v>
      </c>
      <c r="CX214" s="2">
        <f t="shared" si="200"/>
        <v>73.540999999999997</v>
      </c>
      <c r="CY214" s="2">
        <f t="shared" si="201"/>
        <v>77.180000000000007</v>
      </c>
      <c r="CZ214" s="2">
        <f t="shared" si="202"/>
        <v>78.183000000000007</v>
      </c>
      <c r="DA214" s="2">
        <f t="shared" si="203"/>
        <v>79.835999999999999</v>
      </c>
      <c r="DB214" s="2">
        <f t="shared" si="204"/>
        <v>79.197000000000003</v>
      </c>
      <c r="DC214" s="2">
        <f t="shared" si="205"/>
        <v>80.197000000000003</v>
      </c>
      <c r="DD214" s="2">
        <f t="shared" si="206"/>
        <v>79.802999999999997</v>
      </c>
      <c r="DE214" s="2">
        <f t="shared" si="207"/>
        <v>79.59</v>
      </c>
      <c r="DF214" s="2">
        <f t="shared" si="208"/>
        <v>78.885000000000005</v>
      </c>
      <c r="DG214" s="2">
        <f t="shared" si="209"/>
        <v>80.763000000000005</v>
      </c>
      <c r="DH214" s="2">
        <f t="shared" si="210"/>
        <v>80.418999999999997</v>
      </c>
      <c r="DI214" s="2">
        <f t="shared" si="211"/>
        <v>81.322999999999993</v>
      </c>
      <c r="DK214" s="2">
        <f t="shared" ref="DK214:DY227" si="268">BO$228*$B214+BO$229</f>
        <v>114.07242016806721</v>
      </c>
      <c r="DL214" s="2">
        <f t="shared" si="268"/>
        <v>117.67015990338162</v>
      </c>
      <c r="DM214" s="2">
        <f t="shared" si="268"/>
        <v>127.23044258911821</v>
      </c>
      <c r="DN214" s="2">
        <f t="shared" si="268"/>
        <v>135.65294979757084</v>
      </c>
      <c r="DO214" s="2">
        <f t="shared" si="268"/>
        <v>139.17032693219534</v>
      </c>
      <c r="DP214" s="2">
        <f t="shared" si="268"/>
        <v>135.1225393728223</v>
      </c>
      <c r="DQ214" s="2">
        <f t="shared" si="268"/>
        <v>136.70382983550769</v>
      </c>
      <c r="DR214" s="2">
        <f t="shared" si="268"/>
        <v>134.68125781271098</v>
      </c>
      <c r="DS214" s="2">
        <f t="shared" si="268"/>
        <v>128.55399916268269</v>
      </c>
      <c r="DT214" s="2">
        <f t="shared" si="268"/>
        <v>126.83150558743586</v>
      </c>
      <c r="DU214" s="2">
        <f t="shared" si="268"/>
        <v>123.86293355481727</v>
      </c>
      <c r="DV214" s="2">
        <f t="shared" si="268"/>
        <v>127.0004857142857</v>
      </c>
      <c r="DW214" s="2">
        <f t="shared" si="268"/>
        <v>134.89393341976609</v>
      </c>
      <c r="DX214" s="2">
        <f t="shared" si="268"/>
        <v>123.12705798852309</v>
      </c>
      <c r="DY214" s="2">
        <f t="shared" si="268"/>
        <v>119.774707641196</v>
      </c>
      <c r="EA214" s="2">
        <f t="shared" si="240"/>
        <v>58.0096349053834</v>
      </c>
      <c r="EB214" s="2">
        <f t="shared" si="240"/>
        <v>65.211981488094111</v>
      </c>
      <c r="EC214" s="2">
        <f t="shared" si="240"/>
        <v>71.599086105497406</v>
      </c>
      <c r="ED214" s="2">
        <f t="shared" si="240"/>
        <v>74.781935556845852</v>
      </c>
      <c r="EE214" s="2">
        <f t="shared" si="240"/>
        <v>77.235731962637914</v>
      </c>
      <c r="EF214" s="2">
        <f t="shared" si="239"/>
        <v>77.079288777032076</v>
      </c>
      <c r="EG214" s="2">
        <f t="shared" si="239"/>
        <v>75.243041071369134</v>
      </c>
      <c r="EH214" s="2">
        <f t="shared" si="239"/>
        <v>76.358600975149415</v>
      </c>
      <c r="EI214" s="2">
        <f t="shared" si="239"/>
        <v>78.007128837876621</v>
      </c>
      <c r="EJ214" s="2">
        <f t="shared" si="239"/>
        <v>81.014891640586029</v>
      </c>
      <c r="EK214" s="2">
        <f t="shared" si="239"/>
        <v>82.603790174578478</v>
      </c>
      <c r="EL214" s="2">
        <f t="shared" si="254"/>
        <v>80.886654485116665</v>
      </c>
      <c r="EM214" s="2">
        <f t="shared" si="255"/>
        <v>78.001582921740066</v>
      </c>
      <c r="EN214" s="2">
        <f t="shared" si="256"/>
        <v>81.130758451273749</v>
      </c>
      <c r="EO214" s="2">
        <f t="shared" si="257"/>
        <v>85.118505150689373</v>
      </c>
      <c r="EQ214" s="2">
        <f t="shared" ref="EQ214:FE227" si="269">CU$228*$B214+CU$229</f>
        <v>58.261545941721273</v>
      </c>
      <c r="ER214" s="2">
        <f t="shared" si="269"/>
        <v>63.943153210191966</v>
      </c>
      <c r="ES214" s="2">
        <f t="shared" si="269"/>
        <v>68.898607158016816</v>
      </c>
      <c r="ET214" s="2">
        <f t="shared" si="269"/>
        <v>73.43063795179313</v>
      </c>
      <c r="EU214" s="2">
        <f t="shared" si="269"/>
        <v>77.156920394410449</v>
      </c>
      <c r="EV214" s="2">
        <f t="shared" si="269"/>
        <v>78.356382508261518</v>
      </c>
      <c r="EW214" s="2">
        <f t="shared" si="269"/>
        <v>80.249291600254239</v>
      </c>
      <c r="EX214" s="2">
        <f t="shared" si="269"/>
        <v>79.152976578049916</v>
      </c>
      <c r="EY214" s="2">
        <f t="shared" si="269"/>
        <v>79.754014984674754</v>
      </c>
      <c r="EZ214" s="2">
        <f t="shared" si="269"/>
        <v>80.057707922766454</v>
      </c>
      <c r="FA214" s="2">
        <f t="shared" si="269"/>
        <v>80.27277198837001</v>
      </c>
      <c r="FB214" s="2">
        <f t="shared" si="269"/>
        <v>80.468825995496573</v>
      </c>
      <c r="FC214" s="2">
        <f t="shared" si="269"/>
        <v>80.375041752098269</v>
      </c>
      <c r="FD214" s="2">
        <f t="shared" si="269"/>
        <v>80.423656670046455</v>
      </c>
      <c r="FE214" s="2">
        <f t="shared" si="269"/>
        <v>82.000378181038343</v>
      </c>
      <c r="FG214" s="2">
        <f t="shared" ref="FG214:FU227" si="270">POWER(10,($B214-C$231)/C$229)/(1+POWER(10,($B214-C$231)/C$229))</f>
        <v>0.9999991910540037</v>
      </c>
      <c r="FH214" s="2">
        <f t="shared" si="270"/>
        <v>0.99999795918214418</v>
      </c>
      <c r="FI214" s="2">
        <f t="shared" si="270"/>
        <v>0.99999864909339709</v>
      </c>
      <c r="FJ214" s="2">
        <f t="shared" si="270"/>
        <v>0.99999878522390395</v>
      </c>
      <c r="FK214" s="2">
        <f t="shared" si="270"/>
        <v>0.99999901927606305</v>
      </c>
      <c r="FL214" s="2">
        <f t="shared" si="270"/>
        <v>0.99999850774599619</v>
      </c>
      <c r="FM214" s="2">
        <f t="shared" si="270"/>
        <v>0.99999831445557941</v>
      </c>
      <c r="FN214" s="2">
        <f t="shared" si="270"/>
        <v>0.99999833311191533</v>
      </c>
      <c r="FO214" s="2">
        <f t="shared" si="270"/>
        <v>0.99999835054264896</v>
      </c>
      <c r="FP214" s="2">
        <f t="shared" si="270"/>
        <v>0.99999816927197338</v>
      </c>
      <c r="FQ214" s="2">
        <f t="shared" si="270"/>
        <v>0.9999982516274426</v>
      </c>
      <c r="FR214" s="2">
        <f t="shared" si="270"/>
        <v>0.9999984965234765</v>
      </c>
      <c r="FS214" s="2">
        <f t="shared" si="270"/>
        <v>0.99999838257855256</v>
      </c>
      <c r="FT214" s="2">
        <f t="shared" si="270"/>
        <v>0.99999824719310204</v>
      </c>
      <c r="FU214" s="2">
        <f t="shared" si="270"/>
        <v>0.99999798452969468</v>
      </c>
      <c r="FW214" s="2">
        <f t="shared" si="260"/>
        <v>0.86832737000479499</v>
      </c>
      <c r="FX214" s="2">
        <f t="shared" si="260"/>
        <v>0.87204136456699599</v>
      </c>
      <c r="FY214" s="2">
        <f t="shared" si="260"/>
        <v>0.92790258018728533</v>
      </c>
      <c r="FZ214" s="2">
        <f t="shared" si="260"/>
        <v>0.90736723999080093</v>
      </c>
      <c r="GA214" s="2">
        <f t="shared" si="260"/>
        <v>0.93099500006369917</v>
      </c>
      <c r="GB214" s="2">
        <f t="shared" si="260"/>
        <v>0.9160068433751023</v>
      </c>
      <c r="GC214" s="2">
        <f t="shared" si="260"/>
        <v>0.92202394005547594</v>
      </c>
      <c r="GD214" s="2">
        <f t="shared" si="260"/>
        <v>0.92917778736317858</v>
      </c>
      <c r="GE214" s="2">
        <f t="shared" si="260"/>
        <v>0.94387386940629148</v>
      </c>
      <c r="GF214" s="2">
        <f t="shared" si="260"/>
        <v>0.93426562824495685</v>
      </c>
      <c r="GG214" s="2">
        <f t="shared" si="260"/>
        <v>0.9230400447759467</v>
      </c>
      <c r="GH214" s="2">
        <f t="shared" si="260"/>
        <v>0.91112660509340015</v>
      </c>
      <c r="GI214" s="2">
        <f t="shared" si="260"/>
        <v>0.88505122984674811</v>
      </c>
      <c r="GJ214" s="2">
        <f t="shared" si="260"/>
        <v>0.82531443449089403</v>
      </c>
      <c r="GK214" s="2">
        <f t="shared" si="260"/>
        <v>0.81003999982337782</v>
      </c>
      <c r="GM214" s="86">
        <f t="shared" si="261"/>
        <v>1.1897364455321607E-194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2.1243567647700031E-112</v>
      </c>
      <c r="HD214" s="86">
        <f t="shared" si="271"/>
        <v>1.1101310752779558E-275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1.1480921561853521E-52</v>
      </c>
      <c r="HT214" s="86">
        <f t="shared" si="262"/>
        <v>5.4120721385738977E-68</v>
      </c>
      <c r="HU214" s="86">
        <f t="shared" si="262"/>
        <v>1.4298632635397985E-84</v>
      </c>
      <c r="HV214" s="86">
        <f t="shared" si="262"/>
        <v>1.4117103880786492E-83</v>
      </c>
      <c r="HW214" s="86">
        <f t="shared" si="262"/>
        <v>4.513775245495205E-83</v>
      </c>
      <c r="HX214" s="86">
        <f t="shared" si="262"/>
        <v>1.8844948162181751E-89</v>
      </c>
      <c r="HY214" s="86">
        <f t="shared" si="262"/>
        <v>2.6818892795246534E-99</v>
      </c>
      <c r="HZ214" s="86">
        <f t="shared" si="262"/>
        <v>4.4589177863363874E-104</v>
      </c>
      <c r="IA214" s="86">
        <f t="shared" si="262"/>
        <v>1.4017234663270833E-117</v>
      </c>
      <c r="IB214" s="86">
        <f t="shared" si="262"/>
        <v>5.1643099918151446E-102</v>
      </c>
      <c r="IC214" s="86">
        <f t="shared" si="262"/>
        <v>2.3152526145501833E-92</v>
      </c>
      <c r="ID214" s="86">
        <f t="shared" si="262"/>
        <v>1.1595242782987319E-95</v>
      </c>
      <c r="IE214" s="86">
        <f t="shared" si="262"/>
        <v>4.3268335699276765E-82</v>
      </c>
      <c r="IF214" s="86">
        <f t="shared" si="262"/>
        <v>1.6276337972725456E-43</v>
      </c>
      <c r="IG214" s="86">
        <f t="shared" si="262"/>
        <v>5.3436511771680387E-49</v>
      </c>
      <c r="II214" s="86">
        <f t="shared" si="263"/>
        <v>7.4450935424183279E-9</v>
      </c>
      <c r="IJ214" s="86">
        <f t="shared" si="263"/>
        <v>7.3912360548846753E-12</v>
      </c>
      <c r="IK214" s="86">
        <f t="shared" si="263"/>
        <v>2.0221023881120955E-19</v>
      </c>
      <c r="IL214" s="86">
        <f t="shared" si="263"/>
        <v>3.164501429672304E-16</v>
      </c>
      <c r="IM214" s="86">
        <f t="shared" si="263"/>
        <v>2.8541878704461001E-19</v>
      </c>
      <c r="IN214" s="86">
        <f t="shared" si="263"/>
        <v>9.0490579353525233E-19</v>
      </c>
      <c r="IO214" s="86">
        <f t="shared" si="263"/>
        <v>1.3845018997346755E-21</v>
      </c>
      <c r="IP214" s="86">
        <f t="shared" si="263"/>
        <v>6.0053480190021543E-24</v>
      </c>
      <c r="IQ214" s="86">
        <f t="shared" si="263"/>
        <v>2.9841998158784405E-30</v>
      </c>
      <c r="IR214" s="86">
        <f t="shared" si="263"/>
        <v>1.1390412559794589E-24</v>
      </c>
      <c r="IS214" s="86">
        <f t="shared" si="263"/>
        <v>9.6779702455544231E-21</v>
      </c>
      <c r="IT214" s="86">
        <f t="shared" si="263"/>
        <v>2.315725603383253E-19</v>
      </c>
      <c r="IU214" s="86">
        <f t="shared" si="263"/>
        <v>2.625412980126107E-14</v>
      </c>
      <c r="IV214" s="86">
        <f t="shared" si="263"/>
        <v>1.7867192188283544E-6</v>
      </c>
      <c r="IW214" s="86">
        <f t="shared" si="263"/>
        <v>3.0109540353148268E-6</v>
      </c>
      <c r="IY214" s="86">
        <f t="shared" si="264"/>
        <v>7.4450935424183279E-9</v>
      </c>
      <c r="IZ214" s="86">
        <f t="shared" si="264"/>
        <v>7.3912360548846753E-12</v>
      </c>
      <c r="JA214" s="86">
        <f t="shared" si="264"/>
        <v>2.0221023881120955E-19</v>
      </c>
      <c r="JB214" s="86">
        <f t="shared" si="264"/>
        <v>3.164501429672304E-16</v>
      </c>
      <c r="JC214" s="86">
        <f t="shared" si="264"/>
        <v>2.8541878704461001E-19</v>
      </c>
      <c r="JD214" s="86">
        <f t="shared" si="264"/>
        <v>9.0490579353525233E-19</v>
      </c>
      <c r="JE214" s="86">
        <f t="shared" si="264"/>
        <v>1.3845018997346755E-21</v>
      </c>
      <c r="JF214" s="86">
        <f t="shared" si="264"/>
        <v>6.0053480190021543E-24</v>
      </c>
      <c r="JG214" s="86">
        <f t="shared" si="264"/>
        <v>2.9841998158784405E-30</v>
      </c>
      <c r="JH214" s="86">
        <f t="shared" si="264"/>
        <v>1.1390412559794589E-24</v>
      </c>
      <c r="JI214" s="86">
        <f t="shared" si="264"/>
        <v>9.6779702455544231E-21</v>
      </c>
      <c r="JJ214" s="86">
        <f t="shared" si="264"/>
        <v>2.315725603383253E-19</v>
      </c>
      <c r="JK214" s="86">
        <f t="shared" si="264"/>
        <v>2.625412980126107E-14</v>
      </c>
      <c r="JL214" s="86">
        <f t="shared" si="264"/>
        <v>1.7867192188283544E-6</v>
      </c>
      <c r="JM214" s="86">
        <f t="shared" si="264"/>
        <v>3.0109540353148268E-6</v>
      </c>
    </row>
    <row r="215" spans="2:273" x14ac:dyDescent="0.25">
      <c r="B215" s="2">
        <v>188</v>
      </c>
      <c r="C215" s="37">
        <v>57.359000000000002</v>
      </c>
      <c r="D215" s="37">
        <v>63.75</v>
      </c>
      <c r="E215" s="37">
        <v>67.933000000000007</v>
      </c>
      <c r="F215" s="37">
        <v>72.852000000000004</v>
      </c>
      <c r="G215" s="37">
        <v>76.066000000000003</v>
      </c>
      <c r="H215" s="37">
        <v>78.400000000000006</v>
      </c>
      <c r="I215" s="37">
        <v>80.081999999999994</v>
      </c>
      <c r="J215" s="37">
        <v>79.638999999999996</v>
      </c>
      <c r="K215" s="37">
        <v>80.328000000000003</v>
      </c>
      <c r="L215" s="37">
        <v>79.721000000000004</v>
      </c>
      <c r="M215" s="37">
        <v>79.738</v>
      </c>
      <c r="N215" s="37">
        <v>80.393000000000001</v>
      </c>
      <c r="O215" s="37">
        <v>79.728999999999999</v>
      </c>
      <c r="P215" s="37">
        <v>80.225999999999999</v>
      </c>
      <c r="Q215" s="37">
        <v>80.8</v>
      </c>
      <c r="S215" s="4">
        <f t="shared" si="266"/>
        <v>58.151663249858792</v>
      </c>
      <c r="T215" s="4">
        <f t="shared" si="266"/>
        <v>63.999208054380091</v>
      </c>
      <c r="U215" s="4">
        <f t="shared" si="266"/>
        <v>68.990961044005402</v>
      </c>
      <c r="V215" s="4">
        <f t="shared" si="266"/>
        <v>73.472499303092931</v>
      </c>
      <c r="W215" s="4">
        <f t="shared" si="266"/>
        <v>77.100776979239541</v>
      </c>
      <c r="X215" s="4">
        <f t="shared" si="266"/>
        <v>78.185683315972483</v>
      </c>
      <c r="Y215" s="4">
        <f t="shared" si="266"/>
        <v>79.783663898573707</v>
      </c>
      <c r="Z215" s="4">
        <f t="shared" si="266"/>
        <v>78.880609814164799</v>
      </c>
      <c r="AA215" s="4">
        <f t="shared" si="266"/>
        <v>79.56162735964908</v>
      </c>
      <c r="AB215" s="4">
        <f t="shared" si="266"/>
        <v>80.024118274499514</v>
      </c>
      <c r="AC215" s="4">
        <f t="shared" si="266"/>
        <v>80.346600637107031</v>
      </c>
      <c r="AD215" s="4">
        <f t="shared" si="266"/>
        <v>80.414809486906904</v>
      </c>
      <c r="AE215" s="4">
        <f t="shared" si="266"/>
        <v>80.004095787610296</v>
      </c>
      <c r="AF215" s="4">
        <f t="shared" si="266"/>
        <v>80.438880973193079</v>
      </c>
      <c r="AG215" s="4">
        <f t="shared" si="266"/>
        <v>82.437884935783927</v>
      </c>
      <c r="AI215" s="4">
        <f t="shared" si="267"/>
        <v>-0.79266324985879066</v>
      </c>
      <c r="AJ215" s="4">
        <f t="shared" si="267"/>
        <v>-0.24920805438009097</v>
      </c>
      <c r="AK215" s="4">
        <f t="shared" si="267"/>
        <v>-1.0579610440053955</v>
      </c>
      <c r="AL215" s="4">
        <f t="shared" si="267"/>
        <v>-0.62049930309292733</v>
      </c>
      <c r="AM215" s="4">
        <f t="shared" si="267"/>
        <v>-1.0347769792395383</v>
      </c>
      <c r="AN215" s="4">
        <f t="shared" si="267"/>
        <v>0.2143166840275228</v>
      </c>
      <c r="AO215" s="4">
        <f t="shared" si="267"/>
        <v>0.29833610142628686</v>
      </c>
      <c r="AP215" s="4">
        <f t="shared" si="267"/>
        <v>0.75839018583519646</v>
      </c>
      <c r="AQ215" s="4">
        <f t="shared" si="267"/>
        <v>0.76637264035092301</v>
      </c>
      <c r="AR215" s="4">
        <f t="shared" si="267"/>
        <v>-0.30311827449951068</v>
      </c>
      <c r="AS215" s="4">
        <f t="shared" si="267"/>
        <v>-0.60860063710703116</v>
      </c>
      <c r="AT215" s="4">
        <f t="shared" si="267"/>
        <v>-2.180948690690343E-2</v>
      </c>
      <c r="AU215" s="4">
        <f t="shared" si="267"/>
        <v>-0.27509578761029729</v>
      </c>
      <c r="AV215" s="4">
        <f t="shared" si="267"/>
        <v>-0.21288097319308008</v>
      </c>
      <c r="AW215" s="4">
        <f t="shared" si="267"/>
        <v>-1.63788493578393</v>
      </c>
      <c r="AY215" s="2">
        <f t="shared" si="258"/>
        <v>58.151663249856433</v>
      </c>
      <c r="AZ215" s="2">
        <f t="shared" si="258"/>
        <v>63.999208054380091</v>
      </c>
      <c r="BA215" s="2">
        <f t="shared" si="258"/>
        <v>68.990961044005402</v>
      </c>
      <c r="BB215" s="2">
        <f t="shared" si="258"/>
        <v>73.472499303092931</v>
      </c>
      <c r="BC215" s="2">
        <f t="shared" si="258"/>
        <v>77.100776979239541</v>
      </c>
      <c r="BD215" s="2">
        <f t="shared" si="258"/>
        <v>78.185683315972483</v>
      </c>
      <c r="BE215" s="2">
        <f t="shared" si="258"/>
        <v>79.783663898573707</v>
      </c>
      <c r="BF215" s="2">
        <f t="shared" si="258"/>
        <v>78.880609814164799</v>
      </c>
      <c r="BG215" s="2">
        <f t="shared" si="258"/>
        <v>79.56162735964908</v>
      </c>
      <c r="BH215" s="2">
        <f t="shared" si="258"/>
        <v>80.024118274499514</v>
      </c>
      <c r="BI215" s="2">
        <f t="shared" si="258"/>
        <v>80.346600637107031</v>
      </c>
      <c r="BJ215" s="2">
        <f t="shared" si="258"/>
        <v>80.414809486906904</v>
      </c>
      <c r="BK215" s="2">
        <f t="shared" si="258"/>
        <v>80.004095787610296</v>
      </c>
      <c r="BL215" s="2">
        <f t="shared" si="258"/>
        <v>80.438880639391215</v>
      </c>
      <c r="BM215" s="2">
        <f t="shared" si="258"/>
        <v>82.437883385390421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57.359000000000002</v>
      </c>
      <c r="CV215" s="2">
        <f t="shared" si="198"/>
        <v>63.75</v>
      </c>
      <c r="CW215" s="2">
        <f t="shared" si="199"/>
        <v>67.933000000000007</v>
      </c>
      <c r="CX215" s="2">
        <f t="shared" si="200"/>
        <v>72.852000000000004</v>
      </c>
      <c r="CY215" s="2">
        <f t="shared" si="201"/>
        <v>76.066000000000003</v>
      </c>
      <c r="CZ215" s="2">
        <f t="shared" si="202"/>
        <v>78.400000000000006</v>
      </c>
      <c r="DA215" s="2">
        <f t="shared" si="203"/>
        <v>80.081999999999994</v>
      </c>
      <c r="DB215" s="2">
        <f t="shared" si="204"/>
        <v>79.638999999999996</v>
      </c>
      <c r="DC215" s="2">
        <f t="shared" si="205"/>
        <v>80.328000000000003</v>
      </c>
      <c r="DD215" s="2">
        <f t="shared" si="206"/>
        <v>79.721000000000004</v>
      </c>
      <c r="DE215" s="2">
        <f t="shared" si="207"/>
        <v>79.738</v>
      </c>
      <c r="DF215" s="2">
        <f t="shared" si="208"/>
        <v>80.393000000000001</v>
      </c>
      <c r="DG215" s="2">
        <f t="shared" si="209"/>
        <v>79.728999999999999</v>
      </c>
      <c r="DH215" s="2">
        <f t="shared" si="210"/>
        <v>80.225999999999999</v>
      </c>
      <c r="DI215" s="2">
        <f t="shared" si="211"/>
        <v>80.8</v>
      </c>
      <c r="DK215" s="2">
        <f t="shared" si="268"/>
        <v>114.30076470588234</v>
      </c>
      <c r="DL215" s="2">
        <f t="shared" si="268"/>
        <v>117.89971629336844</v>
      </c>
      <c r="DM215" s="2">
        <f t="shared" si="268"/>
        <v>127.48626135084427</v>
      </c>
      <c r="DN215" s="2">
        <f t="shared" si="268"/>
        <v>135.92512165991903</v>
      </c>
      <c r="DO215" s="2">
        <f t="shared" si="268"/>
        <v>139.44238643907065</v>
      </c>
      <c r="DP215" s="2">
        <f t="shared" si="268"/>
        <v>135.37225853658538</v>
      </c>
      <c r="DQ215" s="2">
        <f t="shared" si="268"/>
        <v>136.9276023012722</v>
      </c>
      <c r="DR215" s="2">
        <f t="shared" si="268"/>
        <v>134.90642295329926</v>
      </c>
      <c r="DS215" s="2">
        <f t="shared" si="268"/>
        <v>128.73700702266163</v>
      </c>
      <c r="DT215" s="2">
        <f t="shared" si="268"/>
        <v>127.00002446390822</v>
      </c>
      <c r="DU215" s="2">
        <f t="shared" si="268"/>
        <v>124.01028073089701</v>
      </c>
      <c r="DV215" s="2">
        <f t="shared" si="268"/>
        <v>127.17219024390243</v>
      </c>
      <c r="DW215" s="2">
        <f t="shared" si="268"/>
        <v>135.10577500472678</v>
      </c>
      <c r="DX215" s="2">
        <f t="shared" si="268"/>
        <v>123.27469072787676</v>
      </c>
      <c r="DY215" s="2">
        <f t="shared" si="268"/>
        <v>119.92270643310177</v>
      </c>
      <c r="EA215" s="2">
        <f t="shared" si="240"/>
        <v>57.926628579816899</v>
      </c>
      <c r="EB215" s="2">
        <f t="shared" si="240"/>
        <v>65.133285712943291</v>
      </c>
      <c r="EC215" s="2">
        <f t="shared" si="240"/>
        <v>71.545204966052822</v>
      </c>
      <c r="ED215" s="2">
        <f t="shared" si="240"/>
        <v>74.725502507295658</v>
      </c>
      <c r="EE215" s="2">
        <f t="shared" si="240"/>
        <v>77.175866761262199</v>
      </c>
      <c r="EF215" s="2">
        <f t="shared" si="239"/>
        <v>76.990362229679349</v>
      </c>
      <c r="EG215" s="2">
        <f t="shared" si="239"/>
        <v>75.073238629179812</v>
      </c>
      <c r="EH215" s="2">
        <f t="shared" si="239"/>
        <v>76.232109188773535</v>
      </c>
      <c r="EI215" s="2">
        <f t="shared" si="239"/>
        <v>77.882246771879494</v>
      </c>
      <c r="EJ215" s="2">
        <f t="shared" si="239"/>
        <v>80.934480927110272</v>
      </c>
      <c r="EK215" s="2">
        <f t="shared" si="239"/>
        <v>82.540465074369777</v>
      </c>
      <c r="EL215" s="2">
        <f t="shared" si="254"/>
        <v>80.803000100563168</v>
      </c>
      <c r="EM215" s="2">
        <f t="shared" si="255"/>
        <v>77.852933889754652</v>
      </c>
      <c r="EN215" s="2">
        <f t="shared" si="256"/>
        <v>81.038834654266068</v>
      </c>
      <c r="EO215" s="2">
        <f t="shared" si="257"/>
        <v>85.037100134661486</v>
      </c>
      <c r="EQ215" s="2">
        <f t="shared" si="269"/>
        <v>58.182737473712749</v>
      </c>
      <c r="ER215" s="2">
        <f t="shared" si="269"/>
        <v>63.847330412950782</v>
      </c>
      <c r="ES215" s="2">
        <f t="shared" si="269"/>
        <v>68.80988676567074</v>
      </c>
      <c r="ET215" s="2">
        <f t="shared" si="269"/>
        <v>73.35576204001211</v>
      </c>
      <c r="EU215" s="2">
        <f t="shared" si="269"/>
        <v>77.095641609744575</v>
      </c>
      <c r="EV215" s="2">
        <f t="shared" si="269"/>
        <v>78.285558026257434</v>
      </c>
      <c r="EW215" s="2">
        <f t="shared" si="269"/>
        <v>80.146873032447616</v>
      </c>
      <c r="EX215" s="2">
        <f t="shared" si="269"/>
        <v>79.064621606704321</v>
      </c>
      <c r="EY215" s="2">
        <f t="shared" si="269"/>
        <v>79.652621937056622</v>
      </c>
      <c r="EZ215" s="2">
        <f t="shared" si="269"/>
        <v>79.965619785482801</v>
      </c>
      <c r="FA215" s="2">
        <f t="shared" si="269"/>
        <v>80.179707204085105</v>
      </c>
      <c r="FB215" s="2">
        <f t="shared" si="269"/>
        <v>80.380206950699232</v>
      </c>
      <c r="FC215" s="2">
        <f t="shared" si="269"/>
        <v>80.258806957917145</v>
      </c>
      <c r="FD215" s="2">
        <f t="shared" si="269"/>
        <v>80.322987560344416</v>
      </c>
      <c r="FE215" s="2">
        <f t="shared" si="269"/>
        <v>81.881903601895715</v>
      </c>
      <c r="FG215" s="2">
        <f t="shared" si="270"/>
        <v>0.99999926223243041</v>
      </c>
      <c r="FH215" s="2">
        <f t="shared" si="270"/>
        <v>0.9999981387516601</v>
      </c>
      <c r="FI215" s="2">
        <f t="shared" si="270"/>
        <v>0.99999876795838882</v>
      </c>
      <c r="FJ215" s="2">
        <f t="shared" si="270"/>
        <v>0.99999889211091464</v>
      </c>
      <c r="FK215" s="2">
        <f t="shared" si="270"/>
        <v>0.99999910556906191</v>
      </c>
      <c r="FL215" s="2">
        <f t="shared" si="270"/>
        <v>0.9999986390479948</v>
      </c>
      <c r="FM215" s="2">
        <f t="shared" si="270"/>
        <v>0.99999846276499016</v>
      </c>
      <c r="FN215" s="2">
        <f t="shared" si="270"/>
        <v>0.99999847977977585</v>
      </c>
      <c r="FO215" s="2">
        <f t="shared" si="270"/>
        <v>0.99999849567679844</v>
      </c>
      <c r="FP215" s="2">
        <f t="shared" si="270"/>
        <v>0.99999833035592678</v>
      </c>
      <c r="FQ215" s="2">
        <f t="shared" si="270"/>
        <v>0.99999840546503105</v>
      </c>
      <c r="FR215" s="2">
        <f t="shared" si="270"/>
        <v>0.99999862881293244</v>
      </c>
      <c r="FS215" s="2">
        <f t="shared" si="270"/>
        <v>0.99999852489389818</v>
      </c>
      <c r="FT215" s="2">
        <f t="shared" si="270"/>
        <v>0.99999840142086327</v>
      </c>
      <c r="FU215" s="2">
        <f t="shared" si="270"/>
        <v>0.99999816186890911</v>
      </c>
      <c r="FW215" s="2">
        <f t="shared" si="260"/>
        <v>0.87850552789328196</v>
      </c>
      <c r="FX215" s="2">
        <f t="shared" si="260"/>
        <v>0.88197145732913884</v>
      </c>
      <c r="FY215" s="2">
        <f t="shared" si="260"/>
        <v>0.93382658127301343</v>
      </c>
      <c r="FZ215" s="2">
        <f t="shared" si="260"/>
        <v>0.914823673916772</v>
      </c>
      <c r="GA215" s="2">
        <f t="shared" si="260"/>
        <v>0.93668224618749829</v>
      </c>
      <c r="GB215" s="2">
        <f t="shared" si="260"/>
        <v>0.92282698453169665</v>
      </c>
      <c r="GC215" s="2">
        <f t="shared" si="260"/>
        <v>0.92839369381182435</v>
      </c>
      <c r="GD215" s="2">
        <f t="shared" si="260"/>
        <v>0.93500434834723745</v>
      </c>
      <c r="GE215" s="2">
        <f t="shared" si="260"/>
        <v>0.94855831622887232</v>
      </c>
      <c r="GF215" s="2">
        <f t="shared" si="260"/>
        <v>0.93970077501835747</v>
      </c>
      <c r="GG215" s="2">
        <f t="shared" si="260"/>
        <v>0.92933315608068157</v>
      </c>
      <c r="GH215" s="2">
        <f t="shared" si="260"/>
        <v>0.91830767507719346</v>
      </c>
      <c r="GI215" s="2">
        <f t="shared" si="260"/>
        <v>0.8940943195657729</v>
      </c>
      <c r="GJ215" s="2">
        <f t="shared" si="260"/>
        <v>0.83819790193750265</v>
      </c>
      <c r="GK215" s="2">
        <f t="shared" si="260"/>
        <v>0.82380949858300823</v>
      </c>
      <c r="GM215" s="86">
        <f t="shared" si="261"/>
        <v>7.0838706778145558E-198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1.0241577641113394E-114</v>
      </c>
      <c r="HD215" s="86">
        <f t="shared" si="271"/>
        <v>1.3885701384092946E-281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1.2616552627956816E-54</v>
      </c>
      <c r="HT215" s="86">
        <f t="shared" si="262"/>
        <v>1.3562989281001371E-70</v>
      </c>
      <c r="HU215" s="86">
        <f t="shared" si="262"/>
        <v>1.9302697433284489E-87</v>
      </c>
      <c r="HV215" s="86">
        <f t="shared" si="262"/>
        <v>1.7990123776529138E-86</v>
      </c>
      <c r="HW215" s="86">
        <f t="shared" si="262"/>
        <v>7.4896031842681688E-86</v>
      </c>
      <c r="HX215" s="86">
        <f t="shared" si="262"/>
        <v>1.4973825972220247E-92</v>
      </c>
      <c r="HY215" s="86">
        <f t="shared" si="262"/>
        <v>1.0420897779597317E-102</v>
      </c>
      <c r="HZ215" s="86">
        <f t="shared" si="262"/>
        <v>1.2735387811580631E-107</v>
      </c>
      <c r="IA215" s="86">
        <f t="shared" si="262"/>
        <v>1.7913671878533085E-121</v>
      </c>
      <c r="IB215" s="86">
        <f t="shared" si="262"/>
        <v>1.8028004076697388E-105</v>
      </c>
      <c r="IC215" s="86">
        <f t="shared" si="262"/>
        <v>1.4640440201498509E-95</v>
      </c>
      <c r="ID215" s="86">
        <f t="shared" si="262"/>
        <v>5.1905994982968768E-99</v>
      </c>
      <c r="IE215" s="86">
        <f t="shared" si="262"/>
        <v>4.4115753590459922E-85</v>
      </c>
      <c r="IF215" s="86">
        <f t="shared" si="262"/>
        <v>3.2243771169541604E-45</v>
      </c>
      <c r="IG215" s="86">
        <f t="shared" si="262"/>
        <v>5.6574018636782809E-51</v>
      </c>
      <c r="II215" s="86">
        <f t="shared" si="263"/>
        <v>1.3381045068711875E-9</v>
      </c>
      <c r="IJ215" s="86">
        <f t="shared" si="263"/>
        <v>7.042241854063265E-13</v>
      </c>
      <c r="IK215" s="86">
        <f t="shared" si="263"/>
        <v>9.9151456928115953E-21</v>
      </c>
      <c r="IL215" s="86">
        <f t="shared" si="263"/>
        <v>1.9535532912094194E-17</v>
      </c>
      <c r="IM215" s="86">
        <f t="shared" si="263"/>
        <v>1.5162694363461724E-20</v>
      </c>
      <c r="IN215" s="86">
        <f t="shared" si="263"/>
        <v>4.0288733670899037E-20</v>
      </c>
      <c r="IO215" s="86">
        <f t="shared" si="263"/>
        <v>4.2019536841534822E-23</v>
      </c>
      <c r="IP215" s="86">
        <f t="shared" si="263"/>
        <v>1.4211710958380957E-25</v>
      </c>
      <c r="IQ215" s="86">
        <f t="shared" si="263"/>
        <v>3.7979000931819599E-32</v>
      </c>
      <c r="IR215" s="86">
        <f t="shared" si="263"/>
        <v>2.6913751481802702E-26</v>
      </c>
      <c r="IS215" s="86">
        <f t="shared" si="263"/>
        <v>3.4664124083427137E-22</v>
      </c>
      <c r="IT215" s="86">
        <f t="shared" si="263"/>
        <v>8.5012811221004682E-21</v>
      </c>
      <c r="IU215" s="86">
        <f t="shared" si="263"/>
        <v>1.7315368235236834E-15</v>
      </c>
      <c r="IV215" s="86">
        <f t="shared" si="263"/>
        <v>4.2216185164678521E-7</v>
      </c>
      <c r="IW215" s="86">
        <f t="shared" si="263"/>
        <v>6.8543418866938215E-7</v>
      </c>
      <c r="IY215" s="86">
        <f t="shared" si="264"/>
        <v>1.3381045068711875E-9</v>
      </c>
      <c r="IZ215" s="86">
        <f t="shared" si="264"/>
        <v>7.042241854063265E-13</v>
      </c>
      <c r="JA215" s="86">
        <f t="shared" si="264"/>
        <v>9.9151456928115953E-21</v>
      </c>
      <c r="JB215" s="86">
        <f t="shared" si="264"/>
        <v>1.9535532912094194E-17</v>
      </c>
      <c r="JC215" s="86">
        <f t="shared" si="264"/>
        <v>1.5162694363461724E-20</v>
      </c>
      <c r="JD215" s="86">
        <f t="shared" si="264"/>
        <v>4.0288733670899037E-20</v>
      </c>
      <c r="JE215" s="86">
        <f t="shared" si="264"/>
        <v>4.2019536841534822E-23</v>
      </c>
      <c r="JF215" s="86">
        <f t="shared" si="264"/>
        <v>1.4211710958380957E-25</v>
      </c>
      <c r="JG215" s="86">
        <f t="shared" si="264"/>
        <v>3.7979000931819599E-32</v>
      </c>
      <c r="JH215" s="86">
        <f t="shared" si="264"/>
        <v>2.6913751481802702E-26</v>
      </c>
      <c r="JI215" s="86">
        <f t="shared" si="264"/>
        <v>3.4664124083427137E-22</v>
      </c>
      <c r="JJ215" s="86">
        <f t="shared" si="264"/>
        <v>8.5012811221004682E-21</v>
      </c>
      <c r="JK215" s="86">
        <f t="shared" si="264"/>
        <v>1.7315368235236834E-15</v>
      </c>
      <c r="JL215" s="86">
        <f t="shared" si="264"/>
        <v>4.2216185164678521E-7</v>
      </c>
      <c r="JM215" s="86">
        <f t="shared" si="264"/>
        <v>6.8543418866938215E-7</v>
      </c>
    </row>
    <row r="216" spans="2:273" x14ac:dyDescent="0.25">
      <c r="B216" s="2">
        <v>189</v>
      </c>
      <c r="C216" s="37">
        <v>56.390999999999998</v>
      </c>
      <c r="D216" s="37">
        <v>63.767000000000003</v>
      </c>
      <c r="E216" s="37">
        <v>69.082999999999998</v>
      </c>
      <c r="F216" s="37">
        <v>72.885000000000005</v>
      </c>
      <c r="G216" s="37">
        <v>76.525000000000006</v>
      </c>
      <c r="H216" s="37">
        <v>79.667000000000002</v>
      </c>
      <c r="I216" s="37">
        <v>80.688999999999993</v>
      </c>
      <c r="J216" s="37">
        <v>78.869</v>
      </c>
      <c r="K216" s="37">
        <v>80.180000000000007</v>
      </c>
      <c r="L216" s="37">
        <v>80.066000000000003</v>
      </c>
      <c r="M216" s="37">
        <v>80.212999999999994</v>
      </c>
      <c r="N216" s="37">
        <v>80.147999999999996</v>
      </c>
      <c r="O216" s="37">
        <v>79.694999999999993</v>
      </c>
      <c r="P216" s="37">
        <v>80.468000000000004</v>
      </c>
      <c r="Q216" s="37">
        <v>82.462000000000003</v>
      </c>
      <c r="S216" s="4">
        <f t="shared" si="266"/>
        <v>58.074812375416151</v>
      </c>
      <c r="T216" s="4">
        <f t="shared" si="266"/>
        <v>63.893337807432268</v>
      </c>
      <c r="U216" s="4">
        <f t="shared" si="266"/>
        <v>68.889390127415382</v>
      </c>
      <c r="V216" s="4">
        <f t="shared" si="266"/>
        <v>73.38959907646182</v>
      </c>
      <c r="W216" s="4">
        <f t="shared" si="266"/>
        <v>77.039154650034178</v>
      </c>
      <c r="X216" s="4">
        <f t="shared" si="266"/>
        <v>78.121741125732484</v>
      </c>
      <c r="Y216" s="4">
        <f t="shared" si="266"/>
        <v>79.706675040734709</v>
      </c>
      <c r="Z216" s="4">
        <f t="shared" si="266"/>
        <v>78.805207004400089</v>
      </c>
      <c r="AA216" s="4">
        <f t="shared" si="266"/>
        <v>79.466756609388327</v>
      </c>
      <c r="AB216" s="4">
        <f t="shared" si="266"/>
        <v>79.927813091976333</v>
      </c>
      <c r="AC216" s="4">
        <f t="shared" si="266"/>
        <v>80.241731993956392</v>
      </c>
      <c r="AD216" s="4">
        <f t="shared" si="266"/>
        <v>80.323746741666113</v>
      </c>
      <c r="AE216" s="4">
        <f t="shared" si="266"/>
        <v>79.904927273832485</v>
      </c>
      <c r="AF216" s="4">
        <f t="shared" si="266"/>
        <v>80.330849353221623</v>
      </c>
      <c r="AG216" s="4">
        <f t="shared" si="266"/>
        <v>82.284523382428787</v>
      </c>
      <c r="AI216" s="4">
        <f t="shared" si="267"/>
        <v>-1.6838123754161529</v>
      </c>
      <c r="AJ216" s="4">
        <f t="shared" si="267"/>
        <v>-0.12633780743226453</v>
      </c>
      <c r="AK216" s="4">
        <f t="shared" si="267"/>
        <v>0.19360987258461648</v>
      </c>
      <c r="AL216" s="4">
        <f t="shared" si="267"/>
        <v>-0.50459907646181534</v>
      </c>
      <c r="AM216" s="4">
        <f t="shared" si="267"/>
        <v>-0.51415465003417182</v>
      </c>
      <c r="AN216" s="4">
        <f t="shared" si="267"/>
        <v>1.5452588742675175</v>
      </c>
      <c r="AO216" s="4">
        <f t="shared" si="267"/>
        <v>0.98232495926528429</v>
      </c>
      <c r="AP216" s="4">
        <f t="shared" si="267"/>
        <v>6.3792995599911251E-2</v>
      </c>
      <c r="AQ216" s="4">
        <f t="shared" si="267"/>
        <v>0.71324339061168018</v>
      </c>
      <c r="AR216" s="4">
        <f t="shared" si="267"/>
        <v>0.13818690802366973</v>
      </c>
      <c r="AS216" s="4">
        <f t="shared" si="267"/>
        <v>-2.8731993956398583E-2</v>
      </c>
      <c r="AT216" s="4">
        <f t="shared" si="267"/>
        <v>-0.17574674166611715</v>
      </c>
      <c r="AU216" s="4">
        <f t="shared" si="267"/>
        <v>-0.20992727383249132</v>
      </c>
      <c r="AV216" s="4">
        <f t="shared" si="267"/>
        <v>0.13715064677838029</v>
      </c>
      <c r="AW216" s="4">
        <f t="shared" si="267"/>
        <v>0.17747661757121591</v>
      </c>
      <c r="AY216" s="2">
        <f t="shared" si="258"/>
        <v>58.074812375415917</v>
      </c>
      <c r="AZ216" s="2">
        <f t="shared" si="258"/>
        <v>63.893337807432268</v>
      </c>
      <c r="BA216" s="2">
        <f t="shared" si="258"/>
        <v>68.889390127415382</v>
      </c>
      <c r="BB216" s="2">
        <f t="shared" si="258"/>
        <v>73.38959907646182</v>
      </c>
      <c r="BC216" s="2">
        <f t="shared" si="258"/>
        <v>77.039154650034178</v>
      </c>
      <c r="BD216" s="2">
        <f t="shared" si="258"/>
        <v>78.121741125732484</v>
      </c>
      <c r="BE216" s="2">
        <f t="shared" si="258"/>
        <v>79.706675040734709</v>
      </c>
      <c r="BF216" s="2">
        <f t="shared" si="258"/>
        <v>78.805207004400089</v>
      </c>
      <c r="BG216" s="2">
        <f t="shared" si="258"/>
        <v>79.466756609388327</v>
      </c>
      <c r="BH216" s="2">
        <f t="shared" si="258"/>
        <v>79.927813091976333</v>
      </c>
      <c r="BI216" s="2">
        <f t="shared" si="258"/>
        <v>80.241731993956392</v>
      </c>
      <c r="BJ216" s="2">
        <f t="shared" si="258"/>
        <v>80.323746741666113</v>
      </c>
      <c r="BK216" s="2">
        <f t="shared" si="258"/>
        <v>79.904927273832485</v>
      </c>
      <c r="BL216" s="2">
        <f t="shared" si="258"/>
        <v>80.330849302352561</v>
      </c>
      <c r="BM216" s="2">
        <f t="shared" si="258"/>
        <v>82.284523150982011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56.390999999999998</v>
      </c>
      <c r="CV216" s="2">
        <f t="shared" si="198"/>
        <v>63.767000000000003</v>
      </c>
      <c r="CW216" s="2">
        <f t="shared" si="199"/>
        <v>69.082999999999998</v>
      </c>
      <c r="CX216" s="2">
        <f t="shared" si="200"/>
        <v>72.885000000000005</v>
      </c>
      <c r="CY216" s="2">
        <f t="shared" si="201"/>
        <v>76.525000000000006</v>
      </c>
      <c r="CZ216" s="2">
        <f t="shared" si="202"/>
        <v>79.667000000000002</v>
      </c>
      <c r="DA216" s="2">
        <f t="shared" si="203"/>
        <v>80.688999999999993</v>
      </c>
      <c r="DB216" s="2">
        <f t="shared" si="204"/>
        <v>78.869</v>
      </c>
      <c r="DC216" s="2">
        <f t="shared" si="205"/>
        <v>80.180000000000007</v>
      </c>
      <c r="DD216" s="2">
        <f t="shared" si="206"/>
        <v>80.066000000000003</v>
      </c>
      <c r="DE216" s="2">
        <f t="shared" si="207"/>
        <v>80.212999999999994</v>
      </c>
      <c r="DF216" s="2">
        <f t="shared" si="208"/>
        <v>80.147999999999996</v>
      </c>
      <c r="DG216" s="2">
        <f t="shared" si="209"/>
        <v>79.694999999999993</v>
      </c>
      <c r="DH216" s="2">
        <f t="shared" si="210"/>
        <v>80.468000000000004</v>
      </c>
      <c r="DI216" s="2">
        <f t="shared" si="211"/>
        <v>82.462000000000003</v>
      </c>
      <c r="DK216" s="2">
        <f t="shared" si="268"/>
        <v>114.52910924369746</v>
      </c>
      <c r="DL216" s="2">
        <f t="shared" si="268"/>
        <v>118.12927268335527</v>
      </c>
      <c r="DM216" s="2">
        <f t="shared" si="268"/>
        <v>127.74208011257036</v>
      </c>
      <c r="DN216" s="2">
        <f t="shared" si="268"/>
        <v>136.19729352226722</v>
      </c>
      <c r="DO216" s="2">
        <f t="shared" si="268"/>
        <v>139.71444594594595</v>
      </c>
      <c r="DP216" s="2">
        <f t="shared" si="268"/>
        <v>135.62197770034842</v>
      </c>
      <c r="DQ216" s="2">
        <f t="shared" si="268"/>
        <v>137.15137476703674</v>
      </c>
      <c r="DR216" s="2">
        <f t="shared" si="268"/>
        <v>135.13158809388756</v>
      </c>
      <c r="DS216" s="2">
        <f t="shared" si="268"/>
        <v>128.92001488264054</v>
      </c>
      <c r="DT216" s="2">
        <f t="shared" si="268"/>
        <v>127.16854334038058</v>
      </c>
      <c r="DU216" s="2">
        <f t="shared" si="268"/>
        <v>124.15762790697674</v>
      </c>
      <c r="DV216" s="2">
        <f t="shared" si="268"/>
        <v>127.34389477351917</v>
      </c>
      <c r="DW216" s="2">
        <f t="shared" si="268"/>
        <v>135.31761658968747</v>
      </c>
      <c r="DX216" s="2">
        <f t="shared" si="268"/>
        <v>123.42232346723043</v>
      </c>
      <c r="DY216" s="2">
        <f t="shared" si="268"/>
        <v>120.07070522500754</v>
      </c>
      <c r="EA216" s="2">
        <f t="shared" si="240"/>
        <v>57.843622254250398</v>
      </c>
      <c r="EB216" s="2">
        <f t="shared" si="240"/>
        <v>65.054589937792471</v>
      </c>
      <c r="EC216" s="2">
        <f t="shared" si="240"/>
        <v>71.491323826608237</v>
      </c>
      <c r="ED216" s="2">
        <f t="shared" si="240"/>
        <v>74.669069457745465</v>
      </c>
      <c r="EE216" s="2">
        <f t="shared" si="240"/>
        <v>77.116001559886499</v>
      </c>
      <c r="EF216" s="2">
        <f t="shared" si="239"/>
        <v>76.901435682326621</v>
      </c>
      <c r="EG216" s="2">
        <f t="shared" si="239"/>
        <v>74.90343618699049</v>
      </c>
      <c r="EH216" s="2">
        <f t="shared" si="239"/>
        <v>76.105617402397669</v>
      </c>
      <c r="EI216" s="2">
        <f t="shared" si="239"/>
        <v>77.757364705882367</v>
      </c>
      <c r="EJ216" s="2">
        <f t="shared" si="239"/>
        <v>80.854070213634515</v>
      </c>
      <c r="EK216" s="2">
        <f t="shared" si="239"/>
        <v>82.477139974161076</v>
      </c>
      <c r="EL216" s="2">
        <f t="shared" si="254"/>
        <v>80.719345716009656</v>
      </c>
      <c r="EM216" s="2">
        <f t="shared" si="255"/>
        <v>77.704284857769224</v>
      </c>
      <c r="EN216" s="2">
        <f t="shared" si="256"/>
        <v>80.946910857258388</v>
      </c>
      <c r="EO216" s="2">
        <f t="shared" si="257"/>
        <v>84.955695118633585</v>
      </c>
      <c r="EQ216" s="2">
        <f t="shared" si="269"/>
        <v>58.103929005704231</v>
      </c>
      <c r="ER216" s="2">
        <f t="shared" si="269"/>
        <v>63.751507615709599</v>
      </c>
      <c r="ES216" s="2">
        <f t="shared" si="269"/>
        <v>68.721166373324664</v>
      </c>
      <c r="ET216" s="2">
        <f t="shared" si="269"/>
        <v>73.280886128231089</v>
      </c>
      <c r="EU216" s="2">
        <f t="shared" si="269"/>
        <v>77.034362825078688</v>
      </c>
      <c r="EV216" s="2">
        <f t="shared" si="269"/>
        <v>78.214733544253335</v>
      </c>
      <c r="EW216" s="2">
        <f t="shared" si="269"/>
        <v>80.044454464641007</v>
      </c>
      <c r="EX216" s="2">
        <f t="shared" si="269"/>
        <v>78.976266635358712</v>
      </c>
      <c r="EY216" s="2">
        <f t="shared" si="269"/>
        <v>79.551228889438477</v>
      </c>
      <c r="EZ216" s="2">
        <f t="shared" si="269"/>
        <v>79.873531648199148</v>
      </c>
      <c r="FA216" s="2">
        <f t="shared" si="269"/>
        <v>80.086642419800214</v>
      </c>
      <c r="FB216" s="2">
        <f t="shared" si="269"/>
        <v>80.291587905901878</v>
      </c>
      <c r="FC216" s="2">
        <f t="shared" si="269"/>
        <v>80.142572163736034</v>
      </c>
      <c r="FD216" s="2">
        <f t="shared" si="269"/>
        <v>80.222318450642405</v>
      </c>
      <c r="FE216" s="2">
        <f t="shared" si="269"/>
        <v>81.763429022753087</v>
      </c>
      <c r="FG216" s="2">
        <f t="shared" si="270"/>
        <v>0.99999932714793593</v>
      </c>
      <c r="FH216" s="2">
        <f t="shared" si="270"/>
        <v>0.99999830252106126</v>
      </c>
      <c r="FI216" s="2">
        <f t="shared" si="270"/>
        <v>0.99999887636457419</v>
      </c>
      <c r="FJ216" s="2">
        <f t="shared" si="270"/>
        <v>0.99999898959304689</v>
      </c>
      <c r="FK216" s="2">
        <f t="shared" si="270"/>
        <v>0.99999918426922518</v>
      </c>
      <c r="FL216" s="2">
        <f t="shared" si="270"/>
        <v>0.99999875879687072</v>
      </c>
      <c r="FM216" s="2">
        <f t="shared" si="270"/>
        <v>0.99999859802481883</v>
      </c>
      <c r="FN216" s="2">
        <f t="shared" si="270"/>
        <v>0.99999861354249187</v>
      </c>
      <c r="FO216" s="2">
        <f t="shared" si="270"/>
        <v>0.99999862804075268</v>
      </c>
      <c r="FP216" s="2">
        <f t="shared" si="270"/>
        <v>0.99999847726628366</v>
      </c>
      <c r="FQ216" s="2">
        <f t="shared" si="270"/>
        <v>0.99999854576662062</v>
      </c>
      <c r="FR216" s="2">
        <f t="shared" si="270"/>
        <v>0.99999874946238076</v>
      </c>
      <c r="FS216" s="2">
        <f t="shared" si="270"/>
        <v>0.99999865468707139</v>
      </c>
      <c r="FT216" s="2">
        <f t="shared" si="270"/>
        <v>0.99999854207829464</v>
      </c>
      <c r="FU216" s="2">
        <f t="shared" si="270"/>
        <v>0.99999832360424978</v>
      </c>
      <c r="FW216" s="2">
        <f t="shared" si="260"/>
        <v>0.88799840544894515</v>
      </c>
      <c r="FX216" s="2">
        <f t="shared" si="260"/>
        <v>0.89122705744333031</v>
      </c>
      <c r="FY216" s="2">
        <f t="shared" si="260"/>
        <v>0.93929567124464042</v>
      </c>
      <c r="FZ216" s="2">
        <f t="shared" si="260"/>
        <v>0.92173167810383283</v>
      </c>
      <c r="GA216" s="2">
        <f t="shared" si="260"/>
        <v>0.94192999819124534</v>
      </c>
      <c r="GB216" s="2">
        <f t="shared" si="260"/>
        <v>0.92913618049691915</v>
      </c>
      <c r="GC216" s="2">
        <f t="shared" si="260"/>
        <v>0.93428019981176413</v>
      </c>
      <c r="GD216" s="2">
        <f t="shared" si="260"/>
        <v>0.94038231282533669</v>
      </c>
      <c r="GE216" s="2">
        <f t="shared" si="260"/>
        <v>0.95287130770760264</v>
      </c>
      <c r="GF216" s="2">
        <f t="shared" si="260"/>
        <v>0.94471311881206899</v>
      </c>
      <c r="GG216" s="2">
        <f t="shared" si="260"/>
        <v>0.93514782697997623</v>
      </c>
      <c r="GH216" s="2">
        <f t="shared" si="260"/>
        <v>0.92495629710753902</v>
      </c>
      <c r="GI216" s="2">
        <f t="shared" si="260"/>
        <v>0.9025043532475221</v>
      </c>
      <c r="GJ216" s="2">
        <f t="shared" si="260"/>
        <v>0.85030352941353182</v>
      </c>
      <c r="GK216" s="2">
        <f t="shared" si="260"/>
        <v>0.83678200816417181</v>
      </c>
      <c r="GM216" s="86">
        <f t="shared" si="261"/>
        <v>3.9661168973709281E-201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4.6724771367737445E-117</v>
      </c>
      <c r="HD216" s="86">
        <f t="shared" si="271"/>
        <v>1.5026019727273537E-287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1.2740680520637751E-56</v>
      </c>
      <c r="HT216" s="86">
        <f t="shared" si="262"/>
        <v>3.0303988379242831E-73</v>
      </c>
      <c r="HU216" s="86">
        <f t="shared" si="262"/>
        <v>2.3293142213419947E-90</v>
      </c>
      <c r="HV216" s="86">
        <f t="shared" si="262"/>
        <v>2.0425579040050673E-89</v>
      </c>
      <c r="HW216" s="86">
        <f t="shared" si="262"/>
        <v>1.1163754432114024E-88</v>
      </c>
      <c r="HX216" s="86">
        <f t="shared" si="262"/>
        <v>1.0514601314090516E-95</v>
      </c>
      <c r="HY216" s="86">
        <f t="shared" si="262"/>
        <v>3.5392435111810815E-106</v>
      </c>
      <c r="HZ216" s="86">
        <f t="shared" si="262"/>
        <v>3.1665740259041239E-111</v>
      </c>
      <c r="IA216" s="86">
        <f t="shared" si="262"/>
        <v>1.9745044908195102E-125</v>
      </c>
      <c r="IB216" s="86">
        <f t="shared" si="262"/>
        <v>5.5007756808976995E-109</v>
      </c>
      <c r="IC216" s="86">
        <f t="shared" si="262"/>
        <v>8.1501958345925557E-99</v>
      </c>
      <c r="ID216" s="86">
        <f t="shared" si="262"/>
        <v>2.0306377038685471E-102</v>
      </c>
      <c r="IE216" s="86">
        <f t="shared" si="262"/>
        <v>3.9675325031047588E-88</v>
      </c>
      <c r="IF216" s="86">
        <f t="shared" si="262"/>
        <v>5.9106013755693522E-47</v>
      </c>
      <c r="IG216" s="86">
        <f t="shared" si="262"/>
        <v>5.4610605678932071E-53</v>
      </c>
      <c r="II216" s="86">
        <f t="shared" si="263"/>
        <v>2.2246834476100266E-10</v>
      </c>
      <c r="IJ216" s="86">
        <f t="shared" si="263"/>
        <v>6.0336405864826111E-14</v>
      </c>
      <c r="IK216" s="86">
        <f t="shared" si="263"/>
        <v>4.3797478594715754E-22</v>
      </c>
      <c r="IL216" s="86">
        <f t="shared" si="263"/>
        <v>1.0833267131558089E-18</v>
      </c>
      <c r="IM216" s="86">
        <f t="shared" si="263"/>
        <v>7.2899435958536989E-22</v>
      </c>
      <c r="IN216" s="86">
        <f t="shared" si="263"/>
        <v>1.5988966792883629E-21</v>
      </c>
      <c r="IO216" s="86">
        <f t="shared" si="263"/>
        <v>1.1249935648397156E-24</v>
      </c>
      <c r="IP216" s="86">
        <f t="shared" si="263"/>
        <v>2.9554314955168947E-27</v>
      </c>
      <c r="IQ216" s="86">
        <f t="shared" si="263"/>
        <v>4.2097932224022072E-34</v>
      </c>
      <c r="IR216" s="86">
        <f t="shared" si="263"/>
        <v>5.609031066892284E-28</v>
      </c>
      <c r="IS216" s="86">
        <f t="shared" si="263"/>
        <v>1.102640226630345E-23</v>
      </c>
      <c r="IT216" s="86">
        <f t="shared" si="263"/>
        <v>2.7530792379803314E-22</v>
      </c>
      <c r="IU216" s="86">
        <f t="shared" si="263"/>
        <v>1.0165323791670681E-16</v>
      </c>
      <c r="IV216" s="86">
        <f t="shared" si="263"/>
        <v>9.2216463072868268E-8</v>
      </c>
      <c r="IW216" s="86">
        <f t="shared" si="263"/>
        <v>1.4315434395874223E-7</v>
      </c>
      <c r="IY216" s="86">
        <f t="shared" si="264"/>
        <v>2.2246834476100266E-10</v>
      </c>
      <c r="IZ216" s="86">
        <f t="shared" si="264"/>
        <v>6.0336405864826111E-14</v>
      </c>
      <c r="JA216" s="86">
        <f t="shared" si="264"/>
        <v>4.3797478594715754E-22</v>
      </c>
      <c r="JB216" s="86">
        <f t="shared" si="264"/>
        <v>1.0833267131558089E-18</v>
      </c>
      <c r="JC216" s="86">
        <f t="shared" si="264"/>
        <v>7.2899435958536989E-22</v>
      </c>
      <c r="JD216" s="86">
        <f t="shared" si="264"/>
        <v>1.5988966792883629E-21</v>
      </c>
      <c r="JE216" s="86">
        <f t="shared" si="264"/>
        <v>1.1249935648397156E-24</v>
      </c>
      <c r="JF216" s="86">
        <f t="shared" si="264"/>
        <v>2.9554314955168947E-27</v>
      </c>
      <c r="JG216" s="86">
        <f t="shared" si="264"/>
        <v>4.2097932224022072E-34</v>
      </c>
      <c r="JH216" s="86">
        <f t="shared" si="264"/>
        <v>5.609031066892284E-28</v>
      </c>
      <c r="JI216" s="86">
        <f t="shared" si="264"/>
        <v>1.102640226630345E-23</v>
      </c>
      <c r="JJ216" s="86">
        <f t="shared" si="264"/>
        <v>2.7530792379803314E-22</v>
      </c>
      <c r="JK216" s="86">
        <f t="shared" si="264"/>
        <v>1.0165323791670681E-16</v>
      </c>
      <c r="JL216" s="86">
        <f t="shared" si="264"/>
        <v>9.2216463072868268E-8</v>
      </c>
      <c r="JM216" s="86">
        <f t="shared" si="264"/>
        <v>1.4315434395874223E-7</v>
      </c>
    </row>
    <row r="217" spans="2:273" x14ac:dyDescent="0.25">
      <c r="B217" s="2">
        <v>190</v>
      </c>
      <c r="C217" s="37">
        <v>59.546999999999997</v>
      </c>
      <c r="D217" s="37">
        <v>63.55</v>
      </c>
      <c r="E217" s="37">
        <v>68.3</v>
      </c>
      <c r="F217" s="37">
        <v>72.606999999999999</v>
      </c>
      <c r="G217" s="37">
        <v>77.376999999999995</v>
      </c>
      <c r="H217" s="37">
        <v>78.599999999999994</v>
      </c>
      <c r="I217" s="37">
        <v>80.721000000000004</v>
      </c>
      <c r="J217" s="37">
        <v>79.540999999999997</v>
      </c>
      <c r="K217" s="37">
        <v>79.869</v>
      </c>
      <c r="L217" s="37">
        <v>80.361000000000004</v>
      </c>
      <c r="M217" s="37">
        <v>80.033000000000001</v>
      </c>
      <c r="N217" s="37">
        <v>81.343999999999994</v>
      </c>
      <c r="O217" s="37">
        <v>80.322000000000003</v>
      </c>
      <c r="P217" s="37">
        <v>80.194000000000003</v>
      </c>
      <c r="Q217" s="37">
        <v>82.662000000000006</v>
      </c>
      <c r="S217" s="4">
        <f t="shared" si="266"/>
        <v>57.997868336041165</v>
      </c>
      <c r="T217" s="4">
        <f t="shared" si="266"/>
        <v>63.7880005865646</v>
      </c>
      <c r="U217" s="4">
        <f t="shared" si="266"/>
        <v>68.78863091586841</v>
      </c>
      <c r="V217" s="4">
        <f t="shared" si="266"/>
        <v>73.307170662226241</v>
      </c>
      <c r="W217" s="4">
        <f t="shared" si="266"/>
        <v>76.977551937331683</v>
      </c>
      <c r="X217" s="4">
        <f t="shared" si="266"/>
        <v>78.057389553861029</v>
      </c>
      <c r="Y217" s="4">
        <f t="shared" si="266"/>
        <v>79.628123402436771</v>
      </c>
      <c r="Z217" s="4">
        <f t="shared" si="266"/>
        <v>78.728996279126093</v>
      </c>
      <c r="AA217" s="4">
        <f t="shared" si="266"/>
        <v>79.371461719939234</v>
      </c>
      <c r="AB217" s="4">
        <f t="shared" si="266"/>
        <v>79.831782490288504</v>
      </c>
      <c r="AC217" s="4">
        <f t="shared" si="266"/>
        <v>80.137601793888834</v>
      </c>
      <c r="AD217" s="4">
        <f t="shared" si="266"/>
        <v>80.232834997848968</v>
      </c>
      <c r="AE217" s="4">
        <f t="shared" si="266"/>
        <v>79.804820006549676</v>
      </c>
      <c r="AF217" s="4">
        <f t="shared" si="266"/>
        <v>80.223161264821243</v>
      </c>
      <c r="AG217" s="4">
        <f t="shared" si="266"/>
        <v>82.13272060233291</v>
      </c>
      <c r="AI217" s="4">
        <f t="shared" si="267"/>
        <v>1.549131663958832</v>
      </c>
      <c r="AJ217" s="4">
        <f t="shared" si="267"/>
        <v>-0.23800058656460266</v>
      </c>
      <c r="AK217" s="4">
        <f t="shared" si="267"/>
        <v>-0.48863091586841279</v>
      </c>
      <c r="AL217" s="4">
        <f t="shared" si="267"/>
        <v>-0.7001706622262418</v>
      </c>
      <c r="AM217" s="4">
        <f t="shared" si="267"/>
        <v>0.39944806266831279</v>
      </c>
      <c r="AN217" s="4">
        <f t="shared" si="267"/>
        <v>0.54261044613896559</v>
      </c>
      <c r="AO217" s="4">
        <f t="shared" si="267"/>
        <v>1.0928765975632331</v>
      </c>
      <c r="AP217" s="4">
        <f t="shared" si="267"/>
        <v>0.81200372087390349</v>
      </c>
      <c r="AQ217" s="4">
        <f t="shared" si="267"/>
        <v>0.49753828006076617</v>
      </c>
      <c r="AR217" s="4">
        <f t="shared" si="267"/>
        <v>0.52921750971150061</v>
      </c>
      <c r="AS217" s="4">
        <f t="shared" si="267"/>
        <v>-0.10460179388883262</v>
      </c>
      <c r="AT217" s="4">
        <f t="shared" si="267"/>
        <v>1.1111650021510258</v>
      </c>
      <c r="AU217" s="4">
        <f t="shared" si="267"/>
        <v>0.51717999345032695</v>
      </c>
      <c r="AV217" s="4">
        <f t="shared" si="267"/>
        <v>-2.9161264821240707E-2</v>
      </c>
      <c r="AW217" s="4">
        <f t="shared" si="267"/>
        <v>0.52927939766709642</v>
      </c>
      <c r="AY217" s="2">
        <f t="shared" si="258"/>
        <v>57.997868336041144</v>
      </c>
      <c r="AZ217" s="2">
        <f t="shared" si="258"/>
        <v>63.7880005865646</v>
      </c>
      <c r="BA217" s="2">
        <f t="shared" si="258"/>
        <v>68.78863091586841</v>
      </c>
      <c r="BB217" s="2">
        <f t="shared" si="258"/>
        <v>73.307170662226241</v>
      </c>
      <c r="BC217" s="2">
        <f t="shared" si="258"/>
        <v>76.977551937331683</v>
      </c>
      <c r="BD217" s="2">
        <f t="shared" si="258"/>
        <v>78.057389553861029</v>
      </c>
      <c r="BE217" s="2">
        <f t="shared" si="258"/>
        <v>79.628123402436771</v>
      </c>
      <c r="BF217" s="2">
        <f t="shared" si="258"/>
        <v>78.728996279126093</v>
      </c>
      <c r="BG217" s="2">
        <f t="shared" si="258"/>
        <v>79.371461719939234</v>
      </c>
      <c r="BH217" s="2">
        <f t="shared" si="258"/>
        <v>79.831782490288504</v>
      </c>
      <c r="BI217" s="2">
        <f t="shared" si="258"/>
        <v>80.137601793888834</v>
      </c>
      <c r="BJ217" s="2">
        <f t="shared" si="258"/>
        <v>80.232834997848968</v>
      </c>
      <c r="BK217" s="2">
        <f t="shared" si="258"/>
        <v>79.804820006549676</v>
      </c>
      <c r="BL217" s="2">
        <f t="shared" si="258"/>
        <v>80.223161257788192</v>
      </c>
      <c r="BM217" s="2">
        <f t="shared" si="258"/>
        <v>82.132720571210072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59.546999999999997</v>
      </c>
      <c r="CV217" s="2">
        <f t="shared" si="198"/>
        <v>63.55</v>
      </c>
      <c r="CW217" s="2">
        <f t="shared" si="199"/>
        <v>68.3</v>
      </c>
      <c r="CX217" s="2">
        <f t="shared" si="200"/>
        <v>72.606999999999999</v>
      </c>
      <c r="CY217" s="2">
        <f t="shared" si="201"/>
        <v>77.376999999999995</v>
      </c>
      <c r="CZ217" s="2">
        <f t="shared" si="202"/>
        <v>78.599999999999994</v>
      </c>
      <c r="DA217" s="2">
        <f t="shared" si="203"/>
        <v>80.721000000000004</v>
      </c>
      <c r="DB217" s="2">
        <f t="shared" si="204"/>
        <v>79.540999999999997</v>
      </c>
      <c r="DC217" s="2">
        <f t="shared" si="205"/>
        <v>79.869</v>
      </c>
      <c r="DD217" s="2">
        <f t="shared" si="206"/>
        <v>80.361000000000004</v>
      </c>
      <c r="DE217" s="2">
        <f t="shared" si="207"/>
        <v>80.033000000000001</v>
      </c>
      <c r="DF217" s="2">
        <f t="shared" si="208"/>
        <v>81.343999999999994</v>
      </c>
      <c r="DG217" s="2">
        <f t="shared" si="209"/>
        <v>80.322000000000003</v>
      </c>
      <c r="DH217" s="2">
        <f t="shared" si="210"/>
        <v>80.194000000000003</v>
      </c>
      <c r="DI217" s="2">
        <f t="shared" si="211"/>
        <v>82.662000000000006</v>
      </c>
      <c r="DK217" s="2">
        <f t="shared" si="268"/>
        <v>114.7574537815126</v>
      </c>
      <c r="DL217" s="2">
        <f t="shared" si="268"/>
        <v>118.35882907334209</v>
      </c>
      <c r="DM217" s="2">
        <f t="shared" si="268"/>
        <v>127.99789887429644</v>
      </c>
      <c r="DN217" s="2">
        <f t="shared" si="268"/>
        <v>136.46946538461538</v>
      </c>
      <c r="DO217" s="2">
        <f t="shared" si="268"/>
        <v>139.98650545282123</v>
      </c>
      <c r="DP217" s="2">
        <f t="shared" si="268"/>
        <v>135.8716968641115</v>
      </c>
      <c r="DQ217" s="2">
        <f t="shared" si="268"/>
        <v>137.37514723280125</v>
      </c>
      <c r="DR217" s="2">
        <f t="shared" si="268"/>
        <v>135.35675323447583</v>
      </c>
      <c r="DS217" s="2">
        <f t="shared" si="268"/>
        <v>129.10302274261949</v>
      </c>
      <c r="DT217" s="2">
        <f t="shared" si="268"/>
        <v>127.33706221685296</v>
      </c>
      <c r="DU217" s="2">
        <f t="shared" si="268"/>
        <v>124.30497508305648</v>
      </c>
      <c r="DV217" s="2">
        <f t="shared" si="268"/>
        <v>127.51559930313589</v>
      </c>
      <c r="DW217" s="2">
        <f t="shared" si="268"/>
        <v>135.52945817464817</v>
      </c>
      <c r="DX217" s="2">
        <f t="shared" si="268"/>
        <v>123.5699562065841</v>
      </c>
      <c r="DY217" s="2">
        <f t="shared" si="268"/>
        <v>120.21870401691331</v>
      </c>
      <c r="EA217" s="2">
        <f t="shared" si="240"/>
        <v>57.760615928683904</v>
      </c>
      <c r="EB217" s="2">
        <f t="shared" si="240"/>
        <v>64.975894162641652</v>
      </c>
      <c r="EC217" s="2">
        <f t="shared" si="240"/>
        <v>71.437442687163653</v>
      </c>
      <c r="ED217" s="2">
        <f t="shared" si="240"/>
        <v>74.612636408195272</v>
      </c>
      <c r="EE217" s="2">
        <f t="shared" si="240"/>
        <v>77.056136358510798</v>
      </c>
      <c r="EF217" s="2">
        <f t="shared" si="239"/>
        <v>76.812509134973908</v>
      </c>
      <c r="EG217" s="2">
        <f t="shared" si="239"/>
        <v>74.733633744801182</v>
      </c>
      <c r="EH217" s="2">
        <f t="shared" si="239"/>
        <v>75.979125616021804</v>
      </c>
      <c r="EI217" s="2">
        <f t="shared" si="239"/>
        <v>77.632482639885225</v>
      </c>
      <c r="EJ217" s="2">
        <f t="shared" si="239"/>
        <v>80.773659500158757</v>
      </c>
      <c r="EK217" s="2">
        <f t="shared" si="239"/>
        <v>82.413814873952376</v>
      </c>
      <c r="EL217" s="2">
        <f t="shared" si="254"/>
        <v>80.635691331456158</v>
      </c>
      <c r="EM217" s="2">
        <f t="shared" si="255"/>
        <v>77.55563582578381</v>
      </c>
      <c r="EN217" s="2">
        <f t="shared" si="256"/>
        <v>80.854987060250707</v>
      </c>
      <c r="EO217" s="2">
        <f t="shared" si="257"/>
        <v>84.874290102605698</v>
      </c>
      <c r="EQ217" s="2">
        <f t="shared" si="269"/>
        <v>58.025120537695713</v>
      </c>
      <c r="ER217" s="2">
        <f t="shared" si="269"/>
        <v>63.655684818468416</v>
      </c>
      <c r="ES217" s="2">
        <f t="shared" si="269"/>
        <v>68.632445980978588</v>
      </c>
      <c r="ET217" s="2">
        <f t="shared" si="269"/>
        <v>73.206010216450068</v>
      </c>
      <c r="EU217" s="2">
        <f t="shared" si="269"/>
        <v>76.973084040412814</v>
      </c>
      <c r="EV217" s="2">
        <f t="shared" si="269"/>
        <v>78.143909062249236</v>
      </c>
      <c r="EW217" s="2">
        <f t="shared" si="269"/>
        <v>79.942035896834369</v>
      </c>
      <c r="EX217" s="2">
        <f t="shared" si="269"/>
        <v>78.887911664013117</v>
      </c>
      <c r="EY217" s="2">
        <f t="shared" si="269"/>
        <v>79.449835841820345</v>
      </c>
      <c r="EZ217" s="2">
        <f t="shared" si="269"/>
        <v>79.781443510915494</v>
      </c>
      <c r="FA217" s="2">
        <f t="shared" si="269"/>
        <v>79.993577635515322</v>
      </c>
      <c r="FB217" s="2">
        <f t="shared" si="269"/>
        <v>80.202968861104537</v>
      </c>
      <c r="FC217" s="2">
        <f t="shared" si="269"/>
        <v>80.026337369554909</v>
      </c>
      <c r="FD217" s="2">
        <f t="shared" si="269"/>
        <v>80.12164934094038</v>
      </c>
      <c r="FE217" s="2">
        <f t="shared" si="269"/>
        <v>81.644954443610445</v>
      </c>
      <c r="FG217" s="2">
        <f t="shared" si="270"/>
        <v>0.99999938635158792</v>
      </c>
      <c r="FH217" s="2">
        <f t="shared" si="270"/>
        <v>0.99999845188057712</v>
      </c>
      <c r="FI217" s="2">
        <f t="shared" si="270"/>
        <v>0.99999897523221093</v>
      </c>
      <c r="FJ217" s="2">
        <f t="shared" si="270"/>
        <v>0.99999907849782466</v>
      </c>
      <c r="FK217" s="2">
        <f t="shared" si="270"/>
        <v>0.99999925604463802</v>
      </c>
      <c r="FL217" s="2">
        <f t="shared" si="270"/>
        <v>0.9999988680091686</v>
      </c>
      <c r="FM217" s="2">
        <f t="shared" si="270"/>
        <v>0.9999987213832805</v>
      </c>
      <c r="FN217" s="2">
        <f t="shared" si="270"/>
        <v>0.99999873553557006</v>
      </c>
      <c r="FO217" s="2">
        <f t="shared" si="270"/>
        <v>0.99999874875814432</v>
      </c>
      <c r="FP217" s="2">
        <f t="shared" si="270"/>
        <v>0.99999861125015921</v>
      </c>
      <c r="FQ217" s="2">
        <f t="shared" si="270"/>
        <v>0.99999867372322537</v>
      </c>
      <c r="FR217" s="2">
        <f t="shared" si="270"/>
        <v>0.99999885949601075</v>
      </c>
      <c r="FS217" s="2">
        <f t="shared" si="270"/>
        <v>0.9999987730598815</v>
      </c>
      <c r="FT217" s="2">
        <f t="shared" si="270"/>
        <v>0.99999867035943124</v>
      </c>
      <c r="FU217" s="2">
        <f t="shared" si="270"/>
        <v>0.99999847110867923</v>
      </c>
      <c r="FW217" s="2">
        <f t="shared" si="260"/>
        <v>0.8968366646783148</v>
      </c>
      <c r="FX217" s="2">
        <f t="shared" si="260"/>
        <v>0.89983927509571515</v>
      </c>
      <c r="FY217" s="2">
        <f t="shared" si="260"/>
        <v>0.94433969451304045</v>
      </c>
      <c r="FZ217" s="2">
        <f t="shared" si="260"/>
        <v>0.92812344518605105</v>
      </c>
      <c r="GA217" s="2">
        <f t="shared" si="260"/>
        <v>0.94676753599900365</v>
      </c>
      <c r="GB217" s="2">
        <f t="shared" si="260"/>
        <v>0.93496592490850639</v>
      </c>
      <c r="GC217" s="2">
        <f t="shared" si="260"/>
        <v>0.93971421950174994</v>
      </c>
      <c r="GD217" s="2">
        <f t="shared" si="260"/>
        <v>0.94534129937302591</v>
      </c>
      <c r="GE217" s="2">
        <f t="shared" si="260"/>
        <v>0.95683914173001228</v>
      </c>
      <c r="GF217" s="2">
        <f t="shared" si="260"/>
        <v>0.94933127968110154</v>
      </c>
      <c r="GG217" s="2">
        <f t="shared" si="260"/>
        <v>0.94051467483673856</v>
      </c>
      <c r="GH217" s="2">
        <f t="shared" si="260"/>
        <v>0.931104409719827</v>
      </c>
      <c r="GI217" s="2">
        <f t="shared" si="260"/>
        <v>0.91031353261896986</v>
      </c>
      <c r="GJ217" s="2">
        <f t="shared" si="260"/>
        <v>0.86165293476603533</v>
      </c>
      <c r="GK217" s="2">
        <f t="shared" si="260"/>
        <v>0.8489744822674451</v>
      </c>
      <c r="GM217" s="86">
        <f t="shared" si="261"/>
        <v>2.0880214003757412E-204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2.0172861306518313E-119</v>
      </c>
      <c r="HD217" s="86">
        <f t="shared" si="271"/>
        <v>1.406700510888685E-293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1.1822987518730186E-58</v>
      </c>
      <c r="HT217" s="86">
        <f t="shared" si="262"/>
        <v>6.0365808006469753E-76</v>
      </c>
      <c r="HU217" s="86">
        <f t="shared" si="262"/>
        <v>2.5125849294174621E-93</v>
      </c>
      <c r="HV217" s="86">
        <f t="shared" si="262"/>
        <v>2.0661510062635472E-92</v>
      </c>
      <c r="HW217" s="86">
        <f t="shared" si="262"/>
        <v>1.4948255128582112E-91</v>
      </c>
      <c r="HX217" s="86">
        <f t="shared" si="262"/>
        <v>6.5248541186112764E-99</v>
      </c>
      <c r="HY217" s="86">
        <f t="shared" si="262"/>
        <v>1.0506369317173811E-109</v>
      </c>
      <c r="HZ217" s="86">
        <f t="shared" si="262"/>
        <v>6.8542174014133808E-115</v>
      </c>
      <c r="IA217" s="86">
        <f t="shared" si="262"/>
        <v>1.8770645064500663E-129</v>
      </c>
      <c r="IB217" s="86">
        <f t="shared" si="262"/>
        <v>1.4670239965670459E-112</v>
      </c>
      <c r="IC217" s="86">
        <f t="shared" si="262"/>
        <v>3.9942559794621217E-102</v>
      </c>
      <c r="ID217" s="86">
        <f t="shared" si="262"/>
        <v>6.9425701475082947E-106</v>
      </c>
      <c r="IE217" s="86">
        <f t="shared" si="262"/>
        <v>3.1473544923102598E-91</v>
      </c>
      <c r="IF217" s="86">
        <f t="shared" si="262"/>
        <v>1.0025546259666465E-48</v>
      </c>
      <c r="IG217" s="86">
        <f t="shared" si="262"/>
        <v>4.8063048319931163E-55</v>
      </c>
      <c r="II217" s="86">
        <f t="shared" si="263"/>
        <v>3.4210888002151102E-11</v>
      </c>
      <c r="IJ217" s="86">
        <f t="shared" si="263"/>
        <v>4.6479757527742008E-15</v>
      </c>
      <c r="IK217" s="86">
        <f t="shared" si="263"/>
        <v>1.7426994092620814E-23</v>
      </c>
      <c r="IL217" s="86">
        <f t="shared" si="263"/>
        <v>5.3959364320685664E-20</v>
      </c>
      <c r="IM217" s="86">
        <f t="shared" si="263"/>
        <v>3.1717345361042508E-23</v>
      </c>
      <c r="IN217" s="86">
        <f t="shared" si="263"/>
        <v>5.6555746838746E-23</v>
      </c>
      <c r="IO217" s="86">
        <f t="shared" si="263"/>
        <v>2.6567802259085587E-26</v>
      </c>
      <c r="IP217" s="86">
        <f t="shared" si="263"/>
        <v>5.4004627101625752E-29</v>
      </c>
      <c r="IQ217" s="86">
        <f t="shared" si="263"/>
        <v>4.0640160125897305E-36</v>
      </c>
      <c r="IR217" s="86">
        <f t="shared" si="263"/>
        <v>1.0309841120031385E-29</v>
      </c>
      <c r="IS217" s="86">
        <f t="shared" si="263"/>
        <v>3.1146664986137578E-25</v>
      </c>
      <c r="IT217" s="86">
        <f t="shared" si="263"/>
        <v>7.8641188526721554E-24</v>
      </c>
      <c r="IU217" s="86">
        <f t="shared" si="263"/>
        <v>5.3114325621271817E-18</v>
      </c>
      <c r="IV217" s="86">
        <f t="shared" si="263"/>
        <v>1.8622947764049497E-8</v>
      </c>
      <c r="IW217" s="86">
        <f t="shared" si="263"/>
        <v>2.7430548040044043E-8</v>
      </c>
      <c r="IY217" s="86">
        <f t="shared" si="264"/>
        <v>3.4210888002151102E-11</v>
      </c>
      <c r="IZ217" s="86">
        <f t="shared" si="264"/>
        <v>4.6479757527742008E-15</v>
      </c>
      <c r="JA217" s="86">
        <f t="shared" si="264"/>
        <v>1.7426994092620814E-23</v>
      </c>
      <c r="JB217" s="86">
        <f t="shared" si="264"/>
        <v>5.3959364320685664E-20</v>
      </c>
      <c r="JC217" s="86">
        <f t="shared" si="264"/>
        <v>3.1717345361042508E-23</v>
      </c>
      <c r="JD217" s="86">
        <f t="shared" si="264"/>
        <v>5.6555746838746E-23</v>
      </c>
      <c r="JE217" s="86">
        <f t="shared" si="264"/>
        <v>2.6567802259085587E-26</v>
      </c>
      <c r="JF217" s="86">
        <f t="shared" si="264"/>
        <v>5.4004627101625752E-29</v>
      </c>
      <c r="JG217" s="86">
        <f t="shared" si="264"/>
        <v>4.0640160125897305E-36</v>
      </c>
      <c r="JH217" s="86">
        <f t="shared" si="264"/>
        <v>1.0309841120031385E-29</v>
      </c>
      <c r="JI217" s="86">
        <f t="shared" si="264"/>
        <v>3.1146664986137578E-25</v>
      </c>
      <c r="JJ217" s="86">
        <f t="shared" si="264"/>
        <v>7.8641188526721554E-24</v>
      </c>
      <c r="JK217" s="86">
        <f t="shared" si="264"/>
        <v>5.3114325621271817E-18</v>
      </c>
      <c r="JL217" s="86">
        <f t="shared" si="264"/>
        <v>1.8622947764049497E-8</v>
      </c>
      <c r="JM217" s="86">
        <f t="shared" si="264"/>
        <v>2.7430548040044043E-8</v>
      </c>
    </row>
    <row r="218" spans="2:273" x14ac:dyDescent="0.25">
      <c r="B218" s="2">
        <v>191</v>
      </c>
      <c r="C218" s="37">
        <v>57.640999999999998</v>
      </c>
      <c r="D218" s="37">
        <v>63.95</v>
      </c>
      <c r="E218" s="37">
        <v>67.983000000000004</v>
      </c>
      <c r="F218" s="37">
        <v>73.016000000000005</v>
      </c>
      <c r="G218" s="37">
        <v>77.442999999999998</v>
      </c>
      <c r="H218" s="37">
        <v>78.966999999999999</v>
      </c>
      <c r="I218" s="37">
        <v>80.245999999999995</v>
      </c>
      <c r="J218" s="37">
        <v>79.738</v>
      </c>
      <c r="K218" s="37">
        <v>80.557000000000002</v>
      </c>
      <c r="L218" s="37">
        <v>79.918000000000006</v>
      </c>
      <c r="M218" s="37">
        <v>79.950999999999993</v>
      </c>
      <c r="N218" s="37">
        <v>80.426000000000002</v>
      </c>
      <c r="O218" s="37">
        <v>79.881</v>
      </c>
      <c r="P218" s="37">
        <v>79.322999999999993</v>
      </c>
      <c r="Q218" s="37">
        <v>81.153999999999996</v>
      </c>
      <c r="S218" s="4">
        <f t="shared" si="266"/>
        <v>57.920831394948166</v>
      </c>
      <c r="T218" s="4">
        <f t="shared" si="266"/>
        <v>63.683186583129931</v>
      </c>
      <c r="U218" s="4">
        <f t="shared" si="266"/>
        <v>68.688646258933076</v>
      </c>
      <c r="V218" s="4">
        <f t="shared" si="266"/>
        <v>73.225197533023461</v>
      </c>
      <c r="W218" s="4">
        <f t="shared" si="266"/>
        <v>76.915968176418772</v>
      </c>
      <c r="X218" s="4">
        <f t="shared" si="266"/>
        <v>77.992643878436255</v>
      </c>
      <c r="Y218" s="4">
        <f t="shared" si="266"/>
        <v>79.548074460803889</v>
      </c>
      <c r="Z218" s="4">
        <f t="shared" si="266"/>
        <v>78.652013528662977</v>
      </c>
      <c r="AA218" s="4">
        <f t="shared" si="266"/>
        <v>79.275764259870002</v>
      </c>
      <c r="AB218" s="4">
        <f t="shared" si="266"/>
        <v>79.736012750600324</v>
      </c>
      <c r="AC218" s="4">
        <f t="shared" si="266"/>
        <v>80.034177457533758</v>
      </c>
      <c r="AD218" s="4">
        <f t="shared" si="266"/>
        <v>80.142068001704956</v>
      </c>
      <c r="AE218" s="4">
        <f t="shared" si="266"/>
        <v>79.703796855326985</v>
      </c>
      <c r="AF218" s="4">
        <f t="shared" si="266"/>
        <v>80.115817749416379</v>
      </c>
      <c r="AG218" s="4">
        <f t="shared" si="266"/>
        <v>81.98249315348987</v>
      </c>
      <c r="AI218" s="4">
        <f t="shared" si="267"/>
        <v>-0.27983139494816811</v>
      </c>
      <c r="AJ218" s="4">
        <f t="shared" si="267"/>
        <v>0.26681341687007176</v>
      </c>
      <c r="AK218" s="4">
        <f t="shared" si="267"/>
        <v>-0.70564625893307209</v>
      </c>
      <c r="AL218" s="4">
        <f t="shared" si="267"/>
        <v>-0.20919753302345612</v>
      </c>
      <c r="AM218" s="4">
        <f t="shared" si="267"/>
        <v>0.52703182358122547</v>
      </c>
      <c r="AN218" s="4">
        <f t="shared" si="267"/>
        <v>0.97435612156374418</v>
      </c>
      <c r="AO218" s="4">
        <f t="shared" si="267"/>
        <v>0.69792553919610612</v>
      </c>
      <c r="AP218" s="4">
        <f t="shared" si="267"/>
        <v>1.0859864713370229</v>
      </c>
      <c r="AQ218" s="4">
        <f t="shared" si="267"/>
        <v>1.2812357401300005</v>
      </c>
      <c r="AR218" s="4">
        <f t="shared" si="267"/>
        <v>0.18198724939968258</v>
      </c>
      <c r="AS218" s="4">
        <f t="shared" si="267"/>
        <v>-8.3177457533764709E-2</v>
      </c>
      <c r="AT218" s="4">
        <f t="shared" si="267"/>
        <v>0.28393199829504567</v>
      </c>
      <c r="AU218" s="4">
        <f t="shared" si="267"/>
        <v>0.17720314467301534</v>
      </c>
      <c r="AV218" s="4">
        <f t="shared" si="267"/>
        <v>-0.79281774941638616</v>
      </c>
      <c r="AW218" s="4">
        <f t="shared" si="267"/>
        <v>-0.82849315348987318</v>
      </c>
      <c r="AY218" s="2">
        <f t="shared" si="258"/>
        <v>57.920831394948166</v>
      </c>
      <c r="AZ218" s="2">
        <f t="shared" si="258"/>
        <v>63.683186583129931</v>
      </c>
      <c r="BA218" s="2">
        <f t="shared" si="258"/>
        <v>68.688646258933076</v>
      </c>
      <c r="BB218" s="2">
        <f t="shared" si="258"/>
        <v>73.225197533023461</v>
      </c>
      <c r="BC218" s="2">
        <f t="shared" si="258"/>
        <v>76.915968176418772</v>
      </c>
      <c r="BD218" s="2">
        <f t="shared" si="258"/>
        <v>77.992643878436255</v>
      </c>
      <c r="BE218" s="2">
        <f t="shared" si="258"/>
        <v>79.548074460803889</v>
      </c>
      <c r="BF218" s="2">
        <f t="shared" si="258"/>
        <v>78.652013528662977</v>
      </c>
      <c r="BG218" s="2">
        <f t="shared" si="258"/>
        <v>79.275764259870002</v>
      </c>
      <c r="BH218" s="2">
        <f t="shared" si="258"/>
        <v>79.736012750600324</v>
      </c>
      <c r="BI218" s="2">
        <f t="shared" si="258"/>
        <v>80.034177457533758</v>
      </c>
      <c r="BJ218" s="2">
        <f t="shared" si="258"/>
        <v>80.142068001704956</v>
      </c>
      <c r="BK218" s="2">
        <f t="shared" si="258"/>
        <v>79.703796855326985</v>
      </c>
      <c r="BL218" s="2">
        <f t="shared" si="258"/>
        <v>80.115817748534369</v>
      </c>
      <c r="BM218" s="2">
        <f t="shared" si="258"/>
        <v>81.982493149720881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57.640999999999998</v>
      </c>
      <c r="CV218" s="2">
        <f t="shared" si="198"/>
        <v>63.95</v>
      </c>
      <c r="CW218" s="2">
        <f t="shared" si="199"/>
        <v>67.983000000000004</v>
      </c>
      <c r="CX218" s="2">
        <f t="shared" si="200"/>
        <v>73.016000000000005</v>
      </c>
      <c r="CY218" s="2">
        <f t="shared" si="201"/>
        <v>77.442999999999998</v>
      </c>
      <c r="CZ218" s="2">
        <f t="shared" si="202"/>
        <v>78.966999999999999</v>
      </c>
      <c r="DA218" s="2">
        <f t="shared" si="203"/>
        <v>80.245999999999995</v>
      </c>
      <c r="DB218" s="2">
        <f t="shared" si="204"/>
        <v>79.738</v>
      </c>
      <c r="DC218" s="2">
        <f t="shared" si="205"/>
        <v>80.557000000000002</v>
      </c>
      <c r="DD218" s="2">
        <f t="shared" si="206"/>
        <v>79.918000000000006</v>
      </c>
      <c r="DE218" s="2">
        <f t="shared" si="207"/>
        <v>79.950999999999993</v>
      </c>
      <c r="DF218" s="2">
        <f t="shared" si="208"/>
        <v>80.426000000000002</v>
      </c>
      <c r="DG218" s="2">
        <f t="shared" si="209"/>
        <v>79.881</v>
      </c>
      <c r="DH218" s="2">
        <f t="shared" si="210"/>
        <v>79.322999999999993</v>
      </c>
      <c r="DI218" s="2">
        <f t="shared" si="211"/>
        <v>81.153999999999996</v>
      </c>
      <c r="DK218" s="2">
        <f t="shared" si="268"/>
        <v>114.98579831932773</v>
      </c>
      <c r="DL218" s="2">
        <f t="shared" si="268"/>
        <v>118.5883854633289</v>
      </c>
      <c r="DM218" s="2">
        <f t="shared" si="268"/>
        <v>128.25371763602251</v>
      </c>
      <c r="DN218" s="2">
        <f t="shared" si="268"/>
        <v>136.74163724696356</v>
      </c>
      <c r="DO218" s="2">
        <f t="shared" si="268"/>
        <v>140.25856495969654</v>
      </c>
      <c r="DP218" s="2">
        <f t="shared" si="268"/>
        <v>136.12141602787457</v>
      </c>
      <c r="DQ218" s="2">
        <f t="shared" si="268"/>
        <v>137.59891969856579</v>
      </c>
      <c r="DR218" s="2">
        <f t="shared" si="268"/>
        <v>135.58191837506411</v>
      </c>
      <c r="DS218" s="2">
        <f t="shared" si="268"/>
        <v>129.28603060259843</v>
      </c>
      <c r="DT218" s="2">
        <f t="shared" si="268"/>
        <v>127.5055810933253</v>
      </c>
      <c r="DU218" s="2">
        <f t="shared" si="268"/>
        <v>124.45232225913621</v>
      </c>
      <c r="DV218" s="2">
        <f t="shared" si="268"/>
        <v>127.6873038327526</v>
      </c>
      <c r="DW218" s="2">
        <f t="shared" si="268"/>
        <v>135.74129975960886</v>
      </c>
      <c r="DX218" s="2">
        <f t="shared" si="268"/>
        <v>123.71758894593776</v>
      </c>
      <c r="DY218" s="2">
        <f t="shared" si="268"/>
        <v>120.36670280881907</v>
      </c>
      <c r="EA218" s="2">
        <f t="shared" si="240"/>
        <v>57.677609603117403</v>
      </c>
      <c r="EB218" s="2">
        <f t="shared" si="240"/>
        <v>64.897198387490832</v>
      </c>
      <c r="EC218" s="2">
        <f t="shared" si="240"/>
        <v>71.383561547719069</v>
      </c>
      <c r="ED218" s="2">
        <f t="shared" si="240"/>
        <v>74.556203358645078</v>
      </c>
      <c r="EE218" s="2">
        <f t="shared" si="240"/>
        <v>76.996271157135084</v>
      </c>
      <c r="EF218" s="2">
        <f t="shared" si="239"/>
        <v>76.723582587621181</v>
      </c>
      <c r="EG218" s="2">
        <f t="shared" si="239"/>
        <v>74.56383130261186</v>
      </c>
      <c r="EH218" s="2">
        <f t="shared" si="239"/>
        <v>75.852633829645924</v>
      </c>
      <c r="EI218" s="2">
        <f t="shared" si="239"/>
        <v>77.507600573888098</v>
      </c>
      <c r="EJ218" s="2">
        <f t="shared" si="239"/>
        <v>80.693248786683</v>
      </c>
      <c r="EK218" s="2">
        <f t="shared" si="239"/>
        <v>82.350489773743675</v>
      </c>
      <c r="EL218" s="2">
        <f t="shared" si="254"/>
        <v>80.55203694690266</v>
      </c>
      <c r="EM218" s="2">
        <f t="shared" si="255"/>
        <v>77.406986793798382</v>
      </c>
      <c r="EN218" s="2">
        <f t="shared" si="256"/>
        <v>80.763063263243026</v>
      </c>
      <c r="EO218" s="2">
        <f t="shared" si="257"/>
        <v>84.792885086577797</v>
      </c>
      <c r="EQ218" s="2">
        <f t="shared" si="269"/>
        <v>57.946312069687195</v>
      </c>
      <c r="ER218" s="2">
        <f t="shared" si="269"/>
        <v>63.559862021227239</v>
      </c>
      <c r="ES218" s="2">
        <f t="shared" si="269"/>
        <v>68.543725588632512</v>
      </c>
      <c r="ET218" s="2">
        <f t="shared" si="269"/>
        <v>73.131134304669047</v>
      </c>
      <c r="EU218" s="2">
        <f t="shared" si="269"/>
        <v>76.911805255746941</v>
      </c>
      <c r="EV218" s="2">
        <f t="shared" si="269"/>
        <v>78.073084580245137</v>
      </c>
      <c r="EW218" s="2">
        <f t="shared" si="269"/>
        <v>79.83961732902776</v>
      </c>
      <c r="EX218" s="2">
        <f t="shared" si="269"/>
        <v>78.799556692667522</v>
      </c>
      <c r="EY218" s="2">
        <f t="shared" si="269"/>
        <v>79.348442794202214</v>
      </c>
      <c r="EZ218" s="2">
        <f t="shared" si="269"/>
        <v>79.689355373631855</v>
      </c>
      <c r="FA218" s="2">
        <f t="shared" si="269"/>
        <v>79.900512851230431</v>
      </c>
      <c r="FB218" s="2">
        <f t="shared" si="269"/>
        <v>80.114349816307197</v>
      </c>
      <c r="FC218" s="2">
        <f t="shared" si="269"/>
        <v>79.910102575373799</v>
      </c>
      <c r="FD218" s="2">
        <f t="shared" si="269"/>
        <v>80.020980231238354</v>
      </c>
      <c r="FE218" s="2">
        <f t="shared" si="269"/>
        <v>81.526479864467817</v>
      </c>
      <c r="FG218" s="2">
        <f t="shared" si="270"/>
        <v>0.99999944034596644</v>
      </c>
      <c r="FH218" s="2">
        <f t="shared" si="270"/>
        <v>0.99999858809811337</v>
      </c>
      <c r="FI218" s="2">
        <f t="shared" si="270"/>
        <v>0.99999906540058425</v>
      </c>
      <c r="FJ218" s="2">
        <f t="shared" si="270"/>
        <v>0.99999915957995944</v>
      </c>
      <c r="FK218" s="2">
        <f t="shared" si="270"/>
        <v>0.99999932150460147</v>
      </c>
      <c r="FL218" s="2">
        <f t="shared" si="270"/>
        <v>0.99999896761198892</v>
      </c>
      <c r="FM218" s="2">
        <f t="shared" si="270"/>
        <v>0.99999883388756128</v>
      </c>
      <c r="FN218" s="2">
        <f t="shared" si="270"/>
        <v>0.9999988467946056</v>
      </c>
      <c r="FO218" s="2">
        <f t="shared" si="270"/>
        <v>0.99999885885373929</v>
      </c>
      <c r="FP218" s="2">
        <f t="shared" si="270"/>
        <v>0.99999873344493728</v>
      </c>
      <c r="FQ218" s="2">
        <f t="shared" si="270"/>
        <v>0.99999879042106432</v>
      </c>
      <c r="FR218" s="2">
        <f t="shared" si="270"/>
        <v>0.99999895984789511</v>
      </c>
      <c r="FS218" s="2">
        <f t="shared" si="270"/>
        <v>0.99999888101719192</v>
      </c>
      <c r="FT218" s="2">
        <f t="shared" si="270"/>
        <v>0.99999878735324688</v>
      </c>
      <c r="FU218" s="2">
        <f t="shared" si="270"/>
        <v>0.99999860563435572</v>
      </c>
      <c r="FW218" s="2">
        <f t="shared" si="260"/>
        <v>0.90505205321079851</v>
      </c>
      <c r="FX218" s="2">
        <f t="shared" si="260"/>
        <v>0.90784012285651772</v>
      </c>
      <c r="FY218" s="2">
        <f t="shared" si="260"/>
        <v>0.94898736350514257</v>
      </c>
      <c r="FZ218" s="2">
        <f t="shared" si="260"/>
        <v>0.9340305887583169</v>
      </c>
      <c r="GA218" s="2">
        <f t="shared" si="260"/>
        <v>0.95122294998490797</v>
      </c>
      <c r="GB218" s="2">
        <f t="shared" si="260"/>
        <v>0.94034686583642146</v>
      </c>
      <c r="GC218" s="2">
        <f t="shared" si="260"/>
        <v>0.94472551146608263</v>
      </c>
      <c r="GD218" s="2">
        <f t="shared" si="260"/>
        <v>0.94990976995362075</v>
      </c>
      <c r="GE218" s="2">
        <f t="shared" si="260"/>
        <v>0.96048677051659248</v>
      </c>
      <c r="GF218" s="2">
        <f t="shared" si="260"/>
        <v>0.95358263540114208</v>
      </c>
      <c r="GG218" s="2">
        <f t="shared" si="260"/>
        <v>0.94546329004742891</v>
      </c>
      <c r="GH218" s="2">
        <f t="shared" si="260"/>
        <v>0.93678325082792147</v>
      </c>
      <c r="GI218" s="2">
        <f t="shared" si="260"/>
        <v>0.91755435499261517</v>
      </c>
      <c r="GJ218" s="2">
        <f t="shared" si="260"/>
        <v>0.87227112797088069</v>
      </c>
      <c r="GK218" s="2">
        <f t="shared" si="260"/>
        <v>0.86040810881104635</v>
      </c>
      <c r="GM218" s="86">
        <f t="shared" si="261"/>
        <v>1.0336617880642252E-207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8.2418920322866434E-122</v>
      </c>
      <c r="HD218" s="86">
        <f t="shared" si="271"/>
        <v>1.1393047545202032E-299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1.0081833252188339E-60</v>
      </c>
      <c r="HT218" s="86">
        <f t="shared" si="262"/>
        <v>1.072071444642648E-78</v>
      </c>
      <c r="HU218" s="86">
        <f t="shared" si="262"/>
        <v>2.4226586551402478E-96</v>
      </c>
      <c r="HV218" s="86">
        <f t="shared" si="262"/>
        <v>1.8620578738117022E-95</v>
      </c>
      <c r="HW218" s="86">
        <f t="shared" si="262"/>
        <v>1.7980254774045931E-94</v>
      </c>
      <c r="HX218" s="86">
        <f t="shared" si="262"/>
        <v>3.5781846576048947E-102</v>
      </c>
      <c r="HY218" s="86">
        <f t="shared" si="262"/>
        <v>2.7260127477080208E-113</v>
      </c>
      <c r="HZ218" s="86">
        <f t="shared" si="262"/>
        <v>1.2915554456395462E-118</v>
      </c>
      <c r="IA218" s="86">
        <f t="shared" si="262"/>
        <v>1.5390202129653315E-133</v>
      </c>
      <c r="IB218" s="86">
        <f t="shared" si="262"/>
        <v>3.4196663656183572E-116</v>
      </c>
      <c r="IC218" s="86">
        <f t="shared" si="262"/>
        <v>1.7232713720639234E-105</v>
      </c>
      <c r="ID218" s="86">
        <f t="shared" si="262"/>
        <v>2.0743253803714463E-109</v>
      </c>
      <c r="IE218" s="86">
        <f t="shared" si="262"/>
        <v>2.2022395279139001E-94</v>
      </c>
      <c r="IF218" s="86">
        <f t="shared" si="262"/>
        <v>1.5735085850974864E-50</v>
      </c>
      <c r="IG218" s="86">
        <f t="shared" si="262"/>
        <v>3.8566806262754371E-57</v>
      </c>
      <c r="II218" s="86">
        <f t="shared" si="263"/>
        <v>4.8656060385594492E-12</v>
      </c>
      <c r="IJ218" s="86">
        <f t="shared" si="263"/>
        <v>3.2189188725775358E-16</v>
      </c>
      <c r="IK218" s="86">
        <f t="shared" si="263"/>
        <v>6.2458457508638606E-25</v>
      </c>
      <c r="IL218" s="86">
        <f t="shared" si="263"/>
        <v>2.4138494521698554E-21</v>
      </c>
      <c r="IM218" s="86">
        <f t="shared" si="263"/>
        <v>1.2487278882962004E-24</v>
      </c>
      <c r="IN218" s="86">
        <f t="shared" si="263"/>
        <v>1.7828677143604212E-24</v>
      </c>
      <c r="IO218" s="86">
        <f t="shared" si="263"/>
        <v>5.5339718329897743E-28</v>
      </c>
      <c r="IP218" s="86">
        <f t="shared" si="263"/>
        <v>8.6705880240747327E-31</v>
      </c>
      <c r="IQ218" s="86">
        <f t="shared" si="263"/>
        <v>3.4166880023085655E-38</v>
      </c>
      <c r="IR218" s="86">
        <f t="shared" si="263"/>
        <v>1.6712475774849059E-31</v>
      </c>
      <c r="IS218" s="86">
        <f t="shared" si="263"/>
        <v>7.8123721181780572E-27</v>
      </c>
      <c r="IT218" s="86">
        <f t="shared" si="263"/>
        <v>1.9812636496101588E-25</v>
      </c>
      <c r="IU218" s="86">
        <f t="shared" si="263"/>
        <v>2.4697553411439234E-19</v>
      </c>
      <c r="IV218" s="86">
        <f t="shared" si="263"/>
        <v>3.4768966510300587E-9</v>
      </c>
      <c r="IW218" s="86">
        <f t="shared" si="263"/>
        <v>4.8223483708281211E-9</v>
      </c>
      <c r="IY218" s="86">
        <f t="shared" si="264"/>
        <v>4.8656060385594492E-12</v>
      </c>
      <c r="IZ218" s="86">
        <f t="shared" si="264"/>
        <v>3.2189188725775358E-16</v>
      </c>
      <c r="JA218" s="86">
        <f t="shared" si="264"/>
        <v>6.2458457508638606E-25</v>
      </c>
      <c r="JB218" s="86">
        <f t="shared" si="264"/>
        <v>2.4138494521698554E-21</v>
      </c>
      <c r="JC218" s="86">
        <f t="shared" si="264"/>
        <v>1.2487278882962004E-24</v>
      </c>
      <c r="JD218" s="86">
        <f t="shared" si="264"/>
        <v>1.7828677143604212E-24</v>
      </c>
      <c r="JE218" s="86">
        <f t="shared" si="264"/>
        <v>5.5339718329897743E-28</v>
      </c>
      <c r="JF218" s="86">
        <f t="shared" si="264"/>
        <v>8.6705880240747327E-31</v>
      </c>
      <c r="JG218" s="86">
        <f t="shared" si="264"/>
        <v>3.4166880023085655E-38</v>
      </c>
      <c r="JH218" s="86">
        <f t="shared" si="264"/>
        <v>1.6712475774849059E-31</v>
      </c>
      <c r="JI218" s="86">
        <f t="shared" si="264"/>
        <v>7.8123721181780572E-27</v>
      </c>
      <c r="JJ218" s="86">
        <f t="shared" si="264"/>
        <v>1.9812636496101588E-25</v>
      </c>
      <c r="JK218" s="86">
        <f t="shared" si="264"/>
        <v>2.4697553411439234E-19</v>
      </c>
      <c r="JL218" s="86">
        <f t="shared" si="264"/>
        <v>3.4768966510300587E-9</v>
      </c>
      <c r="JM218" s="86">
        <f t="shared" si="264"/>
        <v>4.8223483708281211E-9</v>
      </c>
    </row>
    <row r="219" spans="2:273" x14ac:dyDescent="0.25">
      <c r="B219" s="2">
        <v>192</v>
      </c>
      <c r="C219" s="37">
        <v>58.125</v>
      </c>
      <c r="D219" s="37">
        <v>63.482999999999997</v>
      </c>
      <c r="E219" s="37">
        <v>68.917000000000002</v>
      </c>
      <c r="F219" s="37">
        <v>73.016000000000005</v>
      </c>
      <c r="G219" s="37">
        <v>76.704999999999998</v>
      </c>
      <c r="H219" s="37">
        <v>78.082999999999998</v>
      </c>
      <c r="I219" s="37">
        <v>80.393000000000001</v>
      </c>
      <c r="J219" s="37">
        <v>79.343999999999994</v>
      </c>
      <c r="K219" s="37">
        <v>80.131</v>
      </c>
      <c r="L219" s="37">
        <v>79.507999999999996</v>
      </c>
      <c r="M219" s="37">
        <v>80.081999999999994</v>
      </c>
      <c r="N219" s="37">
        <v>80.23</v>
      </c>
      <c r="O219" s="37">
        <v>80.763000000000005</v>
      </c>
      <c r="P219" s="37">
        <v>79.725999999999999</v>
      </c>
      <c r="Q219" s="37">
        <v>81.691999999999993</v>
      </c>
      <c r="S219" s="4">
        <f t="shared" si="266"/>
        <v>57.843702512338929</v>
      </c>
      <c r="T219" s="4">
        <f t="shared" si="266"/>
        <v>63.578883212277852</v>
      </c>
      <c r="U219" s="4">
        <f t="shared" si="266"/>
        <v>68.589398560316951</v>
      </c>
      <c r="V219" s="4">
        <f t="shared" si="266"/>
        <v>73.143662004327055</v>
      </c>
      <c r="W219" s="4">
        <f t="shared" si="266"/>
        <v>76.854402655904224</v>
      </c>
      <c r="X219" s="4">
        <f t="shared" si="266"/>
        <v>77.927520202672852</v>
      </c>
      <c r="Y219" s="4">
        <f t="shared" si="266"/>
        <v>79.466595618306101</v>
      </c>
      <c r="Z219" s="4">
        <f t="shared" si="266"/>
        <v>78.574295248873867</v>
      </c>
      <c r="AA219" s="4">
        <f t="shared" si="266"/>
        <v>79.179685598242244</v>
      </c>
      <c r="AB219" s="4">
        <f t="shared" si="266"/>
        <v>79.640490209763527</v>
      </c>
      <c r="AC219" s="4">
        <f t="shared" si="266"/>
        <v>79.931425763914078</v>
      </c>
      <c r="AD219" s="4">
        <f t="shared" si="266"/>
        <v>80.051439284273584</v>
      </c>
      <c r="AE219" s="4">
        <f t="shared" si="266"/>
        <v>79.601884684853829</v>
      </c>
      <c r="AF219" s="4">
        <f t="shared" si="266"/>
        <v>80.008817133431279</v>
      </c>
      <c r="AG219" s="4">
        <f t="shared" si="266"/>
        <v>81.833843770495733</v>
      </c>
      <c r="AI219" s="4">
        <f t="shared" si="267"/>
        <v>0.28129748766107099</v>
      </c>
      <c r="AJ219" s="4">
        <f t="shared" si="267"/>
        <v>-9.5883212277854568E-2</v>
      </c>
      <c r="AK219" s="4">
        <f t="shared" si="267"/>
        <v>0.32760143968305044</v>
      </c>
      <c r="AL219" s="4">
        <f t="shared" si="267"/>
        <v>-0.12766200432704977</v>
      </c>
      <c r="AM219" s="4">
        <f t="shared" si="267"/>
        <v>-0.14940265590422541</v>
      </c>
      <c r="AN219" s="4">
        <f t="shared" si="267"/>
        <v>0.15547979732714623</v>
      </c>
      <c r="AO219" s="4">
        <f t="shared" si="267"/>
        <v>0.92640438169389938</v>
      </c>
      <c r="AP219" s="4">
        <f t="shared" si="267"/>
        <v>0.76970475112612746</v>
      </c>
      <c r="AQ219" s="4">
        <f t="shared" si="267"/>
        <v>0.95131440175775595</v>
      </c>
      <c r="AR219" s="4">
        <f t="shared" si="267"/>
        <v>-0.13249020976353165</v>
      </c>
      <c r="AS219" s="4">
        <f t="shared" si="267"/>
        <v>0.15057423608591591</v>
      </c>
      <c r="AT219" s="4">
        <f t="shared" si="267"/>
        <v>0.17856071572641952</v>
      </c>
      <c r="AU219" s="4">
        <f t="shared" si="267"/>
        <v>1.1611153151461764</v>
      </c>
      <c r="AV219" s="4">
        <f t="shared" si="267"/>
        <v>-0.2828171334312799</v>
      </c>
      <c r="AW219" s="4">
        <f t="shared" si="267"/>
        <v>-0.14184377049573982</v>
      </c>
      <c r="AY219" s="2">
        <f t="shared" si="258"/>
        <v>57.843702512338929</v>
      </c>
      <c r="AZ219" s="2">
        <f t="shared" si="258"/>
        <v>63.578883212277852</v>
      </c>
      <c r="BA219" s="2">
        <f t="shared" si="258"/>
        <v>68.589398560316951</v>
      </c>
      <c r="BB219" s="2">
        <f t="shared" si="258"/>
        <v>73.143662004327055</v>
      </c>
      <c r="BC219" s="2">
        <f t="shared" si="258"/>
        <v>76.854402655904224</v>
      </c>
      <c r="BD219" s="2">
        <f t="shared" si="258"/>
        <v>77.927520202672852</v>
      </c>
      <c r="BE219" s="2">
        <f t="shared" si="258"/>
        <v>79.466595618306101</v>
      </c>
      <c r="BF219" s="2">
        <f t="shared" si="258"/>
        <v>78.574295248873867</v>
      </c>
      <c r="BG219" s="2">
        <f t="shared" si="258"/>
        <v>79.179685598242244</v>
      </c>
      <c r="BH219" s="2">
        <f t="shared" si="258"/>
        <v>79.640490209763527</v>
      </c>
      <c r="BI219" s="2">
        <f t="shared" si="258"/>
        <v>79.931425763914078</v>
      </c>
      <c r="BJ219" s="2">
        <f t="shared" si="258"/>
        <v>80.051439284273584</v>
      </c>
      <c r="BK219" s="2">
        <f t="shared" si="258"/>
        <v>79.601884684853829</v>
      </c>
      <c r="BL219" s="2">
        <f t="shared" si="258"/>
        <v>80.008817133330965</v>
      </c>
      <c r="BM219" s="2">
        <f t="shared" si="258"/>
        <v>81.833843770084769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58.125</v>
      </c>
      <c r="CV219" s="2">
        <f t="shared" ref="CV219:CV227" si="288">IF(AND(IZ219 &lt; $DI$22, $B219 &gt; D$7, $B219 &lt; D$233), D219, "")</f>
        <v>63.482999999999997</v>
      </c>
      <c r="CW219" s="2">
        <f t="shared" ref="CW219:CW227" si="289">IF(AND(JA219 &lt; $DI$22, $B219 &gt; E$7, $B219 &lt; E$233), E219, "")</f>
        <v>68.917000000000002</v>
      </c>
      <c r="CX219" s="2">
        <f t="shared" ref="CX219:CX227" si="290">IF(AND(JB219 &lt; $DI$22, $B219 &gt; F$7, $B219 &lt; F$233), F219, "")</f>
        <v>73.016000000000005</v>
      </c>
      <c r="CY219" s="2">
        <f t="shared" ref="CY219:CY227" si="291">IF(AND(JC219 &lt; $DI$22, $B219 &gt; G$7, $B219 &lt; G$233), G219, "")</f>
        <v>76.704999999999998</v>
      </c>
      <c r="CZ219" s="2">
        <f t="shared" ref="CZ219:CZ227" si="292">IF(AND(JD219 &lt; $DI$22, $B219 &gt; H$7, $B219 &lt; H$233), H219, "")</f>
        <v>78.082999999999998</v>
      </c>
      <c r="DA219" s="2">
        <f t="shared" ref="DA219:DA227" si="293">IF(AND(JE219 &lt; $DI$22, $B219 &gt; I$7, $B219 &lt; I$233), I219, "")</f>
        <v>80.393000000000001</v>
      </c>
      <c r="DB219" s="2">
        <f t="shared" ref="DB219:DB227" si="294">IF(AND(JF219 &lt; $DI$22, $B219 &gt; J$7, $B219 &lt; J$233), J219, "")</f>
        <v>79.343999999999994</v>
      </c>
      <c r="DC219" s="2">
        <f t="shared" ref="DC219:DC227" si="295">IF(AND(JG219 &lt; $DI$22, $B219 &gt; K$7, $B219 &lt; K$233), K219, "")</f>
        <v>80.131</v>
      </c>
      <c r="DD219" s="2">
        <f t="shared" ref="DD219:DD227" si="296">IF(AND(JH219 &lt; $DI$22, $B219 &gt; L$7, $B219 &lt; L$233), L219, "")</f>
        <v>79.507999999999996</v>
      </c>
      <c r="DE219" s="2">
        <f t="shared" ref="DE219:DE227" si="297">IF(AND(JI219 &lt; $DI$22, $B219 &gt; M$7, $B219 &lt; M$233), M219, "")</f>
        <v>80.081999999999994</v>
      </c>
      <c r="DF219" s="2">
        <f t="shared" ref="DF219:DF227" si="298">IF(AND(JJ219 &lt; $DI$22, $B219 &gt; N$7, $B219 &lt; N$233), N219, "")</f>
        <v>80.23</v>
      </c>
      <c r="DG219" s="2">
        <f t="shared" ref="DG219:DG227" si="299">IF(AND(JK219 &lt; $DI$22, $B219 &gt; O$7, $B219 &lt; O$233), O219, "")</f>
        <v>80.763000000000005</v>
      </c>
      <c r="DH219" s="2">
        <f t="shared" ref="DH219:DH227" si="300">IF(AND(JL219 &lt; $DI$22, $B219 &gt; P$7, $B219 &lt; P$233), P219, "")</f>
        <v>79.725999999999999</v>
      </c>
      <c r="DI219" s="2">
        <f t="shared" ref="DI219:DI227" si="301">IF(AND(JM219 &lt; $DI$22, $B219 &gt; Q$7, $B219 &lt; Q$233), Q219, "")</f>
        <v>81.691999999999993</v>
      </c>
      <c r="DK219" s="2">
        <f t="shared" si="268"/>
        <v>115.21414285714285</v>
      </c>
      <c r="DL219" s="2">
        <f t="shared" si="268"/>
        <v>118.81794185331574</v>
      </c>
      <c r="DM219" s="2">
        <f t="shared" si="268"/>
        <v>128.5095363977486</v>
      </c>
      <c r="DN219" s="2">
        <f t="shared" si="268"/>
        <v>137.01380910931175</v>
      </c>
      <c r="DO219" s="2">
        <f t="shared" si="268"/>
        <v>140.53062446657182</v>
      </c>
      <c r="DP219" s="2">
        <f t="shared" si="268"/>
        <v>136.37113519163762</v>
      </c>
      <c r="DQ219" s="2">
        <f t="shared" si="268"/>
        <v>137.82269216433031</v>
      </c>
      <c r="DR219" s="2">
        <f t="shared" si="268"/>
        <v>135.80708351565238</v>
      </c>
      <c r="DS219" s="2">
        <f t="shared" si="268"/>
        <v>129.46903846257734</v>
      </c>
      <c r="DT219" s="2">
        <f t="shared" si="268"/>
        <v>127.67409996979768</v>
      </c>
      <c r="DU219" s="2">
        <f t="shared" si="268"/>
        <v>124.59966943521596</v>
      </c>
      <c r="DV219" s="2">
        <f t="shared" si="268"/>
        <v>127.85900836236934</v>
      </c>
      <c r="DW219" s="2">
        <f t="shared" si="268"/>
        <v>135.95314134456959</v>
      </c>
      <c r="DX219" s="2">
        <f t="shared" si="268"/>
        <v>123.86522168529143</v>
      </c>
      <c r="DY219" s="2">
        <f t="shared" si="268"/>
        <v>120.51470160072485</v>
      </c>
      <c r="EA219" s="2">
        <f t="shared" si="240"/>
        <v>57.594603277550902</v>
      </c>
      <c r="EB219" s="2">
        <f t="shared" si="240"/>
        <v>64.818502612340012</v>
      </c>
      <c r="EC219" s="2">
        <f t="shared" si="240"/>
        <v>71.329680408274498</v>
      </c>
      <c r="ED219" s="2">
        <f t="shared" si="240"/>
        <v>74.499770309094885</v>
      </c>
      <c r="EE219" s="2">
        <f t="shared" si="240"/>
        <v>76.936405955759369</v>
      </c>
      <c r="EF219" s="2">
        <f t="shared" si="239"/>
        <v>76.634656040268453</v>
      </c>
      <c r="EG219" s="2">
        <f t="shared" si="239"/>
        <v>74.394028860422537</v>
      </c>
      <c r="EH219" s="2">
        <f t="shared" si="239"/>
        <v>75.726142043270059</v>
      </c>
      <c r="EI219" s="2">
        <f t="shared" si="239"/>
        <v>77.382718507890971</v>
      </c>
      <c r="EJ219" s="2">
        <f t="shared" si="239"/>
        <v>80.612838073207243</v>
      </c>
      <c r="EK219" s="2">
        <f t="shared" si="239"/>
        <v>82.287164673534974</v>
      </c>
      <c r="EL219" s="2">
        <f t="shared" si="254"/>
        <v>80.468382562349163</v>
      </c>
      <c r="EM219" s="2">
        <f t="shared" si="255"/>
        <v>77.258337761812967</v>
      </c>
      <c r="EN219" s="2">
        <f t="shared" si="256"/>
        <v>80.671139466235331</v>
      </c>
      <c r="EO219" s="2">
        <f t="shared" si="257"/>
        <v>84.711480070549911</v>
      </c>
      <c r="EQ219" s="2">
        <f t="shared" si="269"/>
        <v>57.867503601678671</v>
      </c>
      <c r="ER219" s="2">
        <f t="shared" si="269"/>
        <v>63.464039223986063</v>
      </c>
      <c r="ES219" s="2">
        <f t="shared" si="269"/>
        <v>68.455005196286436</v>
      </c>
      <c r="ET219" s="2">
        <f t="shared" si="269"/>
        <v>73.056258392888026</v>
      </c>
      <c r="EU219" s="2">
        <f t="shared" si="269"/>
        <v>76.850526471081068</v>
      </c>
      <c r="EV219" s="2">
        <f t="shared" si="269"/>
        <v>78.002260098241038</v>
      </c>
      <c r="EW219" s="2">
        <f t="shared" si="269"/>
        <v>79.737198761221123</v>
      </c>
      <c r="EX219" s="2">
        <f t="shared" si="269"/>
        <v>78.711201721321913</v>
      </c>
      <c r="EY219" s="2">
        <f t="shared" si="269"/>
        <v>79.247049746584068</v>
      </c>
      <c r="EZ219" s="2">
        <f t="shared" si="269"/>
        <v>79.597267236348202</v>
      </c>
      <c r="FA219" s="2">
        <f t="shared" si="269"/>
        <v>79.80744806694554</v>
      </c>
      <c r="FB219" s="2">
        <f t="shared" si="269"/>
        <v>80.025730771509842</v>
      </c>
      <c r="FC219" s="2">
        <f t="shared" si="269"/>
        <v>79.793867781192688</v>
      </c>
      <c r="FD219" s="2">
        <f t="shared" si="269"/>
        <v>79.920311121536329</v>
      </c>
      <c r="FE219" s="2">
        <f t="shared" si="269"/>
        <v>81.408005285325189</v>
      </c>
      <c r="FG219" s="2">
        <f t="shared" si="270"/>
        <v>0.99999948958942997</v>
      </c>
      <c r="FH219" s="2">
        <f t="shared" si="270"/>
        <v>0.99999871233001525</v>
      </c>
      <c r="FI219" s="2">
        <f t="shared" si="270"/>
        <v>0.99999914763513231</v>
      </c>
      <c r="FJ219" s="2">
        <f t="shared" si="270"/>
        <v>0.99999923352775677</v>
      </c>
      <c r="FK219" s="2">
        <f t="shared" si="270"/>
        <v>0.99999938120480514</v>
      </c>
      <c r="FL219" s="2">
        <f t="shared" si="270"/>
        <v>0.9999990584508579</v>
      </c>
      <c r="FM219" s="2">
        <f t="shared" si="270"/>
        <v>0.99999893649270677</v>
      </c>
      <c r="FN219" s="2">
        <f t="shared" si="270"/>
        <v>0.99999894826407354</v>
      </c>
      <c r="FO219" s="2">
        <f t="shared" si="270"/>
        <v>0.99999895926213644</v>
      </c>
      <c r="FP219" s="2">
        <f t="shared" si="270"/>
        <v>0.99999884488792545</v>
      </c>
      <c r="FQ219" s="2">
        <f t="shared" si="270"/>
        <v>0.99999889685078225</v>
      </c>
      <c r="FR219" s="2">
        <f t="shared" si="270"/>
        <v>0.99999905136991896</v>
      </c>
      <c r="FS219" s="2">
        <f t="shared" si="270"/>
        <v>0.99999897947544947</v>
      </c>
      <c r="FT219" s="2">
        <f t="shared" si="270"/>
        <v>0.99999889405289888</v>
      </c>
      <c r="FU219" s="2">
        <f t="shared" si="270"/>
        <v>0.99999872832326242</v>
      </c>
      <c r="FW219" s="2">
        <f t="shared" si="260"/>
        <v>0.9126769122097812</v>
      </c>
      <c r="FX219" s="2">
        <f t="shared" si="260"/>
        <v>0.91526204707964087</v>
      </c>
      <c r="FY219" s="2">
        <f t="shared" si="260"/>
        <v>0.95326615494860611</v>
      </c>
      <c r="FZ219" s="2">
        <f t="shared" si="260"/>
        <v>0.93948391060530556</v>
      </c>
      <c r="GA219" s="2">
        <f t="shared" si="260"/>
        <v>0.95532305485191416</v>
      </c>
      <c r="GB219" s="2">
        <f t="shared" si="260"/>
        <v>0.94530862937788984</v>
      </c>
      <c r="GC219" s="2">
        <f t="shared" si="260"/>
        <v>0.94934269267376437</v>
      </c>
      <c r="GD219" s="2">
        <f t="shared" si="260"/>
        <v>0.95411493353389831</v>
      </c>
      <c r="GE219" s="2">
        <f t="shared" si="260"/>
        <v>0.96383777992453834</v>
      </c>
      <c r="GF219" s="2">
        <f t="shared" si="260"/>
        <v>0.95749325323581325</v>
      </c>
      <c r="GG219" s="2">
        <f t="shared" si="260"/>
        <v>0.95002210348042559</v>
      </c>
      <c r="GH219" s="2">
        <f t="shared" si="260"/>
        <v>0.94202314974962498</v>
      </c>
      <c r="GI219" s="2">
        <f t="shared" si="260"/>
        <v>0.92425923007849797</v>
      </c>
      <c r="GJ219" s="2">
        <f t="shared" si="260"/>
        <v>0.88218579912551742</v>
      </c>
      <c r="GK219" s="2">
        <f t="shared" si="260"/>
        <v>0.8711075511942562</v>
      </c>
      <c r="GM219" s="86">
        <f t="shared" si="261"/>
        <v>4.8116674366693653E-211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3.186578141411567E-124</v>
      </c>
      <c r="HD219" s="86">
        <f t="shared" si="271"/>
        <v>7.9828468103568205E-306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7.8999566771235282E-63</v>
      </c>
      <c r="HT219" s="86">
        <f t="shared" si="262"/>
        <v>1.6974337457421462E-81</v>
      </c>
      <c r="HU219" s="86">
        <f t="shared" si="262"/>
        <v>2.0880403935081753E-99</v>
      </c>
      <c r="HV219" s="86">
        <f t="shared" si="262"/>
        <v>1.4950781523582257E-98</v>
      </c>
      <c r="HW219" s="86">
        <f t="shared" si="262"/>
        <v>1.9427763853392271E-97</v>
      </c>
      <c r="HX219" s="86">
        <f t="shared" si="262"/>
        <v>1.7340627578291225E-105</v>
      </c>
      <c r="HY219" s="86">
        <f t="shared" si="262"/>
        <v>6.1820481041221642E-117</v>
      </c>
      <c r="HZ219" s="86">
        <f t="shared" si="262"/>
        <v>2.118612615839193E-122</v>
      </c>
      <c r="IA219" s="86">
        <f t="shared" si="262"/>
        <v>1.0883038324459557E-137</v>
      </c>
      <c r="IB219" s="86">
        <f t="shared" si="262"/>
        <v>6.9672261837065879E-120</v>
      </c>
      <c r="IC219" s="86">
        <f t="shared" si="262"/>
        <v>6.5451192439748752E-109</v>
      </c>
      <c r="ID219" s="86">
        <f t="shared" si="262"/>
        <v>5.416245333743349E-113</v>
      </c>
      <c r="IE219" s="86">
        <f t="shared" si="262"/>
        <v>1.3591667836575409E-97</v>
      </c>
      <c r="IF219" s="86">
        <f t="shared" si="262"/>
        <v>2.285121836428993E-52</v>
      </c>
      <c r="IG219" s="86">
        <f t="shared" si="262"/>
        <v>2.8214874597220851E-59</v>
      </c>
      <c r="II219" s="86">
        <f t="shared" si="263"/>
        <v>6.3994852050113123E-13</v>
      </c>
      <c r="IJ219" s="86">
        <f t="shared" si="263"/>
        <v>2.0038652173769044E-17</v>
      </c>
      <c r="IK219" s="86">
        <f t="shared" si="263"/>
        <v>2.0161826240514923E-26</v>
      </c>
      <c r="IL219" s="86">
        <f t="shared" si="263"/>
        <v>9.697410042077325E-23</v>
      </c>
      <c r="IM219" s="86">
        <f t="shared" si="263"/>
        <v>4.4484919108159209E-26</v>
      </c>
      <c r="IN219" s="86">
        <f t="shared" si="263"/>
        <v>5.0086083894386212E-26</v>
      </c>
      <c r="IO219" s="86">
        <f t="shared" si="263"/>
        <v>1.0166364639891255E-29</v>
      </c>
      <c r="IP219" s="86">
        <f t="shared" si="263"/>
        <v>1.223060800697123E-32</v>
      </c>
      <c r="IQ219" s="86">
        <f t="shared" si="263"/>
        <v>2.501440379689209E-40</v>
      </c>
      <c r="IR219" s="86">
        <f t="shared" si="263"/>
        <v>2.3890798784348361E-33</v>
      </c>
      <c r="IS219" s="86">
        <f t="shared" si="263"/>
        <v>1.7398835855783588E-28</v>
      </c>
      <c r="IT219" s="86">
        <f t="shared" si="263"/>
        <v>4.4021266650235856E-27</v>
      </c>
      <c r="IU219" s="86">
        <f t="shared" si="263"/>
        <v>1.0218887789583018E-20</v>
      </c>
      <c r="IV219" s="86">
        <f t="shared" si="263"/>
        <v>6.0009834952074108E-10</v>
      </c>
      <c r="IW219" s="86">
        <f t="shared" si="263"/>
        <v>7.7780277845838082E-10</v>
      </c>
      <c r="IY219" s="86">
        <f t="shared" si="264"/>
        <v>6.3994852050113123E-13</v>
      </c>
      <c r="IZ219" s="86">
        <f t="shared" si="264"/>
        <v>2.0038652173769044E-17</v>
      </c>
      <c r="JA219" s="86">
        <f t="shared" si="264"/>
        <v>2.0161826240514923E-26</v>
      </c>
      <c r="JB219" s="86">
        <f t="shared" si="264"/>
        <v>9.697410042077325E-23</v>
      </c>
      <c r="JC219" s="86">
        <f t="shared" si="264"/>
        <v>4.4484919108159209E-26</v>
      </c>
      <c r="JD219" s="86">
        <f t="shared" si="264"/>
        <v>5.0086083894386212E-26</v>
      </c>
      <c r="JE219" s="86">
        <f t="shared" si="264"/>
        <v>1.0166364639891255E-29</v>
      </c>
      <c r="JF219" s="86">
        <f t="shared" si="264"/>
        <v>1.223060800697123E-32</v>
      </c>
      <c r="JG219" s="86">
        <f t="shared" si="264"/>
        <v>2.501440379689209E-40</v>
      </c>
      <c r="JH219" s="86">
        <f t="shared" si="264"/>
        <v>2.3890798784348361E-33</v>
      </c>
      <c r="JI219" s="86">
        <f t="shared" si="264"/>
        <v>1.7398835855783588E-28</v>
      </c>
      <c r="JJ219" s="86">
        <f t="shared" si="264"/>
        <v>4.4021266650235856E-27</v>
      </c>
      <c r="JK219" s="86">
        <f t="shared" si="264"/>
        <v>1.0218887789583018E-20</v>
      </c>
      <c r="JL219" s="86">
        <f t="shared" si="264"/>
        <v>6.0009834952074108E-10</v>
      </c>
      <c r="JM219" s="86">
        <f t="shared" si="264"/>
        <v>7.7780277845838082E-10</v>
      </c>
    </row>
    <row r="220" spans="2:273" x14ac:dyDescent="0.25">
      <c r="B220" s="2">
        <v>193</v>
      </c>
      <c r="C220" s="37">
        <v>57.234000000000002</v>
      </c>
      <c r="D220" s="37">
        <v>63.05</v>
      </c>
      <c r="E220" s="37">
        <v>68.367000000000004</v>
      </c>
      <c r="F220" s="37">
        <v>72.525000000000006</v>
      </c>
      <c r="G220" s="37">
        <v>76.59</v>
      </c>
      <c r="H220" s="37">
        <v>78.683000000000007</v>
      </c>
      <c r="I220" s="37">
        <v>80.754000000000005</v>
      </c>
      <c r="J220" s="37">
        <v>78.902000000000001</v>
      </c>
      <c r="K220" s="37">
        <v>80.656000000000006</v>
      </c>
      <c r="L220" s="37">
        <v>80.361000000000004</v>
      </c>
      <c r="M220" s="37">
        <v>80.245999999999995</v>
      </c>
      <c r="N220" s="37">
        <v>80.835999999999999</v>
      </c>
      <c r="O220" s="37">
        <v>79.424000000000007</v>
      </c>
      <c r="P220" s="37">
        <v>80.161000000000001</v>
      </c>
      <c r="Q220" s="37">
        <v>81.353999999999999</v>
      </c>
      <c r="S220" s="4">
        <f t="shared" si="266"/>
        <v>57.766483239471647</v>
      </c>
      <c r="T220" s="4">
        <f t="shared" si="266"/>
        <v>63.475075629230695</v>
      </c>
      <c r="U220" s="4">
        <f t="shared" si="266"/>
        <v>68.490850198239499</v>
      </c>
      <c r="V220" s="4">
        <f t="shared" si="266"/>
        <v>73.062545578025819</v>
      </c>
      <c r="W220" s="4">
        <f t="shared" si="266"/>
        <v>76.792854631370474</v>
      </c>
      <c r="X220" s="4">
        <f t="shared" si="266"/>
        <v>77.862035176645463</v>
      </c>
      <c r="Y220" s="4">
        <f t="shared" si="266"/>
        <v>79.383755271975957</v>
      </c>
      <c r="Z220" s="4">
        <f t="shared" si="266"/>
        <v>78.495878107515111</v>
      </c>
      <c r="AA220" s="4">
        <f t="shared" si="266"/>
        <v>79.083246742561258</v>
      </c>
      <c r="AB220" s="4">
        <f t="shared" si="266"/>
        <v>79.545201377989827</v>
      </c>
      <c r="AC220" s="4">
        <f t="shared" si="266"/>
        <v>79.829313262257955</v>
      </c>
      <c r="AD220" s="4">
        <f t="shared" si="266"/>
        <v>79.960942256133094</v>
      </c>
      <c r="AE220" s="4">
        <f t="shared" si="266"/>
        <v>79.49911351319011</v>
      </c>
      <c r="AF220" s="4">
        <f t="shared" si="266"/>
        <v>79.902155269474576</v>
      </c>
      <c r="AG220" s="4">
        <f t="shared" si="266"/>
        <v>81.68676244813166</v>
      </c>
      <c r="AI220" s="4">
        <f t="shared" si="267"/>
        <v>-0.53248323947164522</v>
      </c>
      <c r="AJ220" s="4">
        <f t="shared" si="267"/>
        <v>-0.42507562923069742</v>
      </c>
      <c r="AK220" s="4">
        <f t="shared" si="267"/>
        <v>-0.12385019823949506</v>
      </c>
      <c r="AL220" s="4">
        <f t="shared" si="267"/>
        <v>-0.5375455780258136</v>
      </c>
      <c r="AM220" s="4">
        <f t="shared" si="267"/>
        <v>-0.20285463137047088</v>
      </c>
      <c r="AN220" s="4">
        <f t="shared" si="267"/>
        <v>0.82096482335454368</v>
      </c>
      <c r="AO220" s="4">
        <f t="shared" si="267"/>
        <v>1.3702447280240477</v>
      </c>
      <c r="AP220" s="4">
        <f t="shared" si="267"/>
        <v>0.40612189248489017</v>
      </c>
      <c r="AQ220" s="4">
        <f t="shared" si="267"/>
        <v>1.5727532574387482</v>
      </c>
      <c r="AR220" s="4">
        <f t="shared" si="267"/>
        <v>0.81579862201017761</v>
      </c>
      <c r="AS220" s="4">
        <f t="shared" si="267"/>
        <v>0.41668673774204024</v>
      </c>
      <c r="AT220" s="4">
        <f t="shared" si="267"/>
        <v>0.87505774386690405</v>
      </c>
      <c r="AU220" s="4">
        <f t="shared" si="267"/>
        <v>-7.5113513190103731E-2</v>
      </c>
      <c r="AV220" s="4">
        <f t="shared" si="267"/>
        <v>0.25884473052542489</v>
      </c>
      <c r="AW220" s="4">
        <f t="shared" si="267"/>
        <v>-0.33276244813166045</v>
      </c>
      <c r="AY220" s="2">
        <f t="shared" si="258"/>
        <v>57.766483239471647</v>
      </c>
      <c r="AZ220" s="2">
        <f t="shared" si="258"/>
        <v>63.475075629230695</v>
      </c>
      <c r="BA220" s="2">
        <f t="shared" si="258"/>
        <v>68.490850198239499</v>
      </c>
      <c r="BB220" s="2">
        <f t="shared" si="258"/>
        <v>73.062545578025819</v>
      </c>
      <c r="BC220" s="2">
        <f t="shared" si="258"/>
        <v>76.792854631370474</v>
      </c>
      <c r="BD220" s="2">
        <f t="shared" si="258"/>
        <v>77.862035176645463</v>
      </c>
      <c r="BE220" s="2">
        <f t="shared" si="258"/>
        <v>79.383755271975957</v>
      </c>
      <c r="BF220" s="2">
        <f t="shared" si="258"/>
        <v>78.495878107515111</v>
      </c>
      <c r="BG220" s="2">
        <f t="shared" si="258"/>
        <v>79.083246742561258</v>
      </c>
      <c r="BH220" s="2">
        <f t="shared" si="258"/>
        <v>79.545201377989827</v>
      </c>
      <c r="BI220" s="2">
        <f t="shared" si="258"/>
        <v>79.829313262257955</v>
      </c>
      <c r="BJ220" s="2">
        <f t="shared" si="258"/>
        <v>79.960942256133094</v>
      </c>
      <c r="BK220" s="2">
        <f t="shared" si="258"/>
        <v>79.49911351319011</v>
      </c>
      <c r="BL220" s="2">
        <f t="shared" si="258"/>
        <v>79.902155269464231</v>
      </c>
      <c r="BM220" s="2">
        <f t="shared" si="258"/>
        <v>81.686762448091315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57.234000000000002</v>
      </c>
      <c r="CV220" s="2">
        <f t="shared" si="288"/>
        <v>63.05</v>
      </c>
      <c r="CW220" s="2">
        <f t="shared" si="289"/>
        <v>68.367000000000004</v>
      </c>
      <c r="CX220" s="2">
        <f t="shared" si="290"/>
        <v>72.525000000000006</v>
      </c>
      <c r="CY220" s="2">
        <f t="shared" si="291"/>
        <v>76.59</v>
      </c>
      <c r="CZ220" s="2">
        <f t="shared" si="292"/>
        <v>78.683000000000007</v>
      </c>
      <c r="DA220" s="2">
        <f t="shared" si="293"/>
        <v>80.754000000000005</v>
      </c>
      <c r="DB220" s="2">
        <f t="shared" si="294"/>
        <v>78.902000000000001</v>
      </c>
      <c r="DC220" s="2">
        <f t="shared" si="295"/>
        <v>80.656000000000006</v>
      </c>
      <c r="DD220" s="2">
        <f t="shared" si="296"/>
        <v>80.361000000000004</v>
      </c>
      <c r="DE220" s="2">
        <f t="shared" si="297"/>
        <v>80.245999999999995</v>
      </c>
      <c r="DF220" s="2">
        <f t="shared" si="298"/>
        <v>80.835999999999999</v>
      </c>
      <c r="DG220" s="2">
        <f t="shared" si="299"/>
        <v>79.424000000000007</v>
      </c>
      <c r="DH220" s="2">
        <f t="shared" si="300"/>
        <v>80.161000000000001</v>
      </c>
      <c r="DI220" s="2">
        <f t="shared" si="301"/>
        <v>81.353999999999999</v>
      </c>
      <c r="DK220" s="2">
        <f t="shared" si="268"/>
        <v>115.44248739495796</v>
      </c>
      <c r="DL220" s="2">
        <f t="shared" si="268"/>
        <v>119.04749824330256</v>
      </c>
      <c r="DM220" s="2">
        <f t="shared" si="268"/>
        <v>128.76535515947467</v>
      </c>
      <c r="DN220" s="2">
        <f t="shared" si="268"/>
        <v>137.28598097165991</v>
      </c>
      <c r="DO220" s="2">
        <f t="shared" si="268"/>
        <v>140.80268397344713</v>
      </c>
      <c r="DP220" s="2">
        <f t="shared" si="268"/>
        <v>136.6208543554007</v>
      </c>
      <c r="DQ220" s="2">
        <f t="shared" si="268"/>
        <v>138.04646463009482</v>
      </c>
      <c r="DR220" s="2">
        <f t="shared" si="268"/>
        <v>136.03224865624068</v>
      </c>
      <c r="DS220" s="2">
        <f t="shared" si="268"/>
        <v>129.65204632255629</v>
      </c>
      <c r="DT220" s="2">
        <f t="shared" si="268"/>
        <v>127.84261884627004</v>
      </c>
      <c r="DU220" s="2">
        <f t="shared" si="268"/>
        <v>124.74701661129569</v>
      </c>
      <c r="DV220" s="2">
        <f t="shared" si="268"/>
        <v>128.03071289198607</v>
      </c>
      <c r="DW220" s="2">
        <f t="shared" si="268"/>
        <v>136.16498292953028</v>
      </c>
      <c r="DX220" s="2">
        <f t="shared" si="268"/>
        <v>124.0128544246451</v>
      </c>
      <c r="DY220" s="2">
        <f t="shared" si="268"/>
        <v>120.66270039263061</v>
      </c>
      <c r="EA220" s="2">
        <f t="shared" si="240"/>
        <v>57.511596951984401</v>
      </c>
      <c r="EB220" s="2">
        <f t="shared" si="240"/>
        <v>64.739806837189178</v>
      </c>
      <c r="EC220" s="2">
        <f t="shared" si="240"/>
        <v>71.275799268829914</v>
      </c>
      <c r="ED220" s="2">
        <f t="shared" si="240"/>
        <v>74.443337259544677</v>
      </c>
      <c r="EE220" s="2">
        <f t="shared" si="240"/>
        <v>76.876540754383669</v>
      </c>
      <c r="EF220" s="2">
        <f t="shared" si="239"/>
        <v>76.54572949291574</v>
      </c>
      <c r="EG220" s="2">
        <f t="shared" si="239"/>
        <v>74.224226418233215</v>
      </c>
      <c r="EH220" s="2">
        <f t="shared" si="239"/>
        <v>75.599650256894193</v>
      </c>
      <c r="EI220" s="2">
        <f t="shared" si="239"/>
        <v>77.257836441893829</v>
      </c>
      <c r="EJ220" s="2">
        <f t="shared" si="239"/>
        <v>80.532427359731486</v>
      </c>
      <c r="EK220" s="2">
        <f t="shared" si="239"/>
        <v>82.223839573326273</v>
      </c>
      <c r="EL220" s="2">
        <f t="shared" si="254"/>
        <v>80.384728177795665</v>
      </c>
      <c r="EM220" s="2">
        <f t="shared" si="255"/>
        <v>77.109688729827553</v>
      </c>
      <c r="EN220" s="2">
        <f t="shared" si="256"/>
        <v>80.579215669227665</v>
      </c>
      <c r="EO220" s="2">
        <f t="shared" si="257"/>
        <v>84.630075054522024</v>
      </c>
      <c r="EQ220" s="2">
        <f t="shared" si="269"/>
        <v>57.788695133670153</v>
      </c>
      <c r="ER220" s="2">
        <f t="shared" si="269"/>
        <v>63.36821642674488</v>
      </c>
      <c r="ES220" s="2">
        <f t="shared" si="269"/>
        <v>68.366284803940346</v>
      </c>
      <c r="ET220" s="2">
        <f t="shared" si="269"/>
        <v>72.981382481107005</v>
      </c>
      <c r="EU220" s="2">
        <f t="shared" si="269"/>
        <v>76.789247686415194</v>
      </c>
      <c r="EV220" s="2">
        <f t="shared" si="269"/>
        <v>77.931435616236939</v>
      </c>
      <c r="EW220" s="2">
        <f t="shared" si="269"/>
        <v>79.634780193414514</v>
      </c>
      <c r="EX220" s="2">
        <f t="shared" si="269"/>
        <v>78.622846749976304</v>
      </c>
      <c r="EY220" s="2">
        <f t="shared" si="269"/>
        <v>79.145656698965922</v>
      </c>
      <c r="EZ220" s="2">
        <f t="shared" si="269"/>
        <v>79.505179099064549</v>
      </c>
      <c r="FA220" s="2">
        <f t="shared" si="269"/>
        <v>79.714383282660634</v>
      </c>
      <c r="FB220" s="2">
        <f t="shared" si="269"/>
        <v>79.937111726712502</v>
      </c>
      <c r="FC220" s="2">
        <f t="shared" si="269"/>
        <v>79.677632987011563</v>
      </c>
      <c r="FD220" s="2">
        <f t="shared" si="269"/>
        <v>79.819642011834304</v>
      </c>
      <c r="FE220" s="2">
        <f t="shared" si="269"/>
        <v>81.28953070618256</v>
      </c>
      <c r="FG220" s="2">
        <f t="shared" si="270"/>
        <v>0.99999953450000667</v>
      </c>
      <c r="FH220" s="2">
        <f t="shared" si="270"/>
        <v>0.99999882563088338</v>
      </c>
      <c r="FI220" s="2">
        <f t="shared" si="270"/>
        <v>0.99999922263394325</v>
      </c>
      <c r="FJ220" s="2">
        <f t="shared" si="270"/>
        <v>0.99999930096895895</v>
      </c>
      <c r="FK220" s="2">
        <f t="shared" si="270"/>
        <v>0.99999943565204419</v>
      </c>
      <c r="FL220" s="2">
        <f t="shared" si="270"/>
        <v>0.99999914129690548</v>
      </c>
      <c r="FM220" s="2">
        <f t="shared" si="270"/>
        <v>0.99999903006973012</v>
      </c>
      <c r="FN220" s="2">
        <f t="shared" si="270"/>
        <v>0.99999904080534618</v>
      </c>
      <c r="FO220" s="2">
        <f t="shared" si="270"/>
        <v>0.99999905083570062</v>
      </c>
      <c r="FP220" s="2">
        <f t="shared" si="270"/>
        <v>0.99999894652516019</v>
      </c>
      <c r="FQ220" s="2">
        <f t="shared" si="270"/>
        <v>0.99999899391585834</v>
      </c>
      <c r="FR220" s="2">
        <f t="shared" si="270"/>
        <v>0.99999913483901126</v>
      </c>
      <c r="FS220" s="2">
        <f t="shared" si="270"/>
        <v>0.99999906927046456</v>
      </c>
      <c r="FT220" s="2">
        <f t="shared" si="270"/>
        <v>0.99999899136415793</v>
      </c>
      <c r="FU220" s="2">
        <f t="shared" si="270"/>
        <v>0.99999884021690133</v>
      </c>
      <c r="FW220" s="2">
        <f t="shared" si="260"/>
        <v>0.91974374969792849</v>
      </c>
      <c r="FX220" s="2">
        <f t="shared" si="260"/>
        <v>0.92213752414932704</v>
      </c>
      <c r="FY220" s="2">
        <f t="shared" si="260"/>
        <v>0.95720223928341441</v>
      </c>
      <c r="FZ220" s="2">
        <f t="shared" si="260"/>
        <v>0.94451321671737698</v>
      </c>
      <c r="GA220" s="2">
        <f t="shared" si="260"/>
        <v>0.95909333409703024</v>
      </c>
      <c r="GB220" s="2">
        <f t="shared" si="260"/>
        <v>0.94987968580189386</v>
      </c>
      <c r="GC220" s="2">
        <f t="shared" si="260"/>
        <v>0.95359313759877151</v>
      </c>
      <c r="GD220" s="2">
        <f t="shared" si="260"/>
        <v>0.9579826817816266</v>
      </c>
      <c r="GE220" s="2">
        <f t="shared" si="260"/>
        <v>0.96691438875910107</v>
      </c>
      <c r="GF220" s="2">
        <f t="shared" si="260"/>
        <v>0.96108784958863758</v>
      </c>
      <c r="GG220" s="2">
        <f t="shared" si="260"/>
        <v>0.95421829097777511</v>
      </c>
      <c r="GH220" s="2">
        <f t="shared" si="260"/>
        <v>0.9468533653850526</v>
      </c>
      <c r="GI220" s="2">
        <f t="shared" si="260"/>
        <v>0.93046015783699165</v>
      </c>
      <c r="GJ220" s="2">
        <f t="shared" si="260"/>
        <v>0.89142666007119675</v>
      </c>
      <c r="GK220" s="2">
        <f t="shared" si="260"/>
        <v>0.88110023084221711</v>
      </c>
      <c r="GM220" s="86">
        <f t="shared" si="261"/>
        <v>2.1061336340468855E-214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1.1658954722815382E-126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5.6882452877908925E-65</v>
      </c>
      <c r="HT220" s="86">
        <f t="shared" si="262"/>
        <v>2.3960368968641752E-84</v>
      </c>
      <c r="HU220" s="86">
        <f t="shared" si="262"/>
        <v>1.6086342402881317E-102</v>
      </c>
      <c r="HV220" s="86">
        <f t="shared" si="262"/>
        <v>1.0694748373473056E-101</v>
      </c>
      <c r="HW220" s="86">
        <f t="shared" si="262"/>
        <v>1.8856804860478279E-100</v>
      </c>
      <c r="HX220" s="86">
        <f t="shared" si="262"/>
        <v>7.4263146241404039E-109</v>
      </c>
      <c r="HY220" s="86">
        <f t="shared" si="262"/>
        <v>1.2253569197596144E-120</v>
      </c>
      <c r="HZ220" s="86">
        <f t="shared" si="262"/>
        <v>3.0253101989343351E-126</v>
      </c>
      <c r="IA220" s="86">
        <f t="shared" si="262"/>
        <v>6.6373314874637208E-142</v>
      </c>
      <c r="IB220" s="86">
        <f t="shared" si="262"/>
        <v>1.2406872509004587E-123</v>
      </c>
      <c r="IC220" s="86">
        <f t="shared" si="262"/>
        <v>2.188385987203495E-112</v>
      </c>
      <c r="ID220" s="86">
        <f t="shared" si="262"/>
        <v>1.2358929997259358E-116</v>
      </c>
      <c r="IE220" s="86">
        <f t="shared" si="262"/>
        <v>7.3988812622257054E-101</v>
      </c>
      <c r="IF220" s="86">
        <f t="shared" si="262"/>
        <v>3.0706021004769527E-54</v>
      </c>
      <c r="IG220" s="86">
        <f t="shared" si="262"/>
        <v>1.8819107189766744E-61</v>
      </c>
      <c r="II220" s="86">
        <f t="shared" si="263"/>
        <v>7.7830391142344492E-14</v>
      </c>
      <c r="IJ220" s="86">
        <f t="shared" si="263"/>
        <v>1.1212290499331712E-18</v>
      </c>
      <c r="IK220" s="86">
        <f t="shared" si="263"/>
        <v>5.8615830695029929E-28</v>
      </c>
      <c r="IL220" s="86">
        <f t="shared" si="263"/>
        <v>3.4984274080795591E-24</v>
      </c>
      <c r="IM220" s="86">
        <f t="shared" si="263"/>
        <v>1.4338691675065638E-27</v>
      </c>
      <c r="IN220" s="86">
        <f t="shared" si="263"/>
        <v>1.2538421375223025E-27</v>
      </c>
      <c r="IO220" s="86">
        <f t="shared" si="263"/>
        <v>1.6470850386687431E-31</v>
      </c>
      <c r="IP220" s="86">
        <f t="shared" si="263"/>
        <v>1.5156748474586917E-34</v>
      </c>
      <c r="IQ220" s="86">
        <f t="shared" si="263"/>
        <v>1.5947447564736599E-42</v>
      </c>
      <c r="IR220" s="86">
        <f t="shared" si="263"/>
        <v>3.0116184040552502E-35</v>
      </c>
      <c r="IS220" s="86">
        <f t="shared" si="263"/>
        <v>3.4403134895952214E-30</v>
      </c>
      <c r="IT220" s="86">
        <f t="shared" si="263"/>
        <v>8.6254361275689283E-29</v>
      </c>
      <c r="IU220" s="86">
        <f t="shared" si="263"/>
        <v>3.7620164498263956E-22</v>
      </c>
      <c r="IV220" s="86">
        <f t="shared" si="263"/>
        <v>9.5745269313473737E-11</v>
      </c>
      <c r="IW220" s="86">
        <f t="shared" si="263"/>
        <v>1.1509358373999863E-10</v>
      </c>
      <c r="IY220" s="86">
        <f t="shared" si="264"/>
        <v>7.7830391142344492E-14</v>
      </c>
      <c r="IZ220" s="86">
        <f t="shared" si="264"/>
        <v>1.1212290499331712E-18</v>
      </c>
      <c r="JA220" s="86">
        <f t="shared" si="264"/>
        <v>5.8615830695029929E-28</v>
      </c>
      <c r="JB220" s="86">
        <f t="shared" si="264"/>
        <v>3.4984274080795591E-24</v>
      </c>
      <c r="JC220" s="86">
        <f t="shared" si="264"/>
        <v>1.4338691675065638E-27</v>
      </c>
      <c r="JD220" s="86">
        <f t="shared" si="264"/>
        <v>1.2538421375223025E-27</v>
      </c>
      <c r="JE220" s="86">
        <f t="shared" si="264"/>
        <v>1.6470850386687431E-31</v>
      </c>
      <c r="JF220" s="86">
        <f t="shared" si="264"/>
        <v>1.5156748474586917E-34</v>
      </c>
      <c r="JG220" s="86">
        <f t="shared" si="264"/>
        <v>1.5947447564736599E-42</v>
      </c>
      <c r="JH220" s="86">
        <f t="shared" si="264"/>
        <v>3.0116184040552502E-35</v>
      </c>
      <c r="JI220" s="86">
        <f t="shared" si="264"/>
        <v>3.4403134895952214E-30</v>
      </c>
      <c r="JJ220" s="86">
        <f t="shared" si="264"/>
        <v>8.6254361275689283E-29</v>
      </c>
      <c r="JK220" s="86">
        <f t="shared" si="264"/>
        <v>3.7620164498263956E-22</v>
      </c>
      <c r="JL220" s="86">
        <f t="shared" si="264"/>
        <v>9.5745269313473737E-11</v>
      </c>
      <c r="JM220" s="86">
        <f t="shared" si="264"/>
        <v>1.1509358373999863E-10</v>
      </c>
    </row>
    <row r="221" spans="2:273" x14ac:dyDescent="0.25">
      <c r="B221" s="2">
        <v>194</v>
      </c>
      <c r="C221" s="37">
        <v>57.421999999999997</v>
      </c>
      <c r="D221" s="37">
        <v>64.167000000000002</v>
      </c>
      <c r="E221" s="37">
        <v>68.599999999999994</v>
      </c>
      <c r="F221" s="37">
        <v>72.754000000000005</v>
      </c>
      <c r="G221" s="37">
        <v>75.950999999999993</v>
      </c>
      <c r="H221" s="37">
        <v>78.117000000000004</v>
      </c>
      <c r="I221" s="37">
        <v>79.671999999999997</v>
      </c>
      <c r="J221" s="37">
        <v>78.557000000000002</v>
      </c>
      <c r="K221" s="37">
        <v>80.361000000000004</v>
      </c>
      <c r="L221" s="37">
        <v>79.474999999999994</v>
      </c>
      <c r="M221" s="37">
        <v>79.016000000000005</v>
      </c>
      <c r="N221" s="37">
        <v>79.77</v>
      </c>
      <c r="O221" s="37">
        <v>79.846999999999994</v>
      </c>
      <c r="P221" s="37">
        <v>80.468000000000004</v>
      </c>
      <c r="Q221" s="37">
        <v>81.968999999999994</v>
      </c>
      <c r="S221" s="4">
        <f t="shared" si="266"/>
        <v>57.689175619803407</v>
      </c>
      <c r="T221" s="4">
        <f t="shared" si="266"/>
        <v>63.371747200717593</v>
      </c>
      <c r="U221" s="4">
        <f t="shared" si="266"/>
        <v>68.392963877410224</v>
      </c>
      <c r="V221" s="4">
        <f t="shared" si="266"/>
        <v>72.981829242073601</v>
      </c>
      <c r="W221" s="4">
        <f t="shared" si="266"/>
        <v>76.73132333721702</v>
      </c>
      <c r="X221" s="4">
        <f t="shared" si="266"/>
        <v>77.796205756766241</v>
      </c>
      <c r="Y221" s="4">
        <f t="shared" si="266"/>
        <v>79.299622021130546</v>
      </c>
      <c r="Z221" s="4">
        <f t="shared" si="266"/>
        <v>78.416798579393088</v>
      </c>
      <c r="AA221" s="4">
        <f t="shared" si="266"/>
        <v>78.986468207795639</v>
      </c>
      <c r="AB221" s="4">
        <f t="shared" si="266"/>
        <v>79.450133035060659</v>
      </c>
      <c r="AC221" s="4">
        <f t="shared" si="266"/>
        <v>79.72780661973411</v>
      </c>
      <c r="AD221" s="4">
        <f t="shared" si="266"/>
        <v>79.870570288528953</v>
      </c>
      <c r="AE221" s="4">
        <f t="shared" si="266"/>
        <v>79.395515755234996</v>
      </c>
      <c r="AF221" s="4">
        <f t="shared" si="266"/>
        <v>79.795825883287478</v>
      </c>
      <c r="AG221" s="4">
        <f t="shared" si="266"/>
        <v>81.541228065988477</v>
      </c>
      <c r="AI221" s="4">
        <f t="shared" si="267"/>
        <v>-0.26717561980341031</v>
      </c>
      <c r="AJ221" s="4">
        <f t="shared" si="267"/>
        <v>0.79525279928240877</v>
      </c>
      <c r="AK221" s="4">
        <f t="shared" si="267"/>
        <v>0.20703612258976989</v>
      </c>
      <c r="AL221" s="4">
        <f t="shared" si="267"/>
        <v>-0.22782924207359656</v>
      </c>
      <c r="AM221" s="4">
        <f t="shared" si="267"/>
        <v>-0.78032333721702685</v>
      </c>
      <c r="AN221" s="4">
        <f t="shared" si="267"/>
        <v>0.32079424323376315</v>
      </c>
      <c r="AO221" s="4">
        <f t="shared" si="267"/>
        <v>0.37237797886945145</v>
      </c>
      <c r="AP221" s="4">
        <f t="shared" si="267"/>
        <v>0.14020142060691398</v>
      </c>
      <c r="AQ221" s="4">
        <f t="shared" si="267"/>
        <v>1.3745317922043654</v>
      </c>
      <c r="AR221" s="4">
        <f t="shared" si="267"/>
        <v>2.4866964939334935E-2</v>
      </c>
      <c r="AS221" s="4">
        <f t="shared" si="267"/>
        <v>-0.71180661973410508</v>
      </c>
      <c r="AT221" s="4">
        <f t="shared" si="267"/>
        <v>-0.10057028852895655</v>
      </c>
      <c r="AU221" s="4">
        <f t="shared" si="267"/>
        <v>0.45148424476499827</v>
      </c>
      <c r="AV221" s="4">
        <f t="shared" si="267"/>
        <v>0.67217411671252592</v>
      </c>
      <c r="AW221" s="4">
        <f t="shared" si="267"/>
        <v>0.42777193401151692</v>
      </c>
      <c r="AY221" s="2">
        <f t="shared" si="258"/>
        <v>57.689175619803407</v>
      </c>
      <c r="AZ221" s="2">
        <f t="shared" si="258"/>
        <v>63.371747200717593</v>
      </c>
      <c r="BA221" s="2">
        <f t="shared" si="258"/>
        <v>68.392963877410224</v>
      </c>
      <c r="BB221" s="2">
        <f t="shared" si="258"/>
        <v>72.981829242073601</v>
      </c>
      <c r="BC221" s="2">
        <f t="shared" si="258"/>
        <v>76.73132333721702</v>
      </c>
      <c r="BD221" s="2">
        <f t="shared" si="258"/>
        <v>77.796205756766241</v>
      </c>
      <c r="BE221" s="2">
        <f t="shared" si="258"/>
        <v>79.299622021130546</v>
      </c>
      <c r="BF221" s="2">
        <f t="shared" si="258"/>
        <v>78.416798579393088</v>
      </c>
      <c r="BG221" s="2">
        <f t="shared" si="258"/>
        <v>78.986468207795639</v>
      </c>
      <c r="BH221" s="2">
        <f t="shared" si="258"/>
        <v>79.450133035060659</v>
      </c>
      <c r="BI221" s="2">
        <f t="shared" si="258"/>
        <v>79.72780661973411</v>
      </c>
      <c r="BJ221" s="2">
        <f t="shared" si="258"/>
        <v>79.870570288528953</v>
      </c>
      <c r="BK221" s="2">
        <f t="shared" si="258"/>
        <v>79.395515755234996</v>
      </c>
      <c r="BL221" s="2">
        <f t="shared" si="258"/>
        <v>79.795825883286511</v>
      </c>
      <c r="BM221" s="2">
        <f t="shared" si="258"/>
        <v>81.54122806598491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57.421999999999997</v>
      </c>
      <c r="CV221" s="2">
        <f t="shared" si="288"/>
        <v>64.167000000000002</v>
      </c>
      <c r="CW221" s="2">
        <f t="shared" si="289"/>
        <v>68.599999999999994</v>
      </c>
      <c r="CX221" s="2">
        <f t="shared" si="290"/>
        <v>72.754000000000005</v>
      </c>
      <c r="CY221" s="2">
        <f t="shared" si="291"/>
        <v>75.950999999999993</v>
      </c>
      <c r="CZ221" s="2">
        <f t="shared" si="292"/>
        <v>78.117000000000004</v>
      </c>
      <c r="DA221" s="2">
        <f t="shared" si="293"/>
        <v>79.671999999999997</v>
      </c>
      <c r="DB221" s="2">
        <f t="shared" si="294"/>
        <v>78.557000000000002</v>
      </c>
      <c r="DC221" s="2">
        <f t="shared" si="295"/>
        <v>80.361000000000004</v>
      </c>
      <c r="DD221" s="2">
        <f t="shared" si="296"/>
        <v>79.474999999999994</v>
      </c>
      <c r="DE221" s="2">
        <f t="shared" si="297"/>
        <v>79.016000000000005</v>
      </c>
      <c r="DF221" s="2">
        <f t="shared" si="298"/>
        <v>79.77</v>
      </c>
      <c r="DG221" s="2">
        <f t="shared" si="299"/>
        <v>79.846999999999994</v>
      </c>
      <c r="DH221" s="2">
        <f t="shared" si="300"/>
        <v>80.468000000000004</v>
      </c>
      <c r="DI221" s="2">
        <f t="shared" si="301"/>
        <v>81.968999999999994</v>
      </c>
      <c r="DK221" s="2">
        <f t="shared" si="268"/>
        <v>115.6708319327731</v>
      </c>
      <c r="DL221" s="2">
        <f t="shared" si="268"/>
        <v>119.2770546332894</v>
      </c>
      <c r="DM221" s="2">
        <f t="shared" si="268"/>
        <v>129.02117392120076</v>
      </c>
      <c r="DN221" s="2">
        <f t="shared" si="268"/>
        <v>137.5581528340081</v>
      </c>
      <c r="DO221" s="2">
        <f t="shared" si="268"/>
        <v>141.07474348032241</v>
      </c>
      <c r="DP221" s="2">
        <f t="shared" si="268"/>
        <v>136.87057351916377</v>
      </c>
      <c r="DQ221" s="2">
        <f t="shared" si="268"/>
        <v>138.27023709585936</v>
      </c>
      <c r="DR221" s="2">
        <f t="shared" si="268"/>
        <v>136.25741379682896</v>
      </c>
      <c r="DS221" s="2">
        <f t="shared" si="268"/>
        <v>129.8350541825352</v>
      </c>
      <c r="DT221" s="2">
        <f t="shared" si="268"/>
        <v>128.0111377227424</v>
      </c>
      <c r="DU221" s="2">
        <f t="shared" si="268"/>
        <v>124.89436378737543</v>
      </c>
      <c r="DV221" s="2">
        <f t="shared" si="268"/>
        <v>128.20241742160277</v>
      </c>
      <c r="DW221" s="2">
        <f t="shared" si="268"/>
        <v>136.37682451449098</v>
      </c>
      <c r="DX221" s="2">
        <f t="shared" si="268"/>
        <v>124.16048716399878</v>
      </c>
      <c r="DY221" s="2">
        <f t="shared" si="268"/>
        <v>120.81069918453639</v>
      </c>
      <c r="EA221" s="2">
        <f t="shared" si="240"/>
        <v>57.428590626417908</v>
      </c>
      <c r="EB221" s="2">
        <f t="shared" si="240"/>
        <v>64.661111062038373</v>
      </c>
      <c r="EC221" s="2">
        <f t="shared" si="240"/>
        <v>71.22191812938533</v>
      </c>
      <c r="ED221" s="2">
        <f t="shared" si="240"/>
        <v>74.386904209994483</v>
      </c>
      <c r="EE221" s="2">
        <f t="shared" si="240"/>
        <v>76.816675553007968</v>
      </c>
      <c r="EF221" s="2">
        <f t="shared" si="239"/>
        <v>76.456802945563012</v>
      </c>
      <c r="EG221" s="2">
        <f t="shared" si="239"/>
        <v>74.054423976043893</v>
      </c>
      <c r="EH221" s="2">
        <f t="shared" si="239"/>
        <v>75.473158470518328</v>
      </c>
      <c r="EI221" s="2">
        <f t="shared" si="239"/>
        <v>77.132954375896702</v>
      </c>
      <c r="EJ221" s="2">
        <f t="shared" si="239"/>
        <v>80.452016646255728</v>
      </c>
      <c r="EK221" s="2">
        <f t="shared" si="239"/>
        <v>82.160514473117587</v>
      </c>
      <c r="EL221" s="2">
        <f t="shared" si="254"/>
        <v>80.301073793242168</v>
      </c>
      <c r="EM221" s="2">
        <f t="shared" si="255"/>
        <v>76.961039697842125</v>
      </c>
      <c r="EN221" s="2">
        <f t="shared" si="256"/>
        <v>80.48729187221997</v>
      </c>
      <c r="EO221" s="2">
        <f t="shared" si="257"/>
        <v>84.548670038494123</v>
      </c>
      <c r="EQ221" s="2">
        <f t="shared" si="269"/>
        <v>57.709886665661635</v>
      </c>
      <c r="ER221" s="2">
        <f t="shared" si="269"/>
        <v>63.272393629503696</v>
      </c>
      <c r="ES221" s="2">
        <f t="shared" si="269"/>
        <v>68.277564411594284</v>
      </c>
      <c r="ET221" s="2">
        <f t="shared" si="269"/>
        <v>72.906506569325984</v>
      </c>
      <c r="EU221" s="2">
        <f t="shared" si="269"/>
        <v>76.727968901749307</v>
      </c>
      <c r="EV221" s="2">
        <f t="shared" si="269"/>
        <v>77.86061113423284</v>
      </c>
      <c r="EW221" s="2">
        <f t="shared" si="269"/>
        <v>79.532361625607891</v>
      </c>
      <c r="EX221" s="2">
        <f t="shared" si="269"/>
        <v>78.534491778630709</v>
      </c>
      <c r="EY221" s="2">
        <f t="shared" si="269"/>
        <v>79.044263651347791</v>
      </c>
      <c r="EZ221" s="2">
        <f t="shared" si="269"/>
        <v>79.413090961780895</v>
      </c>
      <c r="FA221" s="2">
        <f t="shared" si="269"/>
        <v>79.621318498375743</v>
      </c>
      <c r="FB221" s="2">
        <f t="shared" si="269"/>
        <v>79.848492681915161</v>
      </c>
      <c r="FC221" s="2">
        <f t="shared" si="269"/>
        <v>79.561398192830438</v>
      </c>
      <c r="FD221" s="2">
        <f t="shared" si="269"/>
        <v>79.718972902132279</v>
      </c>
      <c r="FE221" s="2">
        <f t="shared" si="269"/>
        <v>81.171056127039918</v>
      </c>
      <c r="FG221" s="2">
        <f t="shared" si="270"/>
        <v>0.99999957545894302</v>
      </c>
      <c r="FH221" s="2">
        <f t="shared" si="270"/>
        <v>0.99999892896252551</v>
      </c>
      <c r="FI221" s="2">
        <f t="shared" si="270"/>
        <v>0.99999929103368157</v>
      </c>
      <c r="FJ221" s="2">
        <f t="shared" si="270"/>
        <v>0.99999936247607424</v>
      </c>
      <c r="FK221" s="2">
        <f t="shared" si="270"/>
        <v>0.99999948530852156</v>
      </c>
      <c r="FL221" s="2">
        <f t="shared" si="270"/>
        <v>0.99999921685341087</v>
      </c>
      <c r="FM221" s="2">
        <f t="shared" si="270"/>
        <v>0.99999911541300501</v>
      </c>
      <c r="FN221" s="2">
        <f t="shared" si="270"/>
        <v>0.9999991252040048</v>
      </c>
      <c r="FO221" s="2">
        <f t="shared" si="270"/>
        <v>0.99999913435179832</v>
      </c>
      <c r="FP221" s="2">
        <f t="shared" si="270"/>
        <v>0.99999903921943811</v>
      </c>
      <c r="FQ221" s="2">
        <f t="shared" si="270"/>
        <v>0.99999908244027624</v>
      </c>
      <c r="FR221" s="2">
        <f t="shared" si="270"/>
        <v>0.99999921096374045</v>
      </c>
      <c r="FS221" s="2">
        <f t="shared" si="270"/>
        <v>0.99999915116450566</v>
      </c>
      <c r="FT221" s="2">
        <f t="shared" si="270"/>
        <v>0.99999908011309735</v>
      </c>
      <c r="FU221" s="2">
        <f t="shared" si="270"/>
        <v>0.99999894226513475</v>
      </c>
      <c r="FW221" s="2">
        <f t="shared" si="260"/>
        <v>0.92628487718254227</v>
      </c>
      <c r="FX221" s="2">
        <f t="shared" si="260"/>
        <v>0.92849871891476687</v>
      </c>
      <c r="FY221" s="2">
        <f t="shared" si="260"/>
        <v>0.960820438321216</v>
      </c>
      <c r="FZ221" s="2">
        <f t="shared" si="260"/>
        <v>0.94914717674691051</v>
      </c>
      <c r="GA221" s="2">
        <f t="shared" si="260"/>
        <v>0.96255791036394722</v>
      </c>
      <c r="GB221" s="2">
        <f t="shared" si="260"/>
        <v>0.95408725292731944</v>
      </c>
      <c r="GC221" s="2">
        <f t="shared" si="260"/>
        <v>0.95750291006524391</v>
      </c>
      <c r="GD221" s="2">
        <f t="shared" si="260"/>
        <v>0.961537552036974</v>
      </c>
      <c r="GE221" s="2">
        <f t="shared" si="260"/>
        <v>0.96973746437953245</v>
      </c>
      <c r="GF221" s="2">
        <f t="shared" si="260"/>
        <v>0.96438977305735196</v>
      </c>
      <c r="GG221" s="2">
        <f t="shared" si="260"/>
        <v>0.95807770981118234</v>
      </c>
      <c r="GH221" s="2">
        <f t="shared" si="260"/>
        <v>0.95130196518328192</v>
      </c>
      <c r="GI221" s="2">
        <f t="shared" si="260"/>
        <v>0.93618846318985416</v>
      </c>
      <c r="GJ221" s="2">
        <f t="shared" si="260"/>
        <v>0.90002484678319516</v>
      </c>
      <c r="GK221" s="2">
        <f t="shared" si="260"/>
        <v>0.89041566234752645</v>
      </c>
      <c r="GM221" s="86">
        <f t="shared" si="261"/>
        <v>8.6686005050777238E-218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4.0367442220561384E-129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3.7635356847591648E-67</v>
      </c>
      <c r="HT221" s="86">
        <f t="shared" si="262"/>
        <v>3.0152349298113193E-87</v>
      </c>
      <c r="HU221" s="86">
        <f t="shared" si="262"/>
        <v>1.1077561671193368E-105</v>
      </c>
      <c r="HV221" s="86">
        <f t="shared" si="262"/>
        <v>6.8156883375006376E-105</v>
      </c>
      <c r="HW221" s="86">
        <f t="shared" si="262"/>
        <v>1.6441011936762029E-103</v>
      </c>
      <c r="HX221" s="86">
        <f t="shared" si="262"/>
        <v>2.810508302073155E-112</v>
      </c>
      <c r="HY221" s="86">
        <f t="shared" si="262"/>
        <v>2.1228298234484545E-124</v>
      </c>
      <c r="HZ221" s="86">
        <f t="shared" si="262"/>
        <v>3.7606665245955399E-130</v>
      </c>
      <c r="IA221" s="86">
        <f t="shared" si="262"/>
        <v>3.4911726053240721E-146</v>
      </c>
      <c r="IB221" s="86">
        <f t="shared" si="262"/>
        <v>1.9310241506593904E-127</v>
      </c>
      <c r="IC221" s="86">
        <f t="shared" si="262"/>
        <v>6.4412371598340336E-116</v>
      </c>
      <c r="ID221" s="86">
        <f t="shared" si="262"/>
        <v>2.4644553033423334E-120</v>
      </c>
      <c r="IE221" s="86">
        <f t="shared" si="262"/>
        <v>3.552552250506386E-104</v>
      </c>
      <c r="IF221" s="86">
        <f t="shared" si="262"/>
        <v>3.8177431037918676E-56</v>
      </c>
      <c r="IG221" s="86">
        <f t="shared" si="262"/>
        <v>1.1443819788618793E-63</v>
      </c>
      <c r="II221" s="86">
        <f t="shared" si="263"/>
        <v>8.7520985591994496E-15</v>
      </c>
      <c r="IJ221" s="86">
        <f t="shared" si="263"/>
        <v>5.6382819181529819E-20</v>
      </c>
      <c r="IK221" s="86">
        <f t="shared" si="263"/>
        <v>1.5347051459795172E-29</v>
      </c>
      <c r="IL221" s="86">
        <f t="shared" si="263"/>
        <v>1.1332703603388391E-25</v>
      </c>
      <c r="IM221" s="86">
        <f t="shared" si="263"/>
        <v>4.1815518922750349E-29</v>
      </c>
      <c r="IN221" s="86">
        <f t="shared" si="263"/>
        <v>2.7968625907906508E-29</v>
      </c>
      <c r="IO221" s="86">
        <f t="shared" si="263"/>
        <v>2.3532297995144448E-33</v>
      </c>
      <c r="IP221" s="86">
        <f t="shared" si="263"/>
        <v>1.6500650435685743E-36</v>
      </c>
      <c r="IQ221" s="86">
        <f t="shared" si="263"/>
        <v>8.8530134889715148E-45</v>
      </c>
      <c r="IR221" s="86">
        <f t="shared" si="263"/>
        <v>3.3475624542090126E-37</v>
      </c>
      <c r="IS221" s="86">
        <f t="shared" si="263"/>
        <v>6.0393917883557724E-32</v>
      </c>
      <c r="IT221" s="86">
        <f t="shared" si="263"/>
        <v>1.4902897336652836E-30</v>
      </c>
      <c r="IU221" s="86">
        <f t="shared" si="263"/>
        <v>1.2321649748822261E-23</v>
      </c>
      <c r="IV221" s="86">
        <f t="shared" si="263"/>
        <v>1.4120448644548218E-11</v>
      </c>
      <c r="IW221" s="86">
        <f t="shared" si="263"/>
        <v>1.5623576258116417E-11</v>
      </c>
      <c r="IY221" s="86">
        <f t="shared" si="264"/>
        <v>8.7520985591994496E-15</v>
      </c>
      <c r="IZ221" s="86">
        <f t="shared" si="264"/>
        <v>5.6382819181529819E-20</v>
      </c>
      <c r="JA221" s="86">
        <f t="shared" si="264"/>
        <v>1.5347051459795172E-29</v>
      </c>
      <c r="JB221" s="86">
        <f t="shared" si="264"/>
        <v>1.1332703603388391E-25</v>
      </c>
      <c r="JC221" s="86">
        <f t="shared" si="264"/>
        <v>4.1815518922750349E-29</v>
      </c>
      <c r="JD221" s="86">
        <f t="shared" si="264"/>
        <v>2.7968625907906508E-29</v>
      </c>
      <c r="JE221" s="86">
        <f t="shared" si="264"/>
        <v>2.3532297995144448E-33</v>
      </c>
      <c r="JF221" s="86">
        <f t="shared" si="264"/>
        <v>1.6500650435685743E-36</v>
      </c>
      <c r="JG221" s="86">
        <f t="shared" si="264"/>
        <v>8.8530134889715148E-45</v>
      </c>
      <c r="JH221" s="86">
        <f t="shared" si="264"/>
        <v>3.3475624542090126E-37</v>
      </c>
      <c r="JI221" s="86">
        <f t="shared" si="264"/>
        <v>6.0393917883557724E-32</v>
      </c>
      <c r="JJ221" s="86">
        <f t="shared" si="264"/>
        <v>1.4902897336652836E-30</v>
      </c>
      <c r="JK221" s="86">
        <f t="shared" si="264"/>
        <v>1.2321649748822261E-23</v>
      </c>
      <c r="JL221" s="86">
        <f t="shared" si="264"/>
        <v>1.4120448644548218E-11</v>
      </c>
      <c r="JM221" s="86">
        <f t="shared" si="264"/>
        <v>1.5623576258116417E-11</v>
      </c>
    </row>
    <row r="222" spans="2:273" x14ac:dyDescent="0.25">
      <c r="B222" s="2">
        <v>195</v>
      </c>
      <c r="C222" s="37">
        <v>57.375</v>
      </c>
      <c r="D222" s="37">
        <v>63.3</v>
      </c>
      <c r="E222" s="37">
        <v>69.566999999999993</v>
      </c>
      <c r="F222" s="37">
        <v>72.966999999999999</v>
      </c>
      <c r="G222" s="37">
        <v>75.869</v>
      </c>
      <c r="H222" s="37">
        <v>78.167000000000002</v>
      </c>
      <c r="I222" s="37">
        <v>81.41</v>
      </c>
      <c r="J222" s="37">
        <v>79.671999999999997</v>
      </c>
      <c r="K222" s="37">
        <v>80.131</v>
      </c>
      <c r="L222" s="37">
        <v>79.049000000000007</v>
      </c>
      <c r="M222" s="37">
        <v>79.721000000000004</v>
      </c>
      <c r="N222" s="37">
        <v>80.131</v>
      </c>
      <c r="O222" s="37">
        <v>80.322000000000003</v>
      </c>
      <c r="P222" s="37">
        <v>79.531999999999996</v>
      </c>
      <c r="Q222" s="37">
        <v>81.631</v>
      </c>
      <c r="S222" s="4">
        <f t="shared" si="266"/>
        <v>57.611782098066648</v>
      </c>
      <c r="T222" s="4">
        <f t="shared" si="266"/>
        <v>63.268879929559468</v>
      </c>
      <c r="U222" s="4">
        <f t="shared" si="266"/>
        <v>68.295702919166018</v>
      </c>
      <c r="V222" s="4">
        <f t="shared" si="266"/>
        <v>72.90149372859662</v>
      </c>
      <c r="W222" s="4">
        <f t="shared" si="266"/>
        <v>76.669807996826449</v>
      </c>
      <c r="X222" s="4">
        <f t="shared" si="266"/>
        <v>77.730049000455878</v>
      </c>
      <c r="Y222" s="4">
        <f t="shared" si="266"/>
        <v>79.214264002125873</v>
      </c>
      <c r="Z222" s="4">
        <f t="shared" si="266"/>
        <v>78.337092643876289</v>
      </c>
      <c r="AA222" s="4">
        <f t="shared" si="266"/>
        <v>78.889369912792887</v>
      </c>
      <c r="AB222" s="4">
        <f t="shared" si="266"/>
        <v>79.355272307434333</v>
      </c>
      <c r="AC222" s="4">
        <f t="shared" si="266"/>
        <v>79.626872910784769</v>
      </c>
      <c r="AD222" s="4">
        <f t="shared" si="266"/>
        <v>79.780316781872173</v>
      </c>
      <c r="AE222" s="4">
        <f t="shared" si="266"/>
        <v>79.291125551480661</v>
      </c>
      <c r="AF222" s="4">
        <f t="shared" si="266"/>
        <v>79.689820921870933</v>
      </c>
      <c r="AG222" s="4">
        <f t="shared" si="266"/>
        <v>81.397210049254227</v>
      </c>
      <c r="AI222" s="4">
        <f t="shared" si="267"/>
        <v>-0.23678209806664796</v>
      </c>
      <c r="AJ222" s="4">
        <f t="shared" si="267"/>
        <v>3.1120070440529446E-2</v>
      </c>
      <c r="AK222" s="4">
        <f t="shared" si="267"/>
        <v>1.2712970808339747</v>
      </c>
      <c r="AL222" s="4">
        <f t="shared" si="267"/>
        <v>6.5506271403378946E-2</v>
      </c>
      <c r="AM222" s="4">
        <f t="shared" si="267"/>
        <v>-0.80080799682644965</v>
      </c>
      <c r="AN222" s="4">
        <f t="shared" si="267"/>
        <v>0.43695099954412342</v>
      </c>
      <c r="AO222" s="4">
        <f t="shared" si="267"/>
        <v>2.1957359978741238</v>
      </c>
      <c r="AP222" s="4">
        <f t="shared" si="267"/>
        <v>1.3349073561237077</v>
      </c>
      <c r="AQ222" s="4">
        <f t="shared" si="267"/>
        <v>1.2416300872071133</v>
      </c>
      <c r="AR222" s="4">
        <f t="shared" si="267"/>
        <v>-0.30627230743432676</v>
      </c>
      <c r="AS222" s="4">
        <f t="shared" si="267"/>
        <v>9.4127089215234605E-2</v>
      </c>
      <c r="AT222" s="4">
        <f t="shared" si="267"/>
        <v>0.35068321812782699</v>
      </c>
      <c r="AU222" s="4">
        <f t="shared" si="267"/>
        <v>1.0308744485193415</v>
      </c>
      <c r="AV222" s="4">
        <f t="shared" si="267"/>
        <v>-0.1578209218709361</v>
      </c>
      <c r="AW222" s="4">
        <f t="shared" si="267"/>
        <v>0.23378995074577347</v>
      </c>
      <c r="AY222" s="2">
        <f t="shared" si="258"/>
        <v>57.611782098066648</v>
      </c>
      <c r="AZ222" s="2">
        <f t="shared" si="258"/>
        <v>63.268879929559468</v>
      </c>
      <c r="BA222" s="2">
        <f t="shared" si="258"/>
        <v>68.295702919166018</v>
      </c>
      <c r="BB222" s="2">
        <f t="shared" si="258"/>
        <v>72.90149372859662</v>
      </c>
      <c r="BC222" s="2">
        <f t="shared" si="258"/>
        <v>76.669807996826449</v>
      </c>
      <c r="BD222" s="2">
        <f t="shared" si="258"/>
        <v>77.730049000455878</v>
      </c>
      <c r="BE222" s="2">
        <f t="shared" si="258"/>
        <v>79.214264002125873</v>
      </c>
      <c r="BF222" s="2">
        <f t="shared" si="258"/>
        <v>78.337092643876289</v>
      </c>
      <c r="BG222" s="2">
        <f t="shared" si="258"/>
        <v>78.889369912792887</v>
      </c>
      <c r="BH222" s="2">
        <f t="shared" si="258"/>
        <v>79.355272307434333</v>
      </c>
      <c r="BI222" s="2">
        <f t="shared" si="258"/>
        <v>79.626872910784769</v>
      </c>
      <c r="BJ222" s="2">
        <f t="shared" si="258"/>
        <v>79.780316781872173</v>
      </c>
      <c r="BK222" s="2">
        <f t="shared" si="258"/>
        <v>79.291125551480661</v>
      </c>
      <c r="BL222" s="2">
        <f t="shared" si="258"/>
        <v>79.689820921870847</v>
      </c>
      <c r="BM222" s="2">
        <f t="shared" si="258"/>
        <v>81.397210049253943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57.375</v>
      </c>
      <c r="CV222" s="2">
        <f t="shared" si="288"/>
        <v>63.3</v>
      </c>
      <c r="CW222" s="2">
        <f t="shared" si="289"/>
        <v>69.566999999999993</v>
      </c>
      <c r="CX222" s="2">
        <f t="shared" si="290"/>
        <v>72.966999999999999</v>
      </c>
      <c r="CY222" s="2">
        <f t="shared" si="291"/>
        <v>75.869</v>
      </c>
      <c r="CZ222" s="2">
        <f t="shared" si="292"/>
        <v>78.167000000000002</v>
      </c>
      <c r="DA222" s="2">
        <f t="shared" si="293"/>
        <v>81.41</v>
      </c>
      <c r="DB222" s="2">
        <f t="shared" si="294"/>
        <v>79.671999999999997</v>
      </c>
      <c r="DC222" s="2">
        <f t="shared" si="295"/>
        <v>80.131</v>
      </c>
      <c r="DD222" s="2">
        <f t="shared" si="296"/>
        <v>79.049000000000007</v>
      </c>
      <c r="DE222" s="2">
        <f t="shared" si="297"/>
        <v>79.721000000000004</v>
      </c>
      <c r="DF222" s="2">
        <f t="shared" si="298"/>
        <v>80.131</v>
      </c>
      <c r="DG222" s="2">
        <f t="shared" si="299"/>
        <v>80.322000000000003</v>
      </c>
      <c r="DH222" s="2">
        <f t="shared" si="300"/>
        <v>79.531999999999996</v>
      </c>
      <c r="DI222" s="2">
        <f t="shared" si="301"/>
        <v>81.631</v>
      </c>
      <c r="DK222" s="2">
        <f t="shared" si="268"/>
        <v>115.89917647058823</v>
      </c>
      <c r="DL222" s="2">
        <f t="shared" si="268"/>
        <v>119.50661102327621</v>
      </c>
      <c r="DM222" s="2">
        <f t="shared" si="268"/>
        <v>129.27699268292685</v>
      </c>
      <c r="DN222" s="2">
        <f t="shared" si="268"/>
        <v>137.83032469635629</v>
      </c>
      <c r="DO222" s="2">
        <f t="shared" si="268"/>
        <v>141.34680298719772</v>
      </c>
      <c r="DP222" s="2">
        <f t="shared" si="268"/>
        <v>137.12029268292684</v>
      </c>
      <c r="DQ222" s="2">
        <f t="shared" si="268"/>
        <v>138.4940095616239</v>
      </c>
      <c r="DR222" s="2">
        <f t="shared" si="268"/>
        <v>136.48257893741726</v>
      </c>
      <c r="DS222" s="2">
        <f t="shared" si="268"/>
        <v>130.01806204251415</v>
      </c>
      <c r="DT222" s="2">
        <f t="shared" si="268"/>
        <v>128.17965659921478</v>
      </c>
      <c r="DU222" s="2">
        <f t="shared" si="268"/>
        <v>125.04171096345516</v>
      </c>
      <c r="DV222" s="2">
        <f t="shared" si="268"/>
        <v>128.37412195121951</v>
      </c>
      <c r="DW222" s="2">
        <f t="shared" si="268"/>
        <v>136.58866609945167</v>
      </c>
      <c r="DX222" s="2">
        <f t="shared" si="268"/>
        <v>124.30811990335245</v>
      </c>
      <c r="DY222" s="2">
        <f t="shared" si="268"/>
        <v>120.95869797644215</v>
      </c>
      <c r="EA222" s="2">
        <f t="shared" si="240"/>
        <v>57.345584300851414</v>
      </c>
      <c r="EB222" s="2">
        <f t="shared" si="240"/>
        <v>64.582415286887539</v>
      </c>
      <c r="EC222" s="2">
        <f t="shared" si="240"/>
        <v>71.168036989940745</v>
      </c>
      <c r="ED222" s="2">
        <f t="shared" si="240"/>
        <v>74.33047116044429</v>
      </c>
      <c r="EE222" s="2">
        <f t="shared" si="240"/>
        <v>76.756810351632254</v>
      </c>
      <c r="EF222" s="2">
        <f t="shared" si="239"/>
        <v>76.367876398210299</v>
      </c>
      <c r="EG222" s="2">
        <f t="shared" si="239"/>
        <v>73.884621533854585</v>
      </c>
      <c r="EH222" s="2">
        <f t="shared" si="239"/>
        <v>75.346666684142463</v>
      </c>
      <c r="EI222" s="2">
        <f t="shared" si="239"/>
        <v>77.008072309899575</v>
      </c>
      <c r="EJ222" s="2">
        <f t="shared" si="239"/>
        <v>80.371605932779971</v>
      </c>
      <c r="EK222" s="2">
        <f t="shared" si="239"/>
        <v>82.097189372908886</v>
      </c>
      <c r="EL222" s="2">
        <f t="shared" si="254"/>
        <v>80.21741940868867</v>
      </c>
      <c r="EM222" s="2">
        <f t="shared" si="255"/>
        <v>76.812390665856711</v>
      </c>
      <c r="EN222" s="2">
        <f t="shared" si="256"/>
        <v>80.395368075212289</v>
      </c>
      <c r="EO222" s="2">
        <f t="shared" si="257"/>
        <v>84.467265022466222</v>
      </c>
      <c r="EQ222" s="2">
        <f t="shared" si="269"/>
        <v>57.63107819765311</v>
      </c>
      <c r="ER222" s="2">
        <f t="shared" si="269"/>
        <v>63.176570832262513</v>
      </c>
      <c r="ES222" s="2">
        <f t="shared" si="269"/>
        <v>68.188844019248194</v>
      </c>
      <c r="ET222" s="2">
        <f t="shared" si="269"/>
        <v>72.831630657544963</v>
      </c>
      <c r="EU222" s="2">
        <f t="shared" si="269"/>
        <v>76.666690117083434</v>
      </c>
      <c r="EV222" s="2">
        <f t="shared" si="269"/>
        <v>77.789786652228742</v>
      </c>
      <c r="EW222" s="2">
        <f t="shared" si="269"/>
        <v>79.429943057801268</v>
      </c>
      <c r="EX222" s="2">
        <f t="shared" si="269"/>
        <v>78.446136807285114</v>
      </c>
      <c r="EY222" s="2">
        <f t="shared" si="269"/>
        <v>78.942870603729659</v>
      </c>
      <c r="EZ222" s="2">
        <f t="shared" si="269"/>
        <v>79.321002824497242</v>
      </c>
      <c r="FA222" s="2">
        <f t="shared" si="269"/>
        <v>79.528253714090852</v>
      </c>
      <c r="FB222" s="2">
        <f t="shared" si="269"/>
        <v>79.759873637117806</v>
      </c>
      <c r="FC222" s="2">
        <f t="shared" si="269"/>
        <v>79.445163398649328</v>
      </c>
      <c r="FD222" s="2">
        <f t="shared" si="269"/>
        <v>79.618303792430254</v>
      </c>
      <c r="FE222" s="2">
        <f t="shared" si="269"/>
        <v>81.05258154789729</v>
      </c>
      <c r="FG222" s="2">
        <f t="shared" si="270"/>
        <v>0.99999961281393979</v>
      </c>
      <c r="FH222" s="2">
        <f t="shared" si="270"/>
        <v>0.99999902320212186</v>
      </c>
      <c r="FI222" s="2">
        <f t="shared" si="270"/>
        <v>0.99999935341499258</v>
      </c>
      <c r="FJ222" s="2">
        <f t="shared" si="270"/>
        <v>0.99999941857123675</v>
      </c>
      <c r="FK222" s="2">
        <f t="shared" si="270"/>
        <v>0.99999953059577151</v>
      </c>
      <c r="FL222" s="2">
        <f t="shared" si="270"/>
        <v>0.99999928576177266</v>
      </c>
      <c r="FM222" s="2">
        <f t="shared" si="270"/>
        <v>0.99999919324700937</v>
      </c>
      <c r="FN222" s="2">
        <f t="shared" si="270"/>
        <v>0.99999920217650873</v>
      </c>
      <c r="FO222" s="2">
        <f t="shared" si="270"/>
        <v>0.99999921051939689</v>
      </c>
      <c r="FP222" s="2">
        <f t="shared" si="270"/>
        <v>0.99999912375763922</v>
      </c>
      <c r="FQ222" s="2">
        <f t="shared" si="270"/>
        <v>0.99999916317551862</v>
      </c>
      <c r="FR222" s="2">
        <f t="shared" si="270"/>
        <v>0.9999992803903287</v>
      </c>
      <c r="FS222" s="2">
        <f t="shared" si="270"/>
        <v>0.99999922585277046</v>
      </c>
      <c r="FT222" s="2">
        <f t="shared" si="270"/>
        <v>0.99999916105310593</v>
      </c>
      <c r="FU222" s="2">
        <f t="shared" si="270"/>
        <v>0.99999903533424794</v>
      </c>
      <c r="FW222" s="2">
        <f t="shared" si="260"/>
        <v>0.93233210608860628</v>
      </c>
      <c r="FX222" s="2">
        <f t="shared" si="260"/>
        <v>0.9343772014353412</v>
      </c>
      <c r="FY222" s="2">
        <f t="shared" si="260"/>
        <v>0.96414420663947642</v>
      </c>
      <c r="FZ222" s="2">
        <f t="shared" si="260"/>
        <v>0.9534132215700869</v>
      </c>
      <c r="GA222" s="2">
        <f t="shared" si="260"/>
        <v>0.96573953737682827</v>
      </c>
      <c r="GB222" s="2">
        <f t="shared" si="260"/>
        <v>0.95795723161709878</v>
      </c>
      <c r="GC222" s="2">
        <f t="shared" si="260"/>
        <v>0.96109672296533211</v>
      </c>
      <c r="GD222" s="2">
        <f t="shared" si="260"/>
        <v>0.96480271312789523</v>
      </c>
      <c r="GE222" s="2">
        <f t="shared" si="260"/>
        <v>0.97232655131742907</v>
      </c>
      <c r="GF222" s="2">
        <f t="shared" si="260"/>
        <v>0.96742100682163257</v>
      </c>
      <c r="GG222" s="2">
        <f t="shared" si="260"/>
        <v>0.9616248622932545</v>
      </c>
      <c r="GH222" s="2">
        <f t="shared" si="260"/>
        <v>0.95539573963187274</v>
      </c>
      <c r="GI222" s="2">
        <f t="shared" si="260"/>
        <v>0.94147458271369699</v>
      </c>
      <c r="GJ222" s="2">
        <f t="shared" si="260"/>
        <v>0.9080123864168218</v>
      </c>
      <c r="GK222" s="2">
        <f t="shared" si="260"/>
        <v>0.89908484874589156</v>
      </c>
      <c r="GM222" s="86">
        <f t="shared" si="261"/>
        <v>3.3549370334316437E-221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1.322630788929908E-131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2.2880936527233578E-69</v>
      </c>
      <c r="HT222" s="86">
        <f t="shared" si="262"/>
        <v>3.3827619822914542E-90</v>
      </c>
      <c r="HU222" s="86">
        <f t="shared" si="262"/>
        <v>6.8186179679779178E-109</v>
      </c>
      <c r="HV222" s="86">
        <f t="shared" si="262"/>
        <v>3.8697065448139148E-108</v>
      </c>
      <c r="HW222" s="86">
        <f t="shared" si="262"/>
        <v>1.287659692203388E-106</v>
      </c>
      <c r="HX222" s="86">
        <f t="shared" si="262"/>
        <v>9.3993122317098278E-116</v>
      </c>
      <c r="HY222" s="86">
        <f t="shared" si="262"/>
        <v>3.2143033981158528E-128</v>
      </c>
      <c r="HZ222" s="86">
        <f t="shared" si="262"/>
        <v>4.0694258412694041E-134</v>
      </c>
      <c r="IA222" s="86">
        <f t="shared" si="262"/>
        <v>1.583728311196168E-150</v>
      </c>
      <c r="IB222" s="86">
        <f t="shared" si="262"/>
        <v>2.6268359591965729E-131</v>
      </c>
      <c r="IC222" s="86">
        <f t="shared" si="262"/>
        <v>1.6689769788249776E-119</v>
      </c>
      <c r="ID222" s="86">
        <f t="shared" si="262"/>
        <v>4.2945250976374547E-124</v>
      </c>
      <c r="IE222" s="86">
        <f t="shared" si="262"/>
        <v>1.504500018356338E-107</v>
      </c>
      <c r="IF222" s="86">
        <f t="shared" si="262"/>
        <v>4.3919170317064101E-58</v>
      </c>
      <c r="IG222" s="86">
        <f t="shared" si="262"/>
        <v>6.3443779250363046E-66</v>
      </c>
      <c r="II222" s="86">
        <f t="shared" si="263"/>
        <v>9.0991161256229372E-16</v>
      </c>
      <c r="IJ222" s="86">
        <f t="shared" si="263"/>
        <v>2.5479382580547939E-21</v>
      </c>
      <c r="IK222" s="86">
        <f t="shared" si="263"/>
        <v>3.6185967643257001E-31</v>
      </c>
      <c r="IL222" s="86">
        <f t="shared" si="263"/>
        <v>3.296189719538729E-27</v>
      </c>
      <c r="IM222" s="86">
        <f t="shared" si="263"/>
        <v>1.1032598984876176E-30</v>
      </c>
      <c r="IN222" s="86">
        <f t="shared" si="263"/>
        <v>5.5587696930591299E-31</v>
      </c>
      <c r="IO222" s="86">
        <f t="shared" si="263"/>
        <v>2.9647560832111754E-35</v>
      </c>
      <c r="IP222" s="86">
        <f t="shared" si="263"/>
        <v>1.5780231264831668E-38</v>
      </c>
      <c r="IQ222" s="86">
        <f t="shared" si="263"/>
        <v>4.2793126282974691E-47</v>
      </c>
      <c r="IR222" s="86">
        <f t="shared" si="263"/>
        <v>3.2809420461641962E-39</v>
      </c>
      <c r="IS222" s="86">
        <f t="shared" si="263"/>
        <v>9.4120550711869976E-34</v>
      </c>
      <c r="IT222" s="86">
        <f t="shared" si="263"/>
        <v>2.2704224403902651E-32</v>
      </c>
      <c r="IU222" s="86">
        <f t="shared" si="263"/>
        <v>3.5901720760996911E-25</v>
      </c>
      <c r="IV222" s="86">
        <f t="shared" si="263"/>
        <v>1.9247969285360718E-12</v>
      </c>
      <c r="IW222" s="86">
        <f t="shared" si="263"/>
        <v>1.9454924146273076E-12</v>
      </c>
      <c r="IY222" s="86">
        <f t="shared" si="264"/>
        <v>9.0991161256229372E-16</v>
      </c>
      <c r="IZ222" s="86">
        <f t="shared" si="264"/>
        <v>2.5479382580547939E-21</v>
      </c>
      <c r="JA222" s="86">
        <f t="shared" si="264"/>
        <v>3.6185967643257001E-31</v>
      </c>
      <c r="JB222" s="86">
        <f t="shared" si="264"/>
        <v>3.296189719538729E-27</v>
      </c>
      <c r="JC222" s="86">
        <f t="shared" si="264"/>
        <v>1.1032598984876176E-30</v>
      </c>
      <c r="JD222" s="86">
        <f t="shared" si="264"/>
        <v>5.5587696930591299E-31</v>
      </c>
      <c r="JE222" s="86">
        <f t="shared" si="264"/>
        <v>2.9647560832111754E-35</v>
      </c>
      <c r="JF222" s="86">
        <f t="shared" si="264"/>
        <v>1.5780231264831668E-38</v>
      </c>
      <c r="JG222" s="86">
        <f t="shared" si="264"/>
        <v>4.2793126282974691E-47</v>
      </c>
      <c r="JH222" s="86">
        <f t="shared" si="264"/>
        <v>3.2809420461641962E-39</v>
      </c>
      <c r="JI222" s="86">
        <f t="shared" si="264"/>
        <v>9.4120550711869976E-34</v>
      </c>
      <c r="JJ222" s="86">
        <f t="shared" si="264"/>
        <v>2.2704224403902651E-32</v>
      </c>
      <c r="JK222" s="86">
        <f t="shared" si="264"/>
        <v>3.5901720760996911E-25</v>
      </c>
      <c r="JL222" s="86">
        <f t="shared" si="264"/>
        <v>1.9247969285360718E-12</v>
      </c>
      <c r="JM222" s="86">
        <f t="shared" si="264"/>
        <v>1.9454924146273076E-12</v>
      </c>
    </row>
    <row r="223" spans="2:273" x14ac:dyDescent="0.25">
      <c r="B223" s="2">
        <v>196</v>
      </c>
      <c r="C223" s="37">
        <v>57.75</v>
      </c>
      <c r="D223" s="37">
        <v>64.233000000000004</v>
      </c>
      <c r="E223" s="37">
        <v>68.45</v>
      </c>
      <c r="F223" s="37">
        <v>72.492000000000004</v>
      </c>
      <c r="G223" s="37">
        <v>75.540999999999997</v>
      </c>
      <c r="H223" s="37">
        <v>79.2</v>
      </c>
      <c r="I223" s="37">
        <v>80.656000000000006</v>
      </c>
      <c r="J223" s="37">
        <v>80.361000000000004</v>
      </c>
      <c r="K223" s="37">
        <v>80.197000000000003</v>
      </c>
      <c r="L223" s="37">
        <v>79.802999999999997</v>
      </c>
      <c r="M223" s="37">
        <v>79.197000000000003</v>
      </c>
      <c r="N223" s="37">
        <v>80.245999999999995</v>
      </c>
      <c r="O223" s="37">
        <v>80.051000000000002</v>
      </c>
      <c r="P223" s="37">
        <v>79.644999999999996</v>
      </c>
      <c r="Q223" s="37">
        <v>81.123000000000005</v>
      </c>
      <c r="S223" s="4">
        <f t="shared" si="266"/>
        <v>57.534305437749495</v>
      </c>
      <c r="T223" s="4">
        <f t="shared" si="266"/>
        <v>63.166454832084405</v>
      </c>
      <c r="U223" s="4">
        <f t="shared" si="266"/>
        <v>68.199031496341476</v>
      </c>
      <c r="V223" s="4">
        <f t="shared" si="266"/>
        <v>72.821519733365307</v>
      </c>
      <c r="W223" s="4">
        <f t="shared" si="266"/>
        <v>76.608307831193144</v>
      </c>
      <c r="X223" s="4">
        <f t="shared" si="266"/>
        <v>77.663581893148859</v>
      </c>
      <c r="Y223" s="4">
        <f t="shared" si="266"/>
        <v>79.127748338136243</v>
      </c>
      <c r="Z223" s="4">
        <f t="shared" si="266"/>
        <v>78.256795538268193</v>
      </c>
      <c r="AA223" s="4" t="e">
        <f t="shared" si="266"/>
        <v>#N/A</v>
      </c>
      <c r="AB223" s="4">
        <f t="shared" si="266"/>
        <v>79.260606728533006</v>
      </c>
      <c r="AC223" s="4">
        <f t="shared" si="266"/>
        <v>79.526479853886897</v>
      </c>
      <c r="AD223" s="4">
        <f t="shared" si="266"/>
        <v>79.690175222696467</v>
      </c>
      <c r="AE223" s="4">
        <f t="shared" si="266"/>
        <v>79.185978179855638</v>
      </c>
      <c r="AF223" s="4">
        <f t="shared" si="266"/>
        <v>79.584130880924022</v>
      </c>
      <c r="AG223" s="4">
        <f t="shared" si="266"/>
        <v>81.254669955770609</v>
      </c>
      <c r="AI223" s="4">
        <f t="shared" si="267"/>
        <v>0.21569456225050487</v>
      </c>
      <c r="AJ223" s="4">
        <f t="shared" si="267"/>
        <v>1.0665451679155993</v>
      </c>
      <c r="AK223" s="4">
        <f t="shared" si="267"/>
        <v>0.25096850365852674</v>
      </c>
      <c r="AL223" s="4">
        <f t="shared" si="267"/>
        <v>-0.32951973336530216</v>
      </c>
      <c r="AM223" s="4">
        <f t="shared" si="267"/>
        <v>-1.0673078311931476</v>
      </c>
      <c r="AN223" s="4">
        <f t="shared" si="267"/>
        <v>1.5364181068511442</v>
      </c>
      <c r="AO223" s="4">
        <f t="shared" si="267"/>
        <v>1.5282516618637629</v>
      </c>
      <c r="AP223" s="4">
        <f t="shared" si="267"/>
        <v>2.1042044617318112</v>
      </c>
      <c r="AQ223" s="4">
        <f t="shared" si="267"/>
        <v>0</v>
      </c>
      <c r="AR223" s="4">
        <f t="shared" si="267"/>
        <v>0.54239327146699168</v>
      </c>
      <c r="AS223" s="4">
        <f t="shared" si="267"/>
        <v>-0.3294798538868946</v>
      </c>
      <c r="AT223" s="4">
        <f t="shared" si="267"/>
        <v>0.55582477730352764</v>
      </c>
      <c r="AU223" s="4">
        <f t="shared" si="267"/>
        <v>0.86502182014436357</v>
      </c>
      <c r="AV223" s="4">
        <f t="shared" si="267"/>
        <v>6.0869119075974254E-2</v>
      </c>
      <c r="AW223" s="4">
        <f t="shared" si="267"/>
        <v>-0.13166995577060447</v>
      </c>
      <c r="AY223" s="2">
        <f t="shared" si="258"/>
        <v>57.534305437749495</v>
      </c>
      <c r="AZ223" s="2">
        <f t="shared" si="258"/>
        <v>63.166454832084405</v>
      </c>
      <c r="BA223" s="2">
        <f t="shared" si="258"/>
        <v>68.199031496341476</v>
      </c>
      <c r="BB223" s="2">
        <f t="shared" si="258"/>
        <v>72.821519733365307</v>
      </c>
      <c r="BC223" s="2">
        <f t="shared" si="258"/>
        <v>76.608307831193144</v>
      </c>
      <c r="BD223" s="2">
        <f t="shared" si="258"/>
        <v>77.663581893148859</v>
      </c>
      <c r="BE223" s="2">
        <f t="shared" si="258"/>
        <v>79.127748338136243</v>
      </c>
      <c r="BF223" s="2">
        <f t="shared" si="258"/>
        <v>78.256795538268193</v>
      </c>
      <c r="BG223" s="2" t="e">
        <f t="shared" si="258"/>
        <v>#N/A</v>
      </c>
      <c r="BH223" s="2">
        <f t="shared" si="258"/>
        <v>79.260606728533006</v>
      </c>
      <c r="BI223" s="2">
        <f t="shared" si="258"/>
        <v>79.526479853886897</v>
      </c>
      <c r="BJ223" s="2">
        <f t="shared" si="258"/>
        <v>79.690175222696467</v>
      </c>
      <c r="BK223" s="2">
        <f t="shared" si="258"/>
        <v>79.185978179855638</v>
      </c>
      <c r="BL223" s="2">
        <f t="shared" si="258"/>
        <v>79.584130880924022</v>
      </c>
      <c r="BM223" s="2">
        <f t="shared" si="258"/>
        <v>81.254669955770595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>
        <f t="shared" si="287"/>
        <v>57.75</v>
      </c>
      <c r="CV223" s="2">
        <f t="shared" si="288"/>
        <v>64.233000000000004</v>
      </c>
      <c r="CW223" s="2">
        <f t="shared" si="289"/>
        <v>68.45</v>
      </c>
      <c r="CX223" s="2">
        <f t="shared" si="290"/>
        <v>72.492000000000004</v>
      </c>
      <c r="CY223" s="2">
        <f t="shared" si="291"/>
        <v>75.540999999999997</v>
      </c>
      <c r="CZ223" s="2">
        <f t="shared" si="292"/>
        <v>79.2</v>
      </c>
      <c r="DA223" s="2">
        <f t="shared" si="293"/>
        <v>80.656000000000006</v>
      </c>
      <c r="DB223" s="2">
        <f t="shared" si="294"/>
        <v>80.361000000000004</v>
      </c>
      <c r="DC223" s="2" t="str">
        <f t="shared" si="295"/>
        <v/>
      </c>
      <c r="DD223" s="2">
        <f t="shared" si="296"/>
        <v>79.802999999999997</v>
      </c>
      <c r="DE223" s="2">
        <f t="shared" si="297"/>
        <v>79.197000000000003</v>
      </c>
      <c r="DF223" s="2">
        <f t="shared" si="298"/>
        <v>80.245999999999995</v>
      </c>
      <c r="DG223" s="2">
        <f t="shared" si="299"/>
        <v>80.051000000000002</v>
      </c>
      <c r="DH223" s="2">
        <f t="shared" si="300"/>
        <v>79.644999999999996</v>
      </c>
      <c r="DI223" s="2">
        <f t="shared" si="301"/>
        <v>81.123000000000005</v>
      </c>
      <c r="DK223" s="2">
        <f t="shared" si="268"/>
        <v>116.12752100840335</v>
      </c>
      <c r="DL223" s="2">
        <f t="shared" si="268"/>
        <v>119.73616741326305</v>
      </c>
      <c r="DM223" s="2">
        <f t="shared" si="268"/>
        <v>129.53281144465291</v>
      </c>
      <c r="DN223" s="2">
        <f t="shared" si="268"/>
        <v>138.10249655870444</v>
      </c>
      <c r="DO223" s="2">
        <f t="shared" si="268"/>
        <v>141.61886249407303</v>
      </c>
      <c r="DP223" s="2">
        <f t="shared" si="268"/>
        <v>137.37001184668989</v>
      </c>
      <c r="DQ223" s="2">
        <f t="shared" si="268"/>
        <v>138.71778202738841</v>
      </c>
      <c r="DR223" s="2">
        <f t="shared" si="268"/>
        <v>136.70774407800553</v>
      </c>
      <c r="DS223" s="2">
        <f t="shared" si="268"/>
        <v>130.20106990249309</v>
      </c>
      <c r="DT223" s="2">
        <f t="shared" si="268"/>
        <v>128.34817547568713</v>
      </c>
      <c r="DU223" s="2">
        <f t="shared" si="268"/>
        <v>125.18905813953489</v>
      </c>
      <c r="DV223" s="2">
        <f t="shared" si="268"/>
        <v>128.54582648083624</v>
      </c>
      <c r="DW223" s="2">
        <f t="shared" si="268"/>
        <v>136.80050768441237</v>
      </c>
      <c r="DX223" s="2">
        <f t="shared" si="268"/>
        <v>124.45575264270612</v>
      </c>
      <c r="DY223" s="2">
        <f t="shared" si="268"/>
        <v>121.10669676834792</v>
      </c>
      <c r="EA223" s="2">
        <f t="shared" si="240"/>
        <v>57.262577975284913</v>
      </c>
      <c r="EB223" s="2">
        <f t="shared" si="240"/>
        <v>64.503719511736719</v>
      </c>
      <c r="EC223" s="2">
        <f t="shared" si="240"/>
        <v>71.114155850496161</v>
      </c>
      <c r="ED223" s="2">
        <f t="shared" si="240"/>
        <v>74.274038110894097</v>
      </c>
      <c r="EE223" s="2">
        <f t="shared" si="240"/>
        <v>76.696945150256553</v>
      </c>
      <c r="EF223" s="2">
        <f t="shared" si="239"/>
        <v>76.278949850857572</v>
      </c>
      <c r="EG223" s="2">
        <f t="shared" si="239"/>
        <v>73.714819091665262</v>
      </c>
      <c r="EH223" s="2">
        <f t="shared" si="239"/>
        <v>75.220174897766583</v>
      </c>
      <c r="EI223" s="2">
        <f t="shared" si="239"/>
        <v>76.883190243902447</v>
      </c>
      <c r="EJ223" s="2">
        <f t="shared" si="239"/>
        <v>80.291195219304214</v>
      </c>
      <c r="EK223" s="2">
        <f t="shared" si="239"/>
        <v>82.033864272700185</v>
      </c>
      <c r="EL223" s="2">
        <f t="shared" si="239"/>
        <v>80.133765024135158</v>
      </c>
      <c r="EM223" s="2">
        <f t="shared" si="239"/>
        <v>76.663741633871282</v>
      </c>
      <c r="EN223" s="2">
        <f t="shared" si="239"/>
        <v>80.303444278204609</v>
      </c>
      <c r="EO223" s="2">
        <f t="shared" si="239"/>
        <v>84.385860006438335</v>
      </c>
      <c r="EQ223" s="2">
        <f t="shared" si="269"/>
        <v>57.552269729644593</v>
      </c>
      <c r="ER223" s="2">
        <f t="shared" si="269"/>
        <v>63.080748035021337</v>
      </c>
      <c r="ES223" s="2">
        <f t="shared" si="269"/>
        <v>68.100123626902118</v>
      </c>
      <c r="ET223" s="2">
        <f t="shared" si="269"/>
        <v>72.756754745763942</v>
      </c>
      <c r="EU223" s="2">
        <f t="shared" si="269"/>
        <v>76.60541133241756</v>
      </c>
      <c r="EV223" s="2">
        <f t="shared" si="269"/>
        <v>77.718962170224643</v>
      </c>
      <c r="EW223" s="2">
        <f t="shared" si="269"/>
        <v>79.327524489994644</v>
      </c>
      <c r="EX223" s="2">
        <f t="shared" si="269"/>
        <v>78.357781835939505</v>
      </c>
      <c r="EY223" s="2">
        <f t="shared" si="269"/>
        <v>78.841477556111514</v>
      </c>
      <c r="EZ223" s="2">
        <f t="shared" si="269"/>
        <v>79.228914687213603</v>
      </c>
      <c r="FA223" s="2">
        <f t="shared" si="269"/>
        <v>79.435188929805946</v>
      </c>
      <c r="FB223" s="2">
        <f t="shared" si="269"/>
        <v>79.671254592320466</v>
      </c>
      <c r="FC223" s="2">
        <f t="shared" si="269"/>
        <v>79.328928604468217</v>
      </c>
      <c r="FD223" s="2">
        <f t="shared" si="269"/>
        <v>79.517634682728243</v>
      </c>
      <c r="FE223" s="2">
        <f t="shared" si="269"/>
        <v>80.934106968754662</v>
      </c>
      <c r="FG223" s="2">
        <f t="shared" si="270"/>
        <v>0.99999964688210419</v>
      </c>
      <c r="FH223" s="2">
        <f t="shared" si="270"/>
        <v>0.99999910914967072</v>
      </c>
      <c r="FI223" s="2">
        <f t="shared" si="270"/>
        <v>0.99999941030743111</v>
      </c>
      <c r="FJ223" s="2">
        <f t="shared" si="270"/>
        <v>0.99999946973063847</v>
      </c>
      <c r="FK223" s="2">
        <f t="shared" si="270"/>
        <v>0.99999957189823785</v>
      </c>
      <c r="FL223" s="2">
        <f t="shared" si="270"/>
        <v>0.99999934860695383</v>
      </c>
      <c r="FM223" s="2">
        <f t="shared" si="270"/>
        <v>0.99999926423247565</v>
      </c>
      <c r="FN223" s="2">
        <f t="shared" si="270"/>
        <v>0.99999927237627706</v>
      </c>
      <c r="FO223" s="2">
        <f t="shared" si="270"/>
        <v>0.99999927998508242</v>
      </c>
      <c r="FP223" s="2">
        <f t="shared" si="270"/>
        <v>0.99999920085740746</v>
      </c>
      <c r="FQ223" s="2">
        <f t="shared" si="270"/>
        <v>0.99999923680694613</v>
      </c>
      <c r="FR223" s="2">
        <f t="shared" si="270"/>
        <v>0.99999934370813814</v>
      </c>
      <c r="FS223" s="2">
        <f t="shared" si="270"/>
        <v>0.99999929396928733</v>
      </c>
      <c r="FT223" s="2">
        <f t="shared" si="270"/>
        <v>0.99999923487128251</v>
      </c>
      <c r="FU223" s="2">
        <f t="shared" si="270"/>
        <v>0.99999912021430315</v>
      </c>
      <c r="FW223" s="2">
        <f t="shared" si="260"/>
        <v>0.93791649955770595</v>
      </c>
      <c r="FX223" s="2">
        <f t="shared" si="260"/>
        <v>0.93980371734759771</v>
      </c>
      <c r="FY223" s="2">
        <f t="shared" si="260"/>
        <v>0.96719563260860708</v>
      </c>
      <c r="FZ223" s="2">
        <f t="shared" si="260"/>
        <v>0.95733747379488077</v>
      </c>
      <c r="GA223" s="2">
        <f t="shared" si="260"/>
        <v>0.96865960957274411</v>
      </c>
      <c r="GB223" s="2">
        <f t="shared" si="260"/>
        <v>0.96151416857800187</v>
      </c>
      <c r="GC223" s="2">
        <f t="shared" si="260"/>
        <v>0.96439792136836622</v>
      </c>
      <c r="GD223" s="2">
        <f t="shared" si="260"/>
        <v>0.96779997001659479</v>
      </c>
      <c r="GE223" s="2">
        <f t="shared" si="260"/>
        <v>0.97469991004299461</v>
      </c>
      <c r="GF223" s="2">
        <f t="shared" si="260"/>
        <v>0.97020218672621328</v>
      </c>
      <c r="GG223" s="2">
        <f t="shared" si="260"/>
        <v>0.9648828821244293</v>
      </c>
      <c r="GH223" s="2">
        <f t="shared" si="260"/>
        <v>0.95916014724265697</v>
      </c>
      <c r="GI223" s="2">
        <f t="shared" si="260"/>
        <v>0.9463478980672243</v>
      </c>
      <c r="GJ223" s="2">
        <f t="shared" si="260"/>
        <v>0.9154217301757207</v>
      </c>
      <c r="GK223" s="2">
        <f t="shared" si="260"/>
        <v>0.90713974115480922</v>
      </c>
      <c r="GM223" s="86">
        <f t="shared" si="261"/>
        <v>1.2209325242692541E-224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4.1009174928065213E-134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1.2782261705917085E-71</v>
      </c>
      <c r="HT223" s="86">
        <f t="shared" si="262"/>
        <v>3.3832977447589723E-93</v>
      </c>
      <c r="HU223" s="86">
        <f t="shared" si="262"/>
        <v>3.7515509819545838E-112</v>
      </c>
      <c r="HV223" s="86">
        <f t="shared" si="262"/>
        <v>1.9573672947797804E-111</v>
      </c>
      <c r="HW223" s="86">
        <f t="shared" si="262"/>
        <v>9.059054667758176E-110</v>
      </c>
      <c r="HX223" s="86">
        <f t="shared" si="262"/>
        <v>2.7778180025601292E-119</v>
      </c>
      <c r="HY223" s="86">
        <f t="shared" si="262"/>
        <v>4.2537756672649996E-132</v>
      </c>
      <c r="HZ223" s="86">
        <f t="shared" si="262"/>
        <v>3.8332914522007532E-138</v>
      </c>
      <c r="IA223" s="86">
        <f t="shared" si="262"/>
        <v>6.1961053794124881E-155</v>
      </c>
      <c r="IB223" s="86">
        <f t="shared" si="262"/>
        <v>3.123166121724047E-135</v>
      </c>
      <c r="IC223" s="86">
        <f t="shared" si="262"/>
        <v>3.8068339477303459E-123</v>
      </c>
      <c r="ID223" s="86">
        <f t="shared" si="262"/>
        <v>6.539736066052013E-128</v>
      </c>
      <c r="IE223" s="86">
        <f t="shared" si="262"/>
        <v>5.6197578475617091E-111</v>
      </c>
      <c r="IF223" s="86">
        <f t="shared" si="262"/>
        <v>4.6747818292895648E-60</v>
      </c>
      <c r="IG223" s="86">
        <f t="shared" si="262"/>
        <v>3.2066260768150974E-68</v>
      </c>
      <c r="II223" s="86">
        <f t="shared" si="263"/>
        <v>8.7453663401497303E-17</v>
      </c>
      <c r="IJ223" s="86">
        <f t="shared" si="263"/>
        <v>1.0346349480365865E-22</v>
      </c>
      <c r="IK223" s="86">
        <f t="shared" si="263"/>
        <v>7.6832053435381167E-33</v>
      </c>
      <c r="IL223" s="86">
        <f t="shared" si="263"/>
        <v>8.6076675436278182E-29</v>
      </c>
      <c r="IM223" s="86">
        <f t="shared" si="263"/>
        <v>2.6333776203772671E-32</v>
      </c>
      <c r="IN223" s="86">
        <f t="shared" si="263"/>
        <v>9.8433792971997109E-33</v>
      </c>
      <c r="IO223" s="86">
        <f t="shared" si="263"/>
        <v>3.2935934989149508E-37</v>
      </c>
      <c r="IP223" s="86">
        <f t="shared" si="263"/>
        <v>1.3256374085887972E-40</v>
      </c>
      <c r="IQ223" s="86">
        <f t="shared" si="263"/>
        <v>1.80104705785315E-49</v>
      </c>
      <c r="IR223" s="86">
        <f t="shared" si="263"/>
        <v>2.8352582131164286E-41</v>
      </c>
      <c r="IS223" s="86">
        <f t="shared" si="263"/>
        <v>1.3021235848338666E-35</v>
      </c>
      <c r="IT223" s="86">
        <f t="shared" si="263"/>
        <v>3.0497639792722546E-34</v>
      </c>
      <c r="IU223" s="86">
        <f t="shared" si="263"/>
        <v>9.3052923434215853E-27</v>
      </c>
      <c r="IV223" s="86">
        <f t="shared" si="263"/>
        <v>2.4249012345577217E-13</v>
      </c>
      <c r="IW223" s="86">
        <f t="shared" si="263"/>
        <v>2.2221187030091656E-13</v>
      </c>
      <c r="IY223" s="86">
        <f t="shared" si="264"/>
        <v>8.7453663401497303E-17</v>
      </c>
      <c r="IZ223" s="86">
        <f t="shared" si="264"/>
        <v>1.0346349480365865E-22</v>
      </c>
      <c r="JA223" s="86">
        <f t="shared" si="264"/>
        <v>7.6832053435381167E-33</v>
      </c>
      <c r="JB223" s="86">
        <f t="shared" si="264"/>
        <v>8.6076675436278182E-29</v>
      </c>
      <c r="JC223" s="86">
        <f t="shared" si="264"/>
        <v>2.6333776203772671E-32</v>
      </c>
      <c r="JD223" s="86">
        <f t="shared" si="264"/>
        <v>9.8433792971997109E-33</v>
      </c>
      <c r="JE223" s="86">
        <f t="shared" si="264"/>
        <v>3.2935934989149508E-37</v>
      </c>
      <c r="JF223" s="86">
        <f t="shared" si="264"/>
        <v>1.3256374085887972E-40</v>
      </c>
      <c r="JG223" s="86">
        <f t="shared" si="264"/>
        <v>1.80104705785315E-49</v>
      </c>
      <c r="JH223" s="86">
        <f t="shared" si="264"/>
        <v>2.8352582131164286E-41</v>
      </c>
      <c r="JI223" s="86">
        <f t="shared" si="264"/>
        <v>1.3021235848338666E-35</v>
      </c>
      <c r="JJ223" s="86">
        <f t="shared" si="264"/>
        <v>3.0497639792722546E-34</v>
      </c>
      <c r="JK223" s="86">
        <f t="shared" si="264"/>
        <v>9.3052923434215853E-27</v>
      </c>
      <c r="JL223" s="86">
        <f t="shared" si="264"/>
        <v>2.4249012345577217E-13</v>
      </c>
      <c r="JM223" s="86">
        <f t="shared" si="264"/>
        <v>2.2221187030091656E-13</v>
      </c>
    </row>
    <row r="224" spans="2:273" x14ac:dyDescent="0.25">
      <c r="B224" s="2">
        <v>197</v>
      </c>
      <c r="C224" s="37">
        <v>58.984000000000002</v>
      </c>
      <c r="D224" s="37">
        <v>63.55</v>
      </c>
      <c r="E224" s="37">
        <v>68.283000000000001</v>
      </c>
      <c r="F224" s="37">
        <v>73.376999999999995</v>
      </c>
      <c r="G224" s="37">
        <v>76.869</v>
      </c>
      <c r="H224" s="37">
        <v>78.867000000000004</v>
      </c>
      <c r="I224" s="37">
        <v>80.869</v>
      </c>
      <c r="J224" s="37">
        <v>79.885000000000005</v>
      </c>
      <c r="K224" s="37">
        <v>80.721000000000004</v>
      </c>
      <c r="L224" s="37">
        <v>80.295000000000002</v>
      </c>
      <c r="M224" s="37">
        <v>79.23</v>
      </c>
      <c r="N224" s="37">
        <v>80.016000000000005</v>
      </c>
      <c r="O224" s="37">
        <v>79.271000000000001</v>
      </c>
      <c r="P224" s="37">
        <v>80.338999999999999</v>
      </c>
      <c r="Q224" s="37">
        <v>80.046000000000006</v>
      </c>
      <c r="S224" s="4">
        <f t="shared" si="266"/>
        <v>57.456748647128741</v>
      </c>
      <c r="T224" s="4">
        <f t="shared" si="266"/>
        <v>63.0644522693715</v>
      </c>
      <c r="U224" s="4">
        <f t="shared" si="266"/>
        <v>68.102914819275981</v>
      </c>
      <c r="V224" s="4">
        <f t="shared" si="266"/>
        <v>72.741888099850442</v>
      </c>
      <c r="W224" s="4">
        <f t="shared" si="266"/>
        <v>76.54682206615972</v>
      </c>
      <c r="X224" s="4">
        <f t="shared" si="266"/>
        <v>77.596821204628085</v>
      </c>
      <c r="Y224" s="4">
        <f t="shared" si="266"/>
        <v>79.040140691884517</v>
      </c>
      <c r="Z224" s="4">
        <f t="shared" si="266"/>
        <v>78.175941560693303</v>
      </c>
      <c r="AA224" s="4" t="e">
        <f t="shared" si="266"/>
        <v>#N/A</v>
      </c>
      <c r="AB224" s="4">
        <f t="shared" si="266"/>
        <v>79.166124284370696</v>
      </c>
      <c r="AC224" s="4">
        <f t="shared" si="266"/>
        <v>79.426596001525965</v>
      </c>
      <c r="AD224" s="4">
        <f t="shared" si="266"/>
        <v>79.600139230206324</v>
      </c>
      <c r="AE224" s="4">
        <f t="shared" si="266"/>
        <v>79.080109546787526</v>
      </c>
      <c r="AF224" s="4">
        <f t="shared" si="266"/>
        <v>79.47874510573611</v>
      </c>
      <c r="AG224" s="4">
        <f t="shared" si="266"/>
        <v>81.113562955531776</v>
      </c>
      <c r="AI224" s="4">
        <f t="shared" si="267"/>
        <v>1.5272513528712608</v>
      </c>
      <c r="AJ224" s="4">
        <f t="shared" si="267"/>
        <v>0.48554773062849677</v>
      </c>
      <c r="AK224" s="4">
        <f t="shared" si="267"/>
        <v>0.18008518072402069</v>
      </c>
      <c r="AL224" s="4">
        <f t="shared" si="267"/>
        <v>0.63511190014955332</v>
      </c>
      <c r="AM224" s="4">
        <f t="shared" si="267"/>
        <v>0.32217793384027971</v>
      </c>
      <c r="AN224" s="4">
        <f t="shared" si="267"/>
        <v>1.270178795371919</v>
      </c>
      <c r="AO224" s="4">
        <f t="shared" si="267"/>
        <v>1.8288593081154829</v>
      </c>
      <c r="AP224" s="4">
        <f t="shared" si="267"/>
        <v>1.7090584393067019</v>
      </c>
      <c r="AQ224" s="4">
        <f t="shared" si="267"/>
        <v>0</v>
      </c>
      <c r="AR224" s="4">
        <f t="shared" si="267"/>
        <v>1.1288757156293059</v>
      </c>
      <c r="AS224" s="4">
        <f t="shared" si="267"/>
        <v>-0.19659600152596113</v>
      </c>
      <c r="AT224" s="4">
        <f t="shared" si="267"/>
        <v>0.41586076979368158</v>
      </c>
      <c r="AU224" s="4">
        <f t="shared" si="267"/>
        <v>0.19089045321247511</v>
      </c>
      <c r="AV224" s="4">
        <f t="shared" si="267"/>
        <v>0.86025489426388901</v>
      </c>
      <c r="AW224" s="4">
        <f t="shared" si="267"/>
        <v>-1.0675629555317698</v>
      </c>
      <c r="AY224" s="2">
        <f t="shared" si="258"/>
        <v>57.456748647128741</v>
      </c>
      <c r="AZ224" s="2">
        <f t="shared" si="258"/>
        <v>63.0644522693715</v>
      </c>
      <c r="BA224" s="2">
        <f t="shared" si="258"/>
        <v>68.102914819275981</v>
      </c>
      <c r="BB224" s="2">
        <f t="shared" si="258"/>
        <v>72.741888099850442</v>
      </c>
      <c r="BC224" s="2">
        <f t="shared" si="258"/>
        <v>76.54682206615972</v>
      </c>
      <c r="BD224" s="2">
        <f t="shared" si="258"/>
        <v>77.596821204628085</v>
      </c>
      <c r="BE224" s="2">
        <f t="shared" si="258"/>
        <v>79.040140691884517</v>
      </c>
      <c r="BF224" s="2">
        <f t="shared" si="258"/>
        <v>78.175941560693303</v>
      </c>
      <c r="BG224" s="2" t="e">
        <f t="shared" si="258"/>
        <v>#N/A</v>
      </c>
      <c r="BH224" s="2">
        <f t="shared" si="258"/>
        <v>79.166124284370696</v>
      </c>
      <c r="BI224" s="2">
        <f t="shared" si="258"/>
        <v>79.426596001525965</v>
      </c>
      <c r="BJ224" s="2">
        <f t="shared" si="258"/>
        <v>79.600139230206324</v>
      </c>
      <c r="BK224" s="2">
        <f t="shared" si="258"/>
        <v>79.080109546787526</v>
      </c>
      <c r="BL224" s="2">
        <f t="shared" si="258"/>
        <v>79.47874510573611</v>
      </c>
      <c r="BM224" s="2">
        <f t="shared" si="258"/>
        <v>81.113562955531776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>
        <f t="shared" si="287"/>
        <v>58.984000000000002</v>
      </c>
      <c r="CV224" s="2">
        <f t="shared" si="288"/>
        <v>63.55</v>
      </c>
      <c r="CW224" s="2">
        <f t="shared" si="289"/>
        <v>68.283000000000001</v>
      </c>
      <c r="CX224" s="2">
        <f t="shared" si="290"/>
        <v>73.376999999999995</v>
      </c>
      <c r="CY224" s="2">
        <f t="shared" si="291"/>
        <v>76.869</v>
      </c>
      <c r="CZ224" s="2">
        <f t="shared" si="292"/>
        <v>78.867000000000004</v>
      </c>
      <c r="DA224" s="2">
        <f t="shared" si="293"/>
        <v>80.869</v>
      </c>
      <c r="DB224" s="2">
        <f t="shared" si="294"/>
        <v>79.885000000000005</v>
      </c>
      <c r="DC224" s="2" t="str">
        <f t="shared" si="295"/>
        <v/>
      </c>
      <c r="DD224" s="2">
        <f t="shared" si="296"/>
        <v>80.295000000000002</v>
      </c>
      <c r="DE224" s="2">
        <f t="shared" si="297"/>
        <v>79.23</v>
      </c>
      <c r="DF224" s="2">
        <f t="shared" si="298"/>
        <v>80.016000000000005</v>
      </c>
      <c r="DG224" s="2">
        <f t="shared" si="299"/>
        <v>79.271000000000001</v>
      </c>
      <c r="DH224" s="2">
        <f t="shared" si="300"/>
        <v>80.338999999999999</v>
      </c>
      <c r="DI224" s="2">
        <f t="shared" si="301"/>
        <v>80.046000000000006</v>
      </c>
      <c r="DK224" s="2">
        <f t="shared" si="268"/>
        <v>116.35586554621847</v>
      </c>
      <c r="DL224" s="2">
        <f t="shared" si="268"/>
        <v>119.96572380324986</v>
      </c>
      <c r="DM224" s="2">
        <f t="shared" si="268"/>
        <v>129.788630206379</v>
      </c>
      <c r="DN224" s="2">
        <f t="shared" si="268"/>
        <v>138.37466842105263</v>
      </c>
      <c r="DO224" s="2">
        <f t="shared" si="268"/>
        <v>141.89092200094831</v>
      </c>
      <c r="DP224" s="2">
        <f t="shared" si="268"/>
        <v>137.61973101045297</v>
      </c>
      <c r="DQ224" s="2">
        <f t="shared" si="268"/>
        <v>138.94155449315292</v>
      </c>
      <c r="DR224" s="2">
        <f t="shared" si="268"/>
        <v>136.93290921859381</v>
      </c>
      <c r="DS224" s="2">
        <f t="shared" si="268"/>
        <v>130.384077762472</v>
      </c>
      <c r="DT224" s="2">
        <f t="shared" si="268"/>
        <v>128.5166943521595</v>
      </c>
      <c r="DU224" s="2">
        <f t="shared" si="268"/>
        <v>125.33640531561463</v>
      </c>
      <c r="DV224" s="2">
        <f t="shared" si="268"/>
        <v>128.71753101045294</v>
      </c>
      <c r="DW224" s="2">
        <f t="shared" si="268"/>
        <v>137.01234926937309</v>
      </c>
      <c r="DX224" s="2">
        <f t="shared" si="268"/>
        <v>124.60338538205978</v>
      </c>
      <c r="DY224" s="2">
        <f t="shared" si="268"/>
        <v>121.25469556025368</v>
      </c>
      <c r="EA224" s="2">
        <f t="shared" si="240"/>
        <v>57.179571649718412</v>
      </c>
      <c r="EB224" s="2">
        <f t="shared" si="240"/>
        <v>64.425023736585899</v>
      </c>
      <c r="EC224" s="2">
        <f t="shared" si="240"/>
        <v>71.060274711051576</v>
      </c>
      <c r="ED224" s="2">
        <f t="shared" si="240"/>
        <v>74.217605061343903</v>
      </c>
      <c r="EE224" s="2">
        <f t="shared" si="240"/>
        <v>76.637079948880839</v>
      </c>
      <c r="EF224" s="2">
        <f t="shared" si="239"/>
        <v>76.190023303504859</v>
      </c>
      <c r="EG224" s="2">
        <f t="shared" si="239"/>
        <v>73.54501664947594</v>
      </c>
      <c r="EH224" s="2">
        <f t="shared" si="239"/>
        <v>75.093683111390717</v>
      </c>
      <c r="EI224" s="2">
        <f t="shared" si="239"/>
        <v>76.75830817790532</v>
      </c>
      <c r="EJ224" s="2">
        <f t="shared" si="239"/>
        <v>80.210784505828457</v>
      </c>
      <c r="EK224" s="2">
        <f t="shared" si="239"/>
        <v>81.970539172491485</v>
      </c>
      <c r="EL224" s="2">
        <f t="shared" si="239"/>
        <v>80.050110639581661</v>
      </c>
      <c r="EM224" s="2">
        <f t="shared" si="239"/>
        <v>76.515092601885868</v>
      </c>
      <c r="EN224" s="2">
        <f t="shared" si="239"/>
        <v>80.211520481196928</v>
      </c>
      <c r="EO224" s="2">
        <f t="shared" si="239"/>
        <v>84.304454990410449</v>
      </c>
      <c r="EQ224" s="2">
        <f t="shared" si="269"/>
        <v>57.473461261636075</v>
      </c>
      <c r="ER224" s="2">
        <f t="shared" si="269"/>
        <v>62.984925237780161</v>
      </c>
      <c r="ES224" s="2">
        <f t="shared" si="269"/>
        <v>68.011403234556042</v>
      </c>
      <c r="ET224" s="2">
        <f t="shared" si="269"/>
        <v>72.681878833982921</v>
      </c>
      <c r="EU224" s="2">
        <f t="shared" si="269"/>
        <v>76.544132547751687</v>
      </c>
      <c r="EV224" s="2">
        <f t="shared" si="269"/>
        <v>77.648137688220558</v>
      </c>
      <c r="EW224" s="2">
        <f t="shared" si="269"/>
        <v>79.225105922188021</v>
      </c>
      <c r="EX224" s="2">
        <f t="shared" si="269"/>
        <v>78.26942686459391</v>
      </c>
      <c r="EY224" s="2">
        <f t="shared" si="269"/>
        <v>78.740084508493382</v>
      </c>
      <c r="EZ224" s="2">
        <f t="shared" si="269"/>
        <v>79.13682654992995</v>
      </c>
      <c r="FA224" s="2">
        <f t="shared" si="269"/>
        <v>79.342124145521055</v>
      </c>
      <c r="FB224" s="2">
        <f t="shared" si="269"/>
        <v>79.582635547523125</v>
      </c>
      <c r="FC224" s="2">
        <f t="shared" si="269"/>
        <v>79.212693810287092</v>
      </c>
      <c r="FD224" s="2">
        <f t="shared" si="269"/>
        <v>79.416965573026204</v>
      </c>
      <c r="FE224" s="2">
        <f t="shared" si="269"/>
        <v>80.815632389612034</v>
      </c>
      <c r="FG224" s="2">
        <f t="shared" si="270"/>
        <v>0.99999967795264144</v>
      </c>
      <c r="FH224" s="2">
        <f t="shared" si="270"/>
        <v>0.99999918753477979</v>
      </c>
      <c r="FI224" s="2">
        <f t="shared" si="270"/>
        <v>0.99999946219395741</v>
      </c>
      <c r="FJ224" s="2">
        <f t="shared" si="270"/>
        <v>0.99999951638857199</v>
      </c>
      <c r="FK224" s="2">
        <f t="shared" si="270"/>
        <v>0.99999960956653788</v>
      </c>
      <c r="FL224" s="2">
        <f t="shared" si="270"/>
        <v>0.99999940592244718</v>
      </c>
      <c r="FM224" s="2">
        <f t="shared" si="270"/>
        <v>0.99999932897199906</v>
      </c>
      <c r="FN224" s="2">
        <f t="shared" si="270"/>
        <v>0.99999933639923522</v>
      </c>
      <c r="FO224" s="2">
        <f t="shared" si="270"/>
        <v>0.99999934333854912</v>
      </c>
      <c r="FP224" s="2">
        <f t="shared" si="270"/>
        <v>0.99999927117324217</v>
      </c>
      <c r="FQ224" s="2">
        <f t="shared" si="270"/>
        <v>0.99999930395961567</v>
      </c>
      <c r="FR224" s="2">
        <f t="shared" si="270"/>
        <v>0.99999940145467359</v>
      </c>
      <c r="FS224" s="2">
        <f t="shared" si="270"/>
        <v>0.99999935609229706</v>
      </c>
      <c r="FT224" s="2">
        <f t="shared" si="270"/>
        <v>0.99999930219426914</v>
      </c>
      <c r="FU224" s="2">
        <f t="shared" si="270"/>
        <v>0.99999919762584599</v>
      </c>
      <c r="FW224" s="2">
        <f t="shared" si="260"/>
        <v>0.94306817458674286</v>
      </c>
      <c r="FX224" s="2">
        <f t="shared" si="260"/>
        <v>0.94480800669527909</v>
      </c>
      <c r="FY224" s="2">
        <f t="shared" si="260"/>
        <v>0.96999545538054899</v>
      </c>
      <c r="FZ224" s="2">
        <f t="shared" si="260"/>
        <v>0.96094470634811258</v>
      </c>
      <c r="GA224" s="2">
        <f t="shared" si="260"/>
        <v>0.97133818598252497</v>
      </c>
      <c r="GB224" s="2">
        <f t="shared" si="260"/>
        <v>0.9647812420334122</v>
      </c>
      <c r="GC224" s="2">
        <f t="shared" si="260"/>
        <v>0.96742848495350797</v>
      </c>
      <c r="GD224" s="2">
        <f t="shared" si="260"/>
        <v>0.97054978369586198</v>
      </c>
      <c r="GE224" s="2">
        <f t="shared" si="260"/>
        <v>0.97687456340928291</v>
      </c>
      <c r="GF224" s="2">
        <f t="shared" si="260"/>
        <v>0.97275263185083483</v>
      </c>
      <c r="GG224" s="2">
        <f t="shared" si="260"/>
        <v>0.96787353947367116</v>
      </c>
      <c r="GH224" s="2">
        <f t="shared" si="260"/>
        <v>0.96261928534154251</v>
      </c>
      <c r="GI224" s="2">
        <f t="shared" si="260"/>
        <v>0.95083661078735027</v>
      </c>
      <c r="GJ224" s="2">
        <f t="shared" si="260"/>
        <v>0.92228535098432596</v>
      </c>
      <c r="GK224" s="2">
        <f t="shared" si="260"/>
        <v>0.91461276422207516</v>
      </c>
      <c r="GM224" s="86">
        <f t="shared" si="261"/>
        <v>4.1780193939689052E-228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1.2032550490908263E-136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6.5613629691819814E-74</v>
      </c>
      <c r="HT224" s="86">
        <f t="shared" si="262"/>
        <v>3.0166404592142284E-96</v>
      </c>
      <c r="HU224" s="86">
        <f t="shared" si="262"/>
        <v>1.8449507953100014E-115</v>
      </c>
      <c r="HV224" s="86">
        <f t="shared" si="262"/>
        <v>8.8204264034080727E-115</v>
      </c>
      <c r="HW224" s="86">
        <f t="shared" si="262"/>
        <v>5.7249422737719663E-113</v>
      </c>
      <c r="HX224" s="86">
        <f t="shared" si="262"/>
        <v>7.2544581572924342E-123</v>
      </c>
      <c r="HY224" s="86">
        <f t="shared" si="262"/>
        <v>4.9201163845803837E-136</v>
      </c>
      <c r="HZ224" s="86">
        <f t="shared" si="262"/>
        <v>3.1432436656686705E-142</v>
      </c>
      <c r="IA224" s="86">
        <f t="shared" si="262"/>
        <v>2.0906580006394633E-159</v>
      </c>
      <c r="IB224" s="86">
        <f t="shared" si="262"/>
        <v>3.245422594154117E-139</v>
      </c>
      <c r="IC224" s="86">
        <f t="shared" si="262"/>
        <v>7.6437597937491193E-127</v>
      </c>
      <c r="ID224" s="86">
        <f t="shared" si="262"/>
        <v>8.7026811326707271E-132</v>
      </c>
      <c r="IE224" s="86">
        <f t="shared" si="262"/>
        <v>1.8514553067058379E-114</v>
      </c>
      <c r="IF224" s="86">
        <f t="shared" si="262"/>
        <v>4.6038812098889746E-62</v>
      </c>
      <c r="IG224" s="86">
        <f t="shared" si="262"/>
        <v>1.4775571075868364E-70</v>
      </c>
      <c r="II224" s="86">
        <f t="shared" si="263"/>
        <v>7.769961703726833E-18</v>
      </c>
      <c r="IJ224" s="86">
        <f t="shared" si="263"/>
        <v>3.7749484080364116E-24</v>
      </c>
      <c r="IK224" s="86">
        <f t="shared" si="263"/>
        <v>1.4689766150770007E-34</v>
      </c>
      <c r="IL224" s="86">
        <f t="shared" si="263"/>
        <v>2.0180499702137568E-30</v>
      </c>
      <c r="IM224" s="86">
        <f t="shared" si="263"/>
        <v>5.6862678441978696E-34</v>
      </c>
      <c r="IN224" s="86">
        <f t="shared" si="263"/>
        <v>1.5529167069461992E-34</v>
      </c>
      <c r="IO224" s="86">
        <f t="shared" si="263"/>
        <v>3.2261835923913218E-39</v>
      </c>
      <c r="IP224" s="86">
        <f t="shared" si="263"/>
        <v>9.7817921451487163E-43</v>
      </c>
      <c r="IQ224" s="86">
        <f t="shared" si="263"/>
        <v>6.5997963792728087E-52</v>
      </c>
      <c r="IR224" s="86">
        <f t="shared" si="263"/>
        <v>2.1602061347738264E-43</v>
      </c>
      <c r="IS224" s="86">
        <f t="shared" si="263"/>
        <v>1.5991102026609066E-37</v>
      </c>
      <c r="IT224" s="86">
        <f t="shared" si="263"/>
        <v>3.611840273086363E-36</v>
      </c>
      <c r="IU224" s="86">
        <f t="shared" si="263"/>
        <v>2.1452894389668018E-28</v>
      </c>
      <c r="IV224" s="86">
        <f t="shared" si="263"/>
        <v>2.8232093833716731E-14</v>
      </c>
      <c r="IW224" s="86">
        <f t="shared" si="263"/>
        <v>2.3278813337265062E-14</v>
      </c>
      <c r="IY224" s="86">
        <f t="shared" si="264"/>
        <v>7.769961703726833E-18</v>
      </c>
      <c r="IZ224" s="86">
        <f t="shared" si="264"/>
        <v>3.7749484080364116E-24</v>
      </c>
      <c r="JA224" s="86">
        <f t="shared" si="264"/>
        <v>1.4689766150770007E-34</v>
      </c>
      <c r="JB224" s="86">
        <f t="shared" si="264"/>
        <v>2.0180499702137568E-30</v>
      </c>
      <c r="JC224" s="86">
        <f t="shared" si="264"/>
        <v>5.6862678441978696E-34</v>
      </c>
      <c r="JD224" s="86">
        <f t="shared" si="264"/>
        <v>1.5529167069461992E-34</v>
      </c>
      <c r="JE224" s="86">
        <f t="shared" si="264"/>
        <v>3.2261835923913218E-39</v>
      </c>
      <c r="JF224" s="86">
        <f t="shared" si="264"/>
        <v>9.7817921451487163E-43</v>
      </c>
      <c r="JG224" s="86">
        <f t="shared" si="264"/>
        <v>6.5997963792728087E-52</v>
      </c>
      <c r="JH224" s="86">
        <f t="shared" si="264"/>
        <v>2.1602061347738264E-43</v>
      </c>
      <c r="JI224" s="86">
        <f t="shared" si="264"/>
        <v>1.5991102026609066E-37</v>
      </c>
      <c r="JJ224" s="86">
        <f t="shared" si="264"/>
        <v>3.611840273086363E-36</v>
      </c>
      <c r="JK224" s="86">
        <f t="shared" si="264"/>
        <v>2.1452894389668018E-28</v>
      </c>
      <c r="JL224" s="86">
        <f t="shared" si="264"/>
        <v>2.8232093833716731E-14</v>
      </c>
      <c r="JM224" s="86">
        <f t="shared" si="264"/>
        <v>2.3278813337265062E-14</v>
      </c>
    </row>
    <row r="225" spans="1:273" x14ac:dyDescent="0.25">
      <c r="B225" s="2">
        <v>198</v>
      </c>
      <c r="C225" s="37">
        <v>57.390999999999998</v>
      </c>
      <c r="D225" s="37">
        <v>64.066999999999993</v>
      </c>
      <c r="E225" s="37">
        <v>68.400000000000006</v>
      </c>
      <c r="F225" s="37">
        <v>72.097999999999999</v>
      </c>
      <c r="G225" s="37">
        <v>76.343999999999994</v>
      </c>
      <c r="H225" s="37">
        <v>77.632999999999996</v>
      </c>
      <c r="I225" s="37">
        <v>79.77</v>
      </c>
      <c r="J225" s="37">
        <v>80.507999999999996</v>
      </c>
      <c r="K225" s="37">
        <v>79.885000000000005</v>
      </c>
      <c r="L225" s="37">
        <v>79.295000000000002</v>
      </c>
      <c r="M225" s="37">
        <v>79.376999999999995</v>
      </c>
      <c r="N225" s="37">
        <v>79.802999999999997</v>
      </c>
      <c r="O225" s="37">
        <v>79.796999999999997</v>
      </c>
      <c r="P225" s="37">
        <v>79.757999999999996</v>
      </c>
      <c r="Q225" s="37">
        <v>81.108000000000004</v>
      </c>
      <c r="S225" s="4">
        <f t="shared" si="266"/>
        <v>57.379114913751074</v>
      </c>
      <c r="T225" s="4">
        <f t="shared" si="266"/>
        <v>62.9628522343098</v>
      </c>
      <c r="U225" s="4">
        <f t="shared" si="266"/>
        <v>68.0073192790598</v>
      </c>
      <c r="V225" s="4">
        <f t="shared" si="266"/>
        <v>72.66257997122915</v>
      </c>
      <c r="W225" s="4">
        <f t="shared" si="266"/>
        <v>76.485349938404042</v>
      </c>
      <c r="X225" s="4">
        <f t="shared" si="266"/>
        <v>77.529783371657643</v>
      </c>
      <c r="Y225" s="4">
        <f t="shared" si="266"/>
        <v>78.951504909533426</v>
      </c>
      <c r="Z225" s="4">
        <f t="shared" si="266"/>
        <v>78.094563916432108</v>
      </c>
      <c r="AA225" s="4" t="e">
        <f t="shared" si="266"/>
        <v>#N/A</v>
      </c>
      <c r="AB225" s="4">
        <f t="shared" si="266"/>
        <v>79.071813446533895</v>
      </c>
      <c r="AC225" s="4">
        <f t="shared" si="266"/>
        <v>79.327190888970492</v>
      </c>
      <c r="AD225" s="4">
        <f t="shared" si="266"/>
        <v>79.510202593549195</v>
      </c>
      <c r="AE225" s="4">
        <f t="shared" si="266"/>
        <v>78.973555752445364</v>
      </c>
      <c r="AF225" s="4">
        <f t="shared" si="266"/>
        <v>79.373652063360311</v>
      </c>
      <c r="AG225" s="4">
        <f t="shared" si="266"/>
        <v>80.973839186735034</v>
      </c>
      <c r="AI225" s="4">
        <f t="shared" si="267"/>
        <v>1.1885086248923926E-2</v>
      </c>
      <c r="AJ225" s="4">
        <f t="shared" si="267"/>
        <v>1.1041477656901932</v>
      </c>
      <c r="AK225" s="4">
        <f t="shared" si="267"/>
        <v>0.39268072094020567</v>
      </c>
      <c r="AL225" s="4">
        <f t="shared" si="267"/>
        <v>-0.5645799712291506</v>
      </c>
      <c r="AM225" s="4">
        <f t="shared" si="267"/>
        <v>-0.14134993840404775</v>
      </c>
      <c r="AN225" s="4">
        <f t="shared" si="267"/>
        <v>0.10321662834235212</v>
      </c>
      <c r="AO225" s="4">
        <f t="shared" si="267"/>
        <v>0.81849509046656976</v>
      </c>
      <c r="AP225" s="4">
        <f t="shared" si="267"/>
        <v>2.4134360835678876</v>
      </c>
      <c r="AQ225" s="4">
        <f t="shared" si="267"/>
        <v>0</v>
      </c>
      <c r="AR225" s="4">
        <f t="shared" si="267"/>
        <v>0.22318655346610683</v>
      </c>
      <c r="AS225" s="4">
        <f t="shared" si="267"/>
        <v>4.9809111029503583E-2</v>
      </c>
      <c r="AT225" s="4">
        <f t="shared" si="267"/>
        <v>0.2927974064508021</v>
      </c>
      <c r="AU225" s="4">
        <f t="shared" si="267"/>
        <v>0.82344424755463308</v>
      </c>
      <c r="AV225" s="4">
        <f t="shared" si="267"/>
        <v>0.38434793663968492</v>
      </c>
      <c r="AW225" s="4">
        <f t="shared" si="267"/>
        <v>0.13416081326496965</v>
      </c>
      <c r="AY225" s="2">
        <f t="shared" si="258"/>
        <v>57.379114913751074</v>
      </c>
      <c r="AZ225" s="2">
        <f t="shared" si="258"/>
        <v>62.9628522343098</v>
      </c>
      <c r="BA225" s="2">
        <f t="shared" si="258"/>
        <v>68.0073192790598</v>
      </c>
      <c r="BB225" s="2">
        <f t="shared" si="258"/>
        <v>72.66257997122915</v>
      </c>
      <c r="BC225" s="2">
        <f t="shared" si="258"/>
        <v>76.485349938404042</v>
      </c>
      <c r="BD225" s="2">
        <f t="shared" si="258"/>
        <v>77.529783371657643</v>
      </c>
      <c r="BE225" s="2">
        <f t="shared" si="258"/>
        <v>78.951504909533426</v>
      </c>
      <c r="BF225" s="2">
        <f t="shared" si="258"/>
        <v>78.094563916432108</v>
      </c>
      <c r="BG225" s="2" t="e">
        <f t="shared" si="258"/>
        <v>#N/A</v>
      </c>
      <c r="BH225" s="2">
        <f t="shared" si="258"/>
        <v>79.071813446533895</v>
      </c>
      <c r="BI225" s="2">
        <f t="shared" si="258"/>
        <v>79.327190888970492</v>
      </c>
      <c r="BJ225" s="2">
        <f t="shared" si="258"/>
        <v>79.510202593549195</v>
      </c>
      <c r="BK225" s="2">
        <f t="shared" si="258"/>
        <v>78.973555752445364</v>
      </c>
      <c r="BL225" s="2">
        <f t="shared" si="258"/>
        <v>79.373652063360311</v>
      </c>
      <c r="BM225" s="2">
        <f t="shared" si="258"/>
        <v>80.973839186735034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>
        <f t="shared" si="287"/>
        <v>57.390999999999998</v>
      </c>
      <c r="CV225" s="2">
        <f t="shared" si="288"/>
        <v>64.066999999999993</v>
      </c>
      <c r="CW225" s="2">
        <f t="shared" si="289"/>
        <v>68.400000000000006</v>
      </c>
      <c r="CX225" s="2">
        <f t="shared" si="290"/>
        <v>72.097999999999999</v>
      </c>
      <c r="CY225" s="2">
        <f t="shared" si="291"/>
        <v>76.343999999999994</v>
      </c>
      <c r="CZ225" s="2">
        <f t="shared" si="292"/>
        <v>77.632999999999996</v>
      </c>
      <c r="DA225" s="2">
        <f t="shared" si="293"/>
        <v>79.77</v>
      </c>
      <c r="DB225" s="2">
        <f t="shared" si="294"/>
        <v>80.507999999999996</v>
      </c>
      <c r="DC225" s="2" t="str">
        <f t="shared" si="295"/>
        <v/>
      </c>
      <c r="DD225" s="2">
        <f t="shared" si="296"/>
        <v>79.295000000000002</v>
      </c>
      <c r="DE225" s="2">
        <f t="shared" si="297"/>
        <v>79.376999999999995</v>
      </c>
      <c r="DF225" s="2">
        <f t="shared" si="298"/>
        <v>79.802999999999997</v>
      </c>
      <c r="DG225" s="2">
        <f t="shared" si="299"/>
        <v>79.796999999999997</v>
      </c>
      <c r="DH225" s="2">
        <f t="shared" si="300"/>
        <v>79.757999999999996</v>
      </c>
      <c r="DI225" s="2">
        <f t="shared" si="301"/>
        <v>81.108000000000004</v>
      </c>
      <c r="DK225" s="2">
        <f t="shared" si="268"/>
        <v>116.5842100840336</v>
      </c>
      <c r="DL225" s="2">
        <f t="shared" si="268"/>
        <v>120.19528019323668</v>
      </c>
      <c r="DM225" s="2">
        <f t="shared" si="268"/>
        <v>130.04444896810509</v>
      </c>
      <c r="DN225" s="2">
        <f t="shared" si="268"/>
        <v>138.64684028340082</v>
      </c>
      <c r="DO225" s="2">
        <f t="shared" si="268"/>
        <v>142.16298150782362</v>
      </c>
      <c r="DP225" s="2">
        <f t="shared" si="268"/>
        <v>137.86945017421601</v>
      </c>
      <c r="DQ225" s="2">
        <f t="shared" si="268"/>
        <v>139.16532695891746</v>
      </c>
      <c r="DR225" s="2">
        <f t="shared" si="268"/>
        <v>137.15807435918208</v>
      </c>
      <c r="DS225" s="2">
        <f t="shared" si="268"/>
        <v>130.56708562245095</v>
      </c>
      <c r="DT225" s="2">
        <f t="shared" si="268"/>
        <v>128.68521322863188</v>
      </c>
      <c r="DU225" s="2">
        <f t="shared" si="268"/>
        <v>125.48375249169436</v>
      </c>
      <c r="DV225" s="2">
        <f t="shared" si="268"/>
        <v>128.88923554006968</v>
      </c>
      <c r="DW225" s="2">
        <f t="shared" si="268"/>
        <v>137.22419085433378</v>
      </c>
      <c r="DX225" s="2">
        <f t="shared" si="268"/>
        <v>124.75101812141345</v>
      </c>
      <c r="DY225" s="2">
        <f t="shared" si="268"/>
        <v>121.40269435215946</v>
      </c>
      <c r="EA225" s="2">
        <f t="shared" si="240"/>
        <v>57.096565324151911</v>
      </c>
      <c r="EB225" s="2">
        <f t="shared" si="240"/>
        <v>64.34632796143508</v>
      </c>
      <c r="EC225" s="2">
        <f t="shared" si="240"/>
        <v>71.006393571606992</v>
      </c>
      <c r="ED225" s="2">
        <f t="shared" si="240"/>
        <v>74.16117201179371</v>
      </c>
      <c r="EE225" s="2">
        <f t="shared" si="240"/>
        <v>76.577214747505138</v>
      </c>
      <c r="EF225" s="2">
        <f t="shared" si="239"/>
        <v>76.101096756152131</v>
      </c>
      <c r="EG225" s="2">
        <f t="shared" si="239"/>
        <v>73.375214207286618</v>
      </c>
      <c r="EH225" s="2">
        <f t="shared" si="239"/>
        <v>74.967191325014852</v>
      </c>
      <c r="EI225" s="2">
        <f t="shared" si="239"/>
        <v>76.633426111908193</v>
      </c>
      <c r="EJ225" s="2">
        <f t="shared" si="239"/>
        <v>80.1303737923527</v>
      </c>
      <c r="EK225" s="2">
        <f t="shared" si="239"/>
        <v>81.907214072282784</v>
      </c>
      <c r="EL225" s="2">
        <f t="shared" si="239"/>
        <v>79.966456255028163</v>
      </c>
      <c r="EM225" s="2">
        <f t="shared" si="239"/>
        <v>76.36644356990044</v>
      </c>
      <c r="EN225" s="2">
        <f t="shared" si="239"/>
        <v>80.119596684189247</v>
      </c>
      <c r="EO225" s="2">
        <f t="shared" si="239"/>
        <v>84.223049974382548</v>
      </c>
      <c r="EQ225" s="2">
        <f t="shared" si="269"/>
        <v>57.394652793627557</v>
      </c>
      <c r="ER225" s="2">
        <f t="shared" si="269"/>
        <v>62.889102440538977</v>
      </c>
      <c r="ES225" s="2">
        <f t="shared" si="269"/>
        <v>67.922682842209966</v>
      </c>
      <c r="ET225" s="2">
        <f t="shared" si="269"/>
        <v>72.6070029222019</v>
      </c>
      <c r="EU225" s="2">
        <f t="shared" si="269"/>
        <v>76.482853763085814</v>
      </c>
      <c r="EV225" s="2">
        <f t="shared" si="269"/>
        <v>77.577313206216459</v>
      </c>
      <c r="EW225" s="2">
        <f t="shared" si="269"/>
        <v>79.122687354381398</v>
      </c>
      <c r="EX225" s="2">
        <f t="shared" si="269"/>
        <v>78.181071893248301</v>
      </c>
      <c r="EY225" s="2">
        <f t="shared" si="269"/>
        <v>78.638691460875236</v>
      </c>
      <c r="EZ225" s="2">
        <f t="shared" si="269"/>
        <v>79.044738412646296</v>
      </c>
      <c r="FA225" s="2">
        <f t="shared" si="269"/>
        <v>79.249059361236164</v>
      </c>
      <c r="FB225" s="2">
        <f t="shared" si="269"/>
        <v>79.494016502725771</v>
      </c>
      <c r="FC225" s="2">
        <f t="shared" si="269"/>
        <v>79.096459016105968</v>
      </c>
      <c r="FD225" s="2">
        <f t="shared" si="269"/>
        <v>79.316296463324193</v>
      </c>
      <c r="FE225" s="2">
        <f t="shared" si="269"/>
        <v>80.697157810469406</v>
      </c>
      <c r="FG225" s="2">
        <f t="shared" si="270"/>
        <v>0.9999997062893099</v>
      </c>
      <c r="FH225" s="2">
        <f t="shared" si="270"/>
        <v>0.99999925902285958</v>
      </c>
      <c r="FI225" s="2">
        <f t="shared" si="270"/>
        <v>0.99999950951503647</v>
      </c>
      <c r="FJ225" s="2">
        <f t="shared" si="270"/>
        <v>0.99999955894111681</v>
      </c>
      <c r="FK225" s="2">
        <f t="shared" si="270"/>
        <v>0.99999964392043827</v>
      </c>
      <c r="FL225" s="2">
        <f t="shared" si="270"/>
        <v>0.99999945819480407</v>
      </c>
      <c r="FM225" s="2">
        <f t="shared" si="270"/>
        <v>0.99999938801515353</v>
      </c>
      <c r="FN225" s="2">
        <f t="shared" si="270"/>
        <v>0.99999939478887412</v>
      </c>
      <c r="FO225" s="2">
        <f t="shared" si="270"/>
        <v>0.99999940111760444</v>
      </c>
      <c r="FP225" s="2">
        <f t="shared" si="270"/>
        <v>0.9999993353020542</v>
      </c>
      <c r="FQ225" s="2">
        <f t="shared" si="270"/>
        <v>0.9999993652035859</v>
      </c>
      <c r="FR225" s="2">
        <f t="shared" si="270"/>
        <v>0.99999945412014568</v>
      </c>
      <c r="FS225" s="2">
        <f t="shared" si="270"/>
        <v>0.99999941274916215</v>
      </c>
      <c r="FT225" s="2">
        <f t="shared" si="270"/>
        <v>0.99999936359357067</v>
      </c>
      <c r="FU225" s="2">
        <f t="shared" si="270"/>
        <v>0.9999992682260227</v>
      </c>
      <c r="FW225" s="2">
        <f t="shared" si="260"/>
        <v>0.94781614919593449</v>
      </c>
      <c r="FX225" s="2">
        <f t="shared" si="260"/>
        <v>0.94941866587089474</v>
      </c>
      <c r="FY225" s="2">
        <f t="shared" si="260"/>
        <v>0.97256309459741697</v>
      </c>
      <c r="FZ225" s="2">
        <f t="shared" si="260"/>
        <v>0.96425832464277672</v>
      </c>
      <c r="GA225" s="2">
        <f t="shared" si="260"/>
        <v>0.97379402533407877</v>
      </c>
      <c r="GB225" s="2">
        <f t="shared" si="260"/>
        <v>0.96778026625325708</v>
      </c>
      <c r="GC225" s="2">
        <f t="shared" si="260"/>
        <v>0.97020904612897907</v>
      </c>
      <c r="GD225" s="2">
        <f t="shared" si="260"/>
        <v>0.97307130318221136</v>
      </c>
      <c r="GE225" s="2">
        <f t="shared" si="260"/>
        <v>0.9788663486694793</v>
      </c>
      <c r="GF225" s="2">
        <f t="shared" si="260"/>
        <v>0.97509038477276733</v>
      </c>
      <c r="GG225" s="2">
        <f t="shared" si="260"/>
        <v>0.97061726122282532</v>
      </c>
      <c r="GH225" s="2">
        <f t="shared" si="260"/>
        <v>0.96579588236372638</v>
      </c>
      <c r="GI225" s="2">
        <f t="shared" si="260"/>
        <v>0.95496765317040178</v>
      </c>
      <c r="GJ225" s="2">
        <f t="shared" si="260"/>
        <v>0.92863540327320593</v>
      </c>
      <c r="GK225" s="2">
        <f t="shared" si="260"/>
        <v>0.92153640658642577</v>
      </c>
      <c r="GM225" s="86">
        <f t="shared" si="261"/>
        <v>1.3443747383401121E-231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3.3409338914646866E-139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3.0947768660187756E-76</v>
      </c>
      <c r="HT225" s="86">
        <f t="shared" si="262"/>
        <v>2.3978261205375128E-99</v>
      </c>
      <c r="HU225" s="86">
        <f t="shared" si="262"/>
        <v>8.1098984739173491E-119</v>
      </c>
      <c r="HV225" s="86">
        <f t="shared" si="262"/>
        <v>3.5410078943331398E-118</v>
      </c>
      <c r="HW225" s="86">
        <f t="shared" si="262"/>
        <v>3.2498487021489601E-116</v>
      </c>
      <c r="HX225" s="86">
        <f t="shared" si="262"/>
        <v>1.6741592143295834E-126</v>
      </c>
      <c r="HY225" s="86">
        <f t="shared" si="262"/>
        <v>4.9737783318233538E-140</v>
      </c>
      <c r="HZ225" s="86">
        <f t="shared" si="262"/>
        <v>2.2436184684161367E-146</v>
      </c>
      <c r="IA225" s="86">
        <f t="shared" si="262"/>
        <v>6.0837410440502369E-164</v>
      </c>
      <c r="IB225" s="86">
        <f t="shared" si="262"/>
        <v>2.9475334289429504E-143</v>
      </c>
      <c r="IC225" s="86">
        <f t="shared" si="262"/>
        <v>1.3510665751556278E-130</v>
      </c>
      <c r="ID225" s="86">
        <f t="shared" si="262"/>
        <v>1.0120238078572759E-135</v>
      </c>
      <c r="IE225" s="86">
        <f t="shared" si="262"/>
        <v>5.3799196572286419E-118</v>
      </c>
      <c r="IF225" s="86">
        <f t="shared" si="262"/>
        <v>4.1950618459082374E-64</v>
      </c>
      <c r="IG225" s="86">
        <f t="shared" si="262"/>
        <v>6.2068690013229039E-73</v>
      </c>
      <c r="II225" s="86">
        <f t="shared" si="263"/>
        <v>6.3810843535303061E-19</v>
      </c>
      <c r="IJ225" s="86">
        <f t="shared" si="263"/>
        <v>1.2374644502432384E-25</v>
      </c>
      <c r="IK225" s="86">
        <f t="shared" si="263"/>
        <v>2.5289599584927596E-36</v>
      </c>
      <c r="IL225" s="86">
        <f t="shared" si="263"/>
        <v>4.2474839812752877E-32</v>
      </c>
      <c r="IM225" s="86">
        <f t="shared" si="263"/>
        <v>1.1107221483467101E-35</v>
      </c>
      <c r="IN225" s="86">
        <f t="shared" si="263"/>
        <v>2.1825914748466012E-36</v>
      </c>
      <c r="IO225" s="86">
        <f t="shared" si="263"/>
        <v>2.7863090033581148E-41</v>
      </c>
      <c r="IP225" s="86">
        <f t="shared" si="263"/>
        <v>6.3398482511983561E-45</v>
      </c>
      <c r="IQ225" s="86">
        <f t="shared" si="263"/>
        <v>2.1056088051626005E-54</v>
      </c>
      <c r="IR225" s="86">
        <f t="shared" si="263"/>
        <v>1.451081395271518E-45</v>
      </c>
      <c r="IS225" s="86">
        <f t="shared" si="263"/>
        <v>1.743196554289988E-39</v>
      </c>
      <c r="IT225" s="86">
        <f t="shared" si="263"/>
        <v>3.7711551456963235E-38</v>
      </c>
      <c r="IU225" s="86">
        <f t="shared" si="263"/>
        <v>4.3990408752595023E-30</v>
      </c>
      <c r="IV225" s="86">
        <f t="shared" si="263"/>
        <v>3.0373847791561736E-15</v>
      </c>
      <c r="IW225" s="86">
        <f t="shared" si="263"/>
        <v>2.236542474924649E-15</v>
      </c>
      <c r="IY225" s="86">
        <f t="shared" si="264"/>
        <v>6.3810843535303061E-19</v>
      </c>
      <c r="IZ225" s="86">
        <f t="shared" si="264"/>
        <v>1.2374644502432384E-25</v>
      </c>
      <c r="JA225" s="86">
        <f t="shared" si="264"/>
        <v>2.5289599584927596E-36</v>
      </c>
      <c r="JB225" s="86">
        <f t="shared" si="264"/>
        <v>4.2474839812752877E-32</v>
      </c>
      <c r="JC225" s="86">
        <f t="shared" si="264"/>
        <v>1.1107221483467101E-35</v>
      </c>
      <c r="JD225" s="86">
        <f t="shared" si="264"/>
        <v>2.1825914748466012E-36</v>
      </c>
      <c r="JE225" s="86">
        <f t="shared" si="264"/>
        <v>2.7863090033581148E-41</v>
      </c>
      <c r="JF225" s="86">
        <f t="shared" si="264"/>
        <v>6.3398482511983561E-45</v>
      </c>
      <c r="JG225" s="86">
        <f t="shared" si="264"/>
        <v>2.1056088051626005E-54</v>
      </c>
      <c r="JH225" s="86">
        <f t="shared" si="264"/>
        <v>1.451081395271518E-45</v>
      </c>
      <c r="JI225" s="86">
        <f t="shared" si="264"/>
        <v>1.743196554289988E-39</v>
      </c>
      <c r="JJ225" s="86">
        <f t="shared" si="264"/>
        <v>3.7711551456963235E-38</v>
      </c>
      <c r="JK225" s="86">
        <f t="shared" si="264"/>
        <v>4.3990408752595023E-30</v>
      </c>
      <c r="JL225" s="86">
        <f t="shared" si="264"/>
        <v>3.0373847791561736E-15</v>
      </c>
      <c r="JM225" s="86">
        <f t="shared" si="264"/>
        <v>2.236542474924649E-15</v>
      </c>
    </row>
    <row r="226" spans="1:273" x14ac:dyDescent="0.25">
      <c r="B226" s="2">
        <v>199</v>
      </c>
      <c r="C226" s="37">
        <v>57.469000000000001</v>
      </c>
      <c r="D226" s="37">
        <v>62.283000000000001</v>
      </c>
      <c r="E226" s="37">
        <v>68.716999999999999</v>
      </c>
      <c r="F226" s="37">
        <v>72.902000000000001</v>
      </c>
      <c r="G226" s="37">
        <v>75.557000000000002</v>
      </c>
      <c r="H226" s="37">
        <v>78.417000000000002</v>
      </c>
      <c r="I226" s="37">
        <v>80.638999999999996</v>
      </c>
      <c r="J226" s="37">
        <v>79.164000000000001</v>
      </c>
      <c r="K226" s="37">
        <v>80.180000000000007</v>
      </c>
      <c r="L226" s="37">
        <v>79.77</v>
      </c>
      <c r="M226" s="37">
        <v>79.097999999999999</v>
      </c>
      <c r="N226" s="37">
        <v>79.540999999999997</v>
      </c>
      <c r="O226" s="37">
        <v>79.915000000000006</v>
      </c>
      <c r="P226" s="37">
        <v>80.451999999999998</v>
      </c>
      <c r="Q226" s="37">
        <v>80.138000000000005</v>
      </c>
      <c r="S226" s="4">
        <f t="shared" si="266"/>
        <v>57.301407547065217</v>
      </c>
      <c r="T226" s="4">
        <f t="shared" si="266"/>
        <v>62.861634597157924</v>
      </c>
      <c r="U226" s="4">
        <f t="shared" si="266"/>
        <v>67.912212553727301</v>
      </c>
      <c r="V226" s="4">
        <f t="shared" si="266"/>
        <v>72.583576913721984</v>
      </c>
      <c r="W226" s="4">
        <f t="shared" si="266"/>
        <v>76.423890700316107</v>
      </c>
      <c r="X226" s="4">
        <f t="shared" si="266"/>
        <v>77.462484403945751</v>
      </c>
      <c r="Y226" s="4">
        <f t="shared" si="266"/>
        <v>78.861902744484368</v>
      </c>
      <c r="Z226" s="4">
        <f t="shared" si="266"/>
        <v>78.012694602017632</v>
      </c>
      <c r="AA226" s="4" t="e">
        <f t="shared" si="266"/>
        <v>#N/A</v>
      </c>
      <c r="AB226" s="4">
        <f t="shared" si="266"/>
        <v>78.977663194359224</v>
      </c>
      <c r="AC226" s="4">
        <f t="shared" si="266"/>
        <v>79.228235147135806</v>
      </c>
      <c r="AD226" s="4">
        <f t="shared" si="266"/>
        <v>79.420359300913006</v>
      </c>
      <c r="AE226" s="4">
        <f t="shared" si="266"/>
        <v>78.866352724376071</v>
      </c>
      <c r="AF226" s="4">
        <f t="shared" si="266"/>
        <v>79.268839585385933</v>
      </c>
      <c r="AG226" s="4">
        <f t="shared" si="266"/>
        <v>80.835444980321526</v>
      </c>
      <c r="AI226" s="4">
        <f t="shared" si="267"/>
        <v>0.16759245293478386</v>
      </c>
      <c r="AJ226" s="4">
        <f t="shared" si="267"/>
        <v>-0.57863459715792231</v>
      </c>
      <c r="AK226" s="4">
        <f t="shared" si="267"/>
        <v>0.80478744627269805</v>
      </c>
      <c r="AL226" s="4">
        <f t="shared" si="267"/>
        <v>0.31842308627801685</v>
      </c>
      <c r="AM226" s="4">
        <f t="shared" si="267"/>
        <v>-0.86689070031610527</v>
      </c>
      <c r="AN226" s="4">
        <f t="shared" si="267"/>
        <v>0.95451559605425018</v>
      </c>
      <c r="AO226" s="4">
        <f t="shared" si="267"/>
        <v>1.7770972555156277</v>
      </c>
      <c r="AP226" s="4">
        <f t="shared" si="267"/>
        <v>1.1513053979823695</v>
      </c>
      <c r="AQ226" s="4">
        <f t="shared" si="267"/>
        <v>0</v>
      </c>
      <c r="AR226" s="4">
        <f t="shared" si="267"/>
        <v>0.79233680564077247</v>
      </c>
      <c r="AS226" s="4">
        <f t="shared" si="267"/>
        <v>-0.13023514713580653</v>
      </c>
      <c r="AT226" s="4">
        <f t="shared" si="267"/>
        <v>0.12064069908699082</v>
      </c>
      <c r="AU226" s="4">
        <f t="shared" si="267"/>
        <v>1.0486472756239351</v>
      </c>
      <c r="AV226" s="4">
        <f t="shared" si="267"/>
        <v>1.1831604146140648</v>
      </c>
      <c r="AW226" s="4">
        <f t="shared" si="267"/>
        <v>-0.6974449803215208</v>
      </c>
      <c r="AY226" s="2">
        <f t="shared" si="258"/>
        <v>57.301407547065217</v>
      </c>
      <c r="AZ226" s="2">
        <f t="shared" si="258"/>
        <v>62.861634597157924</v>
      </c>
      <c r="BA226" s="2">
        <f t="shared" si="258"/>
        <v>67.912212553727301</v>
      </c>
      <c r="BB226" s="2">
        <f t="shared" si="258"/>
        <v>72.583576913721984</v>
      </c>
      <c r="BC226" s="2">
        <f t="shared" si="258"/>
        <v>76.423890700316107</v>
      </c>
      <c r="BD226" s="2">
        <f t="shared" si="258"/>
        <v>77.462484403945751</v>
      </c>
      <c r="BE226" s="2">
        <f t="shared" si="258"/>
        <v>78.861902744484368</v>
      </c>
      <c r="BF226" s="2">
        <f t="shared" si="258"/>
        <v>78.012694602017632</v>
      </c>
      <c r="BG226" s="2" t="e">
        <f t="shared" si="258"/>
        <v>#N/A</v>
      </c>
      <c r="BH226" s="2">
        <f t="shared" si="258"/>
        <v>78.977663194359224</v>
      </c>
      <c r="BI226" s="2">
        <f t="shared" si="258"/>
        <v>79.228235147135806</v>
      </c>
      <c r="BJ226" s="2">
        <f t="shared" si="258"/>
        <v>79.420359300913006</v>
      </c>
      <c r="BK226" s="2">
        <f t="shared" si="258"/>
        <v>78.866352724376071</v>
      </c>
      <c r="BL226" s="2">
        <f t="shared" si="258"/>
        <v>79.268839585385933</v>
      </c>
      <c r="BM226" s="2">
        <f t="shared" si="258"/>
        <v>80.835444980321526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>
        <f t="shared" si="287"/>
        <v>57.469000000000001</v>
      </c>
      <c r="CV226" s="2">
        <f t="shared" si="288"/>
        <v>62.283000000000001</v>
      </c>
      <c r="CW226" s="2">
        <f t="shared" si="289"/>
        <v>68.716999999999999</v>
      </c>
      <c r="CX226" s="2">
        <f t="shared" si="290"/>
        <v>72.902000000000001</v>
      </c>
      <c r="CY226" s="2">
        <f t="shared" si="291"/>
        <v>75.557000000000002</v>
      </c>
      <c r="CZ226" s="2">
        <f t="shared" si="292"/>
        <v>78.417000000000002</v>
      </c>
      <c r="DA226" s="2">
        <f t="shared" si="293"/>
        <v>80.638999999999996</v>
      </c>
      <c r="DB226" s="2">
        <f t="shared" si="294"/>
        <v>79.164000000000001</v>
      </c>
      <c r="DC226" s="2" t="str">
        <f t="shared" si="295"/>
        <v/>
      </c>
      <c r="DD226" s="2">
        <f t="shared" si="296"/>
        <v>79.77</v>
      </c>
      <c r="DE226" s="2">
        <f t="shared" si="297"/>
        <v>79.097999999999999</v>
      </c>
      <c r="DF226" s="2">
        <f t="shared" si="298"/>
        <v>79.540999999999997</v>
      </c>
      <c r="DG226" s="2">
        <f t="shared" si="299"/>
        <v>79.915000000000006</v>
      </c>
      <c r="DH226" s="2">
        <f t="shared" si="300"/>
        <v>80.451999999999998</v>
      </c>
      <c r="DI226" s="2">
        <f t="shared" si="301"/>
        <v>80.138000000000005</v>
      </c>
      <c r="DK226" s="2">
        <f t="shared" si="268"/>
        <v>116.81255462184873</v>
      </c>
      <c r="DL226" s="2">
        <f t="shared" si="268"/>
        <v>120.42483658322351</v>
      </c>
      <c r="DM226" s="2">
        <f t="shared" si="268"/>
        <v>130.30026772983115</v>
      </c>
      <c r="DN226" s="2">
        <f t="shared" si="268"/>
        <v>138.91901214574898</v>
      </c>
      <c r="DO226" s="2">
        <f t="shared" si="268"/>
        <v>142.4350410146989</v>
      </c>
      <c r="DP226" s="2">
        <f t="shared" si="268"/>
        <v>138.11916933797909</v>
      </c>
      <c r="DQ226" s="2">
        <f t="shared" si="268"/>
        <v>139.38909942468197</v>
      </c>
      <c r="DR226" s="2">
        <f t="shared" si="268"/>
        <v>137.38323949977038</v>
      </c>
      <c r="DS226" s="2">
        <f t="shared" si="268"/>
        <v>130.75009348242986</v>
      </c>
      <c r="DT226" s="2">
        <f t="shared" si="268"/>
        <v>128.85373210510423</v>
      </c>
      <c r="DU226" s="2">
        <f t="shared" si="268"/>
        <v>125.63109966777409</v>
      </c>
      <c r="DV226" s="2">
        <f t="shared" si="268"/>
        <v>129.06094006968641</v>
      </c>
      <c r="DW226" s="2">
        <f t="shared" si="268"/>
        <v>137.43603243929448</v>
      </c>
      <c r="DX226" s="2">
        <f t="shared" si="268"/>
        <v>124.89865086076712</v>
      </c>
      <c r="DY226" s="2">
        <f t="shared" si="268"/>
        <v>121.55069314406522</v>
      </c>
      <c r="EA226" s="2">
        <f t="shared" si="240"/>
        <v>57.013558998585417</v>
      </c>
      <c r="EB226" s="2">
        <f t="shared" si="240"/>
        <v>64.26763218628426</v>
      </c>
      <c r="EC226" s="2">
        <f t="shared" si="240"/>
        <v>70.952512432162408</v>
      </c>
      <c r="ED226" s="2">
        <f t="shared" si="240"/>
        <v>74.104738962243516</v>
      </c>
      <c r="EE226" s="2">
        <f t="shared" si="240"/>
        <v>76.517349546129424</v>
      </c>
      <c r="EF226" s="2">
        <f t="shared" si="239"/>
        <v>76.012170208799404</v>
      </c>
      <c r="EG226" s="2">
        <f t="shared" si="239"/>
        <v>73.205411765097296</v>
      </c>
      <c r="EH226" s="2">
        <f t="shared" si="239"/>
        <v>74.840699538638972</v>
      </c>
      <c r="EI226" s="2">
        <f t="shared" si="239"/>
        <v>76.508544045911052</v>
      </c>
      <c r="EJ226" s="2">
        <f t="shared" si="239"/>
        <v>80.049963078876942</v>
      </c>
      <c r="EK226" s="2">
        <f t="shared" si="239"/>
        <v>81.843888972074083</v>
      </c>
      <c r="EL226" s="2">
        <f t="shared" si="239"/>
        <v>79.882801870474665</v>
      </c>
      <c r="EM226" s="2">
        <f t="shared" si="239"/>
        <v>76.217794537915026</v>
      </c>
      <c r="EN226" s="2">
        <f t="shared" si="239"/>
        <v>80.027672887181552</v>
      </c>
      <c r="EO226" s="2">
        <f t="shared" si="239"/>
        <v>84.141644958354647</v>
      </c>
      <c r="EQ226" s="2">
        <f t="shared" si="269"/>
        <v>57.315844325619032</v>
      </c>
      <c r="ER226" s="2">
        <f t="shared" si="269"/>
        <v>62.793279643297794</v>
      </c>
      <c r="ES226" s="2">
        <f t="shared" si="269"/>
        <v>67.83396244986389</v>
      </c>
      <c r="ET226" s="2">
        <f t="shared" si="269"/>
        <v>72.532127010420879</v>
      </c>
      <c r="EU226" s="2">
        <f t="shared" si="269"/>
        <v>76.421574978419926</v>
      </c>
      <c r="EV226" s="2">
        <f t="shared" si="269"/>
        <v>77.50648872421236</v>
      </c>
      <c r="EW226" s="2">
        <f t="shared" si="269"/>
        <v>79.020268786574775</v>
      </c>
      <c r="EX226" s="2">
        <f t="shared" si="269"/>
        <v>78.092716921902706</v>
      </c>
      <c r="EY226" s="2">
        <f t="shared" si="269"/>
        <v>78.537298413257105</v>
      </c>
      <c r="EZ226" s="2">
        <f t="shared" si="269"/>
        <v>78.952650275362643</v>
      </c>
      <c r="FA226" s="2">
        <f t="shared" si="269"/>
        <v>79.155994576951272</v>
      </c>
      <c r="FB226" s="2">
        <f t="shared" si="269"/>
        <v>79.40539745792843</v>
      </c>
      <c r="FC226" s="2">
        <f t="shared" si="269"/>
        <v>78.980224221924857</v>
      </c>
      <c r="FD226" s="2">
        <f t="shared" si="269"/>
        <v>79.215627353622168</v>
      </c>
      <c r="FE226" s="2">
        <f t="shared" si="269"/>
        <v>80.578683231326778</v>
      </c>
      <c r="FG226" s="2">
        <f t="shared" si="270"/>
        <v>0.99999973213266014</v>
      </c>
      <c r="FH226" s="2">
        <f t="shared" si="270"/>
        <v>0.9999993242207722</v>
      </c>
      <c r="FI226" s="2">
        <f t="shared" si="270"/>
        <v>0.99999955267237739</v>
      </c>
      <c r="FJ226" s="2">
        <f t="shared" si="270"/>
        <v>0.99999959774950209</v>
      </c>
      <c r="FK226" s="2">
        <f t="shared" si="270"/>
        <v>0.99999967525156985</v>
      </c>
      <c r="FL226" s="2">
        <f t="shared" si="270"/>
        <v>0.99999950586776498</v>
      </c>
      <c r="FM226" s="2">
        <f t="shared" si="270"/>
        <v>0.99999944186315648</v>
      </c>
      <c r="FN226" s="2">
        <f t="shared" si="270"/>
        <v>0.99999944804086371</v>
      </c>
      <c r="FO226" s="2">
        <f t="shared" si="270"/>
        <v>0.99999945381273492</v>
      </c>
      <c r="FP226" s="2">
        <f t="shared" si="270"/>
        <v>0.9999993937882331</v>
      </c>
      <c r="FQ226" s="2">
        <f t="shared" si="270"/>
        <v>0.99999942105875728</v>
      </c>
      <c r="FR226" s="2">
        <f t="shared" si="270"/>
        <v>0.99999950215163202</v>
      </c>
      <c r="FS226" s="2">
        <f t="shared" si="270"/>
        <v>0.99999946442084275</v>
      </c>
      <c r="FT226" s="2">
        <f t="shared" si="270"/>
        <v>0.99999941959040561</v>
      </c>
      <c r="FU226" s="2">
        <f t="shared" si="270"/>
        <v>0.99999933261415774</v>
      </c>
      <c r="FW226" s="2">
        <f t="shared" si="260"/>
        <v>0.95218822926825086</v>
      </c>
      <c r="FX226" s="2">
        <f t="shared" si="260"/>
        <v>0.95366304734041152</v>
      </c>
      <c r="FY226" s="2">
        <f t="shared" si="260"/>
        <v>0.97491668999466297</v>
      </c>
      <c r="FZ226" s="2">
        <f t="shared" si="260"/>
        <v>0.96730036823905952</v>
      </c>
      <c r="GA226" s="2">
        <f t="shared" si="260"/>
        <v>0.97604462975679518</v>
      </c>
      <c r="GB226" s="2">
        <f t="shared" si="260"/>
        <v>0.97053171135691174</v>
      </c>
      <c r="GC226" s="2">
        <f t="shared" si="260"/>
        <v>0.97275892063040048</v>
      </c>
      <c r="GD226" s="2">
        <f t="shared" si="260"/>
        <v>0.9753824068643</v>
      </c>
      <c r="GE226" s="2">
        <f t="shared" si="260"/>
        <v>0.98068997329414487</v>
      </c>
      <c r="GF226" s="2">
        <f t="shared" si="260"/>
        <v>0.97723225911744604</v>
      </c>
      <c r="GG226" s="2">
        <f t="shared" si="260"/>
        <v>0.97313316323237831</v>
      </c>
      <c r="GH226" s="2">
        <f t="shared" si="260"/>
        <v>0.96871130777978953</v>
      </c>
      <c r="GI226" s="2">
        <f t="shared" si="260"/>
        <v>0.95876663018053321</v>
      </c>
      <c r="GJ226" s="2">
        <f t="shared" si="260"/>
        <v>0.93450344097761606</v>
      </c>
      <c r="GK226" s="2">
        <f t="shared" si="260"/>
        <v>0.92794287382374319</v>
      </c>
      <c r="GM226" s="86">
        <f t="shared" si="261"/>
        <v>4.0676254000357094E-235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8.7783095418213867E-142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1.3412513547407383E-78</v>
      </c>
      <c r="HT226" s="86">
        <f t="shared" si="262"/>
        <v>1.6991004314310875E-102</v>
      </c>
      <c r="HU226" s="86">
        <f t="shared" si="262"/>
        <v>3.1863986560024424E-122</v>
      </c>
      <c r="HV226" s="86">
        <f t="shared" si="262"/>
        <v>1.2664309027072633E-121</v>
      </c>
      <c r="HW226" s="86">
        <f t="shared" si="262"/>
        <v>1.6571294343793638E-119</v>
      </c>
      <c r="HX226" s="86">
        <f t="shared" si="262"/>
        <v>3.4141008890445282E-130</v>
      </c>
      <c r="HY226" s="86">
        <f t="shared" si="262"/>
        <v>4.3944551038475903E-144</v>
      </c>
      <c r="HZ226" s="86">
        <f t="shared" si="262"/>
        <v>1.3940619467799241E-150</v>
      </c>
      <c r="IA226" s="86">
        <f t="shared" si="262"/>
        <v>1.5267907445821119E-168</v>
      </c>
      <c r="IB226" s="86">
        <f t="shared" si="262"/>
        <v>2.3396717324115908E-147</v>
      </c>
      <c r="IC226" s="86">
        <f t="shared" si="262"/>
        <v>2.1021820669617376E-134</v>
      </c>
      <c r="ID226" s="86">
        <f t="shared" si="262"/>
        <v>1.0284196337347606E-139</v>
      </c>
      <c r="IE226" s="86">
        <f t="shared" si="262"/>
        <v>1.3788026967182882E-121</v>
      </c>
      <c r="IF226" s="86">
        <f t="shared" si="262"/>
        <v>3.5367166789850088E-66</v>
      </c>
      <c r="IG226" s="86">
        <f t="shared" si="262"/>
        <v>2.3769996219470773E-75</v>
      </c>
      <c r="II226" s="86">
        <f t="shared" si="263"/>
        <v>4.8437275012853456E-20</v>
      </c>
      <c r="IJ226" s="86">
        <f t="shared" si="263"/>
        <v>3.644407070678017E-27</v>
      </c>
      <c r="IK226" s="86">
        <f t="shared" si="263"/>
        <v>3.9202090242463027E-38</v>
      </c>
      <c r="IL226" s="86">
        <f t="shared" si="263"/>
        <v>8.0254018522876096E-34</v>
      </c>
      <c r="IM226" s="86">
        <f t="shared" si="263"/>
        <v>1.9626083967052724E-37</v>
      </c>
      <c r="IN226" s="86">
        <f t="shared" si="263"/>
        <v>2.7327532685736992E-38</v>
      </c>
      <c r="IO226" s="86">
        <f t="shared" si="263"/>
        <v>2.1216558203668857E-43</v>
      </c>
      <c r="IP226" s="86">
        <f t="shared" si="263"/>
        <v>3.6090396001486726E-47</v>
      </c>
      <c r="IQ226" s="86">
        <f t="shared" si="263"/>
        <v>5.8486365941723244E-57</v>
      </c>
      <c r="IR226" s="86">
        <f t="shared" si="263"/>
        <v>8.5934761155399642E-48</v>
      </c>
      <c r="IS226" s="86">
        <f t="shared" si="263"/>
        <v>1.6867109888900851E-41</v>
      </c>
      <c r="IT226" s="86">
        <f t="shared" si="263"/>
        <v>3.4712518861533194E-40</v>
      </c>
      <c r="IU226" s="86">
        <f t="shared" si="263"/>
        <v>8.022755100798685E-32</v>
      </c>
      <c r="IV226" s="86">
        <f t="shared" si="263"/>
        <v>3.0194875402393208E-16</v>
      </c>
      <c r="IW226" s="86">
        <f t="shared" si="263"/>
        <v>1.9705324207581219E-16</v>
      </c>
      <c r="IY226" s="86">
        <f t="shared" si="264"/>
        <v>4.8437275012853456E-20</v>
      </c>
      <c r="IZ226" s="86">
        <f t="shared" si="264"/>
        <v>3.644407070678017E-27</v>
      </c>
      <c r="JA226" s="86">
        <f t="shared" si="264"/>
        <v>3.9202090242463027E-38</v>
      </c>
      <c r="JB226" s="86">
        <f t="shared" si="264"/>
        <v>8.0254018522876096E-34</v>
      </c>
      <c r="JC226" s="86">
        <f t="shared" si="264"/>
        <v>1.9626083967052724E-37</v>
      </c>
      <c r="JD226" s="86">
        <f t="shared" si="264"/>
        <v>2.7327532685736992E-38</v>
      </c>
      <c r="JE226" s="86">
        <f t="shared" si="264"/>
        <v>2.1216558203668857E-43</v>
      </c>
      <c r="JF226" s="86">
        <f t="shared" si="264"/>
        <v>3.6090396001486726E-47</v>
      </c>
      <c r="JG226" s="86">
        <f t="shared" si="264"/>
        <v>5.8486365941723244E-57</v>
      </c>
      <c r="JH226" s="86">
        <f t="shared" si="264"/>
        <v>8.5934761155399642E-48</v>
      </c>
      <c r="JI226" s="86">
        <f t="shared" si="264"/>
        <v>1.6867109888900851E-41</v>
      </c>
      <c r="JJ226" s="86">
        <f t="shared" si="264"/>
        <v>3.4712518861533194E-40</v>
      </c>
      <c r="JK226" s="86">
        <f t="shared" si="264"/>
        <v>8.022755100798685E-32</v>
      </c>
      <c r="JL226" s="86">
        <f t="shared" si="264"/>
        <v>3.0194875402393208E-16</v>
      </c>
      <c r="JM226" s="86">
        <f t="shared" si="264"/>
        <v>1.9705324207581219E-16</v>
      </c>
    </row>
    <row r="227" spans="1:273" x14ac:dyDescent="0.25">
      <c r="B227" s="2">
        <v>200</v>
      </c>
      <c r="C227" s="37">
        <v>58.984000000000002</v>
      </c>
      <c r="D227" s="37">
        <v>63.582999999999998</v>
      </c>
      <c r="E227" s="37">
        <v>68.283000000000001</v>
      </c>
      <c r="F227" s="37">
        <v>71.902000000000001</v>
      </c>
      <c r="G227" s="37">
        <v>76.262</v>
      </c>
      <c r="H227" s="37">
        <v>77.75</v>
      </c>
      <c r="I227" s="37">
        <v>81.295000000000002</v>
      </c>
      <c r="J227" s="37">
        <v>79.049000000000007</v>
      </c>
      <c r="K227" s="37">
        <v>80.23</v>
      </c>
      <c r="L227" s="37">
        <v>78.557000000000002</v>
      </c>
      <c r="M227" s="37">
        <v>79.983999999999995</v>
      </c>
      <c r="N227" s="37">
        <v>79.295000000000002</v>
      </c>
      <c r="O227" s="37">
        <v>79.948999999999998</v>
      </c>
      <c r="P227" s="37">
        <v>78.790000000000006</v>
      </c>
      <c r="Q227" s="37">
        <v>80.754000000000005</v>
      </c>
      <c r="S227" s="4">
        <f t="shared" si="266"/>
        <v>57.223629928768837</v>
      </c>
      <c r="T227" s="4">
        <f t="shared" si="266"/>
        <v>62.76077931274552</v>
      </c>
      <c r="U227" s="4">
        <f t="shared" si="266"/>
        <v>67.817563682656996</v>
      </c>
      <c r="V227" s="4">
        <f t="shared" si="266"/>
        <v>72.504861014560163</v>
      </c>
      <c r="W227" s="4">
        <f t="shared" si="266"/>
        <v>76.362443623897036</v>
      </c>
      <c r="X227" s="4">
        <f t="shared" si="266"/>
        <v>77.394939810598771</v>
      </c>
      <c r="Y227" s="4">
        <f t="shared" si="266"/>
        <v>78.771393650538371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>
        <f t="shared" si="266"/>
        <v>79.129700584455904</v>
      </c>
      <c r="AD227" s="4">
        <f t="shared" si="266"/>
        <v>79.330603561495167</v>
      </c>
      <c r="AE227" s="4">
        <f t="shared" si="266"/>
        <v>78.758535913348339</v>
      </c>
      <c r="AF227" s="4">
        <f t="shared" si="266"/>
        <v>79.164295081599946</v>
      </c>
      <c r="AG227" s="4">
        <f t="shared" si="266"/>
        <v>80.698323950395363</v>
      </c>
      <c r="AI227" s="4">
        <f t="shared" si="267"/>
        <v>1.760370071231165</v>
      </c>
      <c r="AJ227" s="4">
        <f t="shared" si="267"/>
        <v>0.82222068725447883</v>
      </c>
      <c r="AK227" s="4">
        <f t="shared" si="267"/>
        <v>0.46543631734300561</v>
      </c>
      <c r="AL227" s="4">
        <f t="shared" si="267"/>
        <v>-0.60286101456016183</v>
      </c>
      <c r="AM227" s="4">
        <f t="shared" si="267"/>
        <v>-0.10044362389703565</v>
      </c>
      <c r="AN227" s="4">
        <f t="shared" si="267"/>
        <v>0.35506018940122885</v>
      </c>
      <c r="AO227" s="4">
        <f t="shared" si="267"/>
        <v>2.5236063494616303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0.85429941554409083</v>
      </c>
      <c r="AT227" s="4">
        <f t="shared" si="267"/>
        <v>-3.5603561495165081E-2</v>
      </c>
      <c r="AU227" s="4">
        <f t="shared" si="267"/>
        <v>1.1904640866516587</v>
      </c>
      <c r="AV227" s="4">
        <f t="shared" si="267"/>
        <v>-0.37429508159993929</v>
      </c>
      <c r="AW227" s="4">
        <f t="shared" si="267"/>
        <v>5.567604960464223E-2</v>
      </c>
      <c r="AY227" s="2">
        <f t="shared" si="258"/>
        <v>57.223629928768837</v>
      </c>
      <c r="AZ227" s="2">
        <f t="shared" si="258"/>
        <v>62.76077931274552</v>
      </c>
      <c r="BA227" s="2">
        <f t="shared" si="258"/>
        <v>67.817563682656996</v>
      </c>
      <c r="BB227" s="2">
        <f t="shared" si="258"/>
        <v>72.504861014560163</v>
      </c>
      <c r="BC227" s="2">
        <f t="shared" si="258"/>
        <v>76.362443623897036</v>
      </c>
      <c r="BD227" s="2">
        <f t="shared" si="258"/>
        <v>77.394939810598771</v>
      </c>
      <c r="BE227" s="2">
        <f t="shared" si="258"/>
        <v>78.771393650538371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>
        <f t="shared" si="258"/>
        <v>79.129700584455904</v>
      </c>
      <c r="BJ227" s="2">
        <f t="shared" si="258"/>
        <v>79.330603561495167</v>
      </c>
      <c r="BK227" s="2">
        <f t="shared" si="258"/>
        <v>78.758535913348339</v>
      </c>
      <c r="BL227" s="2">
        <f t="shared" si="258"/>
        <v>79.164295081599946</v>
      </c>
      <c r="BM227" s="2">
        <f t="shared" si="258"/>
        <v>80.698323950395363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>
        <f t="shared" si="287"/>
        <v>58.984000000000002</v>
      </c>
      <c r="CV227" s="2">
        <f t="shared" si="288"/>
        <v>63.582999999999998</v>
      </c>
      <c r="CW227" s="2">
        <f t="shared" si="289"/>
        <v>68.283000000000001</v>
      </c>
      <c r="CX227" s="2">
        <f t="shared" si="290"/>
        <v>71.902000000000001</v>
      </c>
      <c r="CY227" s="2">
        <f t="shared" si="291"/>
        <v>76.262</v>
      </c>
      <c r="CZ227" s="2">
        <f t="shared" si="292"/>
        <v>77.75</v>
      </c>
      <c r="DA227" s="2">
        <f t="shared" si="293"/>
        <v>81.295000000000002</v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>
        <f t="shared" si="297"/>
        <v>79.983999999999995</v>
      </c>
      <c r="DF227" s="2">
        <f t="shared" si="298"/>
        <v>79.295000000000002</v>
      </c>
      <c r="DG227" s="2">
        <f t="shared" si="299"/>
        <v>79.948999999999998</v>
      </c>
      <c r="DH227" s="2">
        <f t="shared" si="300"/>
        <v>78.790000000000006</v>
      </c>
      <c r="DI227" s="2">
        <f t="shared" si="301"/>
        <v>80.754000000000005</v>
      </c>
      <c r="DK227" s="2">
        <f t="shared" si="268"/>
        <v>117.04089915966385</v>
      </c>
      <c r="DL227" s="2">
        <f t="shared" si="268"/>
        <v>120.65439297321034</v>
      </c>
      <c r="DM227" s="2">
        <f t="shared" si="268"/>
        <v>130.55608649155724</v>
      </c>
      <c r="DN227" s="2">
        <f t="shared" si="268"/>
        <v>139.19118400809717</v>
      </c>
      <c r="DO227" s="2">
        <f t="shared" si="268"/>
        <v>142.7071005215742</v>
      </c>
      <c r="DP227" s="2">
        <f t="shared" si="268"/>
        <v>138.36888850174216</v>
      </c>
      <c r="DQ227" s="2">
        <f t="shared" si="268"/>
        <v>139.61287189044651</v>
      </c>
      <c r="DR227" s="2">
        <f t="shared" si="268"/>
        <v>137.60840464035866</v>
      </c>
      <c r="DS227" s="2">
        <f t="shared" si="268"/>
        <v>130.9331013424088</v>
      </c>
      <c r="DT227" s="2">
        <f t="shared" si="268"/>
        <v>129.0222509815766</v>
      </c>
      <c r="DU227" s="2">
        <f t="shared" si="268"/>
        <v>125.77844684385383</v>
      </c>
      <c r="DV227" s="2">
        <f t="shared" si="268"/>
        <v>129.23264459930314</v>
      </c>
      <c r="DW227" s="2">
        <f t="shared" si="268"/>
        <v>137.64787402425517</v>
      </c>
      <c r="DX227" s="2">
        <f t="shared" si="268"/>
        <v>125.0462836001208</v>
      </c>
      <c r="DY227" s="2">
        <f t="shared" si="268"/>
        <v>121.698691935971</v>
      </c>
      <c r="DZ227" s="5"/>
      <c r="EA227" s="2">
        <f t="shared" si="240"/>
        <v>56.930552673018916</v>
      </c>
      <c r="EB227" s="2">
        <f t="shared" si="240"/>
        <v>64.18893641113344</v>
      </c>
      <c r="EC227" s="2">
        <f t="shared" si="240"/>
        <v>70.898631292717823</v>
      </c>
      <c r="ED227" s="2">
        <f t="shared" si="240"/>
        <v>74.048305912693323</v>
      </c>
      <c r="EE227" s="2">
        <f t="shared" si="240"/>
        <v>76.457484344753723</v>
      </c>
      <c r="EF227" s="2">
        <f t="shared" si="239"/>
        <v>75.923243661446691</v>
      </c>
      <c r="EG227" s="2">
        <f t="shared" si="239"/>
        <v>73.035609322907987</v>
      </c>
      <c r="EH227" s="2">
        <f t="shared" si="239"/>
        <v>74.714207752263107</v>
      </c>
      <c r="EI227" s="2">
        <f t="shared" si="239"/>
        <v>76.383661979913924</v>
      </c>
      <c r="EJ227" s="2">
        <f t="shared" si="239"/>
        <v>79.969552365401185</v>
      </c>
      <c r="EK227" s="2">
        <f t="shared" si="239"/>
        <v>81.780563871865382</v>
      </c>
      <c r="EL227" s="2">
        <f t="shared" si="239"/>
        <v>79.799147485921168</v>
      </c>
      <c r="EM227" s="2">
        <f t="shared" si="239"/>
        <v>76.069145505929612</v>
      </c>
      <c r="EN227" s="2">
        <f t="shared" si="239"/>
        <v>79.935749090173871</v>
      </c>
      <c r="EO227" s="2">
        <f t="shared" si="239"/>
        <v>84.06023994232676</v>
      </c>
      <c r="EP227" s="5"/>
      <c r="EQ227" s="2">
        <f t="shared" si="269"/>
        <v>57.237035857610515</v>
      </c>
      <c r="ER227" s="2">
        <f t="shared" si="269"/>
        <v>62.697456846056618</v>
      </c>
      <c r="ES227" s="2">
        <f t="shared" si="269"/>
        <v>67.745242057517814</v>
      </c>
      <c r="ET227" s="2">
        <f t="shared" si="269"/>
        <v>72.457251098639858</v>
      </c>
      <c r="EU227" s="2">
        <f t="shared" si="269"/>
        <v>76.360296193754053</v>
      </c>
      <c r="EV227" s="2">
        <f t="shared" si="269"/>
        <v>77.435664242208261</v>
      </c>
      <c r="EW227" s="2">
        <f t="shared" si="269"/>
        <v>78.917850218768152</v>
      </c>
      <c r="EX227" s="2">
        <f t="shared" si="269"/>
        <v>78.004361950557097</v>
      </c>
      <c r="EY227" s="2">
        <f t="shared" si="269"/>
        <v>78.435905365638973</v>
      </c>
      <c r="EZ227" s="2">
        <f t="shared" si="269"/>
        <v>78.86056213807899</v>
      </c>
      <c r="FA227" s="2">
        <f t="shared" si="269"/>
        <v>79.062929792666381</v>
      </c>
      <c r="FB227" s="2">
        <f t="shared" si="269"/>
        <v>79.31677841313109</v>
      </c>
      <c r="FC227" s="2">
        <f t="shared" si="269"/>
        <v>78.863989427743746</v>
      </c>
      <c r="FD227" s="2">
        <f t="shared" si="269"/>
        <v>79.114958243920142</v>
      </c>
      <c r="FE227" s="2">
        <f t="shared" si="269"/>
        <v>80.46020865218415</v>
      </c>
      <c r="FG227" s="2">
        <f t="shared" si="270"/>
        <v>0.99999975570207678</v>
      </c>
      <c r="FH227" s="2">
        <f t="shared" si="270"/>
        <v>0.9999993836819826</v>
      </c>
      <c r="FI227" s="2">
        <f t="shared" si="270"/>
        <v>0.99999959203234334</v>
      </c>
      <c r="FJ227" s="2">
        <f t="shared" si="270"/>
        <v>0.99999963314317286</v>
      </c>
      <c r="FK227" s="2">
        <f t="shared" si="270"/>
        <v>0.9999997038259032</v>
      </c>
      <c r="FL227" s="2">
        <f t="shared" si="270"/>
        <v>0.99999954934602597</v>
      </c>
      <c r="FM227" s="2">
        <f t="shared" si="270"/>
        <v>0.99999949097312379</v>
      </c>
      <c r="FN227" s="2">
        <f t="shared" si="270"/>
        <v>0.9999994966072604</v>
      </c>
      <c r="FO227" s="2">
        <f t="shared" si="270"/>
        <v>0.99999950187126996</v>
      </c>
      <c r="FP227" s="2">
        <f t="shared" si="270"/>
        <v>0.99999944712826816</v>
      </c>
      <c r="FQ227" s="2">
        <f t="shared" si="270"/>
        <v>0.99999947199928441</v>
      </c>
      <c r="FR227" s="2">
        <f t="shared" si="270"/>
        <v>0.99999954595687213</v>
      </c>
      <c r="FS227" s="2">
        <f t="shared" si="270"/>
        <v>0.99999951154598032</v>
      </c>
      <c r="FT227" s="2">
        <f t="shared" si="270"/>
        <v>0.99999947066013162</v>
      </c>
      <c r="FU227" s="2">
        <f t="shared" si="270"/>
        <v>0.99999939133684212</v>
      </c>
      <c r="FV227" s="5"/>
      <c r="FW227" s="2">
        <f t="shared" si="260"/>
        <v>0.95621092983494882</v>
      </c>
      <c r="FX227" s="2">
        <f t="shared" si="260"/>
        <v>0.95756719200681428</v>
      </c>
      <c r="FY227" s="2">
        <f t="shared" si="260"/>
        <v>0.97707314846516369</v>
      </c>
      <c r="FZ227" s="2">
        <f t="shared" si="260"/>
        <v>0.97009152834306744</v>
      </c>
      <c r="GA227" s="2">
        <f t="shared" si="260"/>
        <v>0.97810629484280265</v>
      </c>
      <c r="GB227" s="2">
        <f t="shared" si="260"/>
        <v>0.9730547352331228</v>
      </c>
      <c r="GC227" s="2">
        <f t="shared" si="260"/>
        <v>0.97509614780502007</v>
      </c>
      <c r="GD227" s="2">
        <f t="shared" si="260"/>
        <v>0.97749975085117691</v>
      </c>
      <c r="GE227" s="2">
        <f t="shared" si="260"/>
        <v>0.98235907311270032</v>
      </c>
      <c r="GF227" s="2">
        <f t="shared" si="260"/>
        <v>0.97919389235219689</v>
      </c>
      <c r="GG227" s="2">
        <f t="shared" si="260"/>
        <v>0.97543909189735167</v>
      </c>
      <c r="GH227" s="2">
        <f t="shared" si="260"/>
        <v>0.97138559621040643</v>
      </c>
      <c r="GI227" s="2">
        <f t="shared" si="260"/>
        <v>0.96225778765334402</v>
      </c>
      <c r="GJ227" s="2">
        <f t="shared" si="260"/>
        <v>0.93992018904635588</v>
      </c>
      <c r="GK227" s="2">
        <f t="shared" si="260"/>
        <v>0.9338638000941577</v>
      </c>
      <c r="GL227" s="5"/>
      <c r="GM227" s="86">
        <f t="shared" si="261"/>
        <v>1.1572625395148746E-238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2.1826596980554892E-144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5.3411324020776022E-81</v>
      </c>
      <c r="HT227" s="86">
        <f t="shared" si="262"/>
        <v>1.0733076666381178E-105</v>
      </c>
      <c r="HU227" s="86">
        <f t="shared" si="262"/>
        <v>1.1190161285434099E-125</v>
      </c>
      <c r="HV227" s="86">
        <f t="shared" si="262"/>
        <v>4.0350669102141013E-125</v>
      </c>
      <c r="HW227" s="86">
        <f t="shared" si="262"/>
        <v>7.5901182480080872E-123</v>
      </c>
      <c r="HX227" s="86">
        <f t="shared" si="262"/>
        <v>6.1523510478386041E-134</v>
      </c>
      <c r="HY227" s="86">
        <f t="shared" si="262"/>
        <v>3.3933496152935985E-148</v>
      </c>
      <c r="HZ227" s="86">
        <f t="shared" si="262"/>
        <v>7.5400585622761221E-155</v>
      </c>
      <c r="IA227" s="86">
        <f t="shared" si="262"/>
        <v>3.3045097613912698E-173</v>
      </c>
      <c r="IB227" s="86">
        <f t="shared" si="262"/>
        <v>1.6231450131307786E-151</v>
      </c>
      <c r="IC227" s="86">
        <f t="shared" si="262"/>
        <v>2.8792880594425042E-138</v>
      </c>
      <c r="ID227" s="86">
        <f t="shared" si="262"/>
        <v>9.132490855985892E-144</v>
      </c>
      <c r="IE227" s="86">
        <f t="shared" si="262"/>
        <v>3.1166585499497366E-125</v>
      </c>
      <c r="IF227" s="86">
        <f t="shared" si="262"/>
        <v>2.7587106204620156E-68</v>
      </c>
      <c r="IG227" s="86">
        <f t="shared" si="262"/>
        <v>8.2986978710040913E-78</v>
      </c>
      <c r="II227" s="86">
        <f t="shared" si="263"/>
        <v>3.398219498728222E-21</v>
      </c>
      <c r="IJ227" s="86">
        <f t="shared" si="263"/>
        <v>9.6420684844554559E-29</v>
      </c>
      <c r="IK227" s="86">
        <f t="shared" si="263"/>
        <v>5.4714608164905748E-40</v>
      </c>
      <c r="IL227" s="86">
        <f t="shared" si="263"/>
        <v>1.3611946161350567E-35</v>
      </c>
      <c r="IM227" s="86">
        <f t="shared" si="263"/>
        <v>3.1368886392051491E-39</v>
      </c>
      <c r="IN227" s="86">
        <f t="shared" si="263"/>
        <v>3.0480117340838994E-40</v>
      </c>
      <c r="IO227" s="86">
        <f t="shared" si="263"/>
        <v>1.4243329666576374E-45</v>
      </c>
      <c r="IP227" s="86">
        <f t="shared" si="263"/>
        <v>1.8044440114085129E-49</v>
      </c>
      <c r="IQ227" s="86">
        <f t="shared" si="263"/>
        <v>1.4143285488874937E-59</v>
      </c>
      <c r="IR227" s="86">
        <f t="shared" si="263"/>
        <v>4.4865649589985166E-50</v>
      </c>
      <c r="IS227" s="86">
        <f t="shared" si="263"/>
        <v>1.4485951940590262E-43</v>
      </c>
      <c r="IT227" s="86">
        <f t="shared" si="263"/>
        <v>2.816743989013137E-42</v>
      </c>
      <c r="IU227" s="86">
        <f t="shared" si="263"/>
        <v>1.3012525122080411E-33</v>
      </c>
      <c r="IV227" s="86">
        <f t="shared" si="263"/>
        <v>2.7734094741635341E-17</v>
      </c>
      <c r="IW227" s="86">
        <f t="shared" si="263"/>
        <v>1.5920206822558195E-17</v>
      </c>
      <c r="IY227" s="86">
        <f t="shared" si="264"/>
        <v>3.398219498728222E-21</v>
      </c>
      <c r="IZ227" s="86">
        <f t="shared" si="264"/>
        <v>9.6420684844554559E-29</v>
      </c>
      <c r="JA227" s="86">
        <f t="shared" si="264"/>
        <v>5.4714608164905748E-40</v>
      </c>
      <c r="JB227" s="86">
        <f t="shared" si="264"/>
        <v>1.3611946161350567E-35</v>
      </c>
      <c r="JC227" s="86">
        <f t="shared" si="264"/>
        <v>3.1368886392051491E-39</v>
      </c>
      <c r="JD227" s="86">
        <f t="shared" si="264"/>
        <v>3.0480117340838994E-40</v>
      </c>
      <c r="JE227" s="86">
        <f t="shared" si="264"/>
        <v>1.4243329666576374E-45</v>
      </c>
      <c r="JF227" s="86">
        <f t="shared" si="264"/>
        <v>1.8044440114085129E-49</v>
      </c>
      <c r="JG227" s="86">
        <f t="shared" si="264"/>
        <v>1.4143285488874937E-59</v>
      </c>
      <c r="JH227" s="86">
        <f t="shared" si="264"/>
        <v>4.4865649589985166E-50</v>
      </c>
      <c r="JI227" s="86">
        <f t="shared" si="264"/>
        <v>1.4485951940590262E-43</v>
      </c>
      <c r="JJ227" s="86">
        <f t="shared" si="264"/>
        <v>2.816743989013137E-42</v>
      </c>
      <c r="JK227" s="86">
        <f t="shared" si="264"/>
        <v>1.3012525122080411E-33</v>
      </c>
      <c r="JL227" s="86">
        <f t="shared" si="264"/>
        <v>2.7734094741635341E-17</v>
      </c>
      <c r="JM227" s="86">
        <f t="shared" si="264"/>
        <v>1.5920206822558195E-17</v>
      </c>
    </row>
    <row r="228" spans="1:273" x14ac:dyDescent="0.25">
      <c r="AY228" s="5"/>
      <c r="AZ228" s="5"/>
      <c r="BO228" s="28">
        <f>SLOPE(BO27:BO227,$B27:$B227)</f>
        <v>0.22834453781512601</v>
      </c>
      <c r="BP228" s="28">
        <f t="shared" ref="BP228:CC228" si="302">SLOPE(BP27:BP227,$B27:$B227)</f>
        <v>0.22955638998682468</v>
      </c>
      <c r="BQ228" s="28">
        <f t="shared" si="302"/>
        <v>0.25581876172607887</v>
      </c>
      <c r="BR228" s="28">
        <f t="shared" si="302"/>
        <v>0.27217186234817808</v>
      </c>
      <c r="BS228" s="28">
        <f t="shared" si="302"/>
        <v>0.27205950687529634</v>
      </c>
      <c r="BT228" s="28">
        <f t="shared" si="302"/>
        <v>0.24971916376306616</v>
      </c>
      <c r="BU228" s="28">
        <f t="shared" si="302"/>
        <v>0.22377246576452475</v>
      </c>
      <c r="BV228" s="28">
        <f t="shared" si="302"/>
        <v>0.22516514058828285</v>
      </c>
      <c r="BW228" s="28">
        <f t="shared" si="302"/>
        <v>0.1830078599789321</v>
      </c>
      <c r="BX228" s="28">
        <f t="shared" si="302"/>
        <v>0.16851887647236477</v>
      </c>
      <c r="BY228" s="28">
        <f t="shared" si="302"/>
        <v>0.14734717607973427</v>
      </c>
      <c r="BZ228" s="28">
        <f t="shared" si="302"/>
        <v>0.17170452961672483</v>
      </c>
      <c r="CA228" s="28">
        <f t="shared" si="302"/>
        <v>0.21184158496070007</v>
      </c>
      <c r="CB228" s="28">
        <f t="shared" si="302"/>
        <v>0.14763273935366963</v>
      </c>
      <c r="CC228" s="28">
        <f t="shared" si="302"/>
        <v>0.14799879190576865</v>
      </c>
      <c r="CE228" s="28">
        <f>SLOPE(CE27:CE227,$B27:$B227)</f>
        <v>-8.3006325566498548E-2</v>
      </c>
      <c r="CF228" s="28">
        <f t="shared" ref="CF228:CS228" si="303">SLOPE(CF27:CF227,$B27:$B227)</f>
        <v>-7.8695775150820338E-2</v>
      </c>
      <c r="CG228" s="28">
        <f t="shared" si="303"/>
        <v>-5.388113944458324E-2</v>
      </c>
      <c r="CH228" s="28">
        <f t="shared" si="303"/>
        <v>-5.6433049550194972E-2</v>
      </c>
      <c r="CI228" s="28">
        <f t="shared" si="303"/>
        <v>-5.986520137570709E-2</v>
      </c>
      <c r="CJ228" s="28">
        <f t="shared" si="303"/>
        <v>-8.8926547352721833E-2</v>
      </c>
      <c r="CK228" s="28">
        <f t="shared" si="303"/>
        <v>-0.16980244218931961</v>
      </c>
      <c r="CL228" s="28">
        <f t="shared" si="303"/>
        <v>-0.1264917863758695</v>
      </c>
      <c r="CM228" s="28">
        <f t="shared" si="303"/>
        <v>-0.1248820659971306</v>
      </c>
      <c r="CN228" s="28">
        <f t="shared" si="303"/>
        <v>-8.041071347575636E-2</v>
      </c>
      <c r="CO228" s="28">
        <f t="shared" si="303"/>
        <v>-6.3325100208699095E-2</v>
      </c>
      <c r="CP228" s="28">
        <f t="shared" si="303"/>
        <v>-8.3654384553499536E-2</v>
      </c>
      <c r="CQ228" s="28">
        <f t="shared" si="303"/>
        <v>-0.14864903198542034</v>
      </c>
      <c r="CR228" s="28">
        <f t="shared" si="303"/>
        <v>-9.1923797007682967E-2</v>
      </c>
      <c r="CS228" s="28">
        <f t="shared" si="303"/>
        <v>-8.1405016027893559E-2</v>
      </c>
      <c r="CU228" s="28">
        <f>SLOPE(CU27:CU227,$B27:$B227)</f>
        <v>-7.8808468008519733E-2</v>
      </c>
      <c r="CV228" s="28">
        <f t="shared" ref="CV228:DI228" si="304">SLOPE(CV27:CV227,$B27:$B227)</f>
        <v>-9.5822797241180424E-2</v>
      </c>
      <c r="CW228" s="28">
        <f t="shared" si="304"/>
        <v>-8.8720392346077051E-2</v>
      </c>
      <c r="CX228" s="28">
        <f t="shared" si="304"/>
        <v>-7.4875911781021251E-2</v>
      </c>
      <c r="CY228" s="28">
        <f t="shared" si="304"/>
        <v>-6.1278784665876523E-2</v>
      </c>
      <c r="CZ228" s="28">
        <f t="shared" si="304"/>
        <v>-7.0824482004097078E-2</v>
      </c>
      <c r="DA228" s="28">
        <f t="shared" si="304"/>
        <v>-0.10241856780662231</v>
      </c>
      <c r="DB228" s="28">
        <f t="shared" si="304"/>
        <v>-8.8354971345601399E-2</v>
      </c>
      <c r="DC228" s="28">
        <f t="shared" si="304"/>
        <v>-0.10139304761813801</v>
      </c>
      <c r="DD228" s="28">
        <f t="shared" si="304"/>
        <v>-9.2088137283650784E-2</v>
      </c>
      <c r="DE228" s="28">
        <f t="shared" si="304"/>
        <v>-9.3064784284894952E-2</v>
      </c>
      <c r="DF228" s="28">
        <f t="shared" si="304"/>
        <v>-8.8619044797345378E-2</v>
      </c>
      <c r="DG228" s="28">
        <f t="shared" si="304"/>
        <v>-0.11623479418111723</v>
      </c>
      <c r="DH228" s="28">
        <f t="shared" si="304"/>
        <v>-0.10066910970202336</v>
      </c>
      <c r="DI228" s="28">
        <f t="shared" si="304"/>
        <v>-0.11847457914263042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71.371991596638651</v>
      </c>
      <c r="BP229" s="28">
        <f t="shared" ref="BP229:CC229" si="305">INTERCEPT(BP27:BP227,$B27:$B227)</f>
        <v>74.743114975845401</v>
      </c>
      <c r="BQ229" s="28">
        <f t="shared" si="305"/>
        <v>79.392334146341454</v>
      </c>
      <c r="BR229" s="28">
        <f t="shared" si="305"/>
        <v>84.756811538461548</v>
      </c>
      <c r="BS229" s="28">
        <f t="shared" si="305"/>
        <v>88.295199146514932</v>
      </c>
      <c r="BT229" s="28">
        <f t="shared" si="305"/>
        <v>88.42505574912893</v>
      </c>
      <c r="BU229" s="28">
        <f t="shared" si="305"/>
        <v>94.858378737541557</v>
      </c>
      <c r="BV229" s="28">
        <f t="shared" si="305"/>
        <v>92.575376522702086</v>
      </c>
      <c r="BW229" s="28">
        <f t="shared" si="305"/>
        <v>94.331529346622389</v>
      </c>
      <c r="BX229" s="28">
        <f t="shared" si="305"/>
        <v>95.318475687103643</v>
      </c>
      <c r="BY229" s="28">
        <f t="shared" si="305"/>
        <v>96.309011627906969</v>
      </c>
      <c r="BZ229" s="28">
        <f t="shared" si="305"/>
        <v>94.891738675958166</v>
      </c>
      <c r="CA229" s="28">
        <f t="shared" si="305"/>
        <v>95.279557032115164</v>
      </c>
      <c r="CB229" s="28">
        <f t="shared" si="305"/>
        <v>95.519735729386866</v>
      </c>
      <c r="CC229" s="28">
        <f t="shared" si="305"/>
        <v>92.098933554817265</v>
      </c>
      <c r="CD229" s="2"/>
      <c r="CE229" s="28">
        <f>INTERCEPT(CE27:CE227,$B27:$B227)</f>
        <v>73.531817786318626</v>
      </c>
      <c r="CF229" s="28">
        <f t="shared" ref="CF229:CS229" si="306">INTERCEPT(CF27:CF227,$B27:$B227)</f>
        <v>79.928091441297511</v>
      </c>
      <c r="CG229" s="28">
        <f t="shared" si="306"/>
        <v>81.674859181634474</v>
      </c>
      <c r="CH229" s="28">
        <f t="shared" si="306"/>
        <v>85.334915822732313</v>
      </c>
      <c r="CI229" s="28">
        <f t="shared" si="306"/>
        <v>88.430524619895138</v>
      </c>
      <c r="CJ229" s="28">
        <f t="shared" si="306"/>
        <v>93.708553131991053</v>
      </c>
      <c r="CK229" s="28">
        <f t="shared" si="306"/>
        <v>106.9960977607719</v>
      </c>
      <c r="CL229" s="28">
        <f t="shared" si="306"/>
        <v>100.01256502743701</v>
      </c>
      <c r="CM229" s="28">
        <f t="shared" si="306"/>
        <v>101.36007517934004</v>
      </c>
      <c r="CN229" s="28">
        <f t="shared" si="306"/>
        <v>96.051695060552461</v>
      </c>
      <c r="CO229" s="28">
        <f t="shared" si="306"/>
        <v>94.445583913605205</v>
      </c>
      <c r="CP229" s="28">
        <f t="shared" si="306"/>
        <v>96.530024396621073</v>
      </c>
      <c r="CQ229" s="28">
        <f t="shared" si="306"/>
        <v>105.79895190301367</v>
      </c>
      <c r="CR229" s="28">
        <f t="shared" si="306"/>
        <v>98.32050849171047</v>
      </c>
      <c r="CS229" s="28">
        <f t="shared" si="306"/>
        <v>100.34124314790547</v>
      </c>
      <c r="CT229" s="2"/>
      <c r="CU229" s="28">
        <f>INTERCEPT(CU27:CU227,$B27:$B227)</f>
        <v>72.998729459314461</v>
      </c>
      <c r="CV229" s="28">
        <f t="shared" ref="CV229:DI229" si="307">INTERCEPT(CV27:CV227,$B27:$B227)</f>
        <v>81.862016294292701</v>
      </c>
      <c r="CW229" s="28">
        <f t="shared" si="307"/>
        <v>85.489320526733223</v>
      </c>
      <c r="CX229" s="28">
        <f t="shared" si="307"/>
        <v>87.432433454844102</v>
      </c>
      <c r="CY229" s="28">
        <f t="shared" si="307"/>
        <v>88.616053126929359</v>
      </c>
      <c r="CZ229" s="28">
        <f t="shared" si="307"/>
        <v>91.600560643027677</v>
      </c>
      <c r="DA229" s="28">
        <f t="shared" si="307"/>
        <v>99.401563780092616</v>
      </c>
      <c r="DB229" s="28">
        <f t="shared" si="307"/>
        <v>95.675356219677383</v>
      </c>
      <c r="DC229" s="28">
        <f t="shared" si="307"/>
        <v>98.714514889266567</v>
      </c>
      <c r="DD229" s="28">
        <f t="shared" si="307"/>
        <v>97.278189594809149</v>
      </c>
      <c r="DE229" s="28">
        <f t="shared" si="307"/>
        <v>97.675886649645363</v>
      </c>
      <c r="DF229" s="28">
        <f t="shared" si="307"/>
        <v>97.040587372600157</v>
      </c>
      <c r="DG229" s="28">
        <f t="shared" si="307"/>
        <v>102.11094826396719</v>
      </c>
      <c r="DH229" s="28">
        <f t="shared" si="307"/>
        <v>99.248780184324815</v>
      </c>
      <c r="DI229" s="28">
        <f t="shared" si="307"/>
        <v>104.15512448071023</v>
      </c>
    </row>
    <row r="230" spans="1:273" x14ac:dyDescent="0.25">
      <c r="A230" s="138"/>
      <c r="B230" s="28" t="s">
        <v>36</v>
      </c>
      <c r="C230" s="5">
        <f>C$7 - ABS(C$11)*Expt!$B$9</f>
        <v>-36.55831154213908</v>
      </c>
      <c r="D230" s="5">
        <f>D$7 - ABS(D$11)*Expt!$B$9</f>
        <v>-8.2478393418576417</v>
      </c>
      <c r="E230" s="5">
        <f>E$7 - ABS(E$11)*Expt!$B$9</f>
        <v>-13.133584952440827</v>
      </c>
      <c r="F230" s="5">
        <f>F$7 - ABS(F$11)*Expt!$B$9</f>
        <v>-16.947085404007836</v>
      </c>
      <c r="G230" s="5">
        <f>G$7 - ABS(G$11)*Expt!$B$9</f>
        <v>-20.415317225973382</v>
      </c>
      <c r="H230" s="5">
        <f>H$7 - ABS(H$11)*Expt!$B$9</f>
        <v>-10.416477619155529</v>
      </c>
      <c r="I230" s="5">
        <f>I$7 - ABS(I$11)*Expt!$B$9</f>
        <v>-5.820356440233553</v>
      </c>
      <c r="J230" s="5">
        <f>J$7 - ABS(J$11)*Expt!$B$9</f>
        <v>-5.536971139089772</v>
      </c>
      <c r="K230" s="5">
        <f>K$7 - ABS(K$11)*Expt!$B$9</f>
        <v>-4.8673997238819382</v>
      </c>
      <c r="L230" s="5">
        <f>L$7 - ABS(L$11)*Expt!$B$9</f>
        <v>-3.6065336322821366</v>
      </c>
      <c r="M230" s="5">
        <f>M$7 - ABS(M$11)*Expt!$B$9</f>
        <v>-5.8152377349974671</v>
      </c>
      <c r="N230" s="5">
        <f>N$7 - ABS(N$11)*Expt!$B$9</f>
        <v>-9.0749947088666829</v>
      </c>
      <c r="O230" s="5">
        <f>O$7 - ABS(O$11)*Expt!$B$9</f>
        <v>-7.3148356202908502</v>
      </c>
      <c r="P230" s="5">
        <f>P$7 - ABS(P$11)*Expt!$B$9</f>
        <v>-7.3128166645861796</v>
      </c>
      <c r="Q230" s="5">
        <f>Q$7 - ABS(Q$11)*Expt!$B$9</f>
        <v>0.40645429432956348</v>
      </c>
    </row>
    <row r="231" spans="1:273" x14ac:dyDescent="0.25">
      <c r="A231" s="138"/>
      <c r="B231" s="3" t="s">
        <v>59</v>
      </c>
      <c r="C231" s="72">
        <f>C7 - C11*$S231</f>
        <v>34.697997030478476</v>
      </c>
      <c r="D231" s="72">
        <f t="shared" ref="D231:Q231" si="308">D7 - D11*$S231</f>
        <v>44.745128293341359</v>
      </c>
      <c r="E231" s="72">
        <f t="shared" si="308"/>
        <v>40.265647777400595</v>
      </c>
      <c r="F231" s="72">
        <f t="shared" si="308"/>
        <v>39.112419124599462</v>
      </c>
      <c r="G231" s="72">
        <f t="shared" si="308"/>
        <v>36.788680033667795</v>
      </c>
      <c r="H231" s="72">
        <f t="shared" si="308"/>
        <v>41.346085022125109</v>
      </c>
      <c r="I231" s="72">
        <f t="shared" si="308"/>
        <v>42.668523359259019</v>
      </c>
      <c r="J231" s="72">
        <f t="shared" si="308"/>
        <v>42.547679152006282</v>
      </c>
      <c r="K231" s="72">
        <f t="shared" si="308"/>
        <v>42.433545177540182</v>
      </c>
      <c r="L231" s="72">
        <f t="shared" si="308"/>
        <v>43.565615632275353</v>
      </c>
      <c r="M231" s="72">
        <f t="shared" si="308"/>
        <v>43.065868511620906</v>
      </c>
      <c r="N231" s="72">
        <f t="shared" si="308"/>
        <v>41.427432600266584</v>
      </c>
      <c r="O231" s="72">
        <f t="shared" si="308"/>
        <v>42.220597502732815</v>
      </c>
      <c r="P231" s="72">
        <f t="shared" si="308"/>
        <v>43.093370872615111</v>
      </c>
      <c r="Q231" s="72">
        <f t="shared" si="308"/>
        <v>44.609431980783938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166.52030049434561</v>
      </c>
      <c r="D232" s="72">
        <f t="shared" si="309"/>
        <v>166.1633128560494</v>
      </c>
      <c r="E232" s="72">
        <f t="shared" si="309"/>
        <v>159.26043350815044</v>
      </c>
      <c r="F232" s="72">
        <f t="shared" si="309"/>
        <v>162.22453772202192</v>
      </c>
      <c r="G232" s="72">
        <f t="shared" si="309"/>
        <v>158.74833028036522</v>
      </c>
      <c r="H232" s="72">
        <f t="shared" si="309"/>
        <v>161.05862962376324</v>
      </c>
      <c r="I232" s="72">
        <f t="shared" si="309"/>
        <v>160.18047723515548</v>
      </c>
      <c r="J232" s="72">
        <f t="shared" si="309"/>
        <v>159.051766794407</v>
      </c>
      <c r="K232" s="72">
        <f t="shared" si="309"/>
        <v>156.35627848433447</v>
      </c>
      <c r="L232" s="72">
        <f t="shared" si="309"/>
        <v>158.18305363009284</v>
      </c>
      <c r="M232" s="72">
        <f t="shared" si="309"/>
        <v>160.02610659180777</v>
      </c>
      <c r="N232" s="72">
        <f t="shared" si="309"/>
        <v>161.72982604849389</v>
      </c>
      <c r="O232" s="72">
        <f t="shared" si="309"/>
        <v>164.83839797935283</v>
      </c>
      <c r="P232" s="72">
        <f t="shared" si="309"/>
        <v>170.14093948272054</v>
      </c>
      <c r="Q232" s="72">
        <f>Q10 + Q14*$S232</f>
        <v>171.25389241045684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218.55680448044819</v>
      </c>
      <c r="D233" s="2">
        <f>D$10 + ABS(D$14)*Expt!$B$10</f>
        <v>210.84102609225607</v>
      </c>
      <c r="E233" s="2">
        <f>E$10 + ABS(E$14)*Expt!$B$10</f>
        <v>204.46888322619554</v>
      </c>
      <c r="F233" s="2">
        <f>F$10 + ABS(F$14)*Expt!$B$10</f>
        <v>206.78088546086738</v>
      </c>
      <c r="G233" s="2">
        <f>G$10 + ABS(G$14)*Expt!$B$10</f>
        <v>204.9856554801575</v>
      </c>
      <c r="H233" s="2">
        <f>H$10 + ABS(H$14)*Expt!$B$10</f>
        <v>204.12882942671521</v>
      </c>
      <c r="I233" s="2">
        <f>I$10 + ABS(I$14)*Expt!$B$10</f>
        <v>201.4566977346696</v>
      </c>
      <c r="J233" s="2">
        <f>J$10 + ABS(J$14)*Expt!$B$10</f>
        <v>199.7269691541442</v>
      </c>
      <c r="K233" s="2">
        <f>K$10 + ABS(K$14)*Expt!$B$10</f>
        <v>195.73532938254073</v>
      </c>
      <c r="L233" s="2">
        <f>L$10 + ABS(L$14)*Expt!$B$10</f>
        <v>199.46041023276587</v>
      </c>
      <c r="M233" s="2">
        <f>M$10 + ABS(M$14)*Expt!$B$10</f>
        <v>202.44543584006735</v>
      </c>
      <c r="N233" s="2">
        <f>N$10 + ABS(N$14)*Expt!$B$10</f>
        <v>202.98189624978767</v>
      </c>
      <c r="O233" s="2">
        <f>O$10 + ABS(O$14)*Expt!$B$10</f>
        <v>207.57928033310566</v>
      </c>
      <c r="P233" s="2">
        <f>P$10 + ABS(P$14)*Expt!$B$10</f>
        <v>227.43524278280728</v>
      </c>
      <c r="Q233" s="2">
        <f>Q$10 + ABS(Q$14)*Expt!$B$10</f>
        <v>228.86089705836858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48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K257" sqref="K25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15748.953250829642</v>
      </c>
      <c r="C2" s="49">
        <f>SUMSQ(AI27:AI227)</f>
        <v>948.27075782289467</v>
      </c>
      <c r="D2" s="50">
        <f t="shared" ref="D2:O2" si="0">SUMSQ(AJ27:AJ227)</f>
        <v>1704.3857463068891</v>
      </c>
      <c r="E2" s="50">
        <f t="shared" si="0"/>
        <v>1621.7006794897839</v>
      </c>
      <c r="F2" s="50">
        <f t="shared" si="0"/>
        <v>1309.3107016739782</v>
      </c>
      <c r="G2" s="50">
        <f t="shared" si="0"/>
        <v>964.07021628930568</v>
      </c>
      <c r="H2" s="50">
        <f t="shared" si="0"/>
        <v>1153.3780091914393</v>
      </c>
      <c r="I2" s="50">
        <f t="shared" si="0"/>
        <v>972.78188303464026</v>
      </c>
      <c r="J2" s="50">
        <f t="shared" si="0"/>
        <v>1099.523562569254</v>
      </c>
      <c r="K2" s="50">
        <f t="shared" si="0"/>
        <v>1152.6796034904064</v>
      </c>
      <c r="L2" s="50">
        <f t="shared" si="0"/>
        <v>1089.8642501156644</v>
      </c>
      <c r="M2" s="50">
        <f t="shared" si="0"/>
        <v>1193.3386271870527</v>
      </c>
      <c r="N2" s="50">
        <f t="shared" si="0"/>
        <v>1166.8880475882854</v>
      </c>
      <c r="O2" s="51">
        <f t="shared" si="0"/>
        <v>1372.7611660700484</v>
      </c>
      <c r="P2" s="104">
        <f>SUMSQ(AV27:AV227)</f>
        <v>1188.0386501527635</v>
      </c>
      <c r="Q2" s="105">
        <f>SUMSQ(AW27:AW227)</f>
        <v>766.64549408241612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2648.9999978319552</v>
      </c>
      <c r="D3" s="55">
        <v>2625.4899754838325</v>
      </c>
      <c r="E3" s="55">
        <v>2441.4267970635692</v>
      </c>
      <c r="F3" s="55">
        <v>2526.2968089834781</v>
      </c>
      <c r="G3" s="55">
        <v>2492.614851962358</v>
      </c>
      <c r="H3" s="55">
        <v>2369.7994845870899</v>
      </c>
      <c r="I3" s="55">
        <v>2135.3320994508367</v>
      </c>
      <c r="J3" s="55">
        <v>2127.0923094342365</v>
      </c>
      <c r="K3" s="55">
        <v>2050.5770253843216</v>
      </c>
      <c r="L3" s="55">
        <v>2107.2872590623283</v>
      </c>
      <c r="M3" s="55">
        <v>2114.1637419295189</v>
      </c>
      <c r="N3" s="55">
        <v>2143.8267931886085</v>
      </c>
      <c r="O3" s="67">
        <v>2092.4751693031399</v>
      </c>
      <c r="P3" s="99">
        <v>1869.206759754951</v>
      </c>
      <c r="Q3" s="92">
        <v>1242.9431142763767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1462.6752229168223</v>
      </c>
      <c r="D4" s="57">
        <v>1635.8111957688041</v>
      </c>
      <c r="E4" s="57">
        <v>1538.1221577676279</v>
      </c>
      <c r="F4" s="57">
        <v>1560.7588106218234</v>
      </c>
      <c r="G4" s="57">
        <v>1493.8156081179227</v>
      </c>
      <c r="H4" s="57">
        <v>1459.6039278908434</v>
      </c>
      <c r="I4" s="57">
        <v>1336.965564829957</v>
      </c>
      <c r="J4" s="57">
        <v>1317.7951753040293</v>
      </c>
      <c r="K4" s="57">
        <v>1252.6266441418279</v>
      </c>
      <c r="L4" s="57">
        <v>1321.6224015218322</v>
      </c>
      <c r="M4" s="57">
        <v>1302.3836006246624</v>
      </c>
      <c r="N4" s="57">
        <v>1299.5790428063719</v>
      </c>
      <c r="O4" s="68">
        <v>1344.2499493731284</v>
      </c>
      <c r="P4" s="100">
        <v>1190.9015427620993</v>
      </c>
      <c r="Q4" s="93">
        <v>723.95109636335587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2.1228719666580114</v>
      </c>
      <c r="D5" s="57">
        <v>57.364856019758868</v>
      </c>
      <c r="E5" s="57">
        <v>49.032915071644055</v>
      </c>
      <c r="F5" s="57">
        <v>87.997816604157137</v>
      </c>
      <c r="G5" s="57">
        <v>92.856175404921103</v>
      </c>
      <c r="H5" s="57">
        <v>120.77746634580988</v>
      </c>
      <c r="I5" s="57">
        <v>124.2465545999663</v>
      </c>
      <c r="J5" s="57">
        <v>146.17530391314557</v>
      </c>
      <c r="K5" s="57">
        <v>141.83623573818008</v>
      </c>
      <c r="L5" s="57">
        <v>180.13800465024826</v>
      </c>
      <c r="M5" s="57">
        <v>182.56420681935998</v>
      </c>
      <c r="N5" s="57">
        <v>193.14715530207775</v>
      </c>
      <c r="O5" s="68">
        <v>215.18481332427342</v>
      </c>
      <c r="P5" s="100">
        <v>604.65771710484375</v>
      </c>
      <c r="Q5" s="93">
        <v>1191.992181338401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4.9936264467181539</v>
      </c>
      <c r="D6" s="59">
        <v>0.20835004318753519</v>
      </c>
      <c r="E6" s="59">
        <v>23.911652092014776</v>
      </c>
      <c r="F6" s="59">
        <v>56.914404437096643</v>
      </c>
      <c r="G6" s="59">
        <v>60.19389831426524</v>
      </c>
      <c r="H6" s="59">
        <v>65.592428630446349</v>
      </c>
      <c r="I6" s="59">
        <v>67.178779297933403</v>
      </c>
      <c r="J6" s="59">
        <v>72.034285176800992</v>
      </c>
      <c r="K6" s="59">
        <v>79.742966538242655</v>
      </c>
      <c r="L6" s="59">
        <v>88.313176535597989</v>
      </c>
      <c r="M6" s="59">
        <v>88.690033664399579</v>
      </c>
      <c r="N6" s="59">
        <v>109.85478408211776</v>
      </c>
      <c r="O6" s="69">
        <v>123.67206521443015</v>
      </c>
      <c r="P6" s="101">
        <v>328.54187895208491</v>
      </c>
      <c r="Q6" s="94">
        <v>692.71079603768806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67.743905760373451</v>
      </c>
      <c r="D7" s="57">
        <v>64.563263575083482</v>
      </c>
      <c r="E7" s="57">
        <v>64.922208266752762</v>
      </c>
      <c r="F7" s="57">
        <v>64.704503229515637</v>
      </c>
      <c r="G7" s="57">
        <v>65.398111973932473</v>
      </c>
      <c r="H7" s="57">
        <v>64.959094713296992</v>
      </c>
      <c r="I7" s="57">
        <v>64.199562042221359</v>
      </c>
      <c r="J7" s="57">
        <v>64.342057317578593</v>
      </c>
      <c r="K7" s="57">
        <v>64.305626998007611</v>
      </c>
      <c r="L7" s="57">
        <v>63.893323578055721</v>
      </c>
      <c r="M7" s="57">
        <v>63.796264219128986</v>
      </c>
      <c r="N7" s="57">
        <v>64.717131784359907</v>
      </c>
      <c r="O7" s="67">
        <v>64.972380194533457</v>
      </c>
      <c r="P7" s="99">
        <v>64.012771004389961</v>
      </c>
      <c r="Q7" s="92">
        <v>63.552574386967194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92.044132492253098</v>
      </c>
      <c r="D8" s="57">
        <v>89.372839368299523</v>
      </c>
      <c r="E8" s="57">
        <v>89.838320750897395</v>
      </c>
      <c r="F8" s="57">
        <v>89.320405008244876</v>
      </c>
      <c r="G8" s="57">
        <v>89.653181641388855</v>
      </c>
      <c r="H8" s="57">
        <v>88.768619716696691</v>
      </c>
      <c r="I8" s="57">
        <v>87.633153640903103</v>
      </c>
      <c r="J8" s="57">
        <v>87.462536942429921</v>
      </c>
      <c r="K8" s="57">
        <v>86.786415671424336</v>
      </c>
      <c r="L8" s="57">
        <v>86.607902908832557</v>
      </c>
      <c r="M8" s="57">
        <v>86.843968078559598</v>
      </c>
      <c r="N8" s="57">
        <v>88.221701972988654</v>
      </c>
      <c r="O8" s="68">
        <v>89.670590447963178</v>
      </c>
      <c r="P8" s="100">
        <v>89.460173962309341</v>
      </c>
      <c r="Q8" s="93">
        <v>88.992155577092589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135.31201067089501</v>
      </c>
      <c r="D9" s="65">
        <f t="shared" ref="D9:N9" si="1">D$8+ ($O9 - $O$8)*D$19</f>
        <v>130.86656946279524</v>
      </c>
      <c r="E9" s="65">
        <f t="shared" si="1"/>
        <v>131.37548380239363</v>
      </c>
      <c r="F9" s="65">
        <f t="shared" si="1"/>
        <v>130.85756805974111</v>
      </c>
      <c r="G9" s="65">
        <f t="shared" si="1"/>
        <v>130.57375267539666</v>
      </c>
      <c r="H9" s="65">
        <f t="shared" si="1"/>
        <v>130.00929932457473</v>
      </c>
      <c r="I9" s="65">
        <f t="shared" si="1"/>
        <v>128.59838937682895</v>
      </c>
      <c r="J9" s="65">
        <f t="shared" si="1"/>
        <v>128.77088342506642</v>
      </c>
      <c r="K9" s="65">
        <f t="shared" si="1"/>
        <v>127.2891436518521</v>
      </c>
      <c r="L9" s="65">
        <f t="shared" si="1"/>
        <v>127.47710327284341</v>
      </c>
      <c r="M9" s="65">
        <f t="shared" si="1"/>
        <v>128.32811926946727</v>
      </c>
      <c r="N9" s="66">
        <f t="shared" si="1"/>
        <v>130.71596218988103</v>
      </c>
      <c r="O9" s="68">
        <v>132.9384686266051</v>
      </c>
      <c r="P9" s="100">
        <v>135.56664396636452</v>
      </c>
      <c r="Q9" s="93">
        <v>137.29218183985569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167.14447269006496</v>
      </c>
      <c r="D10" s="125">
        <f t="shared" ref="D10:N10" si="2">D$8 + ($O10 - $O$8)*D$20</f>
        <v>161.46916595819889</v>
      </c>
      <c r="E10" s="125">
        <f t="shared" si="2"/>
        <v>161.18364393881865</v>
      </c>
      <c r="F10" s="125">
        <f t="shared" si="2"/>
        <v>161.54114169525468</v>
      </c>
      <c r="G10" s="125">
        <f t="shared" si="2"/>
        <v>161.38503087118502</v>
      </c>
      <c r="H10" s="125">
        <f t="shared" si="2"/>
        <v>160.95749268715196</v>
      </c>
      <c r="I10" s="125">
        <f t="shared" si="2"/>
        <v>159.35134857487009</v>
      </c>
      <c r="J10" s="125">
        <f t="shared" si="2"/>
        <v>158.6702209117237</v>
      </c>
      <c r="K10" s="125">
        <f t="shared" si="2"/>
        <v>156.47322698914067</v>
      </c>
      <c r="L10" s="125">
        <f t="shared" si="2"/>
        <v>156.8258757123501</v>
      </c>
      <c r="M10" s="125">
        <f t="shared" si="2"/>
        <v>157.26788769512217</v>
      </c>
      <c r="N10" s="126">
        <f t="shared" si="2"/>
        <v>161.22699388912343</v>
      </c>
      <c r="O10" s="69">
        <v>164.77093064577502</v>
      </c>
      <c r="P10" s="101">
        <v>168.07988102708521</v>
      </c>
      <c r="Q10" s="94">
        <v>169.890243268506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13.100210146645473</v>
      </c>
      <c r="D11" s="109">
        <v>9.92376014909064</v>
      </c>
      <c r="E11" s="109">
        <v>9.6754113820402878</v>
      </c>
      <c r="F11" s="109">
        <v>10.266370624595625</v>
      </c>
      <c r="G11" s="109">
        <v>10.400038893088531</v>
      </c>
      <c r="H11" s="109">
        <v>9.4635715892077314</v>
      </c>
      <c r="I11" s="109">
        <v>8.8005864018530851</v>
      </c>
      <c r="J11" s="109">
        <v>8.773374532250104</v>
      </c>
      <c r="K11" s="109">
        <v>8.5201814792662596</v>
      </c>
      <c r="L11" s="109">
        <v>8.4974612372750364</v>
      </c>
      <c r="M11" s="109">
        <v>8.8409560784514039</v>
      </c>
      <c r="N11" s="109">
        <v>9.221370885846417</v>
      </c>
      <c r="O11" s="115">
        <v>9.0275093987743489</v>
      </c>
      <c r="P11" s="102">
        <v>8.5458963777638992</v>
      </c>
      <c r="Q11" s="95">
        <v>7.9790561297011324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9.5414486964315586</v>
      </c>
      <c r="D12" s="110">
        <v>7.8448410384875977</v>
      </c>
      <c r="E12" s="110">
        <v>7.920223485987802</v>
      </c>
      <c r="F12" s="110">
        <v>7.8992777511650614</v>
      </c>
      <c r="G12" s="110">
        <v>8.1505782047938649</v>
      </c>
      <c r="H12" s="110">
        <v>7.6767421045613178</v>
      </c>
      <c r="I12" s="110">
        <v>7.3524005293320203</v>
      </c>
      <c r="J12" s="110">
        <v>7.1535503370329998</v>
      </c>
      <c r="K12" s="110">
        <v>6.7978460797820057</v>
      </c>
      <c r="L12" s="110">
        <v>7.1633796227695186</v>
      </c>
      <c r="M12" s="110">
        <v>7.3101477339929826</v>
      </c>
      <c r="N12" s="110">
        <v>7.2839331548500903</v>
      </c>
      <c r="O12" s="116">
        <v>7.5834127729725784</v>
      </c>
      <c r="P12" s="90">
        <v>7.9143150701382732</v>
      </c>
      <c r="Q12" s="96">
        <v>6.6897202846642525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8.2738426608532514</v>
      </c>
      <c r="D13" s="61">
        <f t="shared" ref="D13:N13" si="3">D$12/$O12*$O13</f>
        <v>6.8026337002813646</v>
      </c>
      <c r="E13" s="61">
        <f t="shared" si="3"/>
        <v>6.8680013954658472</v>
      </c>
      <c r="F13" s="61">
        <f t="shared" si="3"/>
        <v>6.8498383554650006</v>
      </c>
      <c r="G13" s="61">
        <f t="shared" si="3"/>
        <v>7.0677528965454757</v>
      </c>
      <c r="H13" s="61">
        <f t="shared" si="3"/>
        <v>6.656867142705746</v>
      </c>
      <c r="I13" s="61">
        <f t="shared" si="3"/>
        <v>6.3756151811640835</v>
      </c>
      <c r="J13" s="61">
        <f t="shared" si="3"/>
        <v>6.2031827490976807</v>
      </c>
      <c r="K13" s="61">
        <f t="shared" si="3"/>
        <v>5.8947347186229084</v>
      </c>
      <c r="L13" s="61">
        <f t="shared" si="3"/>
        <v>6.2117061889064527</v>
      </c>
      <c r="M13" s="61">
        <f t="shared" si="3"/>
        <v>6.3389757785179031</v>
      </c>
      <c r="N13" s="118">
        <f t="shared" si="3"/>
        <v>6.3162438737359912</v>
      </c>
      <c r="O13" s="116">
        <v>6.5759368532103331</v>
      </c>
      <c r="P13" s="90">
        <v>8.718581814422663</v>
      </c>
      <c r="Q13" s="96">
        <v>9.6117432098166447</v>
      </c>
    </row>
    <row r="14" spans="1:156" ht="15.75" thickBot="1" x14ac:dyDescent="0.3">
      <c r="A14" s="141"/>
      <c r="B14" s="122" t="s">
        <v>51</v>
      </c>
      <c r="C14" s="62">
        <f>C12/$O12*$O14</f>
        <v>6.7266050183418278</v>
      </c>
      <c r="D14" s="63">
        <f>D12/$O12*$O14</f>
        <v>5.5305173015623845</v>
      </c>
      <c r="E14" s="63">
        <f>E12/$O12*$O14</f>
        <v>5.5836610081191678</v>
      </c>
      <c r="F14" s="63">
        <f t="shared" ref="F14:N14" si="4">F12/$O12*$O14</f>
        <v>5.568894520402873</v>
      </c>
      <c r="G14" s="63">
        <f t="shared" si="4"/>
        <v>5.7460582767958934</v>
      </c>
      <c r="H14" s="63">
        <f t="shared" si="4"/>
        <v>5.4120096023123416</v>
      </c>
      <c r="I14" s="63">
        <f t="shared" si="4"/>
        <v>5.1833527455804873</v>
      </c>
      <c r="J14" s="63">
        <f t="shared" si="4"/>
        <v>5.0431657840431816</v>
      </c>
      <c r="K14" s="63">
        <f t="shared" si="4"/>
        <v>4.792398618804957</v>
      </c>
      <c r="L14" s="63">
        <f t="shared" si="4"/>
        <v>5.0500953106659789</v>
      </c>
      <c r="M14" s="63">
        <f t="shared" si="4"/>
        <v>5.1535650399385924</v>
      </c>
      <c r="N14" s="119">
        <f t="shared" si="4"/>
        <v>5.1350840812051199</v>
      </c>
      <c r="O14" s="117">
        <v>5.3462135612501394</v>
      </c>
      <c r="P14" s="103">
        <v>6.9435676434353004</v>
      </c>
      <c r="Q14" s="97">
        <v>7.631759011424033</v>
      </c>
    </row>
    <row r="15" spans="1:156" x14ac:dyDescent="0.25">
      <c r="A15" s="139" t="s">
        <v>40</v>
      </c>
      <c r="B15" s="120" t="s">
        <v>38</v>
      </c>
      <c r="C15" s="112">
        <v>-3.2174959469373787</v>
      </c>
      <c r="D15" s="109">
        <v>-3.6170271537951209</v>
      </c>
      <c r="E15" s="109">
        <v>-3.9639690717573286</v>
      </c>
      <c r="F15" s="109">
        <v>-4.0584581379549807</v>
      </c>
      <c r="G15" s="109">
        <v>-3.7861781517566153</v>
      </c>
      <c r="H15" s="109">
        <v>-3.3952808834875183</v>
      </c>
      <c r="I15" s="109">
        <v>-3.1347662501752929</v>
      </c>
      <c r="J15" s="109">
        <v>-3.4713612095996167</v>
      </c>
      <c r="K15" s="109">
        <v>-3.5395543296211174</v>
      </c>
      <c r="L15" s="109">
        <v>-3.6507521934518259</v>
      </c>
      <c r="M15" s="109">
        <v>-4.0925153285163995</v>
      </c>
      <c r="N15" s="109">
        <v>-4.6908700171231779</v>
      </c>
      <c r="O15" s="109">
        <v>-4.2981559007814321</v>
      </c>
      <c r="P15" s="90">
        <v>-3.3124240177035422</v>
      </c>
      <c r="Q15" s="96">
        <v>-3.8336221655772431</v>
      </c>
    </row>
    <row r="16" spans="1:156" ht="15.75" thickBot="1" x14ac:dyDescent="0.3">
      <c r="A16" s="140"/>
      <c r="B16" s="113" t="s">
        <v>39</v>
      </c>
      <c r="C16" s="114">
        <v>-2.4597518530143518</v>
      </c>
      <c r="D16" s="110">
        <v>-2.9963865058638901</v>
      </c>
      <c r="E16" s="110">
        <v>-3.3666581758412546</v>
      </c>
      <c r="F16" s="110">
        <v>-3.1552921759259189</v>
      </c>
      <c r="G16" s="110">
        <v>-3.3727653082879931</v>
      </c>
      <c r="H16" s="110">
        <v>-3.0724677310082469</v>
      </c>
      <c r="I16" s="110">
        <v>-3.2320683441388205</v>
      </c>
      <c r="J16" s="110">
        <v>-3.2506839257908919</v>
      </c>
      <c r="K16" s="110">
        <v>-3.3176476707675242</v>
      </c>
      <c r="L16" s="110">
        <v>-3.49379830538799</v>
      </c>
      <c r="M16" s="110">
        <v>-4.0436483426579972</v>
      </c>
      <c r="N16" s="110">
        <v>-4.0744814637059976</v>
      </c>
      <c r="O16" s="116">
        <v>-3.7647313874152966</v>
      </c>
      <c r="P16" s="90">
        <v>-3.8976565008831821</v>
      </c>
      <c r="Q16" s="96">
        <v>-3.3294228052851227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-2.4003968996797411</v>
      </c>
      <c r="D17" s="61">
        <f t="shared" si="5"/>
        <v>-2.4003968996797411</v>
      </c>
      <c r="E17" s="61">
        <f t="shared" si="5"/>
        <v>-2.4003968996797411</v>
      </c>
      <c r="F17" s="61">
        <f t="shared" si="5"/>
        <v>-2.4003968996797411</v>
      </c>
      <c r="G17" s="61">
        <f t="shared" si="5"/>
        <v>-2.4003968996797411</v>
      </c>
      <c r="H17" s="61">
        <f t="shared" si="5"/>
        <v>-2.4003968996797411</v>
      </c>
      <c r="I17" s="61">
        <f t="shared" si="5"/>
        <v>-2.4003968996797411</v>
      </c>
      <c r="J17" s="61">
        <f t="shared" si="5"/>
        <v>-2.4003968996797411</v>
      </c>
      <c r="K17" s="61">
        <f t="shared" si="5"/>
        <v>-2.4003968996797411</v>
      </c>
      <c r="L17" s="61">
        <f t="shared" si="5"/>
        <v>-2.4003968996797411</v>
      </c>
      <c r="M17" s="61">
        <f t="shared" si="5"/>
        <v>-2.4003968996797411</v>
      </c>
      <c r="N17" s="118">
        <f>$O17</f>
        <v>-2.4003968996797411</v>
      </c>
      <c r="O17" s="116">
        <v>-2.4003968996797411</v>
      </c>
      <c r="P17" s="90">
        <v>-2.4850787183315393</v>
      </c>
      <c r="Q17" s="96">
        <v>-2.942780971260214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-1.8080991738477921</v>
      </c>
      <c r="D18" s="63">
        <f t="shared" si="5"/>
        <v>-1.8080991738477921</v>
      </c>
      <c r="E18" s="63">
        <f t="shared" si="5"/>
        <v>-1.8080991738477921</v>
      </c>
      <c r="F18" s="63">
        <f t="shared" si="5"/>
        <v>-1.8080991738477921</v>
      </c>
      <c r="G18" s="63">
        <f t="shared" si="5"/>
        <v>-1.8080991738477921</v>
      </c>
      <c r="H18" s="63">
        <f t="shared" si="5"/>
        <v>-1.8080991738477921</v>
      </c>
      <c r="I18" s="63">
        <f t="shared" si="5"/>
        <v>-1.8080991738477921</v>
      </c>
      <c r="J18" s="63">
        <f t="shared" si="5"/>
        <v>-1.8080991738477921</v>
      </c>
      <c r="K18" s="63">
        <f t="shared" si="5"/>
        <v>-1.8080991738477921</v>
      </c>
      <c r="L18" s="63">
        <f t="shared" si="5"/>
        <v>-1.8080991738477921</v>
      </c>
      <c r="M18" s="63">
        <f t="shared" si="5"/>
        <v>-1.8080991738477921</v>
      </c>
      <c r="N18" s="119">
        <f>$O18</f>
        <v>-1.8080991738477921</v>
      </c>
      <c r="O18" s="117">
        <v>-1.8080991738477921</v>
      </c>
      <c r="P18" s="103">
        <v>-1.871368616438281</v>
      </c>
      <c r="Q18" s="97">
        <v>-2.2975865878480981</v>
      </c>
      <c r="R18" s="107"/>
    </row>
    <row r="19" spans="1:273" x14ac:dyDescent="0.25">
      <c r="A19" s="40"/>
      <c r="B19" s="40"/>
      <c r="C19" s="112">
        <v>1</v>
      </c>
      <c r="D19" s="109">
        <v>0.95899618472574055</v>
      </c>
      <c r="E19" s="110">
        <v>0.96</v>
      </c>
      <c r="F19" s="110">
        <v>0.96</v>
      </c>
      <c r="G19" s="110">
        <v>0.94574942790254957</v>
      </c>
      <c r="H19" s="110">
        <v>0.95314772399066783</v>
      </c>
      <c r="I19" s="110">
        <v>0.94678171106036113</v>
      </c>
      <c r="J19" s="110">
        <v>0.95471162953923849</v>
      </c>
      <c r="K19" s="110">
        <v>0.93609230878395377</v>
      </c>
      <c r="L19" s="110">
        <v>0.94456215752647832</v>
      </c>
      <c r="M19" s="110">
        <v>0.95877479870009563</v>
      </c>
      <c r="N19" s="110">
        <v>0.98212027041040761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</v>
      </c>
      <c r="E20" s="110">
        <v>0.95</v>
      </c>
      <c r="F20" s="110">
        <v>0.96165658500058393</v>
      </c>
      <c r="G20" s="110">
        <v>0.95514679481952836</v>
      </c>
      <c r="H20" s="110">
        <v>0.96123230308028063</v>
      </c>
      <c r="I20" s="110">
        <v>0.95496498078522163</v>
      </c>
      <c r="J20" s="110">
        <v>0.94816726238170257</v>
      </c>
      <c r="K20" s="110">
        <v>0.92791605383096198</v>
      </c>
      <c r="L20" s="110">
        <v>0.93498874463904813</v>
      </c>
      <c r="M20" s="110">
        <v>0.93773103332246233</v>
      </c>
      <c r="N20" s="110">
        <v>0.9721033449894001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6.1895731897176627E-4</v>
      </c>
      <c r="D21" s="15">
        <f t="shared" si="6"/>
        <v>1.6605466650756517E-2</v>
      </c>
      <c r="E21" s="15">
        <f t="shared" si="6"/>
        <v>1.5284198344812658E-2</v>
      </c>
      <c r="F21" s="15">
        <f t="shared" si="6"/>
        <v>2.6214323632556734E-2</v>
      </c>
      <c r="G21" s="15">
        <f t="shared" si="6"/>
        <v>2.7984437590447549E-2</v>
      </c>
      <c r="H21" s="15">
        <f t="shared" si="6"/>
        <v>3.7895220446234591E-2</v>
      </c>
      <c r="I21" s="15">
        <f t="shared" si="6"/>
        <v>4.3033191132209721E-2</v>
      </c>
      <c r="J21" s="15">
        <f t="shared" si="6"/>
        <v>5.0431481614108598E-2</v>
      </c>
      <c r="K21" s="15">
        <f t="shared" si="6"/>
        <v>5.07437242258185E-2</v>
      </c>
      <c r="L21" s="15">
        <f t="shared" si="6"/>
        <v>6.1970614376878251E-2</v>
      </c>
      <c r="M21" s="15">
        <f t="shared" si="6"/>
        <v>6.2561553821131072E-2</v>
      </c>
      <c r="N21" s="15">
        <f t="shared" si="6"/>
        <v>6.5095872242983133E-2</v>
      </c>
      <c r="O21" s="16">
        <f>O5/(O3*$P21 + O5)</f>
        <v>7.3625090253647413E-2</v>
      </c>
      <c r="P21" s="128">
        <f>(1 - P$1) / P$1 * (P5/P3)</f>
        <v>1.2939343685748559</v>
      </c>
      <c r="Q21" s="129">
        <f>(1 - Q$1) / Q$1 * (Q5/Q3)</f>
        <v>0.95900783201358442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3.084265296863101E-3</v>
      </c>
      <c r="D22" s="52">
        <f t="shared" si="6"/>
        <v>1.1540786973538544E-4</v>
      </c>
      <c r="E22" s="52">
        <f t="shared" si="6"/>
        <v>1.3892113307491016E-2</v>
      </c>
      <c r="F22" s="52">
        <f t="shared" si="6"/>
        <v>3.1988369626722697E-2</v>
      </c>
      <c r="G22" s="52">
        <f t="shared" si="6"/>
        <v>3.5229354704715464E-2</v>
      </c>
      <c r="H22" s="52">
        <f t="shared" si="6"/>
        <v>3.9129879165002109E-2</v>
      </c>
      <c r="I22" s="52">
        <f t="shared" si="6"/>
        <v>4.3551067355807223E-2</v>
      </c>
      <c r="J22" s="52">
        <f t="shared" si="6"/>
        <v>4.719753732972265E-2</v>
      </c>
      <c r="K22" s="52">
        <f t="shared" si="6"/>
        <v>5.4542837661807522E-2</v>
      </c>
      <c r="L22" s="52">
        <f t="shared" si="6"/>
        <v>5.7096624669996446E-2</v>
      </c>
      <c r="M22" s="52">
        <f t="shared" si="6"/>
        <v>5.8123907644428846E-2</v>
      </c>
      <c r="N22" s="52">
        <f t="shared" si="6"/>
        <v>7.1151839265870792E-2</v>
      </c>
      <c r="O22" s="53">
        <f t="shared" si="6"/>
        <v>7.6955449131574857E-2</v>
      </c>
      <c r="P22" s="21">
        <f>(1 - P$1) / P$1 * (P6/P4)</f>
        <v>1.1035064349319301</v>
      </c>
      <c r="Q22" s="22">
        <f>(1 - Q$1) / Q$1 * (Q6/Q4)</f>
        <v>0.95684749911617217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54.061999999999998</v>
      </c>
      <c r="D27" s="37">
        <v>60.457999999999998</v>
      </c>
      <c r="E27" s="37">
        <v>64.25</v>
      </c>
      <c r="F27" s="37">
        <v>70</v>
      </c>
      <c r="G27" s="37">
        <v>72.867000000000004</v>
      </c>
      <c r="H27" s="37">
        <v>78.566999999999993</v>
      </c>
      <c r="I27" s="37">
        <v>81.688999999999993</v>
      </c>
      <c r="J27" s="37">
        <v>78.459000000000003</v>
      </c>
      <c r="K27" s="37">
        <v>80.180000000000007</v>
      </c>
      <c r="L27" s="37">
        <v>80.097999999999999</v>
      </c>
      <c r="M27" s="37">
        <v>81.23</v>
      </c>
      <c r="N27" s="37">
        <v>80.328000000000003</v>
      </c>
      <c r="O27" s="37">
        <v>80.650000000000006</v>
      </c>
      <c r="P27" s="37">
        <v>78.373000000000005</v>
      </c>
      <c r="Q27" s="37">
        <v>75.03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52.015765361366128</v>
      </c>
      <c r="T27" s="4">
        <f t="shared" si="7"/>
        <v>56.384244736861689</v>
      </c>
      <c r="U27" s="4">
        <f t="shared" si="7"/>
        <v>61.053161432333596</v>
      </c>
      <c r="V27" s="4">
        <f t="shared" si="7"/>
        <v>67.038579978194875</v>
      </c>
      <c r="W27" s="4">
        <f t="shared" si="7"/>
        <v>70.941149442576318</v>
      </c>
      <c r="X27" s="4">
        <f t="shared" si="7"/>
        <v>73.533867592275385</v>
      </c>
      <c r="Y27" s="4">
        <f t="shared" si="7"/>
        <v>78.650581458012951</v>
      </c>
      <c r="Z27" s="4">
        <f t="shared" si="7"/>
        <v>76.063551706108285</v>
      </c>
      <c r="AA27" s="4">
        <f t="shared" si="7"/>
        <v>77.441421621126139</v>
      </c>
      <c r="AB27" s="4">
        <f t="shared" si="7"/>
        <v>77.852350647880442</v>
      </c>
      <c r="AC27" s="4">
        <f t="shared" si="7"/>
        <v>78.261350382012267</v>
      </c>
      <c r="AD27" s="4">
        <f t="shared" si="7"/>
        <v>77.498898403783087</v>
      </c>
      <c r="AE27" s="4">
        <f t="shared" si="7"/>
        <v>77.057242636395742</v>
      </c>
      <c r="AF27" s="4">
        <f t="shared" si="7"/>
        <v>76.801830368634313</v>
      </c>
      <c r="AG27" s="4">
        <f t="shared" si="7"/>
        <v>73.523081234181063</v>
      </c>
      <c r="AI27" s="4">
        <f t="shared" ref="AI27:AW43" si="8">IF(OR($B27 &lt; C$230, $B27 &gt; C$233), 0, C27-S27)</f>
        <v>2.0462346386338695</v>
      </c>
      <c r="AJ27" s="4">
        <f t="shared" si="8"/>
        <v>4.0737552631383096</v>
      </c>
      <c r="AK27" s="4">
        <f t="shared" si="8"/>
        <v>3.1968385676664042</v>
      </c>
      <c r="AL27" s="4">
        <f t="shared" si="8"/>
        <v>2.9614200218051252</v>
      </c>
      <c r="AM27" s="4">
        <f t="shared" si="8"/>
        <v>1.9258505574236864</v>
      </c>
      <c r="AN27" s="4">
        <f t="shared" si="8"/>
        <v>5.033132407724608</v>
      </c>
      <c r="AO27" s="4">
        <f t="shared" si="8"/>
        <v>3.038418541987042</v>
      </c>
      <c r="AP27" s="4">
        <f t="shared" si="8"/>
        <v>2.3954482938917181</v>
      </c>
      <c r="AQ27" s="4">
        <f t="shared" si="8"/>
        <v>2.7385783788738678</v>
      </c>
      <c r="AR27" s="4">
        <f t="shared" si="8"/>
        <v>2.2456493521195569</v>
      </c>
      <c r="AS27" s="4">
        <f t="shared" si="8"/>
        <v>2.9686496179877366</v>
      </c>
      <c r="AT27" s="4">
        <f t="shared" si="8"/>
        <v>2.8291015962169155</v>
      </c>
      <c r="AU27" s="4">
        <f t="shared" si="8"/>
        <v>3.5927573636042638</v>
      </c>
      <c r="AV27" s="4">
        <f t="shared" si="8"/>
        <v>1.5711696313656915</v>
      </c>
      <c r="AW27" s="4">
        <f t="shared" si="8"/>
        <v>1.5069187658189378</v>
      </c>
      <c r="AY27" s="2">
        <f>IF(OR($B27 &lt; C$230, $B27 &gt; C$233), #N/A, ((1-FG27)*DK27) + (FG27 - FW27)*EA27 + (FW27*EQ27))</f>
        <v>52.015513637025407</v>
      </c>
      <c r="AZ27" s="2">
        <f t="shared" ref="AZ27:BM42" si="9">IF(OR($B27 &lt; D$230, $B27 &gt; D$233), #N/A, ((1-FH27)*DL27) + (FH27 - FX27)*EB27 + (FX27*ER27))</f>
        <v>56.384244600948087</v>
      </c>
      <c r="BA27" s="2">
        <f t="shared" si="9"/>
        <v>61.053161398682775</v>
      </c>
      <c r="BB27" s="2">
        <f t="shared" si="9"/>
        <v>67.038579513246489</v>
      </c>
      <c r="BC27" s="2">
        <f t="shared" si="9"/>
        <v>70.941148947026576</v>
      </c>
      <c r="BD27" s="2">
        <f t="shared" si="9"/>
        <v>73.533867580541141</v>
      </c>
      <c r="BE27" s="2">
        <f t="shared" si="9"/>
        <v>78.650581457474402</v>
      </c>
      <c r="BF27" s="2">
        <f t="shared" si="9"/>
        <v>76.063551705703318</v>
      </c>
      <c r="BG27" s="2">
        <f t="shared" si="9"/>
        <v>77.441421621044142</v>
      </c>
      <c r="BH27" s="2">
        <f t="shared" si="9"/>
        <v>77.85235064777585</v>
      </c>
      <c r="BI27" s="2">
        <f t="shared" si="9"/>
        <v>78.261350381071225</v>
      </c>
      <c r="BJ27" s="2">
        <f t="shared" si="9"/>
        <v>77.498898400043572</v>
      </c>
      <c r="BK27" s="2">
        <f t="shared" si="9"/>
        <v>77.057242635350988</v>
      </c>
      <c r="BL27" s="2">
        <f t="shared" si="9"/>
        <v>76.801830368519944</v>
      </c>
      <c r="BM27" s="2">
        <f t="shared" si="9"/>
        <v>73.523081234178974</v>
      </c>
      <c r="BO27" s="2">
        <f t="shared" ref="BO27:BO90" si="10">IF(AND(IY27 &lt; $CC$22, $B27 &lt; C$7, $B27 &gt; C$230), C27, "")</f>
        <v>54.061999999999998</v>
      </c>
      <c r="BP27" s="2">
        <f t="shared" ref="BP27:BP90" si="11">IF(AND(IZ27 &lt; $CC$22, $B27 &lt; D$7, $B27 &gt; D$230), D27, "")</f>
        <v>60.457999999999998</v>
      </c>
      <c r="BQ27" s="2">
        <f t="shared" ref="BQ27:BQ90" si="12">IF(AND(JA27 &lt; $CC$22, $B27 &lt; E$7, $B27 &gt; E$230), E27, "")</f>
        <v>64.25</v>
      </c>
      <c r="BR27" s="2">
        <f t="shared" ref="BR27:BR90" si="13">IF(AND(JB27 &lt; $CC$22, $B27 &lt; F$7, $B27 &gt; F$230), F27, "")</f>
        <v>70</v>
      </c>
      <c r="BS27" s="2">
        <f t="shared" ref="BS27:BS90" si="14">IF(AND(JC27 &lt; $CC$22, $B27 &lt; G$7, $B27 &gt; G$230), G27, "")</f>
        <v>72.867000000000004</v>
      </c>
      <c r="BT27" s="2">
        <f t="shared" ref="BT27:BT90" si="15">IF(AND(JD27 &lt; $CC$22, $B27 &lt; H$7, $B27 &gt; H$230), H27, "")</f>
        <v>78.566999999999993</v>
      </c>
      <c r="BU27" s="2">
        <f t="shared" ref="BU27:BU90" si="16">IF(AND(JE27 &lt; $CC$22, $B27 &lt; I$7, $B27 &gt; I$230), I27, "")</f>
        <v>81.688999999999993</v>
      </c>
      <c r="BV27" s="2">
        <f t="shared" ref="BV27:BV90" si="17">IF(AND(JF27 &lt; $CC$22, $B27 &lt; J$7, $B27 &gt; J$230), J27, "")</f>
        <v>78.459000000000003</v>
      </c>
      <c r="BW27" s="2">
        <f t="shared" ref="BW27:BW90" si="18">IF(AND(JG27 &lt; $CC$22, $B27 &lt; K$7, $B27 &gt; K$230), K27, "")</f>
        <v>80.180000000000007</v>
      </c>
      <c r="BX27" s="2">
        <f t="shared" ref="BX27:BX90" si="19">IF(AND(JH27 &lt; $CC$22, $B27 &lt; L$7, $B27 &gt; L$230), L27, "")</f>
        <v>80.097999999999999</v>
      </c>
      <c r="BY27" s="2">
        <f t="shared" ref="BY27:BY90" si="20">IF(AND(JI27 &lt; $CC$22, $B27 &lt; M$7, $B27 &gt; M$230), M27, "")</f>
        <v>81.23</v>
      </c>
      <c r="BZ27" s="2">
        <f t="shared" ref="BZ27:BZ90" si="21">IF(AND(JJ27 &lt; $CC$22, $B27 &lt; N$7, $B27 &gt; N$230), N27, "")</f>
        <v>80.328000000000003</v>
      </c>
      <c r="CA27" s="2">
        <f t="shared" ref="CA27:CA90" si="22">IF(AND(JK27 &lt; $CC$22, $B27 &lt; O$7, $B27 &gt; O$230), O27, "")</f>
        <v>80.650000000000006</v>
      </c>
      <c r="CB27" s="2">
        <f t="shared" ref="CB27:CB90" si="23">IF(AND(JL27 &lt; $CC$22, $B27 &lt; P$7, $B27 &gt; P$230), P27, "")</f>
        <v>78.373000000000005</v>
      </c>
      <c r="CC27" s="2">
        <f t="shared" ref="CC27:CC90" si="24">IF(AND(JM27 &lt; $CC$22, $B27 &lt; Q$7, $B27 &gt; Q$230), Q27, "")</f>
        <v>75.03</v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51.857752380952377</v>
      </c>
      <c r="DL27" s="2">
        <f t="shared" si="41"/>
        <v>56.356398780487801</v>
      </c>
      <c r="DM27" s="2">
        <f t="shared" si="41"/>
        <v>61.022045296167235</v>
      </c>
      <c r="DN27" s="2">
        <f t="shared" si="41"/>
        <v>67.051025641025632</v>
      </c>
      <c r="DO27" s="2">
        <f t="shared" si="41"/>
        <v>70.845142307692328</v>
      </c>
      <c r="DP27" s="2">
        <f t="shared" si="41"/>
        <v>73.48812543554007</v>
      </c>
      <c r="DQ27" s="2">
        <f t="shared" si="41"/>
        <v>78.407499446290132</v>
      </c>
      <c r="DR27" s="2">
        <f t="shared" si="41"/>
        <v>75.90360465116278</v>
      </c>
      <c r="DS27" s="2">
        <f t="shared" si="41"/>
        <v>77.243491543340383</v>
      </c>
      <c r="DT27" s="2">
        <f t="shared" si="41"/>
        <v>77.842363636363643</v>
      </c>
      <c r="DU27" s="2">
        <f t="shared" si="41"/>
        <v>78.239738648947963</v>
      </c>
      <c r="DV27" s="2">
        <f t="shared" si="41"/>
        <v>77.465578397212539</v>
      </c>
      <c r="DW27" s="2">
        <f t="shared" si="41"/>
        <v>76.835352159468442</v>
      </c>
      <c r="DX27" s="2">
        <f t="shared" si="41"/>
        <v>76.713613107822439</v>
      </c>
      <c r="DY27" s="2">
        <f t="shared" si="41"/>
        <v>73.340901691331936</v>
      </c>
      <c r="EA27" s="2">
        <f t="shared" ref="EA27:EO43" si="42">CE$228*$B27+CE$229</f>
        <v>55.975895945113898</v>
      </c>
      <c r="EB27" s="2">
        <f t="shared" si="42"/>
        <v>57.467915306915309</v>
      </c>
      <c r="EC27" s="2">
        <f t="shared" si="42"/>
        <v>62.378420764805412</v>
      </c>
      <c r="ED27" s="2">
        <f t="shared" si="42"/>
        <v>66.585049728049711</v>
      </c>
      <c r="EE27" s="2">
        <f t="shared" si="42"/>
        <v>74.557110112950795</v>
      </c>
      <c r="EF27" s="2">
        <f t="shared" si="42"/>
        <v>75.58659371116083</v>
      </c>
      <c r="EG27" s="2">
        <f t="shared" si="42"/>
        <v>90.499602320785698</v>
      </c>
      <c r="EH27" s="2">
        <f t="shared" si="42"/>
        <v>84.012824210779982</v>
      </c>
      <c r="EI27" s="2">
        <f t="shared" si="42"/>
        <v>87.834048559955193</v>
      </c>
      <c r="EJ27" s="2">
        <f t="shared" si="42"/>
        <v>78.359806059583093</v>
      </c>
      <c r="EK27" s="2">
        <f t="shared" si="42"/>
        <v>79.266964855006378</v>
      </c>
      <c r="EL27" s="2">
        <f t="shared" si="42"/>
        <v>79.045051373647425</v>
      </c>
      <c r="EM27" s="2">
        <f t="shared" si="42"/>
        <v>88.079856126204149</v>
      </c>
      <c r="EN27" s="2">
        <f t="shared" si="42"/>
        <v>81.283861708130075</v>
      </c>
      <c r="EO27" s="2">
        <f t="shared" si="42"/>
        <v>83.63179231203415</v>
      </c>
      <c r="EQ27" s="2">
        <f t="shared" ref="EQ27:FE43" si="43">CU$228*$B27+CU$229</f>
        <v>53.365409825832295</v>
      </c>
      <c r="ER27" s="2">
        <f t="shared" si="43"/>
        <v>60.562313382840209</v>
      </c>
      <c r="ES27" s="2">
        <f t="shared" si="43"/>
        <v>68.555978003419099</v>
      </c>
      <c r="ET27" s="2">
        <f t="shared" si="43"/>
        <v>68.885839358036051</v>
      </c>
      <c r="EU27" s="2">
        <f t="shared" si="43"/>
        <v>73.389312995242861</v>
      </c>
      <c r="EV27" s="2">
        <f t="shared" si="43"/>
        <v>73.366319974928871</v>
      </c>
      <c r="EW27" s="2">
        <f t="shared" si="43"/>
        <v>82.97011261306227</v>
      </c>
      <c r="EX27" s="2">
        <f t="shared" si="43"/>
        <v>78.959174341195819</v>
      </c>
      <c r="EY27" s="2">
        <f t="shared" si="43"/>
        <v>82.467288346254392</v>
      </c>
      <c r="EZ27" s="2">
        <f t="shared" si="43"/>
        <v>79.394877932245763</v>
      </c>
      <c r="FA27" s="2">
        <f t="shared" si="43"/>
        <v>80.505848140370574</v>
      </c>
      <c r="FB27" s="2">
        <f t="shared" si="43"/>
        <v>79.203975071369143</v>
      </c>
      <c r="FC27" s="2">
        <f t="shared" si="43"/>
        <v>84.859391121893708</v>
      </c>
      <c r="FD27" s="2">
        <f t="shared" si="43"/>
        <v>81.159080848534288</v>
      </c>
      <c r="FE27" s="2">
        <f t="shared" si="43"/>
        <v>86.685598102259092</v>
      </c>
      <c r="FG27" s="2">
        <f t="shared" ref="FG27:FU43" si="44">POWER(10,($B27-C$231)/C$229)/(1+POWER(10,($B27-C$231)/C$229))</f>
        <v>3.8308959319523245E-2</v>
      </c>
      <c r="FH27" s="2">
        <f t="shared" si="44"/>
        <v>2.5051129520232418E-2</v>
      </c>
      <c r="FI27" s="2">
        <f t="shared" si="44"/>
        <v>2.2939000239061744E-2</v>
      </c>
      <c r="FJ27" s="2">
        <f t="shared" si="44"/>
        <v>2.6711514873517573E-2</v>
      </c>
      <c r="FK27" s="2">
        <f t="shared" si="44"/>
        <v>2.5864192148130745E-2</v>
      </c>
      <c r="FL27" s="2">
        <f t="shared" si="44"/>
        <v>2.1798258676163668E-2</v>
      </c>
      <c r="FM27" s="2">
        <f t="shared" si="44"/>
        <v>2.0102805590527975E-2</v>
      </c>
      <c r="FN27" s="2">
        <f t="shared" si="44"/>
        <v>1.9724380058308174E-2</v>
      </c>
      <c r="FO27" s="2">
        <f t="shared" si="44"/>
        <v>1.868957732130605E-2</v>
      </c>
      <c r="FP27" s="2">
        <f t="shared" si="44"/>
        <v>1.9299653389329947E-2</v>
      </c>
      <c r="FQ27" s="2">
        <f t="shared" si="44"/>
        <v>2.1038304578531213E-2</v>
      </c>
      <c r="FR27" s="2">
        <f t="shared" si="44"/>
        <v>2.1095610257549441E-2</v>
      </c>
      <c r="FS27" s="2">
        <f t="shared" si="44"/>
        <v>1.9733311734466786E-2</v>
      </c>
      <c r="FT27" s="2">
        <f t="shared" si="44"/>
        <v>1.930251327986399E-2</v>
      </c>
      <c r="FU27" s="2">
        <f t="shared" si="44"/>
        <v>1.7702943374747065E-2</v>
      </c>
      <c r="FW27" s="2">
        <f>POWER(10,($B27-C$232)/C$229)/(1+POWER(10,($B27-C$232)/C$229))</f>
        <v>2.0616787891256593E-7</v>
      </c>
      <c r="FX27" s="2">
        <f t="shared" ref="FX27:GK42" si="45">POWER(10,($B27-D$232)/D$229)/(1+POWER(10,($B27-D$232)/D$229))</f>
        <v>3.4772283409347755E-7</v>
      </c>
      <c r="FY27" s="2">
        <f t="shared" si="45"/>
        <v>3.5698838607176676E-7</v>
      </c>
      <c r="FZ27" s="2">
        <f t="shared" si="45"/>
        <v>3.4542533080297018E-7</v>
      </c>
      <c r="GA27" s="2">
        <f t="shared" si="45"/>
        <v>3.5042784907700432E-7</v>
      </c>
      <c r="GB27" s="2">
        <f t="shared" si="45"/>
        <v>3.6450218347456354E-7</v>
      </c>
      <c r="GC27" s="2">
        <f t="shared" si="45"/>
        <v>4.2261593995643122E-7</v>
      </c>
      <c r="GD27" s="2">
        <f t="shared" si="45"/>
        <v>4.4997767572435832E-7</v>
      </c>
      <c r="GE27" s="2">
        <f t="shared" si="45"/>
        <v>5.5089734734327196E-7</v>
      </c>
      <c r="GF27" s="2">
        <f t="shared" si="45"/>
        <v>5.3329159611594594E-7</v>
      </c>
      <c r="GG27" s="2">
        <f t="shared" si="45"/>
        <v>5.120168693220717E-7</v>
      </c>
      <c r="GH27" s="2">
        <f t="shared" si="45"/>
        <v>3.5556588858938073E-7</v>
      </c>
      <c r="GI27" s="2">
        <f t="shared" si="45"/>
        <v>2.5654447306569177E-7</v>
      </c>
      <c r="GJ27" s="2">
        <f t="shared" si="45"/>
        <v>1.8914927315675642E-7</v>
      </c>
      <c r="GK27" s="2">
        <f t="shared" si="45"/>
        <v>1.6009958262566986E-7</v>
      </c>
      <c r="GM27" s="86">
        <f xml:space="preserve"> _xlfn.NORM.DIST($B27, C$7, ABS(C$11), TRUE) * _xlfn.NORM.DIST(($B27 - C$7)*C$15, 0, ABS(C$11), TRUE) * 2</f>
        <v>2.3258604397477913E-7</v>
      </c>
      <c r="GN27" s="86">
        <f t="shared" ref="GN27:HA42" si="46" xml:space="preserve"> _xlfn.NORM.DIST($B27, D$7, ABS(D$11), TRUE) * _xlfn.NORM.DIST(($B27 - D$7)*D$15, 0, ABS(D$11), TRUE) * 2</f>
        <v>7.7215486881925763E-11</v>
      </c>
      <c r="GO27" s="86">
        <f t="shared" si="46"/>
        <v>1.945971360831806E-11</v>
      </c>
      <c r="GP27" s="86">
        <f t="shared" si="46"/>
        <v>2.927532464473897E-10</v>
      </c>
      <c r="GQ27" s="86">
        <f t="shared" si="46"/>
        <v>3.2105118362405784E-10</v>
      </c>
      <c r="GR27" s="86">
        <f t="shared" si="46"/>
        <v>6.690219250482225E-12</v>
      </c>
      <c r="GS27" s="86">
        <f t="shared" si="46"/>
        <v>2.988395440319546E-13</v>
      </c>
      <c r="GT27" s="86">
        <f t="shared" si="46"/>
        <v>2.2373912395221237E-13</v>
      </c>
      <c r="GU27" s="86">
        <f t="shared" si="46"/>
        <v>4.438695389866869E-14</v>
      </c>
      <c r="GV27" s="86">
        <f t="shared" si="46"/>
        <v>5.515147193289656E-14</v>
      </c>
      <c r="GW27" s="86">
        <f t="shared" si="46"/>
        <v>5.3542388263734776E-13</v>
      </c>
      <c r="GX27" s="86">
        <f t="shared" si="46"/>
        <v>2.2479585823493455E-12</v>
      </c>
      <c r="GY27" s="86">
        <f t="shared" si="46"/>
        <v>6.1482070321739735E-13</v>
      </c>
      <c r="GZ27" s="86">
        <f t="shared" si="46"/>
        <v>6.8627989240446592E-14</v>
      </c>
      <c r="HA27" s="86">
        <f t="shared" si="46"/>
        <v>1.6532556937607679E-15</v>
      </c>
      <c r="HC27" s="86">
        <f xml:space="preserve"> _xlfn.NORM.DIST($B27, C$8, ABS(C$12), TRUE) * _xlfn.NORM.DIST(($B27 - C$8)*C$16, 0, ABS(C$12), TRUE) * 2</f>
        <v>5.0729865670294413E-22</v>
      </c>
      <c r="HD27" s="86">
        <f t="shared" ref="HD27:HQ42" si="47" xml:space="preserve"> _xlfn.NORM.DIST($B27, D$8, ABS(D$12), TRUE) * _xlfn.NORM.DIST(($B27 - D$8)*D$16, 0, ABS(D$12), TRUE) * 2</f>
        <v>4.5539841507142594E-30</v>
      </c>
      <c r="HE27" s="86">
        <f t="shared" si="47"/>
        <v>8.0431981285077102E-30</v>
      </c>
      <c r="HF27" s="86">
        <f t="shared" si="47"/>
        <v>1.2059124305458545E-29</v>
      </c>
      <c r="HG27" s="86">
        <f t="shared" si="47"/>
        <v>3.8378808433960912E-28</v>
      </c>
      <c r="HH27" s="86">
        <f t="shared" si="47"/>
        <v>6.321703259635885E-31</v>
      </c>
      <c r="HI27" s="86">
        <f t="shared" si="47"/>
        <v>9.424944143515689E-33</v>
      </c>
      <c r="HJ27" s="86">
        <f t="shared" si="47"/>
        <v>2.2453456648752712E-34</v>
      </c>
      <c r="HK27" s="86">
        <f t="shared" si="47"/>
        <v>2.5142871090772657E-37</v>
      </c>
      <c r="HL27" s="86">
        <f t="shared" si="47"/>
        <v>1.1875216571885613E-33</v>
      </c>
      <c r="HM27" s="86">
        <f t="shared" si="47"/>
        <v>1.5051187769614938E-32</v>
      </c>
      <c r="HN27" s="86">
        <f t="shared" si="47"/>
        <v>9.1440109959204326E-34</v>
      </c>
      <c r="HO27" s="86">
        <f t="shared" si="47"/>
        <v>2.9139314533926371E-32</v>
      </c>
      <c r="HP27" s="86">
        <f t="shared" si="47"/>
        <v>1.2596094640584847E-29</v>
      </c>
      <c r="HQ27" s="86">
        <f t="shared" si="47"/>
        <v>2.2289522849637767E-40</v>
      </c>
      <c r="HS27" s="86">
        <f xml:space="preserve"> _xlfn.NORM.DIST($B27, C$9, ABS(C$13), TRUE) * _xlfn.NORM.DIST(($B27 - C$9)*C$17, 0, ABS(C$13), TRUE) * 2</f>
        <v>4.060592807828717E-60</v>
      </c>
      <c r="HT27" s="86">
        <f t="shared" ref="HT27:IG42" si="48" xml:space="preserve"> _xlfn.NORM.DIST($B27, D$9, ABS(D$13), TRUE) * _xlfn.NORM.DIST(($B27 - D$9)*D$17, 0, ABS(D$13), TRUE) * 2</f>
        <v>1.7920768377404979E-82</v>
      </c>
      <c r="HU27" s="86">
        <f t="shared" si="48"/>
        <v>1.4584646675708562E-81</v>
      </c>
      <c r="HV27" s="86">
        <f t="shared" si="48"/>
        <v>2.3500834047197831E-81</v>
      </c>
      <c r="HW27" s="86">
        <f t="shared" si="48"/>
        <v>3.30803348786323E-76</v>
      </c>
      <c r="HX27" s="86">
        <f t="shared" si="48"/>
        <v>6.0916741748960333E-85</v>
      </c>
      <c r="HY27" s="86">
        <f t="shared" si="48"/>
        <v>1.7837210367577521E-90</v>
      </c>
      <c r="HZ27" s="86">
        <f t="shared" si="48"/>
        <v>1.0199732269563849E-95</v>
      </c>
      <c r="IA27" s="86">
        <f t="shared" si="48"/>
        <v>2.0584634280550478E-103</v>
      </c>
      <c r="IB27" s="86">
        <f t="shared" si="48"/>
        <v>1.3674800011989048E-93</v>
      </c>
      <c r="IC27" s="86">
        <f t="shared" si="48"/>
        <v>3.9881926289731928E-91</v>
      </c>
      <c r="ID27" s="86">
        <f t="shared" si="48"/>
        <v>3.8259728722026301E-95</v>
      </c>
      <c r="IE27" s="86">
        <f t="shared" si="48"/>
        <v>7.0942519866664278E-91</v>
      </c>
      <c r="IF27" s="86">
        <f t="shared" si="48"/>
        <v>1.6120039638944016E-54</v>
      </c>
      <c r="IG27" s="86">
        <f t="shared" si="48"/>
        <v>2.7613964389302271E-46</v>
      </c>
      <c r="II27" s="86">
        <f xml:space="preserve"> _xlfn.NORM.DIST($B27, C$10, ABS(C$14), TRUE) * _xlfn.NORM.DIST(($B27 - C$10)*C$18, 0, ABS(C$14), TRUE) * 2</f>
        <v>2.6998913493574197E-136</v>
      </c>
      <c r="IJ27" s="86">
        <f t="shared" ref="IJ27:IW42" si="49" xml:space="preserve"> _xlfn.NORM.DIST($B27, D$10, ABS(D$14), TRUE) * _xlfn.NORM.DIST(($B27 - D$10)*D$18, 0, ABS(D$14), TRUE) * 2</f>
        <v>2.1776478703595654E-187</v>
      </c>
      <c r="IK27" s="86">
        <f t="shared" si="49"/>
        <v>3.0987990891356389E-183</v>
      </c>
      <c r="IL27" s="86">
        <f t="shared" si="49"/>
        <v>5.2525073452805658E-185</v>
      </c>
      <c r="IM27" s="86">
        <f t="shared" si="49"/>
        <v>1.4435962421761064E-173</v>
      </c>
      <c r="IN27" s="86">
        <f t="shared" si="49"/>
        <v>2.2807192633696773E-194</v>
      </c>
      <c r="IO27" s="86">
        <f t="shared" si="49"/>
        <v>1.5209588758839979E-207</v>
      </c>
      <c r="IP27" s="86">
        <f t="shared" si="49"/>
        <v>2.8385852545139709E-217</v>
      </c>
      <c r="IQ27" s="86">
        <f t="shared" si="49"/>
        <v>7.9364039414779076E-234</v>
      </c>
      <c r="IR27" s="86">
        <f t="shared" si="49"/>
        <v>1.006132881722733E-211</v>
      </c>
      <c r="IS27" s="86">
        <f t="shared" si="49"/>
        <v>1.5825833474930604E-204</v>
      </c>
      <c r="IT27" s="86">
        <f t="shared" si="49"/>
        <v>2.2131451930451307E-216</v>
      </c>
      <c r="IU27" s="86">
        <f t="shared" si="49"/>
        <v>1.4089800179211917E-208</v>
      </c>
      <c r="IV27" s="86">
        <f t="shared" si="49"/>
        <v>1.8976364542557406E-129</v>
      </c>
      <c r="IW27" s="86">
        <f t="shared" si="49"/>
        <v>8.8345477067745031E-110</v>
      </c>
      <c r="IY27" s="86">
        <f>GM27+HC27+HS27+II27</f>
        <v>2.3258604397477964E-7</v>
      </c>
      <c r="IZ27" s="86">
        <f t="shared" ref="IZ27:JM42" si="50">GN27+HD27+HT27+IJ27</f>
        <v>7.7215486881925763E-11</v>
      </c>
      <c r="JA27" s="86">
        <f t="shared" si="50"/>
        <v>1.945971360831806E-11</v>
      </c>
      <c r="JB27" s="86">
        <f t="shared" si="50"/>
        <v>2.927532464473897E-10</v>
      </c>
      <c r="JC27" s="86">
        <f t="shared" si="50"/>
        <v>3.2105118362405784E-10</v>
      </c>
      <c r="JD27" s="86">
        <f t="shared" si="50"/>
        <v>6.690219250482225E-12</v>
      </c>
      <c r="JE27" s="86">
        <f t="shared" si="50"/>
        <v>2.988395440319546E-13</v>
      </c>
      <c r="JF27" s="86">
        <f t="shared" si="50"/>
        <v>2.2373912395221237E-13</v>
      </c>
      <c r="JG27" s="86">
        <f t="shared" si="50"/>
        <v>4.438695389866869E-14</v>
      </c>
      <c r="JH27" s="86">
        <f t="shared" si="50"/>
        <v>5.515147193289656E-14</v>
      </c>
      <c r="JI27" s="86">
        <f t="shared" si="50"/>
        <v>5.3542388263734776E-13</v>
      </c>
      <c r="JJ27" s="86">
        <f t="shared" si="50"/>
        <v>2.2479585823493455E-12</v>
      </c>
      <c r="JK27" s="86">
        <f t="shared" si="50"/>
        <v>6.1482070321739735E-13</v>
      </c>
      <c r="JL27" s="86">
        <f t="shared" si="50"/>
        <v>6.8627989240446605E-14</v>
      </c>
      <c r="JM27" s="86">
        <f t="shared" si="50"/>
        <v>1.6532556937607679E-15</v>
      </c>
    </row>
    <row r="28" spans="1:273" x14ac:dyDescent="0.25">
      <c r="B28" s="2">
        <v>1</v>
      </c>
      <c r="C28" s="37">
        <v>54.722999999999999</v>
      </c>
      <c r="D28" s="37">
        <v>60.831000000000003</v>
      </c>
      <c r="E28" s="37">
        <v>65.150000000000006</v>
      </c>
      <c r="F28" s="37">
        <v>69.650000000000006</v>
      </c>
      <c r="G28" s="37">
        <v>73.233000000000004</v>
      </c>
      <c r="H28" s="37">
        <v>78.75</v>
      </c>
      <c r="I28" s="37">
        <v>81.033000000000001</v>
      </c>
      <c r="J28" s="37">
        <v>78.525000000000006</v>
      </c>
      <c r="K28" s="37">
        <v>79.688999999999993</v>
      </c>
      <c r="L28" s="37">
        <v>79.885000000000005</v>
      </c>
      <c r="M28" s="37">
        <v>80.573999999999998</v>
      </c>
      <c r="N28" s="37">
        <v>79.442999999999998</v>
      </c>
      <c r="O28" s="37">
        <v>79.882999999999996</v>
      </c>
      <c r="P28" s="37">
        <v>77.984999999999999</v>
      </c>
      <c r="Q28" s="37">
        <v>74.820999999999998</v>
      </c>
      <c r="S28" s="4">
        <f t="shared" si="7"/>
        <v>52.285622872891835</v>
      </c>
      <c r="T28" s="4">
        <f t="shared" si="7"/>
        <v>56.647733318977146</v>
      </c>
      <c r="U28" s="4">
        <f t="shared" si="7"/>
        <v>61.3219365353374</v>
      </c>
      <c r="V28" s="4">
        <f t="shared" si="7"/>
        <v>67.330599314373686</v>
      </c>
      <c r="W28" s="4">
        <f t="shared" si="7"/>
        <v>71.21444591399397</v>
      </c>
      <c r="X28" s="4">
        <f t="shared" si="7"/>
        <v>73.70013680005458</v>
      </c>
      <c r="Y28" s="4">
        <f t="shared" si="7"/>
        <v>78.908671502327167</v>
      </c>
      <c r="Z28" s="4">
        <f t="shared" si="7"/>
        <v>76.289482077606067</v>
      </c>
      <c r="AA28" s="4">
        <f t="shared" si="7"/>
        <v>77.656410470018372</v>
      </c>
      <c r="AB28" s="4">
        <f t="shared" si="7"/>
        <v>78.045751966878896</v>
      </c>
      <c r="AC28" s="4">
        <f t="shared" si="7"/>
        <v>78.466492642643658</v>
      </c>
      <c r="AD28" s="4">
        <f t="shared" si="7"/>
        <v>77.650713832782799</v>
      </c>
      <c r="AE28" s="4">
        <f t="shared" si="7"/>
        <v>77.319322522503469</v>
      </c>
      <c r="AF28" s="4">
        <f t="shared" si="7"/>
        <v>77.005828979409898</v>
      </c>
      <c r="AG28" s="4">
        <f t="shared" si="7"/>
        <v>73.700418480706659</v>
      </c>
      <c r="AI28" s="4">
        <f t="shared" si="8"/>
        <v>2.4373771271081637</v>
      </c>
      <c r="AJ28" s="4">
        <f t="shared" si="8"/>
        <v>4.1832666810228574</v>
      </c>
      <c r="AK28" s="4">
        <f t="shared" si="8"/>
        <v>3.8280634646626055</v>
      </c>
      <c r="AL28" s="4">
        <f t="shared" si="8"/>
        <v>2.3194006856263201</v>
      </c>
      <c r="AM28" s="4">
        <f t="shared" si="8"/>
        <v>2.0185540860060343</v>
      </c>
      <c r="AN28" s="4">
        <f t="shared" si="8"/>
        <v>5.0498631999454204</v>
      </c>
      <c r="AO28" s="4">
        <f t="shared" si="8"/>
        <v>2.1243284976728347</v>
      </c>
      <c r="AP28" s="4">
        <f t="shared" si="8"/>
        <v>2.2355179223939388</v>
      </c>
      <c r="AQ28" s="4">
        <f t="shared" si="8"/>
        <v>2.032589529981621</v>
      </c>
      <c r="AR28" s="4">
        <f t="shared" si="8"/>
        <v>1.839248033121109</v>
      </c>
      <c r="AS28" s="4">
        <f t="shared" si="8"/>
        <v>2.1075073573563401</v>
      </c>
      <c r="AT28" s="4">
        <f t="shared" si="8"/>
        <v>1.792286167217199</v>
      </c>
      <c r="AU28" s="4">
        <f t="shared" si="8"/>
        <v>2.5636774774965261</v>
      </c>
      <c r="AV28" s="4">
        <f t="shared" si="8"/>
        <v>0.97917102059010119</v>
      </c>
      <c r="AW28" s="4">
        <f t="shared" si="8"/>
        <v>1.1205815192933386</v>
      </c>
      <c r="AY28" s="2">
        <f t="shared" ref="AY28:BM58" si="51">IF(OR($B28 &lt; C$230, $B28 &gt; C$233), #N/A, ((1-FG28)*DK28) + (FG28 - FW28)*EA28 + (FW28*EQ28))</f>
        <v>52.285250400302466</v>
      </c>
      <c r="AZ28" s="2">
        <f t="shared" si="9"/>
        <v>56.647733058495284</v>
      </c>
      <c r="BA28" s="2">
        <f t="shared" si="9"/>
        <v>61.321936468369799</v>
      </c>
      <c r="BB28" s="2">
        <f t="shared" si="9"/>
        <v>67.33059845938628</v>
      </c>
      <c r="BC28" s="2">
        <f t="shared" si="9"/>
        <v>71.214445011029895</v>
      </c>
      <c r="BD28" s="2">
        <f t="shared" si="9"/>
        <v>73.700136775953695</v>
      </c>
      <c r="BE28" s="2">
        <f t="shared" si="9"/>
        <v>78.908671501101395</v>
      </c>
      <c r="BF28" s="2">
        <f t="shared" si="9"/>
        <v>76.289482076677885</v>
      </c>
      <c r="BG28" s="2">
        <f t="shared" si="9"/>
        <v>77.656410469820898</v>
      </c>
      <c r="BH28" s="2">
        <f t="shared" si="9"/>
        <v>78.045751966627236</v>
      </c>
      <c r="BI28" s="2">
        <f t="shared" si="9"/>
        <v>78.466492640528713</v>
      </c>
      <c r="BJ28" s="2">
        <f t="shared" si="9"/>
        <v>77.650713824825004</v>
      </c>
      <c r="BK28" s="2">
        <f t="shared" si="9"/>
        <v>77.319322520198895</v>
      </c>
      <c r="BL28" s="2">
        <f t="shared" si="9"/>
        <v>77.005828979136993</v>
      </c>
      <c r="BM28" s="2">
        <f t="shared" si="9"/>
        <v>73.700418480701046</v>
      </c>
      <c r="BO28" s="2">
        <f t="shared" si="10"/>
        <v>54.722999999999999</v>
      </c>
      <c r="BP28" s="2">
        <f t="shared" si="11"/>
        <v>60.831000000000003</v>
      </c>
      <c r="BQ28" s="2">
        <f t="shared" si="12"/>
        <v>65.150000000000006</v>
      </c>
      <c r="BR28" s="2">
        <f t="shared" si="13"/>
        <v>69.650000000000006</v>
      </c>
      <c r="BS28" s="2">
        <f t="shared" si="14"/>
        <v>73.233000000000004</v>
      </c>
      <c r="BT28" s="2">
        <f t="shared" si="15"/>
        <v>78.75</v>
      </c>
      <c r="BU28" s="2">
        <f t="shared" si="16"/>
        <v>81.033000000000001</v>
      </c>
      <c r="BV28" s="2">
        <f t="shared" si="17"/>
        <v>78.525000000000006</v>
      </c>
      <c r="BW28" s="2">
        <f t="shared" si="18"/>
        <v>79.688999999999993</v>
      </c>
      <c r="BX28" s="2">
        <f t="shared" si="19"/>
        <v>79.885000000000005</v>
      </c>
      <c r="BY28" s="2">
        <f t="shared" si="20"/>
        <v>80.573999999999998</v>
      </c>
      <c r="BZ28" s="2">
        <f t="shared" si="21"/>
        <v>79.442999999999998</v>
      </c>
      <c r="CA28" s="2">
        <f t="shared" si="22"/>
        <v>79.882999999999996</v>
      </c>
      <c r="CB28" s="2">
        <f t="shared" si="23"/>
        <v>77.984999999999999</v>
      </c>
      <c r="CC28" s="2">
        <f t="shared" si="24"/>
        <v>74.820999999999998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52.128741736694671</v>
      </c>
      <c r="DL28" s="2">
        <f t="shared" si="41"/>
        <v>56.626347560975603</v>
      </c>
      <c r="DM28" s="2">
        <f t="shared" si="41"/>
        <v>61.295925958188143</v>
      </c>
      <c r="DN28" s="2">
        <f t="shared" si="41"/>
        <v>67.354705802968951</v>
      </c>
      <c r="DO28" s="2">
        <f t="shared" si="41"/>
        <v>71.119778542510147</v>
      </c>
      <c r="DP28" s="2">
        <f t="shared" si="41"/>
        <v>73.656322822299657</v>
      </c>
      <c r="DQ28" s="2">
        <f t="shared" si="41"/>
        <v>78.652010506982137</v>
      </c>
      <c r="DR28" s="2">
        <f t="shared" si="41"/>
        <v>76.122317316262851</v>
      </c>
      <c r="DS28" s="2">
        <f t="shared" si="41"/>
        <v>77.447351857444886</v>
      </c>
      <c r="DT28" s="2">
        <f t="shared" si="41"/>
        <v>78.040943219571133</v>
      </c>
      <c r="DU28" s="2">
        <f t="shared" si="41"/>
        <v>78.449879156200211</v>
      </c>
      <c r="DV28" s="2">
        <f t="shared" si="41"/>
        <v>77.620044599303128</v>
      </c>
      <c r="DW28" s="2">
        <f t="shared" si="41"/>
        <v>77.085328012316666</v>
      </c>
      <c r="DX28" s="2">
        <f t="shared" si="41"/>
        <v>76.915923890063453</v>
      </c>
      <c r="DY28" s="2">
        <f t="shared" si="41"/>
        <v>73.506218665055883</v>
      </c>
      <c r="EA28" s="2">
        <f t="shared" si="42"/>
        <v>55.868485413551461</v>
      </c>
      <c r="EB28" s="2">
        <f t="shared" si="42"/>
        <v>57.406746521155611</v>
      </c>
      <c r="EC28" s="2">
        <f t="shared" si="42"/>
        <v>62.332247332205299</v>
      </c>
      <c r="ED28" s="2">
        <f t="shared" si="42"/>
        <v>66.529458395140196</v>
      </c>
      <c r="EE28" s="2">
        <f t="shared" si="42"/>
        <v>74.466207859572606</v>
      </c>
      <c r="EF28" s="2">
        <f t="shared" si="42"/>
        <v>75.493333789046318</v>
      </c>
      <c r="EG28" s="2">
        <f t="shared" si="42"/>
        <v>90.318777970011524</v>
      </c>
      <c r="EH28" s="2">
        <f t="shared" si="42"/>
        <v>83.866461916619812</v>
      </c>
      <c r="EI28" s="2">
        <f t="shared" si="42"/>
        <v>87.667510680925346</v>
      </c>
      <c r="EJ28" s="2">
        <f t="shared" si="42"/>
        <v>78.26857672377416</v>
      </c>
      <c r="EK28" s="2">
        <f t="shared" si="42"/>
        <v>79.171505854459227</v>
      </c>
      <c r="EL28" s="2">
        <f t="shared" si="42"/>
        <v>78.94864034070396</v>
      </c>
      <c r="EM28" s="2">
        <f t="shared" si="42"/>
        <v>87.920439712090072</v>
      </c>
      <c r="EN28" s="2">
        <f t="shared" si="42"/>
        <v>81.171697939271894</v>
      </c>
      <c r="EO28" s="2">
        <f t="shared" si="42"/>
        <v>83.527961767684332</v>
      </c>
      <c r="EQ28" s="2">
        <f t="shared" si="43"/>
        <v>53.280585990820292</v>
      </c>
      <c r="ER28" s="2">
        <f t="shared" si="43"/>
        <v>60.472541713042979</v>
      </c>
      <c r="ES28" s="2">
        <f t="shared" si="43"/>
        <v>68.453795528979299</v>
      </c>
      <c r="ET28" s="2">
        <f t="shared" si="43"/>
        <v>68.809721118929446</v>
      </c>
      <c r="EU28" s="2">
        <f t="shared" si="43"/>
        <v>73.309140077536782</v>
      </c>
      <c r="EV28" s="2">
        <f t="shared" si="43"/>
        <v>73.292285575614713</v>
      </c>
      <c r="EW28" s="2">
        <f t="shared" si="43"/>
        <v>82.855788157836471</v>
      </c>
      <c r="EX28" s="2">
        <f t="shared" si="43"/>
        <v>78.857665732724129</v>
      </c>
      <c r="EY28" s="2">
        <f t="shared" si="43"/>
        <v>82.348945052782156</v>
      </c>
      <c r="EZ28" s="2">
        <f t="shared" si="43"/>
        <v>79.293744537389841</v>
      </c>
      <c r="FA28" s="2">
        <f t="shared" si="43"/>
        <v>80.398366503379108</v>
      </c>
      <c r="FB28" s="2">
        <f t="shared" si="43"/>
        <v>79.105585064647556</v>
      </c>
      <c r="FC28" s="2">
        <f t="shared" si="43"/>
        <v>84.728071394603234</v>
      </c>
      <c r="FD28" s="2">
        <f t="shared" si="43"/>
        <v>81.04781657540309</v>
      </c>
      <c r="FE28" s="2">
        <f t="shared" si="43"/>
        <v>86.551390455705857</v>
      </c>
      <c r="FG28" s="2">
        <f t="shared" si="44"/>
        <v>4.185026091312434E-2</v>
      </c>
      <c r="FH28" s="2">
        <f t="shared" si="44"/>
        <v>2.7401790255470709E-2</v>
      </c>
      <c r="FI28" s="2">
        <f t="shared" si="44"/>
        <v>2.5096572044462469E-2</v>
      </c>
      <c r="FJ28" s="2">
        <f t="shared" si="44"/>
        <v>2.9213308647213734E-2</v>
      </c>
      <c r="FK28" s="2">
        <f t="shared" si="44"/>
        <v>2.8288932512254786E-2</v>
      </c>
      <c r="FL28" s="2">
        <f t="shared" si="44"/>
        <v>2.385115502150088E-2</v>
      </c>
      <c r="FM28" s="2">
        <f t="shared" si="44"/>
        <v>2.1999620134803714E-2</v>
      </c>
      <c r="FN28" s="2">
        <f t="shared" si="44"/>
        <v>2.1586274577145809E-2</v>
      </c>
      <c r="FO28" s="2">
        <f t="shared" si="44"/>
        <v>2.0455829371140419E-2</v>
      </c>
      <c r="FP28" s="2">
        <f t="shared" si="44"/>
        <v>2.1122319465547778E-2</v>
      </c>
      <c r="FQ28" s="2">
        <f t="shared" si="44"/>
        <v>2.3021315023732197E-2</v>
      </c>
      <c r="FR28" s="2">
        <f t="shared" si="44"/>
        <v>2.3083894805699955E-2</v>
      </c>
      <c r="FS28" s="2">
        <f t="shared" si="44"/>
        <v>2.1596030789944043E-2</v>
      </c>
      <c r="FT28" s="2">
        <f t="shared" si="44"/>
        <v>2.1125443627115457E-2</v>
      </c>
      <c r="FU28" s="2">
        <f t="shared" si="44"/>
        <v>1.9377795150658118E-2</v>
      </c>
      <c r="FW28" s="2">
        <f t="shared" ref="FW28:GK58" si="53">POWER(10,($B28-C$232)/C$229)/(1+POWER(10,($B28-C$232)/C$229))</f>
        <v>2.2605857947625228E-7</v>
      </c>
      <c r="FX28" s="2">
        <f t="shared" si="45"/>
        <v>3.8127049309387477E-7</v>
      </c>
      <c r="FY28" s="2">
        <f t="shared" si="45"/>
        <v>3.9142996812256492E-7</v>
      </c>
      <c r="FZ28" s="2">
        <f t="shared" si="45"/>
        <v>3.7875133099873245E-7</v>
      </c>
      <c r="GA28" s="2">
        <f t="shared" si="45"/>
        <v>3.84236482843775E-7</v>
      </c>
      <c r="GB28" s="2">
        <f t="shared" si="45"/>
        <v>3.9966868257148759E-7</v>
      </c>
      <c r="GC28" s="2">
        <f t="shared" si="45"/>
        <v>4.6338914461091488E-7</v>
      </c>
      <c r="GD28" s="2">
        <f t="shared" si="45"/>
        <v>4.9339068876336039E-7</v>
      </c>
      <c r="GE28" s="2">
        <f t="shared" si="45"/>
        <v>6.0404689757017708E-7</v>
      </c>
      <c r="GF28" s="2">
        <f t="shared" si="45"/>
        <v>5.8474257724193512E-7</v>
      </c>
      <c r="GG28" s="2">
        <f t="shared" si="45"/>
        <v>5.6141530553609231E-7</v>
      </c>
      <c r="GH28" s="2">
        <f t="shared" si="45"/>
        <v>3.8987023075628578E-7</v>
      </c>
      <c r="GI28" s="2">
        <f t="shared" si="45"/>
        <v>2.8129541409524541E-7</v>
      </c>
      <c r="GJ28" s="2">
        <f t="shared" si="45"/>
        <v>2.0739805004795319E-7</v>
      </c>
      <c r="GK28" s="2">
        <f t="shared" si="45"/>
        <v>1.7554569884917146E-7</v>
      </c>
      <c r="GM28" s="86">
        <f t="shared" ref="GM28:HA58" si="54" xml:space="preserve"> _xlfn.NORM.DIST($B28, C$7, ABS(C$11), TRUE) * _xlfn.NORM.DIST(($B28 - C$7)*C$15, 0, ABS(C$11), TRUE) * 2</f>
        <v>3.4897528456038613E-7</v>
      </c>
      <c r="GN28" s="86">
        <f t="shared" si="46"/>
        <v>1.5021256271219037E-10</v>
      </c>
      <c r="GO28" s="86">
        <f t="shared" si="46"/>
        <v>3.9307233900621762E-11</v>
      </c>
      <c r="GP28" s="86">
        <f t="shared" si="46"/>
        <v>5.4640236802180905E-10</v>
      </c>
      <c r="GQ28" s="86">
        <f t="shared" si="46"/>
        <v>5.9366736774641761E-10</v>
      </c>
      <c r="GR28" s="86">
        <f t="shared" si="46"/>
        <v>1.3947380139471993E-11</v>
      </c>
      <c r="GS28" s="86">
        <f t="shared" si="46"/>
        <v>6.9056756517367338E-13</v>
      </c>
      <c r="GT28" s="86">
        <f t="shared" si="46"/>
        <v>5.206200017016373E-13</v>
      </c>
      <c r="GU28" s="86">
        <f t="shared" si="46"/>
        <v>1.0853230768661262E-13</v>
      </c>
      <c r="GV28" s="86">
        <f t="shared" si="46"/>
        <v>1.347305828807336E-13</v>
      </c>
      <c r="GW28" s="86">
        <f t="shared" si="46"/>
        <v>1.2218208037178972E-12</v>
      </c>
      <c r="GX28" s="86">
        <f t="shared" si="46"/>
        <v>4.8559602964580102E-12</v>
      </c>
      <c r="GY28" s="86">
        <f t="shared" si="46"/>
        <v>1.3766348032920933E-12</v>
      </c>
      <c r="GZ28" s="86">
        <f t="shared" si="46"/>
        <v>1.662634860738672E-13</v>
      </c>
      <c r="HA28" s="86">
        <f t="shared" si="46"/>
        <v>4.5199924907660319E-15</v>
      </c>
      <c r="HC28" s="86">
        <f xml:space="preserve"> _xlfn.NORM.DIST($B28, C$8, ABS(C$12), TRUE) * _xlfn.NORM.DIST(($B28 - C$8)*C$16, 0, ABS(C$12), TRUE) * 2</f>
        <v>1.4015641483599563E-21</v>
      </c>
      <c r="HD28" s="86">
        <f t="shared" si="47"/>
        <v>1.9515272394741002E-29</v>
      </c>
      <c r="HE28" s="86">
        <f t="shared" si="47"/>
        <v>3.3785253530092153E-29</v>
      </c>
      <c r="HF28" s="86">
        <f t="shared" si="47"/>
        <v>5.0619912791181143E-29</v>
      </c>
      <c r="HG28" s="86">
        <f t="shared" si="47"/>
        <v>1.4849707229830794E-27</v>
      </c>
      <c r="HH28" s="86">
        <f t="shared" si="47"/>
        <v>2.858687790421631E-30</v>
      </c>
      <c r="HI28" s="86">
        <f t="shared" si="47"/>
        <v>4.7776340245136712E-32</v>
      </c>
      <c r="HJ28" s="86">
        <f t="shared" si="47"/>
        <v>1.2423402911920351E-33</v>
      </c>
      <c r="HK28" s="86">
        <f t="shared" si="47"/>
        <v>1.6455792926690683E-36</v>
      </c>
      <c r="HL28" s="86">
        <f t="shared" si="47"/>
        <v>6.4326393471819114E-33</v>
      </c>
      <c r="HM28" s="86">
        <f t="shared" si="47"/>
        <v>7.6603963383895084E-32</v>
      </c>
      <c r="HN28" s="86">
        <f t="shared" si="47"/>
        <v>4.8314720344149849E-33</v>
      </c>
      <c r="HO28" s="86">
        <f t="shared" si="47"/>
        <v>1.3889514846131538E-31</v>
      </c>
      <c r="HP28" s="86">
        <f t="shared" si="47"/>
        <v>5.2705521125253138E-29</v>
      </c>
      <c r="HQ28" s="86">
        <f t="shared" si="47"/>
        <v>1.6282334462496275E-39</v>
      </c>
      <c r="HS28" s="86">
        <f t="shared" ref="HS28:IG58" si="55" xml:space="preserve"> _xlfn.NORM.DIST($B28, C$9, ABS(C$13), TRUE) * _xlfn.NORM.DIST(($B28 - C$9)*C$17, 0, ABS(C$13), TRUE) * 2</f>
        <v>2.9312141490661086E-59</v>
      </c>
      <c r="HT28" s="86">
        <f t="shared" si="48"/>
        <v>3.0209857243012708E-81</v>
      </c>
      <c r="HU28" s="86">
        <f t="shared" si="48"/>
        <v>2.3560358311430749E-80</v>
      </c>
      <c r="HV28" s="86">
        <f t="shared" si="48"/>
        <v>3.8105463018354371E-80</v>
      </c>
      <c r="HW28" s="86">
        <f t="shared" si="48"/>
        <v>4.5056310602821376E-75</v>
      </c>
      <c r="HX28" s="86">
        <f t="shared" si="48"/>
        <v>1.1410840896927138E-83</v>
      </c>
      <c r="HY28" s="86">
        <f t="shared" si="48"/>
        <v>4.2007180610514233E-89</v>
      </c>
      <c r="HZ28" s="86">
        <f t="shared" si="48"/>
        <v>2.8818705252101164E-94</v>
      </c>
      <c r="IA28" s="86">
        <f t="shared" si="48"/>
        <v>7.9729722033205451E-102</v>
      </c>
      <c r="IB28" s="86">
        <f t="shared" si="48"/>
        <v>3.7026130187325647E-92</v>
      </c>
      <c r="IC28" s="86">
        <f t="shared" si="48"/>
        <v>9.6766704600028547E-90</v>
      </c>
      <c r="ID28" s="86">
        <f t="shared" si="48"/>
        <v>1.0082928075419716E-93</v>
      </c>
      <c r="IE28" s="86">
        <f t="shared" si="48"/>
        <v>1.5285037204536773E-89</v>
      </c>
      <c r="IF28" s="86">
        <f t="shared" si="48"/>
        <v>9.5993418932542109E-54</v>
      </c>
      <c r="IG28" s="86">
        <f t="shared" si="48"/>
        <v>1.2226942677027801E-45</v>
      </c>
      <c r="II28" s="86">
        <f t="shared" ref="II28:IW58" si="56" xml:space="preserve"> _xlfn.NORM.DIST($B28, C$10, ABS(C$14), TRUE) * _xlfn.NORM.DIST(($B28 - C$10)*C$18, 0, ABS(C$14), TRUE) * 2</f>
        <v>1.080042306030073E-134</v>
      </c>
      <c r="IJ28" s="86">
        <f t="shared" si="49"/>
        <v>4.2291629714687287E-185</v>
      </c>
      <c r="IK28" s="86">
        <f t="shared" si="49"/>
        <v>5.3974381650115342E-181</v>
      </c>
      <c r="IL28" s="86">
        <f t="shared" si="49"/>
        <v>9.5114607016953294E-183</v>
      </c>
      <c r="IM28" s="86">
        <f t="shared" si="49"/>
        <v>1.8982519106361619E-171</v>
      </c>
      <c r="IN28" s="86">
        <f t="shared" si="49"/>
        <v>5.4947981739820271E-192</v>
      </c>
      <c r="IO28" s="86">
        <f t="shared" si="49"/>
        <v>5.6571965772152867E-205</v>
      </c>
      <c r="IP28" s="86">
        <f t="shared" si="49"/>
        <v>1.4345148832591181E-214</v>
      </c>
      <c r="IQ28" s="86">
        <f t="shared" si="49"/>
        <v>7.1083337103560934E-231</v>
      </c>
      <c r="IR28" s="86">
        <f t="shared" si="49"/>
        <v>4.6502536163972695E-209</v>
      </c>
      <c r="IS28" s="86">
        <f t="shared" si="49"/>
        <v>5.8289068036584897E-202</v>
      </c>
      <c r="IT28" s="86">
        <f t="shared" si="49"/>
        <v>9.8821905422296614E-214</v>
      </c>
      <c r="IU28" s="86">
        <f t="shared" si="49"/>
        <v>4.4420977146763752E-206</v>
      </c>
      <c r="IV28" s="86">
        <f t="shared" si="49"/>
        <v>6.1705323710323141E-128</v>
      </c>
      <c r="IW28" s="86">
        <f t="shared" si="49"/>
        <v>1.6285317136420259E-108</v>
      </c>
      <c r="IY28" s="86">
        <f t="shared" ref="IY28:JM58" si="57">GM28+HC28+HS28+II28</f>
        <v>3.4897528456038751E-7</v>
      </c>
      <c r="IZ28" s="86">
        <f t="shared" si="50"/>
        <v>1.5021256271219037E-10</v>
      </c>
      <c r="JA28" s="86">
        <f t="shared" si="50"/>
        <v>3.9307233900621762E-11</v>
      </c>
      <c r="JB28" s="86">
        <f t="shared" si="50"/>
        <v>5.4640236802180905E-10</v>
      </c>
      <c r="JC28" s="86">
        <f t="shared" si="50"/>
        <v>5.9366736774641761E-10</v>
      </c>
      <c r="JD28" s="86">
        <f t="shared" si="50"/>
        <v>1.3947380139471993E-11</v>
      </c>
      <c r="JE28" s="86">
        <f t="shared" si="50"/>
        <v>6.9056756517367338E-13</v>
      </c>
      <c r="JF28" s="86">
        <f t="shared" si="50"/>
        <v>5.206200017016373E-13</v>
      </c>
      <c r="JG28" s="86">
        <f t="shared" si="50"/>
        <v>1.0853230768661262E-13</v>
      </c>
      <c r="JH28" s="86">
        <f t="shared" si="50"/>
        <v>1.347305828807336E-13</v>
      </c>
      <c r="JI28" s="86">
        <f t="shared" si="50"/>
        <v>1.2218208037178972E-12</v>
      </c>
      <c r="JJ28" s="86">
        <f t="shared" si="50"/>
        <v>4.8559602964580102E-12</v>
      </c>
      <c r="JK28" s="86">
        <f t="shared" si="50"/>
        <v>1.3766348032920933E-12</v>
      </c>
      <c r="JL28" s="86">
        <f t="shared" si="50"/>
        <v>1.6626348607386725E-13</v>
      </c>
      <c r="JM28" s="86">
        <f t="shared" si="50"/>
        <v>4.5199924907660319E-15</v>
      </c>
    </row>
    <row r="29" spans="1:273" x14ac:dyDescent="0.25">
      <c r="B29" s="2">
        <v>2</v>
      </c>
      <c r="C29" s="37">
        <v>55.292000000000002</v>
      </c>
      <c r="D29" s="37">
        <v>59.831000000000003</v>
      </c>
      <c r="E29" s="37">
        <v>64.2</v>
      </c>
      <c r="F29" s="37">
        <v>69.95</v>
      </c>
      <c r="G29" s="37">
        <v>73.8</v>
      </c>
      <c r="H29" s="37">
        <v>77.216999999999999</v>
      </c>
      <c r="I29" s="37">
        <v>81.557000000000002</v>
      </c>
      <c r="J29" s="37">
        <v>78.606999999999999</v>
      </c>
      <c r="K29" s="37">
        <v>80.754000000000005</v>
      </c>
      <c r="L29" s="37">
        <v>78.77</v>
      </c>
      <c r="M29" s="37">
        <v>80.442999999999998</v>
      </c>
      <c r="N29" s="37">
        <v>80.59</v>
      </c>
      <c r="O29" s="37">
        <v>79.349999999999994</v>
      </c>
      <c r="P29" s="37">
        <v>79.015000000000001</v>
      </c>
      <c r="Q29" s="37">
        <v>75.209000000000003</v>
      </c>
      <c r="R29" s="5"/>
      <c r="S29" s="4">
        <f t="shared" si="7"/>
        <v>52.55390311830584</v>
      </c>
      <c r="T29" s="4">
        <f t="shared" si="7"/>
        <v>56.909761381466069</v>
      </c>
      <c r="U29" s="4">
        <f t="shared" si="7"/>
        <v>61.589471878331359</v>
      </c>
      <c r="V29" s="4">
        <f t="shared" si="7"/>
        <v>67.620552877908167</v>
      </c>
      <c r="W29" s="4">
        <f t="shared" si="7"/>
        <v>71.486626119511712</v>
      </c>
      <c r="X29" s="4">
        <f t="shared" si="7"/>
        <v>73.865629010568469</v>
      </c>
      <c r="Y29" s="4">
        <f t="shared" si="7"/>
        <v>79.167110474617274</v>
      </c>
      <c r="Z29" s="4">
        <f t="shared" si="7"/>
        <v>76.515318627535606</v>
      </c>
      <c r="AA29" s="4">
        <f t="shared" si="7"/>
        <v>77.871697471892233</v>
      </c>
      <c r="AB29" s="4">
        <f t="shared" si="7"/>
        <v>78.238086390105451</v>
      </c>
      <c r="AC29" s="4">
        <f t="shared" si="7"/>
        <v>78.670498655488316</v>
      </c>
      <c r="AD29" s="4">
        <f t="shared" si="7"/>
        <v>77.801728387943655</v>
      </c>
      <c r="AE29" s="4">
        <f t="shared" si="7"/>
        <v>77.581666209777197</v>
      </c>
      <c r="AF29" s="4">
        <f t="shared" si="7"/>
        <v>77.20934359078926</v>
      </c>
      <c r="AG29" s="4">
        <f t="shared" si="7"/>
        <v>73.878366154643075</v>
      </c>
      <c r="AI29" s="4">
        <f t="shared" si="8"/>
        <v>2.7380968816941618</v>
      </c>
      <c r="AJ29" s="4">
        <f t="shared" si="8"/>
        <v>2.9212386185339341</v>
      </c>
      <c r="AK29" s="4">
        <f t="shared" si="8"/>
        <v>2.6105281216686436</v>
      </c>
      <c r="AL29" s="4">
        <f t="shared" si="8"/>
        <v>2.3294471220918354</v>
      </c>
      <c r="AM29" s="4">
        <f t="shared" si="8"/>
        <v>2.3133738804882853</v>
      </c>
      <c r="AN29" s="4">
        <f t="shared" si="8"/>
        <v>3.3513709894315298</v>
      </c>
      <c r="AO29" s="4">
        <f t="shared" si="8"/>
        <v>2.3898895253827277</v>
      </c>
      <c r="AP29" s="4">
        <f t="shared" si="8"/>
        <v>2.091681372464393</v>
      </c>
      <c r="AQ29" s="4">
        <f t="shared" si="8"/>
        <v>2.8823025281077719</v>
      </c>
      <c r="AR29" s="4">
        <f t="shared" si="8"/>
        <v>0.53191360989454495</v>
      </c>
      <c r="AS29" s="4">
        <f t="shared" si="8"/>
        <v>1.7725013445116815</v>
      </c>
      <c r="AT29" s="4">
        <f t="shared" si="8"/>
        <v>2.7882716120563487</v>
      </c>
      <c r="AU29" s="4">
        <f t="shared" si="8"/>
        <v>1.7683337902227976</v>
      </c>
      <c r="AV29" s="4">
        <f t="shared" si="8"/>
        <v>1.8056564092107408</v>
      </c>
      <c r="AW29" s="4">
        <f t="shared" si="8"/>
        <v>1.3306338453569282</v>
      </c>
      <c r="AY29" s="2">
        <f t="shared" si="51"/>
        <v>52.553355178566058</v>
      </c>
      <c r="AZ29" s="2">
        <f t="shared" si="9"/>
        <v>56.909760887289522</v>
      </c>
      <c r="BA29" s="2">
        <f t="shared" si="9"/>
        <v>61.589471746476953</v>
      </c>
      <c r="BB29" s="2">
        <f t="shared" si="9"/>
        <v>67.620551320529643</v>
      </c>
      <c r="BC29" s="2">
        <f t="shared" si="9"/>
        <v>71.48662448932096</v>
      </c>
      <c r="BD29" s="2">
        <f t="shared" si="9"/>
        <v>73.86562896161746</v>
      </c>
      <c r="BE29" s="2">
        <f t="shared" si="9"/>
        <v>79.167110471863097</v>
      </c>
      <c r="BF29" s="2">
        <f t="shared" si="9"/>
        <v>76.515318625435697</v>
      </c>
      <c r="BG29" s="2">
        <f t="shared" si="9"/>
        <v>77.871697471423147</v>
      </c>
      <c r="BH29" s="2">
        <f t="shared" si="9"/>
        <v>78.238086389508311</v>
      </c>
      <c r="BI29" s="2">
        <f t="shared" si="9"/>
        <v>78.670498650795466</v>
      </c>
      <c r="BJ29" s="2">
        <f t="shared" si="9"/>
        <v>77.801728371207204</v>
      </c>
      <c r="BK29" s="2">
        <f t="shared" si="9"/>
        <v>77.581666204755649</v>
      </c>
      <c r="BL29" s="2">
        <f t="shared" si="9"/>
        <v>77.209343590146929</v>
      </c>
      <c r="BM29" s="2">
        <f t="shared" si="9"/>
        <v>73.87836615462821</v>
      </c>
      <c r="BO29" s="2">
        <f t="shared" si="10"/>
        <v>55.292000000000002</v>
      </c>
      <c r="BP29" s="2">
        <f t="shared" si="11"/>
        <v>59.831000000000003</v>
      </c>
      <c r="BQ29" s="2">
        <f t="shared" si="12"/>
        <v>64.2</v>
      </c>
      <c r="BR29" s="2">
        <f t="shared" si="13"/>
        <v>69.95</v>
      </c>
      <c r="BS29" s="2">
        <f t="shared" si="14"/>
        <v>73.8</v>
      </c>
      <c r="BT29" s="2">
        <f t="shared" si="15"/>
        <v>77.216999999999999</v>
      </c>
      <c r="BU29" s="2">
        <f t="shared" si="16"/>
        <v>81.557000000000002</v>
      </c>
      <c r="BV29" s="2">
        <f t="shared" si="17"/>
        <v>78.606999999999999</v>
      </c>
      <c r="BW29" s="2">
        <f t="shared" si="18"/>
        <v>80.754000000000005</v>
      </c>
      <c r="BX29" s="2">
        <f t="shared" si="19"/>
        <v>78.77</v>
      </c>
      <c r="BY29" s="2">
        <f t="shared" si="20"/>
        <v>80.442999999999998</v>
      </c>
      <c r="BZ29" s="2">
        <f t="shared" si="21"/>
        <v>80.59</v>
      </c>
      <c r="CA29" s="2">
        <f t="shared" si="22"/>
        <v>79.349999999999994</v>
      </c>
      <c r="CB29" s="2">
        <f t="shared" si="23"/>
        <v>79.015000000000001</v>
      </c>
      <c r="CC29" s="2">
        <f t="shared" si="24"/>
        <v>75.209000000000003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52.399731092436973</v>
      </c>
      <c r="DL29" s="2">
        <f t="shared" si="41"/>
        <v>56.896296341463412</v>
      </c>
      <c r="DM29" s="2">
        <f t="shared" si="41"/>
        <v>61.56980662020905</v>
      </c>
      <c r="DN29" s="2">
        <f t="shared" si="41"/>
        <v>67.65838596491227</v>
      </c>
      <c r="DO29" s="2">
        <f t="shared" si="41"/>
        <v>71.394414777327952</v>
      </c>
      <c r="DP29" s="2">
        <f t="shared" si="41"/>
        <v>73.82452020905923</v>
      </c>
      <c r="DQ29" s="2">
        <f t="shared" si="41"/>
        <v>78.896521567674142</v>
      </c>
      <c r="DR29" s="2">
        <f t="shared" si="41"/>
        <v>76.341029981362922</v>
      </c>
      <c r="DS29" s="2">
        <f t="shared" si="41"/>
        <v>77.651212171549389</v>
      </c>
      <c r="DT29" s="2">
        <f t="shared" si="41"/>
        <v>78.239522802778623</v>
      </c>
      <c r="DU29" s="2">
        <f t="shared" si="41"/>
        <v>78.660019663452459</v>
      </c>
      <c r="DV29" s="2">
        <f t="shared" si="41"/>
        <v>77.774510801393717</v>
      </c>
      <c r="DW29" s="2">
        <f t="shared" si="41"/>
        <v>77.335303865164903</v>
      </c>
      <c r="DX29" s="2">
        <f t="shared" si="41"/>
        <v>77.118234672304467</v>
      </c>
      <c r="DY29" s="2">
        <f t="shared" si="41"/>
        <v>73.671535638779844</v>
      </c>
      <c r="EA29" s="2">
        <f t="shared" si="42"/>
        <v>55.761074881989025</v>
      </c>
      <c r="EB29" s="2">
        <f t="shared" si="42"/>
        <v>57.345577735395921</v>
      </c>
      <c r="EC29" s="2">
        <f t="shared" si="42"/>
        <v>62.286073899605185</v>
      </c>
      <c r="ED29" s="2">
        <f t="shared" si="42"/>
        <v>66.473867062230681</v>
      </c>
      <c r="EE29" s="2">
        <f t="shared" si="42"/>
        <v>74.375305606194416</v>
      </c>
      <c r="EF29" s="2">
        <f t="shared" si="42"/>
        <v>75.40007386693182</v>
      </c>
      <c r="EG29" s="2">
        <f t="shared" si="42"/>
        <v>90.137953619237337</v>
      </c>
      <c r="EH29" s="2">
        <f t="shared" si="42"/>
        <v>83.720099622459628</v>
      </c>
      <c r="EI29" s="2">
        <f t="shared" si="42"/>
        <v>87.5009728018955</v>
      </c>
      <c r="EJ29" s="2">
        <f t="shared" si="42"/>
        <v>78.177347387965241</v>
      </c>
      <c r="EK29" s="2">
        <f t="shared" si="42"/>
        <v>79.076046853912089</v>
      </c>
      <c r="EL29" s="2">
        <f t="shared" si="42"/>
        <v>78.852229307760496</v>
      </c>
      <c r="EM29" s="2">
        <f t="shared" si="42"/>
        <v>87.761023297975981</v>
      </c>
      <c r="EN29" s="2">
        <f t="shared" si="42"/>
        <v>81.059534170413713</v>
      </c>
      <c r="EO29" s="2">
        <f t="shared" si="42"/>
        <v>83.424131223334513</v>
      </c>
      <c r="EQ29" s="2">
        <f t="shared" si="43"/>
        <v>53.195762155808296</v>
      </c>
      <c r="ER29" s="2">
        <f t="shared" si="43"/>
        <v>60.382770043245749</v>
      </c>
      <c r="ES29" s="2">
        <f t="shared" si="43"/>
        <v>68.351613054539499</v>
      </c>
      <c r="ET29" s="2">
        <f t="shared" si="43"/>
        <v>68.73360287982284</v>
      </c>
      <c r="EU29" s="2">
        <f t="shared" si="43"/>
        <v>73.228967159830717</v>
      </c>
      <c r="EV29" s="2">
        <f t="shared" si="43"/>
        <v>73.218251176300555</v>
      </c>
      <c r="EW29" s="2">
        <f t="shared" si="43"/>
        <v>82.741463702610673</v>
      </c>
      <c r="EX29" s="2">
        <f t="shared" si="43"/>
        <v>78.756157124252439</v>
      </c>
      <c r="EY29" s="2">
        <f t="shared" si="43"/>
        <v>82.23060175930992</v>
      </c>
      <c r="EZ29" s="2">
        <f t="shared" si="43"/>
        <v>79.19261114253392</v>
      </c>
      <c r="FA29" s="2">
        <f t="shared" si="43"/>
        <v>80.290884866387643</v>
      </c>
      <c r="FB29" s="2">
        <f t="shared" si="43"/>
        <v>79.007195057925955</v>
      </c>
      <c r="FC29" s="2">
        <f t="shared" si="43"/>
        <v>84.596751667312759</v>
      </c>
      <c r="FD29" s="2">
        <f t="shared" si="43"/>
        <v>80.936552302271906</v>
      </c>
      <c r="FE29" s="2">
        <f t="shared" si="43"/>
        <v>86.417182809152621</v>
      </c>
      <c r="FG29" s="2">
        <f t="shared" si="44"/>
        <v>4.5703364965609665E-2</v>
      </c>
      <c r="FH29" s="2">
        <f t="shared" si="44"/>
        <v>2.9966244530066105E-2</v>
      </c>
      <c r="FI29" s="2">
        <f t="shared" si="44"/>
        <v>2.7451376794689026E-2</v>
      </c>
      <c r="FJ29" s="2">
        <f t="shared" si="44"/>
        <v>3.1941729885825221E-2</v>
      </c>
      <c r="FK29" s="2">
        <f t="shared" si="44"/>
        <v>3.0933771227169435E-2</v>
      </c>
      <c r="FL29" s="2">
        <f t="shared" si="44"/>
        <v>2.6092230174815208E-2</v>
      </c>
      <c r="FM29" s="2">
        <f t="shared" si="44"/>
        <v>2.407101346832366E-2</v>
      </c>
      <c r="FN29" s="2">
        <f t="shared" si="44"/>
        <v>2.3619688931485826E-2</v>
      </c>
      <c r="FO29" s="2">
        <f t="shared" si="44"/>
        <v>2.2385192782129242E-2</v>
      </c>
      <c r="FP29" s="2">
        <f t="shared" si="44"/>
        <v>2.3113061947963875E-2</v>
      </c>
      <c r="FQ29" s="2">
        <f t="shared" si="44"/>
        <v>2.5186429526186268E-2</v>
      </c>
      <c r="FR29" s="2">
        <f t="shared" si="44"/>
        <v>2.5254742687705532E-2</v>
      </c>
      <c r="FS29" s="2">
        <f t="shared" si="44"/>
        <v>2.3630341977672043E-2</v>
      </c>
      <c r="FT29" s="2">
        <f t="shared" si="44"/>
        <v>2.3116473602969242E-2</v>
      </c>
      <c r="FU29" s="2">
        <f t="shared" si="44"/>
        <v>2.1207681375334873E-2</v>
      </c>
      <c r="FW29" s="2">
        <f t="shared" si="53"/>
        <v>2.4786829804087307E-7</v>
      </c>
      <c r="FX29" s="2">
        <f t="shared" si="45"/>
        <v>4.1805476713234678E-7</v>
      </c>
      <c r="FY29" s="2">
        <f t="shared" si="45"/>
        <v>4.2919440915512101E-7</v>
      </c>
      <c r="FZ29" s="2">
        <f t="shared" si="45"/>
        <v>4.1529256102501308E-7</v>
      </c>
      <c r="GA29" s="2">
        <f t="shared" si="45"/>
        <v>4.2130690998291044E-7</v>
      </c>
      <c r="GB29" s="2">
        <f t="shared" si="45"/>
        <v>4.382279792231377E-7</v>
      </c>
      <c r="GC29" s="2">
        <f t="shared" si="45"/>
        <v>5.0809607067988337E-7</v>
      </c>
      <c r="GD29" s="2">
        <f t="shared" si="45"/>
        <v>5.409921066570885E-7</v>
      </c>
      <c r="GE29" s="2">
        <f t="shared" si="45"/>
        <v>6.6232421403513128E-7</v>
      </c>
      <c r="GF29" s="2">
        <f t="shared" si="45"/>
        <v>6.4115745013151459E-7</v>
      </c>
      <c r="GG29" s="2">
        <f t="shared" si="45"/>
        <v>6.1557960815892849E-7</v>
      </c>
      <c r="GH29" s="2">
        <f t="shared" si="45"/>
        <v>4.2748419127019887E-7</v>
      </c>
      <c r="GI29" s="2">
        <f t="shared" si="45"/>
        <v>3.0843427985994573E-7</v>
      </c>
      <c r="GJ29" s="2">
        <f t="shared" si="45"/>
        <v>2.2740743524990967E-7</v>
      </c>
      <c r="GK29" s="2">
        <f t="shared" si="45"/>
        <v>1.9248202795489498E-7</v>
      </c>
      <c r="GM29" s="86">
        <f t="shared" si="54"/>
        <v>5.2066126515519596E-7</v>
      </c>
      <c r="GN29" s="86">
        <f t="shared" si="46"/>
        <v>2.8932936423527601E-10</v>
      </c>
      <c r="GO29" s="86">
        <f t="shared" si="46"/>
        <v>7.8571175575039463E-11</v>
      </c>
      <c r="GP29" s="86">
        <f t="shared" si="46"/>
        <v>1.0104065079600343E-9</v>
      </c>
      <c r="GQ29" s="86">
        <f t="shared" si="46"/>
        <v>1.0878975087685117E-9</v>
      </c>
      <c r="GR29" s="86">
        <f t="shared" si="46"/>
        <v>2.8760073654664389E-11</v>
      </c>
      <c r="GS29" s="86">
        <f t="shared" si="46"/>
        <v>1.5756679276172672E-12</v>
      </c>
      <c r="GT29" s="86">
        <f t="shared" si="46"/>
        <v>1.1960655886392691E-12</v>
      </c>
      <c r="GU29" s="86">
        <f t="shared" si="46"/>
        <v>2.6180520820681123E-13</v>
      </c>
      <c r="GV29" s="86">
        <f t="shared" si="46"/>
        <v>3.2468333940096459E-13</v>
      </c>
      <c r="GW29" s="86">
        <f t="shared" si="46"/>
        <v>2.7533399665996065E-12</v>
      </c>
      <c r="GX29" s="86">
        <f t="shared" si="46"/>
        <v>1.0369315848177251E-11</v>
      </c>
      <c r="GY29" s="86">
        <f t="shared" si="46"/>
        <v>3.0454759690414446E-12</v>
      </c>
      <c r="GZ29" s="86">
        <f t="shared" si="46"/>
        <v>3.9741546455604111E-13</v>
      </c>
      <c r="HA29" s="86">
        <f t="shared" si="46"/>
        <v>1.2167890900942988E-14</v>
      </c>
      <c r="HC29" s="86">
        <f t="shared" ref="HC29:HQ59" si="58" xml:space="preserve"> _xlfn.NORM.DIST($B29, C$8, ABS(C$12), TRUE) * _xlfn.NORM.DIST(($B29 - C$8)*C$16, 0, ABS(C$12), TRUE) * 2</f>
        <v>3.8303729848687436E-21</v>
      </c>
      <c r="HD29" s="86">
        <f t="shared" si="47"/>
        <v>8.2291301255556897E-29</v>
      </c>
      <c r="HE29" s="86">
        <f t="shared" si="47"/>
        <v>1.3968665716810911E-28</v>
      </c>
      <c r="HF29" s="86">
        <f t="shared" si="47"/>
        <v>2.0913185000720368E-28</v>
      </c>
      <c r="HG29" s="86">
        <f t="shared" si="47"/>
        <v>5.6605613265633786E-27</v>
      </c>
      <c r="HH29" s="86">
        <f t="shared" si="47"/>
        <v>1.2711123034453283E-29</v>
      </c>
      <c r="HI29" s="86">
        <f t="shared" si="47"/>
        <v>2.3777631281317766E-31</v>
      </c>
      <c r="HJ29" s="86">
        <f t="shared" si="47"/>
        <v>6.7416628124511941E-33</v>
      </c>
      <c r="HK29" s="86">
        <f t="shared" si="47"/>
        <v>1.054099304236268E-35</v>
      </c>
      <c r="HL29" s="86">
        <f t="shared" si="47"/>
        <v>3.4176714268117091E-32</v>
      </c>
      <c r="HM29" s="86">
        <f t="shared" si="47"/>
        <v>3.8270240461442231E-31</v>
      </c>
      <c r="HN29" s="86">
        <f t="shared" si="47"/>
        <v>2.5054826275474605E-32</v>
      </c>
      <c r="HO29" s="86">
        <f t="shared" si="47"/>
        <v>6.5072260988791728E-31</v>
      </c>
      <c r="HP29" s="86">
        <f t="shared" si="47"/>
        <v>2.1706796168981087E-28</v>
      </c>
      <c r="HQ29" s="86">
        <f t="shared" si="47"/>
        <v>1.1632750565708825E-38</v>
      </c>
      <c r="HS29" s="86">
        <f t="shared" si="55"/>
        <v>2.0853795118499841E-58</v>
      </c>
      <c r="HT29" s="86">
        <f t="shared" si="48"/>
        <v>4.9840357143343725E-80</v>
      </c>
      <c r="HU29" s="86">
        <f t="shared" si="48"/>
        <v>3.7263692691821933E-79</v>
      </c>
      <c r="HV29" s="86">
        <f t="shared" si="48"/>
        <v>6.048679015048697E-79</v>
      </c>
      <c r="HW29" s="86">
        <f t="shared" si="48"/>
        <v>6.0155139011180389E-74</v>
      </c>
      <c r="HX29" s="86">
        <f t="shared" si="48"/>
        <v>2.0898922922492951E-82</v>
      </c>
      <c r="HY29" s="86">
        <f t="shared" si="48"/>
        <v>9.6529990607531343E-88</v>
      </c>
      <c r="HZ29" s="86">
        <f t="shared" si="48"/>
        <v>7.9341425607715981E-93</v>
      </c>
      <c r="IA29" s="86">
        <f t="shared" si="48"/>
        <v>3.0007221690871503E-100</v>
      </c>
      <c r="IB29" s="86">
        <f t="shared" si="48"/>
        <v>9.7693796775859152E-91</v>
      </c>
      <c r="IC29" s="86">
        <f t="shared" si="48"/>
        <v>2.2903093956326571E-88</v>
      </c>
      <c r="ID29" s="86">
        <f t="shared" si="48"/>
        <v>2.5916177657479268E-92</v>
      </c>
      <c r="IE29" s="86">
        <f t="shared" si="48"/>
        <v>3.2181615781355252E-88</v>
      </c>
      <c r="IF29" s="86">
        <f t="shared" si="48"/>
        <v>5.6419189260048139E-53</v>
      </c>
      <c r="IG29" s="86">
        <f t="shared" si="48"/>
        <v>5.3558550292908304E-45</v>
      </c>
      <c r="II29" s="86">
        <f t="shared" si="56"/>
        <v>4.2262245582256481E-133</v>
      </c>
      <c r="IJ29" s="86">
        <f t="shared" si="49"/>
        <v>7.9494868679231184E-183</v>
      </c>
      <c r="IK29" s="86">
        <f t="shared" si="49"/>
        <v>9.1047681774104736E-179</v>
      </c>
      <c r="IL29" s="86">
        <f t="shared" si="49"/>
        <v>1.6677873824719141E-180</v>
      </c>
      <c r="IM29" s="86">
        <f t="shared" si="49"/>
        <v>2.421726614760249E-169</v>
      </c>
      <c r="IN29" s="86">
        <f t="shared" si="49"/>
        <v>1.2794432973502721E-189</v>
      </c>
      <c r="IO29" s="86">
        <f t="shared" si="49"/>
        <v>2.0273921431728179E-202</v>
      </c>
      <c r="IP29" s="86">
        <f t="shared" si="49"/>
        <v>6.9702742415278077E-212</v>
      </c>
      <c r="IQ29" s="86">
        <f t="shared" si="49"/>
        <v>6.095653717851246E-228</v>
      </c>
      <c r="IR29" s="86">
        <f t="shared" si="49"/>
        <v>2.0667448603680492E-206</v>
      </c>
      <c r="IS29" s="86">
        <f t="shared" si="49"/>
        <v>2.0676326439707217E-199</v>
      </c>
      <c r="IT29" s="86">
        <f t="shared" si="49"/>
        <v>4.2485772653411532E-211</v>
      </c>
      <c r="IU29" s="86">
        <f t="shared" si="49"/>
        <v>1.3523614619983896E-203</v>
      </c>
      <c r="IV29" s="86">
        <f t="shared" si="49"/>
        <v>1.9653497557505839E-126</v>
      </c>
      <c r="IW29" s="86">
        <f t="shared" si="49"/>
        <v>2.9509826964662255E-107</v>
      </c>
      <c r="IY29" s="86">
        <f t="shared" si="57"/>
        <v>5.2066126515519977E-7</v>
      </c>
      <c r="IZ29" s="86">
        <f t="shared" si="50"/>
        <v>2.8932936423527601E-10</v>
      </c>
      <c r="JA29" s="86">
        <f t="shared" si="50"/>
        <v>7.8571175575039463E-11</v>
      </c>
      <c r="JB29" s="86">
        <f t="shared" si="50"/>
        <v>1.0104065079600343E-9</v>
      </c>
      <c r="JC29" s="86">
        <f t="shared" si="50"/>
        <v>1.0878975087685117E-9</v>
      </c>
      <c r="JD29" s="86">
        <f t="shared" si="50"/>
        <v>2.8760073654664389E-11</v>
      </c>
      <c r="JE29" s="86">
        <f t="shared" si="50"/>
        <v>1.5756679276172672E-12</v>
      </c>
      <c r="JF29" s="86">
        <f t="shared" si="50"/>
        <v>1.1960655886392691E-12</v>
      </c>
      <c r="JG29" s="86">
        <f t="shared" si="50"/>
        <v>2.6180520820681123E-13</v>
      </c>
      <c r="JH29" s="86">
        <f t="shared" si="50"/>
        <v>3.2468333940096459E-13</v>
      </c>
      <c r="JI29" s="86">
        <f t="shared" si="50"/>
        <v>2.7533399665996065E-12</v>
      </c>
      <c r="JJ29" s="86">
        <f t="shared" si="50"/>
        <v>1.0369315848177251E-11</v>
      </c>
      <c r="JK29" s="86">
        <f t="shared" si="50"/>
        <v>3.0454759690414446E-12</v>
      </c>
      <c r="JL29" s="86">
        <f t="shared" si="50"/>
        <v>3.9741546455604131E-13</v>
      </c>
      <c r="JM29" s="86">
        <f t="shared" si="50"/>
        <v>1.2167890900942988E-14</v>
      </c>
    </row>
    <row r="30" spans="1:273" x14ac:dyDescent="0.25">
      <c r="B30" s="2">
        <v>3</v>
      </c>
      <c r="C30" s="37">
        <v>54.646000000000001</v>
      </c>
      <c r="D30" s="37">
        <v>59.119</v>
      </c>
      <c r="E30" s="37">
        <v>65.033000000000001</v>
      </c>
      <c r="F30" s="37">
        <v>69.183000000000007</v>
      </c>
      <c r="G30" s="37">
        <v>72.316999999999993</v>
      </c>
      <c r="H30" s="37">
        <v>78.417000000000002</v>
      </c>
      <c r="I30" s="37">
        <v>82.262</v>
      </c>
      <c r="J30" s="37">
        <v>79.049000000000007</v>
      </c>
      <c r="K30" s="37">
        <v>80.393000000000001</v>
      </c>
      <c r="L30" s="37">
        <v>80.525000000000006</v>
      </c>
      <c r="M30" s="37">
        <v>80.835999999999999</v>
      </c>
      <c r="N30" s="37">
        <v>80</v>
      </c>
      <c r="O30" s="37">
        <v>80.483000000000004</v>
      </c>
      <c r="P30" s="37">
        <v>78.06</v>
      </c>
      <c r="Q30" s="37">
        <v>74.209000000000003</v>
      </c>
      <c r="S30" s="4">
        <f t="shared" si="7"/>
        <v>52.820348407065076</v>
      </c>
      <c r="T30" s="4">
        <f t="shared" si="7"/>
        <v>57.170118785001797</v>
      </c>
      <c r="U30" s="4">
        <f t="shared" si="7"/>
        <v>61.855584817141349</v>
      </c>
      <c r="V30" s="4">
        <f t="shared" si="7"/>
        <v>67.908167262777624</v>
      </c>
      <c r="W30" s="4">
        <f t="shared" si="7"/>
        <v>71.75749750654694</v>
      </c>
      <c r="X30" s="4">
        <f t="shared" si="7"/>
        <v>74.030217972036795</v>
      </c>
      <c r="Y30" s="4">
        <f t="shared" si="7"/>
        <v>79.425840056626129</v>
      </c>
      <c r="Z30" s="4">
        <f t="shared" si="7"/>
        <v>76.740978487360664</v>
      </c>
      <c r="AA30" s="4">
        <f t="shared" si="7"/>
        <v>78.087237057914422</v>
      </c>
      <c r="AB30" s="4">
        <f t="shared" si="7"/>
        <v>78.429202613531558</v>
      </c>
      <c r="AC30" s="4">
        <f t="shared" si="7"/>
        <v>78.873203212266986</v>
      </c>
      <c r="AD30" s="4">
        <f t="shared" si="7"/>
        <v>77.951817746821078</v>
      </c>
      <c r="AE30" s="4">
        <f t="shared" si="7"/>
        <v>77.844212933402773</v>
      </c>
      <c r="AF30" s="4">
        <f t="shared" si="7"/>
        <v>77.412268938077901</v>
      </c>
      <c r="AG30" s="4">
        <f t="shared" si="7"/>
        <v>74.056928773310275</v>
      </c>
      <c r="AI30" s="4">
        <f t="shared" si="8"/>
        <v>1.8256515929349248</v>
      </c>
      <c r="AJ30" s="4">
        <f t="shared" si="8"/>
        <v>1.9488812149982024</v>
      </c>
      <c r="AK30" s="4">
        <f t="shared" si="8"/>
        <v>3.1774151828586525</v>
      </c>
      <c r="AL30" s="4">
        <f t="shared" si="8"/>
        <v>1.2748327372223827</v>
      </c>
      <c r="AM30" s="4">
        <f t="shared" si="8"/>
        <v>0.55950249345305281</v>
      </c>
      <c r="AN30" s="4">
        <f t="shared" si="8"/>
        <v>4.386782027963207</v>
      </c>
      <c r="AO30" s="4">
        <f t="shared" si="8"/>
        <v>2.8361599433738718</v>
      </c>
      <c r="AP30" s="4">
        <f t="shared" si="8"/>
        <v>2.3080215126393426</v>
      </c>
      <c r="AQ30" s="4">
        <f t="shared" si="8"/>
        <v>2.305762942085579</v>
      </c>
      <c r="AR30" s="4">
        <f t="shared" si="8"/>
        <v>2.0957973864684476</v>
      </c>
      <c r="AS30" s="4">
        <f t="shared" si="8"/>
        <v>1.9627967877330121</v>
      </c>
      <c r="AT30" s="4">
        <f t="shared" si="8"/>
        <v>2.048182253178922</v>
      </c>
      <c r="AU30" s="4">
        <f t="shared" si="8"/>
        <v>2.6387870665972315</v>
      </c>
      <c r="AV30" s="4">
        <f t="shared" si="8"/>
        <v>0.6477310619221015</v>
      </c>
      <c r="AW30" s="4">
        <f t="shared" si="8"/>
        <v>0.15207122668972772</v>
      </c>
      <c r="AY30" s="2">
        <f t="shared" si="51"/>
        <v>52.819547023087317</v>
      </c>
      <c r="AZ30" s="2">
        <f t="shared" si="9"/>
        <v>57.170117856940116</v>
      </c>
      <c r="BA30" s="2">
        <f t="shared" si="9"/>
        <v>61.855584560287951</v>
      </c>
      <c r="BB30" s="2">
        <f t="shared" si="9"/>
        <v>67.908164452765845</v>
      </c>
      <c r="BC30" s="2">
        <f t="shared" si="9"/>
        <v>71.757494590522811</v>
      </c>
      <c r="BD30" s="2">
        <f t="shared" si="9"/>
        <v>74.030217873716978</v>
      </c>
      <c r="BE30" s="2">
        <f t="shared" si="9"/>
        <v>79.425840050517209</v>
      </c>
      <c r="BF30" s="2">
        <f t="shared" si="9"/>
        <v>76.740978482671139</v>
      </c>
      <c r="BG30" s="2">
        <f t="shared" si="9"/>
        <v>78.087237056815383</v>
      </c>
      <c r="BH30" s="2">
        <f t="shared" si="9"/>
        <v>78.429202612134105</v>
      </c>
      <c r="BI30" s="2">
        <f t="shared" si="9"/>
        <v>78.873203201986414</v>
      </c>
      <c r="BJ30" s="2">
        <f t="shared" si="9"/>
        <v>77.951817712033332</v>
      </c>
      <c r="BK30" s="2">
        <f t="shared" si="9"/>
        <v>77.844212922594551</v>
      </c>
      <c r="BL30" s="2">
        <f t="shared" si="9"/>
        <v>77.412268936586656</v>
      </c>
      <c r="BM30" s="2">
        <f t="shared" si="9"/>
        <v>74.056928773271508</v>
      </c>
      <c r="BO30" s="2">
        <f t="shared" si="10"/>
        <v>54.646000000000001</v>
      </c>
      <c r="BP30" s="2">
        <f t="shared" si="11"/>
        <v>59.119</v>
      </c>
      <c r="BQ30" s="2">
        <f t="shared" si="12"/>
        <v>65.033000000000001</v>
      </c>
      <c r="BR30" s="2">
        <f t="shared" si="13"/>
        <v>69.183000000000007</v>
      </c>
      <c r="BS30" s="2">
        <f t="shared" si="14"/>
        <v>72.316999999999993</v>
      </c>
      <c r="BT30" s="2">
        <f t="shared" si="15"/>
        <v>78.417000000000002</v>
      </c>
      <c r="BU30" s="2">
        <f t="shared" si="16"/>
        <v>82.262</v>
      </c>
      <c r="BV30" s="2">
        <f t="shared" si="17"/>
        <v>79.049000000000007</v>
      </c>
      <c r="BW30" s="2">
        <f t="shared" si="18"/>
        <v>80.393000000000001</v>
      </c>
      <c r="BX30" s="2">
        <f t="shared" si="19"/>
        <v>80.525000000000006</v>
      </c>
      <c r="BY30" s="2">
        <f t="shared" si="20"/>
        <v>80.835999999999999</v>
      </c>
      <c r="BZ30" s="2">
        <f t="shared" si="21"/>
        <v>80</v>
      </c>
      <c r="CA30" s="2">
        <f t="shared" si="22"/>
        <v>80.483000000000004</v>
      </c>
      <c r="CB30" s="2">
        <f t="shared" si="23"/>
        <v>78.06</v>
      </c>
      <c r="CC30" s="2">
        <f t="shared" si="24"/>
        <v>74.209000000000003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52.670720448179267</v>
      </c>
      <c r="DL30" s="2">
        <f t="shared" si="41"/>
        <v>57.166245121951214</v>
      </c>
      <c r="DM30" s="2">
        <f t="shared" si="41"/>
        <v>61.843687282229951</v>
      </c>
      <c r="DN30" s="2">
        <f t="shared" si="41"/>
        <v>67.962066126855589</v>
      </c>
      <c r="DO30" s="2">
        <f t="shared" si="41"/>
        <v>71.669051012145772</v>
      </c>
      <c r="DP30" s="2">
        <f t="shared" si="41"/>
        <v>73.992717595818817</v>
      </c>
      <c r="DQ30" s="2">
        <f t="shared" si="41"/>
        <v>79.141032628366133</v>
      </c>
      <c r="DR30" s="2">
        <f t="shared" si="41"/>
        <v>76.559742646462993</v>
      </c>
      <c r="DS30" s="2">
        <f t="shared" si="41"/>
        <v>77.855072485653878</v>
      </c>
      <c r="DT30" s="2">
        <f t="shared" si="41"/>
        <v>78.438102385986113</v>
      </c>
      <c r="DU30" s="2">
        <f t="shared" si="41"/>
        <v>78.870160170704708</v>
      </c>
      <c r="DV30" s="2">
        <f t="shared" si="41"/>
        <v>77.92897700348432</v>
      </c>
      <c r="DW30" s="2">
        <f t="shared" si="41"/>
        <v>77.585279718013126</v>
      </c>
      <c r="DX30" s="2">
        <f t="shared" si="41"/>
        <v>77.320545454545481</v>
      </c>
      <c r="DY30" s="2">
        <f t="shared" si="41"/>
        <v>73.83685261250379</v>
      </c>
      <c r="EA30" s="2">
        <f t="shared" si="42"/>
        <v>55.653664350426588</v>
      </c>
      <c r="EB30" s="2">
        <f t="shared" si="42"/>
        <v>57.284408949636223</v>
      </c>
      <c r="EC30" s="2">
        <f t="shared" si="42"/>
        <v>62.239900467005072</v>
      </c>
      <c r="ED30" s="2">
        <f t="shared" si="42"/>
        <v>66.418275729321167</v>
      </c>
      <c r="EE30" s="2">
        <f t="shared" si="42"/>
        <v>74.284403352816227</v>
      </c>
      <c r="EF30" s="2">
        <f t="shared" si="42"/>
        <v>75.306813944817307</v>
      </c>
      <c r="EG30" s="2">
        <f t="shared" si="42"/>
        <v>89.957129268463163</v>
      </c>
      <c r="EH30" s="2">
        <f t="shared" si="42"/>
        <v>83.573737328299458</v>
      </c>
      <c r="EI30" s="2">
        <f t="shared" si="42"/>
        <v>87.334434922865654</v>
      </c>
      <c r="EJ30" s="2">
        <f t="shared" si="42"/>
        <v>78.086118052156309</v>
      </c>
      <c r="EK30" s="2">
        <f t="shared" si="42"/>
        <v>78.980587853364938</v>
      </c>
      <c r="EL30" s="2">
        <f t="shared" si="42"/>
        <v>78.755818274817017</v>
      </c>
      <c r="EM30" s="2">
        <f t="shared" si="42"/>
        <v>87.601606883861905</v>
      </c>
      <c r="EN30" s="2">
        <f t="shared" si="42"/>
        <v>80.947370401555531</v>
      </c>
      <c r="EO30" s="2">
        <f t="shared" si="42"/>
        <v>83.320300678984694</v>
      </c>
      <c r="EQ30" s="2">
        <f t="shared" si="43"/>
        <v>53.110938320796294</v>
      </c>
      <c r="ER30" s="2">
        <f t="shared" si="43"/>
        <v>60.292998373448519</v>
      </c>
      <c r="ES30" s="2">
        <f t="shared" si="43"/>
        <v>68.249430580099698</v>
      </c>
      <c r="ET30" s="2">
        <f t="shared" si="43"/>
        <v>68.657484640716234</v>
      </c>
      <c r="EU30" s="2">
        <f t="shared" si="43"/>
        <v>73.148794242124637</v>
      </c>
      <c r="EV30" s="2">
        <f t="shared" si="43"/>
        <v>73.144216776986397</v>
      </c>
      <c r="EW30" s="2">
        <f t="shared" si="43"/>
        <v>82.627139247384861</v>
      </c>
      <c r="EX30" s="2">
        <f t="shared" si="43"/>
        <v>78.65464851578075</v>
      </c>
      <c r="EY30" s="2">
        <f t="shared" si="43"/>
        <v>82.112258465837684</v>
      </c>
      <c r="EZ30" s="2">
        <f t="shared" si="43"/>
        <v>79.091477747678013</v>
      </c>
      <c r="FA30" s="2">
        <f t="shared" si="43"/>
        <v>80.183403229396177</v>
      </c>
      <c r="FB30" s="2">
        <f t="shared" si="43"/>
        <v>78.908805051204368</v>
      </c>
      <c r="FC30" s="2">
        <f t="shared" si="43"/>
        <v>84.465431940022285</v>
      </c>
      <c r="FD30" s="2">
        <f t="shared" si="43"/>
        <v>80.825288029140708</v>
      </c>
      <c r="FE30" s="2">
        <f t="shared" si="43"/>
        <v>86.282975162599385</v>
      </c>
      <c r="FG30" s="2">
        <f t="shared" si="44"/>
        <v>4.9892747182922081E-2</v>
      </c>
      <c r="FH30" s="2">
        <f t="shared" si="44"/>
        <v>3.2762614107131972E-2</v>
      </c>
      <c r="FI30" s="2">
        <f t="shared" si="44"/>
        <v>3.0020328490862575E-2</v>
      </c>
      <c r="FJ30" s="2">
        <f t="shared" si="44"/>
        <v>3.4915810993682288E-2</v>
      </c>
      <c r="FK30" s="2">
        <f t="shared" si="44"/>
        <v>3.3817280219052566E-2</v>
      </c>
      <c r="FL30" s="2">
        <f t="shared" si="44"/>
        <v>2.8537722573152388E-2</v>
      </c>
      <c r="FM30" s="2">
        <f t="shared" si="44"/>
        <v>2.6332189447316915E-2</v>
      </c>
      <c r="FN30" s="2">
        <f t="shared" si="44"/>
        <v>2.5839591041064383E-2</v>
      </c>
      <c r="FO30" s="2">
        <f t="shared" si="44"/>
        <v>2.4491980886820624E-2</v>
      </c>
      <c r="FP30" s="2">
        <f t="shared" si="44"/>
        <v>2.5286581758414219E-2</v>
      </c>
      <c r="FQ30" s="2">
        <f t="shared" si="44"/>
        <v>2.7549427323247395E-2</v>
      </c>
      <c r="FR30" s="2">
        <f t="shared" si="44"/>
        <v>2.7623968023705939E-2</v>
      </c>
      <c r="FS30" s="2">
        <f t="shared" si="44"/>
        <v>2.5851218807212865E-2</v>
      </c>
      <c r="FT30" s="2">
        <f t="shared" si="44"/>
        <v>2.52903059348627E-2</v>
      </c>
      <c r="FU30" s="2">
        <f t="shared" si="44"/>
        <v>2.3206278343651937E-2</v>
      </c>
      <c r="FW30" s="2">
        <f t="shared" si="53"/>
        <v>2.7178217781756972E-7</v>
      </c>
      <c r="FX30" s="2">
        <f t="shared" si="45"/>
        <v>4.5838791846609696E-7</v>
      </c>
      <c r="FY30" s="2">
        <f t="shared" si="45"/>
        <v>4.7060229205849323E-7</v>
      </c>
      <c r="FZ30" s="2">
        <f t="shared" si="45"/>
        <v>4.5535921993965885E-7</v>
      </c>
      <c r="GA30" s="2">
        <f t="shared" si="45"/>
        <v>4.6195382190371572E-7</v>
      </c>
      <c r="GB30" s="2">
        <f t="shared" si="45"/>
        <v>4.8050740384247258E-7</v>
      </c>
      <c r="GC30" s="2">
        <f t="shared" si="45"/>
        <v>5.5711623573657355E-7</v>
      </c>
      <c r="GD30" s="2">
        <f t="shared" si="45"/>
        <v>5.9318601827434877E-7</v>
      </c>
      <c r="GE30" s="2">
        <f t="shared" si="45"/>
        <v>7.2622401306159105E-7</v>
      </c>
      <c r="GF30" s="2">
        <f t="shared" si="45"/>
        <v>7.0301512087705845E-7</v>
      </c>
      <c r="GG30" s="2">
        <f t="shared" si="45"/>
        <v>6.7496957825018131E-7</v>
      </c>
      <c r="GH30" s="2">
        <f t="shared" si="45"/>
        <v>4.6872707559201115E-7</v>
      </c>
      <c r="GI30" s="2">
        <f t="shared" si="45"/>
        <v>3.3819145274592984E-7</v>
      </c>
      <c r="GJ30" s="2">
        <f t="shared" si="45"/>
        <v>2.4934728892172416E-7</v>
      </c>
      <c r="GK30" s="2">
        <f t="shared" si="45"/>
        <v>2.11052342882656E-7</v>
      </c>
      <c r="GM30" s="86">
        <f t="shared" si="54"/>
        <v>7.7244485811246045E-7</v>
      </c>
      <c r="GN30" s="86">
        <f t="shared" si="46"/>
        <v>5.5177987916906783E-10</v>
      </c>
      <c r="GO30" s="86">
        <f t="shared" si="46"/>
        <v>1.5542161365996423E-10</v>
      </c>
      <c r="GP30" s="86">
        <f t="shared" si="46"/>
        <v>1.8512071651943781E-9</v>
      </c>
      <c r="GQ30" s="86">
        <f t="shared" si="46"/>
        <v>1.9756555067312463E-9</v>
      </c>
      <c r="GR30" s="86">
        <f t="shared" si="46"/>
        <v>5.8659060827155158E-11</v>
      </c>
      <c r="GS30" s="86">
        <f t="shared" si="46"/>
        <v>3.549902907583966E-12</v>
      </c>
      <c r="GT30" s="86">
        <f t="shared" si="46"/>
        <v>2.7129838761497126E-12</v>
      </c>
      <c r="GU30" s="86">
        <f t="shared" si="46"/>
        <v>6.2304003034030192E-13</v>
      </c>
      <c r="GV30" s="86">
        <f t="shared" si="46"/>
        <v>7.7186523831386212E-13</v>
      </c>
      <c r="GW30" s="86">
        <f t="shared" si="46"/>
        <v>6.1271372149958023E-12</v>
      </c>
      <c r="GX30" s="86">
        <f t="shared" si="46"/>
        <v>2.1888498742856991E-11</v>
      </c>
      <c r="GY30" s="86">
        <f t="shared" si="46"/>
        <v>6.6567234698979572E-12</v>
      </c>
      <c r="GZ30" s="86">
        <f t="shared" si="46"/>
        <v>9.3723354411807948E-13</v>
      </c>
      <c r="HA30" s="86">
        <f t="shared" si="46"/>
        <v>3.2253425440965859E-14</v>
      </c>
      <c r="HC30" s="86">
        <f t="shared" si="58"/>
        <v>1.0354973770498927E-20</v>
      </c>
      <c r="HD30" s="86">
        <f t="shared" si="47"/>
        <v>3.4145275439479438E-28</v>
      </c>
      <c r="HE30" s="86">
        <f t="shared" si="47"/>
        <v>5.6847732010648628E-28</v>
      </c>
      <c r="HF30" s="86">
        <f t="shared" si="47"/>
        <v>8.5038051669686381E-28</v>
      </c>
      <c r="HG30" s="86">
        <f t="shared" si="47"/>
        <v>2.1257758207105137E-26</v>
      </c>
      <c r="HH30" s="86">
        <f t="shared" si="47"/>
        <v>5.5575949268905306E-29</v>
      </c>
      <c r="HI30" s="86">
        <f t="shared" si="47"/>
        <v>1.1618422443273178E-30</v>
      </c>
      <c r="HJ30" s="86">
        <f t="shared" si="47"/>
        <v>3.588094252915487E-32</v>
      </c>
      <c r="HK30" s="86">
        <f t="shared" si="47"/>
        <v>6.6085215266019729E-35</v>
      </c>
      <c r="HL30" s="86">
        <f t="shared" si="47"/>
        <v>1.7810091544942458E-31</v>
      </c>
      <c r="HM30" s="86">
        <f t="shared" si="47"/>
        <v>1.8767304978298522E-30</v>
      </c>
      <c r="HN30" s="86">
        <f t="shared" si="47"/>
        <v>1.2751866136395767E-31</v>
      </c>
      <c r="HO30" s="86">
        <f t="shared" si="47"/>
        <v>2.996449463163458E-30</v>
      </c>
      <c r="HP30" s="86">
        <f t="shared" si="47"/>
        <v>8.7994581072210161E-28</v>
      </c>
      <c r="HQ30" s="86">
        <f t="shared" si="47"/>
        <v>8.1282905064496821E-38</v>
      </c>
      <c r="HS30" s="86">
        <f t="shared" si="55"/>
        <v>1.4621854230249729E-57</v>
      </c>
      <c r="HT30" s="86">
        <f t="shared" si="48"/>
        <v>8.0473785876007676E-79</v>
      </c>
      <c r="HU30" s="86">
        <f t="shared" si="48"/>
        <v>5.770431527461308E-78</v>
      </c>
      <c r="HV30" s="86">
        <f t="shared" si="48"/>
        <v>9.399473980007993E-78</v>
      </c>
      <c r="HW30" s="86">
        <f t="shared" si="48"/>
        <v>7.8726620786942179E-73</v>
      </c>
      <c r="HX30" s="86">
        <f t="shared" si="48"/>
        <v>3.7424484384473226E-81</v>
      </c>
      <c r="HY30" s="86">
        <f t="shared" si="48"/>
        <v>2.1644299494760308E-86</v>
      </c>
      <c r="HZ30" s="86">
        <f t="shared" si="48"/>
        <v>2.1284614320202275E-91</v>
      </c>
      <c r="IA30" s="86">
        <f t="shared" si="48"/>
        <v>1.097387960459417E-98</v>
      </c>
      <c r="IB30" s="86">
        <f t="shared" si="48"/>
        <v>2.5118713908044236E-89</v>
      </c>
      <c r="IC30" s="86">
        <f t="shared" si="48"/>
        <v>5.2878746306175821E-87</v>
      </c>
      <c r="ID30" s="86">
        <f t="shared" si="48"/>
        <v>6.4967344448652145E-91</v>
      </c>
      <c r="IE30" s="86">
        <f t="shared" si="48"/>
        <v>6.6211132729634457E-87</v>
      </c>
      <c r="IF30" s="86">
        <f t="shared" si="48"/>
        <v>3.2728235534324057E-52</v>
      </c>
      <c r="IG30" s="86">
        <f t="shared" si="48"/>
        <v>2.3209292335606021E-44</v>
      </c>
      <c r="II30" s="86">
        <f t="shared" si="56"/>
        <v>1.617640011626536E-131</v>
      </c>
      <c r="IJ30" s="86">
        <f t="shared" si="49"/>
        <v>1.4462450635950567E-180</v>
      </c>
      <c r="IK30" s="86">
        <f t="shared" si="49"/>
        <v>1.4874325473994156E-176</v>
      </c>
      <c r="IL30" s="86">
        <f t="shared" si="49"/>
        <v>2.8317002249331303E-178</v>
      </c>
      <c r="IM30" s="86">
        <f t="shared" si="49"/>
        <v>2.9975039164719119E-167</v>
      </c>
      <c r="IN30" s="86">
        <f t="shared" si="49"/>
        <v>2.8792537208616247E-187</v>
      </c>
      <c r="IO30" s="86">
        <f t="shared" si="49"/>
        <v>7.0004693295942116E-200</v>
      </c>
      <c r="IP30" s="86">
        <f t="shared" si="49"/>
        <v>3.2563912908884797E-209</v>
      </c>
      <c r="IQ30" s="86">
        <f t="shared" si="49"/>
        <v>5.0047389946461278E-225</v>
      </c>
      <c r="IR30" s="86">
        <f t="shared" si="49"/>
        <v>8.8325530137163718E-204</v>
      </c>
      <c r="IS30" s="86">
        <f t="shared" si="49"/>
        <v>7.0635922985873751E-197</v>
      </c>
      <c r="IT30" s="86">
        <f t="shared" si="49"/>
        <v>1.7586564507938921E-208</v>
      </c>
      <c r="IU30" s="86">
        <f t="shared" si="49"/>
        <v>3.9757499925761872E-201</v>
      </c>
      <c r="IV30" s="86">
        <f t="shared" si="49"/>
        <v>6.131473295557497E-125</v>
      </c>
      <c r="IW30" s="86">
        <f t="shared" si="49"/>
        <v>5.2564897962335128E-106</v>
      </c>
      <c r="IY30" s="86">
        <f t="shared" si="57"/>
        <v>7.7244485811247083E-7</v>
      </c>
      <c r="IZ30" s="86">
        <f t="shared" si="50"/>
        <v>5.5177987916906783E-10</v>
      </c>
      <c r="JA30" s="86">
        <f t="shared" si="50"/>
        <v>1.5542161365996423E-10</v>
      </c>
      <c r="JB30" s="86">
        <f t="shared" si="50"/>
        <v>1.8512071651943781E-9</v>
      </c>
      <c r="JC30" s="86">
        <f t="shared" si="50"/>
        <v>1.9756555067312463E-9</v>
      </c>
      <c r="JD30" s="86">
        <f t="shared" si="50"/>
        <v>5.8659060827155158E-11</v>
      </c>
      <c r="JE30" s="86">
        <f t="shared" si="50"/>
        <v>3.549902907583966E-12</v>
      </c>
      <c r="JF30" s="86">
        <f t="shared" si="50"/>
        <v>2.7129838761497126E-12</v>
      </c>
      <c r="JG30" s="86">
        <f t="shared" si="50"/>
        <v>6.2304003034030192E-13</v>
      </c>
      <c r="JH30" s="86">
        <f t="shared" si="50"/>
        <v>7.7186523831386212E-13</v>
      </c>
      <c r="JI30" s="86">
        <f t="shared" si="50"/>
        <v>6.1271372149958023E-12</v>
      </c>
      <c r="JJ30" s="86">
        <f t="shared" si="50"/>
        <v>2.1888498742856991E-11</v>
      </c>
      <c r="JK30" s="86">
        <f t="shared" si="50"/>
        <v>6.6567234698979572E-12</v>
      </c>
      <c r="JL30" s="86">
        <f t="shared" si="50"/>
        <v>9.3723354411808029E-13</v>
      </c>
      <c r="JM30" s="86">
        <f t="shared" si="50"/>
        <v>3.2253425440965859E-14</v>
      </c>
    </row>
    <row r="31" spans="1:273" x14ac:dyDescent="0.25">
      <c r="B31" s="2">
        <v>4</v>
      </c>
      <c r="C31" s="37">
        <v>54.045999999999999</v>
      </c>
      <c r="D31" s="37">
        <v>58.39</v>
      </c>
      <c r="E31" s="37">
        <v>64.466999999999999</v>
      </c>
      <c r="F31" s="37">
        <v>68.433000000000007</v>
      </c>
      <c r="G31" s="37">
        <v>71.8</v>
      </c>
      <c r="H31" s="37">
        <v>77.617000000000004</v>
      </c>
      <c r="I31" s="37">
        <v>80.459000000000003</v>
      </c>
      <c r="J31" s="37">
        <v>78.902000000000001</v>
      </c>
      <c r="K31" s="37">
        <v>80.343999999999994</v>
      </c>
      <c r="L31" s="37">
        <v>79.902000000000001</v>
      </c>
      <c r="M31" s="37">
        <v>80.835999999999999</v>
      </c>
      <c r="N31" s="37">
        <v>78.656000000000006</v>
      </c>
      <c r="O31" s="37">
        <v>79.349999999999994</v>
      </c>
      <c r="P31" s="37">
        <v>78.015000000000001</v>
      </c>
      <c r="Q31" s="37">
        <v>74.835999999999999</v>
      </c>
      <c r="S31" s="4">
        <f t="shared" si="7"/>
        <v>53.084676715677908</v>
      </c>
      <c r="T31" s="4">
        <f t="shared" si="7"/>
        <v>57.428571188234486</v>
      </c>
      <c r="U31" s="4">
        <f t="shared" si="7"/>
        <v>62.120071172568153</v>
      </c>
      <c r="V31" s="4">
        <f t="shared" si="7"/>
        <v>68.193139392988869</v>
      </c>
      <c r="W31" s="4">
        <f t="shared" si="7"/>
        <v>72.026843448423321</v>
      </c>
      <c r="X31" s="4">
        <f t="shared" si="7"/>
        <v>74.193761728406713</v>
      </c>
      <c r="Y31" s="4">
        <f t="shared" si="7"/>
        <v>79.684788065664463</v>
      </c>
      <c r="Z31" s="4">
        <f t="shared" si="7"/>
        <v>76.966364532455842</v>
      </c>
      <c r="AA31" s="4">
        <f t="shared" si="7"/>
        <v>78.30297255435805</v>
      </c>
      <c r="AB31" s="4">
        <f t="shared" si="7"/>
        <v>78.618931566770513</v>
      </c>
      <c r="AC31" s="4">
        <f t="shared" si="7"/>
        <v>79.07442158710947</v>
      </c>
      <c r="AD31" s="4">
        <f t="shared" si="7"/>
        <v>78.100842404239657</v>
      </c>
      <c r="AE31" s="4">
        <f t="shared" si="7"/>
        <v>78.10688839510216</v>
      </c>
      <c r="AF31" s="4">
        <f t="shared" si="7"/>
        <v>77.614485003791827</v>
      </c>
      <c r="AG31" s="4">
        <f t="shared" si="7"/>
        <v>74.236106025760677</v>
      </c>
      <c r="AI31" s="4">
        <f t="shared" si="8"/>
        <v>0.96132328432209135</v>
      </c>
      <c r="AJ31" s="4">
        <f t="shared" si="8"/>
        <v>0.96142881176551498</v>
      </c>
      <c r="AK31" s="4">
        <f t="shared" si="8"/>
        <v>2.3469288274318458</v>
      </c>
      <c r="AL31" s="4">
        <f t="shared" si="8"/>
        <v>0.23986060701113843</v>
      </c>
      <c r="AM31" s="4">
        <f t="shared" si="8"/>
        <v>-0.22684344842332393</v>
      </c>
      <c r="AN31" s="4">
        <f t="shared" si="8"/>
        <v>3.4232382715932914</v>
      </c>
      <c r="AO31" s="4">
        <f t="shared" si="8"/>
        <v>0.77421193433553981</v>
      </c>
      <c r="AP31" s="4">
        <f t="shared" si="8"/>
        <v>1.9356354675441594</v>
      </c>
      <c r="AQ31" s="4">
        <f t="shared" si="8"/>
        <v>2.0410274456419444</v>
      </c>
      <c r="AR31" s="4">
        <f t="shared" si="8"/>
        <v>1.2830684332294879</v>
      </c>
      <c r="AS31" s="4">
        <f t="shared" si="8"/>
        <v>1.761578412890529</v>
      </c>
      <c r="AT31" s="4">
        <f t="shared" si="8"/>
        <v>0.55515759576034895</v>
      </c>
      <c r="AU31" s="4">
        <f t="shared" si="8"/>
        <v>1.2431116048978339</v>
      </c>
      <c r="AV31" s="4">
        <f t="shared" si="8"/>
        <v>0.4005149962081731</v>
      </c>
      <c r="AW31" s="4">
        <f t="shared" si="8"/>
        <v>0.59989397423932189</v>
      </c>
      <c r="AY31" s="2">
        <f t="shared" si="51"/>
        <v>53.083511468965291</v>
      </c>
      <c r="AZ31" s="2">
        <f t="shared" si="9"/>
        <v>57.428569462946413</v>
      </c>
      <c r="BA31" s="2">
        <f t="shared" si="9"/>
        <v>62.12007067753219</v>
      </c>
      <c r="BB31" s="2">
        <f t="shared" si="9"/>
        <v>68.193134370701074</v>
      </c>
      <c r="BC31" s="2">
        <f t="shared" si="9"/>
        <v>72.026838280351569</v>
      </c>
      <c r="BD31" s="2">
        <f t="shared" si="9"/>
        <v>74.193761533120622</v>
      </c>
      <c r="BE31" s="2">
        <f t="shared" si="9"/>
        <v>79.684788052288312</v>
      </c>
      <c r="BF31" s="2">
        <f t="shared" si="9"/>
        <v>76.966364522118397</v>
      </c>
      <c r="BG31" s="2">
        <f t="shared" si="9"/>
        <v>78.302972551818328</v>
      </c>
      <c r="BH31" s="2">
        <f t="shared" si="9"/>
        <v>78.618931563545161</v>
      </c>
      <c r="BI31" s="2">
        <f t="shared" si="9"/>
        <v>79.074421564874243</v>
      </c>
      <c r="BJ31" s="2">
        <f t="shared" si="9"/>
        <v>78.100842332776537</v>
      </c>
      <c r="BK31" s="2">
        <f t="shared" si="9"/>
        <v>78.10688837212254</v>
      </c>
      <c r="BL31" s="2">
        <f t="shared" si="9"/>
        <v>77.614485000376803</v>
      </c>
      <c r="BM31" s="2">
        <f t="shared" si="9"/>
        <v>74.236106025661101</v>
      </c>
      <c r="BO31" s="2">
        <f t="shared" si="10"/>
        <v>54.045999999999999</v>
      </c>
      <c r="BP31" s="2">
        <f t="shared" si="11"/>
        <v>58.39</v>
      </c>
      <c r="BQ31" s="2">
        <f t="shared" si="12"/>
        <v>64.466999999999999</v>
      </c>
      <c r="BR31" s="2">
        <f t="shared" si="13"/>
        <v>68.433000000000007</v>
      </c>
      <c r="BS31" s="2">
        <f t="shared" si="14"/>
        <v>71.8</v>
      </c>
      <c r="BT31" s="2">
        <f t="shared" si="15"/>
        <v>77.617000000000004</v>
      </c>
      <c r="BU31" s="2">
        <f t="shared" si="16"/>
        <v>80.459000000000003</v>
      </c>
      <c r="BV31" s="2">
        <f t="shared" si="17"/>
        <v>78.902000000000001</v>
      </c>
      <c r="BW31" s="2">
        <f t="shared" si="18"/>
        <v>80.343999999999994</v>
      </c>
      <c r="BX31" s="2">
        <f t="shared" si="19"/>
        <v>79.902000000000001</v>
      </c>
      <c r="BY31" s="2">
        <f t="shared" si="20"/>
        <v>80.835999999999999</v>
      </c>
      <c r="BZ31" s="2">
        <f t="shared" si="21"/>
        <v>78.656000000000006</v>
      </c>
      <c r="CA31" s="2">
        <f t="shared" si="22"/>
        <v>79.349999999999994</v>
      </c>
      <c r="CB31" s="2">
        <f t="shared" si="23"/>
        <v>78.015000000000001</v>
      </c>
      <c r="CC31" s="2">
        <f t="shared" si="24"/>
        <v>74.835999999999999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52.941709803921562</v>
      </c>
      <c r="DL31" s="2">
        <f t="shared" si="41"/>
        <v>57.436193902439022</v>
      </c>
      <c r="DM31" s="2">
        <f t="shared" si="41"/>
        <v>62.117567944250858</v>
      </c>
      <c r="DN31" s="2">
        <f t="shared" si="41"/>
        <v>68.265746288798908</v>
      </c>
      <c r="DO31" s="2">
        <f t="shared" si="41"/>
        <v>71.943687246963577</v>
      </c>
      <c r="DP31" s="2">
        <f t="shared" si="41"/>
        <v>74.160914982578404</v>
      </c>
      <c r="DQ31" s="2">
        <f t="shared" si="41"/>
        <v>79.385543689058139</v>
      </c>
      <c r="DR31" s="2">
        <f t="shared" si="41"/>
        <v>76.778455311563079</v>
      </c>
      <c r="DS31" s="2">
        <f t="shared" si="41"/>
        <v>78.058932799758381</v>
      </c>
      <c r="DT31" s="2">
        <f t="shared" si="41"/>
        <v>78.636681969193603</v>
      </c>
      <c r="DU31" s="2">
        <f t="shared" si="41"/>
        <v>79.080300677956956</v>
      </c>
      <c r="DV31" s="2">
        <f t="shared" si="41"/>
        <v>78.083443205574909</v>
      </c>
      <c r="DW31" s="2">
        <f t="shared" si="41"/>
        <v>77.835255570861364</v>
      </c>
      <c r="DX31" s="2">
        <f t="shared" si="41"/>
        <v>77.522856236786495</v>
      </c>
      <c r="DY31" s="2">
        <f t="shared" si="41"/>
        <v>74.002169586227737</v>
      </c>
      <c r="EA31" s="2">
        <f t="shared" si="42"/>
        <v>55.546253818864152</v>
      </c>
      <c r="EB31" s="2">
        <f t="shared" si="42"/>
        <v>57.223240163876532</v>
      </c>
      <c r="EC31" s="2">
        <f t="shared" si="42"/>
        <v>62.193727034404958</v>
      </c>
      <c r="ED31" s="2">
        <f t="shared" si="42"/>
        <v>66.362684396411652</v>
      </c>
      <c r="EE31" s="2">
        <f t="shared" si="42"/>
        <v>74.193501099438038</v>
      </c>
      <c r="EF31" s="2">
        <f t="shared" si="42"/>
        <v>75.213554022702795</v>
      </c>
      <c r="EG31" s="2">
        <f t="shared" si="42"/>
        <v>89.776304917688989</v>
      </c>
      <c r="EH31" s="2">
        <f t="shared" si="42"/>
        <v>83.427375034139288</v>
      </c>
      <c r="EI31" s="2">
        <f t="shared" si="42"/>
        <v>87.167897043835808</v>
      </c>
      <c r="EJ31" s="2">
        <f t="shared" si="42"/>
        <v>77.994888716347376</v>
      </c>
      <c r="EK31" s="2">
        <f t="shared" si="42"/>
        <v>78.8851288528178</v>
      </c>
      <c r="EL31" s="2">
        <f t="shared" si="42"/>
        <v>78.659407241873552</v>
      </c>
      <c r="EM31" s="2">
        <f t="shared" si="42"/>
        <v>87.442190469747828</v>
      </c>
      <c r="EN31" s="2">
        <f t="shared" si="42"/>
        <v>80.83520663269735</v>
      </c>
      <c r="EO31" s="2">
        <f t="shared" si="42"/>
        <v>83.216470134634875</v>
      </c>
      <c r="EQ31" s="2">
        <f t="shared" si="43"/>
        <v>53.026114485784291</v>
      </c>
      <c r="ER31" s="2">
        <f t="shared" si="43"/>
        <v>60.203226703651289</v>
      </c>
      <c r="ES31" s="2">
        <f t="shared" si="43"/>
        <v>68.147248105659898</v>
      </c>
      <c r="ET31" s="2">
        <f t="shared" si="43"/>
        <v>68.581366401609642</v>
      </c>
      <c r="EU31" s="2">
        <f t="shared" si="43"/>
        <v>73.068621324418558</v>
      </c>
      <c r="EV31" s="2">
        <f t="shared" si="43"/>
        <v>73.070182377672239</v>
      </c>
      <c r="EW31" s="2">
        <f t="shared" si="43"/>
        <v>82.512814792159062</v>
      </c>
      <c r="EX31" s="2">
        <f t="shared" si="43"/>
        <v>78.55313990730906</v>
      </c>
      <c r="EY31" s="2">
        <f t="shared" si="43"/>
        <v>81.993915172365448</v>
      </c>
      <c r="EZ31" s="2">
        <f t="shared" si="43"/>
        <v>78.990344352822092</v>
      </c>
      <c r="FA31" s="2">
        <f t="shared" si="43"/>
        <v>80.075921592404711</v>
      </c>
      <c r="FB31" s="2">
        <f t="shared" si="43"/>
        <v>78.810415044482767</v>
      </c>
      <c r="FC31" s="2">
        <f t="shared" si="43"/>
        <v>84.33411221273181</v>
      </c>
      <c r="FD31" s="2">
        <f t="shared" si="43"/>
        <v>80.71402375600951</v>
      </c>
      <c r="FE31" s="2">
        <f t="shared" si="43"/>
        <v>86.148767516046149</v>
      </c>
      <c r="FG31" s="2">
        <f t="shared" si="44"/>
        <v>5.4444238699686946E-2</v>
      </c>
      <c r="FH31" s="2">
        <f t="shared" si="44"/>
        <v>3.5810300030805799E-2</v>
      </c>
      <c r="FI31" s="2">
        <f t="shared" si="44"/>
        <v>3.2821574271364735E-2</v>
      </c>
      <c r="FJ31" s="2">
        <f t="shared" si="44"/>
        <v>3.8155892962402758E-2</v>
      </c>
      <c r="FK31" s="2">
        <f t="shared" si="44"/>
        <v>3.6959325800747858E-2</v>
      </c>
      <c r="FL31" s="2">
        <f t="shared" si="44"/>
        <v>3.1205074635740761E-2</v>
      </c>
      <c r="FM31" s="2">
        <f t="shared" si="44"/>
        <v>2.8799506952687293E-2</v>
      </c>
      <c r="FN31" s="2">
        <f t="shared" si="44"/>
        <v>2.8262091989971882E-2</v>
      </c>
      <c r="FO31" s="2">
        <f t="shared" si="44"/>
        <v>2.6791615984455008E-2</v>
      </c>
      <c r="FP31" s="2">
        <f t="shared" si="44"/>
        <v>2.7658709261024074E-2</v>
      </c>
      <c r="FQ31" s="2">
        <f t="shared" si="44"/>
        <v>3.0127270529818249E-2</v>
      </c>
      <c r="FR31" s="2">
        <f t="shared" si="44"/>
        <v>3.0208569450139292E-2</v>
      </c>
      <c r="FS31" s="2">
        <f t="shared" si="44"/>
        <v>2.8274778236376464E-2</v>
      </c>
      <c r="FT31" s="2">
        <f t="shared" si="44"/>
        <v>2.7662772886377782E-2</v>
      </c>
      <c r="FU31" s="2">
        <f t="shared" si="44"/>
        <v>2.5388336274563238E-2</v>
      </c>
      <c r="FW31" s="2">
        <f t="shared" si="53"/>
        <v>2.9800322426331633E-7</v>
      </c>
      <c r="FX31" s="2">
        <f t="shared" si="45"/>
        <v>5.0261233574578723E-7</v>
      </c>
      <c r="FY31" s="2">
        <f t="shared" si="45"/>
        <v>5.1600512886903609E-7</v>
      </c>
      <c r="FZ31" s="2">
        <f t="shared" si="45"/>
        <v>4.9929143414161574E-7</v>
      </c>
      <c r="GA31" s="2">
        <f t="shared" si="45"/>
        <v>5.065222707675129E-7</v>
      </c>
      <c r="GB31" s="2">
        <f t="shared" si="45"/>
        <v>5.2686586697393536E-7</v>
      </c>
      <c r="GC31" s="2">
        <f t="shared" si="45"/>
        <v>6.1086577236874815E-7</v>
      </c>
      <c r="GD31" s="2">
        <f t="shared" si="45"/>
        <v>6.5041549807185121E-7</v>
      </c>
      <c r="GE31" s="2">
        <f t="shared" si="45"/>
        <v>7.9628874004584029E-7</v>
      </c>
      <c r="GF31" s="2">
        <f t="shared" si="45"/>
        <v>7.7084069931790484E-7</v>
      </c>
      <c r="GG31" s="2">
        <f t="shared" si="45"/>
        <v>7.4008937741677771E-7</v>
      </c>
      <c r="GH31" s="2">
        <f t="shared" si="45"/>
        <v>5.1394899508682546E-7</v>
      </c>
      <c r="GI31" s="2">
        <f t="shared" si="45"/>
        <v>3.7081954195876338E-7</v>
      </c>
      <c r="GJ31" s="2">
        <f t="shared" si="45"/>
        <v>2.7340385899292523E-7</v>
      </c>
      <c r="GK31" s="2">
        <f t="shared" si="45"/>
        <v>2.3141428750372151E-7</v>
      </c>
      <c r="GM31" s="86">
        <f t="shared" si="54"/>
        <v>1.1395501244712576E-6</v>
      </c>
      <c r="GN31" s="86">
        <f t="shared" si="46"/>
        <v>1.0419073004571672E-9</v>
      </c>
      <c r="GO31" s="86">
        <f t="shared" si="46"/>
        <v>3.0424240597061542E-10</v>
      </c>
      <c r="GP31" s="86">
        <f t="shared" si="46"/>
        <v>3.3604076137408138E-9</v>
      </c>
      <c r="GQ31" s="86">
        <f t="shared" si="46"/>
        <v>3.5556214804857169E-9</v>
      </c>
      <c r="GR31" s="86">
        <f t="shared" si="46"/>
        <v>1.183397836021814E-10</v>
      </c>
      <c r="GS31" s="86">
        <f t="shared" si="46"/>
        <v>7.8970428040447763E-12</v>
      </c>
      <c r="GT31" s="86">
        <f t="shared" si="46"/>
        <v>6.075757924088911E-12</v>
      </c>
      <c r="GU31" s="86">
        <f t="shared" si="46"/>
        <v>1.4627666294108171E-12</v>
      </c>
      <c r="GV31" s="86">
        <f t="shared" si="46"/>
        <v>1.8101463115783465E-12</v>
      </c>
      <c r="GW31" s="86">
        <f t="shared" si="46"/>
        <v>1.3464921932531859E-11</v>
      </c>
      <c r="GX31" s="86">
        <f t="shared" si="46"/>
        <v>4.5674689422173528E-11</v>
      </c>
      <c r="GY31" s="86">
        <f t="shared" si="46"/>
        <v>1.4375985124592513E-11</v>
      </c>
      <c r="GZ31" s="86">
        <f t="shared" si="46"/>
        <v>2.1807661596382612E-12</v>
      </c>
      <c r="HA31" s="86">
        <f t="shared" si="46"/>
        <v>8.4182631754595237E-14</v>
      </c>
      <c r="HC31" s="86">
        <f t="shared" si="58"/>
        <v>2.7690950130930414E-20</v>
      </c>
      <c r="HD31" s="86">
        <f t="shared" si="47"/>
        <v>1.3941384228761146E-27</v>
      </c>
      <c r="HE31" s="86">
        <f t="shared" si="47"/>
        <v>2.2772096982369826E-27</v>
      </c>
      <c r="HF31" s="86">
        <f t="shared" si="47"/>
        <v>3.4033135806166111E-27</v>
      </c>
      <c r="HG31" s="86">
        <f t="shared" si="47"/>
        <v>7.864895716003339E-26</v>
      </c>
      <c r="HH31" s="86">
        <f t="shared" si="47"/>
        <v>2.3893340043545582E-28</v>
      </c>
      <c r="HI31" s="86">
        <f t="shared" si="47"/>
        <v>5.5737809491957429E-30</v>
      </c>
      <c r="HJ31" s="86">
        <f t="shared" si="47"/>
        <v>1.8729764736345322E-31</v>
      </c>
      <c r="HK31" s="86">
        <f t="shared" si="47"/>
        <v>4.0549780417486643E-34</v>
      </c>
      <c r="HL31" s="86">
        <f t="shared" si="47"/>
        <v>9.1032837320750485E-31</v>
      </c>
      <c r="HM31" s="86">
        <f t="shared" si="47"/>
        <v>9.0338885857828237E-30</v>
      </c>
      <c r="HN31" s="86">
        <f t="shared" si="47"/>
        <v>6.3698291997623816E-31</v>
      </c>
      <c r="HO31" s="86">
        <f t="shared" si="47"/>
        <v>1.3561928819148528E-29</v>
      </c>
      <c r="HP31" s="86">
        <f t="shared" si="47"/>
        <v>3.5110572692293677E-27</v>
      </c>
      <c r="HQ31" s="86">
        <f t="shared" si="47"/>
        <v>5.5547987329741527E-37</v>
      </c>
      <c r="HS31" s="86">
        <f t="shared" si="55"/>
        <v>1.0104153732844021E-56</v>
      </c>
      <c r="HT31" s="86">
        <f t="shared" si="48"/>
        <v>1.2716539147243172E-77</v>
      </c>
      <c r="HU31" s="86">
        <f t="shared" si="48"/>
        <v>8.7488201858720453E-77</v>
      </c>
      <c r="HV31" s="86">
        <f t="shared" si="48"/>
        <v>1.4299362465289862E-76</v>
      </c>
      <c r="HW31" s="86">
        <f t="shared" si="48"/>
        <v>1.0099564639420587E-71</v>
      </c>
      <c r="HX31" s="86">
        <f t="shared" si="48"/>
        <v>6.5526024472181158E-80</v>
      </c>
      <c r="HY31" s="86">
        <f t="shared" si="48"/>
        <v>4.735520997785114E-85</v>
      </c>
      <c r="HZ31" s="86">
        <f t="shared" si="48"/>
        <v>5.5638093634145067E-90</v>
      </c>
      <c r="IA31" s="86">
        <f t="shared" si="48"/>
        <v>3.8996344512558205E-97</v>
      </c>
      <c r="IB31" s="86">
        <f t="shared" si="48"/>
        <v>6.2936123512815447E-88</v>
      </c>
      <c r="IC31" s="86">
        <f t="shared" si="48"/>
        <v>1.1909330846374934E-85</v>
      </c>
      <c r="ID31" s="86">
        <f t="shared" si="48"/>
        <v>1.5883988731694582E-89</v>
      </c>
      <c r="IE31" s="86">
        <f t="shared" si="48"/>
        <v>1.3311788135975978E-85</v>
      </c>
      <c r="IF31" s="86">
        <f t="shared" si="48"/>
        <v>1.8738251482977398E-51</v>
      </c>
      <c r="IG31" s="86">
        <f t="shared" si="48"/>
        <v>9.949871394083079E-44</v>
      </c>
      <c r="II31" s="86">
        <f t="shared" si="56"/>
        <v>6.0565999918672394E-130</v>
      </c>
      <c r="IJ31" s="86">
        <f t="shared" si="49"/>
        <v>2.5466133666114003E-178</v>
      </c>
      <c r="IK31" s="86">
        <f t="shared" si="49"/>
        <v>2.3533853928630357E-174</v>
      </c>
      <c r="IL31" s="86">
        <f t="shared" si="49"/>
        <v>4.6555093684978923E-176</v>
      </c>
      <c r="IM31" s="86">
        <f t="shared" si="49"/>
        <v>3.5996310758349584E-165</v>
      </c>
      <c r="IN31" s="86">
        <f t="shared" si="49"/>
        <v>6.2622246062680709E-185</v>
      </c>
      <c r="IO31" s="86">
        <f t="shared" si="49"/>
        <v>2.3290010611396333E-197</v>
      </c>
      <c r="IP31" s="86">
        <f t="shared" si="49"/>
        <v>1.4627342848264747E-206</v>
      </c>
      <c r="IQ31" s="86">
        <f t="shared" si="49"/>
        <v>3.9341551246172777E-222</v>
      </c>
      <c r="IR31" s="86">
        <f t="shared" si="49"/>
        <v>3.6297359429083445E-201</v>
      </c>
      <c r="IS31" s="86">
        <f t="shared" si="49"/>
        <v>2.3240425508083273E-194</v>
      </c>
      <c r="IT31" s="86">
        <f t="shared" si="49"/>
        <v>7.0091588672128444E-206</v>
      </c>
      <c r="IU31" s="86">
        <f t="shared" si="49"/>
        <v>1.1286704374644358E-198</v>
      </c>
      <c r="IV31" s="86">
        <f t="shared" si="49"/>
        <v>1.8736902566876375E-123</v>
      </c>
      <c r="IW31" s="86">
        <f t="shared" si="49"/>
        <v>9.2041542713024057E-105</v>
      </c>
      <c r="IY31" s="86">
        <f t="shared" si="57"/>
        <v>1.1395501244712853E-6</v>
      </c>
      <c r="IZ31" s="86">
        <f t="shared" si="50"/>
        <v>1.0419073004571672E-9</v>
      </c>
      <c r="JA31" s="86">
        <f t="shared" si="50"/>
        <v>3.0424240597061542E-10</v>
      </c>
      <c r="JB31" s="86">
        <f t="shared" si="50"/>
        <v>3.3604076137408138E-9</v>
      </c>
      <c r="JC31" s="86">
        <f t="shared" si="50"/>
        <v>3.5556214804857169E-9</v>
      </c>
      <c r="JD31" s="86">
        <f t="shared" si="50"/>
        <v>1.183397836021814E-10</v>
      </c>
      <c r="JE31" s="86">
        <f t="shared" si="50"/>
        <v>7.8970428040447763E-12</v>
      </c>
      <c r="JF31" s="86">
        <f t="shared" si="50"/>
        <v>6.075757924088911E-12</v>
      </c>
      <c r="JG31" s="86">
        <f t="shared" si="50"/>
        <v>1.4627666294108171E-12</v>
      </c>
      <c r="JH31" s="86">
        <f t="shared" si="50"/>
        <v>1.8101463115783465E-12</v>
      </c>
      <c r="JI31" s="86">
        <f t="shared" si="50"/>
        <v>1.3464921932531859E-11</v>
      </c>
      <c r="JJ31" s="86">
        <f t="shared" si="50"/>
        <v>4.5674689422173528E-11</v>
      </c>
      <c r="JK31" s="86">
        <f t="shared" si="50"/>
        <v>1.4375985124592513E-11</v>
      </c>
      <c r="JL31" s="86">
        <f t="shared" si="50"/>
        <v>2.1807661596382649E-12</v>
      </c>
      <c r="JM31" s="86">
        <f t="shared" si="50"/>
        <v>8.4182631754595237E-14</v>
      </c>
    </row>
    <row r="32" spans="1:273" x14ac:dyDescent="0.25">
      <c r="B32" s="2">
        <v>5</v>
      </c>
      <c r="C32" s="37">
        <v>54.784999999999997</v>
      </c>
      <c r="D32" s="37">
        <v>58.831000000000003</v>
      </c>
      <c r="E32" s="37">
        <v>64.099999999999994</v>
      </c>
      <c r="F32" s="37">
        <v>69.667000000000002</v>
      </c>
      <c r="G32" s="37">
        <v>72.382999999999996</v>
      </c>
      <c r="H32" s="37">
        <v>76.716999999999999</v>
      </c>
      <c r="I32" s="37">
        <v>81.180000000000007</v>
      </c>
      <c r="J32" s="37">
        <v>78.933999999999997</v>
      </c>
      <c r="K32" s="37">
        <v>79.525000000000006</v>
      </c>
      <c r="L32" s="37">
        <v>79.361000000000004</v>
      </c>
      <c r="M32" s="37">
        <v>80.343999999999994</v>
      </c>
      <c r="N32" s="37">
        <v>79.623000000000005</v>
      </c>
      <c r="O32" s="37">
        <v>78.566999999999993</v>
      </c>
      <c r="P32" s="37">
        <v>78.820999999999998</v>
      </c>
      <c r="Q32" s="37">
        <v>75.299000000000007</v>
      </c>
      <c r="S32" s="4">
        <f t="shared" si="7"/>
        <v>53.346582365425455</v>
      </c>
      <c r="T32" s="4">
        <f t="shared" si="7"/>
        <v>57.68485796207294</v>
      </c>
      <c r="U32" s="4">
        <f t="shared" si="7"/>
        <v>62.382703265520924</v>
      </c>
      <c r="V32" s="4">
        <f t="shared" si="7"/>
        <v>68.47513421372858</v>
      </c>
      <c r="W32" s="4">
        <f t="shared" si="7"/>
        <v>72.294421059765938</v>
      </c>
      <c r="X32" s="4">
        <f t="shared" si="7"/>
        <v>74.3561010948155</v>
      </c>
      <c r="Y32" s="4">
        <f t="shared" si="7"/>
        <v>79.943866540755295</v>
      </c>
      <c r="Z32" s="4">
        <f t="shared" si="7"/>
        <v>77.191363642364422</v>
      </c>
      <c r="AA32" s="4">
        <f t="shared" si="7"/>
        <v>78.518834625554717</v>
      </c>
      <c r="AB32" s="4">
        <f t="shared" si="7"/>
        <v>78.807084724823071</v>
      </c>
      <c r="AC32" s="4">
        <f t="shared" si="7"/>
        <v>79.273947704773491</v>
      </c>
      <c r="AD32" s="4">
        <f t="shared" si="7"/>
        <v>78.248646207726878</v>
      </c>
      <c r="AE32" s="4">
        <f t="shared" si="7"/>
        <v>78.369602930569357</v>
      </c>
      <c r="AF32" s="4">
        <f t="shared" si="7"/>
        <v>77.815855409356047</v>
      </c>
      <c r="AG32" s="4">
        <f t="shared" si="7"/>
        <v>74.415891847074363</v>
      </c>
      <c r="AI32" s="4">
        <f t="shared" si="8"/>
        <v>1.4384176345745416</v>
      </c>
      <c r="AJ32" s="4">
        <f t="shared" si="8"/>
        <v>1.1461420379270635</v>
      </c>
      <c r="AK32" s="4">
        <f t="shared" si="8"/>
        <v>1.7172967344790706</v>
      </c>
      <c r="AL32" s="4">
        <f t="shared" si="8"/>
        <v>1.1918657862714213</v>
      </c>
      <c r="AM32" s="4">
        <f t="shared" si="8"/>
        <v>8.8578940234057768E-2</v>
      </c>
      <c r="AN32" s="4">
        <f t="shared" si="8"/>
        <v>2.3608989051844986</v>
      </c>
      <c r="AO32" s="4">
        <f t="shared" si="8"/>
        <v>1.2361334592447122</v>
      </c>
      <c r="AP32" s="4">
        <f t="shared" si="8"/>
        <v>1.7426363576355755</v>
      </c>
      <c r="AQ32" s="4">
        <f t="shared" si="8"/>
        <v>1.0061653744452883</v>
      </c>
      <c r="AR32" s="4">
        <f t="shared" si="8"/>
        <v>0.55391527517693362</v>
      </c>
      <c r="AS32" s="4">
        <f t="shared" si="8"/>
        <v>1.0700522952265032</v>
      </c>
      <c r="AT32" s="4">
        <f t="shared" si="8"/>
        <v>1.3743537922731264</v>
      </c>
      <c r="AU32" s="4">
        <f t="shared" si="8"/>
        <v>0.19739706943063595</v>
      </c>
      <c r="AV32" s="4">
        <f t="shared" si="8"/>
        <v>1.0051445906439511</v>
      </c>
      <c r="AW32" s="4">
        <f t="shared" si="8"/>
        <v>0.88310815292564371</v>
      </c>
      <c r="AY32" s="2">
        <f t="shared" si="51"/>
        <v>53.344897890725093</v>
      </c>
      <c r="AZ32" s="2">
        <f t="shared" si="9"/>
        <v>57.684854787126035</v>
      </c>
      <c r="BA32" s="2">
        <f t="shared" si="9"/>
        <v>62.382702321570974</v>
      </c>
      <c r="BB32" s="2">
        <f t="shared" si="9"/>
        <v>68.47512532223854</v>
      </c>
      <c r="BC32" s="2">
        <f t="shared" si="9"/>
        <v>72.294411984681219</v>
      </c>
      <c r="BD32" s="2">
        <f t="shared" si="9"/>
        <v>74.356100711238739</v>
      </c>
      <c r="BE32" s="2">
        <f t="shared" si="9"/>
        <v>79.943866511842486</v>
      </c>
      <c r="BF32" s="2">
        <f t="shared" si="9"/>
        <v>77.19136361987097</v>
      </c>
      <c r="BG32" s="2">
        <f t="shared" si="9"/>
        <v>78.518834619766096</v>
      </c>
      <c r="BH32" s="2">
        <f t="shared" si="9"/>
        <v>78.807084717481246</v>
      </c>
      <c r="BI32" s="2">
        <f t="shared" si="9"/>
        <v>79.273947657293618</v>
      </c>
      <c r="BJ32" s="2">
        <f t="shared" si="9"/>
        <v>78.248646062639267</v>
      </c>
      <c r="BK32" s="2">
        <f t="shared" si="9"/>
        <v>78.369602882307717</v>
      </c>
      <c r="BL32" s="2">
        <f t="shared" si="9"/>
        <v>77.815855401641812</v>
      </c>
      <c r="BM32" s="2">
        <f t="shared" si="9"/>
        <v>74.415891846822618</v>
      </c>
      <c r="BO32" s="2">
        <f t="shared" si="10"/>
        <v>54.784999999999997</v>
      </c>
      <c r="BP32" s="2">
        <f t="shared" si="11"/>
        <v>58.831000000000003</v>
      </c>
      <c r="BQ32" s="2">
        <f t="shared" si="12"/>
        <v>64.099999999999994</v>
      </c>
      <c r="BR32" s="2">
        <f t="shared" si="13"/>
        <v>69.667000000000002</v>
      </c>
      <c r="BS32" s="2">
        <f t="shared" si="14"/>
        <v>72.382999999999996</v>
      </c>
      <c r="BT32" s="2">
        <f t="shared" si="15"/>
        <v>76.716999999999999</v>
      </c>
      <c r="BU32" s="2">
        <f t="shared" si="16"/>
        <v>81.180000000000007</v>
      </c>
      <c r="BV32" s="2">
        <f t="shared" si="17"/>
        <v>78.933999999999997</v>
      </c>
      <c r="BW32" s="2">
        <f t="shared" si="18"/>
        <v>79.525000000000006</v>
      </c>
      <c r="BX32" s="2">
        <f t="shared" si="19"/>
        <v>79.361000000000004</v>
      </c>
      <c r="BY32" s="2">
        <f t="shared" si="20"/>
        <v>80.343999999999994</v>
      </c>
      <c r="BZ32" s="2">
        <f t="shared" si="21"/>
        <v>79.623000000000005</v>
      </c>
      <c r="CA32" s="2">
        <f t="shared" si="22"/>
        <v>78.566999999999993</v>
      </c>
      <c r="CB32" s="2">
        <f t="shared" si="23"/>
        <v>78.820999999999998</v>
      </c>
      <c r="CC32" s="2">
        <f t="shared" si="24"/>
        <v>75.299000000000007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53.212699159663863</v>
      </c>
      <c r="DL32" s="2">
        <f t="shared" si="41"/>
        <v>57.706142682926824</v>
      </c>
      <c r="DM32" s="2">
        <f t="shared" si="41"/>
        <v>62.391448606271766</v>
      </c>
      <c r="DN32" s="2">
        <f t="shared" si="41"/>
        <v>68.569426450742228</v>
      </c>
      <c r="DO32" s="2">
        <f t="shared" si="41"/>
        <v>72.218323481781397</v>
      </c>
      <c r="DP32" s="2">
        <f t="shared" si="41"/>
        <v>74.329112369337977</v>
      </c>
      <c r="DQ32" s="2">
        <f t="shared" si="41"/>
        <v>79.630054749750144</v>
      </c>
      <c r="DR32" s="2">
        <f t="shared" si="41"/>
        <v>76.99716797666315</v>
      </c>
      <c r="DS32" s="2">
        <f t="shared" si="41"/>
        <v>78.262793113862884</v>
      </c>
      <c r="DT32" s="2">
        <f t="shared" si="41"/>
        <v>78.835261552401093</v>
      </c>
      <c r="DU32" s="2">
        <f t="shared" si="41"/>
        <v>79.290441185209204</v>
      </c>
      <c r="DV32" s="2">
        <f t="shared" si="41"/>
        <v>78.237909407665498</v>
      </c>
      <c r="DW32" s="2">
        <f t="shared" si="41"/>
        <v>78.085231423709587</v>
      </c>
      <c r="DX32" s="2">
        <f t="shared" si="41"/>
        <v>77.725167019027509</v>
      </c>
      <c r="DY32" s="2">
        <f t="shared" si="41"/>
        <v>74.167486559951683</v>
      </c>
      <c r="EA32" s="2">
        <f t="shared" si="42"/>
        <v>55.438843287301715</v>
      </c>
      <c r="EB32" s="2">
        <f t="shared" si="42"/>
        <v>57.162071378116835</v>
      </c>
      <c r="EC32" s="2">
        <f t="shared" si="42"/>
        <v>62.147553601804852</v>
      </c>
      <c r="ED32" s="2">
        <f t="shared" si="42"/>
        <v>66.307093063502137</v>
      </c>
      <c r="EE32" s="2">
        <f t="shared" si="42"/>
        <v>74.102598846059863</v>
      </c>
      <c r="EF32" s="2">
        <f t="shared" si="42"/>
        <v>75.120294100588282</v>
      </c>
      <c r="EG32" s="2">
        <f t="shared" si="42"/>
        <v>89.595480566914816</v>
      </c>
      <c r="EH32" s="2">
        <f t="shared" si="42"/>
        <v>83.281012739979118</v>
      </c>
      <c r="EI32" s="2">
        <f t="shared" si="42"/>
        <v>87.001359164805962</v>
      </c>
      <c r="EJ32" s="2">
        <f t="shared" si="42"/>
        <v>77.903659380538443</v>
      </c>
      <c r="EK32" s="2">
        <f t="shared" si="42"/>
        <v>78.789669852270649</v>
      </c>
      <c r="EL32" s="2">
        <f t="shared" si="42"/>
        <v>78.562996208930088</v>
      </c>
      <c r="EM32" s="2">
        <f t="shared" si="42"/>
        <v>87.282774055633737</v>
      </c>
      <c r="EN32" s="2">
        <f t="shared" si="42"/>
        <v>80.723042863839183</v>
      </c>
      <c r="EO32" s="2">
        <f t="shared" si="42"/>
        <v>83.112639590285056</v>
      </c>
      <c r="EQ32" s="2">
        <f t="shared" si="43"/>
        <v>52.941290650772295</v>
      </c>
      <c r="ER32" s="2">
        <f t="shared" si="43"/>
        <v>60.113455033854059</v>
      </c>
      <c r="ES32" s="2">
        <f t="shared" si="43"/>
        <v>68.045065631220098</v>
      </c>
      <c r="ET32" s="2">
        <f t="shared" si="43"/>
        <v>68.505248162503037</v>
      </c>
      <c r="EU32" s="2">
        <f t="shared" si="43"/>
        <v>72.988448406712493</v>
      </c>
      <c r="EV32" s="2">
        <f t="shared" si="43"/>
        <v>72.996147978358081</v>
      </c>
      <c r="EW32" s="2">
        <f t="shared" si="43"/>
        <v>82.398490336933264</v>
      </c>
      <c r="EX32" s="2">
        <f t="shared" si="43"/>
        <v>78.45163129883737</v>
      </c>
      <c r="EY32" s="2">
        <f t="shared" si="43"/>
        <v>81.875571878893211</v>
      </c>
      <c r="EZ32" s="2">
        <f t="shared" si="43"/>
        <v>78.889210957966171</v>
      </c>
      <c r="FA32" s="2">
        <f t="shared" si="43"/>
        <v>79.968439955413245</v>
      </c>
      <c r="FB32" s="2">
        <f t="shared" si="43"/>
        <v>78.71202503776118</v>
      </c>
      <c r="FC32" s="2">
        <f t="shared" si="43"/>
        <v>84.202792485441336</v>
      </c>
      <c r="FD32" s="2">
        <f t="shared" si="43"/>
        <v>80.602759482878312</v>
      </c>
      <c r="FE32" s="2">
        <f t="shared" si="43"/>
        <v>86.014559869492913</v>
      </c>
      <c r="FG32" s="2">
        <f t="shared" si="44"/>
        <v>5.9384990174417458E-2</v>
      </c>
      <c r="FH32" s="2">
        <f t="shared" si="44"/>
        <v>3.9130022352326883E-2</v>
      </c>
      <c r="FI32" s="2">
        <f t="shared" si="44"/>
        <v>3.5874541438406203E-2</v>
      </c>
      <c r="FJ32" s="2">
        <f t="shared" si="44"/>
        <v>4.1683658315904232E-2</v>
      </c>
      <c r="FK32" s="2">
        <f t="shared" si="44"/>
        <v>4.0381105188217456E-2</v>
      </c>
      <c r="FL32" s="2">
        <f t="shared" si="44"/>
        <v>3.4112983082603403E-2</v>
      </c>
      <c r="FM32" s="2">
        <f t="shared" si="44"/>
        <v>3.1490534213077209E-2</v>
      </c>
      <c r="FN32" s="2">
        <f t="shared" si="44"/>
        <v>3.0904501093652906E-2</v>
      </c>
      <c r="FO32" s="2">
        <f t="shared" si="44"/>
        <v>2.9300686154109478E-2</v>
      </c>
      <c r="FP32" s="2">
        <f t="shared" si="44"/>
        <v>3.0246460097364643E-2</v>
      </c>
      <c r="FQ32" s="2">
        <f t="shared" si="44"/>
        <v>3.2938156385820969E-2</v>
      </c>
      <c r="FR32" s="2">
        <f t="shared" si="44"/>
        <v>3.3026782229272612E-2</v>
      </c>
      <c r="FS32" s="2">
        <f t="shared" si="44"/>
        <v>3.0918335721305465E-2</v>
      </c>
      <c r="FT32" s="2">
        <f t="shared" si="44"/>
        <v>3.0250892087463552E-2</v>
      </c>
      <c r="FU32" s="2">
        <f t="shared" si="44"/>
        <v>2.7769737386632631E-2</v>
      </c>
      <c r="FW32" s="2">
        <f t="shared" si="53"/>
        <v>3.2675402839064983E-7</v>
      </c>
      <c r="FX32" s="2">
        <f t="shared" si="45"/>
        <v>5.5110344053422399E-7</v>
      </c>
      <c r="FY32" s="2">
        <f t="shared" si="45"/>
        <v>5.6578834473617308E-7</v>
      </c>
      <c r="FZ32" s="2">
        <f t="shared" si="45"/>
        <v>5.4746214468568837E-7</v>
      </c>
      <c r="GA32" s="2">
        <f t="shared" si="45"/>
        <v>5.5539059861648826E-7</v>
      </c>
      <c r="GB32" s="2">
        <f t="shared" si="45"/>
        <v>5.7769690606404468E-7</v>
      </c>
      <c r="GC32" s="2">
        <f t="shared" si="45"/>
        <v>6.6980096069762599E-7</v>
      </c>
      <c r="GD32" s="2">
        <f t="shared" si="45"/>
        <v>7.1316636731755422E-7</v>
      </c>
      <c r="GE32" s="2">
        <f t="shared" si="45"/>
        <v>8.731131742181097E-7</v>
      </c>
      <c r="GF32" s="2">
        <f t="shared" si="45"/>
        <v>8.452099566441571E-7</v>
      </c>
      <c r="GG32" s="2">
        <f t="shared" si="45"/>
        <v>8.1149180759214677E-7</v>
      </c>
      <c r="GH32" s="2">
        <f t="shared" si="45"/>
        <v>5.6353383909965154E-7</v>
      </c>
      <c r="GI32" s="2">
        <f t="shared" si="45"/>
        <v>4.065955279152249E-7</v>
      </c>
      <c r="GJ32" s="2">
        <f t="shared" si="45"/>
        <v>2.9978136221966203E-7</v>
      </c>
      <c r="GK32" s="2">
        <f t="shared" si="45"/>
        <v>2.537407148587158E-7</v>
      </c>
      <c r="GM32" s="86">
        <f t="shared" si="54"/>
        <v>1.6716882775909964E-6</v>
      </c>
      <c r="GN32" s="86">
        <f t="shared" si="46"/>
        <v>1.9479826205547795E-9</v>
      </c>
      <c r="GO32" s="86">
        <f t="shared" si="46"/>
        <v>5.8937423057464354E-10</v>
      </c>
      <c r="GP32" s="86">
        <f t="shared" si="46"/>
        <v>6.0437958189831106E-9</v>
      </c>
      <c r="GQ32" s="86">
        <f t="shared" si="46"/>
        <v>6.341669840421148E-9</v>
      </c>
      <c r="GR32" s="86">
        <f t="shared" si="46"/>
        <v>2.3614562682044612E-10</v>
      </c>
      <c r="GS32" s="86">
        <f t="shared" si="46"/>
        <v>1.7346499658554505E-11</v>
      </c>
      <c r="GT32" s="86">
        <f t="shared" si="46"/>
        <v>1.3434386364206503E-11</v>
      </c>
      <c r="GU32" s="86">
        <f t="shared" si="46"/>
        <v>3.3881192838843361E-12</v>
      </c>
      <c r="GV32" s="86">
        <f t="shared" si="46"/>
        <v>4.1877407302905463E-12</v>
      </c>
      <c r="GW32" s="86">
        <f t="shared" si="46"/>
        <v>2.922144535632795E-11</v>
      </c>
      <c r="GX32" s="86">
        <f t="shared" si="46"/>
        <v>9.4217584227555086E-11</v>
      </c>
      <c r="GY32" s="86">
        <f t="shared" si="46"/>
        <v>3.0675344393490178E-11</v>
      </c>
      <c r="GZ32" s="86">
        <f t="shared" si="46"/>
        <v>5.0064715904070211E-12</v>
      </c>
      <c r="HA32" s="86">
        <f t="shared" si="46"/>
        <v>2.1635083770716816E-13</v>
      </c>
      <c r="HC32" s="86">
        <f t="shared" si="58"/>
        <v>7.3250185301378193E-20</v>
      </c>
      <c r="HD32" s="86">
        <f t="shared" si="47"/>
        <v>5.6011990431644754E-27</v>
      </c>
      <c r="HE32" s="86">
        <f t="shared" si="47"/>
        <v>8.9789550313356781E-27</v>
      </c>
      <c r="HF32" s="86">
        <f t="shared" si="47"/>
        <v>1.3405636012108769E-26</v>
      </c>
      <c r="HG32" s="86">
        <f t="shared" si="47"/>
        <v>2.8667329869210218E-25</v>
      </c>
      <c r="HH32" s="86">
        <f t="shared" si="47"/>
        <v>1.0100784911179227E-27</v>
      </c>
      <c r="HI32" s="86">
        <f t="shared" si="47"/>
        <v>2.6252950853273935E-29</v>
      </c>
      <c r="HJ32" s="86">
        <f t="shared" si="47"/>
        <v>9.5890109915592706E-31</v>
      </c>
      <c r="HK32" s="86">
        <f t="shared" si="47"/>
        <v>2.4352049211705245E-33</v>
      </c>
      <c r="HL32" s="86">
        <f t="shared" si="47"/>
        <v>4.5638091986701799E-30</v>
      </c>
      <c r="HM32" s="86">
        <f t="shared" si="47"/>
        <v>4.2685563686869102E-29</v>
      </c>
      <c r="HN32" s="86">
        <f t="shared" si="47"/>
        <v>3.1228766843487443E-30</v>
      </c>
      <c r="HO32" s="86">
        <f t="shared" si="47"/>
        <v>6.0331017371311419E-29</v>
      </c>
      <c r="HP32" s="86">
        <f t="shared" si="47"/>
        <v>1.3789322407426071E-26</v>
      </c>
      <c r="HQ32" s="86">
        <f t="shared" si="47"/>
        <v>3.7127101355479345E-36</v>
      </c>
      <c r="HS32" s="86">
        <f t="shared" si="55"/>
        <v>6.8814181823669034E-56</v>
      </c>
      <c r="HT32" s="86">
        <f t="shared" si="48"/>
        <v>1.9666408259698707E-76</v>
      </c>
      <c r="HU32" s="86">
        <f t="shared" si="48"/>
        <v>1.2987031290704312E-75</v>
      </c>
      <c r="HV32" s="86">
        <f t="shared" si="48"/>
        <v>2.1296111881316666E-75</v>
      </c>
      <c r="HW32" s="86">
        <f t="shared" si="48"/>
        <v>1.2700367001602858E-70</v>
      </c>
      <c r="HX32" s="86">
        <f t="shared" si="48"/>
        <v>1.1217557435312089E-78</v>
      </c>
      <c r="HY32" s="86">
        <f t="shared" si="48"/>
        <v>1.0109633001081777E-83</v>
      </c>
      <c r="HZ32" s="86">
        <f t="shared" si="48"/>
        <v>1.4171629727323429E-88</v>
      </c>
      <c r="IA32" s="86">
        <f t="shared" si="48"/>
        <v>1.346534095229719E-95</v>
      </c>
      <c r="IB32" s="86">
        <f t="shared" si="48"/>
        <v>1.5366508508638611E-86</v>
      </c>
      <c r="IC32" s="86">
        <f t="shared" si="48"/>
        <v>2.6164546936741962E-84</v>
      </c>
      <c r="ID32" s="86">
        <f t="shared" si="48"/>
        <v>3.787605367333187E-88</v>
      </c>
      <c r="IE32" s="86">
        <f t="shared" si="48"/>
        <v>2.6153172093982123E-84</v>
      </c>
      <c r="IF32" s="86">
        <f t="shared" si="48"/>
        <v>1.0588796777230397E-50</v>
      </c>
      <c r="IG32" s="86">
        <f t="shared" si="48"/>
        <v>4.2198387950011638E-43</v>
      </c>
      <c r="II32" s="86">
        <f t="shared" si="56"/>
        <v>2.2181647382614666E-128</v>
      </c>
      <c r="IJ32" s="86">
        <f t="shared" si="49"/>
        <v>4.3401294928696019E-176</v>
      </c>
      <c r="IK32" s="86">
        <f t="shared" si="49"/>
        <v>3.6060889102561618E-172</v>
      </c>
      <c r="IL32" s="86">
        <f t="shared" si="49"/>
        <v>7.4114074479059863E-174</v>
      </c>
      <c r="IM32" s="86">
        <f t="shared" si="49"/>
        <v>4.193918935141969E-163</v>
      </c>
      <c r="IN32" s="86">
        <f t="shared" si="49"/>
        <v>1.3163378635367649E-182</v>
      </c>
      <c r="IO32" s="86">
        <f t="shared" si="49"/>
        <v>7.4656147154963491E-195</v>
      </c>
      <c r="IP32" s="86">
        <f t="shared" si="49"/>
        <v>6.3173750961916564E-204</v>
      </c>
      <c r="IQ32" s="86">
        <f t="shared" si="49"/>
        <v>2.9609472370060938E-219</v>
      </c>
      <c r="IR32" s="86">
        <f t="shared" si="49"/>
        <v>1.4343443988809647E-198</v>
      </c>
      <c r="IS32" s="86">
        <f t="shared" si="49"/>
        <v>7.3642575498041279E-192</v>
      </c>
      <c r="IT32" s="86">
        <f t="shared" si="49"/>
        <v>2.6896664282383091E-203</v>
      </c>
      <c r="IU32" s="86">
        <f t="shared" si="49"/>
        <v>3.0941206212352129E-196</v>
      </c>
      <c r="IV32" s="86">
        <f t="shared" si="49"/>
        <v>5.6083991115450676E-122</v>
      </c>
      <c r="IW32" s="86">
        <f t="shared" si="49"/>
        <v>1.584276709290204E-103</v>
      </c>
      <c r="IY32" s="86">
        <f t="shared" si="57"/>
        <v>1.6716882775910697E-6</v>
      </c>
      <c r="IZ32" s="86">
        <f t="shared" si="50"/>
        <v>1.9479826205547795E-9</v>
      </c>
      <c r="JA32" s="86">
        <f t="shared" si="50"/>
        <v>5.8937423057464354E-10</v>
      </c>
      <c r="JB32" s="86">
        <f t="shared" si="50"/>
        <v>6.0437958189831106E-9</v>
      </c>
      <c r="JC32" s="86">
        <f t="shared" si="50"/>
        <v>6.341669840421148E-9</v>
      </c>
      <c r="JD32" s="86">
        <f t="shared" si="50"/>
        <v>2.3614562682044612E-10</v>
      </c>
      <c r="JE32" s="86">
        <f t="shared" si="50"/>
        <v>1.7346499658554505E-11</v>
      </c>
      <c r="JF32" s="86">
        <f t="shared" si="50"/>
        <v>1.3434386364206503E-11</v>
      </c>
      <c r="JG32" s="86">
        <f t="shared" si="50"/>
        <v>3.3881192838843361E-12</v>
      </c>
      <c r="JH32" s="86">
        <f t="shared" si="50"/>
        <v>4.1877407302905463E-12</v>
      </c>
      <c r="JI32" s="86">
        <f t="shared" si="50"/>
        <v>2.922144535632795E-11</v>
      </c>
      <c r="JJ32" s="86">
        <f t="shared" si="50"/>
        <v>9.4217584227555086E-11</v>
      </c>
      <c r="JK32" s="86">
        <f t="shared" si="50"/>
        <v>3.0675344393490178E-11</v>
      </c>
      <c r="JL32" s="86">
        <f t="shared" si="50"/>
        <v>5.0064715904070349E-12</v>
      </c>
      <c r="JM32" s="86">
        <f t="shared" si="50"/>
        <v>2.1635083770716816E-13</v>
      </c>
    </row>
    <row r="33" spans="2:273" x14ac:dyDescent="0.25">
      <c r="B33" s="2">
        <v>6</v>
      </c>
      <c r="C33" s="37">
        <v>53.969000000000001</v>
      </c>
      <c r="D33" s="37">
        <v>58.524999999999999</v>
      </c>
      <c r="E33" s="37">
        <v>62.6</v>
      </c>
      <c r="F33" s="37">
        <v>68.95</v>
      </c>
      <c r="G33" s="37">
        <v>72.316999999999993</v>
      </c>
      <c r="H33" s="37">
        <v>76.55</v>
      </c>
      <c r="I33" s="37">
        <v>81.540999999999997</v>
      </c>
      <c r="J33" s="37">
        <v>78.835999999999999</v>
      </c>
      <c r="K33" s="37">
        <v>79.966999999999999</v>
      </c>
      <c r="L33" s="37">
        <v>79.704999999999998</v>
      </c>
      <c r="M33" s="37">
        <v>80.393000000000001</v>
      </c>
      <c r="N33" s="37">
        <v>79</v>
      </c>
      <c r="O33" s="37">
        <v>79.417000000000002</v>
      </c>
      <c r="P33" s="37">
        <v>78.850999999999999</v>
      </c>
      <c r="Q33" s="37">
        <v>74.596999999999994</v>
      </c>
      <c r="S33" s="4">
        <f t="shared" si="7"/>
        <v>53.605737809622127</v>
      </c>
      <c r="T33" s="4">
        <f t="shared" si="7"/>
        <v>57.938690071388159</v>
      </c>
      <c r="U33" s="4">
        <f t="shared" si="7"/>
        <v>62.643227881321081</v>
      </c>
      <c r="V33" s="4">
        <f t="shared" si="7"/>
        <v>68.753782416265452</v>
      </c>
      <c r="W33" s="4">
        <f t="shared" si="7"/>
        <v>72.559958985202556</v>
      </c>
      <c r="X33" s="4">
        <f t="shared" si="7"/>
        <v>74.517058058677534</v>
      </c>
      <c r="Y33" s="4">
        <f t="shared" si="7"/>
        <v>80.20296964790208</v>
      </c>
      <c r="Z33" s="4">
        <f t="shared" si="7"/>
        <v>77.415844816598934</v>
      </c>
      <c r="AA33" s="4">
        <f t="shared" si="7"/>
        <v>78.734739563851363</v>
      </c>
      <c r="AB33" s="4">
        <f t="shared" si="7"/>
        <v>78.993452327777831</v>
      </c>
      <c r="AC33" s="4">
        <f t="shared" si="7"/>
        <v>79.471552219258044</v>
      </c>
      <c r="AD33" s="4">
        <f t="shared" si="7"/>
        <v>78.395054817923068</v>
      </c>
      <c r="AE33" s="4">
        <f t="shared" si="7"/>
        <v>78.632249506420891</v>
      </c>
      <c r="AF33" s="4">
        <f t="shared" si="7"/>
        <v>78.016225691697457</v>
      </c>
      <c r="AG33" s="4">
        <f t="shared" si="7"/>
        <v>74.596273378277488</v>
      </c>
      <c r="AI33" s="4">
        <f t="shared" si="8"/>
        <v>0.36326219037787411</v>
      </c>
      <c r="AJ33" s="4">
        <f t="shared" si="8"/>
        <v>0.58630992861183984</v>
      </c>
      <c r="AK33" s="4">
        <f t="shared" si="8"/>
        <v>-4.3227881321080019E-2</v>
      </c>
      <c r="AL33" s="4">
        <f t="shared" si="8"/>
        <v>0.19621758373455123</v>
      </c>
      <c r="AM33" s="4">
        <f t="shared" si="8"/>
        <v>-0.24295898520256287</v>
      </c>
      <c r="AN33" s="4">
        <f t="shared" si="8"/>
        <v>2.0329419413224628</v>
      </c>
      <c r="AO33" s="4">
        <f t="shared" si="8"/>
        <v>1.3380303520979169</v>
      </c>
      <c r="AP33" s="4">
        <f t="shared" si="8"/>
        <v>1.4201551834010644</v>
      </c>
      <c r="AQ33" s="4">
        <f t="shared" si="8"/>
        <v>1.2322604361486356</v>
      </c>
      <c r="AR33" s="4">
        <f t="shared" si="8"/>
        <v>0.71154767222216719</v>
      </c>
      <c r="AS33" s="4">
        <f t="shared" si="8"/>
        <v>0.92144778074195699</v>
      </c>
      <c r="AT33" s="4">
        <f t="shared" si="8"/>
        <v>0.60494518207693204</v>
      </c>
      <c r="AU33" s="4">
        <f t="shared" si="8"/>
        <v>0.78475049357911075</v>
      </c>
      <c r="AV33" s="4">
        <f t="shared" si="8"/>
        <v>0.83477430830254207</v>
      </c>
      <c r="AW33" s="4">
        <f t="shared" si="8"/>
        <v>7.2662172250659296E-4</v>
      </c>
      <c r="AY33" s="2">
        <f t="shared" si="51"/>
        <v>53.603316889424228</v>
      </c>
      <c r="AZ33" s="2">
        <f t="shared" si="9"/>
        <v>57.938684287746419</v>
      </c>
      <c r="BA33" s="2">
        <f t="shared" si="9"/>
        <v>62.643226100493152</v>
      </c>
      <c r="BB33" s="2">
        <f t="shared" si="9"/>
        <v>68.753766823361943</v>
      </c>
      <c r="BC33" s="2">
        <f t="shared" si="9"/>
        <v>72.559943196095276</v>
      </c>
      <c r="BD33" s="2">
        <f t="shared" si="9"/>
        <v>74.517057313629905</v>
      </c>
      <c r="BE33" s="2">
        <f t="shared" si="9"/>
        <v>80.202969586208241</v>
      </c>
      <c r="BF33" s="2">
        <f t="shared" si="9"/>
        <v>77.41584476828676</v>
      </c>
      <c r="BG33" s="2">
        <f t="shared" si="9"/>
        <v>78.734739550838185</v>
      </c>
      <c r="BH33" s="2">
        <f t="shared" si="9"/>
        <v>78.993452311295599</v>
      </c>
      <c r="BI33" s="2">
        <f t="shared" si="9"/>
        <v>79.471552119161032</v>
      </c>
      <c r="BJ33" s="2">
        <f t="shared" si="9"/>
        <v>78.39505452680352</v>
      </c>
      <c r="BK33" s="2">
        <f t="shared" si="9"/>
        <v>78.632249406298229</v>
      </c>
      <c r="BL33" s="2">
        <f t="shared" si="9"/>
        <v>78.016225674508661</v>
      </c>
      <c r="BM33" s="2">
        <f t="shared" si="9"/>
        <v>74.596273377650903</v>
      </c>
      <c r="BO33" s="2">
        <f t="shared" si="10"/>
        <v>53.969000000000001</v>
      </c>
      <c r="BP33" s="2">
        <f t="shared" si="11"/>
        <v>58.524999999999999</v>
      </c>
      <c r="BQ33" s="2">
        <f t="shared" si="12"/>
        <v>62.6</v>
      </c>
      <c r="BR33" s="2">
        <f t="shared" si="13"/>
        <v>68.95</v>
      </c>
      <c r="BS33" s="2">
        <f t="shared" si="14"/>
        <v>72.316999999999993</v>
      </c>
      <c r="BT33" s="2">
        <f t="shared" si="15"/>
        <v>76.55</v>
      </c>
      <c r="BU33" s="2">
        <f t="shared" si="16"/>
        <v>81.540999999999997</v>
      </c>
      <c r="BV33" s="2">
        <f t="shared" si="17"/>
        <v>78.835999999999999</v>
      </c>
      <c r="BW33" s="2">
        <f t="shared" si="18"/>
        <v>79.966999999999999</v>
      </c>
      <c r="BX33" s="2">
        <f t="shared" si="19"/>
        <v>79.704999999999998</v>
      </c>
      <c r="BY33" s="2">
        <f t="shared" si="20"/>
        <v>80.393000000000001</v>
      </c>
      <c r="BZ33" s="2">
        <f t="shared" si="21"/>
        <v>79</v>
      </c>
      <c r="CA33" s="2">
        <f t="shared" si="22"/>
        <v>79.417000000000002</v>
      </c>
      <c r="CB33" s="2">
        <f t="shared" si="23"/>
        <v>78.850999999999999</v>
      </c>
      <c r="CC33" s="2">
        <f t="shared" si="24"/>
        <v>74.596999999999994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53.483688515406158</v>
      </c>
      <c r="DL33" s="2">
        <f t="shared" si="41"/>
        <v>57.976091463414633</v>
      </c>
      <c r="DM33" s="2">
        <f t="shared" si="41"/>
        <v>62.665329268292673</v>
      </c>
      <c r="DN33" s="2">
        <f t="shared" si="41"/>
        <v>68.873106612685547</v>
      </c>
      <c r="DO33" s="2">
        <f t="shared" si="41"/>
        <v>72.492959716599216</v>
      </c>
      <c r="DP33" s="2">
        <f t="shared" si="41"/>
        <v>74.497309756097565</v>
      </c>
      <c r="DQ33" s="2">
        <f t="shared" si="41"/>
        <v>79.874565810442149</v>
      </c>
      <c r="DR33" s="2">
        <f t="shared" si="41"/>
        <v>77.215880641763221</v>
      </c>
      <c r="DS33" s="2">
        <f t="shared" si="41"/>
        <v>78.466653427967387</v>
      </c>
      <c r="DT33" s="2">
        <f t="shared" si="41"/>
        <v>79.033841135608583</v>
      </c>
      <c r="DU33" s="2">
        <f t="shared" si="41"/>
        <v>79.500581692461452</v>
      </c>
      <c r="DV33" s="2">
        <f t="shared" si="41"/>
        <v>78.392375609756087</v>
      </c>
      <c r="DW33" s="2">
        <f t="shared" si="41"/>
        <v>78.335207276557824</v>
      </c>
      <c r="DX33" s="2">
        <f t="shared" si="41"/>
        <v>77.927477801268523</v>
      </c>
      <c r="DY33" s="2">
        <f t="shared" si="41"/>
        <v>74.332803533675644</v>
      </c>
      <c r="EA33" s="2">
        <f t="shared" si="42"/>
        <v>55.331432755739286</v>
      </c>
      <c r="EB33" s="2">
        <f t="shared" si="42"/>
        <v>57.100902592357137</v>
      </c>
      <c r="EC33" s="2">
        <f t="shared" si="42"/>
        <v>62.101380169204738</v>
      </c>
      <c r="ED33" s="2">
        <f t="shared" si="42"/>
        <v>66.251501730592622</v>
      </c>
      <c r="EE33" s="2">
        <f t="shared" si="42"/>
        <v>74.011696592681673</v>
      </c>
      <c r="EF33" s="2">
        <f t="shared" si="42"/>
        <v>75.027034178473784</v>
      </c>
      <c r="EG33" s="2">
        <f t="shared" si="42"/>
        <v>89.414656216140628</v>
      </c>
      <c r="EH33" s="2">
        <f t="shared" si="42"/>
        <v>83.134650445818934</v>
      </c>
      <c r="EI33" s="2">
        <f t="shared" si="42"/>
        <v>86.834821285776115</v>
      </c>
      <c r="EJ33" s="2">
        <f t="shared" si="42"/>
        <v>77.812430044729524</v>
      </c>
      <c r="EK33" s="2">
        <f t="shared" si="42"/>
        <v>78.694210851723511</v>
      </c>
      <c r="EL33" s="2">
        <f t="shared" si="42"/>
        <v>78.466585175986623</v>
      </c>
      <c r="EM33" s="2">
        <f t="shared" si="42"/>
        <v>87.123357641519661</v>
      </c>
      <c r="EN33" s="2">
        <f t="shared" si="42"/>
        <v>80.610879094981001</v>
      </c>
      <c r="EO33" s="2">
        <f t="shared" si="42"/>
        <v>83.008809045935237</v>
      </c>
      <c r="EQ33" s="2">
        <f t="shared" si="43"/>
        <v>52.856466815760292</v>
      </c>
      <c r="ER33" s="2">
        <f t="shared" si="43"/>
        <v>60.023683364056836</v>
      </c>
      <c r="ES33" s="2">
        <f t="shared" si="43"/>
        <v>67.942883156780297</v>
      </c>
      <c r="ET33" s="2">
        <f t="shared" si="43"/>
        <v>68.429129923396431</v>
      </c>
      <c r="EU33" s="2">
        <f t="shared" si="43"/>
        <v>72.908275489006414</v>
      </c>
      <c r="EV33" s="2">
        <f t="shared" si="43"/>
        <v>72.922113579043923</v>
      </c>
      <c r="EW33" s="2">
        <f t="shared" si="43"/>
        <v>82.284165881707466</v>
      </c>
      <c r="EX33" s="2">
        <f t="shared" si="43"/>
        <v>78.35012269036568</v>
      </c>
      <c r="EY33" s="2">
        <f t="shared" si="43"/>
        <v>81.757228585420975</v>
      </c>
      <c r="EZ33" s="2">
        <f t="shared" si="43"/>
        <v>78.788077563110249</v>
      </c>
      <c r="FA33" s="2">
        <f t="shared" si="43"/>
        <v>79.860958318421766</v>
      </c>
      <c r="FB33" s="2">
        <f t="shared" si="43"/>
        <v>78.613635031039578</v>
      </c>
      <c r="FC33" s="2">
        <f t="shared" si="43"/>
        <v>84.071472758150861</v>
      </c>
      <c r="FD33" s="2">
        <f t="shared" si="43"/>
        <v>80.491495209747129</v>
      </c>
      <c r="FE33" s="2">
        <f t="shared" si="43"/>
        <v>85.880352222939678</v>
      </c>
      <c r="FG33" s="2">
        <f t="shared" si="44"/>
        <v>6.474340881938298E-2</v>
      </c>
      <c r="FH33" s="2">
        <f t="shared" si="44"/>
        <v>4.2743849999082609E-2</v>
      </c>
      <c r="FI33" s="2">
        <f t="shared" si="44"/>
        <v>3.9199977010435684E-2</v>
      </c>
      <c r="FJ33" s="2">
        <f t="shared" si="44"/>
        <v>4.5522152222870871E-2</v>
      </c>
      <c r="FK33" s="2">
        <f t="shared" si="44"/>
        <v>4.4105172202840486E-2</v>
      </c>
      <c r="FL33" s="2">
        <f t="shared" si="44"/>
        <v>3.7281442996109547E-2</v>
      </c>
      <c r="FM33" s="2">
        <f t="shared" si="44"/>
        <v>3.4424098576636732E-2</v>
      </c>
      <c r="FN33" s="2">
        <f t="shared" si="44"/>
        <v>3.3785376777112956E-2</v>
      </c>
      <c r="FO33" s="2">
        <f t="shared" si="44"/>
        <v>3.2036998833781527E-2</v>
      </c>
      <c r="FP33" s="2">
        <f t="shared" si="44"/>
        <v>3.3068087231270624E-2</v>
      </c>
      <c r="FQ33" s="2">
        <f t="shared" si="44"/>
        <v>3.6001564027173895E-2</v>
      </c>
      <c r="FR33" s="2">
        <f t="shared" si="44"/>
        <v>3.609812482426223E-2</v>
      </c>
      <c r="FS33" s="2">
        <f t="shared" si="44"/>
        <v>3.380045606929153E-2</v>
      </c>
      <c r="FT33" s="2">
        <f t="shared" si="44"/>
        <v>3.3072918571666866E-2</v>
      </c>
      <c r="FU33" s="2">
        <f t="shared" si="44"/>
        <v>3.0367551597206412E-2</v>
      </c>
      <c r="FW33" s="2">
        <f t="shared" si="53"/>
        <v>3.5827865633769393E-7</v>
      </c>
      <c r="FX33" s="2">
        <f t="shared" si="45"/>
        <v>6.0427287423640281E-7</v>
      </c>
      <c r="FY33" s="2">
        <f t="shared" si="45"/>
        <v>6.2037454977124512E-7</v>
      </c>
      <c r="FZ33" s="2">
        <f t="shared" si="45"/>
        <v>6.0028027315594322E-7</v>
      </c>
      <c r="GA33" s="2">
        <f t="shared" si="45"/>
        <v>6.0897364909520484E-7</v>
      </c>
      <c r="GB33" s="2">
        <f t="shared" si="45"/>
        <v>6.3343202617417006E-7</v>
      </c>
      <c r="GC33" s="2">
        <f t="shared" si="45"/>
        <v>7.3442210170147577E-7</v>
      </c>
      <c r="GD33" s="2">
        <f t="shared" si="45"/>
        <v>7.8197131818279947E-7</v>
      </c>
      <c r="GE33" s="2">
        <f t="shared" si="45"/>
        <v>9.5734947765186463E-7</v>
      </c>
      <c r="GF33" s="2">
        <f t="shared" si="45"/>
        <v>9.2675421305189135E-7</v>
      </c>
      <c r="GG33" s="2">
        <f t="shared" si="45"/>
        <v>8.8978300371137332E-7</v>
      </c>
      <c r="GH33" s="2">
        <f t="shared" si="45"/>
        <v>6.1790253376705464E-7</v>
      </c>
      <c r="GI33" s="2">
        <f t="shared" si="45"/>
        <v>4.4582311351979952E-7</v>
      </c>
      <c r="GJ33" s="2">
        <f t="shared" si="45"/>
        <v>3.2870371777707275E-7</v>
      </c>
      <c r="GK33" s="2">
        <f t="shared" si="45"/>
        <v>2.7822115450538879E-7</v>
      </c>
      <c r="GM33" s="86">
        <f t="shared" si="54"/>
        <v>2.4385706877153243E-6</v>
      </c>
      <c r="GN33" s="86">
        <f t="shared" si="46"/>
        <v>3.6060925977774123E-9</v>
      </c>
      <c r="GO33" s="86">
        <f t="shared" si="46"/>
        <v>1.1298703657268465E-9</v>
      </c>
      <c r="GP33" s="86">
        <f t="shared" si="46"/>
        <v>1.0769894516238728E-8</v>
      </c>
      <c r="GQ33" s="86">
        <f t="shared" si="46"/>
        <v>1.1209297438803885E-8</v>
      </c>
      <c r="GR33" s="86">
        <f t="shared" si="46"/>
        <v>4.6610692642651309E-10</v>
      </c>
      <c r="GS33" s="86">
        <f t="shared" si="46"/>
        <v>3.7623725483594059E-11</v>
      </c>
      <c r="GT33" s="86">
        <f t="shared" si="46"/>
        <v>2.9329357935836118E-11</v>
      </c>
      <c r="GU33" s="86">
        <f t="shared" si="46"/>
        <v>7.7423030071675721E-12</v>
      </c>
      <c r="GV33" s="86">
        <f t="shared" si="46"/>
        <v>9.5574741912328885E-12</v>
      </c>
      <c r="GW33" s="86">
        <f t="shared" si="46"/>
        <v>6.262596921743616E-11</v>
      </c>
      <c r="GX33" s="86">
        <f t="shared" si="46"/>
        <v>1.9212689742538502E-10</v>
      </c>
      <c r="GY33" s="86">
        <f t="shared" si="46"/>
        <v>6.4672420711644673E-11</v>
      </c>
      <c r="GZ33" s="86">
        <f t="shared" si="46"/>
        <v>1.1340157905408009E-11</v>
      </c>
      <c r="HA33" s="86">
        <f t="shared" si="46"/>
        <v>5.475043278327086E-13</v>
      </c>
      <c r="HC33" s="86">
        <f t="shared" si="58"/>
        <v>1.9167379757009416E-19</v>
      </c>
      <c r="HD33" s="86">
        <f t="shared" si="47"/>
        <v>2.2144059388377673E-26</v>
      </c>
      <c r="HE33" s="86">
        <f t="shared" si="47"/>
        <v>3.4848390564280325E-26</v>
      </c>
      <c r="HF33" s="86">
        <f t="shared" si="47"/>
        <v>5.1972183231487978E-26</v>
      </c>
      <c r="HG33" s="86">
        <f t="shared" si="47"/>
        <v>1.0294412270128774E-24</v>
      </c>
      <c r="HH33" s="86">
        <f t="shared" si="47"/>
        <v>4.198778725647975E-27</v>
      </c>
      <c r="HI33" s="86">
        <f t="shared" si="47"/>
        <v>1.2140406597700526E-28</v>
      </c>
      <c r="HJ33" s="86">
        <f t="shared" si="47"/>
        <v>4.8149271694312395E-30</v>
      </c>
      <c r="HK33" s="86">
        <f t="shared" si="47"/>
        <v>1.431353051941601E-32</v>
      </c>
      <c r="HL33" s="86">
        <f t="shared" si="47"/>
        <v>2.2441701997708629E-29</v>
      </c>
      <c r="HM33" s="86">
        <f t="shared" si="47"/>
        <v>1.9798040382048138E-28</v>
      </c>
      <c r="HN33" s="86">
        <f t="shared" si="47"/>
        <v>1.5026445001543435E-29</v>
      </c>
      <c r="HO33" s="86">
        <f t="shared" si="47"/>
        <v>2.6379454272302127E-28</v>
      </c>
      <c r="HP33" s="86">
        <f t="shared" si="47"/>
        <v>5.3305527964580496E-26</v>
      </c>
      <c r="HQ33" s="86">
        <f t="shared" si="47"/>
        <v>2.4269940092866011E-35</v>
      </c>
      <c r="HS33" s="86">
        <f t="shared" si="55"/>
        <v>4.6188816696753215E-55</v>
      </c>
      <c r="HT33" s="86">
        <f t="shared" si="48"/>
        <v>2.9766186816147897E-75</v>
      </c>
      <c r="HU33" s="86">
        <f t="shared" si="48"/>
        <v>1.8875127411038807E-74</v>
      </c>
      <c r="HV33" s="86">
        <f t="shared" si="48"/>
        <v>3.104952068481187E-74</v>
      </c>
      <c r="HW33" s="86">
        <f t="shared" si="48"/>
        <v>1.5655353612617421E-69</v>
      </c>
      <c r="HX33" s="86">
        <f t="shared" si="48"/>
        <v>1.8776286229208103E-77</v>
      </c>
      <c r="HY33" s="86">
        <f t="shared" si="48"/>
        <v>2.1059441322608361E-82</v>
      </c>
      <c r="HZ33" s="86">
        <f t="shared" si="48"/>
        <v>3.5172957842283395E-87</v>
      </c>
      <c r="IA33" s="86">
        <f t="shared" si="48"/>
        <v>4.5179457934055306E-94</v>
      </c>
      <c r="IB33" s="86">
        <f t="shared" si="48"/>
        <v>3.6561456349390872E-85</v>
      </c>
      <c r="IC33" s="86">
        <f t="shared" si="48"/>
        <v>5.6073694268960948E-83</v>
      </c>
      <c r="ID33" s="86">
        <f t="shared" si="48"/>
        <v>8.8086832539694343E-87</v>
      </c>
      <c r="IE33" s="86">
        <f t="shared" si="48"/>
        <v>5.0210591673678846E-83</v>
      </c>
      <c r="IF33" s="86">
        <f t="shared" si="48"/>
        <v>5.9057574777699575E-50</v>
      </c>
      <c r="IG33" s="86">
        <f t="shared" si="48"/>
        <v>1.7705060993983041E-42</v>
      </c>
      <c r="II33" s="86">
        <f t="shared" si="56"/>
        <v>7.9465165962717155E-127</v>
      </c>
      <c r="IJ33" s="86">
        <f t="shared" si="49"/>
        <v>7.1591445328779387E-174</v>
      </c>
      <c r="IK33" s="86">
        <f t="shared" si="49"/>
        <v>5.3514026960189858E-170</v>
      </c>
      <c r="IL33" s="86">
        <f t="shared" si="49"/>
        <v>1.1424782745746442E-171</v>
      </c>
      <c r="IM33" s="86">
        <f t="shared" si="49"/>
        <v>4.7407395702665789E-161</v>
      </c>
      <c r="IN33" s="86">
        <f t="shared" si="49"/>
        <v>2.6742152451296306E-180</v>
      </c>
      <c r="IO33" s="86">
        <f t="shared" si="49"/>
        <v>2.3057650302361017E-192</v>
      </c>
      <c r="IP33" s="86">
        <f t="shared" si="49"/>
        <v>2.6233152751129828E-201</v>
      </c>
      <c r="IQ33" s="86">
        <f t="shared" si="49"/>
        <v>2.1336306552692777E-216</v>
      </c>
      <c r="IR33" s="86">
        <f t="shared" si="49"/>
        <v>5.4503165293315025E-196</v>
      </c>
      <c r="IS33" s="86">
        <f t="shared" si="49"/>
        <v>2.2474008712254769E-189</v>
      </c>
      <c r="IT33" s="86">
        <f t="shared" si="49"/>
        <v>9.9375376691280513E-201</v>
      </c>
      <c r="IU33" s="86">
        <f t="shared" si="49"/>
        <v>8.1908608070977129E-194</v>
      </c>
      <c r="IV33" s="86">
        <f t="shared" si="49"/>
        <v>1.6443277101721013E-120</v>
      </c>
      <c r="IW33" s="86">
        <f t="shared" si="49"/>
        <v>2.6806336064174618E-102</v>
      </c>
      <c r="IY33" s="86">
        <f t="shared" si="57"/>
        <v>2.4385706877155162E-6</v>
      </c>
      <c r="IZ33" s="86">
        <f t="shared" si="50"/>
        <v>3.6060925977774123E-9</v>
      </c>
      <c r="JA33" s="86">
        <f t="shared" si="50"/>
        <v>1.1298703657268465E-9</v>
      </c>
      <c r="JB33" s="86">
        <f t="shared" si="50"/>
        <v>1.0769894516238728E-8</v>
      </c>
      <c r="JC33" s="86">
        <f t="shared" si="50"/>
        <v>1.1209297438803886E-8</v>
      </c>
      <c r="JD33" s="86">
        <f t="shared" si="50"/>
        <v>4.6610692642651309E-10</v>
      </c>
      <c r="JE33" s="86">
        <f t="shared" si="50"/>
        <v>3.7623725483594059E-11</v>
      </c>
      <c r="JF33" s="86">
        <f t="shared" si="50"/>
        <v>2.9329357935836118E-11</v>
      </c>
      <c r="JG33" s="86">
        <f t="shared" si="50"/>
        <v>7.7423030071675721E-12</v>
      </c>
      <c r="JH33" s="86">
        <f t="shared" si="50"/>
        <v>9.5574741912328885E-12</v>
      </c>
      <c r="JI33" s="86">
        <f t="shared" si="50"/>
        <v>6.262596921743616E-11</v>
      </c>
      <c r="JJ33" s="86">
        <f t="shared" si="50"/>
        <v>1.9212689742538502E-10</v>
      </c>
      <c r="JK33" s="86">
        <f t="shared" si="50"/>
        <v>6.4672420711644673E-11</v>
      </c>
      <c r="JL33" s="86">
        <f t="shared" si="50"/>
        <v>1.1340157905408062E-11</v>
      </c>
      <c r="JM33" s="86">
        <f t="shared" si="50"/>
        <v>5.475043278327086E-13</v>
      </c>
    </row>
    <row r="34" spans="2:273" x14ac:dyDescent="0.25">
      <c r="B34" s="2">
        <v>7</v>
      </c>
      <c r="C34" s="37">
        <v>53.445999999999998</v>
      </c>
      <c r="D34" s="37">
        <v>59.372999999999998</v>
      </c>
      <c r="E34" s="37">
        <v>63.232999999999997</v>
      </c>
      <c r="F34" s="37">
        <v>69.417000000000002</v>
      </c>
      <c r="G34" s="37">
        <v>73.5</v>
      </c>
      <c r="H34" s="37">
        <v>76.367000000000004</v>
      </c>
      <c r="I34" s="37">
        <v>80.918000000000006</v>
      </c>
      <c r="J34" s="37">
        <v>78.278999999999996</v>
      </c>
      <c r="K34" s="37">
        <v>79.835999999999999</v>
      </c>
      <c r="L34" s="37">
        <v>79.540999999999997</v>
      </c>
      <c r="M34" s="37">
        <v>80.557000000000002</v>
      </c>
      <c r="N34" s="37">
        <v>79.361000000000004</v>
      </c>
      <c r="O34" s="37">
        <v>79.617000000000004</v>
      </c>
      <c r="P34" s="37">
        <v>79.805999999999997</v>
      </c>
      <c r="Q34" s="37">
        <v>75.671999999999997</v>
      </c>
      <c r="R34" s="19"/>
      <c r="S34" s="4">
        <f t="shared" si="7"/>
        <v>53.861796897523355</v>
      </c>
      <c r="T34" s="4">
        <f t="shared" si="7"/>
        <v>58.189747974936601</v>
      </c>
      <c r="U34" s="4">
        <f t="shared" si="7"/>
        <v>62.901364192978185</v>
      </c>
      <c r="V34" s="4">
        <f t="shared" si="7"/>
        <v>69.028678278841994</v>
      </c>
      <c r="W34" s="4">
        <f t="shared" si="7"/>
        <v>72.823155225737253</v>
      </c>
      <c r="X34" s="4">
        <f t="shared" si="7"/>
        <v>74.676434123298222</v>
      </c>
      <c r="Y34" s="4">
        <f t="shared" si="7"/>
        <v>80.461971401676337</v>
      </c>
      <c r="Z34" s="4">
        <f t="shared" si="7"/>
        <v>77.639657147346526</v>
      </c>
      <c r="AA34" s="4">
        <f t="shared" si="7"/>
        <v>78.950587422016625</v>
      </c>
      <c r="AB34" s="4">
        <f t="shared" si="7"/>
        <v>79.177801519269138</v>
      </c>
      <c r="AC34" s="4">
        <f t="shared" si="7"/>
        <v>79.666980518488486</v>
      </c>
      <c r="AD34" s="4">
        <f t="shared" si="7"/>
        <v>78.539874107226183</v>
      </c>
      <c r="AE34" s="4">
        <f t="shared" si="7"/>
        <v>78.894701544641833</v>
      </c>
      <c r="AF34" s="4">
        <f t="shared" si="7"/>
        <v>78.215421469316254</v>
      </c>
      <c r="AG34" s="4">
        <f t="shared" si="7"/>
        <v>74.777229803895935</v>
      </c>
      <c r="AI34" s="4">
        <f t="shared" si="8"/>
        <v>-0.41579689752335725</v>
      </c>
      <c r="AJ34" s="4">
        <f t="shared" si="8"/>
        <v>1.1832520250633962</v>
      </c>
      <c r="AK34" s="4">
        <f t="shared" si="8"/>
        <v>0.3316358070218115</v>
      </c>
      <c r="AL34" s="4">
        <f t="shared" si="8"/>
        <v>0.38832172115800745</v>
      </c>
      <c r="AM34" s="4">
        <f t="shared" si="8"/>
        <v>0.67684477426274725</v>
      </c>
      <c r="AN34" s="4">
        <f t="shared" si="8"/>
        <v>1.6905658767017826</v>
      </c>
      <c r="AO34" s="4">
        <f t="shared" si="8"/>
        <v>0.4560285983236696</v>
      </c>
      <c r="AP34" s="4">
        <f t="shared" si="8"/>
        <v>0.63934285265347057</v>
      </c>
      <c r="AQ34" s="4">
        <f t="shared" si="8"/>
        <v>0.88541257798337369</v>
      </c>
      <c r="AR34" s="4">
        <f t="shared" si="8"/>
        <v>0.36319848073085836</v>
      </c>
      <c r="AS34" s="4">
        <f t="shared" si="8"/>
        <v>0.89001948151151566</v>
      </c>
      <c r="AT34" s="4">
        <f t="shared" si="8"/>
        <v>0.82112589277382142</v>
      </c>
      <c r="AU34" s="4">
        <f t="shared" si="8"/>
        <v>0.72229845535817105</v>
      </c>
      <c r="AV34" s="4">
        <f t="shared" si="8"/>
        <v>1.590578530683743</v>
      </c>
      <c r="AW34" s="4">
        <f t="shared" si="8"/>
        <v>0.89477019610406217</v>
      </c>
      <c r="AY34" s="2">
        <f t="shared" si="51"/>
        <v>53.858337775916638</v>
      </c>
      <c r="AZ34" s="2">
        <f t="shared" si="9"/>
        <v>58.189737545607585</v>
      </c>
      <c r="BA34" s="2">
        <f t="shared" si="9"/>
        <v>62.901360869018667</v>
      </c>
      <c r="BB34" s="2">
        <f t="shared" si="9"/>
        <v>69.028651191965253</v>
      </c>
      <c r="BC34" s="2">
        <f t="shared" si="9"/>
        <v>72.823128008176781</v>
      </c>
      <c r="BD34" s="2">
        <f t="shared" si="9"/>
        <v>74.676432692209559</v>
      </c>
      <c r="BE34" s="2">
        <f t="shared" si="9"/>
        <v>80.461971271723428</v>
      </c>
      <c r="BF34" s="2">
        <f t="shared" si="9"/>
        <v>77.639657044919403</v>
      </c>
      <c r="BG34" s="2">
        <f t="shared" si="9"/>
        <v>78.950587393162451</v>
      </c>
      <c r="BH34" s="2">
        <f t="shared" si="9"/>
        <v>79.177801482775834</v>
      </c>
      <c r="BI34" s="2">
        <f t="shared" si="9"/>
        <v>79.666980310146656</v>
      </c>
      <c r="BJ34" s="2">
        <f t="shared" si="9"/>
        <v>78.539873529921508</v>
      </c>
      <c r="BK34" s="2">
        <f t="shared" si="9"/>
        <v>78.894701339462486</v>
      </c>
      <c r="BL34" s="2">
        <f t="shared" si="9"/>
        <v>78.215421431537195</v>
      </c>
      <c r="BM34" s="2">
        <f t="shared" si="9"/>
        <v>74.777229802360736</v>
      </c>
      <c r="BO34" s="2">
        <f t="shared" si="10"/>
        <v>53.445999999999998</v>
      </c>
      <c r="BP34" s="2">
        <f t="shared" si="11"/>
        <v>59.372999999999998</v>
      </c>
      <c r="BQ34" s="2">
        <f t="shared" si="12"/>
        <v>63.232999999999997</v>
      </c>
      <c r="BR34" s="2">
        <f t="shared" si="13"/>
        <v>69.417000000000002</v>
      </c>
      <c r="BS34" s="2">
        <f t="shared" si="14"/>
        <v>73.5</v>
      </c>
      <c r="BT34" s="2">
        <f t="shared" si="15"/>
        <v>76.367000000000004</v>
      </c>
      <c r="BU34" s="2">
        <f t="shared" si="16"/>
        <v>80.918000000000006</v>
      </c>
      <c r="BV34" s="2">
        <f t="shared" si="17"/>
        <v>78.278999999999996</v>
      </c>
      <c r="BW34" s="2">
        <f t="shared" si="18"/>
        <v>79.835999999999999</v>
      </c>
      <c r="BX34" s="2">
        <f t="shared" si="19"/>
        <v>79.540999999999997</v>
      </c>
      <c r="BY34" s="2">
        <f t="shared" si="20"/>
        <v>80.557000000000002</v>
      </c>
      <c r="BZ34" s="2">
        <f t="shared" si="21"/>
        <v>79.361000000000004</v>
      </c>
      <c r="CA34" s="2">
        <f t="shared" si="22"/>
        <v>79.617000000000004</v>
      </c>
      <c r="CB34" s="2">
        <f t="shared" si="23"/>
        <v>79.805999999999997</v>
      </c>
      <c r="CC34" s="2">
        <f t="shared" si="24"/>
        <v>75.671999999999997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53.754677871148452</v>
      </c>
      <c r="DL34" s="2">
        <f t="shared" si="41"/>
        <v>58.246040243902435</v>
      </c>
      <c r="DM34" s="2">
        <f t="shared" si="41"/>
        <v>62.939209930313574</v>
      </c>
      <c r="DN34" s="2">
        <f t="shared" si="41"/>
        <v>69.176786774628866</v>
      </c>
      <c r="DO34" s="2">
        <f t="shared" si="41"/>
        <v>72.767595951417022</v>
      </c>
      <c r="DP34" s="2">
        <f t="shared" si="41"/>
        <v>74.665507142857138</v>
      </c>
      <c r="DQ34" s="2">
        <f t="shared" si="41"/>
        <v>80.119076871134141</v>
      </c>
      <c r="DR34" s="2">
        <f t="shared" si="41"/>
        <v>77.434593306863292</v>
      </c>
      <c r="DS34" s="2">
        <f t="shared" si="41"/>
        <v>78.67051374207189</v>
      </c>
      <c r="DT34" s="2">
        <f t="shared" si="41"/>
        <v>79.232420718816073</v>
      </c>
      <c r="DU34" s="2">
        <f t="shared" si="41"/>
        <v>79.7107221997137</v>
      </c>
      <c r="DV34" s="2">
        <f t="shared" si="41"/>
        <v>78.54684181184669</v>
      </c>
      <c r="DW34" s="2">
        <f t="shared" si="41"/>
        <v>78.585183129406047</v>
      </c>
      <c r="DX34" s="2">
        <f t="shared" si="41"/>
        <v>78.129788583509537</v>
      </c>
      <c r="DY34" s="2">
        <f t="shared" si="41"/>
        <v>74.498120507399591</v>
      </c>
      <c r="EA34" s="2">
        <f t="shared" si="42"/>
        <v>55.224022224176849</v>
      </c>
      <c r="EB34" s="2">
        <f t="shared" si="42"/>
        <v>57.039733806597447</v>
      </c>
      <c r="EC34" s="2">
        <f t="shared" si="42"/>
        <v>62.055206736604624</v>
      </c>
      <c r="ED34" s="2">
        <f t="shared" si="42"/>
        <v>66.195910397683107</v>
      </c>
      <c r="EE34" s="2">
        <f t="shared" si="42"/>
        <v>73.920794339303484</v>
      </c>
      <c r="EF34" s="2">
        <f t="shared" si="42"/>
        <v>74.933774256359271</v>
      </c>
      <c r="EG34" s="2">
        <f t="shared" si="42"/>
        <v>89.233831865366454</v>
      </c>
      <c r="EH34" s="2">
        <f t="shared" si="42"/>
        <v>82.988288151658764</v>
      </c>
      <c r="EI34" s="2">
        <f t="shared" si="42"/>
        <v>86.668283406746269</v>
      </c>
      <c r="EJ34" s="2">
        <f t="shared" si="42"/>
        <v>77.721200708920591</v>
      </c>
      <c r="EK34" s="2">
        <f t="shared" si="42"/>
        <v>78.59875185117636</v>
      </c>
      <c r="EL34" s="2">
        <f t="shared" si="42"/>
        <v>78.370174143043158</v>
      </c>
      <c r="EM34" s="2">
        <f t="shared" si="42"/>
        <v>86.963941227405584</v>
      </c>
      <c r="EN34" s="2">
        <f t="shared" si="42"/>
        <v>80.49871532612282</v>
      </c>
      <c r="EO34" s="2">
        <f t="shared" si="42"/>
        <v>82.904978501585418</v>
      </c>
      <c r="EQ34" s="2">
        <f t="shared" si="43"/>
        <v>52.771642980748297</v>
      </c>
      <c r="ER34" s="2">
        <f t="shared" si="43"/>
        <v>59.933911694259606</v>
      </c>
      <c r="ES34" s="2">
        <f t="shared" si="43"/>
        <v>67.840700682340497</v>
      </c>
      <c r="ET34" s="2">
        <f t="shared" si="43"/>
        <v>68.353011684289825</v>
      </c>
      <c r="EU34" s="2">
        <f t="shared" si="43"/>
        <v>72.828102571300334</v>
      </c>
      <c r="EV34" s="2">
        <f t="shared" si="43"/>
        <v>72.848079179729766</v>
      </c>
      <c r="EW34" s="2">
        <f t="shared" si="43"/>
        <v>82.169841426481653</v>
      </c>
      <c r="EX34" s="2">
        <f t="shared" si="43"/>
        <v>78.24861408189399</v>
      </c>
      <c r="EY34" s="2">
        <f t="shared" si="43"/>
        <v>81.638885291948739</v>
      </c>
      <c r="EZ34" s="2">
        <f t="shared" si="43"/>
        <v>78.686944168254342</v>
      </c>
      <c r="FA34" s="2">
        <f t="shared" si="43"/>
        <v>79.7534766814303</v>
      </c>
      <c r="FB34" s="2">
        <f t="shared" si="43"/>
        <v>78.515245024317991</v>
      </c>
      <c r="FC34" s="2">
        <f t="shared" si="43"/>
        <v>83.940153030860387</v>
      </c>
      <c r="FD34" s="2">
        <f t="shared" si="43"/>
        <v>80.380230936615931</v>
      </c>
      <c r="FE34" s="2">
        <f t="shared" si="43"/>
        <v>85.746144576386442</v>
      </c>
      <c r="FG34" s="2">
        <f t="shared" si="44"/>
        <v>7.0549063573001253E-2</v>
      </c>
      <c r="FH34" s="2">
        <f t="shared" si="44"/>
        <v>4.6675217966874294E-2</v>
      </c>
      <c r="FI34" s="2">
        <f t="shared" si="44"/>
        <v>4.2819977364570209E-2</v>
      </c>
      <c r="FJ34" s="2">
        <f t="shared" si="44"/>
        <v>4.9695788661633822E-2</v>
      </c>
      <c r="FK34" s="2">
        <f t="shared" si="44"/>
        <v>4.8155449194267494E-2</v>
      </c>
      <c r="FL34" s="2">
        <f t="shared" si="44"/>
        <v>4.0731783398732714E-2</v>
      </c>
      <c r="FM34" s="2">
        <f t="shared" si="44"/>
        <v>3.7620329814756347E-2</v>
      </c>
      <c r="FN34" s="2">
        <f t="shared" si="44"/>
        <v>3.6924571416316589E-2</v>
      </c>
      <c r="FO34" s="2">
        <f t="shared" si="44"/>
        <v>3.5019629503818796E-2</v>
      </c>
      <c r="FP34" s="2">
        <f t="shared" si="44"/>
        <v>3.6143127432115833E-2</v>
      </c>
      <c r="FQ34" s="2">
        <f t="shared" si="44"/>
        <v>3.9338293692782154E-2</v>
      </c>
      <c r="FR34" s="2">
        <f t="shared" si="44"/>
        <v>3.9443437841762852E-2</v>
      </c>
      <c r="FS34" s="2">
        <f t="shared" si="44"/>
        <v>3.6940998244688467E-2</v>
      </c>
      <c r="FT34" s="2">
        <f t="shared" si="44"/>
        <v>3.6148391248652302E-2</v>
      </c>
      <c r="FU34" s="2">
        <f t="shared" si="44"/>
        <v>3.3200088358616785E-2</v>
      </c>
      <c r="FW34" s="2">
        <f t="shared" si="53"/>
        <v>3.9284472123865713E-7</v>
      </c>
      <c r="FX34" s="2">
        <f t="shared" si="45"/>
        <v>6.6257199249360089E-7</v>
      </c>
      <c r="FY34" s="2">
        <f t="shared" si="45"/>
        <v>6.8022712655294089E-7</v>
      </c>
      <c r="FZ34" s="2">
        <f t="shared" si="45"/>
        <v>6.58194192971736E-7</v>
      </c>
      <c r="GA34" s="2">
        <f t="shared" si="45"/>
        <v>6.6772628902793456E-7</v>
      </c>
      <c r="GB34" s="2">
        <f t="shared" si="45"/>
        <v>6.9454436299351911E-7</v>
      </c>
      <c r="GC34" s="2">
        <f t="shared" si="45"/>
        <v>8.0527776422278677E-7</v>
      </c>
      <c r="GD34" s="2">
        <f t="shared" si="45"/>
        <v>8.5741443571071072E-7</v>
      </c>
      <c r="GE34" s="2">
        <f t="shared" si="45"/>
        <v>1.0497127313793515E-6</v>
      </c>
      <c r="GF34" s="2">
        <f t="shared" si="45"/>
        <v>1.0161656969382613E-6</v>
      </c>
      <c r="GG34" s="2">
        <f t="shared" si="45"/>
        <v>9.7562757911589403E-7</v>
      </c>
      <c r="GH34" s="2">
        <f t="shared" si="45"/>
        <v>6.7751661522764645E-7</v>
      </c>
      <c r="GI34" s="2">
        <f t="shared" si="45"/>
        <v>4.888353022852424E-7</v>
      </c>
      <c r="GJ34" s="2">
        <f t="shared" si="45"/>
        <v>3.604164481039694E-7</v>
      </c>
      <c r="GK34" s="2">
        <f t="shared" si="45"/>
        <v>3.0506342143234666E-7</v>
      </c>
      <c r="GM34" s="86">
        <f t="shared" si="54"/>
        <v>3.5373329899640651E-6</v>
      </c>
      <c r="GN34" s="86">
        <f t="shared" si="46"/>
        <v>6.609789434909271E-9</v>
      </c>
      <c r="GO34" s="86">
        <f t="shared" si="46"/>
        <v>2.1435583859494691E-9</v>
      </c>
      <c r="GP34" s="86">
        <f t="shared" si="46"/>
        <v>1.9015162370961839E-8</v>
      </c>
      <c r="GQ34" s="86">
        <f t="shared" si="46"/>
        <v>1.9635537312399577E-8</v>
      </c>
      <c r="GR34" s="86">
        <f t="shared" si="46"/>
        <v>9.1001990637905806E-10</v>
      </c>
      <c r="GS34" s="86">
        <f t="shared" si="46"/>
        <v>8.0578228305615674E-11</v>
      </c>
      <c r="GT34" s="86">
        <f t="shared" si="46"/>
        <v>6.3220510277241033E-11</v>
      </c>
      <c r="GU34" s="86">
        <f t="shared" si="46"/>
        <v>1.7454719621372802E-11</v>
      </c>
      <c r="GV34" s="86">
        <f t="shared" si="46"/>
        <v>2.1518262778979356E-11</v>
      </c>
      <c r="GW34" s="86">
        <f t="shared" si="46"/>
        <v>1.3254568117929885E-10</v>
      </c>
      <c r="GX34" s="86">
        <f t="shared" si="46"/>
        <v>3.8729996947175736E-10</v>
      </c>
      <c r="GY34" s="86">
        <f t="shared" si="46"/>
        <v>1.3471931424644162E-10</v>
      </c>
      <c r="GZ34" s="86">
        <f t="shared" si="46"/>
        <v>2.5343966953916303E-11</v>
      </c>
      <c r="HA34" s="86">
        <f t="shared" si="46"/>
        <v>1.3643099564618092E-12</v>
      </c>
      <c r="HC34" s="86">
        <f t="shared" si="58"/>
        <v>4.9613639552070648E-19</v>
      </c>
      <c r="HD34" s="86">
        <f t="shared" si="47"/>
        <v>8.6146160183952006E-26</v>
      </c>
      <c r="HE34" s="86">
        <f t="shared" si="47"/>
        <v>1.3312975156598989E-25</v>
      </c>
      <c r="HF34" s="86">
        <f t="shared" si="47"/>
        <v>1.9831424599406207E-25</v>
      </c>
      <c r="HG34" s="86">
        <f t="shared" si="47"/>
        <v>3.6419771645798475E-24</v>
      </c>
      <c r="HH34" s="86">
        <f t="shared" si="47"/>
        <v>1.7162550346059575E-26</v>
      </c>
      <c r="HI34" s="86">
        <f t="shared" si="47"/>
        <v>5.5120944067924153E-28</v>
      </c>
      <c r="HJ34" s="86">
        <f t="shared" si="47"/>
        <v>2.3712726163368839E-29</v>
      </c>
      <c r="HK34" s="86">
        <f t="shared" si="47"/>
        <v>8.2342446488056665E-32</v>
      </c>
      <c r="HL34" s="86">
        <f t="shared" si="47"/>
        <v>1.0823918249689181E-28</v>
      </c>
      <c r="HM34" s="86">
        <f t="shared" si="47"/>
        <v>9.0136306182695698E-28</v>
      </c>
      <c r="HN34" s="86">
        <f t="shared" si="47"/>
        <v>7.0963238123128403E-29</v>
      </c>
      <c r="HO34" s="86">
        <f t="shared" si="47"/>
        <v>1.1337003012296694E-27</v>
      </c>
      <c r="HP34" s="86">
        <f t="shared" si="47"/>
        <v>2.0282767383322197E-25</v>
      </c>
      <c r="HQ34" s="86">
        <f t="shared" si="47"/>
        <v>1.5516819063932345E-34</v>
      </c>
      <c r="HS34" s="86">
        <f t="shared" si="55"/>
        <v>3.0554626615137232E-54</v>
      </c>
      <c r="HT34" s="86">
        <f t="shared" si="48"/>
        <v>4.4092407867242627E-74</v>
      </c>
      <c r="HU34" s="86">
        <f t="shared" si="48"/>
        <v>2.6859005370383953E-73</v>
      </c>
      <c r="HV34" s="86">
        <f t="shared" si="48"/>
        <v>4.4318070331092284E-73</v>
      </c>
      <c r="HW34" s="86">
        <f t="shared" si="48"/>
        <v>1.8916592692767207E-68</v>
      </c>
      <c r="HX34" s="86">
        <f t="shared" si="48"/>
        <v>3.0729000929805977E-76</v>
      </c>
      <c r="HY34" s="86">
        <f t="shared" si="48"/>
        <v>4.2805796716278304E-81</v>
      </c>
      <c r="HZ34" s="86">
        <f t="shared" si="48"/>
        <v>8.5062859032743063E-86</v>
      </c>
      <c r="IA34" s="86">
        <f t="shared" si="48"/>
        <v>1.4729749136002101E-92</v>
      </c>
      <c r="IB34" s="86">
        <f t="shared" si="48"/>
        <v>8.4770610576538349E-84</v>
      </c>
      <c r="IC34" s="86">
        <f t="shared" si="48"/>
        <v>1.1722646421475279E-81</v>
      </c>
      <c r="ID34" s="86">
        <f t="shared" si="48"/>
        <v>1.9980153064168135E-85</v>
      </c>
      <c r="IE34" s="86">
        <f t="shared" si="48"/>
        <v>9.4199740450514548E-82</v>
      </c>
      <c r="IF34" s="86">
        <f t="shared" si="48"/>
        <v>3.2509959131093935E-49</v>
      </c>
      <c r="IG34" s="86">
        <f t="shared" si="48"/>
        <v>7.3489031574225968E-42</v>
      </c>
      <c r="II34" s="86">
        <f t="shared" si="56"/>
        <v>2.7846978917254512E-125</v>
      </c>
      <c r="IJ34" s="86">
        <f t="shared" si="49"/>
        <v>1.1429798351725841E-171</v>
      </c>
      <c r="IK34" s="86">
        <f t="shared" si="49"/>
        <v>7.6910722054068291E-168</v>
      </c>
      <c r="IL34" s="86">
        <f t="shared" si="49"/>
        <v>1.705333062369945E-169</v>
      </c>
      <c r="IM34" s="86">
        <f t="shared" si="49"/>
        <v>5.1991987298728847E-159</v>
      </c>
      <c r="IN34" s="86">
        <f t="shared" si="49"/>
        <v>5.2506833480703569E-178</v>
      </c>
      <c r="IO34" s="86">
        <f t="shared" si="49"/>
        <v>6.8614886160180969E-190</v>
      </c>
      <c r="IP34" s="86">
        <f t="shared" si="49"/>
        <v>1.0473869335023077E-198</v>
      </c>
      <c r="IQ34" s="86">
        <f t="shared" si="49"/>
        <v>1.4720326801776536E-213</v>
      </c>
      <c r="IR34" s="86">
        <f t="shared" si="49"/>
        <v>1.99149916377365E-193</v>
      </c>
      <c r="IS34" s="86">
        <f t="shared" si="49"/>
        <v>6.6053988889736671E-187</v>
      </c>
      <c r="IT34" s="86">
        <f t="shared" si="49"/>
        <v>3.5351449661693489E-198</v>
      </c>
      <c r="IU34" s="86">
        <f t="shared" si="49"/>
        <v>2.0938437917193416E-191</v>
      </c>
      <c r="IV34" s="86">
        <f t="shared" si="49"/>
        <v>4.7222218616929077E-119</v>
      </c>
      <c r="IW34" s="86">
        <f t="shared" si="49"/>
        <v>4.4586495775216879E-101</v>
      </c>
      <c r="IY34" s="86">
        <f t="shared" si="57"/>
        <v>3.537332989964561E-6</v>
      </c>
      <c r="IZ34" s="86">
        <f t="shared" si="50"/>
        <v>6.609789434909271E-9</v>
      </c>
      <c r="JA34" s="86">
        <f t="shared" si="50"/>
        <v>2.1435583859494691E-9</v>
      </c>
      <c r="JB34" s="86">
        <f t="shared" si="50"/>
        <v>1.9015162370961839E-8</v>
      </c>
      <c r="JC34" s="86">
        <f t="shared" si="50"/>
        <v>1.9635537312399581E-8</v>
      </c>
      <c r="JD34" s="86">
        <f t="shared" si="50"/>
        <v>9.1001990637905806E-10</v>
      </c>
      <c r="JE34" s="86">
        <f t="shared" si="50"/>
        <v>8.0578228305615674E-11</v>
      </c>
      <c r="JF34" s="86">
        <f t="shared" si="50"/>
        <v>6.3220510277241033E-11</v>
      </c>
      <c r="JG34" s="86">
        <f t="shared" si="50"/>
        <v>1.7454719621372802E-11</v>
      </c>
      <c r="JH34" s="86">
        <f t="shared" si="50"/>
        <v>2.1518262778979356E-11</v>
      </c>
      <c r="JI34" s="86">
        <f t="shared" si="50"/>
        <v>1.3254568117929885E-10</v>
      </c>
      <c r="JJ34" s="86">
        <f t="shared" si="50"/>
        <v>3.8729996947175736E-10</v>
      </c>
      <c r="JK34" s="86">
        <f t="shared" si="50"/>
        <v>1.3471931424644162E-10</v>
      </c>
      <c r="JL34" s="86">
        <f t="shared" si="50"/>
        <v>2.5343966953916507E-11</v>
      </c>
      <c r="JM34" s="86">
        <f t="shared" si="50"/>
        <v>1.3643099564618092E-12</v>
      </c>
    </row>
    <row r="35" spans="2:273" x14ac:dyDescent="0.25">
      <c r="B35" s="2">
        <v>8</v>
      </c>
      <c r="C35" s="37">
        <v>53.722999999999999</v>
      </c>
      <c r="D35" s="37">
        <v>59.61</v>
      </c>
      <c r="E35" s="37">
        <v>62.9</v>
      </c>
      <c r="F35" s="37">
        <v>70.349999999999994</v>
      </c>
      <c r="G35" s="37">
        <v>74.033000000000001</v>
      </c>
      <c r="H35" s="37">
        <v>75.167000000000002</v>
      </c>
      <c r="I35" s="37">
        <v>80.081999999999994</v>
      </c>
      <c r="J35" s="37">
        <v>77.721000000000004</v>
      </c>
      <c r="K35" s="37">
        <v>79.77</v>
      </c>
      <c r="L35" s="37">
        <v>79.376999999999995</v>
      </c>
      <c r="M35" s="37">
        <v>80.081999999999994</v>
      </c>
      <c r="N35" s="37">
        <v>79.131</v>
      </c>
      <c r="O35" s="37">
        <v>78.882999999999996</v>
      </c>
      <c r="P35" s="37">
        <v>80.522000000000006</v>
      </c>
      <c r="Q35" s="37">
        <v>74.671999999999997</v>
      </c>
      <c r="S35" s="4">
        <f t="shared" si="7"/>
        <v>54.114400063999732</v>
      </c>
      <c r="T35" s="4">
        <f t="shared" si="7"/>
        <v>58.437679617078345</v>
      </c>
      <c r="U35" s="4">
        <f t="shared" si="7"/>
        <v>63.156801687147215</v>
      </c>
      <c r="V35" s="4">
        <f t="shared" si="7"/>
        <v>69.299377739214847</v>
      </c>
      <c r="W35" s="4">
        <f t="shared" si="7"/>
        <v>73.083675096488278</v>
      </c>
      <c r="X35" s="4">
        <f t="shared" si="7"/>
        <v>74.834008619885651</v>
      </c>
      <c r="Y35" s="4">
        <f t="shared" si="7"/>
        <v>80.720723204819393</v>
      </c>
      <c r="Z35" s="4">
        <f t="shared" si="7"/>
        <v>77.862627654905026</v>
      </c>
      <c r="AA35" s="4">
        <f t="shared" si="7"/>
        <v>79.166259986375849</v>
      </c>
      <c r="AB35" s="4">
        <f t="shared" si="7"/>
        <v>79.35987441962962</v>
      </c>
      <c r="AC35" s="4">
        <f t="shared" si="7"/>
        <v>79.859950677783075</v>
      </c>
      <c r="AD35" s="4">
        <f t="shared" si="7"/>
        <v>78.682888516743475</v>
      </c>
      <c r="AE35" s="4">
        <f t="shared" si="7"/>
        <v>79.156810577072079</v>
      </c>
      <c r="AF35" s="4">
        <f t="shared" si="7"/>
        <v>78.413246506614783</v>
      </c>
      <c r="AG35" s="4">
        <f t="shared" si="7"/>
        <v>74.958731059967121</v>
      </c>
      <c r="AI35" s="4">
        <f t="shared" si="8"/>
        <v>-0.39140006399973259</v>
      </c>
      <c r="AJ35" s="4">
        <f t="shared" si="8"/>
        <v>1.1723203829216544</v>
      </c>
      <c r="AK35" s="4">
        <f t="shared" si="8"/>
        <v>-0.25680168714721674</v>
      </c>
      <c r="AL35" s="4">
        <f t="shared" si="8"/>
        <v>1.050622260785147</v>
      </c>
      <c r="AM35" s="4">
        <f t="shared" si="8"/>
        <v>0.94932490351172305</v>
      </c>
      <c r="AN35" s="4">
        <f t="shared" si="8"/>
        <v>0.33299138011435048</v>
      </c>
      <c r="AO35" s="4">
        <f t="shared" si="8"/>
        <v>-0.63872320481939937</v>
      </c>
      <c r="AP35" s="4">
        <f t="shared" si="8"/>
        <v>-0.14162765490502238</v>
      </c>
      <c r="AQ35" s="4">
        <f t="shared" si="8"/>
        <v>0.60374001362414731</v>
      </c>
      <c r="AR35" s="4">
        <f t="shared" si="8"/>
        <v>1.7125580370375815E-2</v>
      </c>
      <c r="AS35" s="4">
        <f t="shared" si="8"/>
        <v>0.2220493222169182</v>
      </c>
      <c r="AT35" s="4">
        <f t="shared" si="8"/>
        <v>0.44811148325652539</v>
      </c>
      <c r="AU35" s="4">
        <f t="shared" si="8"/>
        <v>-0.27381057707208356</v>
      </c>
      <c r="AV35" s="4">
        <f t="shared" si="8"/>
        <v>2.1087534933852226</v>
      </c>
      <c r="AW35" s="4">
        <f t="shared" si="8"/>
        <v>-0.28673105996712422</v>
      </c>
      <c r="AY35" s="2">
        <f t="shared" si="51"/>
        <v>54.109486229089967</v>
      </c>
      <c r="AZ35" s="2">
        <f t="shared" si="9"/>
        <v>58.43766100043311</v>
      </c>
      <c r="BA35" s="2">
        <f t="shared" si="9"/>
        <v>63.156795548816724</v>
      </c>
      <c r="BB35" s="2">
        <f t="shared" si="9"/>
        <v>69.29933113015241</v>
      </c>
      <c r="BC35" s="2">
        <f t="shared" si="9"/>
        <v>73.083628610127263</v>
      </c>
      <c r="BD35" s="2">
        <f t="shared" si="9"/>
        <v>74.834005901570578</v>
      </c>
      <c r="BE35" s="2">
        <f t="shared" si="9"/>
        <v>80.720722934596083</v>
      </c>
      <c r="BF35" s="2">
        <f t="shared" si="9"/>
        <v>77.862627440551279</v>
      </c>
      <c r="BG35" s="2">
        <f t="shared" si="9"/>
        <v>79.166259923272662</v>
      </c>
      <c r="BH35" s="2">
        <f t="shared" si="9"/>
        <v>79.359874339941072</v>
      </c>
      <c r="BI35" s="2">
        <f t="shared" si="9"/>
        <v>79.85995024965321</v>
      </c>
      <c r="BJ35" s="2">
        <f t="shared" si="9"/>
        <v>78.682887385303673</v>
      </c>
      <c r="BK35" s="2">
        <f t="shared" si="9"/>
        <v>79.156810161730064</v>
      </c>
      <c r="BL35" s="2">
        <f t="shared" si="9"/>
        <v>78.413246424709797</v>
      </c>
      <c r="BM35" s="2">
        <f t="shared" si="9"/>
        <v>74.958731056264327</v>
      </c>
      <c r="BO35" s="2">
        <f t="shared" si="10"/>
        <v>53.722999999999999</v>
      </c>
      <c r="BP35" s="2">
        <f t="shared" si="11"/>
        <v>59.61</v>
      </c>
      <c r="BQ35" s="2">
        <f t="shared" si="12"/>
        <v>62.9</v>
      </c>
      <c r="BR35" s="2">
        <f t="shared" si="13"/>
        <v>70.349999999999994</v>
      </c>
      <c r="BS35" s="2">
        <f t="shared" si="14"/>
        <v>74.033000000000001</v>
      </c>
      <c r="BT35" s="2">
        <f t="shared" si="15"/>
        <v>75.167000000000002</v>
      </c>
      <c r="BU35" s="2">
        <f t="shared" si="16"/>
        <v>80.081999999999994</v>
      </c>
      <c r="BV35" s="2">
        <f t="shared" si="17"/>
        <v>77.721000000000004</v>
      </c>
      <c r="BW35" s="2">
        <f t="shared" si="18"/>
        <v>79.77</v>
      </c>
      <c r="BX35" s="2">
        <f t="shared" si="19"/>
        <v>79.376999999999995</v>
      </c>
      <c r="BY35" s="2">
        <f t="shared" si="20"/>
        <v>80.081999999999994</v>
      </c>
      <c r="BZ35" s="2">
        <f t="shared" si="21"/>
        <v>79.131</v>
      </c>
      <c r="CA35" s="2">
        <f t="shared" si="22"/>
        <v>78.882999999999996</v>
      </c>
      <c r="CB35" s="2">
        <f t="shared" si="23"/>
        <v>80.522000000000006</v>
      </c>
      <c r="CC35" s="2">
        <f t="shared" si="24"/>
        <v>74.671999999999997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54.025667226890754</v>
      </c>
      <c r="DL35" s="2">
        <f t="shared" si="41"/>
        <v>58.515989024390244</v>
      </c>
      <c r="DM35" s="2">
        <f t="shared" si="41"/>
        <v>63.213090592334481</v>
      </c>
      <c r="DN35" s="2">
        <f t="shared" si="41"/>
        <v>69.480466936572185</v>
      </c>
      <c r="DO35" s="2">
        <f t="shared" si="41"/>
        <v>73.042232186234841</v>
      </c>
      <c r="DP35" s="2">
        <f t="shared" si="41"/>
        <v>74.833704529616725</v>
      </c>
      <c r="DQ35" s="2">
        <f t="shared" si="41"/>
        <v>80.363587931826146</v>
      </c>
      <c r="DR35" s="2">
        <f t="shared" si="41"/>
        <v>77.653305971963363</v>
      </c>
      <c r="DS35" s="2">
        <f t="shared" si="41"/>
        <v>78.874374056176379</v>
      </c>
      <c r="DT35" s="2">
        <f t="shared" si="41"/>
        <v>79.431000302023563</v>
      </c>
      <c r="DU35" s="2">
        <f t="shared" si="41"/>
        <v>79.920862706965949</v>
      </c>
      <c r="DV35" s="2">
        <f t="shared" si="41"/>
        <v>78.701308013937279</v>
      </c>
      <c r="DW35" s="2">
        <f t="shared" si="41"/>
        <v>78.835158982254285</v>
      </c>
      <c r="DX35" s="2">
        <f t="shared" si="41"/>
        <v>78.332099365750551</v>
      </c>
      <c r="DY35" s="2">
        <f t="shared" si="41"/>
        <v>74.663437481123538</v>
      </c>
      <c r="EA35" s="2">
        <f t="shared" si="42"/>
        <v>55.116611692614413</v>
      </c>
      <c r="EB35" s="2">
        <f t="shared" si="42"/>
        <v>56.978565020837749</v>
      </c>
      <c r="EC35" s="2">
        <f t="shared" si="42"/>
        <v>62.009033304004511</v>
      </c>
      <c r="ED35" s="2">
        <f t="shared" si="42"/>
        <v>66.140319064773593</v>
      </c>
      <c r="EE35" s="2">
        <f t="shared" si="42"/>
        <v>73.829892085925295</v>
      </c>
      <c r="EF35" s="2">
        <f t="shared" si="42"/>
        <v>74.840514334244759</v>
      </c>
      <c r="EG35" s="2">
        <f t="shared" si="42"/>
        <v>89.053007514592281</v>
      </c>
      <c r="EH35" s="2">
        <f t="shared" si="42"/>
        <v>82.841925857498595</v>
      </c>
      <c r="EI35" s="2">
        <f t="shared" si="42"/>
        <v>86.501745527716423</v>
      </c>
      <c r="EJ35" s="2">
        <f t="shared" si="42"/>
        <v>77.629971373111658</v>
      </c>
      <c r="EK35" s="2">
        <f t="shared" si="42"/>
        <v>78.503292850629208</v>
      </c>
      <c r="EL35" s="2">
        <f t="shared" si="42"/>
        <v>78.273763110099679</v>
      </c>
      <c r="EM35" s="2">
        <f t="shared" si="42"/>
        <v>86.804524813291494</v>
      </c>
      <c r="EN35" s="2">
        <f t="shared" si="42"/>
        <v>80.386551557264639</v>
      </c>
      <c r="EO35" s="2">
        <f t="shared" si="42"/>
        <v>82.8011479572356</v>
      </c>
      <c r="EQ35" s="2">
        <f t="shared" si="43"/>
        <v>52.686819145736294</v>
      </c>
      <c r="ER35" s="2">
        <f t="shared" si="43"/>
        <v>59.844140024462376</v>
      </c>
      <c r="ES35" s="2">
        <f t="shared" si="43"/>
        <v>67.738518207900697</v>
      </c>
      <c r="ET35" s="2">
        <f t="shared" si="43"/>
        <v>68.276893445183219</v>
      </c>
      <c r="EU35" s="2">
        <f t="shared" si="43"/>
        <v>72.747929653594269</v>
      </c>
      <c r="EV35" s="2">
        <f t="shared" si="43"/>
        <v>72.774044780415608</v>
      </c>
      <c r="EW35" s="2">
        <f t="shared" si="43"/>
        <v>82.055516971255855</v>
      </c>
      <c r="EX35" s="2">
        <f t="shared" si="43"/>
        <v>78.1471054734223</v>
      </c>
      <c r="EY35" s="2">
        <f t="shared" si="43"/>
        <v>81.520541998476489</v>
      </c>
      <c r="EZ35" s="2">
        <f t="shared" si="43"/>
        <v>78.585810773398421</v>
      </c>
      <c r="FA35" s="2">
        <f t="shared" si="43"/>
        <v>79.645995044438834</v>
      </c>
      <c r="FB35" s="2">
        <f t="shared" si="43"/>
        <v>78.41685501759639</v>
      </c>
      <c r="FC35" s="2">
        <f t="shared" si="43"/>
        <v>83.808833303569912</v>
      </c>
      <c r="FD35" s="2">
        <f t="shared" si="43"/>
        <v>80.268966663484733</v>
      </c>
      <c r="FE35" s="2">
        <f t="shared" si="43"/>
        <v>85.611936929833206</v>
      </c>
      <c r="FG35" s="2">
        <f t="shared" si="44"/>
        <v>7.6832553310759555E-2</v>
      </c>
      <c r="FH35" s="2">
        <f t="shared" si="44"/>
        <v>5.0948928600078998E-2</v>
      </c>
      <c r="FI35" s="2">
        <f t="shared" si="44"/>
        <v>4.6758005141121134E-2</v>
      </c>
      <c r="FJ35" s="2">
        <f t="shared" si="44"/>
        <v>5.4230338095309048E-2</v>
      </c>
      <c r="FK35" s="2">
        <f t="shared" si="44"/>
        <v>5.2557221796521482E-2</v>
      </c>
      <c r="FL35" s="2">
        <f t="shared" si="44"/>
        <v>4.4486691744608155E-2</v>
      </c>
      <c r="FM35" s="2">
        <f t="shared" si="44"/>
        <v>4.11006946941063E-2</v>
      </c>
      <c r="FN35" s="2">
        <f t="shared" si="44"/>
        <v>4.0343267954908946E-2</v>
      </c>
      <c r="FO35" s="2">
        <f t="shared" si="44"/>
        <v>3.8268963493640402E-2</v>
      </c>
      <c r="FP35" s="2">
        <f t="shared" si="44"/>
        <v>3.9492440093676306E-2</v>
      </c>
      <c r="FQ35" s="2">
        <f t="shared" si="44"/>
        <v>4.2970495916656998E-2</v>
      </c>
      <c r="FR35" s="2">
        <f t="shared" si="44"/>
        <v>4.3084912879750518E-2</v>
      </c>
      <c r="FS35" s="2">
        <f t="shared" si="44"/>
        <v>4.0361151938265769E-2</v>
      </c>
      <c r="FT35" s="2">
        <f t="shared" si="44"/>
        <v>3.9498171708569119E-2</v>
      </c>
      <c r="FU35" s="2">
        <f t="shared" si="44"/>
        <v>3.6286942846109699E-2</v>
      </c>
      <c r="FW35" s="2">
        <f t="shared" si="53"/>
        <v>4.3074565498246539E-7</v>
      </c>
      <c r="FX35" s="2">
        <f t="shared" si="45"/>
        <v>7.2649569670404945E-7</v>
      </c>
      <c r="FY35" s="2">
        <f t="shared" si="45"/>
        <v>7.4585416374219492E-7</v>
      </c>
      <c r="FZ35" s="2">
        <f t="shared" si="45"/>
        <v>7.2169553559290084E-7</v>
      </c>
      <c r="GA35" s="2">
        <f t="shared" si="45"/>
        <v>7.3214726974505261E-7</v>
      </c>
      <c r="GB35" s="2">
        <f t="shared" si="45"/>
        <v>7.6155269924613304E-7</v>
      </c>
      <c r="GC35" s="2">
        <f t="shared" si="45"/>
        <v>8.8296944170978032E-7</v>
      </c>
      <c r="GD35" s="2">
        <f t="shared" si="45"/>
        <v>9.4013615604545314E-7</v>
      </c>
      <c r="GE35" s="2">
        <f t="shared" si="45"/>
        <v>1.1509870056058586E-6</v>
      </c>
      <c r="GF35" s="2">
        <f t="shared" si="45"/>
        <v>1.1142034211273572E-6</v>
      </c>
      <c r="GG35" s="2">
        <f t="shared" si="45"/>
        <v>1.0697542673640036E-6</v>
      </c>
      <c r="GH35" s="2">
        <f t="shared" si="45"/>
        <v>7.428821475629228E-7</v>
      </c>
      <c r="GI35" s="2">
        <f t="shared" si="45"/>
        <v>5.3599722518215753E-7</v>
      </c>
      <c r="GJ35" s="2">
        <f t="shared" si="45"/>
        <v>3.951887631357411E-7</v>
      </c>
      <c r="GK35" s="2">
        <f t="shared" si="45"/>
        <v>3.3449538019655003E-7</v>
      </c>
      <c r="GM35" s="86">
        <f t="shared" si="54"/>
        <v>5.1024590426562711E-6</v>
      </c>
      <c r="GN35" s="86">
        <f t="shared" si="46"/>
        <v>1.1996114968943124E-8</v>
      </c>
      <c r="GO35" s="86">
        <f t="shared" si="46"/>
        <v>4.0245240135834911E-9</v>
      </c>
      <c r="GP35" s="86">
        <f t="shared" si="46"/>
        <v>3.3264328610664332E-8</v>
      </c>
      <c r="GQ35" s="86">
        <f t="shared" si="46"/>
        <v>3.4087874063264487E-8</v>
      </c>
      <c r="GR35" s="86">
        <f t="shared" si="46"/>
        <v>1.7574348223318039E-9</v>
      </c>
      <c r="GS35" s="86">
        <f t="shared" si="46"/>
        <v>1.7040531781449E-10</v>
      </c>
      <c r="GT35" s="86">
        <f t="shared" si="46"/>
        <v>1.3455123241423163E-10</v>
      </c>
      <c r="GU35" s="86">
        <f t="shared" si="46"/>
        <v>3.8823117167238954E-11</v>
      </c>
      <c r="GV35" s="86">
        <f t="shared" si="46"/>
        <v>4.7794249585388321E-11</v>
      </c>
      <c r="GW35" s="86">
        <f t="shared" si="46"/>
        <v>2.7703756023134618E-10</v>
      </c>
      <c r="GX35" s="86">
        <f t="shared" si="46"/>
        <v>7.7181503201663998E-10</v>
      </c>
      <c r="GY35" s="86">
        <f t="shared" si="46"/>
        <v>2.7728416574765386E-10</v>
      </c>
      <c r="GZ35" s="86">
        <f t="shared" si="46"/>
        <v>5.5885848081072645E-11</v>
      </c>
      <c r="HA35" s="86">
        <f t="shared" si="46"/>
        <v>3.3476407852490405E-12</v>
      </c>
      <c r="HC35" s="86">
        <f t="shared" si="58"/>
        <v>1.270354571546953E-18</v>
      </c>
      <c r="HD35" s="86">
        <f t="shared" si="47"/>
        <v>3.2977554359255706E-25</v>
      </c>
      <c r="HE35" s="86">
        <f t="shared" si="47"/>
        <v>5.0061555459375632E-25</v>
      </c>
      <c r="HF35" s="86">
        <f t="shared" si="47"/>
        <v>7.4479655466812253E-25</v>
      </c>
      <c r="HG35" s="86">
        <f t="shared" si="47"/>
        <v>1.2693914936061184E-23</v>
      </c>
      <c r="HH35" s="86">
        <f t="shared" si="47"/>
        <v>6.8981565284510511E-26</v>
      </c>
      <c r="HI35" s="86">
        <f t="shared" si="47"/>
        <v>2.4571397187871595E-27</v>
      </c>
      <c r="HJ35" s="86">
        <f t="shared" si="47"/>
        <v>1.1453826617034967E-28</v>
      </c>
      <c r="HK35" s="86">
        <f t="shared" si="47"/>
        <v>4.6362628760617839E-31</v>
      </c>
      <c r="HL35" s="86">
        <f t="shared" si="47"/>
        <v>5.1205328773863688E-28</v>
      </c>
      <c r="HM35" s="86">
        <f t="shared" si="47"/>
        <v>4.0282387001766499E-27</v>
      </c>
      <c r="HN35" s="86">
        <f t="shared" si="47"/>
        <v>3.2891813882705187E-28</v>
      </c>
      <c r="HO35" s="86">
        <f t="shared" si="47"/>
        <v>4.7889399146672457E-27</v>
      </c>
      <c r="HP35" s="86">
        <f t="shared" si="47"/>
        <v>7.59642370409037E-25</v>
      </c>
      <c r="HQ35" s="86">
        <f t="shared" si="47"/>
        <v>9.7027413272958035E-34</v>
      </c>
      <c r="HS35" s="86">
        <f t="shared" si="55"/>
        <v>1.9920432889605499E-53</v>
      </c>
      <c r="HT35" s="86">
        <f t="shared" si="48"/>
        <v>6.3921554131912499E-73</v>
      </c>
      <c r="HU35" s="86">
        <f t="shared" si="48"/>
        <v>3.742057184179691E-72</v>
      </c>
      <c r="HV35" s="86">
        <f t="shared" si="48"/>
        <v>6.1926791851201545E-72</v>
      </c>
      <c r="HW35" s="86">
        <f t="shared" si="48"/>
        <v>2.2405611553002198E-67</v>
      </c>
      <c r="HX35" s="86">
        <f t="shared" si="48"/>
        <v>4.9171672205843536E-75</v>
      </c>
      <c r="HY35" s="86">
        <f t="shared" si="48"/>
        <v>8.4899096610054957E-80</v>
      </c>
      <c r="HZ35" s="86">
        <f t="shared" si="48"/>
        <v>2.0045343833100705E-84</v>
      </c>
      <c r="IA35" s="86">
        <f t="shared" si="48"/>
        <v>4.6663878986831254E-91</v>
      </c>
      <c r="IB35" s="86">
        <f t="shared" si="48"/>
        <v>1.915319147182063E-82</v>
      </c>
      <c r="IC35" s="86">
        <f t="shared" si="48"/>
        <v>2.3906344524735574E-80</v>
      </c>
      <c r="ID35" s="86">
        <f t="shared" si="48"/>
        <v>4.4200645783442807E-84</v>
      </c>
      <c r="IE35" s="86">
        <f t="shared" si="48"/>
        <v>1.7269823107811067E-80</v>
      </c>
      <c r="IF35" s="86">
        <f t="shared" si="48"/>
        <v>1.7663202235214881E-48</v>
      </c>
      <c r="IG35" s="86">
        <f t="shared" si="48"/>
        <v>3.0176684097325508E-41</v>
      </c>
      <c r="II35" s="86">
        <f t="shared" si="56"/>
        <v>9.5454822880882556E-124</v>
      </c>
      <c r="IJ35" s="86">
        <f t="shared" si="49"/>
        <v>1.7661810953490515E-169</v>
      </c>
      <c r="IK35" s="86">
        <f t="shared" si="49"/>
        <v>1.0705191188456567E-165</v>
      </c>
      <c r="IL35" s="86">
        <f t="shared" si="49"/>
        <v>2.4648171358214715E-167</v>
      </c>
      <c r="IM35" s="86">
        <f t="shared" si="49"/>
        <v>5.5321152667615371E-157</v>
      </c>
      <c r="IN35" s="86">
        <f t="shared" si="49"/>
        <v>9.9638231274431101E-176</v>
      </c>
      <c r="IO35" s="86">
        <f t="shared" si="49"/>
        <v>1.9673231825376907E-187</v>
      </c>
      <c r="IP35" s="86">
        <f t="shared" si="49"/>
        <v>4.0207484019762074E-196</v>
      </c>
      <c r="IQ35" s="86">
        <f t="shared" si="49"/>
        <v>9.7235656467055947E-211</v>
      </c>
      <c r="IR35" s="86">
        <f t="shared" si="49"/>
        <v>6.9972743927480576E-191</v>
      </c>
      <c r="IS35" s="86">
        <f t="shared" si="49"/>
        <v>1.8697551199903048E-184</v>
      </c>
      <c r="IT35" s="86">
        <f t="shared" si="49"/>
        <v>1.2108322313680096E-195</v>
      </c>
      <c r="IU35" s="86">
        <f t="shared" si="49"/>
        <v>5.1687039193400529E-189</v>
      </c>
      <c r="IV35" s="86">
        <f t="shared" si="49"/>
        <v>1.3283519233720584E-117</v>
      </c>
      <c r="IW35" s="86">
        <f t="shared" si="49"/>
        <v>7.2900226948423638E-100</v>
      </c>
      <c r="IY35" s="86">
        <f t="shared" si="57"/>
        <v>5.1024590426575417E-6</v>
      </c>
      <c r="IZ35" s="86">
        <f t="shared" si="50"/>
        <v>1.1996114968943124E-8</v>
      </c>
      <c r="JA35" s="86">
        <f t="shared" si="50"/>
        <v>4.0245240135834919E-9</v>
      </c>
      <c r="JB35" s="86">
        <f t="shared" si="50"/>
        <v>3.3264328610664332E-8</v>
      </c>
      <c r="JC35" s="86">
        <f t="shared" si="50"/>
        <v>3.4087874063264501E-8</v>
      </c>
      <c r="JD35" s="86">
        <f t="shared" si="50"/>
        <v>1.7574348223318039E-9</v>
      </c>
      <c r="JE35" s="86">
        <f t="shared" si="50"/>
        <v>1.7040531781449E-10</v>
      </c>
      <c r="JF35" s="86">
        <f t="shared" si="50"/>
        <v>1.3455123241423163E-10</v>
      </c>
      <c r="JG35" s="86">
        <f t="shared" si="50"/>
        <v>3.8823117167238954E-11</v>
      </c>
      <c r="JH35" s="86">
        <f t="shared" si="50"/>
        <v>4.7794249585388321E-11</v>
      </c>
      <c r="JI35" s="86">
        <f t="shared" si="50"/>
        <v>2.7703756023134618E-10</v>
      </c>
      <c r="JJ35" s="86">
        <f t="shared" si="50"/>
        <v>7.7181503201663998E-10</v>
      </c>
      <c r="JK35" s="86">
        <f t="shared" si="50"/>
        <v>2.7728416574765386E-10</v>
      </c>
      <c r="JL35" s="86">
        <f t="shared" si="50"/>
        <v>5.5885848081073408E-11</v>
      </c>
      <c r="JM35" s="86">
        <f t="shared" si="50"/>
        <v>3.3476407852490405E-12</v>
      </c>
    </row>
    <row r="36" spans="2:273" x14ac:dyDescent="0.25">
      <c r="B36" s="2">
        <v>9</v>
      </c>
      <c r="C36" s="37">
        <v>53.462000000000003</v>
      </c>
      <c r="D36" s="37">
        <v>58.39</v>
      </c>
      <c r="E36" s="37">
        <v>63.866999999999997</v>
      </c>
      <c r="F36" s="37">
        <v>70.082999999999998</v>
      </c>
      <c r="G36" s="37">
        <v>73.5</v>
      </c>
      <c r="H36" s="37">
        <v>74.716999999999999</v>
      </c>
      <c r="I36" s="37">
        <v>80.361000000000004</v>
      </c>
      <c r="J36" s="37">
        <v>78.147999999999996</v>
      </c>
      <c r="K36" s="37">
        <v>80.164000000000001</v>
      </c>
      <c r="L36" s="37">
        <v>79.77</v>
      </c>
      <c r="M36" s="37">
        <v>80.278999999999996</v>
      </c>
      <c r="N36" s="37">
        <v>78.343999999999994</v>
      </c>
      <c r="O36" s="37">
        <v>78.582999999999998</v>
      </c>
      <c r="P36" s="37">
        <v>80.537000000000006</v>
      </c>
      <c r="Q36" s="37">
        <v>74.790999999999997</v>
      </c>
      <c r="R36" s="108"/>
      <c r="S36" s="4">
        <f t="shared" si="7"/>
        <v>54.363181986654688</v>
      </c>
      <c r="T36" s="4">
        <f t="shared" si="7"/>
        <v>58.682098616803387</v>
      </c>
      <c r="U36" s="4">
        <f t="shared" si="7"/>
        <v>63.40919815588358</v>
      </c>
      <c r="V36" s="4">
        <f t="shared" si="7"/>
        <v>69.565396860243979</v>
      </c>
      <c r="W36" s="4">
        <f t="shared" si="7"/>
        <v>73.341149449949739</v>
      </c>
      <c r="X36" s="4">
        <f t="shared" si="7"/>
        <v>74.989537026506241</v>
      </c>
      <c r="Y36" s="4">
        <f t="shared" si="7"/>
        <v>80.97905121393147</v>
      </c>
      <c r="Z36" s="4">
        <f t="shared" si="7"/>
        <v>78.084558997794488</v>
      </c>
      <c r="AA36" s="4">
        <f t="shared" si="7"/>
        <v>79.381618592926074</v>
      </c>
      <c r="AB36" s="4">
        <f t="shared" si="7"/>
        <v>79.539386156142029</v>
      </c>
      <c r="AC36" s="4">
        <f t="shared" si="7"/>
        <v>80.050151394023587</v>
      </c>
      <c r="AD36" s="4">
        <f t="shared" si="7"/>
        <v>78.823859401014815</v>
      </c>
      <c r="AE36" s="4">
        <f t="shared" si="7"/>
        <v>79.418403738984551</v>
      </c>
      <c r="AF36" s="4">
        <f t="shared" si="7"/>
        <v>78.609480690721099</v>
      </c>
      <c r="AG36" s="4">
        <f t="shared" si="7"/>
        <v>75.140736406638723</v>
      </c>
      <c r="AI36" s="4">
        <f t="shared" si="8"/>
        <v>-0.90118198665468441</v>
      </c>
      <c r="AJ36" s="4">
        <f t="shared" si="8"/>
        <v>-0.29209861680338634</v>
      </c>
      <c r="AK36" s="4">
        <f t="shared" si="8"/>
        <v>0.45780184411641756</v>
      </c>
      <c r="AL36" s="4">
        <f t="shared" si="8"/>
        <v>0.51760313975601946</v>
      </c>
      <c r="AM36" s="4">
        <f t="shared" si="8"/>
        <v>0.15885055005026061</v>
      </c>
      <c r="AN36" s="4">
        <f t="shared" si="8"/>
        <v>-0.27253702650624234</v>
      </c>
      <c r="AO36" s="4">
        <f t="shared" si="8"/>
        <v>-0.61805121393146578</v>
      </c>
      <c r="AP36" s="4">
        <f t="shared" si="8"/>
        <v>6.3441002205507857E-2</v>
      </c>
      <c r="AQ36" s="4">
        <f t="shared" si="8"/>
        <v>0.78238140707392745</v>
      </c>
      <c r="AR36" s="4">
        <f t="shared" si="8"/>
        <v>0.23061384385796657</v>
      </c>
      <c r="AS36" s="4">
        <f t="shared" si="8"/>
        <v>0.22884860597640966</v>
      </c>
      <c r="AT36" s="4">
        <f t="shared" si="8"/>
        <v>-0.47985940101482072</v>
      </c>
      <c r="AU36" s="4">
        <f t="shared" si="8"/>
        <v>-0.835403738984553</v>
      </c>
      <c r="AV36" s="4">
        <f t="shared" si="8"/>
        <v>1.9275193092789067</v>
      </c>
      <c r="AW36" s="4">
        <f t="shared" si="8"/>
        <v>-0.34973640663872629</v>
      </c>
      <c r="AY36" s="2">
        <f t="shared" si="51"/>
        <v>54.356242223196993</v>
      </c>
      <c r="AZ36" s="2">
        <f t="shared" si="9"/>
        <v>58.682065721299288</v>
      </c>
      <c r="BA36" s="2">
        <f t="shared" si="9"/>
        <v>63.409186940720723</v>
      </c>
      <c r="BB36" s="2">
        <f t="shared" si="9"/>
        <v>69.565317416208345</v>
      </c>
      <c r="BC36" s="2">
        <f t="shared" si="9"/>
        <v>73.341070784027522</v>
      </c>
      <c r="BD36" s="2">
        <f t="shared" si="9"/>
        <v>74.989531920471066</v>
      </c>
      <c r="BE36" s="2">
        <f t="shared" si="9"/>
        <v>80.979050659239078</v>
      </c>
      <c r="BF36" s="2">
        <f t="shared" si="9"/>
        <v>78.084558554997216</v>
      </c>
      <c r="BG36" s="2">
        <f t="shared" si="9"/>
        <v>79.381618456809363</v>
      </c>
      <c r="BH36" s="2">
        <f t="shared" si="9"/>
        <v>79.539385984523591</v>
      </c>
      <c r="BI36" s="2">
        <f t="shared" si="9"/>
        <v>80.050150525426687</v>
      </c>
      <c r="BJ36" s="2">
        <f t="shared" si="9"/>
        <v>78.823857209469239</v>
      </c>
      <c r="BK36" s="2">
        <f t="shared" si="9"/>
        <v>79.418402908466547</v>
      </c>
      <c r="BL36" s="2">
        <f t="shared" si="9"/>
        <v>78.609480515565977</v>
      </c>
      <c r="BM36" s="2">
        <f t="shared" si="9"/>
        <v>75.140736397847036</v>
      </c>
      <c r="BO36" s="2">
        <f t="shared" si="10"/>
        <v>53.462000000000003</v>
      </c>
      <c r="BP36" s="2">
        <f t="shared" si="11"/>
        <v>58.39</v>
      </c>
      <c r="BQ36" s="2">
        <f t="shared" si="12"/>
        <v>63.866999999999997</v>
      </c>
      <c r="BR36" s="2">
        <f t="shared" si="13"/>
        <v>70.082999999999998</v>
      </c>
      <c r="BS36" s="2">
        <f t="shared" si="14"/>
        <v>73.5</v>
      </c>
      <c r="BT36" s="2">
        <f t="shared" si="15"/>
        <v>74.716999999999999</v>
      </c>
      <c r="BU36" s="2">
        <f t="shared" si="16"/>
        <v>80.361000000000004</v>
      </c>
      <c r="BV36" s="2">
        <f t="shared" si="17"/>
        <v>78.147999999999996</v>
      </c>
      <c r="BW36" s="2">
        <f t="shared" si="18"/>
        <v>80.164000000000001</v>
      </c>
      <c r="BX36" s="2">
        <f t="shared" si="19"/>
        <v>79.77</v>
      </c>
      <c r="BY36" s="2">
        <f t="shared" si="20"/>
        <v>80.278999999999996</v>
      </c>
      <c r="BZ36" s="2">
        <f t="shared" si="21"/>
        <v>78.343999999999994</v>
      </c>
      <c r="CA36" s="2">
        <f t="shared" si="22"/>
        <v>78.582999999999998</v>
      </c>
      <c r="CB36" s="2">
        <f t="shared" si="23"/>
        <v>80.537000000000006</v>
      </c>
      <c r="CC36" s="2">
        <f t="shared" si="24"/>
        <v>74.790999999999997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54.296656582633048</v>
      </c>
      <c r="DL36" s="2">
        <f t="shared" si="41"/>
        <v>58.785937804878046</v>
      </c>
      <c r="DM36" s="2">
        <f t="shared" si="41"/>
        <v>63.486971254355389</v>
      </c>
      <c r="DN36" s="2">
        <f t="shared" si="41"/>
        <v>69.784147098515504</v>
      </c>
      <c r="DO36" s="2">
        <f t="shared" si="41"/>
        <v>73.316868421052646</v>
      </c>
      <c r="DP36" s="2">
        <f t="shared" si="41"/>
        <v>75.001901916376312</v>
      </c>
      <c r="DQ36" s="2">
        <f t="shared" si="41"/>
        <v>80.608098992518151</v>
      </c>
      <c r="DR36" s="2">
        <f t="shared" si="41"/>
        <v>77.872018637063434</v>
      </c>
      <c r="DS36" s="2">
        <f t="shared" si="41"/>
        <v>79.078234370280882</v>
      </c>
      <c r="DT36" s="2">
        <f t="shared" si="41"/>
        <v>79.629579885231053</v>
      </c>
      <c r="DU36" s="2">
        <f t="shared" si="41"/>
        <v>80.131003214218197</v>
      </c>
      <c r="DV36" s="2">
        <f t="shared" si="41"/>
        <v>78.855774216027868</v>
      </c>
      <c r="DW36" s="2">
        <f t="shared" si="41"/>
        <v>79.085134835102508</v>
      </c>
      <c r="DX36" s="2">
        <f t="shared" si="41"/>
        <v>78.534410147991565</v>
      </c>
      <c r="DY36" s="2">
        <f t="shared" si="41"/>
        <v>74.828754454847484</v>
      </c>
      <c r="EA36" s="2">
        <f t="shared" si="42"/>
        <v>55.009201161051976</v>
      </c>
      <c r="EB36" s="2">
        <f t="shared" si="42"/>
        <v>56.917396235078058</v>
      </c>
      <c r="EC36" s="2">
        <f t="shared" si="42"/>
        <v>61.962859871404397</v>
      </c>
      <c r="ED36" s="2">
        <f t="shared" si="42"/>
        <v>66.084727731864078</v>
      </c>
      <c r="EE36" s="2">
        <f t="shared" si="42"/>
        <v>73.738989832547105</v>
      </c>
      <c r="EF36" s="2">
        <f t="shared" si="42"/>
        <v>74.74725441213026</v>
      </c>
      <c r="EG36" s="2">
        <f t="shared" si="42"/>
        <v>88.872183163818093</v>
      </c>
      <c r="EH36" s="2">
        <f t="shared" si="42"/>
        <v>82.695563563338425</v>
      </c>
      <c r="EI36" s="2">
        <f t="shared" si="42"/>
        <v>86.335207648686577</v>
      </c>
      <c r="EJ36" s="2">
        <f t="shared" si="42"/>
        <v>77.538742037302725</v>
      </c>
      <c r="EK36" s="2">
        <f t="shared" si="42"/>
        <v>78.407833850082071</v>
      </c>
      <c r="EL36" s="2">
        <f t="shared" si="42"/>
        <v>78.177352077156215</v>
      </c>
      <c r="EM36" s="2">
        <f t="shared" si="42"/>
        <v>86.645108399177417</v>
      </c>
      <c r="EN36" s="2">
        <f t="shared" si="42"/>
        <v>80.274387788406457</v>
      </c>
      <c r="EO36" s="2">
        <f t="shared" si="42"/>
        <v>82.697317412885781</v>
      </c>
      <c r="EQ36" s="2">
        <f t="shared" si="43"/>
        <v>52.601995310724291</v>
      </c>
      <c r="ER36" s="2">
        <f t="shared" si="43"/>
        <v>59.754368354665147</v>
      </c>
      <c r="ES36" s="2">
        <f t="shared" si="43"/>
        <v>67.636335733460896</v>
      </c>
      <c r="ET36" s="2">
        <f t="shared" si="43"/>
        <v>68.200775206076614</v>
      </c>
      <c r="EU36" s="2">
        <f t="shared" si="43"/>
        <v>72.66775673588819</v>
      </c>
      <c r="EV36" s="2">
        <f t="shared" si="43"/>
        <v>72.700010381101464</v>
      </c>
      <c r="EW36" s="2">
        <f t="shared" si="43"/>
        <v>81.941192516030057</v>
      </c>
      <c r="EX36" s="2">
        <f t="shared" si="43"/>
        <v>78.045596864950596</v>
      </c>
      <c r="EY36" s="2">
        <f t="shared" si="43"/>
        <v>81.402198705004253</v>
      </c>
      <c r="EZ36" s="2">
        <f t="shared" si="43"/>
        <v>78.4846773785425</v>
      </c>
      <c r="FA36" s="2">
        <f t="shared" si="43"/>
        <v>79.538513407447368</v>
      </c>
      <c r="FB36" s="2">
        <f t="shared" si="43"/>
        <v>78.318465010874803</v>
      </c>
      <c r="FC36" s="2">
        <f t="shared" si="43"/>
        <v>83.677513576279438</v>
      </c>
      <c r="FD36" s="2">
        <f t="shared" si="43"/>
        <v>80.157702390353549</v>
      </c>
      <c r="FE36" s="2">
        <f t="shared" si="43"/>
        <v>85.47772928327997</v>
      </c>
      <c r="FG36" s="2">
        <f t="shared" si="44"/>
        <v>8.3625332785758913E-2</v>
      </c>
      <c r="FH36" s="2">
        <f t="shared" si="44"/>
        <v>5.5591133294377745E-2</v>
      </c>
      <c r="FI36" s="2">
        <f t="shared" si="44"/>
        <v>5.1038890166317678E-2</v>
      </c>
      <c r="FJ36" s="2">
        <f t="shared" si="44"/>
        <v>5.9152892683007385E-2</v>
      </c>
      <c r="FK36" s="2">
        <f t="shared" si="44"/>
        <v>5.7337112698017598E-2</v>
      </c>
      <c r="FL36" s="2">
        <f t="shared" si="44"/>
        <v>4.8570224319088223E-2</v>
      </c>
      <c r="FM36" s="2">
        <f t="shared" si="44"/>
        <v>4.4888020174571483E-2</v>
      </c>
      <c r="FN36" s="2">
        <f t="shared" si="44"/>
        <v>4.4064005736039968E-2</v>
      </c>
      <c r="FO36" s="2">
        <f t="shared" si="44"/>
        <v>4.1806728577392774E-2</v>
      </c>
      <c r="FP36" s="2">
        <f t="shared" si="44"/>
        <v>4.3138235920910255E-2</v>
      </c>
      <c r="FQ36" s="2">
        <f t="shared" si="44"/>
        <v>4.6921687861085637E-2</v>
      </c>
      <c r="FR36" s="2">
        <f t="shared" si="44"/>
        <v>4.7046108424212842E-2</v>
      </c>
      <c r="FS36" s="2">
        <f t="shared" si="44"/>
        <v>4.4083463337838781E-2</v>
      </c>
      <c r="FT36" s="2">
        <f t="shared" si="44"/>
        <v>4.3144472889970482E-2</v>
      </c>
      <c r="FU36" s="2">
        <f t="shared" si="44"/>
        <v>3.9649034378997153E-2</v>
      </c>
      <c r="FW36" s="2">
        <f t="shared" si="53"/>
        <v>4.7230319914391786E-7</v>
      </c>
      <c r="FX36" s="2">
        <f t="shared" si="45"/>
        <v>7.9658663519429298E-7</v>
      </c>
      <c r="FY36" s="2">
        <f t="shared" si="45"/>
        <v>8.1781276919721074E-7</v>
      </c>
      <c r="FZ36" s="2">
        <f t="shared" si="45"/>
        <v>7.9132336393332241E-7</v>
      </c>
      <c r="GA36" s="2">
        <f t="shared" si="45"/>
        <v>8.0278346093560273E-7</v>
      </c>
      <c r="GB36" s="2">
        <f t="shared" si="45"/>
        <v>8.3502586858532462E-7</v>
      </c>
      <c r="GC36" s="2">
        <f t="shared" si="45"/>
        <v>9.6815665822084373E-7</v>
      </c>
      <c r="GD36" s="2">
        <f t="shared" si="45"/>
        <v>1.0308387030099158E-6</v>
      </c>
      <c r="GE36" s="2">
        <f t="shared" si="45"/>
        <v>1.2620320155484252E-6</v>
      </c>
      <c r="GF36" s="2">
        <f t="shared" si="45"/>
        <v>1.221699626006054E-6</v>
      </c>
      <c r="GG36" s="2">
        <f t="shared" si="45"/>
        <v>1.1729621083367259E-6</v>
      </c>
      <c r="GH36" s="2">
        <f t="shared" si="45"/>
        <v>8.1455401872611049E-7</v>
      </c>
      <c r="GI36" s="2">
        <f t="shared" si="45"/>
        <v>5.8770924021383745E-7</v>
      </c>
      <c r="GJ36" s="2">
        <f t="shared" si="45"/>
        <v>4.3331584561805758E-7</v>
      </c>
      <c r="GK36" s="2">
        <f t="shared" si="45"/>
        <v>3.6676687926002054E-7</v>
      </c>
      <c r="GM36" s="86">
        <f t="shared" si="54"/>
        <v>7.3189475650788291E-6</v>
      </c>
      <c r="GN36" s="86">
        <f t="shared" si="46"/>
        <v>2.1557544644314372E-8</v>
      </c>
      <c r="GO36" s="86">
        <f t="shared" si="46"/>
        <v>7.4777279847076624E-9</v>
      </c>
      <c r="GP36" s="86">
        <f t="shared" si="46"/>
        <v>5.7656858309176865E-8</v>
      </c>
      <c r="GQ36" s="86">
        <f t="shared" si="46"/>
        <v>5.8647972825689114E-8</v>
      </c>
      <c r="GR36" s="86">
        <f t="shared" si="46"/>
        <v>3.3571753153956902E-9</v>
      </c>
      <c r="GS36" s="86">
        <f t="shared" si="46"/>
        <v>3.5584575324560428E-10</v>
      </c>
      <c r="GT36" s="86">
        <f t="shared" si="46"/>
        <v>2.8274523103706873E-10</v>
      </c>
      <c r="GU36" s="86">
        <f t="shared" si="46"/>
        <v>8.5193503276022808E-11</v>
      </c>
      <c r="GV36" s="86">
        <f t="shared" si="46"/>
        <v>1.0472545762350337E-10</v>
      </c>
      <c r="GW36" s="86">
        <f t="shared" si="46"/>
        <v>5.7184383043212046E-10</v>
      </c>
      <c r="GX36" s="86">
        <f t="shared" si="46"/>
        <v>1.520509087615562E-9</v>
      </c>
      <c r="GY36" s="86">
        <f t="shared" si="46"/>
        <v>5.6390802117513304E-10</v>
      </c>
      <c r="GZ36" s="86">
        <f t="shared" si="46"/>
        <v>1.2159189874027788E-10</v>
      </c>
      <c r="HA36" s="86">
        <f t="shared" si="46"/>
        <v>8.0885175958824195E-12</v>
      </c>
      <c r="HC36" s="86">
        <f t="shared" si="58"/>
        <v>3.2176262635174698E-18</v>
      </c>
      <c r="HD36" s="86">
        <f t="shared" si="47"/>
        <v>1.2422420489403209E-24</v>
      </c>
      <c r="HE36" s="86">
        <f t="shared" si="47"/>
        <v>1.852984473306985E-24</v>
      </c>
      <c r="HF36" s="86">
        <f t="shared" si="47"/>
        <v>2.7531103914895622E-24</v>
      </c>
      <c r="HG36" s="86">
        <f t="shared" si="47"/>
        <v>4.3589115308655222E-23</v>
      </c>
      <c r="HH36" s="86">
        <f t="shared" si="47"/>
        <v>2.7263280535745614E-25</v>
      </c>
      <c r="HI36" s="86">
        <f t="shared" si="47"/>
        <v>1.0754107684446383E-26</v>
      </c>
      <c r="HJ36" s="86">
        <f t="shared" si="47"/>
        <v>5.4262353825496138E-28</v>
      </c>
      <c r="HK36" s="86">
        <f t="shared" si="47"/>
        <v>2.5549430800828271E-30</v>
      </c>
      <c r="HL36" s="86">
        <f t="shared" si="47"/>
        <v>2.3760159714606631E-27</v>
      </c>
      <c r="HM36" s="86">
        <f t="shared" si="47"/>
        <v>1.7671365416945813E-26</v>
      </c>
      <c r="HN36" s="86">
        <f t="shared" si="47"/>
        <v>1.4963078349495896E-27</v>
      </c>
      <c r="HO36" s="86">
        <f t="shared" si="47"/>
        <v>1.9883398017567335E-26</v>
      </c>
      <c r="HP36" s="86">
        <f t="shared" si="47"/>
        <v>2.8003968468923444E-24</v>
      </c>
      <c r="HQ36" s="86">
        <f t="shared" si="47"/>
        <v>5.9339715781303292E-33</v>
      </c>
      <c r="HS36" s="86">
        <f t="shared" si="55"/>
        <v>1.2799782947580799E-52</v>
      </c>
      <c r="HT36" s="86">
        <f t="shared" si="48"/>
        <v>9.069308554456797E-72</v>
      </c>
      <c r="HU36" s="86">
        <f t="shared" si="48"/>
        <v>5.1044836152589693E-71</v>
      </c>
      <c r="HV36" s="86">
        <f t="shared" si="48"/>
        <v>8.4712707949304938E-71</v>
      </c>
      <c r="HW36" s="86">
        <f t="shared" si="48"/>
        <v>2.6013871961913225E-66</v>
      </c>
      <c r="HX36" s="86">
        <f t="shared" si="48"/>
        <v>7.6932485757568764E-74</v>
      </c>
      <c r="HY36" s="86">
        <f t="shared" si="48"/>
        <v>1.6430424051467793E-78</v>
      </c>
      <c r="HZ36" s="86">
        <f t="shared" si="48"/>
        <v>4.6028833300941831E-83</v>
      </c>
      <c r="IA36" s="86">
        <f t="shared" si="48"/>
        <v>1.4364746537705329E-89</v>
      </c>
      <c r="IB36" s="86">
        <f t="shared" si="48"/>
        <v>4.2170766123876476E-81</v>
      </c>
      <c r="IC36" s="86">
        <f t="shared" si="48"/>
        <v>4.755784533924517E-79</v>
      </c>
      <c r="ID36" s="86">
        <f t="shared" si="48"/>
        <v>9.5367600290481829E-83</v>
      </c>
      <c r="IE36" s="86">
        <f t="shared" si="48"/>
        <v>3.0939287928315438E-79</v>
      </c>
      <c r="IF36" s="86">
        <f t="shared" si="48"/>
        <v>9.4718552832306054E-48</v>
      </c>
      <c r="IG36" s="86">
        <f t="shared" si="48"/>
        <v>1.2258710149111691E-40</v>
      </c>
      <c r="II36" s="86">
        <f t="shared" si="56"/>
        <v>3.2006366511687347E-122</v>
      </c>
      <c r="IJ36" s="86">
        <f t="shared" si="49"/>
        <v>2.6415044999046572E-167</v>
      </c>
      <c r="IK36" s="86">
        <f t="shared" si="49"/>
        <v>1.4430802622255309E-163</v>
      </c>
      <c r="IL36" s="86">
        <f t="shared" si="49"/>
        <v>3.4496470438459498E-165</v>
      </c>
      <c r="IM36" s="86">
        <f t="shared" si="49"/>
        <v>5.7109813313847652E-155</v>
      </c>
      <c r="IN36" s="86">
        <f t="shared" si="49"/>
        <v>1.8273727372127147E-173</v>
      </c>
      <c r="IO36" s="86">
        <f t="shared" si="49"/>
        <v>5.4348477249185203E-185</v>
      </c>
      <c r="IP36" s="86">
        <f t="shared" si="49"/>
        <v>1.4840549278256654E-193</v>
      </c>
      <c r="IQ36" s="86">
        <f t="shared" si="49"/>
        <v>6.1495565360666585E-208</v>
      </c>
      <c r="IR36" s="86">
        <f t="shared" si="49"/>
        <v>2.3641134365929372E-188</v>
      </c>
      <c r="IS36" s="86">
        <f t="shared" si="49"/>
        <v>5.0972724353663218E-182</v>
      </c>
      <c r="IT36" s="86">
        <f t="shared" si="49"/>
        <v>3.9930914803712098E-193</v>
      </c>
      <c r="IU36" s="86">
        <f t="shared" si="49"/>
        <v>1.2320884751464433E-186</v>
      </c>
      <c r="IV36" s="86">
        <f t="shared" si="49"/>
        <v>3.6600655643532894E-116</v>
      </c>
      <c r="IW36" s="86">
        <f t="shared" si="49"/>
        <v>1.1716941837880883E-98</v>
      </c>
      <c r="IY36" s="86">
        <f t="shared" si="57"/>
        <v>7.318947565082047E-6</v>
      </c>
      <c r="IZ36" s="86">
        <f t="shared" si="50"/>
        <v>2.1557544644314372E-8</v>
      </c>
      <c r="JA36" s="86">
        <f t="shared" si="50"/>
        <v>7.477727984707664E-9</v>
      </c>
      <c r="JB36" s="86">
        <f t="shared" si="50"/>
        <v>5.7656858309176865E-8</v>
      </c>
      <c r="JC36" s="86">
        <f t="shared" si="50"/>
        <v>5.8647972825689161E-8</v>
      </c>
      <c r="JD36" s="86">
        <f t="shared" si="50"/>
        <v>3.3571753153956906E-9</v>
      </c>
      <c r="JE36" s="86">
        <f t="shared" si="50"/>
        <v>3.5584575324560428E-10</v>
      </c>
      <c r="JF36" s="86">
        <f t="shared" si="50"/>
        <v>2.8274523103706873E-10</v>
      </c>
      <c r="JG36" s="86">
        <f t="shared" si="50"/>
        <v>8.5193503276022808E-11</v>
      </c>
      <c r="JH36" s="86">
        <f t="shared" si="50"/>
        <v>1.0472545762350337E-10</v>
      </c>
      <c r="JI36" s="86">
        <f t="shared" si="50"/>
        <v>5.7184383043212046E-10</v>
      </c>
      <c r="JJ36" s="86">
        <f t="shared" si="50"/>
        <v>1.520509087615562E-9</v>
      </c>
      <c r="JK36" s="86">
        <f t="shared" si="50"/>
        <v>5.6390802117513304E-10</v>
      </c>
      <c r="JL36" s="86">
        <f t="shared" si="50"/>
        <v>1.2159189874028068E-10</v>
      </c>
      <c r="JM36" s="86">
        <f t="shared" si="50"/>
        <v>8.0885175958824195E-12</v>
      </c>
    </row>
    <row r="37" spans="2:273" x14ac:dyDescent="0.25">
      <c r="B37" s="2">
        <v>10</v>
      </c>
      <c r="C37" s="37">
        <v>53.908000000000001</v>
      </c>
      <c r="D37" s="37">
        <v>57.728999999999999</v>
      </c>
      <c r="E37" s="37">
        <v>62.466999999999999</v>
      </c>
      <c r="F37" s="37">
        <v>70.25</v>
      </c>
      <c r="G37" s="37">
        <v>74.150000000000006</v>
      </c>
      <c r="H37" s="37">
        <v>74.266999999999996</v>
      </c>
      <c r="I37" s="37">
        <v>80.016000000000005</v>
      </c>
      <c r="J37" s="37">
        <v>77.442999999999998</v>
      </c>
      <c r="K37" s="37">
        <v>79.114999999999995</v>
      </c>
      <c r="L37" s="37">
        <v>80.638999999999996</v>
      </c>
      <c r="M37" s="37">
        <v>80.164000000000001</v>
      </c>
      <c r="N37" s="37">
        <v>79.097999999999999</v>
      </c>
      <c r="O37" s="37">
        <v>80.332999999999998</v>
      </c>
      <c r="P37" s="37">
        <v>79.596999999999994</v>
      </c>
      <c r="Q37" s="37">
        <v>75.775999999999996</v>
      </c>
      <c r="S37" s="4">
        <f t="shared" si="7"/>
        <v>54.607782354062252</v>
      </c>
      <c r="T37" s="4">
        <f t="shared" si="7"/>
        <v>58.922582804413409</v>
      </c>
      <c r="U37" s="4">
        <f t="shared" si="7"/>
        <v>63.658177844591648</v>
      </c>
      <c r="V37" s="4">
        <f t="shared" si="7"/>
        <v>69.826210912358704</v>
      </c>
      <c r="W37" s="4">
        <f t="shared" si="7"/>
        <v>73.595173354452967</v>
      </c>
      <c r="X37" s="4">
        <f t="shared" si="7"/>
        <v>75.14274935064023</v>
      </c>
      <c r="Y37" s="4">
        <f t="shared" si="7"/>
        <v>81.23675354836918</v>
      </c>
      <c r="Z37" s="4">
        <f t="shared" si="7"/>
        <v>78.305227077932045</v>
      </c>
      <c r="AA37" s="4">
        <f t="shared" si="7"/>
        <v>79.596501794217176</v>
      </c>
      <c r="AB37" s="4">
        <f t="shared" si="7"/>
        <v>79.716022881019853</v>
      </c>
      <c r="AC37" s="4">
        <f t="shared" si="7"/>
        <v>80.237239944743877</v>
      </c>
      <c r="AD37" s="4">
        <f t="shared" si="7"/>
        <v>78.962523403138334</v>
      </c>
      <c r="AE37" s="4">
        <f t="shared" si="7"/>
        <v>79.679281120093236</v>
      </c>
      <c r="AF37" s="4">
        <f t="shared" si="7"/>
        <v>78.803877942192798</v>
      </c>
      <c r="AG37" s="4">
        <f t="shared" si="7"/>
        <v>75.323192861441612</v>
      </c>
      <c r="AI37" s="4">
        <f t="shared" si="8"/>
        <v>-0.69978235406225053</v>
      </c>
      <c r="AJ37" s="4">
        <f t="shared" si="8"/>
        <v>-1.1935828044134098</v>
      </c>
      <c r="AK37" s="4">
        <f t="shared" si="8"/>
        <v>-1.1911778445916497</v>
      </c>
      <c r="AL37" s="4">
        <f t="shared" si="8"/>
        <v>0.42378908764129619</v>
      </c>
      <c r="AM37" s="4">
        <f t="shared" si="8"/>
        <v>0.55482664554703831</v>
      </c>
      <c r="AN37" s="4">
        <f t="shared" si="8"/>
        <v>-0.87574935064023407</v>
      </c>
      <c r="AO37" s="4">
        <f t="shared" si="8"/>
        <v>-1.2207535483691743</v>
      </c>
      <c r="AP37" s="4">
        <f t="shared" si="8"/>
        <v>-0.86222707793204734</v>
      </c>
      <c r="AQ37" s="4">
        <f t="shared" si="8"/>
        <v>-0.48150179421718065</v>
      </c>
      <c r="AR37" s="4">
        <f t="shared" si="8"/>
        <v>0.92297711898014256</v>
      </c>
      <c r="AS37" s="4">
        <f t="shared" si="8"/>
        <v>-7.3239944743875185E-2</v>
      </c>
      <c r="AT37" s="4">
        <f t="shared" si="8"/>
        <v>0.13547659686166469</v>
      </c>
      <c r="AU37" s="4">
        <f t="shared" si="8"/>
        <v>0.65371887990676214</v>
      </c>
      <c r="AV37" s="4">
        <f t="shared" si="8"/>
        <v>0.7931220578071958</v>
      </c>
      <c r="AW37" s="4">
        <f t="shared" si="8"/>
        <v>0.45280713855838428</v>
      </c>
      <c r="AY37" s="2">
        <f t="shared" si="51"/>
        <v>54.598038334455744</v>
      </c>
      <c r="AZ37" s="2">
        <f t="shared" si="9"/>
        <v>58.922525265489121</v>
      </c>
      <c r="BA37" s="2">
        <f t="shared" si="9"/>
        <v>63.658157571420993</v>
      </c>
      <c r="BB37" s="2">
        <f t="shared" si="9"/>
        <v>69.826076780567831</v>
      </c>
      <c r="BC37" s="2">
        <f t="shared" si="9"/>
        <v>73.595041458199532</v>
      </c>
      <c r="BD37" s="2">
        <f t="shared" si="9"/>
        <v>75.142739866050164</v>
      </c>
      <c r="BE37" s="2">
        <f t="shared" si="9"/>
        <v>81.236752424348722</v>
      </c>
      <c r="BF37" s="2">
        <f t="shared" si="9"/>
        <v>78.305226175038456</v>
      </c>
      <c r="BG37" s="2">
        <f t="shared" si="9"/>
        <v>79.596501504623504</v>
      </c>
      <c r="BH37" s="2">
        <f t="shared" si="9"/>
        <v>79.716022516503173</v>
      </c>
      <c r="BI37" s="2">
        <f t="shared" si="9"/>
        <v>80.237238204922278</v>
      </c>
      <c r="BJ37" s="2">
        <f t="shared" si="9"/>
        <v>78.962519207845915</v>
      </c>
      <c r="BK37" s="2">
        <f t="shared" si="9"/>
        <v>79.679279479642474</v>
      </c>
      <c r="BL37" s="2">
        <f t="shared" si="9"/>
        <v>78.803877572714669</v>
      </c>
      <c r="BM37" s="2">
        <f t="shared" si="9"/>
        <v>75.323192840892503</v>
      </c>
      <c r="BO37" s="2">
        <f t="shared" si="10"/>
        <v>53.908000000000001</v>
      </c>
      <c r="BP37" s="2">
        <f t="shared" si="11"/>
        <v>57.728999999999999</v>
      </c>
      <c r="BQ37" s="2">
        <f t="shared" si="12"/>
        <v>62.466999999999999</v>
      </c>
      <c r="BR37" s="2">
        <f t="shared" si="13"/>
        <v>70.25</v>
      </c>
      <c r="BS37" s="2">
        <f t="shared" si="14"/>
        <v>74.150000000000006</v>
      </c>
      <c r="BT37" s="2">
        <f t="shared" si="15"/>
        <v>74.266999999999996</v>
      </c>
      <c r="BU37" s="2">
        <f t="shared" si="16"/>
        <v>80.016000000000005</v>
      </c>
      <c r="BV37" s="2">
        <f t="shared" si="17"/>
        <v>77.442999999999998</v>
      </c>
      <c r="BW37" s="2">
        <f t="shared" si="18"/>
        <v>79.114999999999995</v>
      </c>
      <c r="BX37" s="2">
        <f t="shared" si="19"/>
        <v>80.638999999999996</v>
      </c>
      <c r="BY37" s="2">
        <f t="shared" si="20"/>
        <v>80.164000000000001</v>
      </c>
      <c r="BZ37" s="2">
        <f t="shared" si="21"/>
        <v>79.097999999999999</v>
      </c>
      <c r="CA37" s="2">
        <f t="shared" si="22"/>
        <v>80.332999999999998</v>
      </c>
      <c r="CB37" s="2">
        <f t="shared" si="23"/>
        <v>79.596999999999994</v>
      </c>
      <c r="CC37" s="2">
        <f t="shared" si="24"/>
        <v>75.775999999999996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54.56764593837535</v>
      </c>
      <c r="DL37" s="2">
        <f t="shared" si="41"/>
        <v>59.055886585365847</v>
      </c>
      <c r="DM37" s="2">
        <f t="shared" si="41"/>
        <v>63.760851916376296</v>
      </c>
      <c r="DN37" s="2">
        <f t="shared" si="41"/>
        <v>70.087827260458823</v>
      </c>
      <c r="DO37" s="2">
        <f t="shared" si="41"/>
        <v>73.591504655870466</v>
      </c>
      <c r="DP37" s="2">
        <f t="shared" si="41"/>
        <v>75.170099303135885</v>
      </c>
      <c r="DQ37" s="2">
        <f t="shared" si="41"/>
        <v>80.852610053210157</v>
      </c>
      <c r="DR37" s="2">
        <f t="shared" si="41"/>
        <v>78.090731302163505</v>
      </c>
      <c r="DS37" s="2">
        <f t="shared" si="41"/>
        <v>79.282094684385385</v>
      </c>
      <c r="DT37" s="2">
        <f t="shared" si="41"/>
        <v>79.828159468438542</v>
      </c>
      <c r="DU37" s="2">
        <f t="shared" si="41"/>
        <v>80.341143721470445</v>
      </c>
      <c r="DV37" s="2">
        <f t="shared" si="41"/>
        <v>79.010240418118457</v>
      </c>
      <c r="DW37" s="2">
        <f t="shared" si="41"/>
        <v>79.335110687950731</v>
      </c>
      <c r="DX37" s="2">
        <f t="shared" si="41"/>
        <v>78.736720930232593</v>
      </c>
      <c r="DY37" s="2">
        <f t="shared" si="41"/>
        <v>74.994071428571445</v>
      </c>
      <c r="EA37" s="2">
        <f t="shared" si="42"/>
        <v>54.90179062948954</v>
      </c>
      <c r="EB37" s="2">
        <f t="shared" si="42"/>
        <v>56.856227449318361</v>
      </c>
      <c r="EC37" s="2">
        <f t="shared" si="42"/>
        <v>61.916686438804284</v>
      </c>
      <c r="ED37" s="2">
        <f t="shared" si="42"/>
        <v>66.029136398954563</v>
      </c>
      <c r="EE37" s="2">
        <f t="shared" si="42"/>
        <v>73.648087579168916</v>
      </c>
      <c r="EF37" s="2">
        <f t="shared" si="42"/>
        <v>74.653994490015748</v>
      </c>
      <c r="EG37" s="2">
        <f t="shared" si="42"/>
        <v>88.691358813043919</v>
      </c>
      <c r="EH37" s="2">
        <f t="shared" si="42"/>
        <v>82.549201269178241</v>
      </c>
      <c r="EI37" s="2">
        <f t="shared" si="42"/>
        <v>86.168669769656731</v>
      </c>
      <c r="EJ37" s="2">
        <f t="shared" si="42"/>
        <v>77.447512701493807</v>
      </c>
      <c r="EK37" s="2">
        <f t="shared" si="42"/>
        <v>78.312374849534919</v>
      </c>
      <c r="EL37" s="2">
        <f t="shared" si="42"/>
        <v>78.08094104421275</v>
      </c>
      <c r="EM37" s="2">
        <f t="shared" si="42"/>
        <v>86.485691985063326</v>
      </c>
      <c r="EN37" s="2">
        <f t="shared" si="42"/>
        <v>80.162224019548276</v>
      </c>
      <c r="EO37" s="2">
        <f t="shared" si="42"/>
        <v>82.593486868535962</v>
      </c>
      <c r="EQ37" s="2">
        <f t="shared" si="43"/>
        <v>52.517171475712296</v>
      </c>
      <c r="ER37" s="2">
        <f t="shared" si="43"/>
        <v>59.664596684867917</v>
      </c>
      <c r="ES37" s="2">
        <f t="shared" si="43"/>
        <v>67.534153259021096</v>
      </c>
      <c r="ET37" s="2">
        <f t="shared" si="43"/>
        <v>68.124656966970008</v>
      </c>
      <c r="EU37" s="2">
        <f t="shared" si="43"/>
        <v>72.587583818182125</v>
      </c>
      <c r="EV37" s="2">
        <f t="shared" si="43"/>
        <v>72.625975981787306</v>
      </c>
      <c r="EW37" s="2">
        <f t="shared" si="43"/>
        <v>81.826868060804259</v>
      </c>
      <c r="EX37" s="2">
        <f t="shared" si="43"/>
        <v>77.944088256478906</v>
      </c>
      <c r="EY37" s="2">
        <f t="shared" si="43"/>
        <v>81.283855411532016</v>
      </c>
      <c r="EZ37" s="2">
        <f t="shared" si="43"/>
        <v>78.383543983686579</v>
      </c>
      <c r="FA37" s="2">
        <f t="shared" si="43"/>
        <v>79.431031770455903</v>
      </c>
      <c r="FB37" s="2">
        <f t="shared" si="43"/>
        <v>78.220075004153216</v>
      </c>
      <c r="FC37" s="2">
        <f t="shared" si="43"/>
        <v>83.546193848988977</v>
      </c>
      <c r="FD37" s="2">
        <f t="shared" si="43"/>
        <v>80.046438117222351</v>
      </c>
      <c r="FE37" s="2">
        <f t="shared" si="43"/>
        <v>85.343521636726734</v>
      </c>
      <c r="FG37" s="2">
        <f t="shared" si="44"/>
        <v>9.0959490938201298E-2</v>
      </c>
      <c r="FH37" s="2">
        <f t="shared" si="44"/>
        <v>6.0629290526285184E-2</v>
      </c>
      <c r="FI37" s="2">
        <f t="shared" si="44"/>
        <v>5.5688810719158863E-2</v>
      </c>
      <c r="FJ37" s="2">
        <f t="shared" si="44"/>
        <v>6.4491804633694277E-2</v>
      </c>
      <c r="FK37" s="2">
        <f t="shared" si="44"/>
        <v>6.2523030179941597E-2</v>
      </c>
      <c r="FL37" s="2">
        <f t="shared" si="44"/>
        <v>5.3007799116939702E-2</v>
      </c>
      <c r="FM37" s="2">
        <f t="shared" si="44"/>
        <v>4.9006502184813144E-2</v>
      </c>
      <c r="FN37" s="2">
        <f t="shared" si="44"/>
        <v>4.811069258838039E-2</v>
      </c>
      <c r="FO37" s="2">
        <f t="shared" si="44"/>
        <v>4.5656015639744252E-2</v>
      </c>
      <c r="FP37" s="2">
        <f t="shared" si="44"/>
        <v>4.7104092622594455E-2</v>
      </c>
      <c r="FQ37" s="2">
        <f t="shared" si="44"/>
        <v>5.121675353002255E-2</v>
      </c>
      <c r="FR37" s="2">
        <f t="shared" si="44"/>
        <v>5.1351949521031164E-2</v>
      </c>
      <c r="FS37" s="2">
        <f t="shared" si="44"/>
        <v>4.8131847137194664E-2</v>
      </c>
      <c r="FT37" s="2">
        <f t="shared" si="44"/>
        <v>4.7110874748556013E-2</v>
      </c>
      <c r="FU37" s="2">
        <f t="shared" si="44"/>
        <v>4.3308634590315788E-2</v>
      </c>
      <c r="FW37" s="2">
        <f t="shared" si="53"/>
        <v>5.1787013623221126E-7</v>
      </c>
      <c r="FX37" s="2">
        <f t="shared" si="45"/>
        <v>8.7343980970292666E-7</v>
      </c>
      <c r="FY37" s="2">
        <f t="shared" si="45"/>
        <v>8.967137992005161E-7</v>
      </c>
      <c r="FZ37" s="2">
        <f t="shared" si="45"/>
        <v>8.6766874840900436E-7</v>
      </c>
      <c r="GA37" s="2">
        <f t="shared" si="45"/>
        <v>8.8023449296512239E-7</v>
      </c>
      <c r="GB37" s="2">
        <f t="shared" si="45"/>
        <v>9.1558758435795849E-7</v>
      </c>
      <c r="GC37" s="2">
        <f t="shared" si="45"/>
        <v>1.0615625670336831E-6</v>
      </c>
      <c r="GD37" s="2">
        <f t="shared" si="45"/>
        <v>1.1302920491794389E-6</v>
      </c>
      <c r="GE37" s="2">
        <f t="shared" si="45"/>
        <v>1.383790419395139E-6</v>
      </c>
      <c r="GF37" s="2">
        <f t="shared" si="45"/>
        <v>1.339566844260692E-6</v>
      </c>
      <c r="GG37" s="2">
        <f t="shared" si="45"/>
        <v>1.2861272311484267E-6</v>
      </c>
      <c r="GH37" s="2">
        <f t="shared" si="45"/>
        <v>8.9314065092500883E-7</v>
      </c>
      <c r="GI37" s="2">
        <f t="shared" si="45"/>
        <v>6.4441033102755781E-7</v>
      </c>
      <c r="GJ37" s="2">
        <f t="shared" si="45"/>
        <v>4.7512135690084562E-7</v>
      </c>
      <c r="GK37" s="2">
        <f t="shared" si="45"/>
        <v>4.0215187194594643E-7</v>
      </c>
      <c r="GM37" s="86">
        <f t="shared" si="54"/>
        <v>1.0439649205054962E-5</v>
      </c>
      <c r="GN37" s="86">
        <f t="shared" si="46"/>
        <v>3.8358996530598351E-8</v>
      </c>
      <c r="GO37" s="86">
        <f t="shared" si="46"/>
        <v>1.3750051254428549E-8</v>
      </c>
      <c r="GP37" s="86">
        <f t="shared" si="46"/>
        <v>9.9019373321918178E-8</v>
      </c>
      <c r="GQ37" s="86">
        <f t="shared" si="46"/>
        <v>1.0000124969273572E-7</v>
      </c>
      <c r="GR37" s="86">
        <f t="shared" si="46"/>
        <v>6.3436452612942536E-9</v>
      </c>
      <c r="GS37" s="86">
        <f t="shared" si="46"/>
        <v>7.3376588928670937E-10</v>
      </c>
      <c r="GT37" s="86">
        <f t="shared" si="46"/>
        <v>5.8665756680207865E-10</v>
      </c>
      <c r="GU37" s="86">
        <f t="shared" si="46"/>
        <v>1.8444420406951138E-10</v>
      </c>
      <c r="GV37" s="86">
        <f t="shared" si="46"/>
        <v>2.2638156429953761E-10</v>
      </c>
      <c r="GW37" s="86">
        <f t="shared" si="46"/>
        <v>1.1656975318445989E-9</v>
      </c>
      <c r="GX37" s="86">
        <f t="shared" si="46"/>
        <v>2.9612735432590921E-9</v>
      </c>
      <c r="GY37" s="86">
        <f t="shared" si="46"/>
        <v>1.133138946596195E-9</v>
      </c>
      <c r="GZ37" s="86">
        <f t="shared" si="46"/>
        <v>2.6102790401666537E-10</v>
      </c>
      <c r="HA37" s="86">
        <f t="shared" si="46"/>
        <v>1.9244536902672716E-11</v>
      </c>
      <c r="HC37" s="86">
        <f t="shared" si="58"/>
        <v>8.061842441111997E-18</v>
      </c>
      <c r="HD37" s="86">
        <f t="shared" si="47"/>
        <v>4.6046936618303349E-24</v>
      </c>
      <c r="HE37" s="86">
        <f t="shared" si="47"/>
        <v>6.7511676691375436E-24</v>
      </c>
      <c r="HF37" s="86">
        <f t="shared" si="47"/>
        <v>1.0016437603850929E-23</v>
      </c>
      <c r="HG37" s="86">
        <f t="shared" si="47"/>
        <v>1.4746402428889717E-22</v>
      </c>
      <c r="HH37" s="86">
        <f t="shared" si="47"/>
        <v>1.0595428889647273E-24</v>
      </c>
      <c r="HI37" s="86">
        <f t="shared" si="47"/>
        <v>4.6211686925618387E-26</v>
      </c>
      <c r="HJ37" s="86">
        <f t="shared" si="47"/>
        <v>2.5213153372422817E-27</v>
      </c>
      <c r="HK37" s="86">
        <f t="shared" si="47"/>
        <v>1.3780499424879964E-29</v>
      </c>
      <c r="HL37" s="86">
        <f t="shared" si="47"/>
        <v>1.0814059380475063E-26</v>
      </c>
      <c r="HM37" s="86">
        <f t="shared" si="47"/>
        <v>7.6096752443417059E-26</v>
      </c>
      <c r="HN37" s="86">
        <f t="shared" si="47"/>
        <v>6.6808906128177081E-27</v>
      </c>
      <c r="HO37" s="86">
        <f t="shared" si="47"/>
        <v>8.1143434706407819E-26</v>
      </c>
      <c r="HP37" s="86">
        <f t="shared" si="47"/>
        <v>1.0161548122867611E-23</v>
      </c>
      <c r="HQ37" s="86">
        <f t="shared" si="47"/>
        <v>3.5494189219688947E-32</v>
      </c>
      <c r="HS37" s="86">
        <f t="shared" si="55"/>
        <v>8.1056693947076748E-52</v>
      </c>
      <c r="HT37" s="86">
        <f t="shared" si="48"/>
        <v>1.2593453117825499E-70</v>
      </c>
      <c r="HU37" s="86">
        <f t="shared" si="48"/>
        <v>6.8173338165794195E-70</v>
      </c>
      <c r="HV37" s="86">
        <f t="shared" si="48"/>
        <v>1.1344653829499223E-69</v>
      </c>
      <c r="HW37" s="86">
        <f t="shared" si="48"/>
        <v>2.9606560719884148E-65</v>
      </c>
      <c r="HX37" s="86">
        <f t="shared" si="48"/>
        <v>1.1768829466664101E-72</v>
      </c>
      <c r="HY37" s="86">
        <f t="shared" si="48"/>
        <v>3.1027028126791502E-77</v>
      </c>
      <c r="HZ37" s="86">
        <f t="shared" si="48"/>
        <v>1.0298876024455433E-81</v>
      </c>
      <c r="IA37" s="86">
        <f t="shared" si="48"/>
        <v>4.2968208266798538E-88</v>
      </c>
      <c r="IB37" s="86">
        <f t="shared" si="48"/>
        <v>9.048088356062934E-80</v>
      </c>
      <c r="IC37" s="86">
        <f t="shared" si="48"/>
        <v>9.2289680612011031E-78</v>
      </c>
      <c r="ID37" s="86">
        <f t="shared" si="48"/>
        <v>2.0068549896476392E-81</v>
      </c>
      <c r="IE37" s="86">
        <f t="shared" si="48"/>
        <v>5.4164834095424025E-78</v>
      </c>
      <c r="IF37" s="86">
        <f t="shared" si="48"/>
        <v>5.0131841984386413E-47</v>
      </c>
      <c r="IG37" s="86">
        <f t="shared" si="48"/>
        <v>4.9265476254801481E-40</v>
      </c>
      <c r="II37" s="86">
        <f t="shared" si="56"/>
        <v>1.0497691189302806E-120</v>
      </c>
      <c r="IJ37" s="86">
        <f t="shared" si="49"/>
        <v>3.8237296291692826E-165</v>
      </c>
      <c r="IK37" s="86">
        <f t="shared" si="49"/>
        <v>1.8839757350631995E-161</v>
      </c>
      <c r="IL37" s="86">
        <f t="shared" si="49"/>
        <v>4.6749753172349134E-163</v>
      </c>
      <c r="IM37" s="86">
        <f t="shared" si="49"/>
        <v>5.719989308322223E-153</v>
      </c>
      <c r="IN37" s="86">
        <f t="shared" si="49"/>
        <v>3.2390635205901982E-171</v>
      </c>
      <c r="IO37" s="86">
        <f t="shared" si="49"/>
        <v>1.4466171484924288E-182</v>
      </c>
      <c r="IP37" s="86">
        <f t="shared" si="49"/>
        <v>5.2666764225502369E-191</v>
      </c>
      <c r="IQ37" s="86">
        <f t="shared" si="49"/>
        <v>3.7236809280399674E-205</v>
      </c>
      <c r="IR37" s="86">
        <f t="shared" si="49"/>
        <v>7.6806612383679511E-186</v>
      </c>
      <c r="IS37" s="86">
        <f t="shared" si="49"/>
        <v>1.3383159501420034E-179</v>
      </c>
      <c r="IT37" s="86">
        <f t="shared" si="49"/>
        <v>1.2678951155767819E-190</v>
      </c>
      <c r="IU37" s="86">
        <f t="shared" si="49"/>
        <v>2.8361240567482341E-184</v>
      </c>
      <c r="IV37" s="86">
        <f t="shared" si="49"/>
        <v>9.8781074333015279E-115</v>
      </c>
      <c r="IW37" s="86">
        <f t="shared" si="49"/>
        <v>1.8512272028536461E-97</v>
      </c>
      <c r="IY37" s="86">
        <f t="shared" si="57"/>
        <v>1.0439649205063024E-5</v>
      </c>
      <c r="IZ37" s="86">
        <f t="shared" si="50"/>
        <v>3.8358996530598357E-8</v>
      </c>
      <c r="JA37" s="86">
        <f t="shared" si="50"/>
        <v>1.3750051254428556E-8</v>
      </c>
      <c r="JB37" s="86">
        <f t="shared" si="50"/>
        <v>9.9019373321918191E-8</v>
      </c>
      <c r="JC37" s="86">
        <f t="shared" si="50"/>
        <v>1.0000124969273586E-7</v>
      </c>
      <c r="JD37" s="86">
        <f t="shared" si="50"/>
        <v>6.3436452612942544E-9</v>
      </c>
      <c r="JE37" s="86">
        <f t="shared" si="50"/>
        <v>7.3376588928670937E-10</v>
      </c>
      <c r="JF37" s="86">
        <f t="shared" si="50"/>
        <v>5.8665756680207865E-10</v>
      </c>
      <c r="JG37" s="86">
        <f t="shared" si="50"/>
        <v>1.8444420406951138E-10</v>
      </c>
      <c r="JH37" s="86">
        <f t="shared" si="50"/>
        <v>2.2638156429953761E-10</v>
      </c>
      <c r="JI37" s="86">
        <f t="shared" si="50"/>
        <v>1.1656975318445989E-9</v>
      </c>
      <c r="JJ37" s="86">
        <f t="shared" si="50"/>
        <v>2.9612735432590921E-9</v>
      </c>
      <c r="JK37" s="86">
        <f t="shared" si="50"/>
        <v>1.133138946596195E-9</v>
      </c>
      <c r="JL37" s="86">
        <f t="shared" si="50"/>
        <v>2.6102790401667555E-10</v>
      </c>
      <c r="JM37" s="86">
        <f t="shared" si="50"/>
        <v>1.9244536902672716E-11</v>
      </c>
    </row>
    <row r="38" spans="2:273" x14ac:dyDescent="0.25">
      <c r="B38" s="2">
        <v>11</v>
      </c>
      <c r="C38" s="37">
        <v>54.845999999999997</v>
      </c>
      <c r="D38" s="37">
        <v>58.558999999999997</v>
      </c>
      <c r="E38" s="37">
        <v>64.233000000000004</v>
      </c>
      <c r="F38" s="37">
        <v>69.783000000000001</v>
      </c>
      <c r="G38" s="37">
        <v>74.683000000000007</v>
      </c>
      <c r="H38" s="37">
        <v>72.3</v>
      </c>
      <c r="I38" s="37">
        <v>80.835999999999999</v>
      </c>
      <c r="J38" s="37">
        <v>77.802999999999997</v>
      </c>
      <c r="K38" s="37">
        <v>79.016000000000005</v>
      </c>
      <c r="L38" s="37">
        <v>79.885000000000005</v>
      </c>
      <c r="M38" s="37">
        <v>80.738</v>
      </c>
      <c r="N38" s="37">
        <v>79.59</v>
      </c>
      <c r="O38" s="37">
        <v>79.95</v>
      </c>
      <c r="P38" s="37">
        <v>79.284000000000006</v>
      </c>
      <c r="Q38" s="37">
        <v>74.700999999999993</v>
      </c>
      <c r="S38" s="4">
        <f t="shared" si="7"/>
        <v>54.847860498037392</v>
      </c>
      <c r="T38" s="4">
        <f t="shared" si="7"/>
        <v>59.158673319035955</v>
      </c>
      <c r="U38" s="4">
        <f t="shared" si="7"/>
        <v>63.903329885111646</v>
      </c>
      <c r="V38" s="4">
        <f t="shared" si="7"/>
        <v>70.081254381476015</v>
      </c>
      <c r="W38" s="4">
        <f t="shared" si="7"/>
        <v>73.84530549307641</v>
      </c>
      <c r="X38" s="4">
        <f t="shared" si="7"/>
        <v>75.293348658086373</v>
      </c>
      <c r="Y38" s="4">
        <f t="shared" si="7"/>
        <v>81.493597372397488</v>
      </c>
      <c r="Z38" s="4">
        <f t="shared" si="7"/>
        <v>78.524378573065235</v>
      </c>
      <c r="AA38" s="4">
        <f t="shared" si="7"/>
        <v>79.810722892517376</v>
      </c>
      <c r="AB38" s="4">
        <f t="shared" si="7"/>
        <v>79.889439818395559</v>
      </c>
      <c r="AC38" s="4">
        <f t="shared" si="7"/>
        <v>80.420840233130633</v>
      </c>
      <c r="AD38" s="4">
        <f t="shared" si="7"/>
        <v>79.098590921671146</v>
      </c>
      <c r="AE38" s="4">
        <f t="shared" si="7"/>
        <v>79.939213004639598</v>
      </c>
      <c r="AF38" s="4">
        <f t="shared" si="7"/>
        <v>78.996164090485422</v>
      </c>
      <c r="AG38" s="4">
        <f t="shared" si="7"/>
        <v>75.506033492138968</v>
      </c>
      <c r="AI38" s="4">
        <f t="shared" si="8"/>
        <v>-1.8604980373950752E-3</v>
      </c>
      <c r="AJ38" s="4">
        <f t="shared" si="8"/>
        <v>-0.59967331903595777</v>
      </c>
      <c r="AK38" s="4">
        <f t="shared" si="8"/>
        <v>0.32967011488835851</v>
      </c>
      <c r="AL38" s="4">
        <f t="shared" si="8"/>
        <v>-0.29825438147601346</v>
      </c>
      <c r="AM38" s="4">
        <f t="shared" si="8"/>
        <v>0.83769450692359726</v>
      </c>
      <c r="AN38" s="4">
        <f t="shared" si="8"/>
        <v>-2.9933486580863757</v>
      </c>
      <c r="AO38" s="4">
        <f t="shared" si="8"/>
        <v>-0.65759737239748972</v>
      </c>
      <c r="AP38" s="4">
        <f t="shared" si="8"/>
        <v>-0.72137857306523756</v>
      </c>
      <c r="AQ38" s="4">
        <f t="shared" si="8"/>
        <v>-0.79472289251737038</v>
      </c>
      <c r="AR38" s="4">
        <f t="shared" si="8"/>
        <v>-4.4398183955536297E-3</v>
      </c>
      <c r="AS38" s="4">
        <f t="shared" si="8"/>
        <v>0.31715976686936642</v>
      </c>
      <c r="AT38" s="4">
        <f t="shared" si="8"/>
        <v>0.49140907832885716</v>
      </c>
      <c r="AU38" s="4">
        <f t="shared" si="8"/>
        <v>1.0786995360405172E-2</v>
      </c>
      <c r="AV38" s="4">
        <f t="shared" si="8"/>
        <v>0.28783590951458393</v>
      </c>
      <c r="AW38" s="4">
        <f t="shared" si="8"/>
        <v>-0.80503349213897479</v>
      </c>
      <c r="AY38" s="2">
        <f t="shared" si="51"/>
        <v>54.834258553313461</v>
      </c>
      <c r="AZ38" s="2">
        <f t="shared" si="9"/>
        <v>59.158573692048172</v>
      </c>
      <c r="BA38" s="2">
        <f t="shared" si="9"/>
        <v>63.903293627554255</v>
      </c>
      <c r="BB38" s="2">
        <f t="shared" si="9"/>
        <v>70.081030054426705</v>
      </c>
      <c r="BC38" s="2">
        <f t="shared" si="9"/>
        <v>73.845086382665201</v>
      </c>
      <c r="BD38" s="2">
        <f t="shared" si="9"/>
        <v>75.293331235842729</v>
      </c>
      <c r="BE38" s="2">
        <f t="shared" si="9"/>
        <v>81.493595123918524</v>
      </c>
      <c r="BF38" s="2">
        <f t="shared" si="9"/>
        <v>78.524376755767975</v>
      </c>
      <c r="BG38" s="2">
        <f t="shared" si="9"/>
        <v>79.810722284824507</v>
      </c>
      <c r="BH38" s="2">
        <f t="shared" si="9"/>
        <v>79.889439054812513</v>
      </c>
      <c r="BI38" s="2">
        <f t="shared" si="9"/>
        <v>80.420836792525293</v>
      </c>
      <c r="BJ38" s="2">
        <f t="shared" si="9"/>
        <v>79.098582984483514</v>
      </c>
      <c r="BK38" s="2">
        <f t="shared" si="9"/>
        <v>79.939209803914963</v>
      </c>
      <c r="BL38" s="2">
        <f t="shared" si="9"/>
        <v>78.996163321694894</v>
      </c>
      <c r="BM38" s="2">
        <f t="shared" si="9"/>
        <v>75.506033444857366</v>
      </c>
      <c r="BO38" s="2">
        <f t="shared" si="10"/>
        <v>54.845999999999997</v>
      </c>
      <c r="BP38" s="2">
        <f t="shared" si="11"/>
        <v>58.558999999999997</v>
      </c>
      <c r="BQ38" s="2">
        <f t="shared" si="12"/>
        <v>64.233000000000004</v>
      </c>
      <c r="BR38" s="2">
        <f t="shared" si="13"/>
        <v>69.783000000000001</v>
      </c>
      <c r="BS38" s="2">
        <f t="shared" si="14"/>
        <v>74.683000000000007</v>
      </c>
      <c r="BT38" s="2">
        <f t="shared" si="15"/>
        <v>72.3</v>
      </c>
      <c r="BU38" s="2">
        <f t="shared" si="16"/>
        <v>80.835999999999999</v>
      </c>
      <c r="BV38" s="2">
        <f t="shared" si="17"/>
        <v>77.802999999999997</v>
      </c>
      <c r="BW38" s="2">
        <f t="shared" si="18"/>
        <v>79.016000000000005</v>
      </c>
      <c r="BX38" s="2">
        <f t="shared" si="19"/>
        <v>79.885000000000005</v>
      </c>
      <c r="BY38" s="2">
        <f t="shared" si="20"/>
        <v>80.738</v>
      </c>
      <c r="BZ38" s="2">
        <f t="shared" si="21"/>
        <v>79.59</v>
      </c>
      <c r="CA38" s="2">
        <f t="shared" si="22"/>
        <v>79.95</v>
      </c>
      <c r="CB38" s="2">
        <f t="shared" si="23"/>
        <v>79.284000000000006</v>
      </c>
      <c r="CC38" s="2">
        <f t="shared" si="24"/>
        <v>74.700999999999993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54.838635294117644</v>
      </c>
      <c r="DL38" s="2">
        <f t="shared" si="41"/>
        <v>59.325835365853656</v>
      </c>
      <c r="DM38" s="2">
        <f t="shared" si="41"/>
        <v>64.034732578397197</v>
      </c>
      <c r="DN38" s="2">
        <f t="shared" si="41"/>
        <v>70.391507422402142</v>
      </c>
      <c r="DO38" s="2">
        <f t="shared" si="41"/>
        <v>73.866140890688285</v>
      </c>
      <c r="DP38" s="2">
        <f t="shared" si="41"/>
        <v>75.338296689895472</v>
      </c>
      <c r="DQ38" s="2">
        <f t="shared" si="41"/>
        <v>81.097121113902162</v>
      </c>
      <c r="DR38" s="2">
        <f t="shared" si="41"/>
        <v>78.309443967263576</v>
      </c>
      <c r="DS38" s="2">
        <f t="shared" si="41"/>
        <v>79.485954998489888</v>
      </c>
      <c r="DT38" s="2">
        <f t="shared" si="41"/>
        <v>80.026739051646032</v>
      </c>
      <c r="DU38" s="2">
        <f t="shared" si="41"/>
        <v>80.551284228722693</v>
      </c>
      <c r="DV38" s="2">
        <f t="shared" si="41"/>
        <v>79.16470662020906</v>
      </c>
      <c r="DW38" s="2">
        <f t="shared" si="41"/>
        <v>79.585086540798969</v>
      </c>
      <c r="DX38" s="2">
        <f t="shared" si="41"/>
        <v>78.939031712473607</v>
      </c>
      <c r="DY38" s="2">
        <f t="shared" si="41"/>
        <v>75.159388402295392</v>
      </c>
      <c r="EA38" s="2">
        <f t="shared" si="42"/>
        <v>54.794380097927103</v>
      </c>
      <c r="EB38" s="2">
        <f t="shared" si="42"/>
        <v>56.795058663558663</v>
      </c>
      <c r="EC38" s="2">
        <f t="shared" si="42"/>
        <v>61.87051300620417</v>
      </c>
      <c r="ED38" s="2">
        <f t="shared" si="42"/>
        <v>65.973545066045048</v>
      </c>
      <c r="EE38" s="2">
        <f t="shared" si="42"/>
        <v>73.557185325790726</v>
      </c>
      <c r="EF38" s="2">
        <f t="shared" si="42"/>
        <v>74.560734567901235</v>
      </c>
      <c r="EG38" s="2">
        <f t="shared" si="42"/>
        <v>88.510534462269746</v>
      </c>
      <c r="EH38" s="2">
        <f t="shared" si="42"/>
        <v>82.402838975018071</v>
      </c>
      <c r="EI38" s="2">
        <f t="shared" si="42"/>
        <v>86.002131890626885</v>
      </c>
      <c r="EJ38" s="2">
        <f t="shared" si="42"/>
        <v>77.356283365684874</v>
      </c>
      <c r="EK38" s="2">
        <f t="shared" si="42"/>
        <v>78.216915848987782</v>
      </c>
      <c r="EL38" s="2">
        <f t="shared" si="42"/>
        <v>77.984530011269285</v>
      </c>
      <c r="EM38" s="2">
        <f t="shared" si="42"/>
        <v>86.32627557094925</v>
      </c>
      <c r="EN38" s="2">
        <f t="shared" si="42"/>
        <v>80.050060250690095</v>
      </c>
      <c r="EO38" s="2">
        <f t="shared" si="42"/>
        <v>82.489656324186143</v>
      </c>
      <c r="EQ38" s="2">
        <f t="shared" si="43"/>
        <v>52.432347640700293</v>
      </c>
      <c r="ER38" s="2">
        <f t="shared" si="43"/>
        <v>59.574825015070687</v>
      </c>
      <c r="ES38" s="2">
        <f t="shared" si="43"/>
        <v>67.431970784581296</v>
      </c>
      <c r="ET38" s="2">
        <f t="shared" si="43"/>
        <v>68.048538727863416</v>
      </c>
      <c r="EU38" s="2">
        <f t="shared" si="43"/>
        <v>72.507410900476046</v>
      </c>
      <c r="EV38" s="2">
        <f t="shared" si="43"/>
        <v>72.551941582473148</v>
      </c>
      <c r="EW38" s="2">
        <f t="shared" si="43"/>
        <v>81.712543605578446</v>
      </c>
      <c r="EX38" s="2">
        <f t="shared" si="43"/>
        <v>77.842579648007217</v>
      </c>
      <c r="EY38" s="2">
        <f t="shared" si="43"/>
        <v>81.16551211805978</v>
      </c>
      <c r="EZ38" s="2">
        <f t="shared" si="43"/>
        <v>78.282410588830658</v>
      </c>
      <c r="FA38" s="2">
        <f t="shared" si="43"/>
        <v>79.323550133464437</v>
      </c>
      <c r="FB38" s="2">
        <f t="shared" si="43"/>
        <v>78.121684997431615</v>
      </c>
      <c r="FC38" s="2">
        <f t="shared" si="43"/>
        <v>83.414874121698503</v>
      </c>
      <c r="FD38" s="2">
        <f t="shared" si="43"/>
        <v>79.935173844091153</v>
      </c>
      <c r="FE38" s="2">
        <f t="shared" si="43"/>
        <v>85.209313990173499</v>
      </c>
      <c r="FG38" s="2">
        <f t="shared" si="44"/>
        <v>9.8867476368238283E-2</v>
      </c>
      <c r="FH38" s="2">
        <f t="shared" si="44"/>
        <v>6.6092095702174336E-2</v>
      </c>
      <c r="FI38" s="2">
        <f t="shared" si="44"/>
        <v>6.0735251038061114E-2</v>
      </c>
      <c r="FJ38" s="2">
        <f t="shared" si="44"/>
        <v>7.0276592926534404E-2</v>
      </c>
      <c r="FK38" s="2">
        <f t="shared" si="44"/>
        <v>6.8144086778427621E-2</v>
      </c>
      <c r="FL38" s="2">
        <f t="shared" si="44"/>
        <v>5.7826167337593194E-2</v>
      </c>
      <c r="FM38" s="2">
        <f t="shared" si="44"/>
        <v>5.348169650214827E-2</v>
      </c>
      <c r="FN38" s="2">
        <f t="shared" si="44"/>
        <v>5.2508599783572196E-2</v>
      </c>
      <c r="FO38" s="2">
        <f t="shared" si="44"/>
        <v>4.9841284282735071E-2</v>
      </c>
      <c r="FP38" s="2">
        <f t="shared" si="44"/>
        <v>5.1414954330161432E-2</v>
      </c>
      <c r="FQ38" s="2">
        <f t="shared" si="44"/>
        <v>5.5881924171398589E-2</v>
      </c>
      <c r="FR38" s="2">
        <f t="shared" si="44"/>
        <v>5.6028707518688103E-2</v>
      </c>
      <c r="FS38" s="2">
        <f t="shared" si="44"/>
        <v>5.2531581398404879E-2</v>
      </c>
      <c r="FT38" s="2">
        <f t="shared" si="44"/>
        <v>5.14223236463833E-2</v>
      </c>
      <c r="FU38" s="2">
        <f t="shared" si="44"/>
        <v>4.7289382464685462E-2</v>
      </c>
      <c r="FW38" s="2">
        <f t="shared" si="53"/>
        <v>5.6783328444156561E-7</v>
      </c>
      <c r="FX38" s="2">
        <f t="shared" si="45"/>
        <v>9.5770762627870527E-7</v>
      </c>
      <c r="FY38" s="2">
        <f t="shared" si="45"/>
        <v>9.8322704394183808E-7</v>
      </c>
      <c r="FZ38" s="2">
        <f t="shared" si="45"/>
        <v>9.5137978446425669E-7</v>
      </c>
      <c r="GA38" s="2">
        <f t="shared" si="45"/>
        <v>9.6515784706488756E-7</v>
      </c>
      <c r="GB38" s="2">
        <f t="shared" si="45"/>
        <v>1.0039217342272501E-6</v>
      </c>
      <c r="GC38" s="2">
        <f t="shared" si="45"/>
        <v>1.1639800893821276E-6</v>
      </c>
      <c r="GD38" s="2">
        <f t="shared" si="45"/>
        <v>1.2393404520509905E-6</v>
      </c>
      <c r="GE38" s="2">
        <f t="shared" si="45"/>
        <v>1.5172958203311085E-6</v>
      </c>
      <c r="GF38" s="2">
        <f t="shared" si="45"/>
        <v>1.4688056471812196E-6</v>
      </c>
      <c r="GG38" s="2">
        <f t="shared" si="45"/>
        <v>1.4102102914368026E-6</v>
      </c>
      <c r="GH38" s="2">
        <f t="shared" si="45"/>
        <v>9.7930916544270642E-7</v>
      </c>
      <c r="GI38" s="2">
        <f t="shared" si="45"/>
        <v>7.065818334118452E-7</v>
      </c>
      <c r="GJ38" s="2">
        <f t="shared" si="45"/>
        <v>5.2096018448352501E-7</v>
      </c>
      <c r="GK38" s="2">
        <f t="shared" si="45"/>
        <v>4.4095074201849833E-7</v>
      </c>
      <c r="GM38" s="86">
        <f t="shared" si="54"/>
        <v>1.4807920555032034E-5</v>
      </c>
      <c r="GN38" s="86">
        <f t="shared" si="46"/>
        <v>6.7584670281774946E-8</v>
      </c>
      <c r="GO38" s="86">
        <f t="shared" si="46"/>
        <v>2.5022011985704636E-8</v>
      </c>
      <c r="GP38" s="86">
        <f t="shared" si="46"/>
        <v>1.6849616271444721E-7</v>
      </c>
      <c r="GQ38" s="86">
        <f t="shared" si="46"/>
        <v>1.6898988189473186E-7</v>
      </c>
      <c r="GR38" s="86">
        <f t="shared" si="46"/>
        <v>1.1857076202796508E-8</v>
      </c>
      <c r="GS38" s="86">
        <f t="shared" si="46"/>
        <v>1.4940818638502601E-9</v>
      </c>
      <c r="GT38" s="86">
        <f t="shared" si="46"/>
        <v>1.2018765987103652E-9</v>
      </c>
      <c r="GU38" s="86">
        <f t="shared" si="46"/>
        <v>3.9397630673703307E-10</v>
      </c>
      <c r="GV38" s="86">
        <f t="shared" si="46"/>
        <v>4.8277658421195004E-10</v>
      </c>
      <c r="GW38" s="86">
        <f t="shared" si="46"/>
        <v>2.3467568174604875E-9</v>
      </c>
      <c r="GX38" s="86">
        <f t="shared" si="46"/>
        <v>5.7014539893295546E-9</v>
      </c>
      <c r="GY38" s="86">
        <f t="shared" si="46"/>
        <v>2.2498502954907028E-9</v>
      </c>
      <c r="GZ38" s="86">
        <f t="shared" si="46"/>
        <v>5.5290800843705736E-10</v>
      </c>
      <c r="HA38" s="86">
        <f t="shared" si="46"/>
        <v>4.5087775301222703E-11</v>
      </c>
      <c r="HC38" s="86">
        <f t="shared" si="58"/>
        <v>1.9981238827619394E-17</v>
      </c>
      <c r="HD38" s="86">
        <f t="shared" si="47"/>
        <v>1.6795909483481962E-23</v>
      </c>
      <c r="HE38" s="86">
        <f t="shared" si="47"/>
        <v>2.4211805803166782E-23</v>
      </c>
      <c r="HF38" s="86">
        <f t="shared" si="47"/>
        <v>3.5868084249581871E-23</v>
      </c>
      <c r="HG38" s="86">
        <f t="shared" si="47"/>
        <v>4.9149733372224205E-22</v>
      </c>
      <c r="HH38" s="86">
        <f t="shared" si="47"/>
        <v>4.0490757274602372E-24</v>
      </c>
      <c r="HI38" s="86">
        <f t="shared" si="47"/>
        <v>1.9496821865631269E-25</v>
      </c>
      <c r="HJ38" s="86">
        <f t="shared" si="47"/>
        <v>1.1490472309130989E-26</v>
      </c>
      <c r="HK38" s="86">
        <f t="shared" si="47"/>
        <v>7.2747983436604787E-29</v>
      </c>
      <c r="HL38" s="86">
        <f t="shared" si="47"/>
        <v>4.8276420306035971E-26</v>
      </c>
      <c r="HM38" s="86">
        <f t="shared" si="47"/>
        <v>3.2166583826145962E-25</v>
      </c>
      <c r="HN38" s="86">
        <f t="shared" si="47"/>
        <v>2.9277208980394471E-26</v>
      </c>
      <c r="HO38" s="86">
        <f t="shared" si="47"/>
        <v>3.2548370695122109E-25</v>
      </c>
      <c r="HP38" s="86">
        <f t="shared" si="47"/>
        <v>3.6293729339069838E-23</v>
      </c>
      <c r="HQ38" s="86">
        <f t="shared" si="47"/>
        <v>2.0764976446005424E-31</v>
      </c>
      <c r="HS38" s="86">
        <f t="shared" si="55"/>
        <v>5.0589225402564292E-51</v>
      </c>
      <c r="HT38" s="86">
        <f t="shared" si="48"/>
        <v>1.7114324019323901E-69</v>
      </c>
      <c r="HU38" s="86">
        <f t="shared" si="48"/>
        <v>8.9145437380123449E-69</v>
      </c>
      <c r="HV38" s="86">
        <f t="shared" si="48"/>
        <v>1.4873291879638411E-68</v>
      </c>
      <c r="HW38" s="86">
        <f t="shared" si="48"/>
        <v>3.3029816239784429E-64</v>
      </c>
      <c r="HX38" s="86">
        <f t="shared" si="48"/>
        <v>1.7602970895043645E-71</v>
      </c>
      <c r="HY38" s="86">
        <f t="shared" si="48"/>
        <v>5.7171263139083562E-76</v>
      </c>
      <c r="HZ38" s="86">
        <f t="shared" si="48"/>
        <v>2.2453993670286776E-80</v>
      </c>
      <c r="IA38" s="86">
        <f t="shared" si="48"/>
        <v>1.2489043672489641E-86</v>
      </c>
      <c r="IB38" s="86">
        <f t="shared" si="48"/>
        <v>1.8918107456866129E-78</v>
      </c>
      <c r="IC38" s="86">
        <f t="shared" si="48"/>
        <v>1.7470550630460024E-76</v>
      </c>
      <c r="ID38" s="86">
        <f t="shared" si="48"/>
        <v>4.1188360046003935E-80</v>
      </c>
      <c r="IE38" s="86">
        <f t="shared" si="48"/>
        <v>9.2663701686988824E-77</v>
      </c>
      <c r="IF38" s="86">
        <f t="shared" si="48"/>
        <v>2.6188201615237646E-46</v>
      </c>
      <c r="IG38" s="86">
        <f t="shared" si="48"/>
        <v>1.9586896723374265E-39</v>
      </c>
      <c r="II38" s="86">
        <f t="shared" si="56"/>
        <v>3.3679865590541953E-119</v>
      </c>
      <c r="IJ38" s="86">
        <f t="shared" si="49"/>
        <v>5.3572626605670551E-163</v>
      </c>
      <c r="IK38" s="86">
        <f t="shared" si="49"/>
        <v>2.3820404261004488E-159</v>
      </c>
      <c r="IL38" s="86">
        <f t="shared" si="49"/>
        <v>6.1347790969691109E-161</v>
      </c>
      <c r="IM38" s="86">
        <f t="shared" si="49"/>
        <v>5.5583372480509317E-151</v>
      </c>
      <c r="IN38" s="86">
        <f t="shared" si="49"/>
        <v>5.5488530895483772E-169</v>
      </c>
      <c r="IO38" s="86">
        <f t="shared" si="49"/>
        <v>3.7100063240019783E-180</v>
      </c>
      <c r="IP38" s="86">
        <f t="shared" si="49"/>
        <v>1.7970788802674398E-188</v>
      </c>
      <c r="IQ38" s="86">
        <f t="shared" si="49"/>
        <v>2.1587970021475822E-202</v>
      </c>
      <c r="IR38" s="86">
        <f t="shared" si="49"/>
        <v>2.3994962222658093E-183</v>
      </c>
      <c r="IS38" s="86">
        <f t="shared" si="49"/>
        <v>3.384132977952733E-177</v>
      </c>
      <c r="IT38" s="86">
        <f t="shared" si="49"/>
        <v>3.8762022124367834E-188</v>
      </c>
      <c r="IU38" s="86">
        <f t="shared" si="49"/>
        <v>6.3042273848145207E-182</v>
      </c>
      <c r="IV38" s="86">
        <f t="shared" si="49"/>
        <v>2.611367543049079E-113</v>
      </c>
      <c r="IW38" s="86">
        <f t="shared" si="49"/>
        <v>2.8751826106757364E-96</v>
      </c>
      <c r="IY38" s="86">
        <f t="shared" si="57"/>
        <v>1.4807920555052016E-5</v>
      </c>
      <c r="IZ38" s="86">
        <f t="shared" si="50"/>
        <v>6.758467028177496E-8</v>
      </c>
      <c r="JA38" s="86">
        <f t="shared" si="50"/>
        <v>2.5022011985704659E-8</v>
      </c>
      <c r="JB38" s="86">
        <f t="shared" si="50"/>
        <v>1.6849616271444723E-7</v>
      </c>
      <c r="JC38" s="86">
        <f t="shared" si="50"/>
        <v>1.6898988189473236E-7</v>
      </c>
      <c r="JD38" s="86">
        <f t="shared" si="50"/>
        <v>1.1857076202796512E-8</v>
      </c>
      <c r="JE38" s="86">
        <f t="shared" si="50"/>
        <v>1.4940818638502603E-9</v>
      </c>
      <c r="JF38" s="86">
        <f t="shared" si="50"/>
        <v>1.2018765987103652E-9</v>
      </c>
      <c r="JG38" s="86">
        <f t="shared" si="50"/>
        <v>3.9397630673703307E-10</v>
      </c>
      <c r="JH38" s="86">
        <f t="shared" si="50"/>
        <v>4.8277658421195004E-10</v>
      </c>
      <c r="JI38" s="86">
        <f t="shared" si="50"/>
        <v>2.3467568174604879E-9</v>
      </c>
      <c r="JJ38" s="86">
        <f t="shared" si="50"/>
        <v>5.7014539893295546E-9</v>
      </c>
      <c r="JK38" s="86">
        <f t="shared" si="50"/>
        <v>2.2498502954907032E-9</v>
      </c>
      <c r="JL38" s="86">
        <f t="shared" si="50"/>
        <v>5.5290800843709366E-10</v>
      </c>
      <c r="JM38" s="86">
        <f t="shared" si="50"/>
        <v>4.5087775301222703E-11</v>
      </c>
    </row>
    <row r="39" spans="2:273" x14ac:dyDescent="0.25">
      <c r="B39" s="2">
        <v>12</v>
      </c>
      <c r="C39" s="37">
        <v>56.015000000000001</v>
      </c>
      <c r="D39" s="37">
        <v>59.491999999999997</v>
      </c>
      <c r="E39" s="37">
        <v>64.016999999999996</v>
      </c>
      <c r="F39" s="37">
        <v>70.2</v>
      </c>
      <c r="G39" s="37">
        <v>73.867000000000004</v>
      </c>
      <c r="H39" s="37">
        <v>72.033000000000001</v>
      </c>
      <c r="I39" s="37">
        <v>80.835999999999999</v>
      </c>
      <c r="J39" s="37">
        <v>77.361000000000004</v>
      </c>
      <c r="K39" s="37">
        <v>79.393000000000001</v>
      </c>
      <c r="L39" s="37">
        <v>80.638999999999996</v>
      </c>
      <c r="M39" s="37">
        <v>80.77</v>
      </c>
      <c r="N39" s="37">
        <v>78.114999999999995</v>
      </c>
      <c r="O39" s="37">
        <v>79.650000000000006</v>
      </c>
      <c r="P39" s="37">
        <v>78.611999999999995</v>
      </c>
      <c r="Q39" s="37">
        <v>75.328000000000003</v>
      </c>
      <c r="S39" s="4">
        <f t="shared" si="7"/>
        <v>55.083114755707179</v>
      </c>
      <c r="T39" s="4">
        <f t="shared" si="7"/>
        <v>59.389874567809407</v>
      </c>
      <c r="U39" s="4">
        <f t="shared" si="7"/>
        <v>64.144207197477726</v>
      </c>
      <c r="V39" s="4">
        <f t="shared" si="7"/>
        <v>70.329922325127271</v>
      </c>
      <c r="W39" s="4">
        <f t="shared" si="7"/>
        <v>74.091068650174009</v>
      </c>
      <c r="X39" s="4">
        <f t="shared" si="7"/>
        <v>75.441009868749589</v>
      </c>
      <c r="Y39" s="4">
        <f t="shared" si="7"/>
        <v>81.74931589931056</v>
      </c>
      <c r="Z39" s="4">
        <f t="shared" si="7"/>
        <v>78.741728445444906</v>
      </c>
      <c r="AA39" s="4">
        <f t="shared" si="7"/>
        <v>80.02406736571632</v>
      </c>
      <c r="AB39" s="4">
        <f t="shared" si="7"/>
        <v>80.059259395753244</v>
      </c>
      <c r="AC39" s="4">
        <f t="shared" si="7"/>
        <v>80.600541003403293</v>
      </c>
      <c r="AD39" s="4">
        <f t="shared" si="7"/>
        <v>79.231744757714878</v>
      </c>
      <c r="AE39" s="4">
        <f t="shared" si="7"/>
        <v>80.19793705144464</v>
      </c>
      <c r="AF39" s="4">
        <f t="shared" si="7"/>
        <v>79.186034757969793</v>
      </c>
      <c r="AG39" s="4">
        <f t="shared" si="7"/>
        <v>75.689175572039062</v>
      </c>
      <c r="AI39" s="4">
        <f t="shared" si="8"/>
        <v>0.93188524429282182</v>
      </c>
      <c r="AJ39" s="4">
        <f t="shared" si="8"/>
        <v>0.10212543219059</v>
      </c>
      <c r="AK39" s="4">
        <f t="shared" si="8"/>
        <v>-0.12720719747773046</v>
      </c>
      <c r="AL39" s="4">
        <f t="shared" si="8"/>
        <v>-0.12992232512726787</v>
      </c>
      <c r="AM39" s="4">
        <f t="shared" si="8"/>
        <v>-0.22406865017400435</v>
      </c>
      <c r="AN39" s="4">
        <f t="shared" si="8"/>
        <v>-3.4080098687495877</v>
      </c>
      <c r="AO39" s="4">
        <f t="shared" si="8"/>
        <v>-0.91331589931056101</v>
      </c>
      <c r="AP39" s="4">
        <f t="shared" si="8"/>
        <v>-1.3807284454449018</v>
      </c>
      <c r="AQ39" s="4">
        <f t="shared" si="8"/>
        <v>-0.63106736571631927</v>
      </c>
      <c r="AR39" s="4">
        <f t="shared" si="8"/>
        <v>0.57974060424675145</v>
      </c>
      <c r="AS39" s="4">
        <f t="shared" si="8"/>
        <v>0.1694589965967026</v>
      </c>
      <c r="AT39" s="4">
        <f t="shared" si="8"/>
        <v>-1.1167447577148835</v>
      </c>
      <c r="AU39" s="4">
        <f t="shared" si="8"/>
        <v>-0.54793705144463445</v>
      </c>
      <c r="AV39" s="4">
        <f t="shared" si="8"/>
        <v>-0.57403475796979819</v>
      </c>
      <c r="AW39" s="4">
        <f t="shared" si="8"/>
        <v>-0.36117557203905903</v>
      </c>
      <c r="AY39" s="2">
        <f t="shared" si="51"/>
        <v>55.064237744350017</v>
      </c>
      <c r="AZ39" s="2">
        <f t="shared" si="9"/>
        <v>59.389703809309871</v>
      </c>
      <c r="BA39" s="2">
        <f t="shared" si="9"/>
        <v>64.144143041639296</v>
      </c>
      <c r="BB39" s="2">
        <f t="shared" si="9"/>
        <v>70.329550694875394</v>
      </c>
      <c r="BC39" s="2">
        <f t="shared" si="9"/>
        <v>74.090708006514035</v>
      </c>
      <c r="BD39" s="2">
        <f t="shared" si="9"/>
        <v>75.4409782211806</v>
      </c>
      <c r="BE39" s="2">
        <f t="shared" si="9"/>
        <v>81.749311459176866</v>
      </c>
      <c r="BF39" s="2">
        <f t="shared" si="9"/>
        <v>78.741724834896772</v>
      </c>
      <c r="BG39" s="2">
        <f t="shared" si="9"/>
        <v>80.024066107959584</v>
      </c>
      <c r="BH39" s="2">
        <f t="shared" si="9"/>
        <v>80.059257818212572</v>
      </c>
      <c r="BI39" s="2">
        <f t="shared" si="9"/>
        <v>80.600534285887477</v>
      </c>
      <c r="BJ39" s="2">
        <f t="shared" si="9"/>
        <v>79.2317299166955</v>
      </c>
      <c r="BK39" s="2">
        <f t="shared" si="9"/>
        <v>80.197930882592047</v>
      </c>
      <c r="BL39" s="2">
        <f t="shared" si="9"/>
        <v>79.186033180065294</v>
      </c>
      <c r="BM39" s="2">
        <f t="shared" si="9"/>
        <v>75.689175464943872</v>
      </c>
      <c r="BO39" s="2">
        <f t="shared" si="10"/>
        <v>56.015000000000001</v>
      </c>
      <c r="BP39" s="2">
        <f t="shared" si="11"/>
        <v>59.491999999999997</v>
      </c>
      <c r="BQ39" s="2">
        <f t="shared" si="12"/>
        <v>64.016999999999996</v>
      </c>
      <c r="BR39" s="2">
        <f t="shared" si="13"/>
        <v>70.2</v>
      </c>
      <c r="BS39" s="2">
        <f t="shared" si="14"/>
        <v>73.867000000000004</v>
      </c>
      <c r="BT39" s="2">
        <f t="shared" si="15"/>
        <v>72.033000000000001</v>
      </c>
      <c r="BU39" s="2">
        <f t="shared" si="16"/>
        <v>80.835999999999999</v>
      </c>
      <c r="BV39" s="2">
        <f t="shared" si="17"/>
        <v>77.361000000000004</v>
      </c>
      <c r="BW39" s="2">
        <f t="shared" si="18"/>
        <v>79.393000000000001</v>
      </c>
      <c r="BX39" s="2">
        <f t="shared" si="19"/>
        <v>80.638999999999996</v>
      </c>
      <c r="BY39" s="2">
        <f t="shared" si="20"/>
        <v>80.77</v>
      </c>
      <c r="BZ39" s="2">
        <f t="shared" si="21"/>
        <v>78.114999999999995</v>
      </c>
      <c r="CA39" s="2">
        <f t="shared" si="22"/>
        <v>79.650000000000006</v>
      </c>
      <c r="CB39" s="2">
        <f t="shared" si="23"/>
        <v>78.611999999999995</v>
      </c>
      <c r="CC39" s="2">
        <f t="shared" si="24"/>
        <v>75.328000000000003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55.109624649859938</v>
      </c>
      <c r="DL39" s="2">
        <f t="shared" si="41"/>
        <v>59.595784146341458</v>
      </c>
      <c r="DM39" s="2">
        <f t="shared" si="41"/>
        <v>64.308613240418111</v>
      </c>
      <c r="DN39" s="2">
        <f t="shared" si="41"/>
        <v>70.695187584345462</v>
      </c>
      <c r="DO39" s="2">
        <f t="shared" si="41"/>
        <v>74.140777125506091</v>
      </c>
      <c r="DP39" s="2">
        <f t="shared" si="41"/>
        <v>75.506494076655059</v>
      </c>
      <c r="DQ39" s="2">
        <f t="shared" si="41"/>
        <v>81.341632174594153</v>
      </c>
      <c r="DR39" s="2">
        <f t="shared" si="41"/>
        <v>78.528156632363661</v>
      </c>
      <c r="DS39" s="2">
        <f t="shared" si="41"/>
        <v>79.689815312594391</v>
      </c>
      <c r="DT39" s="2">
        <f t="shared" si="41"/>
        <v>80.225318634853522</v>
      </c>
      <c r="DU39" s="2">
        <f t="shared" si="41"/>
        <v>80.761424735974941</v>
      </c>
      <c r="DV39" s="2">
        <f t="shared" si="41"/>
        <v>79.319172822299649</v>
      </c>
      <c r="DW39" s="2">
        <f t="shared" si="41"/>
        <v>79.835062393647192</v>
      </c>
      <c r="DX39" s="2">
        <f t="shared" si="41"/>
        <v>79.141342494714621</v>
      </c>
      <c r="DY39" s="2">
        <f t="shared" si="41"/>
        <v>75.324705376019338</v>
      </c>
      <c r="EA39" s="2">
        <f t="shared" si="42"/>
        <v>54.686969566364667</v>
      </c>
      <c r="EB39" s="2">
        <f t="shared" si="42"/>
        <v>56.733889877798973</v>
      </c>
      <c r="EC39" s="2">
        <f t="shared" si="42"/>
        <v>61.824339573604057</v>
      </c>
      <c r="ED39" s="2">
        <f t="shared" si="42"/>
        <v>65.917953733135533</v>
      </c>
      <c r="EE39" s="2">
        <f t="shared" si="42"/>
        <v>73.466283072412537</v>
      </c>
      <c r="EF39" s="2">
        <f t="shared" si="42"/>
        <v>74.467474645786737</v>
      </c>
      <c r="EG39" s="2">
        <f t="shared" si="42"/>
        <v>88.329710111495558</v>
      </c>
      <c r="EH39" s="2">
        <f t="shared" si="42"/>
        <v>82.256476680857901</v>
      </c>
      <c r="EI39" s="2">
        <f t="shared" si="42"/>
        <v>85.835594011597038</v>
      </c>
      <c r="EJ39" s="2">
        <f t="shared" si="42"/>
        <v>77.265054029875941</v>
      </c>
      <c r="EK39" s="2">
        <f t="shared" si="42"/>
        <v>78.12145684844063</v>
      </c>
      <c r="EL39" s="2">
        <f t="shared" si="42"/>
        <v>77.888118978325807</v>
      </c>
      <c r="EM39" s="2">
        <f t="shared" si="42"/>
        <v>86.166859156835173</v>
      </c>
      <c r="EN39" s="2">
        <f t="shared" si="42"/>
        <v>79.937896481831928</v>
      </c>
      <c r="EO39" s="2">
        <f t="shared" si="42"/>
        <v>82.385825779836324</v>
      </c>
      <c r="EQ39" s="2">
        <f t="shared" si="43"/>
        <v>52.347523805688297</v>
      </c>
      <c r="ER39" s="2">
        <f t="shared" si="43"/>
        <v>59.485053345273457</v>
      </c>
      <c r="ES39" s="2">
        <f t="shared" si="43"/>
        <v>67.329788310141495</v>
      </c>
      <c r="ET39" s="2">
        <f t="shared" si="43"/>
        <v>67.972420488756811</v>
      </c>
      <c r="EU39" s="2">
        <f t="shared" si="43"/>
        <v>72.427237982769967</v>
      </c>
      <c r="EV39" s="2">
        <f t="shared" si="43"/>
        <v>72.47790718315899</v>
      </c>
      <c r="EW39" s="2">
        <f t="shared" si="43"/>
        <v>81.598219150352648</v>
      </c>
      <c r="EX39" s="2">
        <f t="shared" si="43"/>
        <v>77.741071039535527</v>
      </c>
      <c r="EY39" s="2">
        <f t="shared" si="43"/>
        <v>81.047168824587544</v>
      </c>
      <c r="EZ39" s="2">
        <f t="shared" si="43"/>
        <v>78.181277193974751</v>
      </c>
      <c r="FA39" s="2">
        <f t="shared" si="43"/>
        <v>79.216068496472971</v>
      </c>
      <c r="FB39" s="2">
        <f t="shared" si="43"/>
        <v>78.023294990710028</v>
      </c>
      <c r="FC39" s="2">
        <f t="shared" si="43"/>
        <v>83.283554394408029</v>
      </c>
      <c r="FD39" s="2">
        <f t="shared" si="43"/>
        <v>79.823909570959955</v>
      </c>
      <c r="FE39" s="2">
        <f t="shared" si="43"/>
        <v>85.075106343620263</v>
      </c>
      <c r="FG39" s="2">
        <f t="shared" si="44"/>
        <v>0.10738176518876368</v>
      </c>
      <c r="FH39" s="2">
        <f t="shared" si="44"/>
        <v>7.2009377952402032E-2</v>
      </c>
      <c r="FI39" s="2">
        <f t="shared" si="44"/>
        <v>6.6206930552049056E-2</v>
      </c>
      <c r="FJ39" s="2">
        <f t="shared" si="44"/>
        <v>7.6537813305829608E-2</v>
      </c>
      <c r="FK39" s="2">
        <f t="shared" si="44"/>
        <v>7.4230483082184023E-2</v>
      </c>
      <c r="FL39" s="2">
        <f t="shared" si="44"/>
        <v>6.3053359211242679E-2</v>
      </c>
      <c r="FM39" s="2">
        <f t="shared" si="44"/>
        <v>5.8340487831145434E-2</v>
      </c>
      <c r="FN39" s="2">
        <f t="shared" si="44"/>
        <v>5.7284336050369408E-2</v>
      </c>
      <c r="FO39" s="2">
        <f t="shared" si="44"/>
        <v>5.4388349817092403E-2</v>
      </c>
      <c r="FP39" s="2">
        <f t="shared" si="44"/>
        <v>5.6097111032294623E-2</v>
      </c>
      <c r="FQ39" s="2">
        <f t="shared" si="44"/>
        <v>6.0944734747139448E-2</v>
      </c>
      <c r="FR39" s="2">
        <f t="shared" si="44"/>
        <v>6.110395574782277E-2</v>
      </c>
      <c r="FS39" s="2">
        <f t="shared" si="44"/>
        <v>5.7309281450612815E-2</v>
      </c>
      <c r="FT39" s="2">
        <f t="shared" si="44"/>
        <v>5.6105111750394933E-2</v>
      </c>
      <c r="FU39" s="2">
        <f t="shared" si="44"/>
        <v>5.1616282945631906E-2</v>
      </c>
      <c r="FW39" s="2">
        <f t="shared" si="53"/>
        <v>6.2261678132540176E-7</v>
      </c>
      <c r="FX39" s="2">
        <f t="shared" si="45"/>
        <v>1.0501054334671046E-6</v>
      </c>
      <c r="FY39" s="2">
        <f t="shared" si="45"/>
        <v>1.0780869132732486E-6</v>
      </c>
      <c r="FZ39" s="2">
        <f t="shared" si="45"/>
        <v>1.0431670941668607E-6</v>
      </c>
      <c r="GA39" s="2">
        <f t="shared" si="45"/>
        <v>1.0582744366001367E-6</v>
      </c>
      <c r="GB39" s="2">
        <f t="shared" si="45"/>
        <v>1.1007781855968464E-6</v>
      </c>
      <c r="GC39" s="2">
        <f t="shared" si="45"/>
        <v>1.2762786454278663E-6</v>
      </c>
      <c r="GD39" s="2">
        <f t="shared" si="45"/>
        <v>1.3589096207882344E-6</v>
      </c>
      <c r="GE39" s="2">
        <f t="shared" si="45"/>
        <v>1.6636815405526248E-6</v>
      </c>
      <c r="GF39" s="2">
        <f t="shared" si="45"/>
        <v>1.6105131382840452E-6</v>
      </c>
      <c r="GG39" s="2">
        <f t="shared" si="45"/>
        <v>1.5462646261608496E-6</v>
      </c>
      <c r="GH39" s="2">
        <f t="shared" si="45"/>
        <v>1.0737910457372003E-6</v>
      </c>
      <c r="GI39" s="2">
        <f t="shared" si="45"/>
        <v>7.7475152131235387E-7</v>
      </c>
      <c r="GJ39" s="2">
        <f t="shared" si="45"/>
        <v>5.7122145463458484E-7</v>
      </c>
      <c r="GK39" s="2">
        <f t="shared" si="45"/>
        <v>4.8349285362762486E-7</v>
      </c>
      <c r="GM39" s="86">
        <f t="shared" si="54"/>
        <v>2.0886996430977239E-5</v>
      </c>
      <c r="GN39" s="86">
        <f t="shared" si="46"/>
        <v>1.1790876777865341E-7</v>
      </c>
      <c r="GO39" s="86">
        <f t="shared" si="46"/>
        <v>4.5063747908523663E-8</v>
      </c>
      <c r="GP39" s="86">
        <f t="shared" si="46"/>
        <v>2.8409547581450551E-7</v>
      </c>
      <c r="GQ39" s="86">
        <f t="shared" si="46"/>
        <v>2.8302350592943952E-7</v>
      </c>
      <c r="GR39" s="86">
        <f t="shared" si="46"/>
        <v>2.1922705053244073E-8</v>
      </c>
      <c r="GS39" s="86">
        <f t="shared" si="46"/>
        <v>3.0041157480861779E-9</v>
      </c>
      <c r="GT39" s="86">
        <f t="shared" si="46"/>
        <v>2.4312248352885453E-9</v>
      </c>
      <c r="GU39" s="86">
        <f t="shared" si="46"/>
        <v>8.3028281033524251E-10</v>
      </c>
      <c r="GV39" s="86">
        <f t="shared" si="46"/>
        <v>1.0157154841570617E-9</v>
      </c>
      <c r="GW39" s="86">
        <f t="shared" si="46"/>
        <v>4.6658244444968994E-9</v>
      </c>
      <c r="GX39" s="86">
        <f t="shared" si="46"/>
        <v>1.0852114434888842E-8</v>
      </c>
      <c r="GY39" s="86">
        <f t="shared" si="46"/>
        <v>4.4139121379468237E-9</v>
      </c>
      <c r="GZ39" s="86">
        <f t="shared" si="46"/>
        <v>1.1555981023644995E-9</v>
      </c>
      <c r="HA39" s="86">
        <f t="shared" si="46"/>
        <v>1.0402256141609319E-10</v>
      </c>
      <c r="HC39" s="86">
        <f t="shared" si="58"/>
        <v>4.8989306212484897E-17</v>
      </c>
      <c r="HD39" s="86">
        <f t="shared" si="47"/>
        <v>6.0285956571160669E-23</v>
      </c>
      <c r="HE39" s="86">
        <f t="shared" si="47"/>
        <v>8.5470884456193475E-23</v>
      </c>
      <c r="HF39" s="86">
        <f t="shared" si="47"/>
        <v>1.2641828174727758E-22</v>
      </c>
      <c r="HG39" s="86">
        <f t="shared" si="47"/>
        <v>1.6139306271093794E-21</v>
      </c>
      <c r="HH39" s="86">
        <f t="shared" si="47"/>
        <v>1.5215695613467048E-23</v>
      </c>
      <c r="HI39" s="86">
        <f t="shared" si="47"/>
        <v>8.0762934850212127E-25</v>
      </c>
      <c r="HJ39" s="86">
        <f t="shared" si="47"/>
        <v>5.136088526218978E-26</v>
      </c>
      <c r="HK39" s="86">
        <f t="shared" si="47"/>
        <v>3.7588156134767495E-28</v>
      </c>
      <c r="HL39" s="86">
        <f t="shared" si="47"/>
        <v>2.1139273939402123E-25</v>
      </c>
      <c r="HM39" s="86">
        <f t="shared" si="47"/>
        <v>1.3347143163022478E-24</v>
      </c>
      <c r="HN39" s="86">
        <f t="shared" si="47"/>
        <v>1.2592401417428143E-25</v>
      </c>
      <c r="HO39" s="86">
        <f t="shared" si="47"/>
        <v>1.2832751474606109E-24</v>
      </c>
      <c r="HP39" s="86">
        <f t="shared" si="47"/>
        <v>1.2759577944707822E-22</v>
      </c>
      <c r="HQ39" s="86">
        <f t="shared" si="47"/>
        <v>1.1881455959329265E-30</v>
      </c>
      <c r="HS39" s="86">
        <f t="shared" si="55"/>
        <v>3.1117912849477192E-50</v>
      </c>
      <c r="HT39" s="86">
        <f t="shared" si="48"/>
        <v>2.2762471675804772E-68</v>
      </c>
      <c r="HU39" s="86">
        <f t="shared" si="48"/>
        <v>1.1413161630521111E-67</v>
      </c>
      <c r="HV39" s="86">
        <f t="shared" si="48"/>
        <v>1.9089590034316379E-67</v>
      </c>
      <c r="HW39" s="86">
        <f t="shared" si="48"/>
        <v>3.6121025578785466E-63</v>
      </c>
      <c r="HX39" s="86">
        <f t="shared" si="48"/>
        <v>2.57435454731138E-70</v>
      </c>
      <c r="HY39" s="86">
        <f t="shared" si="48"/>
        <v>1.0279266044622872E-74</v>
      </c>
      <c r="HZ39" s="86">
        <f t="shared" si="48"/>
        <v>4.7702569414040971E-79</v>
      </c>
      <c r="IA39" s="86">
        <f t="shared" si="48"/>
        <v>3.5273155763670385E-85</v>
      </c>
      <c r="IB39" s="86">
        <f t="shared" si="48"/>
        <v>3.8545579667945262E-77</v>
      </c>
      <c r="IC39" s="86">
        <f t="shared" si="48"/>
        <v>3.226138691589998E-75</v>
      </c>
      <c r="ID39" s="86">
        <f t="shared" si="48"/>
        <v>8.2447380583132734E-79</v>
      </c>
      <c r="IE39" s="86">
        <f t="shared" si="48"/>
        <v>1.549128541073268E-75</v>
      </c>
      <c r="IF39" s="86">
        <f t="shared" si="48"/>
        <v>1.3502416947233095E-45</v>
      </c>
      <c r="IG39" s="86">
        <f t="shared" si="48"/>
        <v>7.7039599944429743E-39</v>
      </c>
      <c r="II39" s="86">
        <f t="shared" si="56"/>
        <v>1.0569787722152719E-117</v>
      </c>
      <c r="IJ39" s="86">
        <f t="shared" si="49"/>
        <v>7.2647202309114771E-161</v>
      </c>
      <c r="IK39" s="86">
        <f t="shared" si="49"/>
        <v>2.9168372981860384E-157</v>
      </c>
      <c r="IL39" s="86">
        <f t="shared" si="49"/>
        <v>7.7953161002564566E-159</v>
      </c>
      <c r="IM39" s="86">
        <f t="shared" si="49"/>
        <v>5.2403466815461873E-149</v>
      </c>
      <c r="IN39" s="86">
        <f t="shared" si="49"/>
        <v>9.187104949762941E-167</v>
      </c>
      <c r="IO39" s="86">
        <f t="shared" si="49"/>
        <v>9.1674967086715492E-178</v>
      </c>
      <c r="IP39" s="86">
        <f t="shared" si="49"/>
        <v>5.8957865145470047E-186</v>
      </c>
      <c r="IQ39" s="86">
        <f t="shared" si="49"/>
        <v>1.1982904881194061E-199</v>
      </c>
      <c r="IR39" s="86">
        <f t="shared" si="49"/>
        <v>7.2083018464088774E-181</v>
      </c>
      <c r="IS39" s="86">
        <f t="shared" si="49"/>
        <v>8.2414649375435217E-175</v>
      </c>
      <c r="IT39" s="86">
        <f t="shared" si="49"/>
        <v>1.1409820155588371E-185</v>
      </c>
      <c r="IU39" s="86">
        <f t="shared" si="49"/>
        <v>1.3532002361907207E-179</v>
      </c>
      <c r="IV39" s="86">
        <f t="shared" si="49"/>
        <v>6.7619483987930747E-112</v>
      </c>
      <c r="IW39" s="86">
        <f t="shared" si="49"/>
        <v>4.3896673655568497E-95</v>
      </c>
      <c r="IY39" s="86">
        <f t="shared" si="57"/>
        <v>2.0886996431026228E-5</v>
      </c>
      <c r="IZ39" s="86">
        <f t="shared" si="50"/>
        <v>1.1790876777865348E-7</v>
      </c>
      <c r="JA39" s="86">
        <f t="shared" si="50"/>
        <v>4.5063747908523749E-8</v>
      </c>
      <c r="JB39" s="86">
        <f t="shared" si="50"/>
        <v>2.8409547581450562E-7</v>
      </c>
      <c r="JC39" s="86">
        <f t="shared" si="50"/>
        <v>2.8302350592944111E-7</v>
      </c>
      <c r="JD39" s="86">
        <f t="shared" si="50"/>
        <v>2.192270505324409E-8</v>
      </c>
      <c r="JE39" s="86">
        <f t="shared" si="50"/>
        <v>3.0041157480861787E-9</v>
      </c>
      <c r="JF39" s="86">
        <f t="shared" si="50"/>
        <v>2.4312248352885453E-9</v>
      </c>
      <c r="JG39" s="86">
        <f t="shared" si="50"/>
        <v>8.3028281033524251E-10</v>
      </c>
      <c r="JH39" s="86">
        <f t="shared" si="50"/>
        <v>1.0157154841570619E-9</v>
      </c>
      <c r="JI39" s="86">
        <f t="shared" si="50"/>
        <v>4.6658244444969011E-9</v>
      </c>
      <c r="JJ39" s="86">
        <f t="shared" si="50"/>
        <v>1.0852114434888842E-8</v>
      </c>
      <c r="JK39" s="86">
        <f t="shared" si="50"/>
        <v>4.4139121379468254E-9</v>
      </c>
      <c r="JL39" s="86">
        <f t="shared" si="50"/>
        <v>1.1555981023646271E-9</v>
      </c>
      <c r="JM39" s="86">
        <f t="shared" si="50"/>
        <v>1.0402256141609319E-10</v>
      </c>
    </row>
    <row r="40" spans="2:273" x14ac:dyDescent="0.25">
      <c r="B40" s="2">
        <v>13</v>
      </c>
      <c r="C40" s="37">
        <v>54.722999999999999</v>
      </c>
      <c r="D40" s="37">
        <v>59.119</v>
      </c>
      <c r="E40" s="37">
        <v>63.966999999999999</v>
      </c>
      <c r="F40" s="37">
        <v>70.066999999999993</v>
      </c>
      <c r="G40" s="37">
        <v>74.132999999999996</v>
      </c>
      <c r="H40" s="37">
        <v>72.7</v>
      </c>
      <c r="I40" s="37">
        <v>79.983999999999995</v>
      </c>
      <c r="J40" s="37">
        <v>78.573999999999998</v>
      </c>
      <c r="K40" s="37">
        <v>79.114999999999995</v>
      </c>
      <c r="L40" s="37">
        <v>80.131</v>
      </c>
      <c r="M40" s="37">
        <v>80.77</v>
      </c>
      <c r="N40" s="37">
        <v>78.557000000000002</v>
      </c>
      <c r="O40" s="37">
        <v>79.400000000000006</v>
      </c>
      <c r="P40" s="37">
        <v>78.656999999999996</v>
      </c>
      <c r="Q40" s="37">
        <v>75.224000000000004</v>
      </c>
      <c r="S40" s="4">
        <f t="shared" si="7"/>
        <v>55.313307538287816</v>
      </c>
      <c r="T40" s="4">
        <f t="shared" si="7"/>
        <v>59.615655468997282</v>
      </c>
      <c r="U40" s="4">
        <f t="shared" si="7"/>
        <v>64.380326121077516</v>
      </c>
      <c r="V40" s="4">
        <f t="shared" si="7"/>
        <v>70.571573651859254</v>
      </c>
      <c r="W40" s="4">
        <f t="shared" si="7"/>
        <v>74.331951788598587</v>
      </c>
      <c r="X40" s="4">
        <f t="shared" si="7"/>
        <v>75.585378994644444</v>
      </c>
      <c r="Y40" s="4">
        <f t="shared" si="7"/>
        <v>82.003605393527323</v>
      </c>
      <c r="Z40" s="4">
        <f t="shared" si="7"/>
        <v>78.956957500008798</v>
      </c>
      <c r="AA40" s="4">
        <f t="shared" si="7"/>
        <v>80.236290228150253</v>
      </c>
      <c r="AB40" s="4">
        <f t="shared" si="7"/>
        <v>80.22506953466177</v>
      </c>
      <c r="AC40" s="4">
        <f t="shared" si="7"/>
        <v>80.775894344621776</v>
      </c>
      <c r="AD40" s="4">
        <f t="shared" si="7"/>
        <v>79.361639069961072</v>
      </c>
      <c r="AE40" s="4">
        <f t="shared" si="7"/>
        <v>80.455155492842408</v>
      </c>
      <c r="AF40" s="4">
        <f t="shared" si="7"/>
        <v>79.373153314260875</v>
      </c>
      <c r="AG40" s="4">
        <f t="shared" si="7"/>
        <v>75.872518606288594</v>
      </c>
      <c r="AI40" s="4">
        <f t="shared" si="8"/>
        <v>-0.59030753828781712</v>
      </c>
      <c r="AJ40" s="4">
        <f t="shared" si="8"/>
        <v>-0.49665546899728241</v>
      </c>
      <c r="AK40" s="4">
        <f t="shared" si="8"/>
        <v>-0.41332612107751743</v>
      </c>
      <c r="AL40" s="4">
        <f t="shared" si="8"/>
        <v>-0.50457365185926051</v>
      </c>
      <c r="AM40" s="4">
        <f t="shared" si="8"/>
        <v>-0.19895178859859186</v>
      </c>
      <c r="AN40" s="4">
        <f t="shared" si="8"/>
        <v>-2.8853789946444408</v>
      </c>
      <c r="AO40" s="4">
        <f t="shared" si="8"/>
        <v>-2.0196053935273284</v>
      </c>
      <c r="AP40" s="4">
        <f t="shared" si="8"/>
        <v>-0.38295750000879991</v>
      </c>
      <c r="AQ40" s="4">
        <f t="shared" si="8"/>
        <v>-1.1212902281502579</v>
      </c>
      <c r="AR40" s="4">
        <f t="shared" si="8"/>
        <v>-9.4069534661770149E-2</v>
      </c>
      <c r="AS40" s="4">
        <f t="shared" si="8"/>
        <v>-5.8943446217796236E-3</v>
      </c>
      <c r="AT40" s="4">
        <f t="shared" si="8"/>
        <v>-0.80463906996106971</v>
      </c>
      <c r="AU40" s="4">
        <f t="shared" si="8"/>
        <v>-1.0551554928424025</v>
      </c>
      <c r="AV40" s="4">
        <f t="shared" si="8"/>
        <v>-0.71615331426087891</v>
      </c>
      <c r="AW40" s="4">
        <f t="shared" si="8"/>
        <v>-0.64851860628859015</v>
      </c>
      <c r="AY40" s="2">
        <f t="shared" si="51"/>
        <v>55.287261909672864</v>
      </c>
      <c r="AZ40" s="2">
        <f t="shared" si="9"/>
        <v>59.615365749495744</v>
      </c>
      <c r="BA40" s="2">
        <f t="shared" si="9"/>
        <v>64.380213806894602</v>
      </c>
      <c r="BB40" s="2">
        <f t="shared" si="9"/>
        <v>70.570963806152676</v>
      </c>
      <c r="BC40" s="2">
        <f t="shared" si="9"/>
        <v>74.331363651840761</v>
      </c>
      <c r="BD40" s="2">
        <f t="shared" si="9"/>
        <v>75.585322145048536</v>
      </c>
      <c r="BE40" s="2">
        <f t="shared" si="9"/>
        <v>82.003596737953359</v>
      </c>
      <c r="BF40" s="2">
        <f t="shared" si="9"/>
        <v>78.956950419278115</v>
      </c>
      <c r="BG40" s="2">
        <f t="shared" si="9"/>
        <v>80.236287660554737</v>
      </c>
      <c r="BH40" s="2">
        <f t="shared" si="9"/>
        <v>80.225066320333227</v>
      </c>
      <c r="BI40" s="2">
        <f t="shared" si="9"/>
        <v>80.775881395919825</v>
      </c>
      <c r="BJ40" s="2">
        <f t="shared" si="9"/>
        <v>79.361611644527969</v>
      </c>
      <c r="BK40" s="2">
        <f t="shared" si="9"/>
        <v>80.455143748426025</v>
      </c>
      <c r="BL40" s="2">
        <f t="shared" si="9"/>
        <v>79.373150119732145</v>
      </c>
      <c r="BM40" s="2">
        <f t="shared" si="9"/>
        <v>75.872518367493058</v>
      </c>
      <c r="BO40" s="2">
        <f t="shared" si="10"/>
        <v>54.722999999999999</v>
      </c>
      <c r="BP40" s="2">
        <f t="shared" si="11"/>
        <v>59.119</v>
      </c>
      <c r="BQ40" s="2">
        <f t="shared" si="12"/>
        <v>63.966999999999999</v>
      </c>
      <c r="BR40" s="2">
        <f t="shared" si="13"/>
        <v>70.066999999999993</v>
      </c>
      <c r="BS40" s="2">
        <f t="shared" si="14"/>
        <v>74.132999999999996</v>
      </c>
      <c r="BT40" s="2">
        <f t="shared" si="15"/>
        <v>72.7</v>
      </c>
      <c r="BU40" s="2">
        <f t="shared" si="16"/>
        <v>79.983999999999995</v>
      </c>
      <c r="BV40" s="2">
        <f t="shared" si="17"/>
        <v>78.573999999999998</v>
      </c>
      <c r="BW40" s="2">
        <f t="shared" si="18"/>
        <v>79.114999999999995</v>
      </c>
      <c r="BX40" s="2">
        <f t="shared" si="19"/>
        <v>80.131</v>
      </c>
      <c r="BY40" s="2">
        <f t="shared" si="20"/>
        <v>80.77</v>
      </c>
      <c r="BZ40" s="2">
        <f t="shared" si="21"/>
        <v>78.557000000000002</v>
      </c>
      <c r="CA40" s="2">
        <f t="shared" si="22"/>
        <v>79.400000000000006</v>
      </c>
      <c r="CB40" s="2">
        <f t="shared" si="23"/>
        <v>78.656999999999996</v>
      </c>
      <c r="CC40" s="2">
        <f t="shared" si="24"/>
        <v>75.224000000000004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55.38061400560224</v>
      </c>
      <c r="DL40" s="2">
        <f t="shared" si="41"/>
        <v>59.865732926829267</v>
      </c>
      <c r="DM40" s="2">
        <f t="shared" si="41"/>
        <v>64.582493902439012</v>
      </c>
      <c r="DN40" s="2">
        <f t="shared" si="41"/>
        <v>70.998867746288795</v>
      </c>
      <c r="DO40" s="2">
        <f t="shared" si="41"/>
        <v>74.41541336032391</v>
      </c>
      <c r="DP40" s="2">
        <f t="shared" si="41"/>
        <v>75.674691463414632</v>
      </c>
      <c r="DQ40" s="2">
        <f t="shared" si="41"/>
        <v>81.586143235286158</v>
      </c>
      <c r="DR40" s="2">
        <f t="shared" si="41"/>
        <v>78.746869297463732</v>
      </c>
      <c r="DS40" s="2">
        <f t="shared" si="41"/>
        <v>79.893675626698879</v>
      </c>
      <c r="DT40" s="2">
        <f t="shared" si="41"/>
        <v>80.423898218061012</v>
      </c>
      <c r="DU40" s="2">
        <f t="shared" si="41"/>
        <v>80.97156524322719</v>
      </c>
      <c r="DV40" s="2">
        <f t="shared" si="41"/>
        <v>79.473639024390238</v>
      </c>
      <c r="DW40" s="2">
        <f t="shared" si="41"/>
        <v>80.085038246495429</v>
      </c>
      <c r="DX40" s="2">
        <f t="shared" si="41"/>
        <v>79.343653276955635</v>
      </c>
      <c r="DY40" s="2">
        <f t="shared" si="41"/>
        <v>75.490022349743299</v>
      </c>
      <c r="EA40" s="2">
        <f t="shared" si="42"/>
        <v>54.57955903480223</v>
      </c>
      <c r="EB40" s="2">
        <f t="shared" si="42"/>
        <v>56.672721092039275</v>
      </c>
      <c r="EC40" s="2">
        <f t="shared" si="42"/>
        <v>61.778166141003943</v>
      </c>
      <c r="ED40" s="2">
        <f t="shared" si="42"/>
        <v>65.862362400226019</v>
      </c>
      <c r="EE40" s="2">
        <f t="shared" si="42"/>
        <v>73.375380819034348</v>
      </c>
      <c r="EF40" s="2">
        <f t="shared" si="42"/>
        <v>74.374214723672225</v>
      </c>
      <c r="EG40" s="2">
        <f t="shared" si="42"/>
        <v>88.148885760721384</v>
      </c>
      <c r="EH40" s="2">
        <f t="shared" si="42"/>
        <v>82.110114386697731</v>
      </c>
      <c r="EI40" s="2">
        <f t="shared" si="42"/>
        <v>85.669056132567192</v>
      </c>
      <c r="EJ40" s="2">
        <f t="shared" si="42"/>
        <v>77.173824694067008</v>
      </c>
      <c r="EK40" s="2">
        <f t="shared" si="42"/>
        <v>78.025997847893478</v>
      </c>
      <c r="EL40" s="2">
        <f t="shared" si="42"/>
        <v>77.791707945382342</v>
      </c>
      <c r="EM40" s="2">
        <f t="shared" si="42"/>
        <v>86.007442742721082</v>
      </c>
      <c r="EN40" s="2">
        <f t="shared" si="42"/>
        <v>79.825732712973746</v>
      </c>
      <c r="EO40" s="2">
        <f t="shared" si="42"/>
        <v>82.281995235486505</v>
      </c>
      <c r="EQ40" s="2">
        <f t="shared" si="43"/>
        <v>52.262699970676294</v>
      </c>
      <c r="ER40" s="2">
        <f t="shared" si="43"/>
        <v>59.395281675476227</v>
      </c>
      <c r="ES40" s="2">
        <f t="shared" si="43"/>
        <v>67.227605835701695</v>
      </c>
      <c r="ET40" s="2">
        <f t="shared" si="43"/>
        <v>67.896302249650205</v>
      </c>
      <c r="EU40" s="2">
        <f t="shared" si="43"/>
        <v>72.347065065063902</v>
      </c>
      <c r="EV40" s="2">
        <f t="shared" si="43"/>
        <v>72.403872783844832</v>
      </c>
      <c r="EW40" s="2">
        <f t="shared" si="43"/>
        <v>81.48389469512685</v>
      </c>
      <c r="EX40" s="2">
        <f t="shared" si="43"/>
        <v>77.639562431063837</v>
      </c>
      <c r="EY40" s="2">
        <f t="shared" si="43"/>
        <v>80.928825531115308</v>
      </c>
      <c r="EZ40" s="2">
        <f t="shared" si="43"/>
        <v>78.080143799118829</v>
      </c>
      <c r="FA40" s="2">
        <f t="shared" si="43"/>
        <v>79.108586859481505</v>
      </c>
      <c r="FB40" s="2">
        <f t="shared" si="43"/>
        <v>77.924904983988426</v>
      </c>
      <c r="FC40" s="2">
        <f t="shared" si="43"/>
        <v>83.152234667117554</v>
      </c>
      <c r="FD40" s="2">
        <f t="shared" si="43"/>
        <v>79.712645297828772</v>
      </c>
      <c r="FE40" s="2">
        <f t="shared" si="43"/>
        <v>84.940898697067027</v>
      </c>
      <c r="FG40" s="2">
        <f t="shared" si="44"/>
        <v>0.11653446722841894</v>
      </c>
      <c r="FH40" s="2">
        <f t="shared" si="44"/>
        <v>7.8411958706111562E-2</v>
      </c>
      <c r="FI40" s="2">
        <f t="shared" si="44"/>
        <v>7.2133699955357122E-2</v>
      </c>
      <c r="FJ40" s="2">
        <f t="shared" si="44"/>
        <v>8.3306886247977843E-2</v>
      </c>
      <c r="FK40" s="2">
        <f t="shared" si="44"/>
        <v>8.0813351423910579E-2</v>
      </c>
      <c r="FL40" s="2">
        <f t="shared" si="44"/>
        <v>6.8718599474646355E-2</v>
      </c>
      <c r="FM40" s="2">
        <f t="shared" si="44"/>
        <v>6.3611032752636729E-2</v>
      </c>
      <c r="FN40" s="2">
        <f t="shared" si="44"/>
        <v>6.2465796404331531E-2</v>
      </c>
      <c r="FO40" s="2">
        <f t="shared" si="44"/>
        <v>5.9324347649498795E-2</v>
      </c>
      <c r="FP40" s="2">
        <f t="shared" si="44"/>
        <v>6.1178153885369888E-2</v>
      </c>
      <c r="FQ40" s="2">
        <f t="shared" si="44"/>
        <v>6.6433951940022926E-2</v>
      </c>
      <c r="FR40" s="2">
        <f t="shared" si="44"/>
        <v>6.6606496594973738E-2</v>
      </c>
      <c r="FS40" s="2">
        <f t="shared" si="44"/>
        <v>6.249284858206839E-2</v>
      </c>
      <c r="FT40" s="2">
        <f t="shared" si="44"/>
        <v>6.1186832299656393E-2</v>
      </c>
      <c r="FU40" s="2">
        <f t="shared" si="44"/>
        <v>5.6315685382562285E-2</v>
      </c>
      <c r="FW40" s="2">
        <f t="shared" si="53"/>
        <v>6.8268568426794415E-7</v>
      </c>
      <c r="FX40" s="2">
        <f t="shared" si="45"/>
        <v>1.1514175947954283E-6</v>
      </c>
      <c r="FY40" s="2">
        <f t="shared" si="45"/>
        <v>1.1820986709991214E-6</v>
      </c>
      <c r="FZ40" s="2">
        <f t="shared" si="45"/>
        <v>1.1438098585716891E-6</v>
      </c>
      <c r="GA40" s="2">
        <f t="shared" si="45"/>
        <v>1.1603747267930314E-6</v>
      </c>
      <c r="GB40" s="2">
        <f t="shared" si="45"/>
        <v>1.2069791511144919E-6</v>
      </c>
      <c r="GC40" s="2">
        <f t="shared" si="45"/>
        <v>1.3994115346009875E-6</v>
      </c>
      <c r="GD40" s="2">
        <f t="shared" si="45"/>
        <v>1.4900145743749223E-6</v>
      </c>
      <c r="GE40" s="2">
        <f t="shared" si="45"/>
        <v>1.8241902417429158E-6</v>
      </c>
      <c r="GF40" s="2">
        <f t="shared" si="45"/>
        <v>1.7658922663473043E-6</v>
      </c>
      <c r="GG40" s="2">
        <f t="shared" si="45"/>
        <v>1.695445195124956E-6</v>
      </c>
      <c r="GH40" s="2">
        <f t="shared" si="45"/>
        <v>1.1773883468902304E-6</v>
      </c>
      <c r="GI40" s="2">
        <f t="shared" si="45"/>
        <v>8.4949808705063915E-7</v>
      </c>
      <c r="GJ40" s="2">
        <f t="shared" si="45"/>
        <v>6.2633183565860794E-7</v>
      </c>
      <c r="GK40" s="2">
        <f t="shared" si="45"/>
        <v>5.30139347264584E-7</v>
      </c>
      <c r="GM40" s="86">
        <f t="shared" si="54"/>
        <v>2.9297773403131259E-5</v>
      </c>
      <c r="GN40" s="86">
        <f t="shared" si="46"/>
        <v>2.0368781224252088E-7</v>
      </c>
      <c r="GO40" s="86">
        <f t="shared" si="46"/>
        <v>8.0319991709338637E-8</v>
      </c>
      <c r="GP40" s="86">
        <f t="shared" si="46"/>
        <v>4.7462113676387077E-7</v>
      </c>
      <c r="GQ40" s="86">
        <f t="shared" si="46"/>
        <v>4.6978016954943178E-7</v>
      </c>
      <c r="GR40" s="86">
        <f t="shared" si="46"/>
        <v>4.0095221555137106E-8</v>
      </c>
      <c r="GS40" s="86">
        <f t="shared" si="46"/>
        <v>5.9647023515707269E-9</v>
      </c>
      <c r="GT40" s="86">
        <f t="shared" si="46"/>
        <v>4.8560689001741689E-9</v>
      </c>
      <c r="GU40" s="86">
        <f t="shared" si="46"/>
        <v>1.7263837545833358E-9</v>
      </c>
      <c r="GV40" s="86">
        <f t="shared" si="46"/>
        <v>2.1082556889794402E-9</v>
      </c>
      <c r="GW40" s="86">
        <f t="shared" si="46"/>
        <v>9.1615999581618873E-9</v>
      </c>
      <c r="GX40" s="86">
        <f t="shared" si="46"/>
        <v>2.0420623249037434E-8</v>
      </c>
      <c r="GY40" s="86">
        <f t="shared" si="46"/>
        <v>8.5565283823005868E-9</v>
      </c>
      <c r="GZ40" s="86">
        <f t="shared" si="46"/>
        <v>2.3831606209230208E-9</v>
      </c>
      <c r="HA40" s="86">
        <f t="shared" si="46"/>
        <v>2.3632979891975375E-10</v>
      </c>
      <c r="HC40" s="86">
        <f t="shared" si="58"/>
        <v>1.1881529885451772E-16</v>
      </c>
      <c r="HD40" s="86">
        <f t="shared" si="47"/>
        <v>2.1293167787405941E-22</v>
      </c>
      <c r="HE40" s="86">
        <f t="shared" si="47"/>
        <v>2.9699801927216048E-22</v>
      </c>
      <c r="HF40" s="86">
        <f t="shared" si="47"/>
        <v>4.3855093089682701E-22</v>
      </c>
      <c r="HG40" s="86">
        <f t="shared" si="47"/>
        <v>5.2213016330895314E-21</v>
      </c>
      <c r="HH40" s="86">
        <f t="shared" si="47"/>
        <v>5.6224805670633035E-23</v>
      </c>
      <c r="HI40" s="86">
        <f t="shared" si="47"/>
        <v>3.2847203391278861E-24</v>
      </c>
      <c r="HJ40" s="86">
        <f t="shared" si="47"/>
        <v>2.2517118751571045E-25</v>
      </c>
      <c r="HK40" s="86">
        <f t="shared" si="47"/>
        <v>1.9008900661085053E-27</v>
      </c>
      <c r="HL40" s="86">
        <f t="shared" si="47"/>
        <v>9.0793680267537802E-25</v>
      </c>
      <c r="HM40" s="86">
        <f t="shared" si="47"/>
        <v>5.4364836285275252E-24</v>
      </c>
      <c r="HN40" s="86">
        <f t="shared" si="47"/>
        <v>5.3158504946978396E-25</v>
      </c>
      <c r="HO40" s="86">
        <f t="shared" si="47"/>
        <v>4.9730933539699477E-24</v>
      </c>
      <c r="HP40" s="86">
        <f t="shared" si="47"/>
        <v>4.4154568997040066E-22</v>
      </c>
      <c r="HQ40" s="86">
        <f t="shared" si="47"/>
        <v>6.6492648753859507E-30</v>
      </c>
      <c r="HS40" s="86">
        <f t="shared" si="55"/>
        <v>1.8864557036895319E-49</v>
      </c>
      <c r="HT40" s="86">
        <f t="shared" si="48"/>
        <v>2.9629500241386848E-67</v>
      </c>
      <c r="HU40" s="86">
        <f t="shared" si="48"/>
        <v>1.4306572103236311E-66</v>
      </c>
      <c r="HV40" s="86">
        <f t="shared" si="48"/>
        <v>2.3986133271115383E-66</v>
      </c>
      <c r="HW40" s="86">
        <f t="shared" si="48"/>
        <v>3.8721324037692706E-62</v>
      </c>
      <c r="HX40" s="86">
        <f t="shared" si="48"/>
        <v>3.6811281515363722E-69</v>
      </c>
      <c r="HY40" s="86">
        <f t="shared" si="48"/>
        <v>1.8034066154049992E-73</v>
      </c>
      <c r="HZ40" s="86">
        <f t="shared" si="48"/>
        <v>9.8749494296279155E-78</v>
      </c>
      <c r="IA40" s="86">
        <f t="shared" si="48"/>
        <v>9.6803973218119266E-84</v>
      </c>
      <c r="IB40" s="86">
        <f t="shared" si="48"/>
        <v>7.6532879009330377E-76</v>
      </c>
      <c r="IC40" s="86">
        <f t="shared" si="48"/>
        <v>5.8114297338538571E-74</v>
      </c>
      <c r="ID40" s="86">
        <f t="shared" si="48"/>
        <v>1.6096207952838293E-77</v>
      </c>
      <c r="IE40" s="86">
        <f t="shared" si="48"/>
        <v>2.5307620683200788E-74</v>
      </c>
      <c r="IF40" s="86">
        <f t="shared" si="48"/>
        <v>6.8711844703301181E-45</v>
      </c>
      <c r="IG40" s="86">
        <f t="shared" si="48"/>
        <v>2.99770056568994E-38</v>
      </c>
      <c r="II40" s="86">
        <f t="shared" si="56"/>
        <v>3.2447539152252282E-116</v>
      </c>
      <c r="IJ40" s="86">
        <f t="shared" si="49"/>
        <v>9.5348813268244364E-159</v>
      </c>
      <c r="IK40" s="86">
        <f t="shared" si="49"/>
        <v>3.4591133293191698E-155</v>
      </c>
      <c r="IL40" s="86">
        <f t="shared" si="49"/>
        <v>9.591443645150792E-157</v>
      </c>
      <c r="IM40" s="86">
        <f t="shared" si="49"/>
        <v>4.7933688244690868E-147</v>
      </c>
      <c r="IN40" s="86">
        <f t="shared" si="49"/>
        <v>1.4700972796637421E-164</v>
      </c>
      <c r="IO40" s="86">
        <f t="shared" si="49"/>
        <v>2.1826405140077798E-175</v>
      </c>
      <c r="IP40" s="86">
        <f t="shared" si="49"/>
        <v>1.8597764020440318E-183</v>
      </c>
      <c r="IQ40" s="86">
        <f t="shared" si="49"/>
        <v>6.3683021212915756E-197</v>
      </c>
      <c r="IR40" s="86">
        <f t="shared" si="49"/>
        <v>2.0822725363006319E-178</v>
      </c>
      <c r="IS40" s="86">
        <f t="shared" si="49"/>
        <v>1.9329913734319202E-172</v>
      </c>
      <c r="IT40" s="86">
        <f t="shared" si="49"/>
        <v>3.2337072899583088E-183</v>
      </c>
      <c r="IU40" s="86">
        <f t="shared" si="49"/>
        <v>2.8048913860528254E-177</v>
      </c>
      <c r="IV40" s="86">
        <f t="shared" si="49"/>
        <v>1.7150844815694193E-110</v>
      </c>
      <c r="IW40" s="86">
        <f t="shared" si="49"/>
        <v>6.5880740648142257E-94</v>
      </c>
      <c r="IY40" s="86">
        <f t="shared" si="57"/>
        <v>2.9297773403250074E-5</v>
      </c>
      <c r="IZ40" s="86">
        <f t="shared" si="50"/>
        <v>2.0368781224252109E-7</v>
      </c>
      <c r="JA40" s="86">
        <f t="shared" si="50"/>
        <v>8.0319991709338928E-8</v>
      </c>
      <c r="JB40" s="86">
        <f t="shared" si="50"/>
        <v>4.7462113676387119E-7</v>
      </c>
      <c r="JC40" s="86">
        <f t="shared" si="50"/>
        <v>4.6978016954943702E-7</v>
      </c>
      <c r="JD40" s="86">
        <f t="shared" si="50"/>
        <v>4.0095221555137159E-8</v>
      </c>
      <c r="JE40" s="86">
        <f t="shared" si="50"/>
        <v>5.9647023515707302E-9</v>
      </c>
      <c r="JF40" s="86">
        <f t="shared" si="50"/>
        <v>4.8560689001741689E-9</v>
      </c>
      <c r="JG40" s="86">
        <f t="shared" si="50"/>
        <v>1.7263837545833358E-9</v>
      </c>
      <c r="JH40" s="86">
        <f t="shared" si="50"/>
        <v>2.1082556889794411E-9</v>
      </c>
      <c r="JI40" s="86">
        <f t="shared" si="50"/>
        <v>9.1615999581618923E-9</v>
      </c>
      <c r="JJ40" s="86">
        <f t="shared" si="50"/>
        <v>2.0420623249037434E-8</v>
      </c>
      <c r="JK40" s="86">
        <f t="shared" si="50"/>
        <v>8.5565283823005918E-9</v>
      </c>
      <c r="JL40" s="86">
        <f t="shared" si="50"/>
        <v>2.3831606209234625E-9</v>
      </c>
      <c r="JM40" s="86">
        <f t="shared" si="50"/>
        <v>2.3632979891975375E-10</v>
      </c>
    </row>
    <row r="41" spans="2:273" x14ac:dyDescent="0.25">
      <c r="B41" s="2">
        <v>14</v>
      </c>
      <c r="C41" s="37">
        <v>53.137999999999998</v>
      </c>
      <c r="D41" s="37">
        <v>58.847000000000001</v>
      </c>
      <c r="E41" s="37">
        <v>63.8</v>
      </c>
      <c r="F41" s="37">
        <v>70.816999999999993</v>
      </c>
      <c r="G41" s="37">
        <v>73.582999999999998</v>
      </c>
      <c r="H41" s="37">
        <v>72.8</v>
      </c>
      <c r="I41" s="37">
        <v>80.623000000000005</v>
      </c>
      <c r="J41" s="37">
        <v>78.983999999999995</v>
      </c>
      <c r="K41" s="37">
        <v>78.787000000000006</v>
      </c>
      <c r="L41" s="37">
        <v>80.819999999999993</v>
      </c>
      <c r="M41" s="37">
        <v>80.573999999999998</v>
      </c>
      <c r="N41" s="37">
        <v>78.573999999999998</v>
      </c>
      <c r="O41" s="37">
        <v>79.266999999999996</v>
      </c>
      <c r="P41" s="37">
        <v>79.462999999999994</v>
      </c>
      <c r="Q41" s="37">
        <v>75.403000000000006</v>
      </c>
      <c r="S41" s="4">
        <f t="shared" si="7"/>
        <v>55.538297185529785</v>
      </c>
      <c r="T41" s="4">
        <f t="shared" si="7"/>
        <v>59.83545256780549</v>
      </c>
      <c r="U41" s="4">
        <f t="shared" si="7"/>
        <v>64.611167144600472</v>
      </c>
      <c r="V41" s="4">
        <f t="shared" si="7"/>
        <v>70.805537099651161</v>
      </c>
      <c r="W41" s="4">
        <f t="shared" si="7"/>
        <v>74.567414399550643</v>
      </c>
      <c r="X41" s="4">
        <f t="shared" si="7"/>
        <v>75.726073074707514</v>
      </c>
      <c r="Y41" s="4">
        <f t="shared" si="7"/>
        <v>82.256122286983953</v>
      </c>
      <c r="Z41" s="4">
        <f t="shared" si="7"/>
        <v>79.169710101044814</v>
      </c>
      <c r="AA41" s="4">
        <f t="shared" si="7"/>
        <v>80.447113391609008</v>
      </c>
      <c r="AB41" s="4">
        <f t="shared" si="7"/>
        <v>80.386422203218416</v>
      </c>
      <c r="AC41" s="4">
        <f t="shared" si="7"/>
        <v>80.946414649896653</v>
      </c>
      <c r="AD41" s="4">
        <f t="shared" si="7"/>
        <v>79.487898823028559</v>
      </c>
      <c r="AE41" s="4">
        <f t="shared" si="7"/>
        <v>80.710532472507438</v>
      </c>
      <c r="AF41" s="4">
        <f t="shared" si="7"/>
        <v>79.557148988369121</v>
      </c>
      <c r="AG41" s="4">
        <f t="shared" si="7"/>
        <v>76.055942245710739</v>
      </c>
      <c r="AI41" s="4">
        <f t="shared" si="8"/>
        <v>-2.4002971855297872</v>
      </c>
      <c r="AJ41" s="4">
        <f t="shared" si="8"/>
        <v>-0.98845256780548851</v>
      </c>
      <c r="AK41" s="4">
        <f t="shared" si="8"/>
        <v>-0.8111671446004749</v>
      </c>
      <c r="AL41" s="4">
        <f t="shared" si="8"/>
        <v>1.1462900348831795E-2</v>
      </c>
      <c r="AM41" s="4">
        <f t="shared" si="8"/>
        <v>-0.98441439955064425</v>
      </c>
      <c r="AN41" s="4">
        <f t="shared" si="8"/>
        <v>-2.9260730747075172</v>
      </c>
      <c r="AO41" s="4">
        <f t="shared" si="8"/>
        <v>-1.6331222869839479</v>
      </c>
      <c r="AP41" s="4">
        <f t="shared" si="8"/>
        <v>-0.185710101044819</v>
      </c>
      <c r="AQ41" s="4">
        <f t="shared" si="8"/>
        <v>-1.6601133916090021</v>
      </c>
      <c r="AR41" s="4">
        <f t="shared" si="8"/>
        <v>0.43357779678157726</v>
      </c>
      <c r="AS41" s="4">
        <f t="shared" si="8"/>
        <v>-0.37241464989665474</v>
      </c>
      <c r="AT41" s="4">
        <f t="shared" si="8"/>
        <v>-0.91389882302856051</v>
      </c>
      <c r="AU41" s="4">
        <f t="shared" si="8"/>
        <v>-1.4435324725074423</v>
      </c>
      <c r="AV41" s="4">
        <f t="shared" si="8"/>
        <v>-9.4148988369127551E-2</v>
      </c>
      <c r="AW41" s="4">
        <f t="shared" si="8"/>
        <v>-0.652942245710733</v>
      </c>
      <c r="AY41" s="2">
        <f t="shared" si="51"/>
        <v>55.502569422497082</v>
      </c>
      <c r="AZ41" s="2">
        <f t="shared" si="9"/>
        <v>59.834965977785039</v>
      </c>
      <c r="BA41" s="2">
        <f t="shared" si="9"/>
        <v>64.610972611372176</v>
      </c>
      <c r="BB41" s="2">
        <f t="shared" si="9"/>
        <v>70.804545792185962</v>
      </c>
      <c r="BC41" s="2">
        <f t="shared" si="9"/>
        <v>74.566464094411543</v>
      </c>
      <c r="BD41" s="2">
        <f t="shared" si="9"/>
        <v>75.725972087779027</v>
      </c>
      <c r="BE41" s="2">
        <f t="shared" si="9"/>
        <v>82.256105630309307</v>
      </c>
      <c r="BF41" s="2">
        <f t="shared" si="9"/>
        <v>79.169696394096334</v>
      </c>
      <c r="BG41" s="2">
        <f t="shared" si="9"/>
        <v>80.44710822180582</v>
      </c>
      <c r="BH41" s="2">
        <f t="shared" si="9"/>
        <v>80.386415743919628</v>
      </c>
      <c r="BI41" s="2">
        <f t="shared" si="9"/>
        <v>80.94639000724321</v>
      </c>
      <c r="BJ41" s="2">
        <f t="shared" si="9"/>
        <v>79.487848734769827</v>
      </c>
      <c r="BK41" s="2">
        <f t="shared" si="9"/>
        <v>80.71051038587747</v>
      </c>
      <c r="BL41" s="2">
        <f t="shared" si="9"/>
        <v>79.557142608874486</v>
      </c>
      <c r="BM41" s="2">
        <f t="shared" si="9"/>
        <v>76.055941721554291</v>
      </c>
      <c r="BO41" s="2">
        <f t="shared" si="10"/>
        <v>53.137999999999998</v>
      </c>
      <c r="BP41" s="2">
        <f t="shared" si="11"/>
        <v>58.847000000000001</v>
      </c>
      <c r="BQ41" s="2">
        <f t="shared" si="12"/>
        <v>63.8</v>
      </c>
      <c r="BR41" s="2">
        <f t="shared" si="13"/>
        <v>70.816999999999993</v>
      </c>
      <c r="BS41" s="2">
        <f t="shared" si="14"/>
        <v>73.582999999999998</v>
      </c>
      <c r="BT41" s="2">
        <f t="shared" si="15"/>
        <v>72.8</v>
      </c>
      <c r="BU41" s="2">
        <f t="shared" si="16"/>
        <v>80.623000000000005</v>
      </c>
      <c r="BV41" s="2">
        <f t="shared" si="17"/>
        <v>78.983999999999995</v>
      </c>
      <c r="BW41" s="2">
        <f t="shared" si="18"/>
        <v>78.787000000000006</v>
      </c>
      <c r="BX41" s="2">
        <f t="shared" si="19"/>
        <v>80.819999999999993</v>
      </c>
      <c r="BY41" s="2">
        <f t="shared" si="20"/>
        <v>80.573999999999998</v>
      </c>
      <c r="BZ41" s="2">
        <f t="shared" si="21"/>
        <v>78.573999999999998</v>
      </c>
      <c r="CA41" s="2">
        <f t="shared" si="22"/>
        <v>79.266999999999996</v>
      </c>
      <c r="CB41" s="2">
        <f t="shared" si="23"/>
        <v>79.462999999999994</v>
      </c>
      <c r="CC41" s="2">
        <f t="shared" si="24"/>
        <v>75.403000000000006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55.651603361344534</v>
      </c>
      <c r="DL41" s="2">
        <f t="shared" si="41"/>
        <v>60.135681707317069</v>
      </c>
      <c r="DM41" s="2">
        <f t="shared" si="41"/>
        <v>64.856374564459912</v>
      </c>
      <c r="DN41" s="2">
        <f t="shared" si="41"/>
        <v>71.302547908232114</v>
      </c>
      <c r="DO41" s="2">
        <f t="shared" si="41"/>
        <v>74.690049595141716</v>
      </c>
      <c r="DP41" s="2">
        <f t="shared" si="41"/>
        <v>75.842888850174219</v>
      </c>
      <c r="DQ41" s="2">
        <f t="shared" si="41"/>
        <v>81.830654295978164</v>
      </c>
      <c r="DR41" s="2">
        <f t="shared" si="41"/>
        <v>78.965581962563803</v>
      </c>
      <c r="DS41" s="2">
        <f t="shared" si="41"/>
        <v>80.097535940803382</v>
      </c>
      <c r="DT41" s="2">
        <f t="shared" si="41"/>
        <v>80.622477801268502</v>
      </c>
      <c r="DU41" s="2">
        <f t="shared" si="41"/>
        <v>81.181705750479438</v>
      </c>
      <c r="DV41" s="2">
        <f t="shared" si="41"/>
        <v>79.628105226480827</v>
      </c>
      <c r="DW41" s="2">
        <f t="shared" si="41"/>
        <v>80.335014099343653</v>
      </c>
      <c r="DX41" s="2">
        <f t="shared" si="41"/>
        <v>79.545964059196649</v>
      </c>
      <c r="DY41" s="2">
        <f t="shared" si="41"/>
        <v>75.655339323467246</v>
      </c>
      <c r="EA41" s="2">
        <f t="shared" si="42"/>
        <v>54.472148503239794</v>
      </c>
      <c r="EB41" s="2">
        <f t="shared" si="42"/>
        <v>56.611552306279584</v>
      </c>
      <c r="EC41" s="2">
        <f t="shared" si="42"/>
        <v>61.731992708403837</v>
      </c>
      <c r="ED41" s="2">
        <f t="shared" si="42"/>
        <v>65.806771067316504</v>
      </c>
      <c r="EE41" s="2">
        <f t="shared" si="42"/>
        <v>73.284478565656173</v>
      </c>
      <c r="EF41" s="2">
        <f t="shared" si="42"/>
        <v>74.280954801557712</v>
      </c>
      <c r="EG41" s="2">
        <f t="shared" si="42"/>
        <v>87.968061409947211</v>
      </c>
      <c r="EH41" s="2">
        <f t="shared" si="42"/>
        <v>81.963752092537547</v>
      </c>
      <c r="EI41" s="2">
        <f t="shared" si="42"/>
        <v>85.502518253537346</v>
      </c>
      <c r="EJ41" s="2">
        <f t="shared" si="42"/>
        <v>77.082595358258089</v>
      </c>
      <c r="EK41" s="2">
        <f t="shared" si="42"/>
        <v>77.930538847346341</v>
      </c>
      <c r="EL41" s="2">
        <f t="shared" si="42"/>
        <v>77.695296912438877</v>
      </c>
      <c r="EM41" s="2">
        <f t="shared" si="42"/>
        <v>85.848026328607006</v>
      </c>
      <c r="EN41" s="2">
        <f t="shared" si="42"/>
        <v>79.713568944115565</v>
      </c>
      <c r="EO41" s="2">
        <f t="shared" si="42"/>
        <v>82.178164691136701</v>
      </c>
      <c r="EQ41" s="2">
        <f t="shared" si="43"/>
        <v>52.177876135664292</v>
      </c>
      <c r="ER41" s="2">
        <f t="shared" si="43"/>
        <v>59.305510005678997</v>
      </c>
      <c r="ES41" s="2">
        <f t="shared" si="43"/>
        <v>67.125423361261895</v>
      </c>
      <c r="ET41" s="2">
        <f t="shared" si="43"/>
        <v>67.820184010543599</v>
      </c>
      <c r="EU41" s="2">
        <f t="shared" si="43"/>
        <v>72.266892147357822</v>
      </c>
      <c r="EV41" s="2">
        <f t="shared" si="43"/>
        <v>72.329838384530674</v>
      </c>
      <c r="EW41" s="2">
        <f t="shared" si="43"/>
        <v>81.369570239901051</v>
      </c>
      <c r="EX41" s="2">
        <f t="shared" si="43"/>
        <v>77.538053822592147</v>
      </c>
      <c r="EY41" s="2">
        <f t="shared" si="43"/>
        <v>80.810482237643072</v>
      </c>
      <c r="EZ41" s="2">
        <f t="shared" si="43"/>
        <v>77.979010404262908</v>
      </c>
      <c r="FA41" s="2">
        <f t="shared" si="43"/>
        <v>79.00110522249004</v>
      </c>
      <c r="FB41" s="2">
        <f t="shared" si="43"/>
        <v>77.826514977266839</v>
      </c>
      <c r="FC41" s="2">
        <f t="shared" si="43"/>
        <v>83.02091493982708</v>
      </c>
      <c r="FD41" s="2">
        <f t="shared" si="43"/>
        <v>79.601381024697574</v>
      </c>
      <c r="FE41" s="2">
        <f t="shared" si="43"/>
        <v>84.806691050513791</v>
      </c>
      <c r="FG41" s="2">
        <f t="shared" si="44"/>
        <v>0.12635686770542992</v>
      </c>
      <c r="FH41" s="2">
        <f t="shared" si="44"/>
        <v>8.5331466709557061E-2</v>
      </c>
      <c r="FI41" s="2">
        <f t="shared" si="44"/>
        <v>7.8546398956223507E-2</v>
      </c>
      <c r="FJ41" s="2">
        <f t="shared" si="44"/>
        <v>9.0615877538078593E-2</v>
      </c>
      <c r="FK41" s="2">
        <f t="shared" si="44"/>
        <v>8.7924554104050701E-2</v>
      </c>
      <c r="FL41" s="2">
        <f t="shared" si="44"/>
        <v>7.4852187478864907E-2</v>
      </c>
      <c r="FM41" s="2">
        <f t="shared" si="44"/>
        <v>6.9322671824420021E-2</v>
      </c>
      <c r="FN41" s="2">
        <f t="shared" si="44"/>
        <v>6.808208115250676E-2</v>
      </c>
      <c r="FO41" s="2">
        <f t="shared" si="44"/>
        <v>6.4677670658868563E-2</v>
      </c>
      <c r="FP41" s="2">
        <f t="shared" si="44"/>
        <v>6.6686901851614161E-2</v>
      </c>
      <c r="FQ41" s="2">
        <f t="shared" si="44"/>
        <v>7.2379468803046285E-2</v>
      </c>
      <c r="FR41" s="2">
        <f t="shared" si="44"/>
        <v>7.256625506626245E-2</v>
      </c>
      <c r="FS41" s="2">
        <f t="shared" si="44"/>
        <v>6.8111388882955648E-2</v>
      </c>
      <c r="FT41" s="2">
        <f t="shared" si="44"/>
        <v>6.6696306192536609E-2</v>
      </c>
      <c r="FU41" s="2">
        <f t="shared" si="44"/>
        <v>6.1415237658594753E-2</v>
      </c>
      <c r="FW41" s="2">
        <f t="shared" si="53"/>
        <v>7.4854991831618833E-7</v>
      </c>
      <c r="FX41" s="2">
        <f t="shared" si="45"/>
        <v>1.2625041471014056E-6</v>
      </c>
      <c r="FY41" s="2">
        <f t="shared" si="45"/>
        <v>1.2961452706192203E-6</v>
      </c>
      <c r="FZ41" s="2">
        <f t="shared" si="45"/>
        <v>1.2541624320572513E-6</v>
      </c>
      <c r="GA41" s="2">
        <f t="shared" si="45"/>
        <v>1.2723254448462351E-6</v>
      </c>
      <c r="GB41" s="2">
        <f t="shared" si="45"/>
        <v>1.3234261682872168E-6</v>
      </c>
      <c r="GC41" s="2">
        <f t="shared" si="45"/>
        <v>1.5344240279545249E-6</v>
      </c>
      <c r="GD41" s="2">
        <f t="shared" si="45"/>
        <v>1.6337682578770811E-6</v>
      </c>
      <c r="GE41" s="2">
        <f t="shared" si="45"/>
        <v>2.000184473666638E-6</v>
      </c>
      <c r="GF41" s="2">
        <f t="shared" si="45"/>
        <v>1.9362620369065352E-6</v>
      </c>
      <c r="GG41" s="2">
        <f t="shared" si="45"/>
        <v>1.8590183851241085E-6</v>
      </c>
      <c r="GH41" s="2">
        <f t="shared" si="45"/>
        <v>1.2909805041127562E-6</v>
      </c>
      <c r="GI41" s="2">
        <f t="shared" si="45"/>
        <v>9.3145605377605554E-7</v>
      </c>
      <c r="GJ41" s="2">
        <f t="shared" si="45"/>
        <v>6.8675915985095303E-7</v>
      </c>
      <c r="GK41" s="2">
        <f t="shared" si="45"/>
        <v>5.8128620546221718E-7</v>
      </c>
      <c r="GM41" s="86">
        <f t="shared" si="54"/>
        <v>4.0867025037240341E-5</v>
      </c>
      <c r="GN41" s="86">
        <f t="shared" si="46"/>
        <v>3.4842501031465718E-7</v>
      </c>
      <c r="GO41" s="86">
        <f t="shared" si="46"/>
        <v>1.4168228547032276E-7</v>
      </c>
      <c r="GP41" s="86">
        <f t="shared" si="46"/>
        <v>7.8567414995936993E-7</v>
      </c>
      <c r="GQ41" s="86">
        <f t="shared" si="46"/>
        <v>7.7282513702613261E-7</v>
      </c>
      <c r="GR41" s="86">
        <f t="shared" si="46"/>
        <v>7.2539970642910564E-8</v>
      </c>
      <c r="GS41" s="86">
        <f t="shared" si="46"/>
        <v>1.169487030083041E-8</v>
      </c>
      <c r="GT41" s="86">
        <f t="shared" si="46"/>
        <v>9.577312901273227E-9</v>
      </c>
      <c r="GU41" s="86">
        <f t="shared" si="46"/>
        <v>3.5416750395477708E-9</v>
      </c>
      <c r="GV41" s="86">
        <f t="shared" si="46"/>
        <v>4.3172246409784948E-9</v>
      </c>
      <c r="GW41" s="86">
        <f t="shared" si="46"/>
        <v>1.7766489817246374E-8</v>
      </c>
      <c r="GX41" s="86">
        <f t="shared" si="46"/>
        <v>3.7988658313745716E-8</v>
      </c>
      <c r="GY41" s="86">
        <f t="shared" si="46"/>
        <v>1.639003190609182E-8</v>
      </c>
      <c r="GZ41" s="86">
        <f t="shared" si="46"/>
        <v>4.8495020497288565E-9</v>
      </c>
      <c r="HA41" s="86">
        <f t="shared" si="46"/>
        <v>5.2873333116295818E-10</v>
      </c>
      <c r="HC41" s="86">
        <f t="shared" si="58"/>
        <v>2.8506054481917301E-16</v>
      </c>
      <c r="HD41" s="86">
        <f t="shared" si="47"/>
        <v>7.4007815622748284E-22</v>
      </c>
      <c r="HE41" s="86">
        <f t="shared" si="47"/>
        <v>1.0158624683432726E-21</v>
      </c>
      <c r="HF41" s="86">
        <f t="shared" si="47"/>
        <v>1.4974086740964758E-21</v>
      </c>
      <c r="HG41" s="86">
        <f t="shared" si="47"/>
        <v>1.664196463437881E-20</v>
      </c>
      <c r="HH41" s="86">
        <f t="shared" si="47"/>
        <v>2.0429893369446871E-22</v>
      </c>
      <c r="HI41" s="86">
        <f t="shared" si="47"/>
        <v>1.3116699933004538E-23</v>
      </c>
      <c r="HJ41" s="86">
        <f t="shared" si="47"/>
        <v>9.6823481144574873E-25</v>
      </c>
      <c r="HK41" s="86">
        <f t="shared" si="47"/>
        <v>9.4089426709520262E-27</v>
      </c>
      <c r="HL41" s="86">
        <f t="shared" si="47"/>
        <v>3.8250193860199518E-24</v>
      </c>
      <c r="HM41" s="86">
        <f t="shared" si="47"/>
        <v>2.1736826185486408E-23</v>
      </c>
      <c r="HN41" s="86">
        <f t="shared" si="47"/>
        <v>2.2025413481046644E-24</v>
      </c>
      <c r="HO41" s="86">
        <f t="shared" si="47"/>
        <v>1.8943116618774921E-23</v>
      </c>
      <c r="HP41" s="86">
        <f t="shared" si="47"/>
        <v>1.5040120301898325E-21</v>
      </c>
      <c r="HQ41" s="86">
        <f t="shared" si="47"/>
        <v>3.6395285806793595E-29</v>
      </c>
      <c r="HS41" s="86">
        <f t="shared" si="55"/>
        <v>1.127111626585439E-48</v>
      </c>
      <c r="HT41" s="86">
        <f t="shared" si="48"/>
        <v>3.7746351320383155E-66</v>
      </c>
      <c r="HU41" s="86">
        <f t="shared" si="48"/>
        <v>1.7558543111194934E-65</v>
      </c>
      <c r="HV41" s="86">
        <f t="shared" si="48"/>
        <v>2.9505197544480345E-65</v>
      </c>
      <c r="HW41" s="86">
        <f t="shared" si="48"/>
        <v>4.0689002483296177E-61</v>
      </c>
      <c r="HX41" s="86">
        <f t="shared" si="48"/>
        <v>5.1466450855415095E-68</v>
      </c>
      <c r="HY41" s="86">
        <f t="shared" si="48"/>
        <v>3.0872583882526072E-72</v>
      </c>
      <c r="HZ41" s="86">
        <f t="shared" si="48"/>
        <v>1.9919271658104229E-76</v>
      </c>
      <c r="IA41" s="86">
        <f t="shared" si="48"/>
        <v>2.5815250342677332E-82</v>
      </c>
      <c r="IB41" s="86">
        <f t="shared" si="48"/>
        <v>1.4808076497629686E-74</v>
      </c>
      <c r="IC41" s="86">
        <f t="shared" si="48"/>
        <v>1.0211910616205029E-72</v>
      </c>
      <c r="ID41" s="86">
        <f t="shared" si="48"/>
        <v>3.0648917812164803E-76</v>
      </c>
      <c r="IE41" s="86">
        <f t="shared" si="48"/>
        <v>4.0401892481811462E-73</v>
      </c>
      <c r="IF41" s="86">
        <f t="shared" si="48"/>
        <v>3.4511703452420878E-44</v>
      </c>
      <c r="IG41" s="86">
        <f t="shared" si="48"/>
        <v>1.1539546557095352E-37</v>
      </c>
      <c r="II41" s="86">
        <f t="shared" si="56"/>
        <v>9.7435468775626505E-115</v>
      </c>
      <c r="IJ41" s="86">
        <f t="shared" si="49"/>
        <v>1.211246102620367E-156</v>
      </c>
      <c r="IK41" s="86">
        <f t="shared" si="49"/>
        <v>3.9728955362855505E-153</v>
      </c>
      <c r="IL41" s="86">
        <f t="shared" si="49"/>
        <v>1.1427465896246711E-154</v>
      </c>
      <c r="IM41" s="86">
        <f t="shared" si="49"/>
        <v>4.2539035179570328E-145</v>
      </c>
      <c r="IN41" s="86">
        <f t="shared" si="49"/>
        <v>2.2735561110486332E-162</v>
      </c>
      <c r="IO41" s="86">
        <f t="shared" si="49"/>
        <v>5.0069040501432428E-173</v>
      </c>
      <c r="IP41" s="86">
        <f t="shared" si="49"/>
        <v>5.6405878132996946E-181</v>
      </c>
      <c r="IQ41" s="86">
        <f t="shared" si="49"/>
        <v>3.2403859018071664E-194</v>
      </c>
      <c r="IR41" s="86">
        <f t="shared" si="49"/>
        <v>5.7840784616214499E-176</v>
      </c>
      <c r="IS41" s="86">
        <f t="shared" si="49"/>
        <v>4.3664068916001373E-170</v>
      </c>
      <c r="IT41" s="86">
        <f t="shared" si="49"/>
        <v>8.8241403184228974E-181</v>
      </c>
      <c r="IU41" s="86">
        <f t="shared" si="49"/>
        <v>5.6142799310013693E-175</v>
      </c>
      <c r="IV41" s="86">
        <f t="shared" si="49"/>
        <v>4.260977318589893E-109</v>
      </c>
      <c r="IW41" s="86">
        <f t="shared" si="49"/>
        <v>9.7195516612003861E-93</v>
      </c>
      <c r="IY41" s="86">
        <f t="shared" si="57"/>
        <v>4.0867025037525405E-5</v>
      </c>
      <c r="IZ41" s="86">
        <f t="shared" si="50"/>
        <v>3.4842501031465792E-7</v>
      </c>
      <c r="JA41" s="86">
        <f t="shared" si="50"/>
        <v>1.4168228547032377E-7</v>
      </c>
      <c r="JB41" s="86">
        <f t="shared" si="50"/>
        <v>7.8567414995937142E-7</v>
      </c>
      <c r="JC41" s="86">
        <f t="shared" si="50"/>
        <v>7.7282513702614924E-7</v>
      </c>
      <c r="JD41" s="86">
        <f t="shared" si="50"/>
        <v>7.2539970642910762E-8</v>
      </c>
      <c r="JE41" s="86">
        <f t="shared" si="50"/>
        <v>1.1694870300830423E-8</v>
      </c>
      <c r="JF41" s="86">
        <f t="shared" si="50"/>
        <v>9.5773129012732286E-9</v>
      </c>
      <c r="JG41" s="86">
        <f t="shared" si="50"/>
        <v>3.5416750395477708E-9</v>
      </c>
      <c r="JH41" s="86">
        <f t="shared" si="50"/>
        <v>4.3172246409784989E-9</v>
      </c>
      <c r="JI41" s="86">
        <f t="shared" si="50"/>
        <v>1.7766489817246397E-8</v>
      </c>
      <c r="JJ41" s="86">
        <f t="shared" si="50"/>
        <v>3.7988658313745716E-8</v>
      </c>
      <c r="JK41" s="86">
        <f t="shared" si="50"/>
        <v>1.639003190609184E-8</v>
      </c>
      <c r="JL41" s="86">
        <f t="shared" si="50"/>
        <v>4.8495020497303603E-9</v>
      </c>
      <c r="JM41" s="86">
        <f t="shared" si="50"/>
        <v>5.2873333116295818E-10</v>
      </c>
    </row>
    <row r="42" spans="2:273" x14ac:dyDescent="0.25">
      <c r="B42" s="2">
        <v>15</v>
      </c>
      <c r="C42" s="37">
        <v>56.384999999999998</v>
      </c>
      <c r="D42" s="37">
        <v>59.067999999999998</v>
      </c>
      <c r="E42" s="37">
        <v>64.917000000000002</v>
      </c>
      <c r="F42" s="37">
        <v>71.733000000000004</v>
      </c>
      <c r="G42" s="37">
        <v>74.483000000000004</v>
      </c>
      <c r="H42" s="37">
        <v>72.332999999999998</v>
      </c>
      <c r="I42" s="37">
        <v>80.41</v>
      </c>
      <c r="J42" s="37">
        <v>77.950999999999993</v>
      </c>
      <c r="K42" s="37">
        <v>79.557000000000002</v>
      </c>
      <c r="L42" s="37">
        <v>80.933999999999997</v>
      </c>
      <c r="M42" s="37">
        <v>79.688999999999993</v>
      </c>
      <c r="N42" s="37">
        <v>79.474999999999994</v>
      </c>
      <c r="O42" s="37">
        <v>79.582999999999998</v>
      </c>
      <c r="P42" s="37">
        <v>79.164000000000001</v>
      </c>
      <c r="Q42" s="37">
        <v>74.492999999999995</v>
      </c>
      <c r="S42" s="4">
        <f t="shared" si="7"/>
        <v>55.758077768142968</v>
      </c>
      <c r="T42" s="4">
        <f t="shared" si="7"/>
        <v>60.048675839184412</v>
      </c>
      <c r="U42" s="4">
        <f t="shared" si="7"/>
        <v>64.836177255872173</v>
      </c>
      <c r="V42" s="4">
        <f t="shared" si="7"/>
        <v>71.031120949617531</v>
      </c>
      <c r="W42" s="4">
        <f t="shared" si="7"/>
        <v>74.796894038787457</v>
      </c>
      <c r="X42" s="4">
        <f t="shared" si="7"/>
        <v>75.862681174941855</v>
      </c>
      <c r="Y42" s="4">
        <f t="shared" si="7"/>
        <v>82.506480586133137</v>
      </c>
      <c r="Z42" s="4">
        <f t="shared" si="7"/>
        <v>79.379592209364958</v>
      </c>
      <c r="AA42" s="4">
        <f t="shared" si="7"/>
        <v>80.656223126236142</v>
      </c>
      <c r="AB42" s="4">
        <f t="shared" si="7"/>
        <v>80.54283237289772</v>
      </c>
      <c r="AC42" s="4">
        <f t="shared" si="7"/>
        <v>81.111578270089737</v>
      </c>
      <c r="AD42" s="4">
        <f t="shared" si="7"/>
        <v>79.610119998549038</v>
      </c>
      <c r="AE42" s="4">
        <f t="shared" si="7"/>
        <v>80.963691702649996</v>
      </c>
      <c r="AF42" s="4">
        <f t="shared" si="7"/>
        <v>79.737615263960535</v>
      </c>
      <c r="AG42" s="4">
        <f t="shared" si="7"/>
        <v>76.23930411649178</v>
      </c>
      <c r="AI42" s="4">
        <f t="shared" si="8"/>
        <v>0.62692223185703</v>
      </c>
      <c r="AJ42" s="4">
        <f t="shared" si="8"/>
        <v>-0.98067583918441414</v>
      </c>
      <c r="AK42" s="4">
        <f t="shared" si="8"/>
        <v>8.0822744127829083E-2</v>
      </c>
      <c r="AL42" s="4">
        <f t="shared" si="8"/>
        <v>0.70187905038247322</v>
      </c>
      <c r="AM42" s="4">
        <f t="shared" si="8"/>
        <v>-0.3138940387874527</v>
      </c>
      <c r="AN42" s="4">
        <f t="shared" si="8"/>
        <v>-3.5296811749418566</v>
      </c>
      <c r="AO42" s="4">
        <f t="shared" si="8"/>
        <v>-2.0964805861331399</v>
      </c>
      <c r="AP42" s="4">
        <f t="shared" si="8"/>
        <v>-1.4285922093649646</v>
      </c>
      <c r="AQ42" s="4">
        <f t="shared" si="8"/>
        <v>-1.09922312623614</v>
      </c>
      <c r="AR42" s="4">
        <f t="shared" si="8"/>
        <v>0.39116762710227704</v>
      </c>
      <c r="AS42" s="4">
        <f t="shared" si="8"/>
        <v>-1.422578270089744</v>
      </c>
      <c r="AT42" s="4">
        <f t="shared" si="8"/>
        <v>-0.13511999854904388</v>
      </c>
      <c r="AU42" s="4">
        <f t="shared" si="8"/>
        <v>-1.3806917026499974</v>
      </c>
      <c r="AV42" s="4">
        <f t="shared" si="8"/>
        <v>-0.57361526396053364</v>
      </c>
      <c r="AW42" s="4">
        <f t="shared" si="8"/>
        <v>-1.7463041164917854</v>
      </c>
      <c r="AY42" s="2">
        <f t="shared" si="51"/>
        <v>55.709353403816969</v>
      </c>
      <c r="AZ42" s="2">
        <f t="shared" si="9"/>
        <v>60.04786685741454</v>
      </c>
      <c r="BA42" s="2">
        <f t="shared" si="9"/>
        <v>64.835843895662151</v>
      </c>
      <c r="BB42" s="2">
        <f t="shared" si="9"/>
        <v>71.02952479015137</v>
      </c>
      <c r="BC42" s="2">
        <f t="shared" si="9"/>
        <v>74.79537267678181</v>
      </c>
      <c r="BD42" s="2">
        <f t="shared" si="9"/>
        <v>75.862503774907665</v>
      </c>
      <c r="BE42" s="2">
        <f t="shared" si="9"/>
        <v>82.506448943447296</v>
      </c>
      <c r="BF42" s="2">
        <f t="shared" si="9"/>
        <v>79.379566017811854</v>
      </c>
      <c r="BG42" s="2">
        <f t="shared" si="9"/>
        <v>80.656212859347335</v>
      </c>
      <c r="BH42" s="2">
        <f t="shared" si="9"/>
        <v>80.542819571249325</v>
      </c>
      <c r="BI42" s="2">
        <f t="shared" si="9"/>
        <v>81.111531968873138</v>
      </c>
      <c r="BJ42" s="2">
        <f t="shared" si="9"/>
        <v>79.610029589677083</v>
      </c>
      <c r="BK42" s="2">
        <f t="shared" si="9"/>
        <v>80.963650672941</v>
      </c>
      <c r="BL42" s="2">
        <f t="shared" si="9"/>
        <v>79.737602697321194</v>
      </c>
      <c r="BM42" s="2">
        <f t="shared" si="9"/>
        <v>76.239302983898085</v>
      </c>
      <c r="BO42" s="2">
        <f t="shared" si="10"/>
        <v>56.384999999999998</v>
      </c>
      <c r="BP42" s="2">
        <f t="shared" si="11"/>
        <v>59.067999999999998</v>
      </c>
      <c r="BQ42" s="2">
        <f t="shared" si="12"/>
        <v>64.917000000000002</v>
      </c>
      <c r="BR42" s="2">
        <f t="shared" si="13"/>
        <v>71.733000000000004</v>
      </c>
      <c r="BS42" s="2">
        <f t="shared" si="14"/>
        <v>74.483000000000004</v>
      </c>
      <c r="BT42" s="2">
        <f t="shared" si="15"/>
        <v>72.332999999999998</v>
      </c>
      <c r="BU42" s="2">
        <f t="shared" si="16"/>
        <v>80.41</v>
      </c>
      <c r="BV42" s="2">
        <f t="shared" si="17"/>
        <v>77.950999999999993</v>
      </c>
      <c r="BW42" s="2">
        <f t="shared" si="18"/>
        <v>79.557000000000002</v>
      </c>
      <c r="BX42" s="2">
        <f t="shared" si="19"/>
        <v>80.933999999999997</v>
      </c>
      <c r="BY42" s="2">
        <f t="shared" si="20"/>
        <v>79.688999999999993</v>
      </c>
      <c r="BZ42" s="2">
        <f t="shared" si="21"/>
        <v>79.474999999999994</v>
      </c>
      <c r="CA42" s="2">
        <f t="shared" si="22"/>
        <v>79.582999999999998</v>
      </c>
      <c r="CB42" s="2">
        <f t="shared" si="23"/>
        <v>79.164000000000001</v>
      </c>
      <c r="CC42" s="2">
        <f t="shared" si="24"/>
        <v>74.492999999999995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55.922592717086829</v>
      </c>
      <c r="DL42" s="2">
        <f t="shared" si="41"/>
        <v>60.405630487804878</v>
      </c>
      <c r="DM42" s="2">
        <f t="shared" si="41"/>
        <v>65.130255226480827</v>
      </c>
      <c r="DN42" s="2">
        <f t="shared" si="41"/>
        <v>71.606228070175433</v>
      </c>
      <c r="DO42" s="2">
        <f t="shared" si="41"/>
        <v>74.964685829959535</v>
      </c>
      <c r="DP42" s="2">
        <f t="shared" si="41"/>
        <v>76.011086236933792</v>
      </c>
      <c r="DQ42" s="2">
        <f t="shared" si="41"/>
        <v>82.075165356670169</v>
      </c>
      <c r="DR42" s="2">
        <f t="shared" si="41"/>
        <v>79.184294627663874</v>
      </c>
      <c r="DS42" s="2">
        <f t="shared" si="41"/>
        <v>80.301396254907885</v>
      </c>
      <c r="DT42" s="2">
        <f t="shared" si="41"/>
        <v>80.821057384475992</v>
      </c>
      <c r="DU42" s="2">
        <f t="shared" si="41"/>
        <v>81.391846257731686</v>
      </c>
      <c r="DV42" s="2">
        <f t="shared" si="41"/>
        <v>79.78257142857143</v>
      </c>
      <c r="DW42" s="2">
        <f t="shared" si="41"/>
        <v>80.58498995219189</v>
      </c>
      <c r="DX42" s="2">
        <f t="shared" si="41"/>
        <v>79.748274841437663</v>
      </c>
      <c r="DY42" s="2">
        <f t="shared" si="41"/>
        <v>75.820656297191192</v>
      </c>
      <c r="EA42" s="2">
        <f t="shared" si="42"/>
        <v>54.364737971677357</v>
      </c>
      <c r="EB42" s="2">
        <f t="shared" si="42"/>
        <v>56.550383520519887</v>
      </c>
      <c r="EC42" s="2">
        <f t="shared" si="42"/>
        <v>61.685819275803723</v>
      </c>
      <c r="ED42" s="2">
        <f t="shared" si="42"/>
        <v>65.751179734406989</v>
      </c>
      <c r="EE42" s="2">
        <f t="shared" si="42"/>
        <v>73.193576312277983</v>
      </c>
      <c r="EF42" s="2">
        <f t="shared" si="42"/>
        <v>74.1876948794432</v>
      </c>
      <c r="EG42" s="2">
        <f t="shared" si="42"/>
        <v>87.787237059173037</v>
      </c>
      <c r="EH42" s="2">
        <f t="shared" si="42"/>
        <v>81.817389798377377</v>
      </c>
      <c r="EI42" s="2">
        <f t="shared" si="42"/>
        <v>85.3359803745075</v>
      </c>
      <c r="EJ42" s="2">
        <f t="shared" si="42"/>
        <v>76.991366022449157</v>
      </c>
      <c r="EK42" s="2">
        <f t="shared" si="42"/>
        <v>77.835079846799189</v>
      </c>
      <c r="EL42" s="2">
        <f t="shared" si="42"/>
        <v>77.598885879495413</v>
      </c>
      <c r="EM42" s="2">
        <f t="shared" si="42"/>
        <v>85.688609914492929</v>
      </c>
      <c r="EN42" s="2">
        <f t="shared" si="42"/>
        <v>79.601405175257383</v>
      </c>
      <c r="EO42" s="2">
        <f t="shared" si="42"/>
        <v>82.074334146786882</v>
      </c>
      <c r="EQ42" s="2">
        <f t="shared" si="43"/>
        <v>52.093052300652296</v>
      </c>
      <c r="ER42" s="2">
        <f t="shared" si="43"/>
        <v>59.215738335881767</v>
      </c>
      <c r="ES42" s="2">
        <f t="shared" si="43"/>
        <v>67.023240886822094</v>
      </c>
      <c r="ET42" s="2">
        <f t="shared" si="43"/>
        <v>67.744065771436993</v>
      </c>
      <c r="EU42" s="2">
        <f t="shared" si="43"/>
        <v>72.186719229651743</v>
      </c>
      <c r="EV42" s="2">
        <f t="shared" si="43"/>
        <v>72.255803985216517</v>
      </c>
      <c r="EW42" s="2">
        <f t="shared" si="43"/>
        <v>81.255245784675239</v>
      </c>
      <c r="EX42" s="2">
        <f t="shared" si="43"/>
        <v>77.436545214120457</v>
      </c>
      <c r="EY42" s="2">
        <f t="shared" si="43"/>
        <v>80.692138944170836</v>
      </c>
      <c r="EZ42" s="2">
        <f t="shared" si="43"/>
        <v>77.877877009406987</v>
      </c>
      <c r="FA42" s="2">
        <f t="shared" si="43"/>
        <v>78.893623585498574</v>
      </c>
      <c r="FB42" s="2">
        <f t="shared" si="43"/>
        <v>77.728124970545238</v>
      </c>
      <c r="FC42" s="2">
        <f t="shared" si="43"/>
        <v>82.889595212536605</v>
      </c>
      <c r="FD42" s="2">
        <f t="shared" si="43"/>
        <v>79.490116751566376</v>
      </c>
      <c r="FE42" s="2">
        <f t="shared" si="43"/>
        <v>84.672483403960555</v>
      </c>
      <c r="FG42" s="2">
        <f t="shared" si="44"/>
        <v>0.13687890310051282</v>
      </c>
      <c r="FH42" s="2">
        <f t="shared" si="44"/>
        <v>9.2800104143407794E-2</v>
      </c>
      <c r="FI42" s="2">
        <f t="shared" si="44"/>
        <v>8.5476670360762536E-2</v>
      </c>
      <c r="FJ42" s="2">
        <f t="shared" si="44"/>
        <v>9.849722623830455E-2</v>
      </c>
      <c r="FK42" s="2">
        <f t="shared" si="44"/>
        <v>9.5596430849890418E-2</v>
      </c>
      <c r="FL42" s="2">
        <f t="shared" si="44"/>
        <v>8.1485336668903577E-2</v>
      </c>
      <c r="FM42" s="2">
        <f t="shared" si="44"/>
        <v>7.5505805786161589E-2</v>
      </c>
      <c r="FN42" s="2">
        <f t="shared" si="44"/>
        <v>7.4163380087995098E-2</v>
      </c>
      <c r="FO42" s="2">
        <f t="shared" si="44"/>
        <v>7.0477874773648003E-2</v>
      </c>
      <c r="FP42" s="2">
        <f t="shared" si="44"/>
        <v>7.2653294756144404E-2</v>
      </c>
      <c r="FQ42" s="2">
        <f t="shared" si="44"/>
        <v>7.8812160872769904E-2</v>
      </c>
      <c r="FR42" s="2">
        <f t="shared" si="44"/>
        <v>7.9014133655548491E-2</v>
      </c>
      <c r="FS42" s="2">
        <f t="shared" si="44"/>
        <v>7.4195097252370293E-2</v>
      </c>
      <c r="FT42" s="2">
        <f t="shared" si="44"/>
        <v>7.2663474984459187E-2</v>
      </c>
      <c r="FU42" s="2">
        <f t="shared" si="44"/>
        <v>6.6943811433739592E-2</v>
      </c>
      <c r="FW42" s="2">
        <f t="shared" si="53"/>
        <v>8.2076860488358165E-7</v>
      </c>
      <c r="FX42" s="2">
        <f t="shared" si="45"/>
        <v>1.3843081012226075E-6</v>
      </c>
      <c r="FY42" s="2">
        <f t="shared" si="45"/>
        <v>1.4211948505480108E-6</v>
      </c>
      <c r="FZ42" s="2">
        <f t="shared" si="45"/>
        <v>1.3751615947790541E-6</v>
      </c>
      <c r="GA42" s="2">
        <f t="shared" si="45"/>
        <v>1.3950769374240595E-6</v>
      </c>
      <c r="GB42" s="2">
        <f t="shared" si="45"/>
        <v>1.4511077524522509E-6</v>
      </c>
      <c r="GC42" s="2">
        <f t="shared" si="45"/>
        <v>1.6824622412212165E-6</v>
      </c>
      <c r="GD42" s="2">
        <f t="shared" si="45"/>
        <v>1.7913909899486072E-6</v>
      </c>
      <c r="GE42" s="2">
        <f t="shared" si="45"/>
        <v>2.1931582404166654E-6</v>
      </c>
      <c r="GF42" s="2">
        <f t="shared" si="45"/>
        <v>2.1230687088835672E-6</v>
      </c>
      <c r="GG42" s="2">
        <f t="shared" si="45"/>
        <v>2.0383727599260855E-6</v>
      </c>
      <c r="GH42" s="2">
        <f t="shared" si="45"/>
        <v>1.4155317980990101E-6</v>
      </c>
      <c r="GI42" s="2">
        <f t="shared" si="45"/>
        <v>1.0213211618497899E-6</v>
      </c>
      <c r="GJ42" s="2">
        <f t="shared" si="45"/>
        <v>7.5301639488536013E-7</v>
      </c>
      <c r="GK42" s="2">
        <f t="shared" si="45"/>
        <v>6.3736761426363177E-7</v>
      </c>
      <c r="GM42" s="86">
        <f t="shared" si="54"/>
        <v>5.6688428837594141E-5</v>
      </c>
      <c r="GN42" s="86">
        <f t="shared" si="46"/>
        <v>5.9017856449193232E-7</v>
      </c>
      <c r="GO42" s="86">
        <f t="shared" si="46"/>
        <v>2.4734748367375174E-7</v>
      </c>
      <c r="GP42" s="86">
        <f t="shared" si="46"/>
        <v>1.2887089868546569E-6</v>
      </c>
      <c r="GQ42" s="86">
        <f t="shared" si="46"/>
        <v>1.2600459550955457E-6</v>
      </c>
      <c r="GR42" s="86">
        <f t="shared" si="46"/>
        <v>1.2982339336079795E-7</v>
      </c>
      <c r="GS42" s="86">
        <f t="shared" si="46"/>
        <v>2.2643390961851507E-8</v>
      </c>
      <c r="GT42" s="86">
        <f t="shared" si="46"/>
        <v>1.8651188463366617E-8</v>
      </c>
      <c r="GU42" s="86">
        <f t="shared" si="46"/>
        <v>7.1687777689840861E-9</v>
      </c>
      <c r="GV42" s="86">
        <f t="shared" si="46"/>
        <v>8.7221036068908631E-9</v>
      </c>
      <c r="GW42" s="86">
        <f t="shared" si="46"/>
        <v>3.4027050363233099E-8</v>
      </c>
      <c r="GX42" s="86">
        <f t="shared" si="46"/>
        <v>6.9867292686486719E-8</v>
      </c>
      <c r="GY42" s="86">
        <f t="shared" si="46"/>
        <v>3.102236872271806E-8</v>
      </c>
      <c r="GZ42" s="86">
        <f t="shared" si="46"/>
        <v>9.7374074858002444E-9</v>
      </c>
      <c r="HA42" s="86">
        <f t="shared" si="46"/>
        <v>1.1648968505169219E-9</v>
      </c>
      <c r="HC42" s="86">
        <f t="shared" si="58"/>
        <v>6.7654556523782848E-16</v>
      </c>
      <c r="HD42" s="86">
        <f t="shared" si="47"/>
        <v>2.5312197421132768E-21</v>
      </c>
      <c r="HE42" s="86">
        <f t="shared" si="47"/>
        <v>3.4202985440409223E-21</v>
      </c>
      <c r="HF42" s="86">
        <f t="shared" si="47"/>
        <v>5.0323700557706188E-21</v>
      </c>
      <c r="HG42" s="86">
        <f t="shared" si="47"/>
        <v>5.2259353009327009E-20</v>
      </c>
      <c r="HH42" s="86">
        <f t="shared" si="47"/>
        <v>7.2997507984282897E-22</v>
      </c>
      <c r="HI42" s="86">
        <f t="shared" si="47"/>
        <v>5.1427161196736798E-23</v>
      </c>
      <c r="HJ42" s="86">
        <f t="shared" si="47"/>
        <v>4.0835516796421643E-24</v>
      </c>
      <c r="HK42" s="86">
        <f t="shared" si="47"/>
        <v>4.5583166128617001E-26</v>
      </c>
      <c r="HL42" s="86">
        <f t="shared" si="47"/>
        <v>1.5806150834395523E-23</v>
      </c>
      <c r="HM42" s="86">
        <f t="shared" si="47"/>
        <v>8.5314810669414698E-23</v>
      </c>
      <c r="HN42" s="86">
        <f t="shared" si="47"/>
        <v>8.9570369429369539E-24</v>
      </c>
      <c r="HO42" s="86">
        <f t="shared" si="47"/>
        <v>7.0924454536778582E-23</v>
      </c>
      <c r="HP42" s="86">
        <f t="shared" si="47"/>
        <v>5.0427222060313989E-21</v>
      </c>
      <c r="HQ42" s="86">
        <f t="shared" si="47"/>
        <v>1.9484353954126565E-28</v>
      </c>
      <c r="HS42" s="86">
        <f t="shared" si="55"/>
        <v>6.6370007862965105E-48</v>
      </c>
      <c r="HT42" s="86">
        <f t="shared" si="48"/>
        <v>4.7062163591969485E-65</v>
      </c>
      <c r="HU42" s="86">
        <f t="shared" si="48"/>
        <v>2.1099159156138624E-64</v>
      </c>
      <c r="HV42" s="86">
        <f t="shared" si="48"/>
        <v>3.5531371461215745E-64</v>
      </c>
      <c r="HW42" s="86">
        <f t="shared" si="48"/>
        <v>4.1912264174571164E-60</v>
      </c>
      <c r="HX42" s="86">
        <f t="shared" si="48"/>
        <v>7.0355610758196049E-67</v>
      </c>
      <c r="HY42" s="86">
        <f t="shared" si="48"/>
        <v>5.157041407598791E-71</v>
      </c>
      <c r="HZ42" s="86">
        <f t="shared" si="48"/>
        <v>3.9152368823001905E-75</v>
      </c>
      <c r="IA42" s="86">
        <f t="shared" si="48"/>
        <v>6.6895108394451289E-81</v>
      </c>
      <c r="IB42" s="86">
        <f t="shared" si="48"/>
        <v>2.7920741184167459E-73</v>
      </c>
      <c r="IC42" s="86">
        <f t="shared" si="48"/>
        <v>1.7504738544565667E-71</v>
      </c>
      <c r="ID42" s="86">
        <f t="shared" si="48"/>
        <v>5.6918322827952575E-75</v>
      </c>
      <c r="IE42" s="86">
        <f t="shared" si="48"/>
        <v>6.3028812304099671E-72</v>
      </c>
      <c r="IF42" s="86">
        <f t="shared" si="48"/>
        <v>1.7108673103149025E-43</v>
      </c>
      <c r="IG42" s="86">
        <f t="shared" si="48"/>
        <v>4.394565353338984E-37</v>
      </c>
      <c r="II42" s="86">
        <f t="shared" si="56"/>
        <v>2.8620185270220299E-113</v>
      </c>
      <c r="IJ42" s="86">
        <f t="shared" si="49"/>
        <v>1.4892597750633217E-154</v>
      </c>
      <c r="IK42" s="86">
        <f t="shared" si="49"/>
        <v>4.4191580559798559E-151</v>
      </c>
      <c r="IL42" s="86">
        <f t="shared" si="49"/>
        <v>1.3183534411595616E-152</v>
      </c>
      <c r="IM42" s="86">
        <f t="shared" si="49"/>
        <v>3.6626940988027417E-143</v>
      </c>
      <c r="IN42" s="86">
        <f t="shared" si="49"/>
        <v>3.3982689970873583E-160</v>
      </c>
      <c r="IO42" s="86">
        <f t="shared" si="49"/>
        <v>1.1066548922557528E-170</v>
      </c>
      <c r="IP42" s="86">
        <f t="shared" si="49"/>
        <v>1.6448750952927856E-178</v>
      </c>
      <c r="IQ42" s="86">
        <f t="shared" si="49"/>
        <v>1.5786346493988026E-191</v>
      </c>
      <c r="IR42" s="86">
        <f t="shared" si="49"/>
        <v>1.544980735085503E-173</v>
      </c>
      <c r="IS42" s="86">
        <f t="shared" si="49"/>
        <v>9.499211710183043E-168</v>
      </c>
      <c r="IT42" s="86">
        <f t="shared" si="49"/>
        <v>2.3184309401715591E-178</v>
      </c>
      <c r="IU42" s="86">
        <f t="shared" si="49"/>
        <v>1.0851664418903693E-172</v>
      </c>
      <c r="IV42" s="86">
        <f t="shared" si="49"/>
        <v>1.0369150957035541E-107</v>
      </c>
      <c r="IW42" s="86">
        <f t="shared" si="49"/>
        <v>1.4095974692425052E-91</v>
      </c>
      <c r="IY42" s="86">
        <f t="shared" si="57"/>
        <v>5.668842883827069E-5</v>
      </c>
      <c r="IZ42" s="86">
        <f t="shared" si="50"/>
        <v>5.9017856449193486E-7</v>
      </c>
      <c r="JA42" s="86">
        <f t="shared" si="50"/>
        <v>2.4734748367375518E-7</v>
      </c>
      <c r="JB42" s="86">
        <f t="shared" si="50"/>
        <v>1.288708986854662E-6</v>
      </c>
      <c r="JC42" s="86">
        <f t="shared" si="50"/>
        <v>1.260045955095598E-6</v>
      </c>
      <c r="JD42" s="86">
        <f t="shared" si="50"/>
        <v>1.2982339336079869E-7</v>
      </c>
      <c r="JE42" s="86">
        <f t="shared" si="50"/>
        <v>2.264339096185156E-8</v>
      </c>
      <c r="JF42" s="86">
        <f t="shared" si="50"/>
        <v>1.8651188463366621E-8</v>
      </c>
      <c r="JG42" s="86">
        <f t="shared" si="50"/>
        <v>7.1687777689840861E-9</v>
      </c>
      <c r="JH42" s="86">
        <f t="shared" si="50"/>
        <v>8.7221036068908796E-9</v>
      </c>
      <c r="JI42" s="86">
        <f t="shared" si="50"/>
        <v>3.4027050363233185E-8</v>
      </c>
      <c r="JJ42" s="86">
        <f t="shared" si="50"/>
        <v>6.9867292686486733E-8</v>
      </c>
      <c r="JK42" s="86">
        <f t="shared" si="50"/>
        <v>3.1022368722718133E-8</v>
      </c>
      <c r="JL42" s="86">
        <f t="shared" si="50"/>
        <v>9.7374074858052868E-9</v>
      </c>
      <c r="JM42" s="86">
        <f t="shared" si="50"/>
        <v>1.1648968505169219E-9</v>
      </c>
    </row>
    <row r="43" spans="2:273" x14ac:dyDescent="0.25">
      <c r="B43" s="2">
        <v>16</v>
      </c>
      <c r="C43" s="37">
        <v>54.353999999999999</v>
      </c>
      <c r="D43" s="37">
        <v>58.033999999999999</v>
      </c>
      <c r="E43" s="37">
        <v>63.45</v>
      </c>
      <c r="F43" s="37">
        <v>70.966999999999999</v>
      </c>
      <c r="G43" s="37">
        <v>74.183000000000007</v>
      </c>
      <c r="H43" s="37">
        <v>72.95</v>
      </c>
      <c r="I43" s="37">
        <v>81.59</v>
      </c>
      <c r="J43" s="37">
        <v>78.097999999999999</v>
      </c>
      <c r="K43" s="37">
        <v>79.638999999999996</v>
      </c>
      <c r="L43" s="37">
        <v>80.262</v>
      </c>
      <c r="M43" s="37">
        <v>80.738</v>
      </c>
      <c r="N43" s="37">
        <v>79.507999999999996</v>
      </c>
      <c r="O43" s="37">
        <v>79.983000000000004</v>
      </c>
      <c r="P43" s="37">
        <v>79.015000000000001</v>
      </c>
      <c r="Q43" s="37">
        <v>76.194000000000003</v>
      </c>
      <c r="S43" s="4">
        <f t="shared" si="7"/>
        <v>55.972828053090375</v>
      </c>
      <c r="T43" s="4">
        <f t="shared" si="7"/>
        <v>60.254718292723375</v>
      </c>
      <c r="U43" s="4">
        <f t="shared" si="7"/>
        <v>65.054774642150363</v>
      </c>
      <c r="V43" s="4">
        <f t="shared" si="7"/>
        <v>71.247627843679254</v>
      </c>
      <c r="W43" s="4">
        <f t="shared" si="7"/>
        <v>75.019818258144369</v>
      </c>
      <c r="X43" s="4">
        <f t="shared" si="7"/>
        <v>75.994766984597433</v>
      </c>
      <c r="Y43" s="4">
        <f t="shared" si="7"/>
        <v>82.75424983534144</v>
      </c>
      <c r="Z43" s="4">
        <f t="shared" si="7"/>
        <v>79.586169981363994</v>
      </c>
      <c r="AA43" s="4">
        <f t="shared" si="7"/>
        <v>80.86326777317656</v>
      </c>
      <c r="AB43" s="4">
        <f t="shared" si="7"/>
        <v>80.693777582785259</v>
      </c>
      <c r="AC43" s="4">
        <f t="shared" si="7"/>
        <v>81.2708242079011</v>
      </c>
      <c r="AD43" s="4">
        <f t="shared" si="7"/>
        <v>79.727870960758139</v>
      </c>
      <c r="AE43" s="4">
        <f t="shared" si="7"/>
        <v>81.214214709950653</v>
      </c>
      <c r="AF43" s="4">
        <f t="shared" si="7"/>
        <v>79.914108739452629</v>
      </c>
      <c r="AG43" s="4">
        <f t="shared" si="7"/>
        <v>76.422437611588563</v>
      </c>
      <c r="AI43" s="4">
        <f t="shared" si="8"/>
        <v>-1.6188280530903754</v>
      </c>
      <c r="AJ43" s="4">
        <f t="shared" si="8"/>
        <v>-2.220718292723376</v>
      </c>
      <c r="AK43" s="4">
        <f t="shared" si="8"/>
        <v>-1.6047746421503604</v>
      </c>
      <c r="AL43" s="4">
        <f t="shared" si="8"/>
        <v>-0.28062784367925531</v>
      </c>
      <c r="AM43" s="4">
        <f t="shared" si="8"/>
        <v>-0.83681825814436195</v>
      </c>
      <c r="AN43" s="4">
        <f t="shared" si="8"/>
        <v>-3.0447669845974303</v>
      </c>
      <c r="AO43" s="4">
        <f t="shared" si="8"/>
        <v>-1.1642498353414368</v>
      </c>
      <c r="AP43" s="4">
        <f t="shared" si="8"/>
        <v>-1.4881699813639955</v>
      </c>
      <c r="AQ43" s="4">
        <f t="shared" si="8"/>
        <v>-1.2242677731765639</v>
      </c>
      <c r="AR43" s="4">
        <f t="shared" si="8"/>
        <v>-0.43177758278525857</v>
      </c>
      <c r="AS43" s="4">
        <f t="shared" si="8"/>
        <v>-0.53282420790110052</v>
      </c>
      <c r="AT43" s="4">
        <f t="shared" si="8"/>
        <v>-0.2198709607581435</v>
      </c>
      <c r="AU43" s="4">
        <f t="shared" si="8"/>
        <v>-1.231214709950649</v>
      </c>
      <c r="AV43" s="4">
        <f t="shared" si="8"/>
        <v>-0.89910873945262892</v>
      </c>
      <c r="AW43" s="4">
        <f t="shared" si="8"/>
        <v>-0.22843761158856069</v>
      </c>
      <c r="AY43" s="2">
        <f t="shared" si="51"/>
        <v>55.906765414831916</v>
      </c>
      <c r="AZ43" s="2">
        <f t="shared" si="51"/>
        <v>60.253386905633405</v>
      </c>
      <c r="BA43" s="2">
        <f t="shared" si="51"/>
        <v>65.054209452106164</v>
      </c>
      <c r="BB43" s="2">
        <f t="shared" si="51"/>
        <v>71.245082047243329</v>
      </c>
      <c r="BC43" s="2">
        <f t="shared" si="51"/>
        <v>75.017405094423381</v>
      </c>
      <c r="BD43" s="2">
        <f t="shared" si="51"/>
        <v>75.994458812730329</v>
      </c>
      <c r="BE43" s="2">
        <f t="shared" si="51"/>
        <v>82.754190494871423</v>
      </c>
      <c r="BF43" s="2">
        <f t="shared" si="51"/>
        <v>79.586120579937301</v>
      </c>
      <c r="BG43" s="2">
        <f t="shared" si="51"/>
        <v>80.86324766275601</v>
      </c>
      <c r="BH43" s="2">
        <f t="shared" si="51"/>
        <v>80.693752560220176</v>
      </c>
      <c r="BI43" s="2">
        <f t="shared" si="51"/>
        <v>81.270738318211428</v>
      </c>
      <c r="BJ43" s="2">
        <f t="shared" si="51"/>
        <v>79.727709681378684</v>
      </c>
      <c r="BK43" s="2">
        <f t="shared" si="51"/>
        <v>81.214139419762006</v>
      </c>
      <c r="BL43" s="2">
        <f t="shared" si="51"/>
        <v>79.914084321715123</v>
      </c>
      <c r="BM43" s="2">
        <f t="shared" si="51"/>
        <v>76.422435202427579</v>
      </c>
      <c r="BO43" s="2">
        <f t="shared" si="10"/>
        <v>54.353999999999999</v>
      </c>
      <c r="BP43" s="2">
        <f t="shared" si="11"/>
        <v>58.033999999999999</v>
      </c>
      <c r="BQ43" s="2">
        <f t="shared" si="12"/>
        <v>63.45</v>
      </c>
      <c r="BR43" s="2">
        <f t="shared" si="13"/>
        <v>70.966999999999999</v>
      </c>
      <c r="BS43" s="2">
        <f t="shared" si="14"/>
        <v>74.183000000000007</v>
      </c>
      <c r="BT43" s="2">
        <f t="shared" si="15"/>
        <v>72.95</v>
      </c>
      <c r="BU43" s="2">
        <f t="shared" si="16"/>
        <v>81.59</v>
      </c>
      <c r="BV43" s="2">
        <f t="shared" si="17"/>
        <v>78.097999999999999</v>
      </c>
      <c r="BW43" s="2">
        <f t="shared" si="18"/>
        <v>79.638999999999996</v>
      </c>
      <c r="BX43" s="2">
        <f t="shared" si="19"/>
        <v>80.262</v>
      </c>
      <c r="BY43" s="2">
        <f t="shared" si="20"/>
        <v>80.738</v>
      </c>
      <c r="BZ43" s="2">
        <f t="shared" si="21"/>
        <v>79.507999999999996</v>
      </c>
      <c r="CA43" s="2">
        <f t="shared" si="22"/>
        <v>79.983000000000004</v>
      </c>
      <c r="CB43" s="2">
        <f t="shared" si="23"/>
        <v>79.015000000000001</v>
      </c>
      <c r="CC43" s="2">
        <f t="shared" si="24"/>
        <v>76.194000000000003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56.19358207282913</v>
      </c>
      <c r="DL43" s="2">
        <f t="shared" si="41"/>
        <v>60.67557926829268</v>
      </c>
      <c r="DM43" s="2">
        <f t="shared" si="41"/>
        <v>65.404135888501727</v>
      </c>
      <c r="DN43" s="2">
        <f t="shared" si="41"/>
        <v>71.909908232118752</v>
      </c>
      <c r="DO43" s="2">
        <f t="shared" si="41"/>
        <v>75.239322064777355</v>
      </c>
      <c r="DP43" s="2">
        <f t="shared" si="41"/>
        <v>76.179283623693379</v>
      </c>
      <c r="DQ43" s="2">
        <f t="shared" si="41"/>
        <v>82.31967641736216</v>
      </c>
      <c r="DR43" s="2">
        <f t="shared" si="41"/>
        <v>79.403007292763945</v>
      </c>
      <c r="DS43" s="2">
        <f t="shared" si="41"/>
        <v>80.505256569012388</v>
      </c>
      <c r="DT43" s="2">
        <f t="shared" si="41"/>
        <v>81.019636967683482</v>
      </c>
      <c r="DU43" s="2">
        <f t="shared" si="41"/>
        <v>81.601986764983948</v>
      </c>
      <c r="DV43" s="2">
        <f t="shared" si="41"/>
        <v>79.937037630662019</v>
      </c>
      <c r="DW43" s="2">
        <f t="shared" si="41"/>
        <v>80.834965805040113</v>
      </c>
      <c r="DX43" s="2">
        <f t="shared" si="41"/>
        <v>79.950585623678677</v>
      </c>
      <c r="DY43" s="2">
        <f t="shared" si="41"/>
        <v>75.985973270915139</v>
      </c>
      <c r="EA43" s="2">
        <f t="shared" si="42"/>
        <v>54.257327440114921</v>
      </c>
      <c r="EB43" s="2">
        <f t="shared" si="42"/>
        <v>56.489214734760189</v>
      </c>
      <c r="EC43" s="2">
        <f t="shared" si="42"/>
        <v>61.63964584320361</v>
      </c>
      <c r="ED43" s="2">
        <f t="shared" si="42"/>
        <v>65.695588401497474</v>
      </c>
      <c r="EE43" s="2">
        <f t="shared" si="42"/>
        <v>73.102674058899794</v>
      </c>
      <c r="EF43" s="2">
        <f t="shared" si="42"/>
        <v>74.094434957328701</v>
      </c>
      <c r="EG43" s="2">
        <f t="shared" si="42"/>
        <v>87.60641270839885</v>
      </c>
      <c r="EH43" s="2">
        <f t="shared" si="42"/>
        <v>81.671027504217207</v>
      </c>
      <c r="EI43" s="2">
        <f t="shared" si="42"/>
        <v>85.169442495477654</v>
      </c>
      <c r="EJ43" s="2">
        <f t="shared" si="42"/>
        <v>76.900136686640224</v>
      </c>
      <c r="EK43" s="2">
        <f t="shared" si="42"/>
        <v>77.739620846252052</v>
      </c>
      <c r="EL43" s="2">
        <f t="shared" si="42"/>
        <v>77.502474846551948</v>
      </c>
      <c r="EM43" s="2">
        <f t="shared" si="42"/>
        <v>85.529193500378838</v>
      </c>
      <c r="EN43" s="2">
        <f t="shared" si="42"/>
        <v>79.489241406399202</v>
      </c>
      <c r="EO43" s="2">
        <f t="shared" si="42"/>
        <v>81.970503602437063</v>
      </c>
      <c r="EQ43" s="2">
        <f t="shared" si="43"/>
        <v>52.008228465640293</v>
      </c>
      <c r="ER43" s="2">
        <f t="shared" si="43"/>
        <v>59.125966666084544</v>
      </c>
      <c r="ES43" s="2">
        <f t="shared" si="43"/>
        <v>66.921058412382294</v>
      </c>
      <c r="ET43" s="2">
        <f t="shared" si="43"/>
        <v>67.667947532330388</v>
      </c>
      <c r="EU43" s="2">
        <f t="shared" si="43"/>
        <v>72.106546311945678</v>
      </c>
      <c r="EV43" s="2">
        <f t="shared" si="43"/>
        <v>72.181769585902359</v>
      </c>
      <c r="EW43" s="2">
        <f t="shared" si="43"/>
        <v>81.140921329449441</v>
      </c>
      <c r="EX43" s="2">
        <f t="shared" si="43"/>
        <v>77.335036605648767</v>
      </c>
      <c r="EY43" s="2">
        <f t="shared" si="43"/>
        <v>80.5737956506986</v>
      </c>
      <c r="EZ43" s="2">
        <f t="shared" si="43"/>
        <v>77.77674361455108</v>
      </c>
      <c r="FA43" s="2">
        <f t="shared" si="43"/>
        <v>78.786141948507094</v>
      </c>
      <c r="FB43" s="2">
        <f t="shared" si="43"/>
        <v>77.629734963823651</v>
      </c>
      <c r="FC43" s="2">
        <f t="shared" si="43"/>
        <v>82.758275485246131</v>
      </c>
      <c r="FD43" s="2">
        <f t="shared" si="43"/>
        <v>79.378852478435192</v>
      </c>
      <c r="FE43" s="2">
        <f t="shared" si="43"/>
        <v>84.53827575740732</v>
      </c>
      <c r="FG43" s="2">
        <f t="shared" si="44"/>
        <v>0.14812857207098254</v>
      </c>
      <c r="FH43" s="2">
        <f t="shared" si="44"/>
        <v>0.10085035870786724</v>
      </c>
      <c r="FI43" s="2">
        <f t="shared" si="44"/>
        <v>9.2956725149299521E-2</v>
      </c>
      <c r="FJ43" s="2">
        <f t="shared" si="44"/>
        <v>0.10698341523888108</v>
      </c>
      <c r="FK43" s="2">
        <f t="shared" si="44"/>
        <v>0.10386149051952787</v>
      </c>
      <c r="FL43" s="2">
        <f t="shared" si="44"/>
        <v>8.8649968071093085E-2</v>
      </c>
      <c r="FM43" s="2">
        <f t="shared" si="44"/>
        <v>8.219173059069966E-2</v>
      </c>
      <c r="FN43" s="2">
        <f t="shared" si="44"/>
        <v>8.0740816634803994E-2</v>
      </c>
      <c r="FO43" s="2">
        <f t="shared" si="44"/>
        <v>7.6755547649281275E-2</v>
      </c>
      <c r="FP43" s="2">
        <f t="shared" si="44"/>
        <v>7.9108247574229587E-2</v>
      </c>
      <c r="FQ43" s="2">
        <f t="shared" si="44"/>
        <v>8.576369840385846E-2</v>
      </c>
      <c r="FR43" s="2">
        <f t="shared" si="44"/>
        <v>8.5981823171677393E-2</v>
      </c>
      <c r="FS43" s="2">
        <f t="shared" si="44"/>
        <v>8.077510132887987E-2</v>
      </c>
      <c r="FT43" s="2">
        <f t="shared" si="44"/>
        <v>7.9119255107195627E-2</v>
      </c>
      <c r="FU43" s="2">
        <f t="shared" si="44"/>
        <v>7.293139358007103E-2</v>
      </c>
      <c r="FW43" s="2">
        <f t="shared" si="53"/>
        <v>8.9995480806963938E-7</v>
      </c>
      <c r="FX43" s="2">
        <f t="shared" si="53"/>
        <v>1.5178634470158765E-6</v>
      </c>
      <c r="FY43" s="2">
        <f t="shared" si="53"/>
        <v>1.5583089524304001E-6</v>
      </c>
      <c r="FZ43" s="2">
        <f t="shared" si="53"/>
        <v>1.5078345047996317E-6</v>
      </c>
      <c r="GA43" s="2">
        <f t="shared" si="53"/>
        <v>1.5296712379423488E-6</v>
      </c>
      <c r="GB43" s="2">
        <f t="shared" si="53"/>
        <v>1.5911077880627336E-6</v>
      </c>
      <c r="GC43" s="2">
        <f t="shared" si="53"/>
        <v>1.8447828638864033E-6</v>
      </c>
      <c r="GD43" s="2">
        <f t="shared" si="53"/>
        <v>1.964220821769381E-6</v>
      </c>
      <c r="GE43" s="2">
        <f t="shared" si="53"/>
        <v>2.4047496824829528E-6</v>
      </c>
      <c r="GF43" s="2">
        <f t="shared" si="53"/>
        <v>2.3278980713817062E-6</v>
      </c>
      <c r="GG43" s="2">
        <f t="shared" si="53"/>
        <v>2.2350308473332846E-6</v>
      </c>
      <c r="GH43" s="2">
        <f t="shared" si="53"/>
        <v>1.5520995405958616E-6</v>
      </c>
      <c r="GI43" s="2">
        <f t="shared" si="53"/>
        <v>1.1198562748826308E-6</v>
      </c>
      <c r="GJ43" s="2">
        <f t="shared" si="53"/>
        <v>8.2566599834578817E-7</v>
      </c>
      <c r="GK43" s="2">
        <f t="shared" si="53"/>
        <v>6.9885964899354036E-7</v>
      </c>
      <c r="GM43" s="86">
        <f t="shared" si="54"/>
        <v>7.8199169303269918E-5</v>
      </c>
      <c r="GN43" s="86">
        <f t="shared" si="54"/>
        <v>9.8990173733292915E-7</v>
      </c>
      <c r="GO43" s="86">
        <f t="shared" si="54"/>
        <v>4.2737015537709788E-7</v>
      </c>
      <c r="GP43" s="86">
        <f t="shared" si="54"/>
        <v>2.09454083496128E-6</v>
      </c>
      <c r="GQ43" s="86">
        <f t="shared" si="54"/>
        <v>2.0361722351538799E-6</v>
      </c>
      <c r="GR43" s="86">
        <f t="shared" si="54"/>
        <v>2.2983921183246345E-7</v>
      </c>
      <c r="GS43" s="86">
        <f t="shared" si="54"/>
        <v>4.3294436662951767E-8</v>
      </c>
      <c r="GT43" s="86">
        <f t="shared" si="54"/>
        <v>3.5865630070564892E-8</v>
      </c>
      <c r="GU43" s="86">
        <f t="shared" si="54"/>
        <v>1.4316991703737143E-8</v>
      </c>
      <c r="GV43" s="86">
        <f t="shared" si="54"/>
        <v>1.7385147961525554E-8</v>
      </c>
      <c r="GW43" s="86">
        <f t="shared" si="54"/>
        <v>6.4364230708895049E-8</v>
      </c>
      <c r="GX43" s="86">
        <f t="shared" si="54"/>
        <v>1.27038033777531E-7</v>
      </c>
      <c r="GY43" s="86">
        <f t="shared" si="54"/>
        <v>5.8021366733319037E-8</v>
      </c>
      <c r="GZ43" s="86">
        <f t="shared" si="54"/>
        <v>1.9292885487169487E-8</v>
      </c>
      <c r="HA43" s="86">
        <f t="shared" si="54"/>
        <v>2.5274142319245359E-9</v>
      </c>
      <c r="HC43" s="86">
        <f t="shared" si="58"/>
        <v>1.5883776399844023E-15</v>
      </c>
      <c r="HD43" s="86">
        <f t="shared" si="58"/>
        <v>8.519201594944602E-21</v>
      </c>
      <c r="HE43" s="86">
        <f t="shared" si="58"/>
        <v>1.1335551335714477E-20</v>
      </c>
      <c r="HF43" s="86">
        <f t="shared" si="58"/>
        <v>1.6646331626531758E-20</v>
      </c>
      <c r="HG43" s="86">
        <f t="shared" si="58"/>
        <v>1.616809600356974E-19</v>
      </c>
      <c r="HH43" s="86">
        <f t="shared" si="58"/>
        <v>2.5648126482956378E-21</v>
      </c>
      <c r="HI43" s="86">
        <f t="shared" si="58"/>
        <v>1.9797223507029118E-22</v>
      </c>
      <c r="HJ43" s="86">
        <f t="shared" si="58"/>
        <v>1.6892227197583528E-23</v>
      </c>
      <c r="HK43" s="86">
        <f t="shared" si="58"/>
        <v>2.161474298560434E-25</v>
      </c>
      <c r="HL43" s="86">
        <f t="shared" si="58"/>
        <v>6.4067110489319278E-23</v>
      </c>
      <c r="HM43" s="86">
        <f t="shared" si="58"/>
        <v>3.2870402766423434E-22</v>
      </c>
      <c r="HN43" s="86">
        <f t="shared" si="58"/>
        <v>3.5751608491132616E-23</v>
      </c>
      <c r="HO43" s="86">
        <f t="shared" si="58"/>
        <v>2.6101300691458226E-22</v>
      </c>
      <c r="HP43" s="86">
        <f t="shared" si="58"/>
        <v>1.6642504107962976E-20</v>
      </c>
      <c r="HQ43" s="86">
        <f t="shared" si="58"/>
        <v>1.0202302094354199E-27</v>
      </c>
      <c r="HS43" s="86">
        <f t="shared" si="55"/>
        <v>3.8517837484444819E-47</v>
      </c>
      <c r="HT43" s="86">
        <f t="shared" si="55"/>
        <v>5.7426928717658549E-64</v>
      </c>
      <c r="HU43" s="86">
        <f t="shared" si="55"/>
        <v>2.4823677483163584E-63</v>
      </c>
      <c r="HV43" s="86">
        <f t="shared" si="55"/>
        <v>4.1889107245785706E-63</v>
      </c>
      <c r="HW43" s="86">
        <f t="shared" si="55"/>
        <v>4.2319738019901224E-59</v>
      </c>
      <c r="HX43" s="86">
        <f t="shared" si="55"/>
        <v>9.4038356611894931E-66</v>
      </c>
      <c r="HY43" s="86">
        <f t="shared" si="55"/>
        <v>8.4057629785071166E-70</v>
      </c>
      <c r="HZ43" s="86">
        <f t="shared" si="55"/>
        <v>7.4987557585525267E-74</v>
      </c>
      <c r="IA43" s="86">
        <f t="shared" si="55"/>
        <v>1.6844100794300526E-79</v>
      </c>
      <c r="IB43" s="86">
        <f t="shared" si="55"/>
        <v>5.1301907471545365E-72</v>
      </c>
      <c r="IC43" s="86">
        <f t="shared" si="55"/>
        <v>2.9270452056938048E-70</v>
      </c>
      <c r="ID43" s="86">
        <f t="shared" si="55"/>
        <v>1.0309437230354647E-73</v>
      </c>
      <c r="IE43" s="86">
        <f t="shared" si="55"/>
        <v>9.6086874191742938E-71</v>
      </c>
      <c r="IF43" s="86">
        <f t="shared" si="55"/>
        <v>8.371087198932442E-43</v>
      </c>
      <c r="IG43" s="86">
        <f t="shared" si="55"/>
        <v>1.6556564989693059E-36</v>
      </c>
      <c r="II43" s="86">
        <f t="shared" si="56"/>
        <v>8.2233370180231358E-112</v>
      </c>
      <c r="IJ43" s="86">
        <f t="shared" si="56"/>
        <v>1.7722694909028924E-152</v>
      </c>
      <c r="IK43" s="86">
        <f t="shared" si="56"/>
        <v>4.7606058774981401E-149</v>
      </c>
      <c r="IL43" s="86">
        <f t="shared" si="56"/>
        <v>1.4727533449766112E-150</v>
      </c>
      <c r="IM43" s="86">
        <f t="shared" si="56"/>
        <v>3.0597092239730038E-141</v>
      </c>
      <c r="IN43" s="86">
        <f t="shared" si="56"/>
        <v>4.9091078699294011E-158</v>
      </c>
      <c r="IO43" s="86">
        <f t="shared" si="56"/>
        <v>2.3567380409356396E-168</v>
      </c>
      <c r="IP43" s="86">
        <f t="shared" si="56"/>
        <v>4.6119723987506996E-176</v>
      </c>
      <c r="IQ43" s="86">
        <f t="shared" si="56"/>
        <v>7.3634043361839709E-189</v>
      </c>
      <c r="IR43" s="86">
        <f t="shared" si="56"/>
        <v>3.9683004520419308E-171</v>
      </c>
      <c r="IS43" s="86">
        <f t="shared" si="56"/>
        <v>1.9903080488477087E-165</v>
      </c>
      <c r="IT43" s="86">
        <f t="shared" si="56"/>
        <v>5.8649761734142194E-176</v>
      </c>
      <c r="IU43" s="86">
        <f t="shared" si="56"/>
        <v>2.0254576961347458E-170</v>
      </c>
      <c r="IV43" s="86">
        <f t="shared" si="56"/>
        <v>2.4716540025671475E-106</v>
      </c>
      <c r="IW43" s="86">
        <f t="shared" si="56"/>
        <v>2.009580161014443E-90</v>
      </c>
      <c r="IY43" s="86">
        <f t="shared" si="57"/>
        <v>7.8199169304858301E-5</v>
      </c>
      <c r="IZ43" s="86">
        <f t="shared" si="57"/>
        <v>9.8990173733293762E-7</v>
      </c>
      <c r="JA43" s="86">
        <f t="shared" si="57"/>
        <v>4.2737015537710921E-7</v>
      </c>
      <c r="JB43" s="86">
        <f t="shared" si="57"/>
        <v>2.0945408349612965E-6</v>
      </c>
      <c r="JC43" s="86">
        <f t="shared" si="57"/>
        <v>2.0361722351540417E-6</v>
      </c>
      <c r="JD43" s="86">
        <f t="shared" si="57"/>
        <v>2.2983921183246601E-7</v>
      </c>
      <c r="JE43" s="86">
        <f t="shared" si="57"/>
        <v>4.3294436662951966E-8</v>
      </c>
      <c r="JF43" s="86">
        <f t="shared" si="57"/>
        <v>3.5865630070564911E-8</v>
      </c>
      <c r="JG43" s="86">
        <f t="shared" si="57"/>
        <v>1.4316991703737143E-8</v>
      </c>
      <c r="JH43" s="86">
        <f t="shared" si="57"/>
        <v>1.7385147961525617E-8</v>
      </c>
      <c r="JI43" s="86">
        <f t="shared" si="57"/>
        <v>6.436423070889538E-8</v>
      </c>
      <c r="JJ43" s="86">
        <f t="shared" si="57"/>
        <v>1.2703803377753102E-7</v>
      </c>
      <c r="JK43" s="86">
        <f t="shared" si="57"/>
        <v>5.8021366733319295E-8</v>
      </c>
      <c r="JL43" s="86">
        <f t="shared" si="57"/>
        <v>1.929288548718613E-8</v>
      </c>
      <c r="JM43" s="86">
        <f t="shared" si="57"/>
        <v>2.5274142319245359E-9</v>
      </c>
    </row>
    <row r="44" spans="2:273" x14ac:dyDescent="0.25">
      <c r="B44" s="2">
        <v>17</v>
      </c>
      <c r="C44" s="37">
        <v>54.908000000000001</v>
      </c>
      <c r="D44" s="37">
        <v>58.22</v>
      </c>
      <c r="E44" s="37">
        <v>63.75</v>
      </c>
      <c r="F44" s="37">
        <v>70.25</v>
      </c>
      <c r="G44" s="37">
        <v>74.917000000000002</v>
      </c>
      <c r="H44" s="37">
        <v>73.483000000000004</v>
      </c>
      <c r="I44" s="37">
        <v>79.918000000000006</v>
      </c>
      <c r="J44" s="37">
        <v>77.819999999999993</v>
      </c>
      <c r="K44" s="37">
        <v>79.557000000000002</v>
      </c>
      <c r="L44" s="37">
        <v>80.295000000000002</v>
      </c>
      <c r="M44" s="37">
        <v>80.638999999999996</v>
      </c>
      <c r="N44" s="37">
        <v>78.885000000000005</v>
      </c>
      <c r="O44" s="37">
        <v>78.966999999999999</v>
      </c>
      <c r="P44" s="37">
        <v>79.91</v>
      </c>
      <c r="Q44" s="37">
        <v>75.06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56.182970853939494</v>
      </c>
      <c r="T44" s="4">
        <f t="shared" si="59"/>
        <v>60.452970889012626</v>
      </c>
      <c r="U44" s="4">
        <f t="shared" si="59"/>
        <v>65.266356756675151</v>
      </c>
      <c r="V44" s="4">
        <f t="shared" si="59"/>
        <v>71.454376490532454</v>
      </c>
      <c r="W44" s="4">
        <f t="shared" si="59"/>
        <v>75.235622509819251</v>
      </c>
      <c r="X44" s="4">
        <f t="shared" si="59"/>
        <v>76.121873767022507</v>
      </c>
      <c r="Y44" s="4">
        <f t="shared" si="59"/>
        <v>82.998954035658898</v>
      </c>
      <c r="Z44" s="4">
        <f t="shared" si="59"/>
        <v>79.788969289998548</v>
      </c>
      <c r="AA44" s="4">
        <f t="shared" si="59"/>
        <v>81.067855940345865</v>
      </c>
      <c r="AB44" s="4">
        <f t="shared" si="59"/>
        <v>80.838698405654057</v>
      </c>
      <c r="AC44" s="4">
        <f t="shared" si="59"/>
        <v>81.423556356140793</v>
      </c>
      <c r="AD44" s="4">
        <f t="shared" si="59"/>
        <v>79.840695544521225</v>
      </c>
      <c r="AE44" s="4">
        <f t="shared" si="59"/>
        <v>81.461640069727281</v>
      </c>
      <c r="AF44" s="4">
        <f t="shared" si="59"/>
        <v>80.0861487198937</v>
      </c>
      <c r="AG44" s="4">
        <f t="shared" si="59"/>
        <v>76.605149716679605</v>
      </c>
      <c r="AI44" s="4">
        <f t="shared" ref="AI44:AW60" si="60">IF(OR($B44 &lt; C$230, $B44 &gt; C$233), 0, C44-S44)</f>
        <v>-1.2749708539394931</v>
      </c>
      <c r="AJ44" s="4">
        <f t="shared" si="60"/>
        <v>-2.232970889012627</v>
      </c>
      <c r="AK44" s="4">
        <f t="shared" si="60"/>
        <v>-1.516356756675151</v>
      </c>
      <c r="AL44" s="4">
        <f t="shared" si="60"/>
        <v>-1.2043764905324537</v>
      </c>
      <c r="AM44" s="4">
        <f t="shared" si="60"/>
        <v>-0.31862250981924944</v>
      </c>
      <c r="AN44" s="4">
        <f t="shared" si="60"/>
        <v>-2.6388737670225026</v>
      </c>
      <c r="AO44" s="4">
        <f t="shared" si="60"/>
        <v>-3.0809540356588911</v>
      </c>
      <c r="AP44" s="4">
        <f t="shared" si="60"/>
        <v>-1.9689692899985545</v>
      </c>
      <c r="AQ44" s="4">
        <f t="shared" si="60"/>
        <v>-1.5108559403458628</v>
      </c>
      <c r="AR44" s="4">
        <f t="shared" si="60"/>
        <v>-0.54369840565405525</v>
      </c>
      <c r="AS44" s="4">
        <f t="shared" si="60"/>
        <v>-0.78455635614079711</v>
      </c>
      <c r="AT44" s="4">
        <f t="shared" si="60"/>
        <v>-0.95569554452121963</v>
      </c>
      <c r="AU44" s="4">
        <f t="shared" si="60"/>
        <v>-2.4946400697272821</v>
      </c>
      <c r="AV44" s="4">
        <f t="shared" si="60"/>
        <v>-0.17614871989370329</v>
      </c>
      <c r="AW44" s="4">
        <f t="shared" si="60"/>
        <v>-1.5451497166796031</v>
      </c>
      <c r="AY44" s="2">
        <f t="shared" si="51"/>
        <v>56.093920629108737</v>
      </c>
      <c r="AZ44" s="2">
        <f t="shared" si="51"/>
        <v>60.450801886691259</v>
      </c>
      <c r="BA44" s="2">
        <f t="shared" si="51"/>
        <v>65.265408696245458</v>
      </c>
      <c r="BB44" s="2">
        <f t="shared" si="51"/>
        <v>71.450354411820044</v>
      </c>
      <c r="BC44" s="2">
        <f t="shared" si="51"/>
        <v>75.231830008482007</v>
      </c>
      <c r="BD44" s="2">
        <f t="shared" si="51"/>
        <v>76.121344368122507</v>
      </c>
      <c r="BE44" s="2">
        <f t="shared" si="51"/>
        <v>82.99884418030436</v>
      </c>
      <c r="BF44" s="2">
        <f t="shared" si="51"/>
        <v>79.788877313791048</v>
      </c>
      <c r="BG44" s="2">
        <f t="shared" si="51"/>
        <v>81.067817087673717</v>
      </c>
      <c r="BH44" s="2">
        <f t="shared" si="51"/>
        <v>80.838650168334013</v>
      </c>
      <c r="BI44" s="2">
        <f t="shared" si="51"/>
        <v>81.423399054460219</v>
      </c>
      <c r="BJ44" s="2">
        <f t="shared" si="51"/>
        <v>79.840411203634176</v>
      </c>
      <c r="BK44" s="2">
        <f t="shared" si="51"/>
        <v>81.461503595922082</v>
      </c>
      <c r="BL44" s="2">
        <f t="shared" si="51"/>
        <v>80.086101919976386</v>
      </c>
      <c r="BM44" s="2">
        <f t="shared" si="51"/>
        <v>76.605144671972198</v>
      </c>
      <c r="BO44" s="2">
        <f t="shared" si="10"/>
        <v>54.908000000000001</v>
      </c>
      <c r="BP44" s="2">
        <f t="shared" si="11"/>
        <v>58.22</v>
      </c>
      <c r="BQ44" s="2">
        <f t="shared" si="12"/>
        <v>63.75</v>
      </c>
      <c r="BR44" s="2">
        <f t="shared" si="13"/>
        <v>70.25</v>
      </c>
      <c r="BS44" s="2">
        <f t="shared" si="14"/>
        <v>74.917000000000002</v>
      </c>
      <c r="BT44" s="2">
        <f t="shared" si="15"/>
        <v>73.483000000000004</v>
      </c>
      <c r="BU44" s="2">
        <f t="shared" si="16"/>
        <v>79.918000000000006</v>
      </c>
      <c r="BV44" s="2">
        <f t="shared" si="17"/>
        <v>77.819999999999993</v>
      </c>
      <c r="BW44" s="2">
        <f t="shared" si="18"/>
        <v>79.557000000000002</v>
      </c>
      <c r="BX44" s="2">
        <f t="shared" si="19"/>
        <v>80.295000000000002</v>
      </c>
      <c r="BY44" s="2">
        <f t="shared" si="20"/>
        <v>80.638999999999996</v>
      </c>
      <c r="BZ44" s="2">
        <f t="shared" si="21"/>
        <v>78.885000000000005</v>
      </c>
      <c r="CA44" s="2">
        <f t="shared" si="22"/>
        <v>78.966999999999999</v>
      </c>
      <c r="CB44" s="2">
        <f t="shared" si="23"/>
        <v>79.91</v>
      </c>
      <c r="CC44" s="2">
        <f t="shared" si="24"/>
        <v>75.06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56.464571428571425</v>
      </c>
      <c r="DL44" s="2">
        <f t="shared" si="61"/>
        <v>60.945528048780488</v>
      </c>
      <c r="DM44" s="2">
        <f t="shared" si="61"/>
        <v>65.678016550522642</v>
      </c>
      <c r="DN44" s="2">
        <f t="shared" si="61"/>
        <v>72.213588394062072</v>
      </c>
      <c r="DO44" s="2">
        <f t="shared" si="61"/>
        <v>75.51395829959516</v>
      </c>
      <c r="DP44" s="2">
        <f t="shared" si="61"/>
        <v>76.347481010452967</v>
      </c>
      <c r="DQ44" s="2">
        <f t="shared" si="61"/>
        <v>82.564187478054166</v>
      </c>
      <c r="DR44" s="2">
        <f t="shared" si="61"/>
        <v>79.621719957864016</v>
      </c>
      <c r="DS44" s="2">
        <f t="shared" si="61"/>
        <v>80.709116883116877</v>
      </c>
      <c r="DT44" s="2">
        <f t="shared" si="61"/>
        <v>81.218216550890972</v>
      </c>
      <c r="DU44" s="2">
        <f t="shared" si="61"/>
        <v>81.812127272236197</v>
      </c>
      <c r="DV44" s="2">
        <f t="shared" si="61"/>
        <v>80.091503832752608</v>
      </c>
      <c r="DW44" s="2">
        <f t="shared" si="61"/>
        <v>81.084941657888351</v>
      </c>
      <c r="DX44" s="2">
        <f t="shared" si="61"/>
        <v>80.152896405919691</v>
      </c>
      <c r="DY44" s="2">
        <f t="shared" si="61"/>
        <v>76.1512902446391</v>
      </c>
      <c r="EA44" s="2">
        <f t="shared" ref="EA44:EO60" si="62">CE$228*$B44+CE$229</f>
        <v>54.149916908552491</v>
      </c>
      <c r="EB44" s="2">
        <f t="shared" si="62"/>
        <v>56.428045949000499</v>
      </c>
      <c r="EC44" s="2">
        <f t="shared" si="62"/>
        <v>61.593472410603496</v>
      </c>
      <c r="ED44" s="2">
        <f t="shared" si="62"/>
        <v>65.639997068587959</v>
      </c>
      <c r="EE44" s="2">
        <f t="shared" si="62"/>
        <v>73.011771805521605</v>
      </c>
      <c r="EF44" s="2">
        <f t="shared" si="62"/>
        <v>74.001175035214189</v>
      </c>
      <c r="EG44" s="2">
        <f t="shared" si="62"/>
        <v>87.425588357624676</v>
      </c>
      <c r="EH44" s="2">
        <f t="shared" si="62"/>
        <v>81.524665210057037</v>
      </c>
      <c r="EI44" s="2">
        <f t="shared" si="62"/>
        <v>85.002904616447807</v>
      </c>
      <c r="EJ44" s="2">
        <f t="shared" si="62"/>
        <v>76.808907350831305</v>
      </c>
      <c r="EK44" s="2">
        <f t="shared" si="62"/>
        <v>77.6441618457049</v>
      </c>
      <c r="EL44" s="2">
        <f t="shared" si="62"/>
        <v>77.406063813608469</v>
      </c>
      <c r="EM44" s="2">
        <f t="shared" si="62"/>
        <v>85.369777086264762</v>
      </c>
      <c r="EN44" s="2">
        <f t="shared" si="62"/>
        <v>79.377077637541021</v>
      </c>
      <c r="EO44" s="2">
        <f t="shared" si="62"/>
        <v>81.866673058087244</v>
      </c>
      <c r="EQ44" s="2">
        <f t="shared" ref="EQ44:FE60" si="63">CU$228*$B44+CU$229</f>
        <v>51.923404630628291</v>
      </c>
      <c r="ER44" s="2">
        <f t="shared" si="63"/>
        <v>59.036194996287314</v>
      </c>
      <c r="ES44" s="2">
        <f t="shared" si="63"/>
        <v>66.818875937942494</v>
      </c>
      <c r="ET44" s="2">
        <f t="shared" si="63"/>
        <v>67.591829293223782</v>
      </c>
      <c r="EU44" s="2">
        <f t="shared" si="63"/>
        <v>72.026373394239599</v>
      </c>
      <c r="EV44" s="2">
        <f t="shared" si="63"/>
        <v>72.107735186588201</v>
      </c>
      <c r="EW44" s="2">
        <f t="shared" si="63"/>
        <v>81.026596874223642</v>
      </c>
      <c r="EX44" s="2">
        <f t="shared" si="63"/>
        <v>77.233527997177077</v>
      </c>
      <c r="EY44" s="2">
        <f t="shared" si="63"/>
        <v>80.455452357226363</v>
      </c>
      <c r="EZ44" s="2">
        <f t="shared" si="63"/>
        <v>77.675610219695159</v>
      </c>
      <c r="FA44" s="2">
        <f t="shared" si="63"/>
        <v>78.678660311515628</v>
      </c>
      <c r="FB44" s="2">
        <f t="shared" si="63"/>
        <v>77.531344957102064</v>
      </c>
      <c r="FC44" s="2">
        <f t="shared" si="63"/>
        <v>82.626955757955656</v>
      </c>
      <c r="FD44" s="2">
        <f t="shared" si="63"/>
        <v>79.267588205303994</v>
      </c>
      <c r="FE44" s="2">
        <f t="shared" si="63"/>
        <v>84.404068110854084</v>
      </c>
      <c r="FG44" s="2">
        <f t="shared" ref="FG44:FU60" si="64">POWER(10,($B44-C$231)/C$229)/(1+POWER(10,($B44-C$231)/C$229))</f>
        <v>0.16013128489699199</v>
      </c>
      <c r="FH44" s="2">
        <f t="shared" si="64"/>
        <v>0.10951465704004384</v>
      </c>
      <c r="FI44" s="2">
        <f t="shared" si="64"/>
        <v>0.10101905342100026</v>
      </c>
      <c r="FJ44" s="2">
        <f t="shared" si="64"/>
        <v>0.11610658031980227</v>
      </c>
      <c r="FK44" s="2">
        <f t="shared" si="64"/>
        <v>0.112752042671872</v>
      </c>
      <c r="FL44" s="2">
        <f t="shared" si="64"/>
        <v>9.6378452509545132E-2</v>
      </c>
      <c r="FM44" s="2">
        <f t="shared" si="64"/>
        <v>8.9412425896689143E-2</v>
      </c>
      <c r="FN44" s="2">
        <f t="shared" si="64"/>
        <v>8.7846246581939472E-2</v>
      </c>
      <c r="FO44" s="2">
        <f t="shared" si="64"/>
        <v>8.354213513855939E-2</v>
      </c>
      <c r="FP44" s="2">
        <f t="shared" si="64"/>
        <v>8.608346060223962E-2</v>
      </c>
      <c r="FQ44" s="2">
        <f t="shared" si="64"/>
        <v>9.3266309386266733E-2</v>
      </c>
      <c r="FR44" s="2">
        <f t="shared" si="64"/>
        <v>9.3501564189583913E-2</v>
      </c>
      <c r="FS44" s="2">
        <f t="shared" si="64"/>
        <v>8.7883259983417783E-2</v>
      </c>
      <c r="FT44" s="2">
        <f t="shared" si="64"/>
        <v>8.6095347963031421E-2</v>
      </c>
      <c r="FU44" s="2">
        <f t="shared" si="64"/>
        <v>7.9408938610229268E-2</v>
      </c>
      <c r="FW44" s="2">
        <f t="shared" si="53"/>
        <v>9.8678073888434351E-7</v>
      </c>
      <c r="FX44" s="2">
        <f t="shared" si="53"/>
        <v>1.6643039306537669E-6</v>
      </c>
      <c r="FY44" s="2">
        <f t="shared" si="53"/>
        <v>1.7086515323111459E-6</v>
      </c>
      <c r="FZ44" s="2">
        <f t="shared" si="53"/>
        <v>1.653307417393309E-6</v>
      </c>
      <c r="GA44" s="2">
        <f t="shared" si="53"/>
        <v>1.6772509121425805E-6</v>
      </c>
      <c r="GB44" s="2">
        <f t="shared" si="53"/>
        <v>1.7446147295134605E-6</v>
      </c>
      <c r="GC44" s="2">
        <f t="shared" si="53"/>
        <v>2.0227638268558393E-6</v>
      </c>
      <c r="GD44" s="2">
        <f t="shared" si="53"/>
        <v>2.1537248953400588E-6</v>
      </c>
      <c r="GE44" s="2">
        <f t="shared" si="53"/>
        <v>2.6367549822820614E-6</v>
      </c>
      <c r="GF44" s="2">
        <f t="shared" si="53"/>
        <v>2.5524889048467374E-6</v>
      </c>
      <c r="GG44" s="2">
        <f t="shared" si="53"/>
        <v>2.4506620633678378E-6</v>
      </c>
      <c r="GH44" s="2">
        <f t="shared" si="53"/>
        <v>1.7018430496668317E-6</v>
      </c>
      <c r="GI44" s="2">
        <f t="shared" si="53"/>
        <v>1.2278978555587454E-6</v>
      </c>
      <c r="GJ44" s="2">
        <f t="shared" si="53"/>
        <v>9.0532469236590355E-7</v>
      </c>
      <c r="GK44" s="2">
        <f t="shared" si="53"/>
        <v>7.6628431561919213E-7</v>
      </c>
      <c r="GM44" s="86">
        <f t="shared" si="54"/>
        <v>1.0727527934522973E-4</v>
      </c>
      <c r="GN44" s="86">
        <f t="shared" si="54"/>
        <v>1.6441454201625993E-6</v>
      </c>
      <c r="GO44" s="86">
        <f t="shared" si="54"/>
        <v>7.3082025188618708E-7</v>
      </c>
      <c r="GP44" s="86">
        <f t="shared" si="54"/>
        <v>3.373255098208633E-6</v>
      </c>
      <c r="GQ44" s="86">
        <f t="shared" si="54"/>
        <v>3.2611458519381783E-6</v>
      </c>
      <c r="GR44" s="86">
        <f t="shared" si="54"/>
        <v>4.0252779419400568E-7</v>
      </c>
      <c r="GS44" s="86">
        <f t="shared" si="54"/>
        <v>8.1747166134569094E-8</v>
      </c>
      <c r="GT44" s="86">
        <f t="shared" si="54"/>
        <v>6.810279292275863E-8</v>
      </c>
      <c r="GU44" s="86">
        <f t="shared" si="54"/>
        <v>2.821201840565872E-8</v>
      </c>
      <c r="GV44" s="86">
        <f t="shared" si="54"/>
        <v>3.4188630263302379E-8</v>
      </c>
      <c r="GW44" s="86">
        <f t="shared" si="54"/>
        <v>1.2024526320906769E-7</v>
      </c>
      <c r="GX44" s="86">
        <f t="shared" si="54"/>
        <v>2.2836978136496029E-7</v>
      </c>
      <c r="GY44" s="86">
        <f t="shared" si="54"/>
        <v>1.0723188278886463E-7</v>
      </c>
      <c r="GZ44" s="86">
        <f t="shared" si="54"/>
        <v>3.7719352305290786E-8</v>
      </c>
      <c r="HA44" s="86">
        <f t="shared" si="54"/>
        <v>5.4001950713420685E-9</v>
      </c>
      <c r="HC44" s="86">
        <f t="shared" si="58"/>
        <v>3.689001945515905E-15</v>
      </c>
      <c r="HD44" s="86">
        <f t="shared" si="58"/>
        <v>2.8215426786144623E-20</v>
      </c>
      <c r="HE44" s="86">
        <f t="shared" si="58"/>
        <v>3.6980491176866146E-20</v>
      </c>
      <c r="HF44" s="86">
        <f t="shared" si="58"/>
        <v>5.4197613405987797E-20</v>
      </c>
      <c r="HG44" s="86">
        <f t="shared" si="58"/>
        <v>4.9282304572241045E-19</v>
      </c>
      <c r="HH44" s="86">
        <f t="shared" si="58"/>
        <v>8.861574436288319E-21</v>
      </c>
      <c r="HI44" s="86">
        <f t="shared" si="58"/>
        <v>7.4827605158266923E-22</v>
      </c>
      <c r="HJ44" s="86">
        <f t="shared" si="58"/>
        <v>6.8537672396879106E-23</v>
      </c>
      <c r="HK44" s="86">
        <f t="shared" si="58"/>
        <v>1.0031820465570821E-24</v>
      </c>
      <c r="HL44" s="86">
        <f t="shared" si="58"/>
        <v>2.5471987978136673E-22</v>
      </c>
      <c r="HM44" s="86">
        <f t="shared" si="58"/>
        <v>1.2431972509504628E-21</v>
      </c>
      <c r="HN44" s="86">
        <f t="shared" si="58"/>
        <v>1.4006181448716305E-22</v>
      </c>
      <c r="HO44" s="86">
        <f t="shared" si="58"/>
        <v>9.4417340175452618E-22</v>
      </c>
      <c r="HP44" s="86">
        <f t="shared" si="58"/>
        <v>5.4064735713588069E-20</v>
      </c>
      <c r="HQ44" s="86">
        <f t="shared" si="58"/>
        <v>5.2249679573692606E-27</v>
      </c>
      <c r="HS44" s="86">
        <f t="shared" si="55"/>
        <v>2.2031166342680484E-46</v>
      </c>
      <c r="HT44" s="86">
        <f t="shared" si="55"/>
        <v>6.8581443812283434E-63</v>
      </c>
      <c r="HU44" s="86">
        <f t="shared" si="55"/>
        <v>2.8595120433595324E-62</v>
      </c>
      <c r="HV44" s="86">
        <f t="shared" si="55"/>
        <v>4.8346659347748081E-62</v>
      </c>
      <c r="HW44" s="86">
        <f t="shared" si="55"/>
        <v>4.1887373719396187E-58</v>
      </c>
      <c r="HX44" s="86">
        <f t="shared" si="55"/>
        <v>1.2289767203256161E-64</v>
      </c>
      <c r="HY44" s="86">
        <f t="shared" si="55"/>
        <v>1.3369129240606428E-68</v>
      </c>
      <c r="HZ44" s="86">
        <f t="shared" si="55"/>
        <v>1.3994826780468615E-72</v>
      </c>
      <c r="IA44" s="86">
        <f t="shared" si="55"/>
        <v>4.1213296356749416E-78</v>
      </c>
      <c r="IB44" s="86">
        <f t="shared" si="55"/>
        <v>9.1858416898315589E-71</v>
      </c>
      <c r="IC44" s="86">
        <f t="shared" si="55"/>
        <v>4.7745120274396857E-69</v>
      </c>
      <c r="ID44" s="86">
        <f t="shared" si="55"/>
        <v>1.8212278604013553E-72</v>
      </c>
      <c r="IE44" s="86">
        <f t="shared" si="55"/>
        <v>1.4314528634835943E-69</v>
      </c>
      <c r="IF44" s="86">
        <f t="shared" si="55"/>
        <v>4.0426252180730658E-42</v>
      </c>
      <c r="IG44" s="86">
        <f t="shared" si="55"/>
        <v>6.1709513630388434E-36</v>
      </c>
      <c r="II44" s="86">
        <f t="shared" si="56"/>
        <v>2.3112358643435561E-110</v>
      </c>
      <c r="IJ44" s="86">
        <f t="shared" si="56"/>
        <v>2.0413175670661901E-150</v>
      </c>
      <c r="IK44" s="86">
        <f t="shared" si="56"/>
        <v>4.9667866223521629E-147</v>
      </c>
      <c r="IL44" s="86">
        <f t="shared" si="56"/>
        <v>1.5931060613015985E-148</v>
      </c>
      <c r="IM44" s="86">
        <f t="shared" si="56"/>
        <v>2.4798558187067269E-139</v>
      </c>
      <c r="IN44" s="86">
        <f t="shared" si="56"/>
        <v>6.8539419201837509E-156</v>
      </c>
      <c r="IO44" s="86">
        <f t="shared" si="56"/>
        <v>4.8357837028729202E-166</v>
      </c>
      <c r="IP44" s="86">
        <f t="shared" si="56"/>
        <v>1.2433287601241077E-173</v>
      </c>
      <c r="IQ44" s="86">
        <f t="shared" si="56"/>
        <v>3.2884261561038909E-186</v>
      </c>
      <c r="IR44" s="86">
        <f t="shared" si="56"/>
        <v>9.8011923603452668E-169</v>
      </c>
      <c r="IS44" s="86">
        <f t="shared" si="56"/>
        <v>4.0162681475575762E-163</v>
      </c>
      <c r="IT44" s="86">
        <f t="shared" si="56"/>
        <v>1.4285286227406539E-173</v>
      </c>
      <c r="IU44" s="86">
        <f t="shared" si="56"/>
        <v>3.6506885684827013E-168</v>
      </c>
      <c r="IV44" s="86">
        <f t="shared" si="56"/>
        <v>5.770891326601147E-105</v>
      </c>
      <c r="IW44" s="86">
        <f t="shared" si="56"/>
        <v>2.8162884342548674E-89</v>
      </c>
      <c r="IY44" s="86">
        <f t="shared" si="57"/>
        <v>1.0727527934891873E-4</v>
      </c>
      <c r="IZ44" s="86">
        <f t="shared" si="57"/>
        <v>1.6441454201626274E-6</v>
      </c>
      <c r="JA44" s="86">
        <f t="shared" si="57"/>
        <v>7.3082025188622404E-7</v>
      </c>
      <c r="JB44" s="86">
        <f t="shared" si="57"/>
        <v>3.3732550982086872E-6</v>
      </c>
      <c r="JC44" s="86">
        <f t="shared" si="57"/>
        <v>3.2611458519386713E-6</v>
      </c>
      <c r="JD44" s="86">
        <f t="shared" si="57"/>
        <v>4.0252779419401452E-7</v>
      </c>
      <c r="JE44" s="86">
        <f t="shared" si="57"/>
        <v>8.1747166134569849E-8</v>
      </c>
      <c r="JF44" s="86">
        <f t="shared" si="57"/>
        <v>6.8102792922758696E-8</v>
      </c>
      <c r="JG44" s="86">
        <f t="shared" si="57"/>
        <v>2.821201840565872E-8</v>
      </c>
      <c r="JH44" s="86">
        <f t="shared" si="57"/>
        <v>3.4188630263302631E-8</v>
      </c>
      <c r="JI44" s="86">
        <f t="shared" si="57"/>
        <v>1.2024526320906894E-7</v>
      </c>
      <c r="JJ44" s="86">
        <f t="shared" si="57"/>
        <v>2.2836978136496042E-7</v>
      </c>
      <c r="JK44" s="86">
        <f t="shared" si="57"/>
        <v>1.0723188278886557E-7</v>
      </c>
      <c r="JL44" s="86">
        <f t="shared" si="57"/>
        <v>3.7719352305344851E-8</v>
      </c>
      <c r="JM44" s="86">
        <f t="shared" si="57"/>
        <v>5.4001950713420685E-9</v>
      </c>
    </row>
    <row r="45" spans="2:273" x14ac:dyDescent="0.25">
      <c r="B45" s="2">
        <v>18</v>
      </c>
      <c r="C45" s="37">
        <v>54.015000000000001</v>
      </c>
      <c r="D45" s="37">
        <v>58.338999999999999</v>
      </c>
      <c r="E45" s="37">
        <v>64.033000000000001</v>
      </c>
      <c r="F45" s="37">
        <v>70.483000000000004</v>
      </c>
      <c r="G45" s="37">
        <v>74.75</v>
      </c>
      <c r="H45" s="37">
        <v>73.766999999999996</v>
      </c>
      <c r="I45" s="37">
        <v>81.328000000000003</v>
      </c>
      <c r="J45" s="37">
        <v>78.164000000000001</v>
      </c>
      <c r="K45" s="37">
        <v>78.966999999999999</v>
      </c>
      <c r="L45" s="37">
        <v>80.180000000000007</v>
      </c>
      <c r="M45" s="37">
        <v>80.738</v>
      </c>
      <c r="N45" s="37">
        <v>78.885000000000005</v>
      </c>
      <c r="O45" s="37">
        <v>78.966999999999999</v>
      </c>
      <c r="P45" s="37">
        <v>79.269000000000005</v>
      </c>
      <c r="Q45" s="37">
        <v>75.492999999999995</v>
      </c>
      <c r="S45" s="4">
        <f t="shared" si="59"/>
        <v>56.389243933715477</v>
      </c>
      <c r="T45" s="4">
        <f t="shared" si="59"/>
        <v>60.642844783116082</v>
      </c>
      <c r="U45" s="4">
        <f t="shared" si="59"/>
        <v>65.470313149118525</v>
      </c>
      <c r="V45" s="4">
        <f t="shared" si="59"/>
        <v>71.650732551834736</v>
      </c>
      <c r="W45" s="4">
        <f t="shared" si="59"/>
        <v>75.443776050288761</v>
      </c>
      <c r="X45" s="4">
        <f t="shared" si="59"/>
        <v>76.24353273919526</v>
      </c>
      <c r="Y45" s="4">
        <f t="shared" si="59"/>
        <v>83.240072114790948</v>
      </c>
      <c r="Z45" s="4">
        <f t="shared" si="59"/>
        <v>79.987476704260061</v>
      </c>
      <c r="AA45" s="4">
        <f t="shared" si="59"/>
        <v>81.269555534120187</v>
      </c>
      <c r="AB45" s="4">
        <f t="shared" si="59"/>
        <v>80.977000249819326</v>
      </c>
      <c r="AC45" s="4">
        <f t="shared" si="59"/>
        <v>81.569148015667352</v>
      </c>
      <c r="AD45" s="4">
        <f t="shared" si="59"/>
        <v>79.948118684216709</v>
      </c>
      <c r="AE45" s="4">
        <f t="shared" si="59"/>
        <v>81.705464216673519</v>
      </c>
      <c r="AF45" s="4">
        <f t="shared" si="59"/>
        <v>80.253217936593558</v>
      </c>
      <c r="AG45" s="4">
        <f t="shared" si="59"/>
        <v>76.787218985648749</v>
      </c>
      <c r="AI45" s="4">
        <f t="shared" si="60"/>
        <v>-2.3742439337154764</v>
      </c>
      <c r="AJ45" s="4">
        <f t="shared" si="60"/>
        <v>-2.3038447831160838</v>
      </c>
      <c r="AK45" s="4">
        <f t="shared" si="60"/>
        <v>-1.4373131491185234</v>
      </c>
      <c r="AL45" s="4">
        <f t="shared" si="60"/>
        <v>-1.1677325518347317</v>
      </c>
      <c r="AM45" s="4">
        <f t="shared" si="60"/>
        <v>-0.69377605028876133</v>
      </c>
      <c r="AN45" s="4">
        <f t="shared" si="60"/>
        <v>-2.4765327391952638</v>
      </c>
      <c r="AO45" s="4">
        <f t="shared" si="60"/>
        <v>-1.912072114790945</v>
      </c>
      <c r="AP45" s="4">
        <f t="shared" si="60"/>
        <v>-1.8234767042600595</v>
      </c>
      <c r="AQ45" s="4">
        <f t="shared" si="60"/>
        <v>-2.302555534120188</v>
      </c>
      <c r="AR45" s="4">
        <f t="shared" si="60"/>
        <v>-0.79700024981931961</v>
      </c>
      <c r="AS45" s="4">
        <f t="shared" si="60"/>
        <v>-0.83114801566735252</v>
      </c>
      <c r="AT45" s="4">
        <f t="shared" si="60"/>
        <v>-1.063118684216704</v>
      </c>
      <c r="AU45" s="4">
        <f t="shared" si="60"/>
        <v>-2.7384642166735205</v>
      </c>
      <c r="AV45" s="4">
        <f t="shared" si="60"/>
        <v>-0.98421793659355217</v>
      </c>
      <c r="AW45" s="4">
        <f t="shared" si="60"/>
        <v>-1.2942189856487545</v>
      </c>
      <c r="AY45" s="2">
        <f t="shared" si="51"/>
        <v>56.269904629327762</v>
      </c>
      <c r="AZ45" s="2">
        <f t="shared" si="51"/>
        <v>60.639346896230215</v>
      </c>
      <c r="BA45" s="2">
        <f t="shared" si="51"/>
        <v>65.468739752137651</v>
      </c>
      <c r="BB45" s="2">
        <f t="shared" si="51"/>
        <v>71.644438113952248</v>
      </c>
      <c r="BC45" s="2">
        <f t="shared" si="51"/>
        <v>75.437870648775544</v>
      </c>
      <c r="BD45" s="2">
        <f t="shared" si="51"/>
        <v>76.242633399352457</v>
      </c>
      <c r="BE45" s="2">
        <f t="shared" si="51"/>
        <v>83.239871351602659</v>
      </c>
      <c r="BF45" s="2">
        <f t="shared" si="51"/>
        <v>79.987307672126775</v>
      </c>
      <c r="BG45" s="2">
        <f t="shared" si="51"/>
        <v>81.269481498949801</v>
      </c>
      <c r="BH45" s="2">
        <f t="shared" si="51"/>
        <v>80.976908539136573</v>
      </c>
      <c r="BI45" s="2">
        <f t="shared" si="51"/>
        <v>81.568863589604604</v>
      </c>
      <c r="BJ45" s="2">
        <f t="shared" si="51"/>
        <v>79.94762324262642</v>
      </c>
      <c r="BK45" s="2">
        <f t="shared" si="51"/>
        <v>81.705219856073228</v>
      </c>
      <c r="BL45" s="2">
        <f t="shared" si="51"/>
        <v>80.253129458013106</v>
      </c>
      <c r="BM45" s="2">
        <f t="shared" si="51"/>
        <v>76.787208586815311</v>
      </c>
      <c r="BO45" s="2">
        <f t="shared" si="10"/>
        <v>54.015000000000001</v>
      </c>
      <c r="BP45" s="2">
        <f t="shared" si="11"/>
        <v>58.338999999999999</v>
      </c>
      <c r="BQ45" s="2">
        <f t="shared" si="12"/>
        <v>64.033000000000001</v>
      </c>
      <c r="BR45" s="2">
        <f t="shared" si="13"/>
        <v>70.483000000000004</v>
      </c>
      <c r="BS45" s="2">
        <f t="shared" si="14"/>
        <v>74.75</v>
      </c>
      <c r="BT45" s="2">
        <f t="shared" si="15"/>
        <v>73.766999999999996</v>
      </c>
      <c r="BU45" s="2">
        <f t="shared" si="16"/>
        <v>81.328000000000003</v>
      </c>
      <c r="BV45" s="2">
        <f t="shared" si="17"/>
        <v>78.164000000000001</v>
      </c>
      <c r="BW45" s="2">
        <f t="shared" si="18"/>
        <v>78.966999999999999</v>
      </c>
      <c r="BX45" s="2">
        <f t="shared" si="19"/>
        <v>80.180000000000007</v>
      </c>
      <c r="BY45" s="2">
        <f t="shared" si="20"/>
        <v>80.738</v>
      </c>
      <c r="BZ45" s="2">
        <f t="shared" si="21"/>
        <v>78.885000000000005</v>
      </c>
      <c r="CA45" s="2">
        <f t="shared" si="22"/>
        <v>78.966999999999999</v>
      </c>
      <c r="CB45" s="2">
        <f t="shared" si="23"/>
        <v>79.269000000000005</v>
      </c>
      <c r="CC45" s="2">
        <f t="shared" si="24"/>
        <v>75.492999999999995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56.735560784313719</v>
      </c>
      <c r="DL45" s="2">
        <f t="shared" si="61"/>
        <v>61.21547682926829</v>
      </c>
      <c r="DM45" s="2">
        <f t="shared" si="61"/>
        <v>65.951897212543543</v>
      </c>
      <c r="DN45" s="2">
        <f t="shared" si="61"/>
        <v>72.517268556005391</v>
      </c>
      <c r="DO45" s="2">
        <f t="shared" si="61"/>
        <v>75.788594534412979</v>
      </c>
      <c r="DP45" s="2">
        <f t="shared" si="61"/>
        <v>76.51567839721254</v>
      </c>
      <c r="DQ45" s="2">
        <f t="shared" si="61"/>
        <v>82.808698538746171</v>
      </c>
      <c r="DR45" s="2">
        <f t="shared" si="61"/>
        <v>79.840432622964087</v>
      </c>
      <c r="DS45" s="2">
        <f t="shared" si="61"/>
        <v>80.91297719722138</v>
      </c>
      <c r="DT45" s="2">
        <f t="shared" si="61"/>
        <v>81.416796134098462</v>
      </c>
      <c r="DU45" s="2">
        <f t="shared" si="61"/>
        <v>82.022267779488445</v>
      </c>
      <c r="DV45" s="2">
        <f t="shared" si="61"/>
        <v>80.245970034843197</v>
      </c>
      <c r="DW45" s="2">
        <f t="shared" si="61"/>
        <v>81.334917510736574</v>
      </c>
      <c r="DX45" s="2">
        <f t="shared" si="61"/>
        <v>80.355207188160705</v>
      </c>
      <c r="DY45" s="2">
        <f t="shared" si="61"/>
        <v>76.316607218363046</v>
      </c>
      <c r="EA45" s="2">
        <f t="shared" si="62"/>
        <v>54.042506376990055</v>
      </c>
      <c r="EB45" s="2">
        <f t="shared" si="62"/>
        <v>56.366877163240801</v>
      </c>
      <c r="EC45" s="2">
        <f t="shared" si="62"/>
        <v>61.547298978003383</v>
      </c>
      <c r="ED45" s="2">
        <f t="shared" si="62"/>
        <v>65.584405735678445</v>
      </c>
      <c r="EE45" s="2">
        <f t="shared" si="62"/>
        <v>72.920869552143415</v>
      </c>
      <c r="EF45" s="2">
        <f t="shared" si="62"/>
        <v>73.907915113099676</v>
      </c>
      <c r="EG45" s="2">
        <f t="shared" si="62"/>
        <v>87.244764006850502</v>
      </c>
      <c r="EH45" s="2">
        <f t="shared" si="62"/>
        <v>81.378302915896853</v>
      </c>
      <c r="EI45" s="2">
        <f t="shared" si="62"/>
        <v>84.836366737417961</v>
      </c>
      <c r="EJ45" s="2">
        <f t="shared" si="62"/>
        <v>76.717678015022372</v>
      </c>
      <c r="EK45" s="2">
        <f t="shared" si="62"/>
        <v>77.548702845157763</v>
      </c>
      <c r="EL45" s="2">
        <f t="shared" si="62"/>
        <v>77.309652780665004</v>
      </c>
      <c r="EM45" s="2">
        <f t="shared" si="62"/>
        <v>85.210360672150685</v>
      </c>
      <c r="EN45" s="2">
        <f t="shared" si="62"/>
        <v>79.264913868682839</v>
      </c>
      <c r="EO45" s="2">
        <f t="shared" si="62"/>
        <v>81.762842513737425</v>
      </c>
      <c r="EQ45" s="2">
        <f t="shared" si="63"/>
        <v>51.838580795616295</v>
      </c>
      <c r="ER45" s="2">
        <f t="shared" si="63"/>
        <v>58.946423326490084</v>
      </c>
      <c r="ES45" s="2">
        <f t="shared" si="63"/>
        <v>66.716693463502693</v>
      </c>
      <c r="ET45" s="2">
        <f t="shared" si="63"/>
        <v>67.51571105411719</v>
      </c>
      <c r="EU45" s="2">
        <f t="shared" si="63"/>
        <v>71.946200476533519</v>
      </c>
      <c r="EV45" s="2">
        <f t="shared" si="63"/>
        <v>72.033700787274043</v>
      </c>
      <c r="EW45" s="2">
        <f t="shared" si="63"/>
        <v>80.912272418997844</v>
      </c>
      <c r="EX45" s="2">
        <f t="shared" si="63"/>
        <v>77.132019388705388</v>
      </c>
      <c r="EY45" s="2">
        <f t="shared" si="63"/>
        <v>80.337109063754127</v>
      </c>
      <c r="EZ45" s="2">
        <f t="shared" si="63"/>
        <v>77.574476824839238</v>
      </c>
      <c r="FA45" s="2">
        <f t="shared" si="63"/>
        <v>78.571178674524162</v>
      </c>
      <c r="FB45" s="2">
        <f t="shared" si="63"/>
        <v>77.432954950380463</v>
      </c>
      <c r="FC45" s="2">
        <f t="shared" si="63"/>
        <v>82.495636030665182</v>
      </c>
      <c r="FD45" s="2">
        <f t="shared" si="63"/>
        <v>79.156323932172796</v>
      </c>
      <c r="FE45" s="2">
        <f t="shared" si="63"/>
        <v>84.269860464300848</v>
      </c>
      <c r="FG45" s="2">
        <f t="shared" si="64"/>
        <v>0.17290915813234259</v>
      </c>
      <c r="FH45" s="2">
        <f t="shared" si="64"/>
        <v>0.11882495567084413</v>
      </c>
      <c r="FI45" s="2">
        <f t="shared" si="64"/>
        <v>0.10969607658458935</v>
      </c>
      <c r="FJ45" s="2">
        <f t="shared" si="64"/>
        <v>0.1258980547824701</v>
      </c>
      <c r="FK45" s="2">
        <f t="shared" si="64"/>
        <v>0.12229976560598198</v>
      </c>
      <c r="FL45" s="2">
        <f t="shared" si="64"/>
        <v>0.10470329660653636</v>
      </c>
      <c r="FM45" s="2">
        <f t="shared" si="64"/>
        <v>9.7200291765563565E-2</v>
      </c>
      <c r="FN45" s="2">
        <f t="shared" si="64"/>
        <v>9.5512006107898895E-2</v>
      </c>
      <c r="FO45" s="2">
        <f t="shared" si="64"/>
        <v>9.0869720193689385E-2</v>
      </c>
      <c r="FP45" s="2">
        <f t="shared" si="64"/>
        <v>9.3611180178656023E-2</v>
      </c>
      <c r="FQ45" s="2">
        <f t="shared" si="64"/>
        <v>0.10135248823504166</v>
      </c>
      <c r="FR45" s="2">
        <f t="shared" si="64"/>
        <v>0.10160585402623983</v>
      </c>
      <c r="FS45" s="2">
        <f t="shared" si="64"/>
        <v>9.5551911076546189E-2</v>
      </c>
      <c r="FT45" s="2">
        <f t="shared" si="64"/>
        <v>9.3624000560371665E-2</v>
      </c>
      <c r="FU45" s="2">
        <f t="shared" si="64"/>
        <v>8.6408176749251733E-2</v>
      </c>
      <c r="FW45" s="2">
        <f t="shared" si="53"/>
        <v>1.0819834615528629E-6</v>
      </c>
      <c r="FX45" s="2">
        <f t="shared" si="53"/>
        <v>1.824872678699194E-6</v>
      </c>
      <c r="FY45" s="2">
        <f t="shared" si="53"/>
        <v>1.8734988411439923E-6</v>
      </c>
      <c r="FZ45" s="2">
        <f t="shared" si="53"/>
        <v>1.8128152455348159E-6</v>
      </c>
      <c r="GA45" s="2">
        <f t="shared" si="53"/>
        <v>1.8390687570309171E-6</v>
      </c>
      <c r="GB45" s="2">
        <f t="shared" si="53"/>
        <v>1.9129316896022824E-6</v>
      </c>
      <c r="GC45" s="2">
        <f t="shared" si="53"/>
        <v>2.2179159992624901E-6</v>
      </c>
      <c r="GD45" s="2">
        <f t="shared" si="53"/>
        <v>2.3615118975385004E-6</v>
      </c>
      <c r="GE45" s="2">
        <f t="shared" si="53"/>
        <v>2.8911436111680044E-6</v>
      </c>
      <c r="GF45" s="2">
        <f t="shared" si="53"/>
        <v>2.7987477408435533E-6</v>
      </c>
      <c r="GG45" s="2">
        <f t="shared" si="53"/>
        <v>2.6870968832731316E-6</v>
      </c>
      <c r="GH45" s="2">
        <f t="shared" si="53"/>
        <v>1.8660334908320737E-6</v>
      </c>
      <c r="GI45" s="2">
        <f t="shared" si="53"/>
        <v>1.3463630662137386E-6</v>
      </c>
      <c r="GJ45" s="2">
        <f t="shared" si="53"/>
        <v>9.9266869890550215E-7</v>
      </c>
      <c r="GK45" s="2">
        <f t="shared" si="53"/>
        <v>8.4021398200615626E-7</v>
      </c>
      <c r="GM45" s="86">
        <f t="shared" si="54"/>
        <v>1.4634927694016621E-4</v>
      </c>
      <c r="GN45" s="86">
        <f t="shared" si="54"/>
        <v>2.7041640674882532E-6</v>
      </c>
      <c r="GO45" s="86">
        <f t="shared" si="54"/>
        <v>1.2368921313825911E-6</v>
      </c>
      <c r="GP45" s="86">
        <f t="shared" si="54"/>
        <v>5.3832053556798045E-6</v>
      </c>
      <c r="GQ45" s="86">
        <f t="shared" si="54"/>
        <v>5.1767637041653287E-6</v>
      </c>
      <c r="GR45" s="86">
        <f t="shared" si="54"/>
        <v>6.9738636425439668E-7</v>
      </c>
      <c r="GS45" s="86">
        <f t="shared" si="54"/>
        <v>1.5242949025901333E-7</v>
      </c>
      <c r="GT45" s="86">
        <f t="shared" si="54"/>
        <v>1.2769431028051613E-7</v>
      </c>
      <c r="GU45" s="86">
        <f t="shared" si="54"/>
        <v>5.4852703805579747E-8</v>
      </c>
      <c r="GV45" s="86">
        <f t="shared" si="54"/>
        <v>6.6334135096039603E-8</v>
      </c>
      <c r="GW45" s="86">
        <f t="shared" si="54"/>
        <v>2.218708679512701E-7</v>
      </c>
      <c r="GX45" s="86">
        <f t="shared" si="54"/>
        <v>4.0587651978282489E-7</v>
      </c>
      <c r="GY45" s="86">
        <f t="shared" si="54"/>
        <v>1.9583408385788502E-7</v>
      </c>
      <c r="GZ45" s="86">
        <f t="shared" si="54"/>
        <v>7.2769653832692144E-8</v>
      </c>
      <c r="HA45" s="86">
        <f t="shared" si="54"/>
        <v>1.1362993164427822E-8</v>
      </c>
      <c r="HC45" s="86">
        <f t="shared" si="58"/>
        <v>8.475476084079491E-15</v>
      </c>
      <c r="HD45" s="86">
        <f t="shared" si="58"/>
        <v>9.1959162278919148E-20</v>
      </c>
      <c r="HE45" s="86">
        <f t="shared" si="58"/>
        <v>1.1875612820141183E-19</v>
      </c>
      <c r="HF45" s="86">
        <f t="shared" si="58"/>
        <v>1.7368383632501978E-19</v>
      </c>
      <c r="HG45" s="86">
        <f t="shared" si="58"/>
        <v>1.4800021579224677E-18</v>
      </c>
      <c r="HH45" s="86">
        <f t="shared" si="58"/>
        <v>3.0107576041794171E-20</v>
      </c>
      <c r="HI45" s="86">
        <f t="shared" si="58"/>
        <v>2.7769455954606059E-21</v>
      </c>
      <c r="HJ45" s="86">
        <f t="shared" si="58"/>
        <v>2.7275174390885526E-22</v>
      </c>
      <c r="HK45" s="86">
        <f t="shared" si="58"/>
        <v>4.5571756036547974E-24</v>
      </c>
      <c r="HL45" s="86">
        <f t="shared" si="58"/>
        <v>9.9337099534528825E-22</v>
      </c>
      <c r="HM45" s="86">
        <f t="shared" si="58"/>
        <v>4.615637450456286E-21</v>
      </c>
      <c r="HN45" s="86">
        <f t="shared" si="58"/>
        <v>5.3856602059811077E-22</v>
      </c>
      <c r="HO45" s="86">
        <f t="shared" si="58"/>
        <v>3.3571195384504632E-21</v>
      </c>
      <c r="HP45" s="86">
        <f t="shared" si="58"/>
        <v>1.7288337815352955E-19</v>
      </c>
      <c r="HQ45" s="86">
        <f t="shared" si="58"/>
        <v>2.6172453531670117E-26</v>
      </c>
      <c r="HS45" s="86">
        <f t="shared" si="55"/>
        <v>1.2419357763398952E-45</v>
      </c>
      <c r="HT45" s="86">
        <f t="shared" si="55"/>
        <v>8.0157755389766294E-62</v>
      </c>
      <c r="HU45" s="86">
        <f t="shared" si="55"/>
        <v>3.225099569230375E-61</v>
      </c>
      <c r="HV45" s="86">
        <f t="shared" si="55"/>
        <v>5.4627160401416575E-61</v>
      </c>
      <c r="HW45" s="86">
        <f t="shared" si="55"/>
        <v>4.0640792235983535E-57</v>
      </c>
      <c r="HX45" s="86">
        <f t="shared" si="55"/>
        <v>1.5704177108301933E-63</v>
      </c>
      <c r="HY45" s="86">
        <f t="shared" si="55"/>
        <v>2.074813942515116E-67</v>
      </c>
      <c r="HZ45" s="86">
        <f t="shared" si="55"/>
        <v>2.5450340209958576E-71</v>
      </c>
      <c r="IA45" s="86">
        <f t="shared" si="55"/>
        <v>9.7985889864165877E-77</v>
      </c>
      <c r="IB45" s="86">
        <f t="shared" si="55"/>
        <v>1.6028167993201706E-69</v>
      </c>
      <c r="IC45" s="86">
        <f t="shared" si="55"/>
        <v>7.5972236636307842E-68</v>
      </c>
      <c r="ID45" s="86">
        <f t="shared" si="55"/>
        <v>3.1379111095110262E-71</v>
      </c>
      <c r="IE45" s="86">
        <f t="shared" si="55"/>
        <v>2.0839083353528486E-68</v>
      </c>
      <c r="IF45" s="86">
        <f t="shared" si="55"/>
        <v>1.9269110034217825E-41</v>
      </c>
      <c r="IG45" s="86">
        <f t="shared" si="55"/>
        <v>2.2754224647039683E-35</v>
      </c>
      <c r="II45" s="86">
        <f t="shared" si="56"/>
        <v>6.3542050423682104E-109</v>
      </c>
      <c r="IJ45" s="86">
        <f t="shared" si="56"/>
        <v>2.275690385852454E-148</v>
      </c>
      <c r="IK45" s="86">
        <f t="shared" si="56"/>
        <v>5.0185659929029421E-145</v>
      </c>
      <c r="IL45" s="86">
        <f t="shared" si="56"/>
        <v>1.6686918831348764E-146</v>
      </c>
      <c r="IM45" s="86">
        <f t="shared" si="56"/>
        <v>1.9500230976653989E-137</v>
      </c>
      <c r="IN45" s="86">
        <f t="shared" si="56"/>
        <v>9.2485057545898555E-154</v>
      </c>
      <c r="IO45" s="86">
        <f t="shared" si="56"/>
        <v>9.5604683396071942E-164</v>
      </c>
      <c r="IP45" s="86">
        <f t="shared" si="56"/>
        <v>3.2227829945678292E-171</v>
      </c>
      <c r="IQ45" s="86">
        <f t="shared" si="56"/>
        <v>1.4060808007086508E-183</v>
      </c>
      <c r="IR45" s="86">
        <f t="shared" si="56"/>
        <v>2.3278043587549102E-166</v>
      </c>
      <c r="IS45" s="86">
        <f t="shared" si="56"/>
        <v>7.8053984587883826E-161</v>
      </c>
      <c r="IT45" s="86">
        <f t="shared" si="56"/>
        <v>3.3501367081221169E-171</v>
      </c>
      <c r="IU45" s="86">
        <f t="shared" si="56"/>
        <v>6.3540619450137995E-166</v>
      </c>
      <c r="IV45" s="86">
        <f t="shared" si="56"/>
        <v>1.3198029727479674E-103</v>
      </c>
      <c r="IW45" s="86">
        <f t="shared" si="56"/>
        <v>3.8798124840138833E-88</v>
      </c>
      <c r="IY45" s="86">
        <f t="shared" si="57"/>
        <v>1.4634927694864169E-4</v>
      </c>
      <c r="IZ45" s="86">
        <f t="shared" si="57"/>
        <v>2.7041640674883451E-6</v>
      </c>
      <c r="JA45" s="86">
        <f t="shared" si="57"/>
        <v>1.2368921313827099E-6</v>
      </c>
      <c r="JB45" s="86">
        <f t="shared" si="57"/>
        <v>5.3832053556799782E-6</v>
      </c>
      <c r="JC45" s="86">
        <f t="shared" si="57"/>
        <v>5.1767637041668085E-6</v>
      </c>
      <c r="JD45" s="86">
        <f t="shared" si="57"/>
        <v>6.9738636425442675E-7</v>
      </c>
      <c r="JE45" s="86">
        <f t="shared" si="57"/>
        <v>1.5242949025901611E-7</v>
      </c>
      <c r="JF45" s="86">
        <f t="shared" si="57"/>
        <v>1.2769431028051639E-7</v>
      </c>
      <c r="JG45" s="86">
        <f t="shared" si="57"/>
        <v>5.4852703805579753E-8</v>
      </c>
      <c r="JH45" s="86">
        <f t="shared" si="57"/>
        <v>6.6334135096040596E-8</v>
      </c>
      <c r="JI45" s="86">
        <f t="shared" si="57"/>
        <v>2.2187086795127471E-7</v>
      </c>
      <c r="JJ45" s="86">
        <f t="shared" si="57"/>
        <v>4.0587651978282542E-7</v>
      </c>
      <c r="JK45" s="86">
        <f t="shared" si="57"/>
        <v>1.9583408385788838E-7</v>
      </c>
      <c r="JL45" s="86">
        <f t="shared" si="57"/>
        <v>7.2769653832865032E-8</v>
      </c>
      <c r="JM45" s="86">
        <f t="shared" si="57"/>
        <v>1.1362993164427822E-8</v>
      </c>
    </row>
    <row r="46" spans="2:273" x14ac:dyDescent="0.25">
      <c r="B46" s="2">
        <v>19</v>
      </c>
      <c r="C46" s="37">
        <v>55.615000000000002</v>
      </c>
      <c r="D46" s="37">
        <v>59.643999999999998</v>
      </c>
      <c r="E46" s="37">
        <v>63.65</v>
      </c>
      <c r="F46" s="37">
        <v>71.566999999999993</v>
      </c>
      <c r="G46" s="37">
        <v>75.05</v>
      </c>
      <c r="H46" s="37">
        <v>72.95</v>
      </c>
      <c r="I46" s="37">
        <v>81.869</v>
      </c>
      <c r="J46" s="37">
        <v>78.097999999999999</v>
      </c>
      <c r="K46" s="37">
        <v>79.688999999999993</v>
      </c>
      <c r="L46" s="37">
        <v>80.180000000000007</v>
      </c>
      <c r="M46" s="37">
        <v>79.656000000000006</v>
      </c>
      <c r="N46" s="37">
        <v>78.164000000000001</v>
      </c>
      <c r="O46" s="37">
        <v>79.8</v>
      </c>
      <c r="P46" s="37">
        <v>80.596999999999994</v>
      </c>
      <c r="Q46" s="37">
        <v>75.209000000000003</v>
      </c>
      <c r="S46" s="4">
        <f t="shared" si="59"/>
        <v>56.592783492325154</v>
      </c>
      <c r="T46" s="4">
        <f t="shared" si="59"/>
        <v>60.823803545691639</v>
      </c>
      <c r="U46" s="4">
        <f t="shared" si="59"/>
        <v>65.666044958840331</v>
      </c>
      <c r="V46" s="4">
        <f t="shared" si="59"/>
        <v>71.836151603310128</v>
      </c>
      <c r="W46" s="4">
        <f t="shared" si="59"/>
        <v>75.643818404101609</v>
      </c>
      <c r="X46" s="4">
        <f t="shared" si="59"/>
        <v>76.359276382376549</v>
      </c>
      <c r="Y46" s="4">
        <f t="shared" si="59"/>
        <v>83.477040831828049</v>
      </c>
      <c r="Z46" s="4">
        <f t="shared" si="59"/>
        <v>80.181142723728456</v>
      </c>
      <c r="AA46" s="4">
        <f t="shared" si="59"/>
        <v>81.467894164267122</v>
      </c>
      <c r="AB46" s="4">
        <f t="shared" si="59"/>
        <v>81.108057142647326</v>
      </c>
      <c r="AC46" s="4">
        <f t="shared" si="59"/>
        <v>81.706949764187144</v>
      </c>
      <c r="AD46" s="4">
        <f t="shared" si="59"/>
        <v>80.049655752358518</v>
      </c>
      <c r="AE46" s="4">
        <f t="shared" si="59"/>
        <v>81.945144691284469</v>
      </c>
      <c r="AF46" s="4">
        <f t="shared" si="59"/>
        <v>80.414764984958751</v>
      </c>
      <c r="AG46" s="4">
        <f t="shared" si="59"/>
        <v>76.968393847364453</v>
      </c>
      <c r="AI46" s="4">
        <f t="shared" si="60"/>
        <v>-0.97778349232515183</v>
      </c>
      <c r="AJ46" s="4">
        <f t="shared" si="60"/>
        <v>-1.1798035456916409</v>
      </c>
      <c r="AK46" s="4">
        <f t="shared" si="60"/>
        <v>-2.0160449588403324</v>
      </c>
      <c r="AL46" s="4">
        <f t="shared" si="60"/>
        <v>-0.2691516033101351</v>
      </c>
      <c r="AM46" s="4">
        <f t="shared" si="60"/>
        <v>-0.59381840410161146</v>
      </c>
      <c r="AN46" s="4">
        <f t="shared" si="60"/>
        <v>-3.4092763823765466</v>
      </c>
      <c r="AO46" s="4">
        <f t="shared" si="60"/>
        <v>-1.608040831828049</v>
      </c>
      <c r="AP46" s="4">
        <f t="shared" si="60"/>
        <v>-2.0831427237284572</v>
      </c>
      <c r="AQ46" s="4">
        <f t="shared" si="60"/>
        <v>-1.778894164267129</v>
      </c>
      <c r="AR46" s="4">
        <f t="shared" si="60"/>
        <v>-0.92805714264731876</v>
      </c>
      <c r="AS46" s="4">
        <f t="shared" si="60"/>
        <v>-2.0509497641871377</v>
      </c>
      <c r="AT46" s="4">
        <f t="shared" si="60"/>
        <v>-1.8856557523585167</v>
      </c>
      <c r="AU46" s="4">
        <f t="shared" si="60"/>
        <v>-2.1451446912844716</v>
      </c>
      <c r="AV46" s="4">
        <f t="shared" si="60"/>
        <v>0.18223501504124329</v>
      </c>
      <c r="AW46" s="4">
        <f t="shared" si="60"/>
        <v>-1.7593938473644499</v>
      </c>
      <c r="AY46" s="2">
        <f t="shared" si="51"/>
        <v>56.433781941987803</v>
      </c>
      <c r="AZ46" s="2">
        <f t="shared" si="51"/>
        <v>60.818219595000151</v>
      </c>
      <c r="BA46" s="2">
        <f t="shared" si="51"/>
        <v>65.663461500993733</v>
      </c>
      <c r="BB46" s="2">
        <f t="shared" si="51"/>
        <v>71.826394007291583</v>
      </c>
      <c r="BC46" s="2">
        <f t="shared" si="51"/>
        <v>75.634707575996771</v>
      </c>
      <c r="BD46" s="2">
        <f t="shared" si="51"/>
        <v>76.357765553113211</v>
      </c>
      <c r="BE46" s="2">
        <f t="shared" si="51"/>
        <v>83.476678639252384</v>
      </c>
      <c r="BF46" s="2">
        <f t="shared" si="51"/>
        <v>80.18083608937107</v>
      </c>
      <c r="BG46" s="2">
        <f t="shared" si="51"/>
        <v>81.467755017630594</v>
      </c>
      <c r="BH46" s="2">
        <f t="shared" si="51"/>
        <v>81.107885176843837</v>
      </c>
      <c r="BI46" s="2">
        <f t="shared" si="51"/>
        <v>81.706442015143125</v>
      </c>
      <c r="BJ46" s="2">
        <f t="shared" si="51"/>
        <v>80.04880257703654</v>
      </c>
      <c r="BK46" s="2">
        <f t="shared" si="51"/>
        <v>81.944712492010709</v>
      </c>
      <c r="BL46" s="2">
        <f t="shared" si="51"/>
        <v>80.414599984708858</v>
      </c>
      <c r="BM46" s="2">
        <f t="shared" si="51"/>
        <v>76.968372745941622</v>
      </c>
      <c r="BO46" s="2">
        <f t="shared" si="10"/>
        <v>55.615000000000002</v>
      </c>
      <c r="BP46" s="2">
        <f t="shared" si="11"/>
        <v>59.643999999999998</v>
      </c>
      <c r="BQ46" s="2">
        <f t="shared" si="12"/>
        <v>63.65</v>
      </c>
      <c r="BR46" s="2">
        <f t="shared" si="13"/>
        <v>71.566999999999993</v>
      </c>
      <c r="BS46" s="2">
        <f t="shared" si="14"/>
        <v>75.05</v>
      </c>
      <c r="BT46" s="2">
        <f t="shared" si="15"/>
        <v>72.95</v>
      </c>
      <c r="BU46" s="2">
        <f t="shared" si="16"/>
        <v>81.869</v>
      </c>
      <c r="BV46" s="2">
        <f t="shared" si="17"/>
        <v>78.097999999999999</v>
      </c>
      <c r="BW46" s="2">
        <f t="shared" si="18"/>
        <v>79.688999999999993</v>
      </c>
      <c r="BX46" s="2">
        <f t="shared" si="19"/>
        <v>80.180000000000007</v>
      </c>
      <c r="BY46" s="2">
        <f t="shared" si="20"/>
        <v>79.656000000000006</v>
      </c>
      <c r="BZ46" s="2">
        <f t="shared" si="21"/>
        <v>78.164000000000001</v>
      </c>
      <c r="CA46" s="2">
        <f t="shared" si="22"/>
        <v>79.8</v>
      </c>
      <c r="CB46" s="2">
        <f t="shared" si="23"/>
        <v>80.596999999999994</v>
      </c>
      <c r="CC46" s="2">
        <f t="shared" si="24"/>
        <v>75.209000000000003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57.006550140056021</v>
      </c>
      <c r="DL46" s="2">
        <f t="shared" si="61"/>
        <v>61.485425609756092</v>
      </c>
      <c r="DM46" s="2">
        <f t="shared" si="61"/>
        <v>66.225777874564443</v>
      </c>
      <c r="DN46" s="2">
        <f t="shared" si="61"/>
        <v>72.82094871794871</v>
      </c>
      <c r="DO46" s="2">
        <f t="shared" si="61"/>
        <v>76.063230769230785</v>
      </c>
      <c r="DP46" s="2">
        <f t="shared" si="61"/>
        <v>76.683875783972127</v>
      </c>
      <c r="DQ46" s="2">
        <f t="shared" si="61"/>
        <v>83.053209599438176</v>
      </c>
      <c r="DR46" s="2">
        <f t="shared" si="61"/>
        <v>80.059145288064173</v>
      </c>
      <c r="DS46" s="2">
        <f t="shared" si="61"/>
        <v>81.116837511325883</v>
      </c>
      <c r="DT46" s="2">
        <f t="shared" si="61"/>
        <v>81.615375717305952</v>
      </c>
      <c r="DU46" s="2">
        <f t="shared" si="61"/>
        <v>82.232408286740693</v>
      </c>
      <c r="DV46" s="2">
        <f t="shared" si="61"/>
        <v>80.400436236933785</v>
      </c>
      <c r="DW46" s="2">
        <f t="shared" si="61"/>
        <v>81.584893363584797</v>
      </c>
      <c r="DX46" s="2">
        <f t="shared" si="61"/>
        <v>80.557517970401719</v>
      </c>
      <c r="DY46" s="2">
        <f t="shared" si="61"/>
        <v>76.481924192086993</v>
      </c>
      <c r="EA46" s="2">
        <f t="shared" si="62"/>
        <v>53.935095845427618</v>
      </c>
      <c r="EB46" s="2">
        <f t="shared" si="62"/>
        <v>56.30570837748111</v>
      </c>
      <c r="EC46" s="2">
        <f t="shared" si="62"/>
        <v>61.501125545403269</v>
      </c>
      <c r="ED46" s="2">
        <f t="shared" si="62"/>
        <v>65.52881440276893</v>
      </c>
      <c r="EE46" s="2">
        <f t="shared" si="62"/>
        <v>72.829967298765226</v>
      </c>
      <c r="EF46" s="2">
        <f t="shared" si="62"/>
        <v>73.814655190985178</v>
      </c>
      <c r="EG46" s="2">
        <f t="shared" si="62"/>
        <v>87.063939656076315</v>
      </c>
      <c r="EH46" s="2">
        <f t="shared" si="62"/>
        <v>81.231940621736683</v>
      </c>
      <c r="EI46" s="2">
        <f t="shared" si="62"/>
        <v>84.669828858388115</v>
      </c>
      <c r="EJ46" s="2">
        <f t="shared" si="62"/>
        <v>76.626448679213439</v>
      </c>
      <c r="EK46" s="2">
        <f t="shared" si="62"/>
        <v>77.453243844610611</v>
      </c>
      <c r="EL46" s="2">
        <f t="shared" si="62"/>
        <v>77.21324174772154</v>
      </c>
      <c r="EM46" s="2">
        <f t="shared" si="62"/>
        <v>85.050944258036594</v>
      </c>
      <c r="EN46" s="2">
        <f t="shared" si="62"/>
        <v>79.152750099824658</v>
      </c>
      <c r="EO46" s="2">
        <f t="shared" si="62"/>
        <v>81.659011969387606</v>
      </c>
      <c r="EQ46" s="2">
        <f t="shared" si="63"/>
        <v>51.753756960604292</v>
      </c>
      <c r="ER46" s="2">
        <f t="shared" si="63"/>
        <v>58.856651656692854</v>
      </c>
      <c r="ES46" s="2">
        <f t="shared" si="63"/>
        <v>66.614510989062893</v>
      </c>
      <c r="ET46" s="2">
        <f t="shared" si="63"/>
        <v>67.439592815010585</v>
      </c>
      <c r="EU46" s="2">
        <f t="shared" si="63"/>
        <v>71.866027558827454</v>
      </c>
      <c r="EV46" s="2">
        <f t="shared" si="63"/>
        <v>71.959666387959885</v>
      </c>
      <c r="EW46" s="2">
        <f t="shared" si="63"/>
        <v>80.797947963772032</v>
      </c>
      <c r="EX46" s="2">
        <f t="shared" si="63"/>
        <v>77.030510780233698</v>
      </c>
      <c r="EY46" s="2">
        <f t="shared" si="63"/>
        <v>80.218765770281891</v>
      </c>
      <c r="EZ46" s="2">
        <f t="shared" si="63"/>
        <v>77.473343429983316</v>
      </c>
      <c r="FA46" s="2">
        <f t="shared" si="63"/>
        <v>78.463697037532697</v>
      </c>
      <c r="FB46" s="2">
        <f t="shared" si="63"/>
        <v>77.334564943658876</v>
      </c>
      <c r="FC46" s="2">
        <f t="shared" si="63"/>
        <v>82.364316303374707</v>
      </c>
      <c r="FD46" s="2">
        <f t="shared" si="63"/>
        <v>79.045059659041598</v>
      </c>
      <c r="FE46" s="2">
        <f t="shared" si="63"/>
        <v>84.135652817747612</v>
      </c>
      <c r="FG46" s="2">
        <f t="shared" si="64"/>
        <v>0.18648026480237734</v>
      </c>
      <c r="FH46" s="2">
        <f t="shared" si="64"/>
        <v>0.12881226698331785</v>
      </c>
      <c r="FI46" s="2">
        <f t="shared" si="64"/>
        <v>0.11901973702346652</v>
      </c>
      <c r="FJ46" s="2">
        <f t="shared" si="64"/>
        <v>0.13638784829621806</v>
      </c>
      <c r="FK46" s="2">
        <f t="shared" si="64"/>
        <v>0.13253520888891168</v>
      </c>
      <c r="FL46" s="2">
        <f t="shared" si="64"/>
        <v>0.11365676826667273</v>
      </c>
      <c r="FM46" s="2">
        <f t="shared" si="64"/>
        <v>0.10558782866813014</v>
      </c>
      <c r="FN46" s="2">
        <f t="shared" si="64"/>
        <v>0.10377060410035187</v>
      </c>
      <c r="FO46" s="2">
        <f t="shared" si="64"/>
        <v>9.8770748991240553E-2</v>
      </c>
      <c r="FP46" s="2">
        <f t="shared" si="64"/>
        <v>0.10172390486134766</v>
      </c>
      <c r="FQ46" s="2">
        <f t="shared" si="64"/>
        <v>0.11005464555729318</v>
      </c>
      <c r="FR46" s="2">
        <f t="shared" si="64"/>
        <v>0.11032709466665035</v>
      </c>
      <c r="FS46" s="2">
        <f t="shared" si="64"/>
        <v>0.10381356348711107</v>
      </c>
      <c r="FT46" s="2">
        <f t="shared" si="64"/>
        <v>0.1017377115976017</v>
      </c>
      <c r="FU46" s="2">
        <f t="shared" si="64"/>
        <v>9.3961372321546402E-2</v>
      </c>
      <c r="FW46" s="2">
        <f t="shared" si="53"/>
        <v>1.1863711503375525E-6</v>
      </c>
      <c r="FX46" s="2">
        <f t="shared" si="53"/>
        <v>2.0009327506460085E-6</v>
      </c>
      <c r="FY46" s="2">
        <f t="shared" si="53"/>
        <v>2.0542502585045027E-6</v>
      </c>
      <c r="FZ46" s="2">
        <f t="shared" si="53"/>
        <v>1.9877120427197179E-6</v>
      </c>
      <c r="GA46" s="2">
        <f t="shared" si="53"/>
        <v>2.0164984355051582E-6</v>
      </c>
      <c r="GB46" s="2">
        <f t="shared" si="53"/>
        <v>2.097487501255929E-6</v>
      </c>
      <c r="GC46" s="2">
        <f t="shared" si="53"/>
        <v>2.431896013690039E-6</v>
      </c>
      <c r="GD46" s="2">
        <f t="shared" si="53"/>
        <v>2.5893457156416349E-6</v>
      </c>
      <c r="GE46" s="2">
        <f t="shared" si="53"/>
        <v>3.1700750473279972E-6</v>
      </c>
      <c r="GF46" s="2">
        <f t="shared" si="53"/>
        <v>3.0687650457177489E-6</v>
      </c>
      <c r="GG46" s="2">
        <f t="shared" si="53"/>
        <v>2.9463423796050536E-6</v>
      </c>
      <c r="GH46" s="2">
        <f t="shared" si="53"/>
        <v>2.0460646676141383E-6</v>
      </c>
      <c r="GI46" s="2">
        <f t="shared" si="53"/>
        <v>1.4762575544378471E-6</v>
      </c>
      <c r="GJ46" s="2">
        <f t="shared" si="53"/>
        <v>1.0884394801028962E-6</v>
      </c>
      <c r="GK46" s="2">
        <f t="shared" si="53"/>
        <v>9.2127623668359482E-7</v>
      </c>
      <c r="GM46" s="86">
        <f t="shared" si="54"/>
        <v>1.9855402274387675E-4</v>
      </c>
      <c r="GN46" s="86">
        <f t="shared" si="54"/>
        <v>4.4042905397744964E-6</v>
      </c>
      <c r="GO46" s="86">
        <f t="shared" si="54"/>
        <v>2.0719219470576195E-6</v>
      </c>
      <c r="GP46" s="86">
        <f t="shared" si="54"/>
        <v>8.5127404728999209E-6</v>
      </c>
      <c r="GQ46" s="86">
        <f t="shared" si="54"/>
        <v>8.1448656411499984E-6</v>
      </c>
      <c r="GR46" s="86">
        <f t="shared" si="54"/>
        <v>1.1952599528273056E-6</v>
      </c>
      <c r="GS46" s="86">
        <f t="shared" si="54"/>
        <v>2.8069001087943814E-7</v>
      </c>
      <c r="GT46" s="86">
        <f t="shared" si="54"/>
        <v>2.364309321628622E-7</v>
      </c>
      <c r="GU46" s="86">
        <f t="shared" si="54"/>
        <v>1.0523240328946301E-7</v>
      </c>
      <c r="GV46" s="86">
        <f t="shared" si="54"/>
        <v>1.2698449984622973E-7</v>
      </c>
      <c r="GW46" s="86">
        <f t="shared" si="54"/>
        <v>4.043408296981673E-7</v>
      </c>
      <c r="GX46" s="86">
        <f t="shared" si="54"/>
        <v>7.1319010529885801E-7</v>
      </c>
      <c r="GY46" s="86">
        <f t="shared" si="54"/>
        <v>3.534163802746419E-7</v>
      </c>
      <c r="GZ46" s="86">
        <f t="shared" si="54"/>
        <v>1.3853566316587455E-7</v>
      </c>
      <c r="HA46" s="86">
        <f t="shared" si="54"/>
        <v>2.3546852775820083E-8</v>
      </c>
      <c r="HC46" s="86">
        <f t="shared" si="58"/>
        <v>1.9262878007565158E-14</v>
      </c>
      <c r="HD46" s="86">
        <f t="shared" si="58"/>
        <v>2.9493484915269639E-19</v>
      </c>
      <c r="HE46" s="86">
        <f t="shared" si="58"/>
        <v>3.754003901918732E-19</v>
      </c>
      <c r="HF46" s="86">
        <f t="shared" si="58"/>
        <v>5.4784576989058277E-19</v>
      </c>
      <c r="HG46" s="86">
        <f t="shared" si="58"/>
        <v>4.3789996127395877E-18</v>
      </c>
      <c r="HH46" s="86">
        <f t="shared" si="58"/>
        <v>1.0058945627924561E-19</v>
      </c>
      <c r="HI46" s="86">
        <f t="shared" si="58"/>
        <v>1.0118661986209402E-20</v>
      </c>
      <c r="HJ46" s="86">
        <f t="shared" si="58"/>
        <v>1.0646423146223243E-21</v>
      </c>
      <c r="HK46" s="86">
        <f t="shared" si="58"/>
        <v>2.0262846569136745E-23</v>
      </c>
      <c r="HL46" s="86">
        <f t="shared" si="58"/>
        <v>3.799998037447293E-21</v>
      </c>
      <c r="HM46" s="86">
        <f t="shared" si="58"/>
        <v>1.6822179691255209E-20</v>
      </c>
      <c r="HN46" s="86">
        <f t="shared" si="58"/>
        <v>2.0326161341785311E-21</v>
      </c>
      <c r="HO46" s="86">
        <f t="shared" si="58"/>
        <v>1.1733006820054024E-20</v>
      </c>
      <c r="HP46" s="86">
        <f t="shared" si="58"/>
        <v>5.4417448773870152E-19</v>
      </c>
      <c r="HQ46" s="86">
        <f t="shared" si="58"/>
        <v>1.2822796475827619E-25</v>
      </c>
      <c r="HS46" s="86">
        <f t="shared" si="55"/>
        <v>6.8999722357844907E-45</v>
      </c>
      <c r="HT46" s="86">
        <f t="shared" si="55"/>
        <v>9.1692313860780656E-61</v>
      </c>
      <c r="HU46" s="86">
        <f t="shared" si="55"/>
        <v>3.5613960737722624E-60</v>
      </c>
      <c r="HV46" s="86">
        <f t="shared" si="55"/>
        <v>6.0426597637644933E-60</v>
      </c>
      <c r="HW46" s="86">
        <f t="shared" si="55"/>
        <v>3.8652772079103249E-56</v>
      </c>
      <c r="HX46" s="86">
        <f t="shared" si="55"/>
        <v>1.9620957657263649E-62</v>
      </c>
      <c r="HY46" s="86">
        <f t="shared" si="55"/>
        <v>3.1419976614816407E-66</v>
      </c>
      <c r="HZ46" s="86">
        <f t="shared" si="55"/>
        <v>4.5099114077468049E-70</v>
      </c>
      <c r="IA46" s="86">
        <f t="shared" si="55"/>
        <v>2.2637425451804267E-75</v>
      </c>
      <c r="IB46" s="86">
        <f t="shared" si="55"/>
        <v>2.7253917049025373E-68</v>
      </c>
      <c r="IC46" s="86">
        <f t="shared" si="55"/>
        <v>1.1792552153896587E-66</v>
      </c>
      <c r="ID46" s="86">
        <f t="shared" si="55"/>
        <v>5.2730827907429107E-70</v>
      </c>
      <c r="IE46" s="86">
        <f t="shared" si="55"/>
        <v>2.9646217433044516E-67</v>
      </c>
      <c r="IF46" s="86">
        <f t="shared" si="55"/>
        <v>9.0651895414908497E-41</v>
      </c>
      <c r="IG46" s="86">
        <f t="shared" si="55"/>
        <v>8.30042751304571E-35</v>
      </c>
      <c r="II46" s="86">
        <f t="shared" si="56"/>
        <v>1.708831389748756E-107</v>
      </c>
      <c r="IJ46" s="86">
        <f t="shared" si="56"/>
        <v>2.455488206063526E-146</v>
      </c>
      <c r="IK46" s="86">
        <f t="shared" si="56"/>
        <v>4.9110564496334668E-143</v>
      </c>
      <c r="IL46" s="86">
        <f t="shared" si="56"/>
        <v>1.6924844753316611E-144</v>
      </c>
      <c r="IM46" s="86">
        <f t="shared" si="56"/>
        <v>1.4877173051070679E-135</v>
      </c>
      <c r="IN46" s="86">
        <f t="shared" si="56"/>
        <v>1.2061361049779639E-151</v>
      </c>
      <c r="IO46" s="86">
        <f t="shared" si="56"/>
        <v>1.8211617175255602E-161</v>
      </c>
      <c r="IP46" s="86">
        <f t="shared" si="56"/>
        <v>8.0319732738441075E-169</v>
      </c>
      <c r="IQ46" s="86">
        <f t="shared" si="56"/>
        <v>5.7563278476170314E-181</v>
      </c>
      <c r="IR46" s="86">
        <f t="shared" si="56"/>
        <v>5.3162764362298919E-164</v>
      </c>
      <c r="IS46" s="86">
        <f t="shared" si="56"/>
        <v>1.4609580457924551E-158</v>
      </c>
      <c r="IT46" s="86">
        <f t="shared" si="56"/>
        <v>7.564623006419816E-169</v>
      </c>
      <c r="IU46" s="86">
        <f t="shared" si="56"/>
        <v>1.0679561477011288E-163</v>
      </c>
      <c r="IV46" s="86">
        <f t="shared" si="56"/>
        <v>2.9565589458348431E-102</v>
      </c>
      <c r="IW46" s="86">
        <f t="shared" si="56"/>
        <v>5.2541974143983599E-87</v>
      </c>
      <c r="IY46" s="86">
        <f t="shared" si="57"/>
        <v>1.9855402276313964E-4</v>
      </c>
      <c r="IZ46" s="86">
        <f t="shared" si="57"/>
        <v>4.4042905397747912E-6</v>
      </c>
      <c r="JA46" s="86">
        <f t="shared" si="57"/>
        <v>2.0719219470579948E-6</v>
      </c>
      <c r="JB46" s="86">
        <f t="shared" si="57"/>
        <v>8.5127404729004681E-6</v>
      </c>
      <c r="JC46" s="86">
        <f t="shared" si="57"/>
        <v>8.1448656411543776E-6</v>
      </c>
      <c r="JD46" s="86">
        <f t="shared" si="57"/>
        <v>1.1952599528274061E-6</v>
      </c>
      <c r="JE46" s="86">
        <f t="shared" si="57"/>
        <v>2.8069001087944825E-7</v>
      </c>
      <c r="JF46" s="86">
        <f t="shared" si="57"/>
        <v>2.3643093216286326E-7</v>
      </c>
      <c r="JG46" s="86">
        <f t="shared" si="57"/>
        <v>1.0523240328946303E-7</v>
      </c>
      <c r="JH46" s="86">
        <f t="shared" si="57"/>
        <v>1.2698449984623354E-7</v>
      </c>
      <c r="JI46" s="86">
        <f t="shared" si="57"/>
        <v>4.0434082969818413E-7</v>
      </c>
      <c r="JJ46" s="86">
        <f t="shared" si="57"/>
        <v>7.1319010529886002E-7</v>
      </c>
      <c r="JK46" s="86">
        <f t="shared" si="57"/>
        <v>3.5341638027465366E-7</v>
      </c>
      <c r="JL46" s="86">
        <f t="shared" si="57"/>
        <v>1.3853566316641872E-7</v>
      </c>
      <c r="JM46" s="86">
        <f t="shared" si="57"/>
        <v>2.3546852775820083E-8</v>
      </c>
    </row>
    <row r="47" spans="2:273" x14ac:dyDescent="0.25">
      <c r="B47" s="2">
        <v>20</v>
      </c>
      <c r="C47" s="37">
        <v>54.262</v>
      </c>
      <c r="D47" s="37">
        <v>58.932000000000002</v>
      </c>
      <c r="E47" s="37">
        <v>64.05</v>
      </c>
      <c r="F47" s="37">
        <v>71.066999999999993</v>
      </c>
      <c r="G47" s="37">
        <v>74.25</v>
      </c>
      <c r="H47" s="37">
        <v>74.266999999999996</v>
      </c>
      <c r="I47" s="37">
        <v>81.131</v>
      </c>
      <c r="J47" s="37">
        <v>77.688999999999993</v>
      </c>
      <c r="K47" s="37">
        <v>79.114999999999995</v>
      </c>
      <c r="L47" s="37">
        <v>80.540999999999997</v>
      </c>
      <c r="M47" s="37">
        <v>80.442999999999998</v>
      </c>
      <c r="N47" s="37">
        <v>78.328000000000003</v>
      </c>
      <c r="O47" s="37">
        <v>79.183000000000007</v>
      </c>
      <c r="P47" s="37">
        <v>78.881</v>
      </c>
      <c r="Q47" s="37">
        <v>76.522000000000006</v>
      </c>
      <c r="S47" s="4">
        <f t="shared" si="59"/>
        <v>56.795221034971057</v>
      </c>
      <c r="T47" s="4">
        <f t="shared" si="59"/>
        <v>60.995408786807722</v>
      </c>
      <c r="U47" s="4">
        <f t="shared" si="59"/>
        <v>65.852993613018029</v>
      </c>
      <c r="V47" s="4">
        <f t="shared" si="59"/>
        <v>72.010237757438915</v>
      </c>
      <c r="W47" s="4">
        <f t="shared" si="59"/>
        <v>75.835409560419748</v>
      </c>
      <c r="X47" s="4">
        <f t="shared" si="59"/>
        <v>76.468658756179764</v>
      </c>
      <c r="Y47" s="4">
        <f t="shared" si="59"/>
        <v>83.709261414552259</v>
      </c>
      <c r="Z47" s="4">
        <f t="shared" si="59"/>
        <v>80.369388442325103</v>
      </c>
      <c r="AA47" s="4">
        <f t="shared" si="59"/>
        <v>81.662361737010571</v>
      </c>
      <c r="AB47" s="4">
        <f t="shared" si="59"/>
        <v>81.231218460415803</v>
      </c>
      <c r="AC47" s="4">
        <f t="shared" si="59"/>
        <v>81.836302225516874</v>
      </c>
      <c r="AD47" s="4">
        <f t="shared" si="59"/>
        <v>80.144827257813816</v>
      </c>
      <c r="AE47" s="4">
        <f t="shared" si="59"/>
        <v>82.18010706336527</v>
      </c>
      <c r="AF47" s="4">
        <f t="shared" si="59"/>
        <v>80.570209361119936</v>
      </c>
      <c r="AG47" s="4">
        <f t="shared" si="59"/>
        <v>77.148391531612532</v>
      </c>
      <c r="AI47" s="4">
        <f t="shared" si="60"/>
        <v>-2.5332210349710564</v>
      </c>
      <c r="AJ47" s="4">
        <f t="shared" si="60"/>
        <v>-2.0634087868077202</v>
      </c>
      <c r="AK47" s="4">
        <f t="shared" si="60"/>
        <v>-1.8029936130180317</v>
      </c>
      <c r="AL47" s="4">
        <f t="shared" si="60"/>
        <v>-0.94323775743892213</v>
      </c>
      <c r="AM47" s="4">
        <f t="shared" si="60"/>
        <v>-1.5854095604197482</v>
      </c>
      <c r="AN47" s="4">
        <f t="shared" si="60"/>
        <v>-2.2016587561797678</v>
      </c>
      <c r="AO47" s="4">
        <f t="shared" si="60"/>
        <v>-2.5782614145522587</v>
      </c>
      <c r="AP47" s="4">
        <f t="shared" si="60"/>
        <v>-2.6803884423251105</v>
      </c>
      <c r="AQ47" s="4">
        <f t="shared" si="60"/>
        <v>-2.5473617370105757</v>
      </c>
      <c r="AR47" s="4">
        <f t="shared" si="60"/>
        <v>-0.69021846041580659</v>
      </c>
      <c r="AS47" s="4">
        <f t="shared" si="60"/>
        <v>-1.3933022255168765</v>
      </c>
      <c r="AT47" s="4">
        <f t="shared" si="60"/>
        <v>-1.8168272578138129</v>
      </c>
      <c r="AU47" s="4">
        <f t="shared" si="60"/>
        <v>-2.997107063365263</v>
      </c>
      <c r="AV47" s="4">
        <f t="shared" si="60"/>
        <v>-1.6892093611199357</v>
      </c>
      <c r="AW47" s="4">
        <f t="shared" si="60"/>
        <v>-0.62639153161252636</v>
      </c>
      <c r="AY47" s="2">
        <f t="shared" si="51"/>
        <v>56.584606378125585</v>
      </c>
      <c r="AZ47" s="2">
        <f t="shared" si="51"/>
        <v>60.986584747032346</v>
      </c>
      <c r="BA47" s="2">
        <f t="shared" si="51"/>
        <v>65.848796745868583</v>
      </c>
      <c r="BB47" s="2">
        <f t="shared" si="51"/>
        <v>71.995254432076791</v>
      </c>
      <c r="BC47" s="2">
        <f t="shared" si="51"/>
        <v>75.82148277102624</v>
      </c>
      <c r="BD47" s="2">
        <f t="shared" si="51"/>
        <v>76.466148848793139</v>
      </c>
      <c r="BE47" s="2">
        <f t="shared" si="51"/>
        <v>83.708616373122666</v>
      </c>
      <c r="BF47" s="2">
        <f t="shared" si="51"/>
        <v>80.368839369279868</v>
      </c>
      <c r="BG47" s="2">
        <f t="shared" si="51"/>
        <v>81.662103793389718</v>
      </c>
      <c r="BH47" s="2">
        <f t="shared" si="51"/>
        <v>81.230900443902826</v>
      </c>
      <c r="BI47" s="2">
        <f t="shared" si="51"/>
        <v>81.835407329577862</v>
      </c>
      <c r="BJ47" s="2">
        <f t="shared" si="51"/>
        <v>80.143375223812896</v>
      </c>
      <c r="BK47" s="2">
        <f t="shared" si="51"/>
        <v>82.17935195749034</v>
      </c>
      <c r="BL47" s="2">
        <f t="shared" si="51"/>
        <v>80.569905843119045</v>
      </c>
      <c r="BM47" s="2">
        <f t="shared" si="51"/>
        <v>77.148349379694949</v>
      </c>
      <c r="BO47" s="2">
        <f t="shared" si="10"/>
        <v>54.262</v>
      </c>
      <c r="BP47" s="2">
        <f t="shared" si="11"/>
        <v>58.932000000000002</v>
      </c>
      <c r="BQ47" s="2">
        <f t="shared" si="12"/>
        <v>64.05</v>
      </c>
      <c r="BR47" s="2">
        <f t="shared" si="13"/>
        <v>71.066999999999993</v>
      </c>
      <c r="BS47" s="2">
        <f t="shared" si="14"/>
        <v>74.25</v>
      </c>
      <c r="BT47" s="2">
        <f t="shared" si="15"/>
        <v>74.266999999999996</v>
      </c>
      <c r="BU47" s="2">
        <f t="shared" si="16"/>
        <v>81.131</v>
      </c>
      <c r="BV47" s="2">
        <f t="shared" si="17"/>
        <v>77.688999999999993</v>
      </c>
      <c r="BW47" s="2">
        <f t="shared" si="18"/>
        <v>79.114999999999995</v>
      </c>
      <c r="BX47" s="2">
        <f t="shared" si="19"/>
        <v>80.540999999999997</v>
      </c>
      <c r="BY47" s="2">
        <f t="shared" si="20"/>
        <v>80.442999999999998</v>
      </c>
      <c r="BZ47" s="2">
        <f t="shared" si="21"/>
        <v>78.328000000000003</v>
      </c>
      <c r="CA47" s="2">
        <f t="shared" si="22"/>
        <v>79.183000000000007</v>
      </c>
      <c r="CB47" s="2">
        <f t="shared" si="23"/>
        <v>78.881</v>
      </c>
      <c r="CC47" s="2">
        <f t="shared" si="24"/>
        <v>76.522000000000006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57.277539495798315</v>
      </c>
      <c r="DL47" s="2">
        <f t="shared" si="61"/>
        <v>61.755374390243901</v>
      </c>
      <c r="DM47" s="2">
        <f t="shared" si="61"/>
        <v>66.499658536585358</v>
      </c>
      <c r="DN47" s="2">
        <f t="shared" si="61"/>
        <v>73.124628879892029</v>
      </c>
      <c r="DO47" s="2">
        <f t="shared" si="61"/>
        <v>76.337867004048604</v>
      </c>
      <c r="DP47" s="2">
        <f t="shared" si="61"/>
        <v>76.852073170731714</v>
      </c>
      <c r="DQ47" s="2">
        <f t="shared" si="61"/>
        <v>83.297720660130182</v>
      </c>
      <c r="DR47" s="2">
        <f t="shared" si="61"/>
        <v>80.277857953164244</v>
      </c>
      <c r="DS47" s="2">
        <f t="shared" si="61"/>
        <v>81.320697825430386</v>
      </c>
      <c r="DT47" s="2">
        <f t="shared" si="61"/>
        <v>81.813955300513442</v>
      </c>
      <c r="DU47" s="2">
        <f t="shared" si="61"/>
        <v>82.442548793992941</v>
      </c>
      <c r="DV47" s="2">
        <f t="shared" si="61"/>
        <v>80.554902439024389</v>
      </c>
      <c r="DW47" s="2">
        <f t="shared" si="61"/>
        <v>81.834869216433034</v>
      </c>
      <c r="DX47" s="2">
        <f t="shared" si="61"/>
        <v>80.759828752642733</v>
      </c>
      <c r="DY47" s="2">
        <f t="shared" si="61"/>
        <v>76.647241165810939</v>
      </c>
      <c r="EA47" s="2">
        <f t="shared" si="62"/>
        <v>53.827685313865182</v>
      </c>
      <c r="EB47" s="2">
        <f t="shared" si="62"/>
        <v>56.244539591721413</v>
      </c>
      <c r="EC47" s="2">
        <f t="shared" si="62"/>
        <v>61.454952112803156</v>
      </c>
      <c r="ED47" s="2">
        <f t="shared" si="62"/>
        <v>65.473223069859415</v>
      </c>
      <c r="EE47" s="2">
        <f t="shared" si="62"/>
        <v>72.739065045387036</v>
      </c>
      <c r="EF47" s="2">
        <f t="shared" si="62"/>
        <v>73.721395268870666</v>
      </c>
      <c r="EG47" s="2">
        <f t="shared" si="62"/>
        <v>86.883115305302141</v>
      </c>
      <c r="EH47" s="2">
        <f t="shared" si="62"/>
        <v>81.085578327576513</v>
      </c>
      <c r="EI47" s="2">
        <f t="shared" si="62"/>
        <v>84.503290979358269</v>
      </c>
      <c r="EJ47" s="2">
        <f t="shared" si="62"/>
        <v>76.535219343404506</v>
      </c>
      <c r="EK47" s="2">
        <f t="shared" si="62"/>
        <v>77.35778484406346</v>
      </c>
      <c r="EL47" s="2">
        <f t="shared" si="62"/>
        <v>77.116830714778075</v>
      </c>
      <c r="EM47" s="2">
        <f t="shared" si="62"/>
        <v>84.891527843922518</v>
      </c>
      <c r="EN47" s="2">
        <f t="shared" si="62"/>
        <v>79.040586330966477</v>
      </c>
      <c r="EO47" s="2">
        <f t="shared" si="62"/>
        <v>81.555181425037787</v>
      </c>
      <c r="EQ47" s="2">
        <f t="shared" si="63"/>
        <v>51.668933125592289</v>
      </c>
      <c r="ER47" s="2">
        <f t="shared" si="63"/>
        <v>58.766879986895624</v>
      </c>
      <c r="ES47" s="2">
        <f t="shared" si="63"/>
        <v>66.512328514623093</v>
      </c>
      <c r="ET47" s="2">
        <f t="shared" si="63"/>
        <v>67.363474575903979</v>
      </c>
      <c r="EU47" s="2">
        <f t="shared" si="63"/>
        <v>71.785854641121375</v>
      </c>
      <c r="EV47" s="2">
        <f t="shared" si="63"/>
        <v>71.885631988645727</v>
      </c>
      <c r="EW47" s="2">
        <f t="shared" si="63"/>
        <v>80.683623508546233</v>
      </c>
      <c r="EX47" s="2">
        <f t="shared" si="63"/>
        <v>76.929002171762008</v>
      </c>
      <c r="EY47" s="2">
        <f t="shared" si="63"/>
        <v>80.100422476809655</v>
      </c>
      <c r="EZ47" s="2">
        <f t="shared" si="63"/>
        <v>77.372210035127395</v>
      </c>
      <c r="FA47" s="2">
        <f t="shared" si="63"/>
        <v>78.356215400541231</v>
      </c>
      <c r="FB47" s="2">
        <f t="shared" si="63"/>
        <v>77.236174936937275</v>
      </c>
      <c r="FC47" s="2">
        <f t="shared" si="63"/>
        <v>82.232996576084233</v>
      </c>
      <c r="FD47" s="2">
        <f t="shared" si="63"/>
        <v>78.933795385910415</v>
      </c>
      <c r="FE47" s="2">
        <f t="shared" si="63"/>
        <v>84.001445171194376</v>
      </c>
      <c r="FG47" s="2">
        <f t="shared" si="64"/>
        <v>0.20085785455284103</v>
      </c>
      <c r="FH47" s="2">
        <f t="shared" si="64"/>
        <v>0.13950611935941043</v>
      </c>
      <c r="FI47" s="2">
        <f t="shared" si="64"/>
        <v>0.12902102272713881</v>
      </c>
      <c r="FJ47" s="2">
        <f t="shared" si="64"/>
        <v>0.1476040606948926</v>
      </c>
      <c r="FK47" s="2">
        <f t="shared" si="64"/>
        <v>0.14348723029544894</v>
      </c>
      <c r="FL47" s="2">
        <f t="shared" si="64"/>
        <v>0.12327045836657201</v>
      </c>
      <c r="FM47" s="2">
        <f t="shared" si="64"/>
        <v>0.11460725658658784</v>
      </c>
      <c r="FN47" s="2">
        <f t="shared" si="64"/>
        <v>0.11265435438385291</v>
      </c>
      <c r="FO47" s="2">
        <f t="shared" si="64"/>
        <v>0.1072776994897696</v>
      </c>
      <c r="FP47" s="2">
        <f t="shared" si="64"/>
        <v>0.11045403249603193</v>
      </c>
      <c r="FQ47" s="2">
        <f t="shared" si="64"/>
        <v>0.11940469526663332</v>
      </c>
      <c r="FR47" s="2">
        <f t="shared" si="64"/>
        <v>0.11969717794246146</v>
      </c>
      <c r="FS47" s="2">
        <f t="shared" si="64"/>
        <v>0.11270052902905651</v>
      </c>
      <c r="FT47" s="2">
        <f t="shared" si="64"/>
        <v>0.11046887843126477</v>
      </c>
      <c r="FU47" s="2">
        <f t="shared" si="64"/>
        <v>0.10210102737621178</v>
      </c>
      <c r="FW47" s="2">
        <f t="shared" si="53"/>
        <v>1.3008299499868061E-6</v>
      </c>
      <c r="FX47" s="2">
        <f t="shared" si="53"/>
        <v>2.1939787094925029E-6</v>
      </c>
      <c r="FY47" s="2">
        <f t="shared" si="53"/>
        <v>2.252440171459761E-6</v>
      </c>
      <c r="FZ47" s="2">
        <f t="shared" si="53"/>
        <v>2.1794824970921411E-6</v>
      </c>
      <c r="GA47" s="2">
        <f t="shared" si="53"/>
        <v>2.2110461369333589E-6</v>
      </c>
      <c r="GB47" s="2">
        <f t="shared" si="53"/>
        <v>2.2998488464083998E-6</v>
      </c>
      <c r="GC47" s="2">
        <f t="shared" si="53"/>
        <v>2.6665203286664818E-6</v>
      </c>
      <c r="GD47" s="2">
        <f t="shared" si="53"/>
        <v>2.8391604102118243E-6</v>
      </c>
      <c r="GE47" s="2">
        <f t="shared" si="53"/>
        <v>3.4759171064473885E-6</v>
      </c>
      <c r="GF47" s="2">
        <f t="shared" si="53"/>
        <v>3.364832965493406E-6</v>
      </c>
      <c r="GG47" s="2">
        <f t="shared" si="53"/>
        <v>3.2305992592865351E-6</v>
      </c>
      <c r="GH47" s="2">
        <f t="shared" si="53"/>
        <v>2.2434648530764829E-6</v>
      </c>
      <c r="GI47" s="2">
        <f t="shared" si="53"/>
        <v>1.6186839897889961E-6</v>
      </c>
      <c r="GJ47" s="2">
        <f t="shared" si="53"/>
        <v>1.1934500324292523E-6</v>
      </c>
      <c r="GK47" s="2">
        <f t="shared" si="53"/>
        <v>1.0101592163623579E-6</v>
      </c>
      <c r="GM47" s="86">
        <f t="shared" si="54"/>
        <v>2.6789703828252771E-4</v>
      </c>
      <c r="GN47" s="86">
        <f t="shared" si="54"/>
        <v>7.1035380729558274E-6</v>
      </c>
      <c r="GO47" s="86">
        <f t="shared" si="54"/>
        <v>3.4351126411228218E-6</v>
      </c>
      <c r="GP47" s="86">
        <f t="shared" si="54"/>
        <v>1.3339515641243897E-5</v>
      </c>
      <c r="GQ47" s="86">
        <f t="shared" si="54"/>
        <v>1.2701419900316421E-5</v>
      </c>
      <c r="GR47" s="86">
        <f t="shared" si="54"/>
        <v>2.0266017699638229E-6</v>
      </c>
      <c r="GS47" s="86">
        <f t="shared" si="54"/>
        <v>5.1044963319658201E-7</v>
      </c>
      <c r="GT47" s="86">
        <f t="shared" si="54"/>
        <v>4.3228427847740086E-7</v>
      </c>
      <c r="GU47" s="86">
        <f t="shared" si="54"/>
        <v>1.9920255486169862E-7</v>
      </c>
      <c r="GV47" s="86">
        <f t="shared" si="54"/>
        <v>2.398441756048106E-7</v>
      </c>
      <c r="GW47" s="86">
        <f t="shared" si="54"/>
        <v>7.278072037883771E-7</v>
      </c>
      <c r="GX47" s="86">
        <f t="shared" si="54"/>
        <v>1.239021221904877E-6</v>
      </c>
      <c r="GY47" s="86">
        <f t="shared" si="54"/>
        <v>6.3026774320658266E-7</v>
      </c>
      <c r="GZ47" s="86">
        <f t="shared" si="54"/>
        <v>2.6025827683830996E-7</v>
      </c>
      <c r="HA47" s="86">
        <f t="shared" si="54"/>
        <v>4.8054795235238195E-8</v>
      </c>
      <c r="HC47" s="86">
        <f t="shared" si="58"/>
        <v>4.3309375085322924E-14</v>
      </c>
      <c r="HD47" s="86">
        <f t="shared" si="58"/>
        <v>9.3085493930719245E-19</v>
      </c>
      <c r="HE47" s="86">
        <f t="shared" si="58"/>
        <v>1.1681290659984931E-18</v>
      </c>
      <c r="HF47" s="86">
        <f t="shared" si="58"/>
        <v>1.7009009369710109E-18</v>
      </c>
      <c r="HG47" s="86">
        <f t="shared" si="58"/>
        <v>1.27652924184295E-17</v>
      </c>
      <c r="HH47" s="86">
        <f t="shared" si="58"/>
        <v>3.3047840618433796E-19</v>
      </c>
      <c r="HI47" s="86">
        <f t="shared" si="58"/>
        <v>3.6201895785629942E-20</v>
      </c>
      <c r="HJ47" s="86">
        <f t="shared" si="58"/>
        <v>4.0760571111558172E-21</v>
      </c>
      <c r="HK47" s="86">
        <f t="shared" si="58"/>
        <v>8.8185314325377131E-23</v>
      </c>
      <c r="HL47" s="86">
        <f t="shared" si="58"/>
        <v>1.4258733803200729E-20</v>
      </c>
      <c r="HM47" s="86">
        <f t="shared" si="58"/>
        <v>6.0185818765449311E-20</v>
      </c>
      <c r="HN47" s="86">
        <f t="shared" si="58"/>
        <v>7.5295890450061203E-21</v>
      </c>
      <c r="HO47" s="86">
        <f t="shared" si="58"/>
        <v>4.0307089179849786E-20</v>
      </c>
      <c r="HP47" s="86">
        <f t="shared" si="58"/>
        <v>1.686052184431503E-18</v>
      </c>
      <c r="HQ47" s="86">
        <f t="shared" si="58"/>
        <v>6.1447017192030981E-25</v>
      </c>
      <c r="HS47" s="86">
        <f t="shared" si="55"/>
        <v>3.778179780407059E-44</v>
      </c>
      <c r="HT47" s="86">
        <f t="shared" si="55"/>
        <v>1.0265246087799087E-59</v>
      </c>
      <c r="HU47" s="86">
        <f t="shared" si="55"/>
        <v>3.8505605173474901E-59</v>
      </c>
      <c r="HV47" s="86">
        <f t="shared" si="55"/>
        <v>6.5437335072989635E-59</v>
      </c>
      <c r="HW47" s="86">
        <f t="shared" si="55"/>
        <v>3.6036214408107592E-55</v>
      </c>
      <c r="HX47" s="86">
        <f t="shared" si="55"/>
        <v>2.3969518247725465E-61</v>
      </c>
      <c r="HY47" s="86">
        <f t="shared" si="55"/>
        <v>4.6428413813355462E-65</v>
      </c>
      <c r="HZ47" s="86">
        <f t="shared" si="55"/>
        <v>7.7873807130835365E-69</v>
      </c>
      <c r="IA47" s="86">
        <f t="shared" si="55"/>
        <v>5.0819276759649419E-74</v>
      </c>
      <c r="IB47" s="86">
        <f t="shared" si="55"/>
        <v>4.5160083341408524E-67</v>
      </c>
      <c r="IC47" s="86">
        <f t="shared" si="55"/>
        <v>1.7856169600992884E-65</v>
      </c>
      <c r="ID47" s="86">
        <f t="shared" si="55"/>
        <v>8.6424472519823468E-69</v>
      </c>
      <c r="IE47" s="86">
        <f t="shared" si="55"/>
        <v>4.1214462694486905E-66</v>
      </c>
      <c r="IF47" s="86">
        <f t="shared" si="55"/>
        <v>4.2092981216759116E-40</v>
      </c>
      <c r="IG47" s="86">
        <f t="shared" si="55"/>
        <v>2.9954899265752293E-34</v>
      </c>
      <c r="II47" s="86">
        <f t="shared" si="56"/>
        <v>4.4952980373118368E-106</v>
      </c>
      <c r="IJ47" s="86">
        <f t="shared" si="56"/>
        <v>2.5643948636371779E-144</v>
      </c>
      <c r="IK47" s="86">
        <f t="shared" si="56"/>
        <v>4.6543780580489437E-141</v>
      </c>
      <c r="IL47" s="86">
        <f t="shared" si="56"/>
        <v>1.6622280330194054E-142</v>
      </c>
      <c r="IM47" s="86">
        <f t="shared" si="56"/>
        <v>1.1012063346769222E-133</v>
      </c>
      <c r="IN47" s="86">
        <f t="shared" si="56"/>
        <v>1.5202498034536637E-149</v>
      </c>
      <c r="IO47" s="86">
        <f t="shared" si="56"/>
        <v>3.3425291832242604E-159</v>
      </c>
      <c r="IP47" s="86">
        <f t="shared" si="56"/>
        <v>1.9246858978964425E-166</v>
      </c>
      <c r="IQ47" s="86">
        <f t="shared" si="56"/>
        <v>2.2562859965314486E-178</v>
      </c>
      <c r="IR47" s="86">
        <f t="shared" si="56"/>
        <v>1.167515004623652E-161</v>
      </c>
      <c r="IS47" s="86">
        <f t="shared" si="56"/>
        <v>2.6336073119070595E-156</v>
      </c>
      <c r="IT47" s="86">
        <f t="shared" si="56"/>
        <v>1.644612246263385E-166</v>
      </c>
      <c r="IU47" s="86">
        <f t="shared" si="56"/>
        <v>1.7333289323203644E-161</v>
      </c>
      <c r="IV47" s="86">
        <f t="shared" si="56"/>
        <v>6.4874715842186854E-101</v>
      </c>
      <c r="IW47" s="86">
        <f t="shared" si="56"/>
        <v>6.9946232208669144E-86</v>
      </c>
      <c r="IY47" s="86">
        <f t="shared" si="57"/>
        <v>2.6789703832583709E-4</v>
      </c>
      <c r="IZ47" s="86">
        <f t="shared" si="57"/>
        <v>7.1035380729567583E-6</v>
      </c>
      <c r="JA47" s="86">
        <f t="shared" si="57"/>
        <v>3.4351126411239899E-6</v>
      </c>
      <c r="JB47" s="86">
        <f t="shared" si="57"/>
        <v>1.3339515641245597E-5</v>
      </c>
      <c r="JC47" s="86">
        <f t="shared" si="57"/>
        <v>1.2701419900329186E-5</v>
      </c>
      <c r="JD47" s="86">
        <f t="shared" si="57"/>
        <v>2.0266017699641532E-6</v>
      </c>
      <c r="JE47" s="86">
        <f t="shared" si="57"/>
        <v>5.1044963319661822E-7</v>
      </c>
      <c r="JF47" s="86">
        <f t="shared" si="57"/>
        <v>4.3228427847740493E-7</v>
      </c>
      <c r="JG47" s="86">
        <f t="shared" si="57"/>
        <v>1.992025548616987E-7</v>
      </c>
      <c r="JH47" s="86">
        <f t="shared" si="57"/>
        <v>2.3984417560482484E-7</v>
      </c>
      <c r="JI47" s="86">
        <f t="shared" si="57"/>
        <v>7.2780720378843724E-7</v>
      </c>
      <c r="JJ47" s="86">
        <f t="shared" si="57"/>
        <v>1.2390212219048846E-6</v>
      </c>
      <c r="JK47" s="86">
        <f t="shared" si="57"/>
        <v>6.30267743206623E-7</v>
      </c>
      <c r="JL47" s="86">
        <f t="shared" si="57"/>
        <v>2.6025827683999603E-7</v>
      </c>
      <c r="JM47" s="86">
        <f t="shared" si="57"/>
        <v>4.8054795235238195E-8</v>
      </c>
    </row>
    <row r="48" spans="2:273" x14ac:dyDescent="0.25">
      <c r="B48" s="2">
        <v>21</v>
      </c>
      <c r="C48" s="37">
        <v>54.892000000000003</v>
      </c>
      <c r="D48" s="37">
        <v>61.22</v>
      </c>
      <c r="E48" s="37">
        <v>64.533000000000001</v>
      </c>
      <c r="F48" s="37">
        <v>72.150000000000006</v>
      </c>
      <c r="G48" s="37">
        <v>74.716999999999999</v>
      </c>
      <c r="H48" s="37">
        <v>75.533000000000001</v>
      </c>
      <c r="I48" s="37">
        <v>83.081999999999994</v>
      </c>
      <c r="J48" s="37">
        <v>78.212999999999994</v>
      </c>
      <c r="K48" s="37">
        <v>79.180000000000007</v>
      </c>
      <c r="L48" s="37">
        <v>80.671999999999997</v>
      </c>
      <c r="M48" s="37">
        <v>80.787000000000006</v>
      </c>
      <c r="N48" s="37">
        <v>79.656000000000006</v>
      </c>
      <c r="O48" s="37">
        <v>79.433000000000007</v>
      </c>
      <c r="P48" s="37">
        <v>79.418000000000006</v>
      </c>
      <c r="Q48" s="37">
        <v>75.805999999999997</v>
      </c>
      <c r="S48" s="4">
        <f t="shared" si="59"/>
        <v>56.998794062456305</v>
      </c>
      <c r="T48" s="4">
        <f t="shared" si="59"/>
        <v>61.157383521776886</v>
      </c>
      <c r="U48" s="4">
        <f t="shared" si="59"/>
        <v>66.030682075350654</v>
      </c>
      <c r="V48" s="4">
        <f t="shared" si="59"/>
        <v>72.172822295491855</v>
      </c>
      <c r="W48" s="4">
        <f t="shared" si="59"/>
        <v>76.018397750592712</v>
      </c>
      <c r="X48" s="4">
        <f t="shared" si="59"/>
        <v>76.571285628216842</v>
      </c>
      <c r="Y48" s="4">
        <f t="shared" si="59"/>
        <v>83.936111812613646</v>
      </c>
      <c r="Z48" s="4">
        <f t="shared" si="59"/>
        <v>80.551617353784067</v>
      </c>
      <c r="AA48" s="4">
        <f t="shared" si="59"/>
        <v>81.852416462580109</v>
      </c>
      <c r="AB48" s="4">
        <f t="shared" si="59"/>
        <v>81.345820041492829</v>
      </c>
      <c r="AC48" s="4">
        <f t="shared" si="59"/>
        <v>81.956555956904239</v>
      </c>
      <c r="AD48" s="4">
        <f t="shared" si="59"/>
        <v>80.233181199046683</v>
      </c>
      <c r="AE48" s="4">
        <f t="shared" si="59"/>
        <v>82.409757303723751</v>
      </c>
      <c r="AF48" s="4">
        <f t="shared" si="59"/>
        <v>80.718950404181882</v>
      </c>
      <c r="AG48" s="4">
        <f t="shared" si="59"/>
        <v>77.326898069849605</v>
      </c>
      <c r="AI48" s="4">
        <f t="shared" si="60"/>
        <v>-2.1067940624563022</v>
      </c>
      <c r="AJ48" s="4">
        <f t="shared" si="60"/>
        <v>6.2616478223112892E-2</v>
      </c>
      <c r="AK48" s="4">
        <f t="shared" si="60"/>
        <v>-1.497682075350653</v>
      </c>
      <c r="AL48" s="4">
        <f t="shared" si="60"/>
        <v>-2.2822295491849331E-2</v>
      </c>
      <c r="AM48" s="4">
        <f t="shared" si="60"/>
        <v>-1.301397750592713</v>
      </c>
      <c r="AN48" s="4">
        <f t="shared" si="60"/>
        <v>-1.0382856282168405</v>
      </c>
      <c r="AO48" s="4">
        <f t="shared" si="60"/>
        <v>-0.85411181261365243</v>
      </c>
      <c r="AP48" s="4">
        <f t="shared" si="60"/>
        <v>-2.3386173537840733</v>
      </c>
      <c r="AQ48" s="4">
        <f t="shared" si="60"/>
        <v>-2.6724164625801023</v>
      </c>
      <c r="AR48" s="4">
        <f t="shared" si="60"/>
        <v>-0.67382004149283148</v>
      </c>
      <c r="AS48" s="4">
        <f t="shared" si="60"/>
        <v>-1.1695559569042331</v>
      </c>
      <c r="AT48" s="4">
        <f t="shared" si="60"/>
        <v>-0.57718119904667731</v>
      </c>
      <c r="AU48" s="4">
        <f t="shared" si="60"/>
        <v>-2.976757303723744</v>
      </c>
      <c r="AV48" s="4">
        <f t="shared" si="60"/>
        <v>-1.3009504041818758</v>
      </c>
      <c r="AW48" s="4">
        <f t="shared" si="60"/>
        <v>-1.5208980698496077</v>
      </c>
      <c r="AY48" s="2">
        <f t="shared" si="51"/>
        <v>56.721433188066868</v>
      </c>
      <c r="AZ48" s="2">
        <f t="shared" si="51"/>
        <v>61.143580206473302</v>
      </c>
      <c r="BA48" s="2">
        <f t="shared" si="51"/>
        <v>66.023936642252423</v>
      </c>
      <c r="BB48" s="2">
        <f t="shared" si="51"/>
        <v>72.150031835959197</v>
      </c>
      <c r="BC48" s="2">
        <f t="shared" si="51"/>
        <v>75.997305209847212</v>
      </c>
      <c r="BD48" s="2">
        <f t="shared" si="51"/>
        <v>76.567162272904994</v>
      </c>
      <c r="BE48" s="2">
        <f t="shared" si="51"/>
        <v>83.934977772855646</v>
      </c>
      <c r="BF48" s="2">
        <f t="shared" si="51"/>
        <v>80.550646850071104</v>
      </c>
      <c r="BG48" s="2">
        <f t="shared" si="51"/>
        <v>81.851944840296426</v>
      </c>
      <c r="BH48" s="2">
        <f t="shared" si="51"/>
        <v>81.34524002190453</v>
      </c>
      <c r="BI48" s="2">
        <f t="shared" si="51"/>
        <v>81.954998773888761</v>
      </c>
      <c r="BJ48" s="2">
        <f t="shared" si="51"/>
        <v>80.230738848690578</v>
      </c>
      <c r="BK48" s="2">
        <f t="shared" si="51"/>
        <v>82.408454129045793</v>
      </c>
      <c r="BL48" s="2">
        <f t="shared" si="51"/>
        <v>80.718399675494325</v>
      </c>
      <c r="BM48" s="2">
        <f t="shared" si="51"/>
        <v>77.326815179988714</v>
      </c>
      <c r="BO48" s="2">
        <f t="shared" si="10"/>
        <v>54.892000000000003</v>
      </c>
      <c r="BP48" s="2">
        <f t="shared" si="11"/>
        <v>61.22</v>
      </c>
      <c r="BQ48" s="2">
        <f t="shared" si="12"/>
        <v>64.533000000000001</v>
      </c>
      <c r="BR48" s="2">
        <f t="shared" si="13"/>
        <v>72.150000000000006</v>
      </c>
      <c r="BS48" s="2">
        <f t="shared" si="14"/>
        <v>74.716999999999999</v>
      </c>
      <c r="BT48" s="2">
        <f t="shared" si="15"/>
        <v>75.533000000000001</v>
      </c>
      <c r="BU48" s="2">
        <f t="shared" si="16"/>
        <v>83.081999999999994</v>
      </c>
      <c r="BV48" s="2">
        <f t="shared" si="17"/>
        <v>78.212999999999994</v>
      </c>
      <c r="BW48" s="2">
        <f t="shared" si="18"/>
        <v>79.180000000000007</v>
      </c>
      <c r="BX48" s="2">
        <f t="shared" si="19"/>
        <v>80.671999999999997</v>
      </c>
      <c r="BY48" s="2">
        <f t="shared" si="20"/>
        <v>80.787000000000006</v>
      </c>
      <c r="BZ48" s="2">
        <f t="shared" si="21"/>
        <v>79.656000000000006</v>
      </c>
      <c r="CA48" s="2">
        <f t="shared" si="22"/>
        <v>79.433000000000007</v>
      </c>
      <c r="CB48" s="2">
        <f t="shared" si="23"/>
        <v>79.418000000000006</v>
      </c>
      <c r="CC48" s="2">
        <f t="shared" si="24"/>
        <v>75.805999999999997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57.54852885154061</v>
      </c>
      <c r="DL48" s="2">
        <f t="shared" si="61"/>
        <v>62.025323170731703</v>
      </c>
      <c r="DM48" s="2">
        <f t="shared" si="61"/>
        <v>66.773539198606258</v>
      </c>
      <c r="DN48" s="2">
        <f t="shared" si="61"/>
        <v>73.428309041835348</v>
      </c>
      <c r="DO48" s="2">
        <f t="shared" si="61"/>
        <v>76.612503238866424</v>
      </c>
      <c r="DP48" s="2">
        <f t="shared" si="61"/>
        <v>77.020270557491287</v>
      </c>
      <c r="DQ48" s="2">
        <f t="shared" si="61"/>
        <v>83.542231720822173</v>
      </c>
      <c r="DR48" s="2">
        <f t="shared" si="61"/>
        <v>80.496570618264315</v>
      </c>
      <c r="DS48" s="2">
        <f t="shared" si="61"/>
        <v>81.524558139534889</v>
      </c>
      <c r="DT48" s="2">
        <f t="shared" si="61"/>
        <v>82.012534883720932</v>
      </c>
      <c r="DU48" s="2">
        <f t="shared" si="61"/>
        <v>82.652689301245189</v>
      </c>
      <c r="DV48" s="2">
        <f t="shared" si="61"/>
        <v>80.709368641114978</v>
      </c>
      <c r="DW48" s="2">
        <f t="shared" si="61"/>
        <v>82.084845069281258</v>
      </c>
      <c r="DX48" s="2">
        <f t="shared" si="61"/>
        <v>80.962139534883747</v>
      </c>
      <c r="DY48" s="2">
        <f t="shared" si="61"/>
        <v>76.8125581395349</v>
      </c>
      <c r="EA48" s="2">
        <f t="shared" si="62"/>
        <v>53.720274782302745</v>
      </c>
      <c r="EB48" s="2">
        <f t="shared" si="62"/>
        <v>56.183370805961715</v>
      </c>
      <c r="EC48" s="2">
        <f t="shared" si="62"/>
        <v>61.408778680203042</v>
      </c>
      <c r="ED48" s="2">
        <f t="shared" si="62"/>
        <v>65.4176317369499</v>
      </c>
      <c r="EE48" s="2">
        <f t="shared" si="62"/>
        <v>72.648162792008847</v>
      </c>
      <c r="EF48" s="2">
        <f t="shared" si="62"/>
        <v>73.628135346756153</v>
      </c>
      <c r="EG48" s="2">
        <f t="shared" si="62"/>
        <v>86.702290954527967</v>
      </c>
      <c r="EH48" s="2">
        <f t="shared" si="62"/>
        <v>80.939216033416344</v>
      </c>
      <c r="EI48" s="2">
        <f t="shared" si="62"/>
        <v>84.336753100328423</v>
      </c>
      <c r="EJ48" s="2">
        <f t="shared" si="62"/>
        <v>76.443990007595588</v>
      </c>
      <c r="EK48" s="2">
        <f t="shared" si="62"/>
        <v>77.262325843516322</v>
      </c>
      <c r="EL48" s="2">
        <f t="shared" si="62"/>
        <v>77.020419681834611</v>
      </c>
      <c r="EM48" s="2">
        <f t="shared" si="62"/>
        <v>84.732111429808441</v>
      </c>
      <c r="EN48" s="2">
        <f t="shared" si="62"/>
        <v>78.92842256210831</v>
      </c>
      <c r="EO48" s="2">
        <f t="shared" si="62"/>
        <v>81.451350880687968</v>
      </c>
      <c r="EQ48" s="2">
        <f t="shared" si="63"/>
        <v>51.584109290580294</v>
      </c>
      <c r="ER48" s="2">
        <f t="shared" si="63"/>
        <v>58.677108317098394</v>
      </c>
      <c r="ES48" s="2">
        <f t="shared" si="63"/>
        <v>66.410146040183292</v>
      </c>
      <c r="ET48" s="2">
        <f t="shared" si="63"/>
        <v>67.287356336797373</v>
      </c>
      <c r="EU48" s="2">
        <f t="shared" si="63"/>
        <v>71.705681723415296</v>
      </c>
      <c r="EV48" s="2">
        <f t="shared" si="63"/>
        <v>71.811597589331569</v>
      </c>
      <c r="EW48" s="2">
        <f t="shared" si="63"/>
        <v>80.569299053320435</v>
      </c>
      <c r="EX48" s="2">
        <f t="shared" si="63"/>
        <v>76.827493563290318</v>
      </c>
      <c r="EY48" s="2">
        <f t="shared" si="63"/>
        <v>79.982079183337419</v>
      </c>
      <c r="EZ48" s="2">
        <f t="shared" si="63"/>
        <v>77.271076640271488</v>
      </c>
      <c r="FA48" s="2">
        <f t="shared" si="63"/>
        <v>78.248733763549765</v>
      </c>
      <c r="FB48" s="2">
        <f t="shared" si="63"/>
        <v>77.137784930215687</v>
      </c>
      <c r="FC48" s="2">
        <f t="shared" si="63"/>
        <v>82.101676848793758</v>
      </c>
      <c r="FD48" s="2">
        <f t="shared" si="63"/>
        <v>78.822531112779217</v>
      </c>
      <c r="FE48" s="2">
        <f t="shared" si="63"/>
        <v>83.867237524641141</v>
      </c>
      <c r="FG48" s="2">
        <f t="shared" si="64"/>
        <v>0.2160495624466946</v>
      </c>
      <c r="FH48" s="2">
        <f t="shared" si="64"/>
        <v>0.15093395294246445</v>
      </c>
      <c r="FI48" s="2">
        <f t="shared" si="64"/>
        <v>0.13972942611592595</v>
      </c>
      <c r="FJ48" s="2">
        <f t="shared" si="64"/>
        <v>0.15957223408305399</v>
      </c>
      <c r="FK48" s="2">
        <f t="shared" si="64"/>
        <v>0.15518236951377221</v>
      </c>
      <c r="FL48" s="2">
        <f t="shared" si="64"/>
        <v>0.13357477683322866</v>
      </c>
      <c r="FM48" s="2">
        <f t="shared" si="64"/>
        <v>0.12429007006173227</v>
      </c>
      <c r="FN48" s="2">
        <f t="shared" si="64"/>
        <v>0.12219494444630989</v>
      </c>
      <c r="FO48" s="2">
        <f t="shared" si="64"/>
        <v>0.11642268837931878</v>
      </c>
      <c r="FP48" s="2">
        <f t="shared" si="64"/>
        <v>0.11983344449362103</v>
      </c>
      <c r="FQ48" s="2">
        <f t="shared" si="64"/>
        <v>0.12943357659670321</v>
      </c>
      <c r="FR48" s="2">
        <f t="shared" si="64"/>
        <v>0.12974700556055066</v>
      </c>
      <c r="FS48" s="2">
        <f t="shared" si="64"/>
        <v>0.12224449085306983</v>
      </c>
      <c r="FT48" s="2">
        <f t="shared" si="64"/>
        <v>0.11984938124802941</v>
      </c>
      <c r="FU48" s="2">
        <f t="shared" si="64"/>
        <v>0.11085952601706271</v>
      </c>
      <c r="FW48" s="2">
        <f t="shared" si="53"/>
        <v>1.4263314980434959E-6</v>
      </c>
      <c r="FX48" s="2">
        <f t="shared" si="53"/>
        <v>2.405649308554436E-6</v>
      </c>
      <c r="FY48" s="2">
        <f t="shared" si="53"/>
        <v>2.4697509994176849E-6</v>
      </c>
      <c r="FZ48" s="2">
        <f t="shared" si="53"/>
        <v>2.389754534437479E-6</v>
      </c>
      <c r="GA48" s="2">
        <f t="shared" si="53"/>
        <v>2.4243633626543257E-6</v>
      </c>
      <c r="GB48" s="2">
        <f t="shared" si="53"/>
        <v>2.52173355497634E-6</v>
      </c>
      <c r="GC48" s="2">
        <f t="shared" si="53"/>
        <v>2.9237806477804139E-6</v>
      </c>
      <c r="GD48" s="2">
        <f t="shared" si="53"/>
        <v>3.1130766324253599E-6</v>
      </c>
      <c r="GE48" s="2">
        <f t="shared" si="53"/>
        <v>3.8112660407117943E-6</v>
      </c>
      <c r="GF48" s="2">
        <f t="shared" si="53"/>
        <v>3.6894647826052562E-6</v>
      </c>
      <c r="GG48" s="2">
        <f t="shared" si="53"/>
        <v>3.5422805442175461E-6</v>
      </c>
      <c r="GH48" s="2">
        <f t="shared" si="53"/>
        <v>2.4599097627756806E-6</v>
      </c>
      <c r="GI48" s="2">
        <f t="shared" si="53"/>
        <v>1.7748514240752063E-6</v>
      </c>
      <c r="GJ48" s="2">
        <f t="shared" si="53"/>
        <v>1.3085917880712989E-6</v>
      </c>
      <c r="GK48" s="2">
        <f t="shared" si="53"/>
        <v>1.1076174474278563E-6</v>
      </c>
      <c r="GM48" s="86">
        <f t="shared" si="54"/>
        <v>3.5946974712639613E-4</v>
      </c>
      <c r="GN48" s="86">
        <f t="shared" si="54"/>
        <v>1.1345804668121647E-5</v>
      </c>
      <c r="GO48" s="86">
        <f t="shared" si="54"/>
        <v>5.6369036699213726E-6</v>
      </c>
      <c r="GP48" s="86">
        <f t="shared" si="54"/>
        <v>2.0713751645821522E-5</v>
      </c>
      <c r="GQ48" s="86">
        <f t="shared" si="54"/>
        <v>1.9632199341305071E-5</v>
      </c>
      <c r="GR48" s="86">
        <f t="shared" si="54"/>
        <v>3.399364159723141E-6</v>
      </c>
      <c r="GS48" s="86">
        <f t="shared" si="54"/>
        <v>9.1675537187193514E-7</v>
      </c>
      <c r="GT48" s="86">
        <f t="shared" si="54"/>
        <v>7.8050124437821487E-7</v>
      </c>
      <c r="GU48" s="86">
        <f t="shared" si="54"/>
        <v>3.7208403176738929E-7</v>
      </c>
      <c r="GV48" s="86">
        <f t="shared" si="54"/>
        <v>4.4697102534251106E-7</v>
      </c>
      <c r="GW48" s="86">
        <f t="shared" si="54"/>
        <v>1.2939375372105479E-6</v>
      </c>
      <c r="GX48" s="86">
        <f t="shared" si="54"/>
        <v>2.1282395698944008E-6</v>
      </c>
      <c r="GY48" s="86">
        <f t="shared" si="54"/>
        <v>1.110733274661588E-6</v>
      </c>
      <c r="GZ48" s="86">
        <f t="shared" si="54"/>
        <v>4.8248746617862326E-7</v>
      </c>
      <c r="HA48" s="86">
        <f t="shared" si="54"/>
        <v>9.6585434357464315E-8</v>
      </c>
      <c r="HC48" s="86">
        <f t="shared" si="58"/>
        <v>9.6327040600442785E-14</v>
      </c>
      <c r="HD48" s="86">
        <f t="shared" si="58"/>
        <v>2.8911123470346859E-18</v>
      </c>
      <c r="HE48" s="86">
        <f t="shared" si="58"/>
        <v>3.5780510295192586E-18</v>
      </c>
      <c r="HF48" s="86">
        <f t="shared" si="58"/>
        <v>5.1978499749156457E-18</v>
      </c>
      <c r="HG48" s="86">
        <f t="shared" si="58"/>
        <v>3.6663346093774716E-17</v>
      </c>
      <c r="HH48" s="86">
        <f t="shared" si="58"/>
        <v>1.0677017434502014E-18</v>
      </c>
      <c r="HI48" s="86">
        <f t="shared" si="58"/>
        <v>1.2717286594096262E-19</v>
      </c>
      <c r="HJ48" s="86">
        <f t="shared" si="58"/>
        <v>1.5306630243941092E-20</v>
      </c>
      <c r="HK48" s="86">
        <f t="shared" si="58"/>
        <v>3.756520294518356E-22</v>
      </c>
      <c r="HL48" s="86">
        <f t="shared" si="58"/>
        <v>5.2481564390886482E-20</v>
      </c>
      <c r="HM48" s="86">
        <f t="shared" si="58"/>
        <v>2.1138292247947584E-19</v>
      </c>
      <c r="HN48" s="86">
        <f t="shared" si="58"/>
        <v>2.7377199746905458E-20</v>
      </c>
      <c r="HO48" s="86">
        <f t="shared" si="58"/>
        <v>1.3610853250237248E-19</v>
      </c>
      <c r="HP48" s="86">
        <f t="shared" si="58"/>
        <v>5.1422589899296921E-18</v>
      </c>
      <c r="HQ48" s="86">
        <f t="shared" si="58"/>
        <v>2.8800560389381068E-24</v>
      </c>
      <c r="HS48" s="86">
        <f t="shared" si="55"/>
        <v>2.0389449193743646E-43</v>
      </c>
      <c r="HT48" s="86">
        <f t="shared" si="55"/>
        <v>1.1247485653280569E-58</v>
      </c>
      <c r="HU48" s="86">
        <f t="shared" si="55"/>
        <v>4.07619314419994E-58</v>
      </c>
      <c r="HV48" s="86">
        <f t="shared" si="55"/>
        <v>6.9374779523103596E-58</v>
      </c>
      <c r="HW48" s="86">
        <f t="shared" si="55"/>
        <v>3.2933532701900178E-54</v>
      </c>
      <c r="HX48" s="86">
        <f t="shared" si="55"/>
        <v>2.863077579192655E-60</v>
      </c>
      <c r="HY48" s="86">
        <f t="shared" si="55"/>
        <v>6.6944325148199643E-64</v>
      </c>
      <c r="HZ48" s="86">
        <f t="shared" si="55"/>
        <v>1.3102809372423762E-67</v>
      </c>
      <c r="IA48" s="86">
        <f t="shared" si="55"/>
        <v>1.1085838602129452E-72</v>
      </c>
      <c r="IB48" s="86">
        <f t="shared" si="55"/>
        <v>7.2922569714154979E-66</v>
      </c>
      <c r="IC48" s="86">
        <f t="shared" si="55"/>
        <v>2.6375278243241068E-64</v>
      </c>
      <c r="ID48" s="86">
        <f t="shared" si="55"/>
        <v>1.3815216245706367E-67</v>
      </c>
      <c r="IE48" s="86">
        <f t="shared" si="55"/>
        <v>5.5991260223855761E-65</v>
      </c>
      <c r="IF48" s="86">
        <f t="shared" si="55"/>
        <v>1.9291258768619965E-39</v>
      </c>
      <c r="IG48" s="86">
        <f t="shared" si="55"/>
        <v>1.0694604792081519E-33</v>
      </c>
      <c r="II48" s="86">
        <f t="shared" si="56"/>
        <v>1.1567495016553727E-104</v>
      </c>
      <c r="IJ48" s="86">
        <f t="shared" si="56"/>
        <v>2.5921170599187055E-142</v>
      </c>
      <c r="IK48" s="86">
        <f t="shared" si="56"/>
        <v>4.2720874137088567E-139</v>
      </c>
      <c r="IL48" s="86">
        <f t="shared" si="56"/>
        <v>1.5807899886280258E-140</v>
      </c>
      <c r="IM48" s="86">
        <f t="shared" si="56"/>
        <v>7.9083323530198178E-132</v>
      </c>
      <c r="IN48" s="86">
        <f t="shared" si="56"/>
        <v>1.8519437286307666E-147</v>
      </c>
      <c r="IO48" s="86">
        <f t="shared" si="56"/>
        <v>5.9109810333257919E-157</v>
      </c>
      <c r="IP48" s="86">
        <f t="shared" si="56"/>
        <v>4.4344954060488586E-164</v>
      </c>
      <c r="IQ48" s="86">
        <f t="shared" si="56"/>
        <v>8.4675250983183884E-176</v>
      </c>
      <c r="IR48" s="86">
        <f t="shared" si="56"/>
        <v>2.4655371643594758E-159</v>
      </c>
      <c r="IS48" s="86">
        <f t="shared" si="56"/>
        <v>4.5723053861628392E-154</v>
      </c>
      <c r="IT48" s="86">
        <f t="shared" si="56"/>
        <v>3.4426392961735855E-164</v>
      </c>
      <c r="IU48" s="86">
        <f t="shared" si="56"/>
        <v>2.7166545784191271E-159</v>
      </c>
      <c r="IV48" s="86">
        <f t="shared" si="56"/>
        <v>1.3943639304567246E-99</v>
      </c>
      <c r="IW48" s="86">
        <f t="shared" si="56"/>
        <v>9.153449729187192E-85</v>
      </c>
      <c r="IY48" s="86">
        <f t="shared" si="57"/>
        <v>3.5946974722272316E-4</v>
      </c>
      <c r="IZ48" s="86">
        <f t="shared" si="57"/>
        <v>1.1345804668124539E-5</v>
      </c>
      <c r="JA48" s="86">
        <f t="shared" si="57"/>
        <v>5.6369036699249505E-6</v>
      </c>
      <c r="JB48" s="86">
        <f t="shared" si="57"/>
        <v>2.0713751645826719E-5</v>
      </c>
      <c r="JC48" s="86">
        <f t="shared" si="57"/>
        <v>1.9632199341341734E-5</v>
      </c>
      <c r="JD48" s="86">
        <f t="shared" si="57"/>
        <v>3.3993641597242086E-6</v>
      </c>
      <c r="JE48" s="86">
        <f t="shared" si="57"/>
        <v>9.167553718720623E-7</v>
      </c>
      <c r="JF48" s="86">
        <f t="shared" si="57"/>
        <v>7.8050124437823022E-7</v>
      </c>
      <c r="JG48" s="86">
        <f t="shared" si="57"/>
        <v>3.7208403176738966E-7</v>
      </c>
      <c r="JH48" s="86">
        <f t="shared" si="57"/>
        <v>4.4697102534256352E-7</v>
      </c>
      <c r="JI48" s="86">
        <f t="shared" si="57"/>
        <v>1.2939375372107593E-6</v>
      </c>
      <c r="JJ48" s="86">
        <f t="shared" si="57"/>
        <v>2.1282395698944283E-6</v>
      </c>
      <c r="JK48" s="86">
        <f t="shared" si="57"/>
        <v>1.1107332746617242E-6</v>
      </c>
      <c r="JL48" s="86">
        <f t="shared" si="57"/>
        <v>4.8248746618376549E-7</v>
      </c>
      <c r="JM48" s="86">
        <f t="shared" si="57"/>
        <v>9.6585434357464315E-8</v>
      </c>
    </row>
    <row r="49" spans="2:273" x14ac:dyDescent="0.25">
      <c r="B49" s="2">
        <v>22</v>
      </c>
      <c r="C49" s="37">
        <v>55.445999999999998</v>
      </c>
      <c r="D49" s="37">
        <v>60.524999999999999</v>
      </c>
      <c r="E49" s="37">
        <v>63.95</v>
      </c>
      <c r="F49" s="37">
        <v>71.566999999999993</v>
      </c>
      <c r="G49" s="37">
        <v>74.016999999999996</v>
      </c>
      <c r="H49" s="37">
        <v>74.400000000000006</v>
      </c>
      <c r="I49" s="37">
        <v>81.983999999999995</v>
      </c>
      <c r="J49" s="37">
        <v>79.295000000000002</v>
      </c>
      <c r="K49" s="37">
        <v>78.393000000000001</v>
      </c>
      <c r="L49" s="37">
        <v>80.852000000000004</v>
      </c>
      <c r="M49" s="37">
        <v>80.638999999999996</v>
      </c>
      <c r="N49" s="37">
        <v>78.656000000000006</v>
      </c>
      <c r="O49" s="37">
        <v>79.7</v>
      </c>
      <c r="P49" s="37">
        <v>78.209000000000003</v>
      </c>
      <c r="Q49" s="37">
        <v>75.03</v>
      </c>
      <c r="S49" s="4">
        <f t="shared" si="59"/>
        <v>57.206470530830714</v>
      </c>
      <c r="T49" s="4">
        <f t="shared" si="59"/>
        <v>61.309698654703141</v>
      </c>
      <c r="U49" s="4">
        <f t="shared" si="59"/>
        <v>66.198772964301895</v>
      </c>
      <c r="V49" s="4">
        <f t="shared" si="59"/>
        <v>72.324067447170165</v>
      </c>
      <c r="W49" s="4">
        <f t="shared" si="59"/>
        <v>76.192909360376177</v>
      </c>
      <c r="X49" s="4">
        <f t="shared" si="59"/>
        <v>76.666858165706628</v>
      </c>
      <c r="Y49" s="4">
        <f t="shared" si="59"/>
        <v>84.156967259361252</v>
      </c>
      <c r="Z49" s="4">
        <f t="shared" si="59"/>
        <v>80.727234762907088</v>
      </c>
      <c r="AA49" s="4">
        <f t="shared" si="59"/>
        <v>82.037496102237341</v>
      </c>
      <c r="AB49" s="4">
        <f t="shared" si="59"/>
        <v>81.451201805657675</v>
      </c>
      <c r="AC49" s="4">
        <f t="shared" si="59"/>
        <v>82.067101582608601</v>
      </c>
      <c r="AD49" s="4">
        <f t="shared" si="59"/>
        <v>80.31432621244798</v>
      </c>
      <c r="AE49" s="4">
        <f t="shared" si="59"/>
        <v>82.633502093242598</v>
      </c>
      <c r="AF49" s="4">
        <f t="shared" si="59"/>
        <v>80.860382065008409</v>
      </c>
      <c r="AG49" s="4">
        <f t="shared" si="59"/>
        <v>77.503570088863015</v>
      </c>
      <c r="AI49" s="4">
        <f t="shared" si="60"/>
        <v>-1.760470530830716</v>
      </c>
      <c r="AJ49" s="4">
        <f t="shared" si="60"/>
        <v>-0.78469865470314204</v>
      </c>
      <c r="AK49" s="4">
        <f t="shared" si="60"/>
        <v>-2.2487729643018923</v>
      </c>
      <c r="AL49" s="4">
        <f t="shared" si="60"/>
        <v>-0.75706744717017216</v>
      </c>
      <c r="AM49" s="4">
        <f t="shared" si="60"/>
        <v>-2.1759093603761812</v>
      </c>
      <c r="AN49" s="4">
        <f t="shared" si="60"/>
        <v>-2.2668581657066227</v>
      </c>
      <c r="AO49" s="4">
        <f t="shared" si="60"/>
        <v>-2.1729672593612577</v>
      </c>
      <c r="AP49" s="4">
        <f t="shared" si="60"/>
        <v>-1.4322347629070862</v>
      </c>
      <c r="AQ49" s="4">
        <f t="shared" si="60"/>
        <v>-3.6444961022373406</v>
      </c>
      <c r="AR49" s="4">
        <f t="shared" si="60"/>
        <v>-0.59920180565767112</v>
      </c>
      <c r="AS49" s="4">
        <f t="shared" si="60"/>
        <v>-1.4281015826086048</v>
      </c>
      <c r="AT49" s="4">
        <f t="shared" si="60"/>
        <v>-1.6583262124479745</v>
      </c>
      <c r="AU49" s="4">
        <f t="shared" si="60"/>
        <v>-2.9335020932425948</v>
      </c>
      <c r="AV49" s="4">
        <f t="shared" si="60"/>
        <v>-2.6513820650084057</v>
      </c>
      <c r="AW49" s="4">
        <f t="shared" si="60"/>
        <v>-2.4735700888630134</v>
      </c>
      <c r="AY49" s="2">
        <f t="shared" si="51"/>
        <v>56.843332963548917</v>
      </c>
      <c r="AZ49" s="2">
        <f t="shared" si="51"/>
        <v>61.288324476349857</v>
      </c>
      <c r="BA49" s="2">
        <f t="shared" si="51"/>
        <v>66.188046533593152</v>
      </c>
      <c r="BB49" s="2">
        <f t="shared" si="51"/>
        <v>72.289729253241021</v>
      </c>
      <c r="BC49" s="2">
        <f t="shared" si="51"/>
        <v>76.161258062817822</v>
      </c>
      <c r="BD49" s="2">
        <f t="shared" si="51"/>
        <v>76.660159403252521</v>
      </c>
      <c r="BE49" s="2">
        <f t="shared" si="51"/>
        <v>84.154999094119688</v>
      </c>
      <c r="BF49" s="2">
        <f t="shared" si="51"/>
        <v>80.725541509157509</v>
      </c>
      <c r="BG49" s="2">
        <f t="shared" si="51"/>
        <v>82.036645588587476</v>
      </c>
      <c r="BH49" s="2">
        <f t="shared" si="51"/>
        <v>81.450158477180182</v>
      </c>
      <c r="BI49" s="2">
        <f t="shared" si="51"/>
        <v>82.064426418205116</v>
      </c>
      <c r="BJ49" s="2">
        <f t="shared" si="51"/>
        <v>80.310266158366872</v>
      </c>
      <c r="BK49" s="2">
        <f t="shared" si="51"/>
        <v>82.631280480371217</v>
      </c>
      <c r="BL49" s="2">
        <f t="shared" si="51"/>
        <v>80.859396365950744</v>
      </c>
      <c r="BM49" s="2">
        <f t="shared" si="51"/>
        <v>77.503409629906571</v>
      </c>
      <c r="BO49" s="2">
        <f t="shared" si="10"/>
        <v>55.445999999999998</v>
      </c>
      <c r="BP49" s="2">
        <f t="shared" si="11"/>
        <v>60.524999999999999</v>
      </c>
      <c r="BQ49" s="2">
        <f t="shared" si="12"/>
        <v>63.95</v>
      </c>
      <c r="BR49" s="2">
        <f t="shared" si="13"/>
        <v>71.566999999999993</v>
      </c>
      <c r="BS49" s="2">
        <f t="shared" si="14"/>
        <v>74.016999999999996</v>
      </c>
      <c r="BT49" s="2">
        <f t="shared" si="15"/>
        <v>74.400000000000006</v>
      </c>
      <c r="BU49" s="2">
        <f t="shared" si="16"/>
        <v>81.983999999999995</v>
      </c>
      <c r="BV49" s="2">
        <f t="shared" si="17"/>
        <v>79.295000000000002</v>
      </c>
      <c r="BW49" s="2">
        <f t="shared" si="18"/>
        <v>78.393000000000001</v>
      </c>
      <c r="BX49" s="2">
        <f t="shared" si="19"/>
        <v>80.852000000000004</v>
      </c>
      <c r="BY49" s="2">
        <f t="shared" si="20"/>
        <v>80.638999999999996</v>
      </c>
      <c r="BZ49" s="2">
        <f t="shared" si="21"/>
        <v>78.656000000000006</v>
      </c>
      <c r="CA49" s="2">
        <f t="shared" si="22"/>
        <v>79.7</v>
      </c>
      <c r="CB49" s="2">
        <f t="shared" si="23"/>
        <v>78.209000000000003</v>
      </c>
      <c r="CC49" s="2">
        <f t="shared" si="24"/>
        <v>75.03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57.819518207282911</v>
      </c>
      <c r="DL49" s="2">
        <f t="shared" si="61"/>
        <v>62.295271951219512</v>
      </c>
      <c r="DM49" s="2">
        <f t="shared" si="61"/>
        <v>67.047419860627173</v>
      </c>
      <c r="DN49" s="2">
        <f t="shared" si="61"/>
        <v>73.731989203778667</v>
      </c>
      <c r="DO49" s="2">
        <f t="shared" si="61"/>
        <v>76.887139473684229</v>
      </c>
      <c r="DP49" s="2">
        <f t="shared" si="61"/>
        <v>77.188467944250874</v>
      </c>
      <c r="DQ49" s="2">
        <f t="shared" si="61"/>
        <v>83.786742781514178</v>
      </c>
      <c r="DR49" s="2">
        <f t="shared" si="61"/>
        <v>80.715283283364386</v>
      </c>
      <c r="DS49" s="2">
        <f t="shared" si="61"/>
        <v>81.728418453639392</v>
      </c>
      <c r="DT49" s="2">
        <f t="shared" si="61"/>
        <v>82.211114466928422</v>
      </c>
      <c r="DU49" s="2">
        <f t="shared" si="61"/>
        <v>82.862829808497438</v>
      </c>
      <c r="DV49" s="2">
        <f t="shared" si="61"/>
        <v>80.863834843205566</v>
      </c>
      <c r="DW49" s="2">
        <f t="shared" si="61"/>
        <v>82.334820922129495</v>
      </c>
      <c r="DX49" s="2">
        <f t="shared" si="61"/>
        <v>81.164450317124761</v>
      </c>
      <c r="DY49" s="2">
        <f t="shared" si="61"/>
        <v>76.977875113258847</v>
      </c>
      <c r="EA49" s="2">
        <f t="shared" si="62"/>
        <v>53.612864250740309</v>
      </c>
      <c r="EB49" s="2">
        <f t="shared" si="62"/>
        <v>56.122202020202025</v>
      </c>
      <c r="EC49" s="2">
        <f t="shared" si="62"/>
        <v>61.362605247602929</v>
      </c>
      <c r="ED49" s="2">
        <f t="shared" si="62"/>
        <v>65.362040404040386</v>
      </c>
      <c r="EE49" s="2">
        <f t="shared" si="62"/>
        <v>72.557260538630658</v>
      </c>
      <c r="EF49" s="2">
        <f t="shared" si="62"/>
        <v>73.534875424641655</v>
      </c>
      <c r="EG49" s="2">
        <f t="shared" si="62"/>
        <v>86.521466603753794</v>
      </c>
      <c r="EH49" s="2">
        <f t="shared" si="62"/>
        <v>80.792853739256159</v>
      </c>
      <c r="EI49" s="2">
        <f t="shared" si="62"/>
        <v>84.170215221298577</v>
      </c>
      <c r="EJ49" s="2">
        <f t="shared" si="62"/>
        <v>76.352760671786655</v>
      </c>
      <c r="EK49" s="2">
        <f t="shared" si="62"/>
        <v>77.166866842969171</v>
      </c>
      <c r="EL49" s="2">
        <f t="shared" si="62"/>
        <v>76.924008648891132</v>
      </c>
      <c r="EM49" s="2">
        <f t="shared" si="62"/>
        <v>84.57269501569435</v>
      </c>
      <c r="EN49" s="2">
        <f t="shared" si="62"/>
        <v>78.816258793250128</v>
      </c>
      <c r="EO49" s="2">
        <f t="shared" si="62"/>
        <v>81.34752033633815</v>
      </c>
      <c r="EQ49" s="2">
        <f t="shared" si="63"/>
        <v>51.499285455568291</v>
      </c>
      <c r="ER49" s="2">
        <f t="shared" si="63"/>
        <v>58.587336647301164</v>
      </c>
      <c r="ES49" s="2">
        <f t="shared" si="63"/>
        <v>66.307963565743492</v>
      </c>
      <c r="ET49" s="2">
        <f t="shared" si="63"/>
        <v>67.211238097690767</v>
      </c>
      <c r="EU49" s="2">
        <f t="shared" si="63"/>
        <v>71.625508805709231</v>
      </c>
      <c r="EV49" s="2">
        <f t="shared" si="63"/>
        <v>71.737563190017411</v>
      </c>
      <c r="EW49" s="2">
        <f t="shared" si="63"/>
        <v>80.454974598094637</v>
      </c>
      <c r="EX49" s="2">
        <f t="shared" si="63"/>
        <v>76.725984954818628</v>
      </c>
      <c r="EY49" s="2">
        <f t="shared" si="63"/>
        <v>79.863735889865183</v>
      </c>
      <c r="EZ49" s="2">
        <f t="shared" si="63"/>
        <v>77.169943245415567</v>
      </c>
      <c r="FA49" s="2">
        <f t="shared" si="63"/>
        <v>78.1412521265583</v>
      </c>
      <c r="FB49" s="2">
        <f t="shared" si="63"/>
        <v>77.039394923494086</v>
      </c>
      <c r="FC49" s="2">
        <f t="shared" si="63"/>
        <v>81.970357121503284</v>
      </c>
      <c r="FD49" s="2">
        <f t="shared" si="63"/>
        <v>78.711266839648019</v>
      </c>
      <c r="FE49" s="2">
        <f t="shared" si="63"/>
        <v>83.733029878087905</v>
      </c>
      <c r="FG49" s="2">
        <f t="shared" si="64"/>
        <v>0.23205662940324154</v>
      </c>
      <c r="FH49" s="2">
        <f t="shared" si="64"/>
        <v>0.16312045522078772</v>
      </c>
      <c r="FI49" s="2">
        <f t="shared" si="64"/>
        <v>0.15117233853700832</v>
      </c>
      <c r="FJ49" s="2">
        <f t="shared" si="64"/>
        <v>0.17231464976939478</v>
      </c>
      <c r="FK49" s="2">
        <f t="shared" si="64"/>
        <v>0.16764416393969997</v>
      </c>
      <c r="FL49" s="2">
        <f t="shared" si="64"/>
        <v>0.14459838324862689</v>
      </c>
      <c r="FM49" s="2">
        <f t="shared" si="64"/>
        <v>0.13466652754463029</v>
      </c>
      <c r="FN49" s="2">
        <f t="shared" si="64"/>
        <v>0.13242293866588098</v>
      </c>
      <c r="FO49" s="2">
        <f t="shared" si="64"/>
        <v>0.12623701352728794</v>
      </c>
      <c r="FP49" s="2">
        <f t="shared" si="64"/>
        <v>0.12989302493525595</v>
      </c>
      <c r="FQ49" s="2">
        <f t="shared" si="64"/>
        <v>0.14017071032026099</v>
      </c>
      <c r="FR49" s="2">
        <f t="shared" si="64"/>
        <v>0.14050594334888458</v>
      </c>
      <c r="FS49" s="2">
        <f t="shared" si="64"/>
        <v>0.13247600634299064</v>
      </c>
      <c r="FT49" s="2">
        <f t="shared" si="64"/>
        <v>0.12991010206176185</v>
      </c>
      <c r="FU49" s="2">
        <f t="shared" si="64"/>
        <v>0.12026871580386636</v>
      </c>
      <c r="FW49" s="2">
        <f t="shared" si="53"/>
        <v>1.5639411728631681E-6</v>
      </c>
      <c r="FX49" s="2">
        <f t="shared" si="53"/>
        <v>2.6377414021963281E-6</v>
      </c>
      <c r="FY49" s="2">
        <f t="shared" si="53"/>
        <v>2.7080274755033391E-6</v>
      </c>
      <c r="FZ49" s="2">
        <f t="shared" si="53"/>
        <v>2.620313137007685E-6</v>
      </c>
      <c r="GA49" s="2">
        <f t="shared" si="53"/>
        <v>2.6582609449163747E-6</v>
      </c>
      <c r="GB49" s="2">
        <f t="shared" si="53"/>
        <v>2.765025186804848E-6</v>
      </c>
      <c r="GC49" s="2">
        <f t="shared" si="53"/>
        <v>3.2058608262839319E-6</v>
      </c>
      <c r="GD49" s="2">
        <f t="shared" si="53"/>
        <v>3.4134196251770923E-6</v>
      </c>
      <c r="GE49" s="2">
        <f t="shared" si="53"/>
        <v>4.1789685767176797E-6</v>
      </c>
      <c r="GF49" s="2">
        <f t="shared" si="53"/>
        <v>4.045416249587144E-6</v>
      </c>
      <c r="GG49" s="2">
        <f t="shared" si="53"/>
        <v>3.8840320539777866E-6</v>
      </c>
      <c r="GH49" s="2">
        <f t="shared" si="53"/>
        <v>2.6972367792344082E-6</v>
      </c>
      <c r="GI49" s="2">
        <f t="shared" si="53"/>
        <v>1.9460855546552314E-6</v>
      </c>
      <c r="GJ49" s="2">
        <f t="shared" si="53"/>
        <v>1.4348421821225512E-6</v>
      </c>
      <c r="GK49" s="2">
        <f t="shared" si="53"/>
        <v>1.214478250992135E-6</v>
      </c>
      <c r="GM49" s="86">
        <f t="shared" si="54"/>
        <v>4.7969618996813069E-4</v>
      </c>
      <c r="GN49" s="86">
        <f t="shared" si="54"/>
        <v>1.7945850687227334E-5</v>
      </c>
      <c r="GO49" s="86">
        <f t="shared" si="54"/>
        <v>9.1554270429260705E-6</v>
      </c>
      <c r="GP49" s="86">
        <f t="shared" si="54"/>
        <v>3.1873636636741817E-5</v>
      </c>
      <c r="GQ49" s="86">
        <f t="shared" si="54"/>
        <v>3.0077366878976628E-5</v>
      </c>
      <c r="GR49" s="86">
        <f t="shared" si="54"/>
        <v>5.6410065349978447E-6</v>
      </c>
      <c r="GS49" s="86">
        <f t="shared" si="54"/>
        <v>1.6260566555755608E-6</v>
      </c>
      <c r="GT49" s="86">
        <f t="shared" si="54"/>
        <v>1.3916298796928283E-6</v>
      </c>
      <c r="GU49" s="86">
        <f t="shared" si="54"/>
        <v>6.8579607268977345E-7</v>
      </c>
      <c r="GV49" s="86">
        <f t="shared" si="54"/>
        <v>8.2188033747975856E-7</v>
      </c>
      <c r="GW49" s="86">
        <f t="shared" si="54"/>
        <v>2.2721951574601944E-6</v>
      </c>
      <c r="GX49" s="86">
        <f t="shared" si="54"/>
        <v>3.6144084445093427E-6</v>
      </c>
      <c r="GY49" s="86">
        <f t="shared" si="54"/>
        <v>1.9344049691776615E-6</v>
      </c>
      <c r="GZ49" s="86">
        <f t="shared" si="54"/>
        <v>8.8270028403031945E-7</v>
      </c>
      <c r="HA49" s="86">
        <f t="shared" si="54"/>
        <v>1.911900600457211E-7</v>
      </c>
      <c r="HC49" s="86">
        <f t="shared" si="58"/>
        <v>2.1194444234029872E-13</v>
      </c>
      <c r="HD49" s="86">
        <f t="shared" si="58"/>
        <v>8.8364388507021523E-18</v>
      </c>
      <c r="HE49" s="86">
        <f t="shared" si="58"/>
        <v>1.0788574711692704E-17</v>
      </c>
      <c r="HF49" s="86">
        <f t="shared" si="58"/>
        <v>1.563488803327333E-17</v>
      </c>
      <c r="HG49" s="86">
        <f t="shared" si="58"/>
        <v>1.0374833892404994E-16</v>
      </c>
      <c r="HH49" s="86">
        <f t="shared" si="58"/>
        <v>3.392152949667668E-18</v>
      </c>
      <c r="HI49" s="86">
        <f t="shared" si="58"/>
        <v>4.386468695085416E-19</v>
      </c>
      <c r="HJ49" s="86">
        <f t="shared" si="58"/>
        <v>5.6379894916063219E-20</v>
      </c>
      <c r="HK49" s="86">
        <f t="shared" si="58"/>
        <v>1.5662876460494006E-21</v>
      </c>
      <c r="HL49" s="86">
        <f t="shared" si="58"/>
        <v>1.8948002892927833E-19</v>
      </c>
      <c r="HM49" s="86">
        <f t="shared" si="58"/>
        <v>7.2880617018773512E-19</v>
      </c>
      <c r="HN49" s="86">
        <f t="shared" si="58"/>
        <v>9.7703715410687085E-20</v>
      </c>
      <c r="HO49" s="86">
        <f t="shared" si="58"/>
        <v>4.5177621694031435E-19</v>
      </c>
      <c r="HP49" s="86">
        <f t="shared" si="58"/>
        <v>1.5437937126320388E-17</v>
      </c>
      <c r="HQ49" s="86">
        <f t="shared" si="58"/>
        <v>1.3203393695602103E-23</v>
      </c>
      <c r="HS49" s="86">
        <f t="shared" si="55"/>
        <v>1.0844674129756322E-42</v>
      </c>
      <c r="HT49" s="86">
        <f t="shared" si="55"/>
        <v>1.2061235535631428E-57</v>
      </c>
      <c r="HU49" s="86">
        <f t="shared" si="55"/>
        <v>4.2248693892429865E-57</v>
      </c>
      <c r="HV49" s="86">
        <f t="shared" si="55"/>
        <v>7.2004028304580737E-57</v>
      </c>
      <c r="HW49" s="86">
        <f t="shared" si="55"/>
        <v>2.9503853082402888E-53</v>
      </c>
      <c r="HX49" s="86">
        <f t="shared" si="55"/>
        <v>3.3438151853032351E-59</v>
      </c>
      <c r="HY49" s="86">
        <f t="shared" si="55"/>
        <v>9.4188153184735711E-63</v>
      </c>
      <c r="HZ49" s="86">
        <f t="shared" si="55"/>
        <v>2.1482643214450152E-66</v>
      </c>
      <c r="IA49" s="86">
        <f t="shared" si="55"/>
        <v>2.3498921773019035E-71</v>
      </c>
      <c r="IB49" s="86">
        <f t="shared" si="55"/>
        <v>1.1474963177137528E-64</v>
      </c>
      <c r="IC49" s="86">
        <f t="shared" si="55"/>
        <v>3.800447292356025E-63</v>
      </c>
      <c r="ID49" s="86">
        <f t="shared" si="55"/>
        <v>2.1539125326888291E-66</v>
      </c>
      <c r="IE49" s="86">
        <f t="shared" si="55"/>
        <v>7.4333002743796803E-64</v>
      </c>
      <c r="IF49" s="86">
        <f t="shared" si="55"/>
        <v>8.7262985185950631E-39</v>
      </c>
      <c r="IG49" s="86">
        <f t="shared" si="55"/>
        <v>3.7773879990339835E-33</v>
      </c>
      <c r="II49" s="86">
        <f t="shared" si="56"/>
        <v>2.9116688010384807E-103</v>
      </c>
      <c r="IJ49" s="86">
        <f t="shared" si="56"/>
        <v>2.5359885773157196E-140</v>
      </c>
      <c r="IK49" s="86">
        <f t="shared" si="56"/>
        <v>3.7976125516172417E-137</v>
      </c>
      <c r="IL49" s="86">
        <f t="shared" si="56"/>
        <v>1.4557128684529494E-138</v>
      </c>
      <c r="IM49" s="86">
        <f t="shared" si="56"/>
        <v>5.5102252676787843E-130</v>
      </c>
      <c r="IN49" s="86">
        <f t="shared" si="56"/>
        <v>2.1803946999258212E-145</v>
      </c>
      <c r="IO49" s="86">
        <f t="shared" si="56"/>
        <v>1.0071679701128429E-154</v>
      </c>
      <c r="IP49" s="86">
        <f t="shared" si="56"/>
        <v>9.8237118225829063E-162</v>
      </c>
      <c r="IQ49" s="86">
        <f t="shared" si="56"/>
        <v>3.0425161710008971E-173</v>
      </c>
      <c r="IR49" s="86">
        <f t="shared" si="56"/>
        <v>5.0067411668570495E-157</v>
      </c>
      <c r="IS49" s="86">
        <f t="shared" si="56"/>
        <v>7.6452326996362362E-152</v>
      </c>
      <c r="IT49" s="86">
        <f t="shared" si="56"/>
        <v>6.938596004807696E-162</v>
      </c>
      <c r="IU49" s="86">
        <f t="shared" si="56"/>
        <v>4.1116298533985441E-157</v>
      </c>
      <c r="IV49" s="86">
        <f t="shared" si="56"/>
        <v>2.9355455200189869E-98</v>
      </c>
      <c r="IW49" s="86">
        <f t="shared" si="56"/>
        <v>1.1775193843231219E-83</v>
      </c>
      <c r="IY49" s="86">
        <f t="shared" si="57"/>
        <v>4.7969619018007513E-4</v>
      </c>
      <c r="IZ49" s="86">
        <f t="shared" si="57"/>
        <v>1.7945850687236171E-5</v>
      </c>
      <c r="JA49" s="86">
        <f t="shared" si="57"/>
        <v>9.1554270429368583E-6</v>
      </c>
      <c r="JB49" s="86">
        <f t="shared" si="57"/>
        <v>3.1873636636757449E-5</v>
      </c>
      <c r="JC49" s="86">
        <f t="shared" si="57"/>
        <v>3.0077366879080376E-5</v>
      </c>
      <c r="JD49" s="86">
        <f t="shared" si="57"/>
        <v>5.641006535001237E-6</v>
      </c>
      <c r="JE49" s="86">
        <f t="shared" si="57"/>
        <v>1.6260566555759993E-6</v>
      </c>
      <c r="JF49" s="86">
        <f t="shared" si="57"/>
        <v>1.3916298796928846E-6</v>
      </c>
      <c r="JG49" s="86">
        <f t="shared" si="57"/>
        <v>6.8579607268977504E-7</v>
      </c>
      <c r="JH49" s="86">
        <f t="shared" si="57"/>
        <v>8.2188033747994809E-7</v>
      </c>
      <c r="JI49" s="86">
        <f t="shared" si="57"/>
        <v>2.2721951574609233E-6</v>
      </c>
      <c r="JJ49" s="86">
        <f t="shared" si="57"/>
        <v>3.6144084445094406E-6</v>
      </c>
      <c r="JK49" s="86">
        <f t="shared" si="57"/>
        <v>1.9344049691781134E-6</v>
      </c>
      <c r="JL49" s="86">
        <f t="shared" si="57"/>
        <v>8.8270028404575736E-7</v>
      </c>
      <c r="JM49" s="86">
        <f t="shared" si="57"/>
        <v>1.911900600457211E-7</v>
      </c>
    </row>
    <row r="50" spans="2:273" x14ac:dyDescent="0.25">
      <c r="B50" s="2">
        <v>23</v>
      </c>
      <c r="C50" s="37">
        <v>55.784999999999997</v>
      </c>
      <c r="D50" s="37">
        <v>60.863999999999997</v>
      </c>
      <c r="E50" s="37">
        <v>64.45</v>
      </c>
      <c r="F50" s="37">
        <v>71.433000000000007</v>
      </c>
      <c r="G50" s="37">
        <v>75.332999999999998</v>
      </c>
      <c r="H50" s="37">
        <v>74.483000000000004</v>
      </c>
      <c r="I50" s="37">
        <v>82.278999999999996</v>
      </c>
      <c r="J50" s="37">
        <v>78.212999999999994</v>
      </c>
      <c r="K50" s="37">
        <v>80.245999999999995</v>
      </c>
      <c r="L50" s="37">
        <v>80.049000000000007</v>
      </c>
      <c r="M50" s="37">
        <v>81.033000000000001</v>
      </c>
      <c r="N50" s="37">
        <v>79.131</v>
      </c>
      <c r="O50" s="37">
        <v>80.132999999999996</v>
      </c>
      <c r="P50" s="37">
        <v>79.149000000000001</v>
      </c>
      <c r="Q50" s="37">
        <v>74.91</v>
      </c>
      <c r="S50" s="4">
        <f t="shared" si="59"/>
        <v>57.422086381763521</v>
      </c>
      <c r="T50" s="4">
        <f t="shared" si="59"/>
        <v>61.45268906996786</v>
      </c>
      <c r="U50" s="4">
        <f t="shared" si="59"/>
        <v>66.357148994809094</v>
      </c>
      <c r="V50" s="4">
        <f t="shared" si="59"/>
        <v>72.464601210532336</v>
      </c>
      <c r="W50" s="4">
        <f t="shared" si="59"/>
        <v>76.359466211231961</v>
      </c>
      <c r="X50" s="4">
        <f t="shared" si="59"/>
        <v>76.755235077296433</v>
      </c>
      <c r="Y50" s="4">
        <f t="shared" si="59"/>
        <v>84.371232926197166</v>
      </c>
      <c r="Z50" s="4">
        <f t="shared" si="59"/>
        <v>80.895678289971073</v>
      </c>
      <c r="AA50" s="4">
        <f t="shared" si="59"/>
        <v>82.217037131600392</v>
      </c>
      <c r="AB50" s="4">
        <f t="shared" si="59"/>
        <v>81.546734975184904</v>
      </c>
      <c r="AC50" s="4">
        <f t="shared" si="59"/>
        <v>82.167414509289515</v>
      </c>
      <c r="AD50" s="4">
        <f t="shared" si="59"/>
        <v>80.387979728738017</v>
      </c>
      <c r="AE50" s="4">
        <f t="shared" si="59"/>
        <v>82.850780507644842</v>
      </c>
      <c r="AF50" s="4">
        <f t="shared" si="59"/>
        <v>80.993916286751784</v>
      </c>
      <c r="AG50" s="4">
        <f t="shared" si="59"/>
        <v>77.67803951889708</v>
      </c>
      <c r="AI50" s="4">
        <f t="shared" si="60"/>
        <v>-1.6370863817635239</v>
      </c>
      <c r="AJ50" s="4">
        <f t="shared" si="60"/>
        <v>-0.58868906996786308</v>
      </c>
      <c r="AK50" s="4">
        <f t="shared" si="60"/>
        <v>-1.9071489948090914</v>
      </c>
      <c r="AL50" s="4">
        <f t="shared" si="60"/>
        <v>-1.0316012105323296</v>
      </c>
      <c r="AM50" s="4">
        <f t="shared" si="60"/>
        <v>-1.0264662112319627</v>
      </c>
      <c r="AN50" s="4">
        <f t="shared" si="60"/>
        <v>-2.272235077296429</v>
      </c>
      <c r="AO50" s="4">
        <f t="shared" si="60"/>
        <v>-2.0922329261971697</v>
      </c>
      <c r="AP50" s="4">
        <f t="shared" si="60"/>
        <v>-2.6826782899710793</v>
      </c>
      <c r="AQ50" s="4">
        <f t="shared" si="60"/>
        <v>-1.9710371316003972</v>
      </c>
      <c r="AR50" s="4">
        <f t="shared" si="60"/>
        <v>-1.4977349751848976</v>
      </c>
      <c r="AS50" s="4">
        <f t="shared" si="60"/>
        <v>-1.1344145092895133</v>
      </c>
      <c r="AT50" s="4">
        <f t="shared" si="60"/>
        <v>-1.2569797287380169</v>
      </c>
      <c r="AU50" s="4">
        <f t="shared" si="60"/>
        <v>-2.7177805076448465</v>
      </c>
      <c r="AV50" s="4">
        <f t="shared" si="60"/>
        <v>-1.8449162867517828</v>
      </c>
      <c r="AW50" s="4">
        <f t="shared" si="60"/>
        <v>-2.7680395188970834</v>
      </c>
      <c r="AY50" s="2">
        <f t="shared" si="51"/>
        <v>56.949407132574308</v>
      </c>
      <c r="AZ50" s="2">
        <f t="shared" si="51"/>
        <v>61.41992592990551</v>
      </c>
      <c r="BA50" s="2">
        <f t="shared" si="51"/>
        <v>66.340273310247056</v>
      </c>
      <c r="BB50" s="2">
        <f t="shared" si="51"/>
        <v>72.413352692528235</v>
      </c>
      <c r="BC50" s="2">
        <f t="shared" si="51"/>
        <v>76.312407625146108</v>
      </c>
      <c r="BD50" s="2">
        <f t="shared" si="51"/>
        <v>76.744473172403914</v>
      </c>
      <c r="BE50" s="2">
        <f t="shared" si="51"/>
        <v>84.36786092717</v>
      </c>
      <c r="BF50" s="2">
        <f t="shared" si="51"/>
        <v>80.89276217489406</v>
      </c>
      <c r="BG50" s="2">
        <f t="shared" si="51"/>
        <v>82.215524317007436</v>
      </c>
      <c r="BH50" s="2">
        <f t="shared" si="51"/>
        <v>81.544884067009136</v>
      </c>
      <c r="BI50" s="2">
        <f t="shared" si="51"/>
        <v>82.162877130947379</v>
      </c>
      <c r="BJ50" s="2">
        <f t="shared" si="51"/>
        <v>80.381309382918218</v>
      </c>
      <c r="BK50" s="2">
        <f t="shared" si="51"/>
        <v>82.847039357827413</v>
      </c>
      <c r="BL50" s="2">
        <f t="shared" si="51"/>
        <v>80.99217606585853</v>
      </c>
      <c r="BM50" s="2">
        <f t="shared" si="51"/>
        <v>77.677733741771192</v>
      </c>
      <c r="BO50" s="2">
        <f t="shared" si="10"/>
        <v>55.784999999999997</v>
      </c>
      <c r="BP50" s="2">
        <f t="shared" si="11"/>
        <v>60.863999999999997</v>
      </c>
      <c r="BQ50" s="2">
        <f t="shared" si="12"/>
        <v>64.45</v>
      </c>
      <c r="BR50" s="2">
        <f t="shared" si="13"/>
        <v>71.433000000000007</v>
      </c>
      <c r="BS50" s="2">
        <f t="shared" si="14"/>
        <v>75.332999999999998</v>
      </c>
      <c r="BT50" s="2">
        <f t="shared" si="15"/>
        <v>74.483000000000004</v>
      </c>
      <c r="BU50" s="2">
        <f t="shared" si="16"/>
        <v>82.278999999999996</v>
      </c>
      <c r="BV50" s="2">
        <f t="shared" si="17"/>
        <v>78.212999999999994</v>
      </c>
      <c r="BW50" s="2">
        <f t="shared" si="18"/>
        <v>80.245999999999995</v>
      </c>
      <c r="BX50" s="2">
        <f t="shared" si="19"/>
        <v>80.049000000000007</v>
      </c>
      <c r="BY50" s="2">
        <f t="shared" si="20"/>
        <v>81.033000000000001</v>
      </c>
      <c r="BZ50" s="2">
        <f t="shared" si="21"/>
        <v>79.131</v>
      </c>
      <c r="CA50" s="2">
        <f t="shared" si="22"/>
        <v>80.132999999999996</v>
      </c>
      <c r="CB50" s="2">
        <f t="shared" si="23"/>
        <v>79.149000000000001</v>
      </c>
      <c r="CC50" s="2">
        <f t="shared" si="24"/>
        <v>74.91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58.090507563025206</v>
      </c>
      <c r="DL50" s="2">
        <f t="shared" si="61"/>
        <v>62.565220731707313</v>
      </c>
      <c r="DM50" s="2">
        <f t="shared" si="61"/>
        <v>67.321300522648073</v>
      </c>
      <c r="DN50" s="2">
        <f t="shared" si="61"/>
        <v>74.035669365721986</v>
      </c>
      <c r="DO50" s="2">
        <f t="shared" si="61"/>
        <v>77.161775708502049</v>
      </c>
      <c r="DP50" s="2">
        <f t="shared" si="61"/>
        <v>77.356665331010447</v>
      </c>
      <c r="DQ50" s="2">
        <f t="shared" si="61"/>
        <v>84.031253842206183</v>
      </c>
      <c r="DR50" s="2">
        <f t="shared" si="61"/>
        <v>80.933995948464457</v>
      </c>
      <c r="DS50" s="2">
        <f t="shared" si="61"/>
        <v>81.932278767743881</v>
      </c>
      <c r="DT50" s="2">
        <f t="shared" si="61"/>
        <v>82.409694050135911</v>
      </c>
      <c r="DU50" s="2">
        <f t="shared" si="61"/>
        <v>83.072970315749686</v>
      </c>
      <c r="DV50" s="2">
        <f t="shared" si="61"/>
        <v>81.018301045296155</v>
      </c>
      <c r="DW50" s="2">
        <f t="shared" si="61"/>
        <v>82.584796774977718</v>
      </c>
      <c r="DX50" s="2">
        <f t="shared" si="61"/>
        <v>81.366761099365775</v>
      </c>
      <c r="DY50" s="2">
        <f t="shared" si="61"/>
        <v>77.143192086982793</v>
      </c>
      <c r="EA50" s="2">
        <f t="shared" si="62"/>
        <v>53.505453719177872</v>
      </c>
      <c r="EB50" s="2">
        <f t="shared" si="62"/>
        <v>56.061033234442327</v>
      </c>
      <c r="EC50" s="2">
        <f t="shared" si="62"/>
        <v>61.316431815002815</v>
      </c>
      <c r="ED50" s="2">
        <f t="shared" si="62"/>
        <v>65.306449071130871</v>
      </c>
      <c r="EE50" s="2">
        <f t="shared" si="62"/>
        <v>72.466358285252468</v>
      </c>
      <c r="EF50" s="2">
        <f t="shared" si="62"/>
        <v>73.441615502527142</v>
      </c>
      <c r="EG50" s="2">
        <f t="shared" si="62"/>
        <v>86.340642252979606</v>
      </c>
      <c r="EH50" s="2">
        <f t="shared" si="62"/>
        <v>80.64649144509599</v>
      </c>
      <c r="EI50" s="2">
        <f t="shared" si="62"/>
        <v>84.00367734226873</v>
      </c>
      <c r="EJ50" s="2">
        <f t="shared" si="62"/>
        <v>76.261531335977722</v>
      </c>
      <c r="EK50" s="2">
        <f t="shared" si="62"/>
        <v>77.071407842422033</v>
      </c>
      <c r="EL50" s="2">
        <f t="shared" si="62"/>
        <v>76.827597615947667</v>
      </c>
      <c r="EM50" s="2">
        <f t="shared" si="62"/>
        <v>84.413278601580274</v>
      </c>
      <c r="EN50" s="2">
        <f t="shared" si="62"/>
        <v>78.704095024391947</v>
      </c>
      <c r="EO50" s="2">
        <f t="shared" si="62"/>
        <v>81.243689791988331</v>
      </c>
      <c r="EQ50" s="2">
        <f t="shared" si="63"/>
        <v>51.414461620556295</v>
      </c>
      <c r="ER50" s="2">
        <f t="shared" si="63"/>
        <v>58.497564977503934</v>
      </c>
      <c r="ES50" s="2">
        <f t="shared" si="63"/>
        <v>66.205781091303692</v>
      </c>
      <c r="ET50" s="2">
        <f t="shared" si="63"/>
        <v>67.135119858584162</v>
      </c>
      <c r="EU50" s="2">
        <f t="shared" si="63"/>
        <v>71.545335888003152</v>
      </c>
      <c r="EV50" s="2">
        <f t="shared" si="63"/>
        <v>71.663528790703253</v>
      </c>
      <c r="EW50" s="2">
        <f t="shared" si="63"/>
        <v>80.340650142868824</v>
      </c>
      <c r="EX50" s="2">
        <f t="shared" si="63"/>
        <v>76.624476346346938</v>
      </c>
      <c r="EY50" s="2">
        <f t="shared" si="63"/>
        <v>79.745392596392946</v>
      </c>
      <c r="EZ50" s="2">
        <f t="shared" si="63"/>
        <v>77.068809850559646</v>
      </c>
      <c r="FA50" s="2">
        <f t="shared" si="63"/>
        <v>78.033770489566834</v>
      </c>
      <c r="FB50" s="2">
        <f t="shared" si="63"/>
        <v>76.941004916772499</v>
      </c>
      <c r="FC50" s="2">
        <f t="shared" si="63"/>
        <v>81.839037394212809</v>
      </c>
      <c r="FD50" s="2">
        <f t="shared" si="63"/>
        <v>78.600002566516821</v>
      </c>
      <c r="FE50" s="2">
        <f t="shared" si="63"/>
        <v>83.598822231534669</v>
      </c>
      <c r="FG50" s="2">
        <f t="shared" si="64"/>
        <v>0.24887316128078518</v>
      </c>
      <c r="FH50" s="2">
        <f t="shared" si="64"/>
        <v>0.17608684394198396</v>
      </c>
      <c r="FI50" s="2">
        <f t="shared" si="64"/>
        <v>0.16337438469873067</v>
      </c>
      <c r="FJ50" s="2">
        <f t="shared" si="64"/>
        <v>0.18584958019462069</v>
      </c>
      <c r="FK50" s="2">
        <f t="shared" si="64"/>
        <v>0.18089241536307382</v>
      </c>
      <c r="FL50" s="2">
        <f t="shared" si="64"/>
        <v>0.15636755460145024</v>
      </c>
      <c r="FM50" s="2">
        <f t="shared" si="64"/>
        <v>0.14576507541916534</v>
      </c>
      <c r="FN50" s="2">
        <f t="shared" si="64"/>
        <v>0.14336721593877672</v>
      </c>
      <c r="FO50" s="2">
        <f t="shared" si="64"/>
        <v>0.13675063062708756</v>
      </c>
      <c r="FP50" s="2">
        <f t="shared" si="64"/>
        <v>0.14066211390076153</v>
      </c>
      <c r="FQ50" s="2">
        <f t="shared" si="64"/>
        <v>0.15164339075258998</v>
      </c>
      <c r="FR50" s="2">
        <f t="shared" si="64"/>
        <v>0.15200121137529093</v>
      </c>
      <c r="FS50" s="2">
        <f t="shared" si="64"/>
        <v>0.14342394441828712</v>
      </c>
      <c r="FT50" s="2">
        <f t="shared" si="64"/>
        <v>0.14068037793476854</v>
      </c>
      <c r="FU50" s="2">
        <f t="shared" si="64"/>
        <v>0.13035942391253252</v>
      </c>
      <c r="FW50" s="2">
        <f t="shared" si="53"/>
        <v>1.7148271373512732E-6</v>
      </c>
      <c r="FX50" s="2">
        <f t="shared" si="53"/>
        <v>2.8922251985458523E-6</v>
      </c>
      <c r="FY50" s="2">
        <f t="shared" si="53"/>
        <v>2.9692923056721291E-6</v>
      </c>
      <c r="FZ50" s="2">
        <f t="shared" si="53"/>
        <v>2.8731154954640157E-6</v>
      </c>
      <c r="GA50" s="2">
        <f t="shared" si="53"/>
        <v>2.914724418237257E-6</v>
      </c>
      <c r="GB50" s="2">
        <f t="shared" si="53"/>
        <v>3.0317890203441439E-6</v>
      </c>
      <c r="GC50" s="2">
        <f t="shared" si="53"/>
        <v>3.5151554086675596E-6</v>
      </c>
      <c r="GD50" s="2">
        <f t="shared" si="53"/>
        <v>3.7427389607330029E-6</v>
      </c>
      <c r="GE50" s="2">
        <f t="shared" si="53"/>
        <v>4.5821460793117663E-6</v>
      </c>
      <c r="GF50" s="2">
        <f t="shared" si="53"/>
        <v>4.4357089807629943E-6</v>
      </c>
      <c r="GG50" s="2">
        <f t="shared" si="53"/>
        <v>4.2587548644484823E-6</v>
      </c>
      <c r="GH50" s="2">
        <f t="shared" si="53"/>
        <v>2.9574605486621889E-6</v>
      </c>
      <c r="GI50" s="2">
        <f t="shared" si="53"/>
        <v>2.1338399778699281E-6</v>
      </c>
      <c r="GJ50" s="2">
        <f t="shared" si="53"/>
        <v>1.5732729498141639E-6</v>
      </c>
      <c r="GK50" s="2">
        <f t="shared" si="53"/>
        <v>1.3316487658728067E-6</v>
      </c>
      <c r="GM50" s="86">
        <f t="shared" si="54"/>
        <v>6.3662566911475821E-4</v>
      </c>
      <c r="GN50" s="86">
        <f t="shared" si="54"/>
        <v>2.8110437610813906E-5</v>
      </c>
      <c r="GO50" s="86">
        <f t="shared" si="54"/>
        <v>1.4718434500191308E-5</v>
      </c>
      <c r="GP50" s="86">
        <f t="shared" si="54"/>
        <v>4.8603220183316148E-5</v>
      </c>
      <c r="GQ50" s="86">
        <f t="shared" si="54"/>
        <v>4.567420422165241E-5</v>
      </c>
      <c r="GR50" s="86">
        <f t="shared" si="54"/>
        <v>9.2608725496079223E-6</v>
      </c>
      <c r="GS50" s="86">
        <f t="shared" si="54"/>
        <v>2.8484390361222487E-6</v>
      </c>
      <c r="GT50" s="86">
        <f t="shared" si="54"/>
        <v>2.4503450116700382E-6</v>
      </c>
      <c r="GU50" s="86">
        <f t="shared" si="54"/>
        <v>1.2472810036526077E-6</v>
      </c>
      <c r="GV50" s="86">
        <f t="shared" si="54"/>
        <v>1.4911610155917725E-6</v>
      </c>
      <c r="GW50" s="86">
        <f t="shared" si="54"/>
        <v>3.9411307921244462E-6</v>
      </c>
      <c r="GX50" s="86">
        <f t="shared" si="54"/>
        <v>6.0692616299977422E-6</v>
      </c>
      <c r="GY50" s="86">
        <f t="shared" si="54"/>
        <v>3.3292385157426386E-6</v>
      </c>
      <c r="GZ50" s="86">
        <f t="shared" si="54"/>
        <v>1.5936533806103149E-6</v>
      </c>
      <c r="HA50" s="86">
        <f t="shared" si="54"/>
        <v>3.7273993072676411E-7</v>
      </c>
      <c r="HC50" s="86">
        <f t="shared" si="58"/>
        <v>4.6132330343329066E-13</v>
      </c>
      <c r="HD50" s="86">
        <f t="shared" si="58"/>
        <v>2.6577940675660114E-17</v>
      </c>
      <c r="HE50" s="86">
        <f t="shared" si="58"/>
        <v>3.2021804829568514E-17</v>
      </c>
      <c r="HF50" s="86">
        <f t="shared" si="58"/>
        <v>4.629078252513575E-17</v>
      </c>
      <c r="HG50" s="86">
        <f t="shared" si="58"/>
        <v>2.8925459896047596E-16</v>
      </c>
      <c r="HH50" s="86">
        <f t="shared" si="58"/>
        <v>1.0597952772532637E-17</v>
      </c>
      <c r="HI50" s="86">
        <f t="shared" si="58"/>
        <v>1.4855786804511085E-18</v>
      </c>
      <c r="HJ50" s="86">
        <f t="shared" si="58"/>
        <v>2.0369338577431203E-19</v>
      </c>
      <c r="HK50" s="86">
        <f t="shared" si="58"/>
        <v>6.3922886891303791E-21</v>
      </c>
      <c r="HL50" s="86">
        <f t="shared" si="58"/>
        <v>6.7104820954587856E-19</v>
      </c>
      <c r="HM50" s="86">
        <f t="shared" si="58"/>
        <v>2.4667396258064688E-18</v>
      </c>
      <c r="HN50" s="86">
        <f t="shared" si="58"/>
        <v>3.4224727374602865E-19</v>
      </c>
      <c r="HO50" s="86">
        <f t="shared" si="58"/>
        <v>1.4740012915350997E-18</v>
      </c>
      <c r="HP50" s="86">
        <f t="shared" si="58"/>
        <v>4.5622529373234649E-17</v>
      </c>
      <c r="HQ50" s="86">
        <f t="shared" si="58"/>
        <v>5.9204843821941552E-23</v>
      </c>
      <c r="HS50" s="86">
        <f t="shared" si="55"/>
        <v>5.6848133728294808E-42</v>
      </c>
      <c r="HT50" s="86">
        <f t="shared" si="55"/>
        <v>1.2658406903319491E-56</v>
      </c>
      <c r="HU50" s="86">
        <f t="shared" si="55"/>
        <v>4.2874609598279211E-56</v>
      </c>
      <c r="HV50" s="86">
        <f t="shared" si="55"/>
        <v>7.3163045117837015E-56</v>
      </c>
      <c r="HW50" s="86">
        <f t="shared" si="55"/>
        <v>2.5909620568100881E-52</v>
      </c>
      <c r="HX50" s="86">
        <f t="shared" si="55"/>
        <v>3.8184526108035984E-58</v>
      </c>
      <c r="HY50" s="86">
        <f t="shared" si="55"/>
        <v>1.2930998629785228E-61</v>
      </c>
      <c r="HZ50" s="86">
        <f t="shared" si="55"/>
        <v>3.4321160397020755E-65</v>
      </c>
      <c r="IA50" s="86">
        <f t="shared" si="55"/>
        <v>4.8402449408040219E-70</v>
      </c>
      <c r="IB50" s="86">
        <f t="shared" si="55"/>
        <v>1.7596384550029508E-63</v>
      </c>
      <c r="IC50" s="86">
        <f t="shared" si="55"/>
        <v>5.341976555159653E-62</v>
      </c>
      <c r="ID50" s="86">
        <f t="shared" si="55"/>
        <v>3.27528055480742E-65</v>
      </c>
      <c r="IE50" s="86">
        <f t="shared" si="55"/>
        <v>9.643496962596838E-63</v>
      </c>
      <c r="IF50" s="86">
        <f t="shared" si="55"/>
        <v>3.8959980421049606E-38</v>
      </c>
      <c r="IG50" s="86">
        <f t="shared" si="55"/>
        <v>1.31992406811396E-32</v>
      </c>
      <c r="II50" s="86">
        <f t="shared" si="56"/>
        <v>7.16913437137818E-102</v>
      </c>
      <c r="IJ50" s="86">
        <f t="shared" si="56"/>
        <v>2.4013930940349996E-138</v>
      </c>
      <c r="IK50" s="86">
        <f t="shared" si="56"/>
        <v>3.2694412684705662E-135</v>
      </c>
      <c r="IL50" s="86">
        <f t="shared" si="56"/>
        <v>1.2980623270007424E-136</v>
      </c>
      <c r="IM50" s="86">
        <f t="shared" si="56"/>
        <v>3.7249661989098935E-128</v>
      </c>
      <c r="IN50" s="86">
        <f t="shared" si="56"/>
        <v>2.4810599831444708E-143</v>
      </c>
      <c r="IO50" s="86">
        <f t="shared" si="56"/>
        <v>1.6534937363019969E-152</v>
      </c>
      <c r="IP50" s="86">
        <f t="shared" si="56"/>
        <v>2.0924467255541648E-159</v>
      </c>
      <c r="IQ50" s="86">
        <f t="shared" si="56"/>
        <v>1.0467035660174829E-170</v>
      </c>
      <c r="IR50" s="86">
        <f t="shared" si="56"/>
        <v>9.7767289852042838E-155</v>
      </c>
      <c r="IS50" s="86">
        <f t="shared" si="56"/>
        <v>1.2311693588649607E-149</v>
      </c>
      <c r="IT50" s="86">
        <f t="shared" si="56"/>
        <v>1.3464929167891758E-159</v>
      </c>
      <c r="IU50" s="86">
        <f t="shared" si="56"/>
        <v>6.0092468454371532E-155</v>
      </c>
      <c r="IV50" s="86">
        <f t="shared" si="56"/>
        <v>6.0536007536286154E-97</v>
      </c>
      <c r="IW50" s="86">
        <f t="shared" si="56"/>
        <v>1.4890674709262946E-82</v>
      </c>
      <c r="IY50" s="86">
        <f t="shared" si="57"/>
        <v>6.3662566957608147E-4</v>
      </c>
      <c r="IZ50" s="86">
        <f t="shared" si="57"/>
        <v>2.8110437610840482E-5</v>
      </c>
      <c r="JA50" s="86">
        <f t="shared" si="57"/>
        <v>1.4718434500223329E-5</v>
      </c>
      <c r="JB50" s="86">
        <f t="shared" si="57"/>
        <v>4.8603220183362437E-5</v>
      </c>
      <c r="JC50" s="86">
        <f t="shared" si="57"/>
        <v>4.5674204221941661E-5</v>
      </c>
      <c r="JD50" s="86">
        <f t="shared" si="57"/>
        <v>9.2608725496185204E-6</v>
      </c>
      <c r="JE50" s="86">
        <f t="shared" si="57"/>
        <v>2.8484390361237344E-6</v>
      </c>
      <c r="JF50" s="86">
        <f t="shared" si="57"/>
        <v>2.4503450116702419E-6</v>
      </c>
      <c r="JG50" s="86">
        <f t="shared" si="57"/>
        <v>1.247281003652614E-6</v>
      </c>
      <c r="JH50" s="86">
        <f t="shared" si="57"/>
        <v>1.4911610155924436E-6</v>
      </c>
      <c r="JI50" s="86">
        <f t="shared" si="57"/>
        <v>3.9411307921269128E-6</v>
      </c>
      <c r="JJ50" s="86">
        <f t="shared" si="57"/>
        <v>6.0692616299980844E-6</v>
      </c>
      <c r="JK50" s="86">
        <f t="shared" si="57"/>
        <v>3.3292385157441124E-6</v>
      </c>
      <c r="JL50" s="86">
        <f t="shared" si="57"/>
        <v>1.5936533806559374E-6</v>
      </c>
      <c r="JM50" s="86">
        <f t="shared" si="57"/>
        <v>3.7273993072676417E-7</v>
      </c>
    </row>
    <row r="51" spans="2:273" x14ac:dyDescent="0.25">
      <c r="B51" s="2">
        <v>24</v>
      </c>
      <c r="C51" s="37">
        <v>54.923000000000002</v>
      </c>
      <c r="D51" s="37">
        <v>60.491999999999997</v>
      </c>
      <c r="E51" s="37">
        <v>65.45</v>
      </c>
      <c r="F51" s="37">
        <v>72.349999999999994</v>
      </c>
      <c r="G51" s="37">
        <v>75.650000000000006</v>
      </c>
      <c r="H51" s="37">
        <v>74.632999999999996</v>
      </c>
      <c r="I51" s="37">
        <v>81.623000000000005</v>
      </c>
      <c r="J51" s="37">
        <v>79.033000000000001</v>
      </c>
      <c r="K51" s="37">
        <v>79.525000000000006</v>
      </c>
      <c r="L51" s="37">
        <v>81.540999999999997</v>
      </c>
      <c r="M51" s="37">
        <v>81.442999999999998</v>
      </c>
      <c r="N51" s="37">
        <v>78.852000000000004</v>
      </c>
      <c r="O51" s="37">
        <v>79.316999999999993</v>
      </c>
      <c r="P51" s="37">
        <v>78.313000000000002</v>
      </c>
      <c r="Q51" s="37">
        <v>76.552000000000007</v>
      </c>
      <c r="S51" s="4">
        <f t="shared" si="59"/>
        <v>57.650494637182845</v>
      </c>
      <c r="T51" s="4">
        <f t="shared" si="59"/>
        <v>61.587206934608623</v>
      </c>
      <c r="U51" s="4">
        <f t="shared" si="59"/>
        <v>66.506022459143651</v>
      </c>
      <c r="V51" s="4">
        <f t="shared" si="59"/>
        <v>72.595689726068443</v>
      </c>
      <c r="W51" s="4">
        <f t="shared" si="59"/>
        <v>76.519136020557781</v>
      </c>
      <c r="X51" s="4">
        <f t="shared" si="59"/>
        <v>76.836519435328327</v>
      </c>
      <c r="Y51" s="4">
        <f t="shared" si="59"/>
        <v>84.578393881284583</v>
      </c>
      <c r="Z51" s="4">
        <f t="shared" si="59"/>
        <v>81.056464309594261</v>
      </c>
      <c r="AA51" s="4">
        <f t="shared" si="59"/>
        <v>82.390505678338812</v>
      </c>
      <c r="AB51" s="4">
        <f t="shared" si="59"/>
        <v>81.631863335879473</v>
      </c>
      <c r="AC51" s="4">
        <f t="shared" si="59"/>
        <v>82.257120108694508</v>
      </c>
      <c r="AD51" s="4">
        <f t="shared" si="59"/>
        <v>80.454036666911961</v>
      </c>
      <c r="AE51" s="4">
        <f t="shared" si="59"/>
        <v>83.061111734410375</v>
      </c>
      <c r="AF51" s="4">
        <f t="shared" si="59"/>
        <v>81.119018966274993</v>
      </c>
      <c r="AG51" s="4">
        <f t="shared" si="59"/>
        <v>77.849922944921175</v>
      </c>
      <c r="AI51" s="4">
        <f t="shared" si="60"/>
        <v>-2.7274946371828435</v>
      </c>
      <c r="AJ51" s="4">
        <f t="shared" si="60"/>
        <v>-1.0952069346086262</v>
      </c>
      <c r="AK51" s="4">
        <f t="shared" si="60"/>
        <v>-1.056022459143648</v>
      </c>
      <c r="AL51" s="4">
        <f t="shared" si="60"/>
        <v>-0.24568972606844852</v>
      </c>
      <c r="AM51" s="4">
        <f t="shared" si="60"/>
        <v>-0.86913602055777517</v>
      </c>
      <c r="AN51" s="4">
        <f t="shared" si="60"/>
        <v>-2.2035194353283316</v>
      </c>
      <c r="AO51" s="4">
        <f t="shared" si="60"/>
        <v>-2.9553938812845786</v>
      </c>
      <c r="AP51" s="4">
        <f t="shared" si="60"/>
        <v>-2.0234643095942602</v>
      </c>
      <c r="AQ51" s="4">
        <f t="shared" si="60"/>
        <v>-2.8655056783388062</v>
      </c>
      <c r="AR51" s="4">
        <f t="shared" si="60"/>
        <v>-9.0863335879475926E-2</v>
      </c>
      <c r="AS51" s="4">
        <f t="shared" si="60"/>
        <v>-0.81412010869451024</v>
      </c>
      <c r="AT51" s="4">
        <f t="shared" si="60"/>
        <v>-1.6020366669119568</v>
      </c>
      <c r="AU51" s="4">
        <f t="shared" si="60"/>
        <v>-3.7441117344103816</v>
      </c>
      <c r="AV51" s="4">
        <f t="shared" si="60"/>
        <v>-2.8060189662749906</v>
      </c>
      <c r="AW51" s="4">
        <f t="shared" si="60"/>
        <v>-1.2979229449211687</v>
      </c>
      <c r="AY51" s="2">
        <f t="shared" si="51"/>
        <v>57.038804793924704</v>
      </c>
      <c r="AZ51" s="2">
        <f t="shared" si="51"/>
        <v>61.537493739452799</v>
      </c>
      <c r="BA51" s="2">
        <f t="shared" si="51"/>
        <v>66.479754378467803</v>
      </c>
      <c r="BB51" s="2">
        <f t="shared" si="51"/>
        <v>72.519925416800092</v>
      </c>
      <c r="BC51" s="2">
        <f t="shared" si="51"/>
        <v>76.449814039837364</v>
      </c>
      <c r="BD51" s="2">
        <f t="shared" si="51"/>
        <v>76.819421861944292</v>
      </c>
      <c r="BE51" s="2">
        <f t="shared" si="51"/>
        <v>84.572690847696862</v>
      </c>
      <c r="BF51" s="2">
        <f t="shared" si="51"/>
        <v>81.051507011461936</v>
      </c>
      <c r="BG51" s="2">
        <f t="shared" si="51"/>
        <v>82.387851637700521</v>
      </c>
      <c r="BH51" s="2">
        <f t="shared" si="51"/>
        <v>81.628624908986183</v>
      </c>
      <c r="BI51" s="2">
        <f t="shared" si="51"/>
        <v>82.249522040126351</v>
      </c>
      <c r="BJ51" s="2">
        <f t="shared" si="51"/>
        <v>80.443205941166582</v>
      </c>
      <c r="BK51" s="2">
        <f t="shared" si="51"/>
        <v>83.054888548367117</v>
      </c>
      <c r="BL51" s="2">
        <f t="shared" si="51"/>
        <v>81.115988441693531</v>
      </c>
      <c r="BM51" s="2">
        <f t="shared" si="51"/>
        <v>77.849349324633053</v>
      </c>
      <c r="BO51" s="2">
        <f t="shared" si="10"/>
        <v>54.923000000000002</v>
      </c>
      <c r="BP51" s="2">
        <f t="shared" si="11"/>
        <v>60.491999999999997</v>
      </c>
      <c r="BQ51" s="2">
        <f t="shared" si="12"/>
        <v>65.45</v>
      </c>
      <c r="BR51" s="2">
        <f t="shared" si="13"/>
        <v>72.349999999999994</v>
      </c>
      <c r="BS51" s="2">
        <f t="shared" si="14"/>
        <v>75.650000000000006</v>
      </c>
      <c r="BT51" s="2">
        <f t="shared" si="15"/>
        <v>74.632999999999996</v>
      </c>
      <c r="BU51" s="2">
        <f t="shared" si="16"/>
        <v>81.623000000000005</v>
      </c>
      <c r="BV51" s="2">
        <f t="shared" si="17"/>
        <v>79.033000000000001</v>
      </c>
      <c r="BW51" s="2">
        <f t="shared" si="18"/>
        <v>79.525000000000006</v>
      </c>
      <c r="BX51" s="2">
        <f t="shared" si="19"/>
        <v>81.540999999999997</v>
      </c>
      <c r="BY51" s="2">
        <f t="shared" si="20"/>
        <v>81.442999999999998</v>
      </c>
      <c r="BZ51" s="2">
        <f t="shared" si="21"/>
        <v>78.852000000000004</v>
      </c>
      <c r="CA51" s="2">
        <f t="shared" si="22"/>
        <v>79.316999999999993</v>
      </c>
      <c r="CB51" s="2">
        <f t="shared" si="23"/>
        <v>78.313000000000002</v>
      </c>
      <c r="CC51" s="2">
        <f t="shared" si="24"/>
        <v>76.552000000000007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58.3614969187675</v>
      </c>
      <c r="DL51" s="2">
        <f t="shared" si="61"/>
        <v>62.835169512195122</v>
      </c>
      <c r="DM51" s="2">
        <f t="shared" si="61"/>
        <v>67.595181184668974</v>
      </c>
      <c r="DN51" s="2">
        <f t="shared" si="61"/>
        <v>74.339349527665306</v>
      </c>
      <c r="DO51" s="2">
        <f t="shared" si="61"/>
        <v>77.436411943319854</v>
      </c>
      <c r="DP51" s="2">
        <f t="shared" si="61"/>
        <v>77.524862717770034</v>
      </c>
      <c r="DQ51" s="2">
        <f t="shared" si="61"/>
        <v>84.275764902898189</v>
      </c>
      <c r="DR51" s="2">
        <f t="shared" si="61"/>
        <v>81.152708613564528</v>
      </c>
      <c r="DS51" s="2">
        <f t="shared" si="61"/>
        <v>82.136139081848384</v>
      </c>
      <c r="DT51" s="2">
        <f t="shared" si="61"/>
        <v>82.608273633343401</v>
      </c>
      <c r="DU51" s="2">
        <f t="shared" si="61"/>
        <v>83.283110823001934</v>
      </c>
      <c r="DV51" s="2">
        <f t="shared" si="61"/>
        <v>81.172767247386759</v>
      </c>
      <c r="DW51" s="2">
        <f t="shared" si="61"/>
        <v>82.834772627825956</v>
      </c>
      <c r="DX51" s="2">
        <f t="shared" si="61"/>
        <v>81.569071881606789</v>
      </c>
      <c r="DY51" s="2">
        <f t="shared" si="61"/>
        <v>77.30850906070674</v>
      </c>
      <c r="EA51" s="2">
        <f t="shared" si="62"/>
        <v>53.398043187615436</v>
      </c>
      <c r="EB51" s="2">
        <f t="shared" si="62"/>
        <v>55.999864448682629</v>
      </c>
      <c r="EC51" s="2">
        <f t="shared" si="62"/>
        <v>61.270258382402709</v>
      </c>
      <c r="ED51" s="2">
        <f t="shared" si="62"/>
        <v>65.250857738221356</v>
      </c>
      <c r="EE51" s="2">
        <f t="shared" si="62"/>
        <v>72.375456031874293</v>
      </c>
      <c r="EF51" s="2">
        <f t="shared" si="62"/>
        <v>73.34835558041263</v>
      </c>
      <c r="EG51" s="2">
        <f t="shared" si="62"/>
        <v>86.159817902205432</v>
      </c>
      <c r="EH51" s="2">
        <f t="shared" si="62"/>
        <v>80.50012915093582</v>
      </c>
      <c r="EI51" s="2">
        <f t="shared" si="62"/>
        <v>83.837139463238884</v>
      </c>
      <c r="EJ51" s="2">
        <f t="shared" si="62"/>
        <v>76.170302000168789</v>
      </c>
      <c r="EK51" s="2">
        <f t="shared" si="62"/>
        <v>76.975948841874882</v>
      </c>
      <c r="EL51" s="2">
        <f t="shared" si="62"/>
        <v>76.731186583004202</v>
      </c>
      <c r="EM51" s="2">
        <f t="shared" si="62"/>
        <v>84.253862187466197</v>
      </c>
      <c r="EN51" s="2">
        <f t="shared" si="62"/>
        <v>78.591931255533765</v>
      </c>
      <c r="EO51" s="2">
        <f t="shared" si="62"/>
        <v>81.139859247638512</v>
      </c>
      <c r="EQ51" s="2">
        <f t="shared" si="63"/>
        <v>51.329637785544293</v>
      </c>
      <c r="ER51" s="2">
        <f t="shared" si="63"/>
        <v>58.407793307706704</v>
      </c>
      <c r="ES51" s="2">
        <f t="shared" si="63"/>
        <v>66.103598616863891</v>
      </c>
      <c r="ET51" s="2">
        <f t="shared" si="63"/>
        <v>67.05900161947757</v>
      </c>
      <c r="EU51" s="2">
        <f t="shared" si="63"/>
        <v>71.465162970297072</v>
      </c>
      <c r="EV51" s="2">
        <f t="shared" si="63"/>
        <v>71.58949439138911</v>
      </c>
      <c r="EW51" s="2">
        <f t="shared" si="63"/>
        <v>80.226325687643026</v>
      </c>
      <c r="EX51" s="2">
        <f t="shared" si="63"/>
        <v>76.522967737875248</v>
      </c>
      <c r="EY51" s="2">
        <f t="shared" si="63"/>
        <v>79.627049302920696</v>
      </c>
      <c r="EZ51" s="2">
        <f t="shared" si="63"/>
        <v>76.967676455703725</v>
      </c>
      <c r="FA51" s="2">
        <f t="shared" si="63"/>
        <v>77.926288852575368</v>
      </c>
      <c r="FB51" s="2">
        <f t="shared" si="63"/>
        <v>76.842614910050912</v>
      </c>
      <c r="FC51" s="2">
        <f t="shared" si="63"/>
        <v>81.707717666922335</v>
      </c>
      <c r="FD51" s="2">
        <f t="shared" si="63"/>
        <v>78.488738293385637</v>
      </c>
      <c r="FE51" s="2">
        <f t="shared" si="63"/>
        <v>83.464614584981433</v>
      </c>
      <c r="FG51" s="2">
        <f t="shared" si="64"/>
        <v>0.26648545696720755</v>
      </c>
      <c r="FH51" s="2">
        <f t="shared" si="64"/>
        <v>0.18985010864260093</v>
      </c>
      <c r="FI51" s="2">
        <f t="shared" si="64"/>
        <v>0.17635670462466921</v>
      </c>
      <c r="FJ51" s="2">
        <f t="shared" si="64"/>
        <v>0.20019051006767527</v>
      </c>
      <c r="FK51" s="2">
        <f t="shared" si="64"/>
        <v>0.19494242026838637</v>
      </c>
      <c r="FL51" s="2">
        <f t="shared" si="64"/>
        <v>0.16890549582734812</v>
      </c>
      <c r="FM51" s="2">
        <f t="shared" si="64"/>
        <v>0.15761170960015086</v>
      </c>
      <c r="FN51" s="2">
        <f t="shared" si="64"/>
        <v>0.15505434403337962</v>
      </c>
      <c r="FO51" s="2">
        <f t="shared" si="64"/>
        <v>0.14799156486369322</v>
      </c>
      <c r="FP51" s="2">
        <f t="shared" si="64"/>
        <v>0.15216789671210335</v>
      </c>
      <c r="FQ51" s="2">
        <f t="shared" si="64"/>
        <v>0.16387611792824866</v>
      </c>
      <c r="FR51" s="2">
        <f t="shared" si="64"/>
        <v>0.16425721442127131</v>
      </c>
      <c r="FS51" s="2">
        <f t="shared" si="64"/>
        <v>0.15511485958152971</v>
      </c>
      <c r="FT51" s="2">
        <f t="shared" si="64"/>
        <v>0.15218739011899579</v>
      </c>
      <c r="FU51" s="2">
        <f t="shared" si="64"/>
        <v>0.14116090754136515</v>
      </c>
      <c r="FW51" s="2">
        <f t="shared" si="53"/>
        <v>1.8802702551819467E-6</v>
      </c>
      <c r="FX51" s="2">
        <f t="shared" si="53"/>
        <v>3.1712609836433156E-6</v>
      </c>
      <c r="FY51" s="2">
        <f t="shared" si="53"/>
        <v>3.2557633384602908E-6</v>
      </c>
      <c r="FZ51" s="2">
        <f t="shared" si="53"/>
        <v>3.1503076225341987E-6</v>
      </c>
      <c r="GA51" s="2">
        <f t="shared" si="53"/>
        <v>3.1959308736440219E-6</v>
      </c>
      <c r="GB51" s="2">
        <f t="shared" si="53"/>
        <v>3.3242895837538505E-6</v>
      </c>
      <c r="GC51" s="2">
        <f t="shared" si="53"/>
        <v>3.8542899545308536E-6</v>
      </c>
      <c r="GD51" s="2">
        <f t="shared" si="53"/>
        <v>4.1038301824362118E-6</v>
      </c>
      <c r="GE51" s="2">
        <f t="shared" si="53"/>
        <v>5.024221046414828E-6</v>
      </c>
      <c r="GF51" s="2">
        <f t="shared" si="53"/>
        <v>4.8636561004453904E-6</v>
      </c>
      <c r="GG51" s="2">
        <f t="shared" si="53"/>
        <v>4.6696299329430067E-6</v>
      </c>
      <c r="GH51" s="2">
        <f t="shared" si="53"/>
        <v>3.2427900822949673E-6</v>
      </c>
      <c r="GI51" s="2">
        <f t="shared" si="53"/>
        <v>2.3397085281195018E-6</v>
      </c>
      <c r="GJ51" s="2">
        <f t="shared" si="53"/>
        <v>1.7250592242123371E-6</v>
      </c>
      <c r="GK51" s="2">
        <f t="shared" si="53"/>
        <v>1.4601236491110237E-6</v>
      </c>
      <c r="GM51" s="86">
        <f t="shared" si="54"/>
        <v>8.4027344354116072E-4</v>
      </c>
      <c r="GN51" s="86">
        <f t="shared" si="54"/>
        <v>4.3606675335640216E-5</v>
      </c>
      <c r="GO51" s="86">
        <f t="shared" si="54"/>
        <v>2.3420527197654597E-5</v>
      </c>
      <c r="GP51" s="86">
        <f t="shared" si="54"/>
        <v>7.3445603993368448E-5</v>
      </c>
      <c r="GQ51" s="86">
        <f t="shared" si="54"/>
        <v>6.87494044146213E-5</v>
      </c>
      <c r="GR51" s="86">
        <f t="shared" si="54"/>
        <v>1.5041485330859918E-5</v>
      </c>
      <c r="GS51" s="86">
        <f t="shared" si="54"/>
        <v>4.9280493708129282E-6</v>
      </c>
      <c r="GT51" s="86">
        <f t="shared" si="54"/>
        <v>4.2608069185743178E-6</v>
      </c>
      <c r="GU51" s="86">
        <f t="shared" si="54"/>
        <v>2.2384990964014152E-6</v>
      </c>
      <c r="GV51" s="86">
        <f t="shared" si="54"/>
        <v>2.6695334755097961E-6</v>
      </c>
      <c r="GW51" s="86">
        <f t="shared" si="54"/>
        <v>6.7522254734909232E-6</v>
      </c>
      <c r="GX51" s="86">
        <f t="shared" si="54"/>
        <v>1.0076825987738928E-5</v>
      </c>
      <c r="GY51" s="86">
        <f t="shared" si="54"/>
        <v>5.6625190978978224E-6</v>
      </c>
      <c r="GZ51" s="86">
        <f t="shared" si="54"/>
        <v>2.8394609803874193E-6</v>
      </c>
      <c r="HA51" s="86">
        <f t="shared" si="54"/>
        <v>7.1571830395780272E-7</v>
      </c>
      <c r="HC51" s="86">
        <f t="shared" si="58"/>
        <v>9.9334568153761281E-13</v>
      </c>
      <c r="HD51" s="86">
        <f t="shared" si="58"/>
        <v>7.8668273188749595E-17</v>
      </c>
      <c r="HE51" s="86">
        <f t="shared" si="58"/>
        <v>9.3560852473943005E-17</v>
      </c>
      <c r="HF51" s="86">
        <f t="shared" si="58"/>
        <v>1.3490420177940289E-16</v>
      </c>
      <c r="HG51" s="86">
        <f t="shared" si="58"/>
        <v>7.9456951725913306E-16</v>
      </c>
      <c r="HH51" s="86">
        <f t="shared" si="58"/>
        <v>3.2560584036165948E-17</v>
      </c>
      <c r="HI51" s="86">
        <f t="shared" si="58"/>
        <v>4.9401377537271868E-18</v>
      </c>
      <c r="HJ51" s="86">
        <f t="shared" si="58"/>
        <v>7.2183901913574075E-19</v>
      </c>
      <c r="HK51" s="86">
        <f t="shared" si="58"/>
        <v>2.5535431317888449E-20</v>
      </c>
      <c r="HL51" s="86">
        <f t="shared" si="58"/>
        <v>2.3312050779341309E-18</v>
      </c>
      <c r="HM51" s="86">
        <f t="shared" si="58"/>
        <v>8.1960864858134586E-18</v>
      </c>
      <c r="HN51" s="86">
        <f t="shared" si="58"/>
        <v>1.1767343964263441E-18</v>
      </c>
      <c r="HO51" s="86">
        <f t="shared" si="58"/>
        <v>4.7272801267452655E-18</v>
      </c>
      <c r="HP51" s="86">
        <f t="shared" si="58"/>
        <v>1.3271704424145007E-16</v>
      </c>
      <c r="HQ51" s="86">
        <f t="shared" si="58"/>
        <v>2.5966808464192111E-22</v>
      </c>
      <c r="HS51" s="86">
        <f t="shared" si="55"/>
        <v>2.9370083286884475E-41</v>
      </c>
      <c r="HT51" s="86">
        <f t="shared" si="55"/>
        <v>1.3002230467043728E-55</v>
      </c>
      <c r="HU51" s="86">
        <f t="shared" si="55"/>
        <v>4.2600634744780134E-55</v>
      </c>
      <c r="HV51" s="86">
        <f t="shared" si="55"/>
        <v>7.2779187774906327E-55</v>
      </c>
      <c r="HW51" s="86">
        <f t="shared" si="55"/>
        <v>2.2304162595883664E-51</v>
      </c>
      <c r="HX51" s="86">
        <f t="shared" si="55"/>
        <v>4.2635288164293675E-57</v>
      </c>
      <c r="HY51" s="86">
        <f t="shared" si="55"/>
        <v>1.732294864032436E-60</v>
      </c>
      <c r="HZ51" s="86">
        <f t="shared" si="55"/>
        <v>5.3430330392588359E-64</v>
      </c>
      <c r="IA51" s="86">
        <f t="shared" si="55"/>
        <v>9.687851906691944E-69</v>
      </c>
      <c r="IB51" s="86">
        <f t="shared" si="55"/>
        <v>2.6295359738140736E-62</v>
      </c>
      <c r="IC51" s="86">
        <f t="shared" si="55"/>
        <v>7.3248636404487926E-61</v>
      </c>
      <c r="ID51" s="86">
        <f t="shared" si="55"/>
        <v>4.8575768097581785E-64</v>
      </c>
      <c r="IE51" s="86">
        <f t="shared" si="55"/>
        <v>1.2225861586561974E-61</v>
      </c>
      <c r="IF51" s="86">
        <f t="shared" si="55"/>
        <v>1.716829315232579E-37</v>
      </c>
      <c r="IG51" s="86">
        <f t="shared" si="55"/>
        <v>4.5628619118034707E-32</v>
      </c>
      <c r="II51" s="86">
        <f t="shared" si="56"/>
        <v>1.72668789099116E-100</v>
      </c>
      <c r="IJ51" s="86">
        <f t="shared" si="56"/>
        <v>2.2009127225134314E-136</v>
      </c>
      <c r="IK51" s="86">
        <f t="shared" si="56"/>
        <v>2.7260204417325204E-133</v>
      </c>
      <c r="IL51" s="86">
        <f t="shared" si="56"/>
        <v>1.120815085700656E-134</v>
      </c>
      <c r="IM51" s="86">
        <f t="shared" si="56"/>
        <v>2.4431165019782774E-126</v>
      </c>
      <c r="IN51" s="86">
        <f t="shared" si="56"/>
        <v>2.7285665270787472E-141</v>
      </c>
      <c r="IO51" s="86">
        <f t="shared" si="56"/>
        <v>2.6155428746838839E-150</v>
      </c>
      <c r="IP51" s="86">
        <f t="shared" si="56"/>
        <v>4.2852970736691454E-157</v>
      </c>
      <c r="IQ51" s="86">
        <f t="shared" si="56"/>
        <v>3.4476984540143785E-168</v>
      </c>
      <c r="IR51" s="86">
        <f t="shared" si="56"/>
        <v>1.8358078155689177E-152</v>
      </c>
      <c r="IS51" s="86">
        <f t="shared" si="56"/>
        <v>1.9094876204145724E-147</v>
      </c>
      <c r="IT51" s="86">
        <f t="shared" si="56"/>
        <v>2.5158761384887073E-157</v>
      </c>
      <c r="IU51" s="86">
        <f t="shared" si="56"/>
        <v>8.4811123927048129E-153</v>
      </c>
      <c r="IV51" s="86">
        <f t="shared" si="56"/>
        <v>1.2227883195704193E-95</v>
      </c>
      <c r="IW51" s="86">
        <f t="shared" si="56"/>
        <v>1.8510749227568532E-81</v>
      </c>
      <c r="IY51" s="86">
        <f t="shared" si="57"/>
        <v>8.4027344453450642E-4</v>
      </c>
      <c r="IZ51" s="86">
        <f t="shared" si="57"/>
        <v>4.3606675335718882E-5</v>
      </c>
      <c r="JA51" s="86">
        <f t="shared" si="57"/>
        <v>2.3420527197748157E-5</v>
      </c>
      <c r="JB51" s="86">
        <f t="shared" si="57"/>
        <v>7.344560399350335E-5</v>
      </c>
      <c r="JC51" s="86">
        <f t="shared" si="57"/>
        <v>6.8749404415415871E-5</v>
      </c>
      <c r="JD51" s="86">
        <f t="shared" si="57"/>
        <v>1.5041485330892478E-5</v>
      </c>
      <c r="JE51" s="86">
        <f t="shared" si="57"/>
        <v>4.9280493708178681E-6</v>
      </c>
      <c r="JF51" s="86">
        <f t="shared" si="57"/>
        <v>4.2608069185750395E-6</v>
      </c>
      <c r="JG51" s="86">
        <f t="shared" si="57"/>
        <v>2.2384990964014406E-6</v>
      </c>
      <c r="JH51" s="86">
        <f t="shared" si="57"/>
        <v>2.6695334755121271E-6</v>
      </c>
      <c r="JI51" s="86">
        <f t="shared" si="57"/>
        <v>6.7522254734991191E-6</v>
      </c>
      <c r="JJ51" s="86">
        <f t="shared" si="57"/>
        <v>1.0076825987740105E-5</v>
      </c>
      <c r="JK51" s="86">
        <f t="shared" si="57"/>
        <v>5.6625190979025497E-6</v>
      </c>
      <c r="JL51" s="86">
        <f t="shared" si="57"/>
        <v>2.8394609805201362E-6</v>
      </c>
      <c r="JM51" s="86">
        <f t="shared" si="57"/>
        <v>7.1571830395780293E-7</v>
      </c>
    </row>
    <row r="52" spans="2:273" x14ac:dyDescent="0.25">
      <c r="B52" s="2">
        <v>25</v>
      </c>
      <c r="C52" s="37">
        <v>55.537999999999997</v>
      </c>
      <c r="D52" s="37">
        <v>60.932000000000002</v>
      </c>
      <c r="E52" s="37">
        <v>65.066999999999993</v>
      </c>
      <c r="F52" s="37">
        <v>73.617000000000004</v>
      </c>
      <c r="G52" s="37">
        <v>75.917000000000002</v>
      </c>
      <c r="H52" s="37">
        <v>76.216999999999999</v>
      </c>
      <c r="I52" s="37">
        <v>82.376999999999995</v>
      </c>
      <c r="J52" s="37">
        <v>78.933999999999997</v>
      </c>
      <c r="K52" s="37">
        <v>78.656000000000006</v>
      </c>
      <c r="L52" s="37">
        <v>81.081999999999994</v>
      </c>
      <c r="M52" s="37">
        <v>81.671999999999997</v>
      </c>
      <c r="N52" s="37">
        <v>79.704999999999998</v>
      </c>
      <c r="O52" s="37">
        <v>81.483000000000004</v>
      </c>
      <c r="P52" s="37">
        <v>79.373000000000005</v>
      </c>
      <c r="Q52" s="37">
        <v>76.866</v>
      </c>
      <c r="S52" s="4">
        <f t="shared" si="59"/>
        <v>57.897723580810414</v>
      </c>
      <c r="T52" s="4">
        <f t="shared" si="59"/>
        <v>61.714820799583755</v>
      </c>
      <c r="U52" s="4">
        <f t="shared" si="59"/>
        <v>66.646081777444309</v>
      </c>
      <c r="V52" s="4">
        <f t="shared" si="59"/>
        <v>72.719454073176777</v>
      </c>
      <c r="W52" s="4">
        <f t="shared" si="59"/>
        <v>76.673722209186053</v>
      </c>
      <c r="X52" s="4">
        <f t="shared" si="59"/>
        <v>76.911177909881545</v>
      </c>
      <c r="Y52" s="4">
        <f t="shared" si="59"/>
        <v>84.778089370006583</v>
      </c>
      <c r="Z52" s="4">
        <f t="shared" si="59"/>
        <v>81.209256898052331</v>
      </c>
      <c r="AA52" s="4">
        <f t="shared" si="59"/>
        <v>82.557445682553606</v>
      </c>
      <c r="AB52" s="4">
        <f t="shared" si="59"/>
        <v>81.706164771822699</v>
      </c>
      <c r="AC52" s="4">
        <f t="shared" si="59"/>
        <v>82.336087168368593</v>
      </c>
      <c r="AD52" s="4">
        <f t="shared" si="59"/>
        <v>80.512665744065117</v>
      </c>
      <c r="AE52" s="4">
        <f t="shared" si="59"/>
        <v>83.264164988561618</v>
      </c>
      <c r="AF52" s="4">
        <f t="shared" si="59"/>
        <v>81.235264037455892</v>
      </c>
      <c r="AG52" s="4">
        <f t="shared" si="59"/>
        <v>78.018838220078962</v>
      </c>
      <c r="AI52" s="4">
        <f t="shared" si="60"/>
        <v>-2.3597235808104173</v>
      </c>
      <c r="AJ52" s="4">
        <f t="shared" si="60"/>
        <v>-0.78282079958375306</v>
      </c>
      <c r="AK52" s="4">
        <f t="shared" si="60"/>
        <v>-1.5790817774443155</v>
      </c>
      <c r="AL52" s="4">
        <f t="shared" si="60"/>
        <v>0.89754592682322709</v>
      </c>
      <c r="AM52" s="4">
        <f t="shared" si="60"/>
        <v>-0.75672220918605149</v>
      </c>
      <c r="AN52" s="4">
        <f t="shared" si="60"/>
        <v>-0.69417790988154593</v>
      </c>
      <c r="AO52" s="4">
        <f t="shared" si="60"/>
        <v>-2.4010893700065878</v>
      </c>
      <c r="AP52" s="4">
        <f t="shared" si="60"/>
        <v>-2.2752568980523336</v>
      </c>
      <c r="AQ52" s="4">
        <f t="shared" si="60"/>
        <v>-3.9014456825536001</v>
      </c>
      <c r="AR52" s="4">
        <f t="shared" si="60"/>
        <v>-0.62416477182270569</v>
      </c>
      <c r="AS52" s="4">
        <f t="shared" si="60"/>
        <v>-0.66408716836859583</v>
      </c>
      <c r="AT52" s="4">
        <f t="shared" si="60"/>
        <v>-0.80766574406511893</v>
      </c>
      <c r="AU52" s="4">
        <f t="shared" si="60"/>
        <v>-1.7811649885616134</v>
      </c>
      <c r="AV52" s="4">
        <f t="shared" si="60"/>
        <v>-1.862264037455887</v>
      </c>
      <c r="AW52" s="4">
        <f t="shared" si="60"/>
        <v>-1.1528382200789622</v>
      </c>
      <c r="AY52" s="2">
        <f t="shared" si="51"/>
        <v>57.110740533913606</v>
      </c>
      <c r="AZ52" s="2">
        <f t="shared" si="51"/>
        <v>61.640150498168289</v>
      </c>
      <c r="BA52" s="2">
        <f t="shared" si="51"/>
        <v>66.605628281488663</v>
      </c>
      <c r="BB52" s="2">
        <f t="shared" si="51"/>
        <v>72.6085040185406</v>
      </c>
      <c r="BC52" s="2">
        <f t="shared" si="51"/>
        <v>76.572543814265103</v>
      </c>
      <c r="BD52" s="2">
        <f t="shared" si="51"/>
        <v>76.884316391521807</v>
      </c>
      <c r="BE52" s="2">
        <f t="shared" si="51"/>
        <v>84.768567614542292</v>
      </c>
      <c r="BF52" s="2">
        <f t="shared" si="51"/>
        <v>81.200938433205266</v>
      </c>
      <c r="BG52" s="2">
        <f t="shared" si="51"/>
        <v>82.552853206739613</v>
      </c>
      <c r="BH52" s="2">
        <f t="shared" si="51"/>
        <v>81.700576613108012</v>
      </c>
      <c r="BI52" s="2">
        <f t="shared" si="51"/>
        <v>82.323525563706028</v>
      </c>
      <c r="BJ52" s="2">
        <f t="shared" si="51"/>
        <v>80.495285356989598</v>
      </c>
      <c r="BK52" s="2">
        <f t="shared" si="51"/>
        <v>83.253939326507549</v>
      </c>
      <c r="BL52" s="2">
        <f t="shared" si="51"/>
        <v>81.230058271500084</v>
      </c>
      <c r="BM52" s="2">
        <f t="shared" si="51"/>
        <v>78.017778911497416</v>
      </c>
      <c r="BO52" s="2">
        <f t="shared" si="10"/>
        <v>55.537999999999997</v>
      </c>
      <c r="BP52" s="2">
        <f t="shared" si="11"/>
        <v>60.932000000000002</v>
      </c>
      <c r="BQ52" s="2">
        <f t="shared" si="12"/>
        <v>65.066999999999993</v>
      </c>
      <c r="BR52" s="2">
        <f t="shared" si="13"/>
        <v>73.617000000000004</v>
      </c>
      <c r="BS52" s="2">
        <f t="shared" si="14"/>
        <v>75.917000000000002</v>
      </c>
      <c r="BT52" s="2">
        <f t="shared" si="15"/>
        <v>76.216999999999999</v>
      </c>
      <c r="BU52" s="2">
        <f t="shared" si="16"/>
        <v>82.376999999999995</v>
      </c>
      <c r="BV52" s="2">
        <f t="shared" si="17"/>
        <v>78.933999999999997</v>
      </c>
      <c r="BW52" s="2">
        <f t="shared" si="18"/>
        <v>78.656000000000006</v>
      </c>
      <c r="BX52" s="2">
        <f t="shared" si="19"/>
        <v>81.081999999999994</v>
      </c>
      <c r="BY52" s="2">
        <f t="shared" si="20"/>
        <v>81.671999999999997</v>
      </c>
      <c r="BZ52" s="2">
        <f t="shared" si="21"/>
        <v>79.704999999999998</v>
      </c>
      <c r="CA52" s="2">
        <f t="shared" si="22"/>
        <v>81.483000000000004</v>
      </c>
      <c r="CB52" s="2">
        <f t="shared" si="23"/>
        <v>79.373000000000005</v>
      </c>
      <c r="CC52" s="2">
        <f t="shared" si="24"/>
        <v>76.866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58.632486274509802</v>
      </c>
      <c r="DL52" s="2">
        <f t="shared" si="61"/>
        <v>63.105118292682924</v>
      </c>
      <c r="DM52" s="2">
        <f t="shared" si="61"/>
        <v>67.869061846689888</v>
      </c>
      <c r="DN52" s="2">
        <f t="shared" si="61"/>
        <v>74.643029689608625</v>
      </c>
      <c r="DO52" s="2">
        <f t="shared" si="61"/>
        <v>77.711048178137673</v>
      </c>
      <c r="DP52" s="2">
        <f t="shared" si="61"/>
        <v>77.693060104529621</v>
      </c>
      <c r="DQ52" s="2">
        <f t="shared" si="61"/>
        <v>84.520275963590194</v>
      </c>
      <c r="DR52" s="2">
        <f t="shared" si="61"/>
        <v>81.371421278664599</v>
      </c>
      <c r="DS52" s="2">
        <f t="shared" si="61"/>
        <v>82.339999395952887</v>
      </c>
      <c r="DT52" s="2">
        <f t="shared" si="61"/>
        <v>82.806853216550891</v>
      </c>
      <c r="DU52" s="2">
        <f t="shared" si="61"/>
        <v>83.493251330254182</v>
      </c>
      <c r="DV52" s="2">
        <f t="shared" si="61"/>
        <v>81.327233449477347</v>
      </c>
      <c r="DW52" s="2">
        <f t="shared" si="61"/>
        <v>83.084748480674179</v>
      </c>
      <c r="DX52" s="2">
        <f t="shared" si="61"/>
        <v>81.771382663847803</v>
      </c>
      <c r="DY52" s="2">
        <f t="shared" si="61"/>
        <v>77.473826034430701</v>
      </c>
      <c r="EA52" s="2">
        <f t="shared" si="62"/>
        <v>53.290632656052999</v>
      </c>
      <c r="EB52" s="2">
        <f t="shared" si="62"/>
        <v>55.938695662922939</v>
      </c>
      <c r="EC52" s="2">
        <f t="shared" si="62"/>
        <v>61.224084949802595</v>
      </c>
      <c r="ED52" s="2">
        <f t="shared" si="62"/>
        <v>65.195266405311841</v>
      </c>
      <c r="EE52" s="2">
        <f t="shared" si="62"/>
        <v>72.284553778496104</v>
      </c>
      <c r="EF52" s="2">
        <f t="shared" si="62"/>
        <v>73.255095658298117</v>
      </c>
      <c r="EG52" s="2">
        <f t="shared" si="62"/>
        <v>85.978993551431259</v>
      </c>
      <c r="EH52" s="2">
        <f t="shared" si="62"/>
        <v>80.35376685677565</v>
      </c>
      <c r="EI52" s="2">
        <f t="shared" si="62"/>
        <v>83.670601584209038</v>
      </c>
      <c r="EJ52" s="2">
        <f t="shared" si="62"/>
        <v>76.07907266435987</v>
      </c>
      <c r="EK52" s="2">
        <f t="shared" si="62"/>
        <v>76.88048984132773</v>
      </c>
      <c r="EL52" s="2">
        <f t="shared" si="62"/>
        <v>76.634775550060738</v>
      </c>
      <c r="EM52" s="2">
        <f t="shared" si="62"/>
        <v>84.094445773352106</v>
      </c>
      <c r="EN52" s="2">
        <f t="shared" si="62"/>
        <v>78.479767486675584</v>
      </c>
      <c r="EO52" s="2">
        <f t="shared" si="62"/>
        <v>81.036028703288693</v>
      </c>
      <c r="EQ52" s="2">
        <f t="shared" si="63"/>
        <v>51.24481395053229</v>
      </c>
      <c r="ER52" s="2">
        <f t="shared" si="63"/>
        <v>58.318021637909474</v>
      </c>
      <c r="ES52" s="2">
        <f t="shared" si="63"/>
        <v>66.001416142424091</v>
      </c>
      <c r="ET52" s="2">
        <f t="shared" si="63"/>
        <v>66.982883380370964</v>
      </c>
      <c r="EU52" s="2">
        <f t="shared" si="63"/>
        <v>71.384990052591007</v>
      </c>
      <c r="EV52" s="2">
        <f t="shared" si="63"/>
        <v>71.515459992074952</v>
      </c>
      <c r="EW52" s="2">
        <f t="shared" si="63"/>
        <v>80.112001232417228</v>
      </c>
      <c r="EX52" s="2">
        <f t="shared" si="63"/>
        <v>76.421459129403559</v>
      </c>
      <c r="EY52" s="2">
        <f t="shared" si="63"/>
        <v>79.50870600944846</v>
      </c>
      <c r="EZ52" s="2">
        <f t="shared" si="63"/>
        <v>76.866543060847818</v>
      </c>
      <c r="FA52" s="2">
        <f t="shared" si="63"/>
        <v>77.818807215583902</v>
      </c>
      <c r="FB52" s="2">
        <f t="shared" si="63"/>
        <v>76.744224903329311</v>
      </c>
      <c r="FC52" s="2">
        <f t="shared" si="63"/>
        <v>81.57639793963186</v>
      </c>
      <c r="FD52" s="2">
        <f t="shared" si="63"/>
        <v>78.377474020254439</v>
      </c>
      <c r="FE52" s="2">
        <f t="shared" si="63"/>
        <v>83.330406938428197</v>
      </c>
      <c r="FG52" s="2">
        <f t="shared" si="64"/>
        <v>0.28487143816992189</v>
      </c>
      <c r="FH52" s="2">
        <f t="shared" si="64"/>
        <v>0.2044222262115632</v>
      </c>
      <c r="FI52" s="2">
        <f t="shared" si="64"/>
        <v>0.19013619449238214</v>
      </c>
      <c r="FJ52" s="2">
        <f t="shared" si="64"/>
        <v>0.21534534521120818</v>
      </c>
      <c r="FK52" s="2">
        <f t="shared" si="64"/>
        <v>0.2098041806946089</v>
      </c>
      <c r="FL52" s="2">
        <f t="shared" si="64"/>
        <v>0.18223160230708252</v>
      </c>
      <c r="FM52" s="2">
        <f t="shared" si="64"/>
        <v>0.17022928068622453</v>
      </c>
      <c r="FN52" s="2">
        <f t="shared" si="64"/>
        <v>0.1675078959590986</v>
      </c>
      <c r="FO52" s="2">
        <f t="shared" si="64"/>
        <v>0.15998526105264577</v>
      </c>
      <c r="FP52" s="2">
        <f t="shared" si="64"/>
        <v>0.16443473361744765</v>
      </c>
      <c r="FQ52" s="2">
        <f t="shared" si="64"/>
        <v>0.17688987767486564</v>
      </c>
      <c r="FR52" s="2">
        <f t="shared" si="64"/>
        <v>0.17729482064282578</v>
      </c>
      <c r="FS52" s="2">
        <f t="shared" si="64"/>
        <v>0.16757230801546805</v>
      </c>
      <c r="FT52" s="2">
        <f t="shared" si="64"/>
        <v>0.16445549364787723</v>
      </c>
      <c r="FU52" s="2">
        <f t="shared" si="64"/>
        <v>0.15270024037021337</v>
      </c>
      <c r="FW52" s="2">
        <f t="shared" si="53"/>
        <v>2.0616749636652732E-6</v>
      </c>
      <c r="FX52" s="2">
        <f t="shared" si="53"/>
        <v>3.4772174589635872E-6</v>
      </c>
      <c r="FY52" s="2">
        <f t="shared" si="53"/>
        <v>3.5698723910908216E-6</v>
      </c>
      <c r="FZ52" s="2">
        <f t="shared" si="53"/>
        <v>3.4542425693837648E-6</v>
      </c>
      <c r="GA52" s="2">
        <f t="shared" si="53"/>
        <v>3.5042674388339369E-6</v>
      </c>
      <c r="GB52" s="2">
        <f t="shared" si="53"/>
        <v>3.6450098772191024E-6</v>
      </c>
      <c r="GC52" s="2">
        <f t="shared" si="53"/>
        <v>4.226143325244505E-6</v>
      </c>
      <c r="GD52" s="2">
        <f t="shared" si="53"/>
        <v>4.4997585341256101E-6</v>
      </c>
      <c r="GE52" s="2">
        <f t="shared" si="53"/>
        <v>5.5089461596582921E-6</v>
      </c>
      <c r="GF52" s="2">
        <f t="shared" si="53"/>
        <v>5.3328903652889203E-6</v>
      </c>
      <c r="GG52" s="2">
        <f t="shared" si="53"/>
        <v>5.1201450988147384E-6</v>
      </c>
      <c r="GH52" s="2">
        <f t="shared" si="53"/>
        <v>3.555647507491116E-6</v>
      </c>
      <c r="GI52" s="2">
        <f t="shared" si="53"/>
        <v>2.565438807314593E-6</v>
      </c>
      <c r="GJ52" s="2">
        <f t="shared" si="53"/>
        <v>1.8914895116027662E-6</v>
      </c>
      <c r="GK52" s="2">
        <f t="shared" si="53"/>
        <v>1.6009935193911519E-6</v>
      </c>
      <c r="GM52" s="86">
        <f t="shared" si="54"/>
        <v>1.1030129638845768E-3</v>
      </c>
      <c r="GN52" s="86">
        <f t="shared" si="54"/>
        <v>6.6992709157104674E-5</v>
      </c>
      <c r="GO52" s="86">
        <f t="shared" si="54"/>
        <v>3.6888512432362171E-5</v>
      </c>
      <c r="GP52" s="86">
        <f t="shared" si="54"/>
        <v>1.0998691559014767E-4</v>
      </c>
      <c r="GQ52" s="86">
        <f t="shared" si="54"/>
        <v>1.0257474787179203E-4</v>
      </c>
      <c r="GR52" s="86">
        <f t="shared" si="54"/>
        <v>2.4170217783058091E-5</v>
      </c>
      <c r="GS52" s="86">
        <f t="shared" si="54"/>
        <v>8.4207021043509754E-6</v>
      </c>
      <c r="GT52" s="86">
        <f t="shared" si="54"/>
        <v>7.3168779980493484E-6</v>
      </c>
      <c r="GU52" s="86">
        <f t="shared" si="54"/>
        <v>3.9644345087847776E-6</v>
      </c>
      <c r="GV52" s="86">
        <f t="shared" si="54"/>
        <v>4.7157383882707942E-6</v>
      </c>
      <c r="GW52" s="86">
        <f t="shared" si="54"/>
        <v>1.1427002496078132E-5</v>
      </c>
      <c r="GX52" s="86">
        <f t="shared" si="54"/>
        <v>1.6542787406873934E-5</v>
      </c>
      <c r="GY52" s="86">
        <f t="shared" si="54"/>
        <v>9.5180828968454763E-6</v>
      </c>
      <c r="GZ52" s="86">
        <f t="shared" si="54"/>
        <v>4.992842968945818E-6</v>
      </c>
      <c r="HA52" s="86">
        <f t="shared" si="54"/>
        <v>1.353577405863889E-6</v>
      </c>
      <c r="HC52" s="86">
        <f t="shared" si="58"/>
        <v>2.1159688414144126E-12</v>
      </c>
      <c r="HD52" s="86">
        <f t="shared" si="58"/>
        <v>2.2914729995942033E-16</v>
      </c>
      <c r="HE52" s="86">
        <f t="shared" si="58"/>
        <v>2.6909876735210904E-16</v>
      </c>
      <c r="HF52" s="86">
        <f t="shared" si="58"/>
        <v>3.8698153021549377E-16</v>
      </c>
      <c r="HG52" s="86">
        <f t="shared" si="58"/>
        <v>2.1504956777429732E-15</v>
      </c>
      <c r="HH52" s="86">
        <f t="shared" si="58"/>
        <v>9.8375901833342234E-17</v>
      </c>
      <c r="HI52" s="86">
        <f t="shared" si="58"/>
        <v>1.6130509452476763E-17</v>
      </c>
      <c r="HJ52" s="86">
        <f t="shared" si="58"/>
        <v>2.5090968896379726E-18</v>
      </c>
      <c r="HK52" s="86">
        <f t="shared" si="58"/>
        <v>9.9846992363429215E-20</v>
      </c>
      <c r="HL52" s="86">
        <f t="shared" si="58"/>
        <v>7.944136788024326E-18</v>
      </c>
      <c r="HM52" s="86">
        <f t="shared" si="58"/>
        <v>2.6734043854721973E-17</v>
      </c>
      <c r="HN52" s="86">
        <f t="shared" si="58"/>
        <v>3.9712681730495934E-18</v>
      </c>
      <c r="HO52" s="86">
        <f t="shared" si="58"/>
        <v>1.4902748729462139E-17</v>
      </c>
      <c r="HP52" s="86">
        <f t="shared" si="58"/>
        <v>3.8004399556865973E-16</v>
      </c>
      <c r="HQ52" s="86">
        <f t="shared" si="58"/>
        <v>1.1139670042495559E-21</v>
      </c>
      <c r="HS52" s="86">
        <f t="shared" si="55"/>
        <v>1.495491636627598E-40</v>
      </c>
      <c r="HT52" s="86">
        <f t="shared" si="55"/>
        <v>1.3071002318107965E-54</v>
      </c>
      <c r="HU52" s="86">
        <f t="shared" si="55"/>
        <v>4.1443995895365981E-54</v>
      </c>
      <c r="HV52" s="86">
        <f t="shared" si="55"/>
        <v>7.0876743949420788E-54</v>
      </c>
      <c r="HW52" s="86">
        <f t="shared" si="55"/>
        <v>1.8821490699459414E-50</v>
      </c>
      <c r="HX52" s="86">
        <f t="shared" si="55"/>
        <v>4.6546640908797087E-56</v>
      </c>
      <c r="HY52" s="86">
        <f t="shared" si="55"/>
        <v>2.2644683469024814E-59</v>
      </c>
      <c r="HZ52" s="86">
        <f t="shared" si="55"/>
        <v>8.1052445156030215E-63</v>
      </c>
      <c r="IA52" s="86">
        <f t="shared" si="55"/>
        <v>1.8842092805450472E-67</v>
      </c>
      <c r="IB52" s="86">
        <f t="shared" si="55"/>
        <v>3.8292970591820575E-61</v>
      </c>
      <c r="IC52" s="86">
        <f t="shared" si="55"/>
        <v>9.7977902094675604E-60</v>
      </c>
      <c r="ID52" s="86">
        <f t="shared" si="55"/>
        <v>7.0265517491556545E-63</v>
      </c>
      <c r="IE52" s="86">
        <f t="shared" si="55"/>
        <v>1.5146667506611012E-60</v>
      </c>
      <c r="IF52" s="86">
        <f t="shared" si="55"/>
        <v>7.467166109119611E-37</v>
      </c>
      <c r="IG52" s="86">
        <f t="shared" si="55"/>
        <v>1.5604766419169018E-31</v>
      </c>
      <c r="II52" s="86">
        <f t="shared" si="56"/>
        <v>4.06802513163329E-99</v>
      </c>
      <c r="IJ52" s="86">
        <f t="shared" si="56"/>
        <v>1.9523888024190891E-134</v>
      </c>
      <c r="IK52" s="86">
        <f t="shared" si="56"/>
        <v>2.2012921477879891E-131</v>
      </c>
      <c r="IL52" s="86">
        <f t="shared" si="56"/>
        <v>9.3711159375179719E-133</v>
      </c>
      <c r="IM52" s="86">
        <f t="shared" si="56"/>
        <v>1.5546592002852032E-124</v>
      </c>
      <c r="IN52" s="86">
        <f t="shared" si="56"/>
        <v>2.9001956381276629E-139</v>
      </c>
      <c r="IO52" s="86">
        <f t="shared" si="56"/>
        <v>3.9863930287685333E-148</v>
      </c>
      <c r="IP52" s="86">
        <f t="shared" si="56"/>
        <v>8.4383111314741533E-155</v>
      </c>
      <c r="IQ52" s="86">
        <f t="shared" si="56"/>
        <v>1.0873014571033105E-165</v>
      </c>
      <c r="IR52" s="86">
        <f t="shared" si="56"/>
        <v>3.3147930097927639E-150</v>
      </c>
      <c r="IS52" s="86">
        <f t="shared" si="56"/>
        <v>2.8522540902522909E-145</v>
      </c>
      <c r="IT52" s="86">
        <f t="shared" si="56"/>
        <v>4.5261347320051235E-155</v>
      </c>
      <c r="IU52" s="86">
        <f t="shared" si="56"/>
        <v>1.1558797007307119E-150</v>
      </c>
      <c r="IV52" s="86">
        <f t="shared" si="56"/>
        <v>2.4193662527154688E-94</v>
      </c>
      <c r="IW52" s="86">
        <f t="shared" si="56"/>
        <v>2.2620239345230457E-80</v>
      </c>
      <c r="IY52" s="86">
        <f t="shared" si="57"/>
        <v>1.1030129660005456E-3</v>
      </c>
      <c r="IZ52" s="86">
        <f t="shared" si="57"/>
        <v>6.699270915733382E-5</v>
      </c>
      <c r="JA52" s="86">
        <f t="shared" si="57"/>
        <v>3.688851243263127E-5</v>
      </c>
      <c r="JB52" s="86">
        <f t="shared" si="57"/>
        <v>1.0998691559053465E-4</v>
      </c>
      <c r="JC52" s="86">
        <f t="shared" si="57"/>
        <v>1.0257474787394253E-4</v>
      </c>
      <c r="JD52" s="86">
        <f t="shared" si="57"/>
        <v>2.4170217783156466E-5</v>
      </c>
      <c r="JE52" s="86">
        <f t="shared" si="57"/>
        <v>8.4207021043671063E-6</v>
      </c>
      <c r="JF52" s="86">
        <f t="shared" si="57"/>
        <v>7.3168779980518573E-6</v>
      </c>
      <c r="JG52" s="86">
        <f t="shared" si="57"/>
        <v>3.9644345087848776E-6</v>
      </c>
      <c r="JH52" s="86">
        <f t="shared" si="57"/>
        <v>4.7157383882787386E-6</v>
      </c>
      <c r="JI52" s="86">
        <f t="shared" si="57"/>
        <v>1.1427002496104866E-5</v>
      </c>
      <c r="JJ52" s="86">
        <f t="shared" si="57"/>
        <v>1.6542787406877905E-5</v>
      </c>
      <c r="JK52" s="86">
        <f t="shared" si="57"/>
        <v>9.518082896860379E-6</v>
      </c>
      <c r="JL52" s="86">
        <f t="shared" si="57"/>
        <v>4.9928429693258622E-6</v>
      </c>
      <c r="JM52" s="86">
        <f t="shared" si="57"/>
        <v>1.3535774058638901E-6</v>
      </c>
    </row>
    <row r="53" spans="2:273" x14ac:dyDescent="0.25">
      <c r="B53" s="2">
        <v>26</v>
      </c>
      <c r="C53" s="37">
        <v>56.722999999999999</v>
      </c>
      <c r="D53" s="37">
        <v>61.033999999999999</v>
      </c>
      <c r="E53" s="37">
        <v>66.367000000000004</v>
      </c>
      <c r="F53" s="37">
        <v>73.167000000000002</v>
      </c>
      <c r="G53" s="37">
        <v>77.5</v>
      </c>
      <c r="H53" s="37">
        <v>75.117000000000004</v>
      </c>
      <c r="I53" s="37">
        <v>82.328000000000003</v>
      </c>
      <c r="J53" s="37">
        <v>79.23</v>
      </c>
      <c r="K53" s="37">
        <v>79.606999999999999</v>
      </c>
      <c r="L53" s="37">
        <v>81.540999999999997</v>
      </c>
      <c r="M53" s="37">
        <v>81.164000000000001</v>
      </c>
      <c r="N53" s="37">
        <v>79.278999999999996</v>
      </c>
      <c r="O53" s="37">
        <v>81.566999999999993</v>
      </c>
      <c r="P53" s="37">
        <v>79.805999999999997</v>
      </c>
      <c r="Q53" s="37">
        <v>77.388000000000005</v>
      </c>
      <c r="S53" s="4">
        <f t="shared" si="59"/>
        <v>58.171140424230124</v>
      </c>
      <c r="T53" s="4">
        <f t="shared" si="59"/>
        <v>61.838069764680725</v>
      </c>
      <c r="U53" s="4">
        <f t="shared" si="59"/>
        <v>66.778684390955107</v>
      </c>
      <c r="V53" s="4">
        <f t="shared" si="59"/>
        <v>72.839138272804959</v>
      </c>
      <c r="W53" s="4">
        <f t="shared" si="59"/>
        <v>76.825999221865558</v>
      </c>
      <c r="X53" s="4">
        <f t="shared" si="59"/>
        <v>76.980201716399066</v>
      </c>
      <c r="Y53" s="4">
        <f t="shared" si="59"/>
        <v>84.970220625185007</v>
      </c>
      <c r="Z53" s="4">
        <f t="shared" si="59"/>
        <v>81.353967994387347</v>
      </c>
      <c r="AA53" s="4">
        <f t="shared" si="59"/>
        <v>82.717551796843495</v>
      </c>
      <c r="AB53" s="4">
        <f t="shared" si="59"/>
        <v>81.769441623006642</v>
      </c>
      <c r="AC53" s="4">
        <f t="shared" si="59"/>
        <v>82.404559669617981</v>
      </c>
      <c r="AD53" s="4">
        <f t="shared" si="59"/>
        <v>80.564442206749618</v>
      </c>
      <c r="AE53" s="4">
        <f t="shared" si="59"/>
        <v>83.459859589651515</v>
      </c>
      <c r="AF53" s="4">
        <f t="shared" si="59"/>
        <v>81.342413229378735</v>
      </c>
      <c r="AG53" s="4">
        <f t="shared" si="59"/>
        <v>78.184432227915266</v>
      </c>
      <c r="AI53" s="4">
        <f t="shared" si="60"/>
        <v>-1.4481404242301252</v>
      </c>
      <c r="AJ53" s="4">
        <f t="shared" si="60"/>
        <v>-0.804069764680726</v>
      </c>
      <c r="AK53" s="4">
        <f t="shared" si="60"/>
        <v>-0.41168439095510223</v>
      </c>
      <c r="AL53" s="4">
        <f t="shared" si="60"/>
        <v>0.32786172719504236</v>
      </c>
      <c r="AM53" s="4">
        <f t="shared" si="60"/>
        <v>0.6740007781344417</v>
      </c>
      <c r="AN53" s="4">
        <f t="shared" si="60"/>
        <v>-1.8632017163990611</v>
      </c>
      <c r="AO53" s="4">
        <f t="shared" si="60"/>
        <v>-2.6422206251850042</v>
      </c>
      <c r="AP53" s="4">
        <f t="shared" si="60"/>
        <v>-2.1239679943873426</v>
      </c>
      <c r="AQ53" s="4">
        <f t="shared" si="60"/>
        <v>-3.1105517968434953</v>
      </c>
      <c r="AR53" s="4">
        <f t="shared" si="60"/>
        <v>-0.2284416230066455</v>
      </c>
      <c r="AS53" s="4">
        <f t="shared" si="60"/>
        <v>-1.2405596696179799</v>
      </c>
      <c r="AT53" s="4">
        <f t="shared" si="60"/>
        <v>-1.2854422067496216</v>
      </c>
      <c r="AU53" s="4">
        <f t="shared" si="60"/>
        <v>-1.8928595896515219</v>
      </c>
      <c r="AV53" s="4">
        <f t="shared" si="60"/>
        <v>-1.5364132293787378</v>
      </c>
      <c r="AW53" s="4">
        <f t="shared" si="60"/>
        <v>-0.79643222791526114</v>
      </c>
      <c r="AY53" s="2">
        <f t="shared" si="51"/>
        <v>57.164512763904895</v>
      </c>
      <c r="AZ53" s="2">
        <f t="shared" si="51"/>
        <v>61.727046447045261</v>
      </c>
      <c r="BA53" s="2">
        <f t="shared" si="51"/>
        <v>66.717046956823296</v>
      </c>
      <c r="BB53" s="2">
        <f t="shared" si="51"/>
        <v>72.678196097203553</v>
      </c>
      <c r="BC53" s="2">
        <f t="shared" si="51"/>
        <v>76.679684056899504</v>
      </c>
      <c r="BD53" s="2">
        <f t="shared" si="51"/>
        <v>76.9384689289368</v>
      </c>
      <c r="BE53" s="2">
        <f t="shared" si="51"/>
        <v>84.95452709221648</v>
      </c>
      <c r="BF53" s="2">
        <f t="shared" si="51"/>
        <v>81.340189584484264</v>
      </c>
      <c r="BG53" s="2">
        <f t="shared" si="51"/>
        <v>82.709713826186913</v>
      </c>
      <c r="BH53" s="2">
        <f t="shared" si="51"/>
        <v>81.759931442088828</v>
      </c>
      <c r="BI53" s="2">
        <f t="shared" si="51"/>
        <v>82.384056040762445</v>
      </c>
      <c r="BJ53" s="2">
        <f t="shared" si="51"/>
        <v>80.536877460001591</v>
      </c>
      <c r="BK53" s="2">
        <f t="shared" si="51"/>
        <v>83.443262151693943</v>
      </c>
      <c r="BL53" s="2">
        <f t="shared" si="51"/>
        <v>81.333592492605248</v>
      </c>
      <c r="BM53" s="2">
        <f t="shared" si="51"/>
        <v>78.182506482130051</v>
      </c>
      <c r="BO53" s="2">
        <f t="shared" si="10"/>
        <v>56.722999999999999</v>
      </c>
      <c r="BP53" s="2">
        <f t="shared" si="11"/>
        <v>61.033999999999999</v>
      </c>
      <c r="BQ53" s="2">
        <f t="shared" si="12"/>
        <v>66.367000000000004</v>
      </c>
      <c r="BR53" s="2">
        <f t="shared" si="13"/>
        <v>73.167000000000002</v>
      </c>
      <c r="BS53" s="2">
        <f t="shared" si="14"/>
        <v>77.5</v>
      </c>
      <c r="BT53" s="2">
        <f t="shared" si="15"/>
        <v>75.117000000000004</v>
      </c>
      <c r="BU53" s="2">
        <f t="shared" si="16"/>
        <v>82.328000000000003</v>
      </c>
      <c r="BV53" s="2">
        <f t="shared" si="17"/>
        <v>79.23</v>
      </c>
      <c r="BW53" s="2">
        <f t="shared" si="18"/>
        <v>79.606999999999999</v>
      </c>
      <c r="BX53" s="2">
        <f t="shared" si="19"/>
        <v>81.540999999999997</v>
      </c>
      <c r="BY53" s="2">
        <f t="shared" si="20"/>
        <v>81.164000000000001</v>
      </c>
      <c r="BZ53" s="2">
        <f t="shared" si="21"/>
        <v>79.278999999999996</v>
      </c>
      <c r="CA53" s="2">
        <f t="shared" si="22"/>
        <v>81.566999999999993</v>
      </c>
      <c r="CB53" s="2">
        <f t="shared" si="23"/>
        <v>79.805999999999997</v>
      </c>
      <c r="CC53" s="2">
        <f t="shared" si="24"/>
        <v>77.388000000000005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58.903475630252096</v>
      </c>
      <c r="DL53" s="2">
        <f t="shared" si="61"/>
        <v>63.375067073170733</v>
      </c>
      <c r="DM53" s="2">
        <f t="shared" si="61"/>
        <v>68.142942508710789</v>
      </c>
      <c r="DN53" s="2">
        <f t="shared" si="61"/>
        <v>74.946709851551944</v>
      </c>
      <c r="DO53" s="2">
        <f t="shared" si="61"/>
        <v>77.985684412955493</v>
      </c>
      <c r="DP53" s="2">
        <f t="shared" si="61"/>
        <v>77.861257491289194</v>
      </c>
      <c r="DQ53" s="2">
        <f t="shared" si="61"/>
        <v>84.764787024282185</v>
      </c>
      <c r="DR53" s="2">
        <f t="shared" si="61"/>
        <v>81.59013394376467</v>
      </c>
      <c r="DS53" s="2">
        <f t="shared" si="61"/>
        <v>82.54385971005739</v>
      </c>
      <c r="DT53" s="2">
        <f t="shared" si="61"/>
        <v>83.005432799758381</v>
      </c>
      <c r="DU53" s="2">
        <f t="shared" si="61"/>
        <v>83.70339183750643</v>
      </c>
      <c r="DV53" s="2">
        <f t="shared" si="61"/>
        <v>81.481699651567936</v>
      </c>
      <c r="DW53" s="2">
        <f t="shared" si="61"/>
        <v>83.334724333522402</v>
      </c>
      <c r="DX53" s="2">
        <f t="shared" si="61"/>
        <v>81.973693446088816</v>
      </c>
      <c r="DY53" s="2">
        <f t="shared" si="61"/>
        <v>77.639143008154647</v>
      </c>
      <c r="EA53" s="2">
        <f t="shared" si="62"/>
        <v>53.183222124490563</v>
      </c>
      <c r="EB53" s="2">
        <f t="shared" si="62"/>
        <v>55.877526877163241</v>
      </c>
      <c r="EC53" s="2">
        <f t="shared" si="62"/>
        <v>61.177911517202482</v>
      </c>
      <c r="ED53" s="2">
        <f t="shared" si="62"/>
        <v>65.139675072402326</v>
      </c>
      <c r="EE53" s="2">
        <f t="shared" si="62"/>
        <v>72.193651525117915</v>
      </c>
      <c r="EF53" s="2">
        <f t="shared" si="62"/>
        <v>73.161835736183619</v>
      </c>
      <c r="EG53" s="2">
        <f t="shared" si="62"/>
        <v>85.798169200657071</v>
      </c>
      <c r="EH53" s="2">
        <f t="shared" si="62"/>
        <v>80.207404562615466</v>
      </c>
      <c r="EI53" s="2">
        <f t="shared" si="62"/>
        <v>83.504063705179192</v>
      </c>
      <c r="EJ53" s="2">
        <f t="shared" si="62"/>
        <v>75.987843328550937</v>
      </c>
      <c r="EK53" s="2">
        <f t="shared" si="62"/>
        <v>76.785030840780593</v>
      </c>
      <c r="EL53" s="2">
        <f t="shared" si="62"/>
        <v>76.538364517117259</v>
      </c>
      <c r="EM53" s="2">
        <f t="shared" si="62"/>
        <v>83.93502935923803</v>
      </c>
      <c r="EN53" s="2">
        <f t="shared" si="62"/>
        <v>78.367603717817403</v>
      </c>
      <c r="EO53" s="2">
        <f t="shared" si="62"/>
        <v>80.932198158938874</v>
      </c>
      <c r="EQ53" s="2">
        <f t="shared" si="63"/>
        <v>51.159990115520294</v>
      </c>
      <c r="ER53" s="2">
        <f t="shared" si="63"/>
        <v>58.228249968112252</v>
      </c>
      <c r="ES53" s="2">
        <f t="shared" si="63"/>
        <v>65.899233667984291</v>
      </c>
      <c r="ET53" s="2">
        <f t="shared" si="63"/>
        <v>66.906765141264358</v>
      </c>
      <c r="EU53" s="2">
        <f t="shared" si="63"/>
        <v>71.304817134884928</v>
      </c>
      <c r="EV53" s="2">
        <f t="shared" si="63"/>
        <v>71.441425592760794</v>
      </c>
      <c r="EW53" s="2">
        <f t="shared" si="63"/>
        <v>79.99767677719143</v>
      </c>
      <c r="EX53" s="2">
        <f t="shared" si="63"/>
        <v>76.319950520931854</v>
      </c>
      <c r="EY53" s="2">
        <f t="shared" si="63"/>
        <v>79.390362715976224</v>
      </c>
      <c r="EZ53" s="2">
        <f t="shared" si="63"/>
        <v>76.765409665991896</v>
      </c>
      <c r="FA53" s="2">
        <f t="shared" si="63"/>
        <v>77.711325578592437</v>
      </c>
      <c r="FB53" s="2">
        <f t="shared" si="63"/>
        <v>76.645834896607724</v>
      </c>
      <c r="FC53" s="2">
        <f t="shared" si="63"/>
        <v>81.445078212341386</v>
      </c>
      <c r="FD53" s="2">
        <f t="shared" si="63"/>
        <v>78.266209747123241</v>
      </c>
      <c r="FE53" s="2">
        <f t="shared" si="63"/>
        <v>83.196199291874962</v>
      </c>
      <c r="FG53" s="2">
        <f t="shared" si="64"/>
        <v>0.30400021448620318</v>
      </c>
      <c r="FH53" s="2">
        <f t="shared" si="64"/>
        <v>0.21980937022329466</v>
      </c>
      <c r="FI53" s="2">
        <f t="shared" si="64"/>
        <v>0.20472472186134311</v>
      </c>
      <c r="FJ53" s="2">
        <f t="shared" si="64"/>
        <v>0.23131563192023694</v>
      </c>
      <c r="FK53" s="2">
        <f t="shared" si="64"/>
        <v>0.22548161692662541</v>
      </c>
      <c r="FL53" s="2">
        <f t="shared" si="64"/>
        <v>0.19636068744713739</v>
      </c>
      <c r="FM53" s="2">
        <f t="shared" si="64"/>
        <v>0.18363675222281767</v>
      </c>
      <c r="FN53" s="2">
        <f t="shared" si="64"/>
        <v>0.18074771711410256</v>
      </c>
      <c r="FO53" s="2">
        <f t="shared" si="64"/>
        <v>0.17275387888443941</v>
      </c>
      <c r="FP53" s="2">
        <f t="shared" si="64"/>
        <v>0.177483437798303</v>
      </c>
      <c r="FQ53" s="2">
        <f t="shared" si="64"/>
        <v>0.1907013811078255</v>
      </c>
      <c r="FR53" s="2">
        <f t="shared" si="64"/>
        <v>0.19113060006296537</v>
      </c>
      <c r="FS53" s="2">
        <f t="shared" si="64"/>
        <v>0.18081611451247534</v>
      </c>
      <c r="FT53" s="2">
        <f t="shared" si="64"/>
        <v>0.17750549526721729</v>
      </c>
      <c r="FU53" s="2">
        <f t="shared" si="64"/>
        <v>0.16500163973739568</v>
      </c>
      <c r="FW53" s="2">
        <f t="shared" si="53"/>
        <v>2.2605811955485606E-6</v>
      </c>
      <c r="FX53" s="2">
        <f t="shared" si="53"/>
        <v>3.8126918479366373E-6</v>
      </c>
      <c r="FY53" s="2">
        <f t="shared" si="53"/>
        <v>3.914285891706437E-6</v>
      </c>
      <c r="FZ53" s="2">
        <f t="shared" si="53"/>
        <v>3.7875003992999657E-6</v>
      </c>
      <c r="GA53" s="2">
        <f t="shared" si="53"/>
        <v>3.8423515410929688E-6</v>
      </c>
      <c r="GB53" s="2">
        <f t="shared" si="53"/>
        <v>3.9966724496115592E-6</v>
      </c>
      <c r="GC53" s="2">
        <f t="shared" si="53"/>
        <v>4.6338721205348101E-6</v>
      </c>
      <c r="GD53" s="2">
        <f t="shared" si="53"/>
        <v>4.9338849786374379E-6</v>
      </c>
      <c r="GE53" s="2">
        <f t="shared" si="53"/>
        <v>6.0404361373413872E-6</v>
      </c>
      <c r="GF53" s="2">
        <f t="shared" si="53"/>
        <v>5.8473949994319473E-6</v>
      </c>
      <c r="GG53" s="2">
        <f t="shared" si="53"/>
        <v>5.614124688661182E-6</v>
      </c>
      <c r="GH53" s="2">
        <f t="shared" si="53"/>
        <v>3.898688627719147E-6</v>
      </c>
      <c r="GI53" s="2">
        <f t="shared" si="53"/>
        <v>2.8129470195305863E-6</v>
      </c>
      <c r="GJ53" s="2">
        <f t="shared" si="53"/>
        <v>2.0739766292311525E-6</v>
      </c>
      <c r="GK53" s="2">
        <f t="shared" si="53"/>
        <v>1.7554542150297838E-6</v>
      </c>
      <c r="GM53" s="86">
        <f t="shared" si="54"/>
        <v>1.4400221484725734E-3</v>
      </c>
      <c r="GN53" s="86">
        <f t="shared" si="54"/>
        <v>1.0192930978975301E-4</v>
      </c>
      <c r="GO53" s="86">
        <f t="shared" si="54"/>
        <v>5.751125512187584E-5</v>
      </c>
      <c r="GP53" s="86">
        <f t="shared" si="54"/>
        <v>1.6322932792240896E-4</v>
      </c>
      <c r="GQ53" s="86">
        <f t="shared" si="54"/>
        <v>1.5170248455924226E-4</v>
      </c>
      <c r="GR53" s="86">
        <f t="shared" si="54"/>
        <v>3.8426369160222798E-5</v>
      </c>
      <c r="GS53" s="86">
        <f t="shared" si="54"/>
        <v>1.4211353290045725E-5</v>
      </c>
      <c r="GT53" s="86">
        <f t="shared" si="54"/>
        <v>1.2409029346080107E-5</v>
      </c>
      <c r="GU53" s="86">
        <f t="shared" si="54"/>
        <v>6.9286110591269148E-6</v>
      </c>
      <c r="GV53" s="86">
        <f t="shared" si="54"/>
        <v>8.2200918946611896E-6</v>
      </c>
      <c r="GW53" s="86">
        <f t="shared" si="54"/>
        <v>1.9102311576283858E-5</v>
      </c>
      <c r="GX53" s="86">
        <f t="shared" si="54"/>
        <v>2.6853373125659956E-5</v>
      </c>
      <c r="GY53" s="86">
        <f t="shared" si="54"/>
        <v>1.5811480471483988E-5</v>
      </c>
      <c r="GZ53" s="86">
        <f t="shared" si="54"/>
        <v>8.6644082636337649E-6</v>
      </c>
      <c r="HA53" s="86">
        <f t="shared" si="54"/>
        <v>2.5213815581710371E-6</v>
      </c>
      <c r="HC53" s="86">
        <f t="shared" si="58"/>
        <v>4.4589669222441377E-12</v>
      </c>
      <c r="HD53" s="86">
        <f t="shared" si="58"/>
        <v>6.5685486058129289E-16</v>
      </c>
      <c r="HE53" s="86">
        <f t="shared" si="58"/>
        <v>7.6190543314503324E-16</v>
      </c>
      <c r="HF53" s="86">
        <f t="shared" si="58"/>
        <v>1.0926762783873122E-15</v>
      </c>
      <c r="HG53" s="86">
        <f t="shared" si="58"/>
        <v>5.7345975112397006E-15</v>
      </c>
      <c r="HH53" s="86">
        <f t="shared" si="58"/>
        <v>2.9229029634156852E-16</v>
      </c>
      <c r="HI53" s="86">
        <f t="shared" si="58"/>
        <v>5.1716092536074073E-17</v>
      </c>
      <c r="HJ53" s="86">
        <f t="shared" si="58"/>
        <v>8.5548259150030583E-18</v>
      </c>
      <c r="HK53" s="86">
        <f t="shared" si="58"/>
        <v>3.8215090848811921E-19</v>
      </c>
      <c r="HL53" s="86">
        <f t="shared" si="58"/>
        <v>2.6555565283755666E-17</v>
      </c>
      <c r="HM53" s="86">
        <f t="shared" si="58"/>
        <v>8.5605321201378266E-17</v>
      </c>
      <c r="HN53" s="86">
        <f t="shared" si="58"/>
        <v>1.3155131776133743E-17</v>
      </c>
      <c r="HO53" s="86">
        <f t="shared" si="58"/>
        <v>4.6181250448899883E-17</v>
      </c>
      <c r="HP53" s="86">
        <f t="shared" si="58"/>
        <v>1.0712814258245611E-15</v>
      </c>
      <c r="HQ53" s="86">
        <f t="shared" si="58"/>
        <v>4.6743515067590578E-21</v>
      </c>
      <c r="HS53" s="86">
        <f t="shared" si="55"/>
        <v>7.5050439851354941E-40</v>
      </c>
      <c r="HT53" s="86">
        <f t="shared" si="55"/>
        <v>1.2860351411153933E-53</v>
      </c>
      <c r="HU53" s="86">
        <f t="shared" si="55"/>
        <v>3.9476397408952403E-53</v>
      </c>
      <c r="HV53" s="86">
        <f t="shared" si="55"/>
        <v>6.7574388038629622E-53</v>
      </c>
      <c r="HW53" s="86">
        <f t="shared" si="55"/>
        <v>1.5569190380244542E-49</v>
      </c>
      <c r="HX53" s="86">
        <f t="shared" si="55"/>
        <v>4.9687316075412236E-55</v>
      </c>
      <c r="HY53" s="86">
        <f t="shared" si="55"/>
        <v>2.8884583697578762E-58</v>
      </c>
      <c r="HZ53" s="86">
        <f t="shared" si="55"/>
        <v>1.1981121763057319E-61</v>
      </c>
      <c r="IA53" s="86">
        <f t="shared" si="55"/>
        <v>3.5610088325289775E-66</v>
      </c>
      <c r="IB53" s="86">
        <f t="shared" si="55"/>
        <v>5.4343052749749016E-60</v>
      </c>
      <c r="IC53" s="86">
        <f t="shared" si="55"/>
        <v>1.2784639785460348E-58</v>
      </c>
      <c r="ID53" s="86">
        <f t="shared" si="55"/>
        <v>9.9132696593706739E-62</v>
      </c>
      <c r="IE53" s="86">
        <f t="shared" si="55"/>
        <v>1.8337834662126545E-59</v>
      </c>
      <c r="IF53" s="86">
        <f t="shared" si="55"/>
        <v>3.2055709717558096E-36</v>
      </c>
      <c r="IG53" s="86">
        <f t="shared" si="55"/>
        <v>5.279701201104012E-31</v>
      </c>
      <c r="II53" s="86">
        <f t="shared" si="56"/>
        <v>9.3751098174929362E-98</v>
      </c>
      <c r="IJ53" s="86">
        <f t="shared" si="56"/>
        <v>1.6763088998153692E-132</v>
      </c>
      <c r="IK53" s="86">
        <f t="shared" si="56"/>
        <v>1.7215498483429476E-129</v>
      </c>
      <c r="IL53" s="86">
        <f t="shared" si="56"/>
        <v>7.5869619549217039E-131</v>
      </c>
      <c r="IM53" s="86">
        <f t="shared" si="56"/>
        <v>9.5983313928600791E-123</v>
      </c>
      <c r="IN53" s="86">
        <f t="shared" si="56"/>
        <v>2.9793110232457488E-137</v>
      </c>
      <c r="IO53" s="86">
        <f t="shared" si="56"/>
        <v>5.8540673650098155E-146</v>
      </c>
      <c r="IP53" s="86">
        <f t="shared" si="56"/>
        <v>1.597638667861445E-152</v>
      </c>
      <c r="IQ53" s="86">
        <f t="shared" si="56"/>
        <v>3.2831155155418655E-163</v>
      </c>
      <c r="IR53" s="86">
        <f t="shared" si="56"/>
        <v>5.7554799413557658E-148</v>
      </c>
      <c r="IS53" s="86">
        <f t="shared" si="56"/>
        <v>4.1032904211612756E-143</v>
      </c>
      <c r="IT53" s="86">
        <f t="shared" si="56"/>
        <v>7.8400543261251992E-153</v>
      </c>
      <c r="IU53" s="86">
        <f t="shared" si="56"/>
        <v>1.5212472574477543E-148</v>
      </c>
      <c r="IV53" s="86">
        <f t="shared" si="56"/>
        <v>4.6888363062155067E-93</v>
      </c>
      <c r="IW53" s="86">
        <f t="shared" si="56"/>
        <v>2.7172790839781102E-79</v>
      </c>
      <c r="IY53" s="86">
        <f t="shared" si="57"/>
        <v>1.4400221529315403E-3</v>
      </c>
      <c r="IZ53" s="86">
        <f t="shared" si="57"/>
        <v>1.0192930979040986E-4</v>
      </c>
      <c r="JA53" s="86">
        <f t="shared" si="57"/>
        <v>5.7511255122637743E-5</v>
      </c>
      <c r="JB53" s="86">
        <f t="shared" si="57"/>
        <v>1.6322932792350164E-4</v>
      </c>
      <c r="JC53" s="86">
        <f t="shared" si="57"/>
        <v>1.5170248456497685E-4</v>
      </c>
      <c r="JD53" s="86">
        <f t="shared" si="57"/>
        <v>3.8426369160515085E-5</v>
      </c>
      <c r="JE53" s="86">
        <f t="shared" si="57"/>
        <v>1.4211353290097442E-5</v>
      </c>
      <c r="JF53" s="86">
        <f t="shared" si="57"/>
        <v>1.2409029346088662E-5</v>
      </c>
      <c r="JG53" s="86">
        <f t="shared" si="57"/>
        <v>6.9286110591272968E-6</v>
      </c>
      <c r="JH53" s="86">
        <f t="shared" si="57"/>
        <v>8.2200918946877458E-6</v>
      </c>
      <c r="JI53" s="86">
        <f t="shared" si="57"/>
        <v>1.9102311576369463E-5</v>
      </c>
      <c r="JJ53" s="86">
        <f t="shared" si="57"/>
        <v>2.6853373125673112E-5</v>
      </c>
      <c r="JK53" s="86">
        <f t="shared" si="57"/>
        <v>1.5811480471530168E-5</v>
      </c>
      <c r="JL53" s="86">
        <f t="shared" si="57"/>
        <v>8.6644082647050464E-6</v>
      </c>
      <c r="JM53" s="86">
        <f t="shared" si="57"/>
        <v>2.5213815581710417E-6</v>
      </c>
    </row>
    <row r="54" spans="2:273" x14ac:dyDescent="0.25">
      <c r="B54" s="2">
        <v>27</v>
      </c>
      <c r="C54" s="37">
        <v>58.277000000000001</v>
      </c>
      <c r="D54" s="37">
        <v>61.524999999999999</v>
      </c>
      <c r="E54" s="37">
        <v>66.25</v>
      </c>
      <c r="F54" s="37">
        <v>74.016999999999996</v>
      </c>
      <c r="G54" s="37">
        <v>76.167000000000002</v>
      </c>
      <c r="H54" s="37">
        <v>76.900000000000006</v>
      </c>
      <c r="I54" s="37">
        <v>83.474999999999994</v>
      </c>
      <c r="J54" s="37">
        <v>81.114999999999995</v>
      </c>
      <c r="K54" s="37">
        <v>79.376999999999995</v>
      </c>
      <c r="L54" s="37">
        <v>81.507999999999996</v>
      </c>
      <c r="M54" s="37">
        <v>81.852000000000004</v>
      </c>
      <c r="N54" s="37">
        <v>79</v>
      </c>
      <c r="O54" s="37">
        <v>81</v>
      </c>
      <c r="P54" s="37">
        <v>79.358000000000004</v>
      </c>
      <c r="Q54" s="37">
        <v>76.224000000000004</v>
      </c>
      <c r="S54" s="4">
        <f t="shared" si="59"/>
        <v>58.479615597599924</v>
      </c>
      <c r="T54" s="4">
        <f t="shared" si="59"/>
        <v>61.960782099605204</v>
      </c>
      <c r="U54" s="4">
        <f t="shared" si="59"/>
        <v>66.906106251703946</v>
      </c>
      <c r="V54" s="4">
        <f t="shared" si="59"/>
        <v>72.959434547990512</v>
      </c>
      <c r="W54" s="4">
        <f t="shared" si="59"/>
        <v>76.97999898703101</v>
      </c>
      <c r="X54" s="4">
        <f t="shared" si="59"/>
        <v>77.045320063314819</v>
      </c>
      <c r="Y54" s="4">
        <f t="shared" si="59"/>
        <v>85.155103938823572</v>
      </c>
      <c r="Z54" s="4">
        <f t="shared" si="59"/>
        <v>81.490899977518495</v>
      </c>
      <c r="AA54" s="4">
        <f t="shared" si="59"/>
        <v>82.870777127254811</v>
      </c>
      <c r="AB54" s="4">
        <f t="shared" si="59"/>
        <v>81.821851273950017</v>
      </c>
      <c r="AC54" s="4">
        <f t="shared" si="59"/>
        <v>82.463339458743448</v>
      </c>
      <c r="AD54" s="4">
        <f t="shared" si="59"/>
        <v>80.610527578987586</v>
      </c>
      <c r="AE54" s="4">
        <f t="shared" si="59"/>
        <v>83.648505186590469</v>
      </c>
      <c r="AF54" s="4">
        <f t="shared" si="59"/>
        <v>81.440531517717702</v>
      </c>
      <c r="AG54" s="4">
        <f t="shared" si="59"/>
        <v>78.346425423960227</v>
      </c>
      <c r="AI54" s="4">
        <f t="shared" si="60"/>
        <v>-0.20261559759992309</v>
      </c>
      <c r="AJ54" s="4">
        <f t="shared" si="60"/>
        <v>-0.43578209960520553</v>
      </c>
      <c r="AK54" s="4">
        <f t="shared" si="60"/>
        <v>-0.65610625170394599</v>
      </c>
      <c r="AL54" s="4">
        <f t="shared" si="60"/>
        <v>1.0575654520094844</v>
      </c>
      <c r="AM54" s="4">
        <f t="shared" si="60"/>
        <v>-0.81299898703100837</v>
      </c>
      <c r="AN54" s="4">
        <f t="shared" si="60"/>
        <v>-0.14532006331481284</v>
      </c>
      <c r="AO54" s="4">
        <f t="shared" si="60"/>
        <v>-1.6801039388235779</v>
      </c>
      <c r="AP54" s="4">
        <f t="shared" si="60"/>
        <v>-0.37589997751850035</v>
      </c>
      <c r="AQ54" s="4">
        <f t="shared" si="60"/>
        <v>-3.4937771272548162</v>
      </c>
      <c r="AR54" s="4">
        <f t="shared" si="60"/>
        <v>-0.31385127395002144</v>
      </c>
      <c r="AS54" s="4">
        <f t="shared" si="60"/>
        <v>-0.6113394587434442</v>
      </c>
      <c r="AT54" s="4">
        <f t="shared" si="60"/>
        <v>-1.6105275789875861</v>
      </c>
      <c r="AU54" s="4">
        <f t="shared" si="60"/>
        <v>-2.6485051865904694</v>
      </c>
      <c r="AV54" s="4">
        <f t="shared" si="60"/>
        <v>-2.0825315177176975</v>
      </c>
      <c r="AW54" s="4">
        <f t="shared" si="60"/>
        <v>-2.1224254239602232</v>
      </c>
      <c r="AY54" s="2">
        <f t="shared" si="51"/>
        <v>57.199522021063657</v>
      </c>
      <c r="AZ54" s="2">
        <f t="shared" si="51"/>
        <v>61.797375133611759</v>
      </c>
      <c r="BA54" s="2">
        <f t="shared" si="51"/>
        <v>66.813189542748162</v>
      </c>
      <c r="BB54" s="2">
        <f t="shared" si="51"/>
        <v>72.728179239796987</v>
      </c>
      <c r="BC54" s="2">
        <f t="shared" si="51"/>
        <v>76.770358272880173</v>
      </c>
      <c r="BD54" s="2">
        <f t="shared" si="51"/>
        <v>76.981202799021318</v>
      </c>
      <c r="BE54" s="2">
        <f t="shared" si="51"/>
        <v>85.129570046058788</v>
      </c>
      <c r="BF54" s="2">
        <f t="shared" si="51"/>
        <v>81.468372488671079</v>
      </c>
      <c r="BG54" s="2">
        <f t="shared" si="51"/>
        <v>82.857583086087672</v>
      </c>
      <c r="BH54" s="2">
        <f t="shared" si="51"/>
        <v>81.805889019236105</v>
      </c>
      <c r="BI54" s="2">
        <f t="shared" si="51"/>
        <v>82.430297937014032</v>
      </c>
      <c r="BJ54" s="2">
        <f t="shared" si="51"/>
        <v>80.567321859060655</v>
      </c>
      <c r="BK54" s="2">
        <f t="shared" si="51"/>
        <v>83.621894159380176</v>
      </c>
      <c r="BL54" s="2">
        <f t="shared" si="51"/>
        <v>81.425788768407244</v>
      </c>
      <c r="BM54" s="2">
        <f t="shared" si="51"/>
        <v>78.342979117456011</v>
      </c>
      <c r="BO54" s="2">
        <f t="shared" si="10"/>
        <v>58.277000000000001</v>
      </c>
      <c r="BP54" s="2">
        <f t="shared" si="11"/>
        <v>61.524999999999999</v>
      </c>
      <c r="BQ54" s="2">
        <f t="shared" si="12"/>
        <v>66.25</v>
      </c>
      <c r="BR54" s="2">
        <f t="shared" si="13"/>
        <v>74.016999999999996</v>
      </c>
      <c r="BS54" s="2">
        <f t="shared" si="14"/>
        <v>76.167000000000002</v>
      </c>
      <c r="BT54" s="2">
        <f t="shared" si="15"/>
        <v>76.900000000000006</v>
      </c>
      <c r="BU54" s="2">
        <f t="shared" si="16"/>
        <v>83.474999999999994</v>
      </c>
      <c r="BV54" s="2">
        <f t="shared" si="17"/>
        <v>81.114999999999995</v>
      </c>
      <c r="BW54" s="2">
        <f t="shared" si="18"/>
        <v>79.376999999999995</v>
      </c>
      <c r="BX54" s="2">
        <f t="shared" si="19"/>
        <v>81.507999999999996</v>
      </c>
      <c r="BY54" s="2">
        <f t="shared" si="20"/>
        <v>81.852000000000004</v>
      </c>
      <c r="BZ54" s="2">
        <f t="shared" si="21"/>
        <v>79</v>
      </c>
      <c r="CA54" s="2">
        <f t="shared" si="22"/>
        <v>81</v>
      </c>
      <c r="CB54" s="2">
        <f t="shared" si="23"/>
        <v>79.358000000000004</v>
      </c>
      <c r="CC54" s="2">
        <f t="shared" si="24"/>
        <v>76.224000000000004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59.174464985994391</v>
      </c>
      <c r="DL54" s="2">
        <f t="shared" si="61"/>
        <v>63.645015853658535</v>
      </c>
      <c r="DM54" s="2">
        <f t="shared" si="61"/>
        <v>68.416823170731703</v>
      </c>
      <c r="DN54" s="2">
        <f t="shared" si="61"/>
        <v>75.250390013495263</v>
      </c>
      <c r="DO54" s="2">
        <f t="shared" si="61"/>
        <v>78.260320647773298</v>
      </c>
      <c r="DP54" s="2">
        <f t="shared" si="61"/>
        <v>78.029454878048782</v>
      </c>
      <c r="DQ54" s="2">
        <f t="shared" si="61"/>
        <v>85.009298084974191</v>
      </c>
      <c r="DR54" s="2">
        <f t="shared" si="61"/>
        <v>81.808846608864755</v>
      </c>
      <c r="DS54" s="2">
        <f t="shared" si="61"/>
        <v>82.747720024161879</v>
      </c>
      <c r="DT54" s="2">
        <f t="shared" si="61"/>
        <v>83.204012382965871</v>
      </c>
      <c r="DU54" s="2">
        <f t="shared" si="61"/>
        <v>83.913532344758679</v>
      </c>
      <c r="DV54" s="2">
        <f t="shared" si="61"/>
        <v>81.636165853658525</v>
      </c>
      <c r="DW54" s="2">
        <f t="shared" si="61"/>
        <v>83.58470018637064</v>
      </c>
      <c r="DX54" s="2">
        <f t="shared" si="61"/>
        <v>82.176004228329845</v>
      </c>
      <c r="DY54" s="2">
        <f t="shared" si="61"/>
        <v>77.804459981878594</v>
      </c>
      <c r="EA54" s="2">
        <f t="shared" si="62"/>
        <v>53.075811592928126</v>
      </c>
      <c r="EB54" s="2">
        <f t="shared" si="62"/>
        <v>55.816358091403551</v>
      </c>
      <c r="EC54" s="2">
        <f t="shared" si="62"/>
        <v>61.131738084602368</v>
      </c>
      <c r="ED54" s="2">
        <f t="shared" si="62"/>
        <v>65.084083739492812</v>
      </c>
      <c r="EE54" s="2">
        <f t="shared" si="62"/>
        <v>72.102749271739725</v>
      </c>
      <c r="EF54" s="2">
        <f t="shared" si="62"/>
        <v>73.068575814069106</v>
      </c>
      <c r="EG54" s="2">
        <f t="shared" si="62"/>
        <v>85.617344849882898</v>
      </c>
      <c r="EH54" s="2">
        <f t="shared" si="62"/>
        <v>80.061042268455296</v>
      </c>
      <c r="EI54" s="2">
        <f t="shared" si="62"/>
        <v>83.337525826149346</v>
      </c>
      <c r="EJ54" s="2">
        <f t="shared" si="62"/>
        <v>75.896613992742004</v>
      </c>
      <c r="EK54" s="2">
        <f t="shared" si="62"/>
        <v>76.689571840233441</v>
      </c>
      <c r="EL54" s="2">
        <f t="shared" si="62"/>
        <v>76.441953484173794</v>
      </c>
      <c r="EM54" s="2">
        <f t="shared" si="62"/>
        <v>83.775612945123953</v>
      </c>
      <c r="EN54" s="2">
        <f t="shared" si="62"/>
        <v>78.255439948959221</v>
      </c>
      <c r="EO54" s="2">
        <f t="shared" si="62"/>
        <v>80.828367614589055</v>
      </c>
      <c r="EQ54" s="2">
        <f t="shared" si="63"/>
        <v>51.075166280508292</v>
      </c>
      <c r="ER54" s="2">
        <f t="shared" si="63"/>
        <v>58.138478298315022</v>
      </c>
      <c r="ES54" s="2">
        <f t="shared" si="63"/>
        <v>65.79705119354449</v>
      </c>
      <c r="ET54" s="2">
        <f t="shared" si="63"/>
        <v>66.830646902157753</v>
      </c>
      <c r="EU54" s="2">
        <f t="shared" si="63"/>
        <v>71.224644217178849</v>
      </c>
      <c r="EV54" s="2">
        <f t="shared" si="63"/>
        <v>71.367391193446636</v>
      </c>
      <c r="EW54" s="2">
        <f t="shared" si="63"/>
        <v>79.883352321965617</v>
      </c>
      <c r="EX54" s="2">
        <f t="shared" si="63"/>
        <v>76.218441912460165</v>
      </c>
      <c r="EY54" s="2">
        <f t="shared" si="63"/>
        <v>79.272019422503988</v>
      </c>
      <c r="EZ54" s="2">
        <f t="shared" si="63"/>
        <v>76.664276271135975</v>
      </c>
      <c r="FA54" s="2">
        <f t="shared" si="63"/>
        <v>77.603843941600957</v>
      </c>
      <c r="FB54" s="2">
        <f t="shared" si="63"/>
        <v>76.547444889886123</v>
      </c>
      <c r="FC54" s="2">
        <f t="shared" si="63"/>
        <v>81.313758485050911</v>
      </c>
      <c r="FD54" s="2">
        <f t="shared" si="63"/>
        <v>78.154945473992058</v>
      </c>
      <c r="FE54" s="2">
        <f t="shared" si="63"/>
        <v>83.061991645321726</v>
      </c>
      <c r="FG54" s="2">
        <f t="shared" si="64"/>
        <v>0.32383181641732206</v>
      </c>
      <c r="FH54" s="2">
        <f t="shared" si="64"/>
        <v>0.23601113803348561</v>
      </c>
      <c r="FI54" s="2">
        <f t="shared" si="64"/>
        <v>0.22012833511341656</v>
      </c>
      <c r="FJ54" s="2">
        <f t="shared" si="64"/>
        <v>0.24809581366517805</v>
      </c>
      <c r="FK54" s="2">
        <f t="shared" si="64"/>
        <v>0.2419718074546523</v>
      </c>
      <c r="FL54" s="2">
        <f t="shared" si="64"/>
        <v>0.21130219271037243</v>
      </c>
      <c r="FM54" s="2">
        <f t="shared" si="64"/>
        <v>0.19784842562260216</v>
      </c>
      <c r="FN54" s="2">
        <f t="shared" si="64"/>
        <v>0.19478915589059531</v>
      </c>
      <c r="FO54" s="2">
        <f t="shared" si="64"/>
        <v>0.18631554357099678</v>
      </c>
      <c r="FP54" s="2">
        <f t="shared" si="64"/>
        <v>0.19133051340073631</v>
      </c>
      <c r="FQ54" s="2">
        <f t="shared" si="64"/>
        <v>0.20532227922023519</v>
      </c>
      <c r="FR54" s="2">
        <f t="shared" si="64"/>
        <v>0.2057760386992511</v>
      </c>
      <c r="FS54" s="2">
        <f t="shared" si="64"/>
        <v>0.19486160293555907</v>
      </c>
      <c r="FT54" s="2">
        <f t="shared" si="64"/>
        <v>0.19135389141269041</v>
      </c>
      <c r="FU54" s="2">
        <f t="shared" si="64"/>
        <v>0.1780857425784968</v>
      </c>
      <c r="FW54" s="2">
        <f t="shared" si="53"/>
        <v>2.4786774509386788E-6</v>
      </c>
      <c r="FX54" s="2">
        <f t="shared" si="53"/>
        <v>4.1805319421017042E-6</v>
      </c>
      <c r="FY54" s="2">
        <f t="shared" si="53"/>
        <v>4.2919275129095704E-6</v>
      </c>
      <c r="FZ54" s="2">
        <f t="shared" si="53"/>
        <v>4.152910088196132E-6</v>
      </c>
      <c r="GA54" s="2">
        <f t="shared" si="53"/>
        <v>4.2130531249335584E-6</v>
      </c>
      <c r="GB54" s="2">
        <f t="shared" si="53"/>
        <v>4.3822625083609914E-6</v>
      </c>
      <c r="GC54" s="2">
        <f t="shared" si="53"/>
        <v>5.0809374723595531E-6</v>
      </c>
      <c r="GD54" s="2">
        <f t="shared" si="53"/>
        <v>5.4098947261777797E-6</v>
      </c>
      <c r="GE54" s="2">
        <f t="shared" si="53"/>
        <v>6.6232026599838431E-6</v>
      </c>
      <c r="GF54" s="2">
        <f t="shared" si="53"/>
        <v>6.4115375040698142E-6</v>
      </c>
      <c r="GG54" s="2">
        <f t="shared" si="53"/>
        <v>6.1557619773353785E-6</v>
      </c>
      <c r="GH54" s="2">
        <f t="shared" si="53"/>
        <v>4.2748254659192303E-6</v>
      </c>
      <c r="GI54" s="2">
        <f t="shared" si="53"/>
        <v>3.0843342367697776E-6</v>
      </c>
      <c r="GJ54" s="2">
        <f t="shared" si="53"/>
        <v>2.27406969823588E-6</v>
      </c>
      <c r="GK54" s="2">
        <f t="shared" si="53"/>
        <v>1.9248169451149273E-6</v>
      </c>
      <c r="GM54" s="86">
        <f t="shared" si="54"/>
        <v>1.8697848006160736E-3</v>
      </c>
      <c r="GN54" s="86">
        <f t="shared" si="54"/>
        <v>1.5359455412483736E-4</v>
      </c>
      <c r="GO54" s="86">
        <f t="shared" si="54"/>
        <v>8.8754424382816945E-5</v>
      </c>
      <c r="GP54" s="86">
        <f t="shared" si="54"/>
        <v>2.4007405046083389E-4</v>
      </c>
      <c r="GQ54" s="86">
        <f t="shared" si="54"/>
        <v>2.2239917825533998E-4</v>
      </c>
      <c r="GR54" s="86">
        <f t="shared" si="54"/>
        <v>6.0442922876648421E-5</v>
      </c>
      <c r="GS54" s="86">
        <f t="shared" si="54"/>
        <v>2.368894433204301E-5</v>
      </c>
      <c r="GT54" s="86">
        <f t="shared" si="54"/>
        <v>2.078437909458927E-5</v>
      </c>
      <c r="GU54" s="86">
        <f t="shared" si="54"/>
        <v>1.1949814393595166E-5</v>
      </c>
      <c r="GV54" s="86">
        <f t="shared" si="54"/>
        <v>1.4139236488600412E-5</v>
      </c>
      <c r="GW54" s="86">
        <f t="shared" si="54"/>
        <v>3.1544030758483652E-5</v>
      </c>
      <c r="GX54" s="86">
        <f t="shared" si="54"/>
        <v>4.3102543518469721E-5</v>
      </c>
      <c r="GY54" s="86">
        <f t="shared" si="54"/>
        <v>2.595897424740251E-5</v>
      </c>
      <c r="GZ54" s="86">
        <f t="shared" si="54"/>
        <v>1.4839473077415833E-5</v>
      </c>
      <c r="HA54" s="86">
        <f t="shared" si="54"/>
        <v>4.6261412526907695E-6</v>
      </c>
      <c r="HC54" s="86">
        <f t="shared" si="58"/>
        <v>9.2956063234533069E-12</v>
      </c>
      <c r="HD54" s="86">
        <f t="shared" si="58"/>
        <v>1.8529617876843774E-15</v>
      </c>
      <c r="HE54" s="86">
        <f t="shared" si="58"/>
        <v>2.1235623598303761E-15</v>
      </c>
      <c r="HF54" s="86">
        <f t="shared" si="58"/>
        <v>3.0369114824393398E-15</v>
      </c>
      <c r="HG54" s="86">
        <f t="shared" si="58"/>
        <v>1.5067033791400902E-14</v>
      </c>
      <c r="HH54" s="86">
        <f t="shared" si="58"/>
        <v>8.5402801354525752E-16</v>
      </c>
      <c r="HI54" s="86">
        <f t="shared" si="58"/>
        <v>1.6280773033766241E-16</v>
      </c>
      <c r="HJ54" s="86">
        <f t="shared" si="58"/>
        <v>2.8610453225611902E-17</v>
      </c>
      <c r="HK54" s="86">
        <f t="shared" si="58"/>
        <v>1.4316808487520837E-18</v>
      </c>
      <c r="HL54" s="86">
        <f t="shared" si="58"/>
        <v>8.7078364242603379E-17</v>
      </c>
      <c r="HM54" s="86">
        <f t="shared" si="58"/>
        <v>2.6910270631286835E-16</v>
      </c>
      <c r="HN54" s="86">
        <f t="shared" si="58"/>
        <v>4.2773958481069964E-17</v>
      </c>
      <c r="HO54" s="86">
        <f t="shared" si="58"/>
        <v>1.406734321305683E-16</v>
      </c>
      <c r="HP54" s="86">
        <f t="shared" si="58"/>
        <v>2.9726146041502137E-15</v>
      </c>
      <c r="HQ54" s="86">
        <f t="shared" si="58"/>
        <v>1.9185304355729942E-20</v>
      </c>
      <c r="HS54" s="86">
        <f t="shared" si="55"/>
        <v>3.7120477324735961E-39</v>
      </c>
      <c r="HT54" s="86">
        <f t="shared" si="55"/>
        <v>1.2383699350695235E-52</v>
      </c>
      <c r="HU54" s="86">
        <f t="shared" si="55"/>
        <v>3.6816664333416789E-52</v>
      </c>
      <c r="HV54" s="86">
        <f t="shared" si="55"/>
        <v>6.307292931922691E-52</v>
      </c>
      <c r="HW54" s="86">
        <f t="shared" si="55"/>
        <v>1.2624746549884146E-48</v>
      </c>
      <c r="HX54" s="86">
        <f t="shared" si="55"/>
        <v>5.1861074230249075E-54</v>
      </c>
      <c r="HY54" s="86">
        <f t="shared" si="55"/>
        <v>3.5951925100354999E-57</v>
      </c>
      <c r="HZ54" s="86">
        <f t="shared" si="55"/>
        <v>1.7257691388638909E-60</v>
      </c>
      <c r="IA54" s="86">
        <f t="shared" si="55"/>
        <v>6.5397330392326777E-65</v>
      </c>
      <c r="IB54" s="86">
        <f t="shared" si="55"/>
        <v>7.51544707445614E-59</v>
      </c>
      <c r="IC54" s="86">
        <f t="shared" si="55"/>
        <v>1.6273515739702319E-57</v>
      </c>
      <c r="ID54" s="86">
        <f t="shared" si="55"/>
        <v>1.3640943309846515E-60</v>
      </c>
      <c r="IE54" s="86">
        <f t="shared" si="55"/>
        <v>2.1695668030234146E-58</v>
      </c>
      <c r="IF54" s="86">
        <f t="shared" si="55"/>
        <v>1.3582398835601038E-35</v>
      </c>
      <c r="IG54" s="86">
        <f t="shared" si="55"/>
        <v>1.7672342283587515E-30</v>
      </c>
      <c r="II54" s="86">
        <f t="shared" si="56"/>
        <v>2.1134518120941786E-96</v>
      </c>
      <c r="IJ54" s="86">
        <f t="shared" si="56"/>
        <v>1.3930489828750631E-130</v>
      </c>
      <c r="IK54" s="86">
        <f t="shared" si="56"/>
        <v>1.3039327791418937E-127</v>
      </c>
      <c r="IL54" s="86">
        <f t="shared" si="56"/>
        <v>5.9479059411687927E-129</v>
      </c>
      <c r="IM54" s="86">
        <f t="shared" si="56"/>
        <v>5.7494477723769002E-121</v>
      </c>
      <c r="IN54" s="86">
        <f t="shared" si="56"/>
        <v>2.95801611272309E-135</v>
      </c>
      <c r="IO54" s="86">
        <f t="shared" si="56"/>
        <v>8.2831400121879035E-144</v>
      </c>
      <c r="IP54" s="86">
        <f t="shared" si="56"/>
        <v>2.9083748651062783E-150</v>
      </c>
      <c r="IQ54" s="86">
        <f t="shared" si="56"/>
        <v>9.491573937324224E-161</v>
      </c>
      <c r="IR54" s="86">
        <f t="shared" si="56"/>
        <v>9.6095484843506757E-146</v>
      </c>
      <c r="IS54" s="86">
        <f t="shared" si="56"/>
        <v>5.6852472174667388E-141</v>
      </c>
      <c r="IT54" s="86">
        <f t="shared" si="56"/>
        <v>1.307568292525737E-150</v>
      </c>
      <c r="IU54" s="86">
        <f t="shared" si="56"/>
        <v>1.9333685465678308E-146</v>
      </c>
      <c r="IV54" s="86">
        <f t="shared" si="56"/>
        <v>8.9010641523606163E-92</v>
      </c>
      <c r="IW54" s="86">
        <f t="shared" si="56"/>
        <v>3.2087466361322234E-78</v>
      </c>
      <c r="IY54" s="86">
        <f t="shared" si="57"/>
        <v>1.86978480991168E-3</v>
      </c>
      <c r="IZ54" s="86">
        <f t="shared" si="57"/>
        <v>1.5359455412669031E-4</v>
      </c>
      <c r="JA54" s="86">
        <f t="shared" si="57"/>
        <v>8.8754424384940504E-5</v>
      </c>
      <c r="JB54" s="86">
        <f t="shared" si="57"/>
        <v>2.400740504638708E-4</v>
      </c>
      <c r="JC54" s="86">
        <f t="shared" si="57"/>
        <v>2.22399178270407E-4</v>
      </c>
      <c r="JD54" s="86">
        <f t="shared" si="57"/>
        <v>6.0442922877502447E-5</v>
      </c>
      <c r="JE54" s="86">
        <f t="shared" si="57"/>
        <v>2.3688944332205817E-5</v>
      </c>
      <c r="JF54" s="86">
        <f t="shared" si="57"/>
        <v>2.0784379094617879E-5</v>
      </c>
      <c r="JG54" s="86">
        <f t="shared" si="57"/>
        <v>1.1949814393596597E-5</v>
      </c>
      <c r="JH54" s="86">
        <f t="shared" si="57"/>
        <v>1.413923648868749E-5</v>
      </c>
      <c r="JI54" s="86">
        <f t="shared" si="57"/>
        <v>3.1544030758752758E-5</v>
      </c>
      <c r="JJ54" s="86">
        <f t="shared" si="57"/>
        <v>4.3102543518512493E-5</v>
      </c>
      <c r="JK54" s="86">
        <f t="shared" si="57"/>
        <v>2.5958974247543182E-5</v>
      </c>
      <c r="JL54" s="86">
        <f t="shared" si="57"/>
        <v>1.4839473080388448E-5</v>
      </c>
      <c r="JM54" s="86">
        <f t="shared" si="57"/>
        <v>4.626141252690789E-6</v>
      </c>
    </row>
    <row r="55" spans="2:273" x14ac:dyDescent="0.25">
      <c r="B55" s="2">
        <v>28</v>
      </c>
      <c r="C55" s="37">
        <v>59.369</v>
      </c>
      <c r="D55" s="37">
        <v>62.22</v>
      </c>
      <c r="E55" s="37">
        <v>66.283000000000001</v>
      </c>
      <c r="F55" s="37">
        <v>72.849999999999994</v>
      </c>
      <c r="G55" s="37">
        <v>76.632999999999996</v>
      </c>
      <c r="H55" s="37">
        <v>76.483000000000004</v>
      </c>
      <c r="I55" s="37">
        <v>82.852000000000004</v>
      </c>
      <c r="J55" s="37">
        <v>80.131</v>
      </c>
      <c r="K55" s="37">
        <v>80.097999999999999</v>
      </c>
      <c r="L55" s="37">
        <v>81.950999999999993</v>
      </c>
      <c r="M55" s="37">
        <v>82.721000000000004</v>
      </c>
      <c r="N55" s="37">
        <v>80.393000000000001</v>
      </c>
      <c r="O55" s="37">
        <v>81.783000000000001</v>
      </c>
      <c r="P55" s="37">
        <v>79.94</v>
      </c>
      <c r="Q55" s="37">
        <v>77.164000000000001</v>
      </c>
      <c r="S55" s="4">
        <f t="shared" si="59"/>
        <v>58.833681451027068</v>
      </c>
      <c r="T55" s="4">
        <f t="shared" si="59"/>
        <v>62.088466992334453</v>
      </c>
      <c r="U55" s="4">
        <f t="shared" si="59"/>
        <v>67.03185861830832</v>
      </c>
      <c r="V55" s="4">
        <f t="shared" si="59"/>
        <v>73.086870277348183</v>
      </c>
      <c r="W55" s="4">
        <f t="shared" si="59"/>
        <v>77.141352864830736</v>
      </c>
      <c r="X55" s="4">
        <f t="shared" si="59"/>
        <v>77.109278048033758</v>
      </c>
      <c r="Y55" s="4">
        <f t="shared" si="59"/>
        <v>85.333683439768436</v>
      </c>
      <c r="Z55" s="4">
        <f t="shared" si="59"/>
        <v>81.620944605296742</v>
      </c>
      <c r="AA55" s="4">
        <f t="shared" si="59"/>
        <v>83.017488987956838</v>
      </c>
      <c r="AB55" s="4">
        <f t="shared" si="59"/>
        <v>81.864091725843508</v>
      </c>
      <c r="AC55" s="4">
        <f t="shared" si="59"/>
        <v>82.514034930704398</v>
      </c>
      <c r="AD55" s="4">
        <f t="shared" si="59"/>
        <v>80.652908673787678</v>
      </c>
      <c r="AE55" s="4">
        <f t="shared" si="59"/>
        <v>83.830994238846358</v>
      </c>
      <c r="AF55" s="4">
        <f t="shared" si="59"/>
        <v>81.530151147311201</v>
      </c>
      <c r="AG55" s="4">
        <f t="shared" si="59"/>
        <v>78.504681093499016</v>
      </c>
      <c r="AI55" s="4">
        <f t="shared" si="60"/>
        <v>0.5353185489729313</v>
      </c>
      <c r="AJ55" s="4">
        <f t="shared" si="60"/>
        <v>0.13153300766554565</v>
      </c>
      <c r="AK55" s="4">
        <f t="shared" si="60"/>
        <v>-0.74885861830831857</v>
      </c>
      <c r="AL55" s="4">
        <f t="shared" si="60"/>
        <v>-0.23687027734818855</v>
      </c>
      <c r="AM55" s="4">
        <f t="shared" si="60"/>
        <v>-0.50835286483074071</v>
      </c>
      <c r="AN55" s="4">
        <f t="shared" si="60"/>
        <v>-0.62627804803375398</v>
      </c>
      <c r="AO55" s="4">
        <f t="shared" si="60"/>
        <v>-2.4816834397684318</v>
      </c>
      <c r="AP55" s="4">
        <f t="shared" si="60"/>
        <v>-1.489944605296742</v>
      </c>
      <c r="AQ55" s="4">
        <f t="shared" si="60"/>
        <v>-2.9194889879568393</v>
      </c>
      <c r="AR55" s="4">
        <f t="shared" si="60"/>
        <v>8.6908274156485277E-2</v>
      </c>
      <c r="AS55" s="4">
        <f t="shared" si="60"/>
        <v>0.20696506929560599</v>
      </c>
      <c r="AT55" s="4">
        <f t="shared" si="60"/>
        <v>-0.25990867378767746</v>
      </c>
      <c r="AU55" s="4">
        <f t="shared" si="60"/>
        <v>-2.047994238846357</v>
      </c>
      <c r="AV55" s="4">
        <f t="shared" si="60"/>
        <v>-1.5901511473112038</v>
      </c>
      <c r="AW55" s="4">
        <f t="shared" si="60"/>
        <v>-1.3406810934990148</v>
      </c>
      <c r="AY55" s="2">
        <f t="shared" si="51"/>
        <v>57.215288595450161</v>
      </c>
      <c r="AZ55" s="2">
        <f t="shared" si="51"/>
        <v>61.850390233751696</v>
      </c>
      <c r="BA55" s="2">
        <f t="shared" si="51"/>
        <v>66.893277563829571</v>
      </c>
      <c r="BB55" s="2">
        <f t="shared" si="51"/>
        <v>72.757720892464107</v>
      </c>
      <c r="BC55" s="2">
        <f t="shared" si="51"/>
        <v>76.843743458802209</v>
      </c>
      <c r="BD55" s="2">
        <f t="shared" si="51"/>
        <v>77.011863610145866</v>
      </c>
      <c r="BE55" s="2">
        <f t="shared" si="51"/>
        <v>85.292671912569247</v>
      </c>
      <c r="BF55" s="2">
        <f t="shared" si="51"/>
        <v>81.584587923966993</v>
      </c>
      <c r="BG55" s="2">
        <f t="shared" si="51"/>
        <v>82.995582665180649</v>
      </c>
      <c r="BH55" s="2">
        <f t="shared" si="51"/>
        <v>81.837668544467107</v>
      </c>
      <c r="BI55" s="2">
        <f t="shared" si="51"/>
        <v>82.461465527440055</v>
      </c>
      <c r="BJ55" s="2">
        <f t="shared" si="51"/>
        <v>80.585978621800436</v>
      </c>
      <c r="BK55" s="2">
        <f t="shared" si="51"/>
        <v>83.788848546638803</v>
      </c>
      <c r="BL55" s="2">
        <f t="shared" si="51"/>
        <v>81.505845594976151</v>
      </c>
      <c r="BM55" s="2">
        <f t="shared" si="51"/>
        <v>78.498609714814606</v>
      </c>
      <c r="BO55" s="2">
        <f t="shared" si="10"/>
        <v>59.369</v>
      </c>
      <c r="BP55" s="2">
        <f t="shared" si="11"/>
        <v>62.22</v>
      </c>
      <c r="BQ55" s="2">
        <f t="shared" si="12"/>
        <v>66.283000000000001</v>
      </c>
      <c r="BR55" s="2">
        <f t="shared" si="13"/>
        <v>72.849999999999994</v>
      </c>
      <c r="BS55" s="2">
        <f t="shared" si="14"/>
        <v>76.632999999999996</v>
      </c>
      <c r="BT55" s="2">
        <f t="shared" si="15"/>
        <v>76.483000000000004</v>
      </c>
      <c r="BU55" s="2">
        <f t="shared" si="16"/>
        <v>82.852000000000004</v>
      </c>
      <c r="BV55" s="2">
        <f t="shared" si="17"/>
        <v>80.131</v>
      </c>
      <c r="BW55" s="2">
        <f t="shared" si="18"/>
        <v>80.097999999999999</v>
      </c>
      <c r="BX55" s="2">
        <f t="shared" si="19"/>
        <v>81.950999999999993</v>
      </c>
      <c r="BY55" s="2">
        <f t="shared" si="20"/>
        <v>82.721000000000004</v>
      </c>
      <c r="BZ55" s="2">
        <f t="shared" si="21"/>
        <v>80.393000000000001</v>
      </c>
      <c r="CA55" s="2">
        <f t="shared" si="22"/>
        <v>81.783000000000001</v>
      </c>
      <c r="CB55" s="2">
        <f t="shared" si="23"/>
        <v>79.94</v>
      </c>
      <c r="CC55" s="2">
        <f t="shared" si="24"/>
        <v>77.164000000000001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59.445454341736692</v>
      </c>
      <c r="DL55" s="2">
        <f t="shared" si="61"/>
        <v>63.914964634146344</v>
      </c>
      <c r="DM55" s="2">
        <f t="shared" si="61"/>
        <v>68.690703832752604</v>
      </c>
      <c r="DN55" s="2">
        <f t="shared" si="61"/>
        <v>75.554070175438582</v>
      </c>
      <c r="DO55" s="2">
        <f t="shared" si="61"/>
        <v>78.534956882591118</v>
      </c>
      <c r="DP55" s="2">
        <f t="shared" si="61"/>
        <v>78.197652264808369</v>
      </c>
      <c r="DQ55" s="2">
        <f t="shared" si="61"/>
        <v>85.253809145666196</v>
      </c>
      <c r="DR55" s="2">
        <f t="shared" si="61"/>
        <v>82.027559273964826</v>
      </c>
      <c r="DS55" s="2">
        <f t="shared" si="61"/>
        <v>82.951580338266382</v>
      </c>
      <c r="DT55" s="2">
        <f t="shared" si="61"/>
        <v>83.402591966173361</v>
      </c>
      <c r="DU55" s="2">
        <f t="shared" si="61"/>
        <v>84.123672852010927</v>
      </c>
      <c r="DV55" s="2">
        <f t="shared" si="61"/>
        <v>81.790632055749128</v>
      </c>
      <c r="DW55" s="2">
        <f t="shared" si="61"/>
        <v>83.834676039218863</v>
      </c>
      <c r="DX55" s="2">
        <f t="shared" si="61"/>
        <v>82.378315010570844</v>
      </c>
      <c r="DY55" s="2">
        <f t="shared" si="61"/>
        <v>77.969776955602555</v>
      </c>
      <c r="EA55" s="2">
        <f t="shared" si="62"/>
        <v>52.968401061365697</v>
      </c>
      <c r="EB55" s="2">
        <f t="shared" si="62"/>
        <v>55.755189305643853</v>
      </c>
      <c r="EC55" s="2">
        <f t="shared" si="62"/>
        <v>61.085564652002255</v>
      </c>
      <c r="ED55" s="2">
        <f t="shared" si="62"/>
        <v>65.028492406583297</v>
      </c>
      <c r="EE55" s="2">
        <f t="shared" si="62"/>
        <v>72.011847018361536</v>
      </c>
      <c r="EF55" s="2">
        <f t="shared" si="62"/>
        <v>72.975315891954594</v>
      </c>
      <c r="EG55" s="2">
        <f t="shared" si="62"/>
        <v>85.436520499108724</v>
      </c>
      <c r="EH55" s="2">
        <f t="shared" si="62"/>
        <v>79.914679974295126</v>
      </c>
      <c r="EI55" s="2">
        <f t="shared" si="62"/>
        <v>83.170987947119499</v>
      </c>
      <c r="EJ55" s="2">
        <f t="shared" si="62"/>
        <v>75.805384656933072</v>
      </c>
      <c r="EK55" s="2">
        <f t="shared" si="62"/>
        <v>76.594112839686304</v>
      </c>
      <c r="EL55" s="2">
        <f t="shared" si="62"/>
        <v>76.34554245123033</v>
      </c>
      <c r="EM55" s="2">
        <f t="shared" si="62"/>
        <v>83.616196531009862</v>
      </c>
      <c r="EN55" s="2">
        <f t="shared" si="62"/>
        <v>78.143276180101054</v>
      </c>
      <c r="EO55" s="2">
        <f t="shared" si="62"/>
        <v>80.724537070239236</v>
      </c>
      <c r="EQ55" s="2">
        <f t="shared" si="63"/>
        <v>50.990342445496296</v>
      </c>
      <c r="ER55" s="2">
        <f t="shared" si="63"/>
        <v>58.048706628517792</v>
      </c>
      <c r="ES55" s="2">
        <f t="shared" si="63"/>
        <v>65.69486871910469</v>
      </c>
      <c r="ET55" s="2">
        <f t="shared" si="63"/>
        <v>66.754528663051147</v>
      </c>
      <c r="EU55" s="2">
        <f t="shared" si="63"/>
        <v>71.144471299472784</v>
      </c>
      <c r="EV55" s="2">
        <f t="shared" si="63"/>
        <v>71.293356794132478</v>
      </c>
      <c r="EW55" s="2">
        <f t="shared" si="63"/>
        <v>79.769027866739819</v>
      </c>
      <c r="EX55" s="2">
        <f t="shared" si="63"/>
        <v>76.116933303988475</v>
      </c>
      <c r="EY55" s="2">
        <f t="shared" si="63"/>
        <v>79.153676129031751</v>
      </c>
      <c r="EZ55" s="2">
        <f t="shared" si="63"/>
        <v>76.563142876280054</v>
      </c>
      <c r="FA55" s="2">
        <f t="shared" si="63"/>
        <v>77.496362304609491</v>
      </c>
      <c r="FB55" s="2">
        <f t="shared" si="63"/>
        <v>76.449054883164536</v>
      </c>
      <c r="FC55" s="2">
        <f t="shared" si="63"/>
        <v>81.182438757760437</v>
      </c>
      <c r="FD55" s="2">
        <f t="shared" si="63"/>
        <v>78.04368120086086</v>
      </c>
      <c r="FE55" s="2">
        <f t="shared" si="63"/>
        <v>82.92778399876849</v>
      </c>
      <c r="FG55" s="2">
        <f t="shared" si="64"/>
        <v>0.34431712597571207</v>
      </c>
      <c r="FH55" s="2">
        <f t="shared" si="64"/>
        <v>0.2530198235171861</v>
      </c>
      <c r="FI55" s="2">
        <f t="shared" si="64"/>
        <v>0.23634649118208526</v>
      </c>
      <c r="FJ55" s="2">
        <f t="shared" si="64"/>
        <v>0.26567255537095519</v>
      </c>
      <c r="FK55" s="2">
        <f t="shared" si="64"/>
        <v>0.25926428530727047</v>
      </c>
      <c r="FL55" s="2">
        <f t="shared" si="64"/>
        <v>0.22705940178868181</v>
      </c>
      <c r="FM55" s="2">
        <f t="shared" si="64"/>
        <v>0.21287314955274103</v>
      </c>
      <c r="FN55" s="2">
        <f t="shared" si="64"/>
        <v>0.20964227463683488</v>
      </c>
      <c r="FO55" s="2">
        <f t="shared" si="64"/>
        <v>0.20068356624849246</v>
      </c>
      <c r="FP55" s="2">
        <f t="shared" si="64"/>
        <v>0.20598736945403995</v>
      </c>
      <c r="FQ55" s="2">
        <f t="shared" si="64"/>
        <v>0.22075837256393691</v>
      </c>
      <c r="FR55" s="2">
        <f t="shared" si="64"/>
        <v>0.22123674845271993</v>
      </c>
      <c r="FS55" s="2">
        <f t="shared" si="64"/>
        <v>0.20971880713176924</v>
      </c>
      <c r="FT55" s="2">
        <f t="shared" si="64"/>
        <v>0.20601208210435282</v>
      </c>
      <c r="FU55" s="2">
        <f t="shared" si="64"/>
        <v>0.19196884200800318</v>
      </c>
      <c r="FW55" s="2">
        <f t="shared" si="53"/>
        <v>2.7178151302922603E-6</v>
      </c>
      <c r="FX55" s="2">
        <f t="shared" si="53"/>
        <v>4.5838602739854488E-6</v>
      </c>
      <c r="FY55" s="2">
        <f t="shared" si="53"/>
        <v>4.706002988682793E-6</v>
      </c>
      <c r="FZ55" s="2">
        <f t="shared" si="53"/>
        <v>4.5535735377913464E-6</v>
      </c>
      <c r="GA55" s="2">
        <f t="shared" si="53"/>
        <v>4.6195190129969912E-6</v>
      </c>
      <c r="GB55" s="2">
        <f t="shared" si="53"/>
        <v>4.8050532586517322E-6</v>
      </c>
      <c r="GC55" s="2">
        <f t="shared" si="53"/>
        <v>5.5711344234407917E-6</v>
      </c>
      <c r="GD55" s="2">
        <f t="shared" si="53"/>
        <v>5.9318285146438556E-6</v>
      </c>
      <c r="GE55" s="2">
        <f t="shared" si="53"/>
        <v>7.2621926648076131E-6</v>
      </c>
      <c r="GF55" s="2">
        <f t="shared" si="53"/>
        <v>7.0301067283286103E-6</v>
      </c>
      <c r="GG55" s="2">
        <f t="shared" si="53"/>
        <v>6.7496547801970459E-6</v>
      </c>
      <c r="GH55" s="2">
        <f t="shared" si="53"/>
        <v>4.6872509825470972E-6</v>
      </c>
      <c r="GI55" s="2">
        <f t="shared" si="53"/>
        <v>3.3819042338793496E-6</v>
      </c>
      <c r="GJ55" s="2">
        <f t="shared" si="53"/>
        <v>2.4934672935634575E-6</v>
      </c>
      <c r="GK55" s="2">
        <f t="shared" si="53"/>
        <v>2.1105194199559438E-6</v>
      </c>
      <c r="GM55" s="86">
        <f t="shared" si="54"/>
        <v>2.4146464055953046E-3</v>
      </c>
      <c r="GN55" s="86">
        <f t="shared" si="54"/>
        <v>2.2922734067672615E-4</v>
      </c>
      <c r="GO55" s="86">
        <f t="shared" si="54"/>
        <v>1.355849043570261E-4</v>
      </c>
      <c r="GP55" s="86">
        <f t="shared" si="54"/>
        <v>3.4993746681800144E-4</v>
      </c>
      <c r="GQ55" s="86">
        <f t="shared" si="54"/>
        <v>3.2319888215234213E-4</v>
      </c>
      <c r="GR55" s="86">
        <f t="shared" si="54"/>
        <v>9.4067095290602631E-5</v>
      </c>
      <c r="GS55" s="86">
        <f t="shared" si="54"/>
        <v>3.9002184390311725E-5</v>
      </c>
      <c r="GT55" s="86">
        <f t="shared" si="54"/>
        <v>3.4382171325736777E-5</v>
      </c>
      <c r="GU55" s="86">
        <f t="shared" si="54"/>
        <v>2.0339308406013695E-5</v>
      </c>
      <c r="GV55" s="86">
        <f t="shared" si="54"/>
        <v>2.3999811611015274E-5</v>
      </c>
      <c r="GW55" s="86">
        <f t="shared" si="54"/>
        <v>5.1456011744074175E-5</v>
      </c>
      <c r="GX55" s="86">
        <f t="shared" si="54"/>
        <v>6.8411642163135309E-5</v>
      </c>
      <c r="GY55" s="86">
        <f t="shared" si="54"/>
        <v>4.2121482981750465E-5</v>
      </c>
      <c r="GZ55" s="86">
        <f t="shared" si="54"/>
        <v>2.5083999189227407E-5</v>
      </c>
      <c r="HA55" s="86">
        <f t="shared" si="54"/>
        <v>8.3605536438666135E-6</v>
      </c>
      <c r="HC55" s="86">
        <f t="shared" si="58"/>
        <v>1.917088433265183E-11</v>
      </c>
      <c r="HD55" s="86">
        <f t="shared" si="58"/>
        <v>5.144093194299821E-15</v>
      </c>
      <c r="HE55" s="86">
        <f t="shared" si="58"/>
        <v>5.8264823420111326E-15</v>
      </c>
      <c r="HF55" s="86">
        <f t="shared" si="58"/>
        <v>8.3083549447434483E-15</v>
      </c>
      <c r="HG55" s="86">
        <f t="shared" si="58"/>
        <v>3.9004607528752142E-14</v>
      </c>
      <c r="HH55" s="86">
        <f t="shared" si="58"/>
        <v>2.4539455899200824E-15</v>
      </c>
      <c r="HI55" s="86">
        <f t="shared" si="58"/>
        <v>5.0326795822864544E-16</v>
      </c>
      <c r="HJ55" s="86">
        <f t="shared" si="58"/>
        <v>9.3855863371601423E-17</v>
      </c>
      <c r="HK55" s="86">
        <f t="shared" si="58"/>
        <v>5.2501581690979454E-18</v>
      </c>
      <c r="HL55" s="86">
        <f t="shared" si="58"/>
        <v>2.8010074832907306E-16</v>
      </c>
      <c r="HM55" s="86">
        <f t="shared" si="58"/>
        <v>8.3046232191147601E-16</v>
      </c>
      <c r="HN55" s="86">
        <f t="shared" si="58"/>
        <v>1.3651648747259469E-16</v>
      </c>
      <c r="HO55" s="86">
        <f t="shared" si="58"/>
        <v>4.2121953600460904E-16</v>
      </c>
      <c r="HP55" s="86">
        <f t="shared" si="58"/>
        <v>8.1197358320046703E-15</v>
      </c>
      <c r="HQ55" s="86">
        <f t="shared" si="58"/>
        <v>7.7022468771235317E-20</v>
      </c>
      <c r="HS55" s="86">
        <f t="shared" si="55"/>
        <v>1.8095290094522719E-38</v>
      </c>
      <c r="HT55" s="86">
        <f t="shared" si="55"/>
        <v>1.1670845243400035E-51</v>
      </c>
      <c r="HU55" s="86">
        <f t="shared" si="55"/>
        <v>3.361887025541052E-51</v>
      </c>
      <c r="HV55" s="86">
        <f t="shared" si="55"/>
        <v>5.7635109876306027E-51</v>
      </c>
      <c r="HW55" s="86">
        <f t="shared" si="55"/>
        <v>1.0035168391960408E-47</v>
      </c>
      <c r="HX55" s="86">
        <f t="shared" si="55"/>
        <v>5.2926966260578549E-53</v>
      </c>
      <c r="HY55" s="86">
        <f t="shared" si="55"/>
        <v>4.3665169195548758E-56</v>
      </c>
      <c r="HZ55" s="86">
        <f t="shared" si="55"/>
        <v>2.4222699890335137E-59</v>
      </c>
      <c r="IA55" s="86">
        <f t="shared" si="55"/>
        <v>1.1670537584304558E-63</v>
      </c>
      <c r="IB55" s="86">
        <f t="shared" si="55"/>
        <v>1.012866560169108E-57</v>
      </c>
      <c r="IC55" s="86">
        <f t="shared" si="55"/>
        <v>2.0207267896838179E-56</v>
      </c>
      <c r="ID55" s="86">
        <f t="shared" si="55"/>
        <v>1.8307347978897414E-59</v>
      </c>
      <c r="IE55" s="86">
        <f t="shared" si="55"/>
        <v>2.5083763871051185E-57</v>
      </c>
      <c r="IF55" s="86">
        <f t="shared" si="55"/>
        <v>5.6802791810442174E-35</v>
      </c>
      <c r="IG55" s="86">
        <f t="shared" si="55"/>
        <v>5.8521057760870698E-30</v>
      </c>
      <c r="II55" s="86">
        <f t="shared" si="56"/>
        <v>4.6604933283014576E-95</v>
      </c>
      <c r="IJ55" s="86">
        <f t="shared" si="56"/>
        <v>1.1204788537689605E-128</v>
      </c>
      <c r="IK55" s="86">
        <f t="shared" si="56"/>
        <v>9.5649969226474503E-126</v>
      </c>
      <c r="IL55" s="86">
        <f t="shared" si="56"/>
        <v>4.5152334968547486E-127</v>
      </c>
      <c r="IM55" s="86">
        <f t="shared" si="56"/>
        <v>3.3413865979954462E-119</v>
      </c>
      <c r="IN55" s="86">
        <f t="shared" si="56"/>
        <v>2.8384530895954819E-133</v>
      </c>
      <c r="IO55" s="86">
        <f t="shared" si="56"/>
        <v>1.1292558228394272E-141</v>
      </c>
      <c r="IP55" s="86">
        <f t="shared" si="56"/>
        <v>5.0906280056174853E-148</v>
      </c>
      <c r="IQ55" s="86">
        <f t="shared" si="56"/>
        <v>2.627281296812833E-158</v>
      </c>
      <c r="IR55" s="86">
        <f t="shared" si="56"/>
        <v>1.5428407915103854E-143</v>
      </c>
      <c r="IS55" s="86">
        <f t="shared" si="56"/>
        <v>7.5864724794581187E-139</v>
      </c>
      <c r="IT55" s="86">
        <f t="shared" si="56"/>
        <v>2.09973144861877E-148</v>
      </c>
      <c r="IU55" s="86">
        <f t="shared" si="56"/>
        <v>2.3727800460599904E-144</v>
      </c>
      <c r="IV55" s="86">
        <f t="shared" si="56"/>
        <v>1.6551314682746405E-90</v>
      </c>
      <c r="IW55" s="86">
        <f t="shared" si="56"/>
        <v>3.7247833941078349E-77</v>
      </c>
      <c r="IY55" s="86">
        <f t="shared" si="57"/>
        <v>2.4146464247661891E-3</v>
      </c>
      <c r="IZ55" s="86">
        <f t="shared" si="57"/>
        <v>2.2922734068187025E-4</v>
      </c>
      <c r="JA55" s="86">
        <f t="shared" si="57"/>
        <v>1.3558490436285257E-4</v>
      </c>
      <c r="JB55" s="86">
        <f t="shared" si="57"/>
        <v>3.4993746682630979E-4</v>
      </c>
      <c r="JC55" s="86">
        <f t="shared" si="57"/>
        <v>3.2319888219134674E-4</v>
      </c>
      <c r="JD55" s="86">
        <f t="shared" si="57"/>
        <v>9.4067095293056573E-5</v>
      </c>
      <c r="JE55" s="86">
        <f t="shared" si="57"/>
        <v>3.9002184390814992E-5</v>
      </c>
      <c r="JF55" s="86">
        <f t="shared" si="57"/>
        <v>3.4382171325830635E-5</v>
      </c>
      <c r="JG55" s="86">
        <f t="shared" si="57"/>
        <v>2.0339308406018947E-5</v>
      </c>
      <c r="JH55" s="86">
        <f t="shared" si="57"/>
        <v>2.3999811611295374E-5</v>
      </c>
      <c r="JI55" s="86">
        <f t="shared" si="57"/>
        <v>5.145601174490464E-5</v>
      </c>
      <c r="JJ55" s="86">
        <f t="shared" si="57"/>
        <v>6.8411642163271824E-5</v>
      </c>
      <c r="JK55" s="86">
        <f t="shared" si="57"/>
        <v>4.2121482982171684E-5</v>
      </c>
      <c r="JL55" s="86">
        <f t="shared" si="57"/>
        <v>2.5083999197347143E-5</v>
      </c>
      <c r="JM55" s="86">
        <f t="shared" si="57"/>
        <v>8.3605536438666897E-6</v>
      </c>
    </row>
    <row r="56" spans="2:273" x14ac:dyDescent="0.25">
      <c r="B56" s="2">
        <v>29</v>
      </c>
      <c r="C56" s="37">
        <v>59.045999999999999</v>
      </c>
      <c r="D56" s="37">
        <v>62.39</v>
      </c>
      <c r="E56" s="37">
        <v>66.55</v>
      </c>
      <c r="F56" s="37">
        <v>75.099999999999994</v>
      </c>
      <c r="G56" s="37">
        <v>77.966999999999999</v>
      </c>
      <c r="H56" s="37">
        <v>78.150000000000006</v>
      </c>
      <c r="I56" s="37">
        <v>83.82</v>
      </c>
      <c r="J56" s="37">
        <v>79.376999999999995</v>
      </c>
      <c r="K56" s="37">
        <v>81.245999999999995</v>
      </c>
      <c r="L56" s="37">
        <v>82.393000000000001</v>
      </c>
      <c r="M56" s="37">
        <v>82.59</v>
      </c>
      <c r="N56" s="37">
        <v>79.507999999999996</v>
      </c>
      <c r="O56" s="37">
        <v>82.167000000000002</v>
      </c>
      <c r="P56" s="37">
        <v>80.552000000000007</v>
      </c>
      <c r="Q56" s="37">
        <v>77.715999999999994</v>
      </c>
      <c r="S56" s="4">
        <f t="shared" si="59"/>
        <v>59.245677753697144</v>
      </c>
      <c r="T56" s="4">
        <f t="shared" si="59"/>
        <v>62.228786175070454</v>
      </c>
      <c r="U56" s="4">
        <f t="shared" si="59"/>
        <v>67.161082459267746</v>
      </c>
      <c r="V56" s="4">
        <f t="shared" si="59"/>
        <v>73.230258325432672</v>
      </c>
      <c r="W56" s="4">
        <f t="shared" si="59"/>
        <v>77.317691202765161</v>
      </c>
      <c r="X56" s="4">
        <f t="shared" si="59"/>
        <v>77.176191458435497</v>
      </c>
      <c r="Y56" s="4">
        <f t="shared" si="59"/>
        <v>85.507820648660442</v>
      </c>
      <c r="Z56" s="4">
        <f t="shared" si="59"/>
        <v>81.745855009610494</v>
      </c>
      <c r="AA56" s="4">
        <f t="shared" si="59"/>
        <v>83.158689264518287</v>
      </c>
      <c r="AB56" s="4">
        <f t="shared" si="59"/>
        <v>81.897660545280957</v>
      </c>
      <c r="AC56" s="4">
        <f t="shared" si="59"/>
        <v>82.55939309891825</v>
      </c>
      <c r="AD56" s="4">
        <f t="shared" si="59"/>
        <v>80.694709325575346</v>
      </c>
      <c r="AE56" s="4">
        <f t="shared" si="59"/>
        <v>84.009060849386742</v>
      </c>
      <c r="AF56" s="4">
        <f t="shared" si="59"/>
        <v>81.612500185081501</v>
      </c>
      <c r="AG56" s="4">
        <f t="shared" si="59"/>
        <v>78.659310171385158</v>
      </c>
      <c r="AI56" s="4">
        <f t="shared" si="60"/>
        <v>-0.19967775369714502</v>
      </c>
      <c r="AJ56" s="4">
        <f t="shared" si="60"/>
        <v>0.16121382492954694</v>
      </c>
      <c r="AK56" s="4">
        <f t="shared" si="60"/>
        <v>-0.61108245926774885</v>
      </c>
      <c r="AL56" s="4">
        <f t="shared" si="60"/>
        <v>1.8697416745673223</v>
      </c>
      <c r="AM56" s="4">
        <f t="shared" si="60"/>
        <v>0.6493087972348377</v>
      </c>
      <c r="AN56" s="4">
        <f t="shared" si="60"/>
        <v>0.9738085415645088</v>
      </c>
      <c r="AO56" s="4">
        <f t="shared" si="60"/>
        <v>-1.6878206486604483</v>
      </c>
      <c r="AP56" s="4">
        <f t="shared" si="60"/>
        <v>-2.368855009610499</v>
      </c>
      <c r="AQ56" s="4">
        <f t="shared" si="60"/>
        <v>-1.912689264518292</v>
      </c>
      <c r="AR56" s="4">
        <f t="shared" si="60"/>
        <v>0.49533945471904417</v>
      </c>
      <c r="AS56" s="4">
        <f t="shared" si="60"/>
        <v>3.060690108175379E-2</v>
      </c>
      <c r="AT56" s="4">
        <f t="shared" si="60"/>
        <v>-1.1867093255753502</v>
      </c>
      <c r="AU56" s="4">
        <f t="shared" si="60"/>
        <v>-1.8420608493867405</v>
      </c>
      <c r="AV56" s="4">
        <f t="shared" si="60"/>
        <v>-1.0605001850814944</v>
      </c>
      <c r="AW56" s="4">
        <f t="shared" si="60"/>
        <v>-0.94331017138516415</v>
      </c>
      <c r="AY56" s="2">
        <f t="shared" si="51"/>
        <v>57.211468792935371</v>
      </c>
      <c r="AZ56" s="2">
        <f t="shared" si="51"/>
        <v>61.885423167354219</v>
      </c>
      <c r="BA56" s="2">
        <f t="shared" si="51"/>
        <v>66.956591232998264</v>
      </c>
      <c r="BB56" s="2">
        <f t="shared" si="51"/>
        <v>72.766198598110947</v>
      </c>
      <c r="BC56" s="2">
        <f t="shared" si="51"/>
        <v>76.899088132715434</v>
      </c>
      <c r="BD56" s="2">
        <f t="shared" si="51"/>
        <v>77.029831449164931</v>
      </c>
      <c r="BE56" s="2">
        <f t="shared" si="51"/>
        <v>85.442794585789741</v>
      </c>
      <c r="BF56" s="2">
        <f t="shared" si="51"/>
        <v>81.687937023640913</v>
      </c>
      <c r="BG56" s="2">
        <f t="shared" si="51"/>
        <v>83.122815365923927</v>
      </c>
      <c r="BH56" s="2">
        <f t="shared" si="51"/>
        <v>81.854522408166162</v>
      </c>
      <c r="BI56" s="2">
        <f t="shared" si="51"/>
        <v>82.476817876564837</v>
      </c>
      <c r="BJ56" s="2">
        <f t="shared" si="51"/>
        <v>80.592240028855471</v>
      </c>
      <c r="BK56" s="2">
        <f t="shared" si="51"/>
        <v>83.943125894978337</v>
      </c>
      <c r="BL56" s="2">
        <f t="shared" si="51"/>
        <v>81.572973908607992</v>
      </c>
      <c r="BM56" s="2">
        <f t="shared" si="51"/>
        <v>78.648780878127681</v>
      </c>
      <c r="BO56" s="2">
        <f t="shared" si="10"/>
        <v>59.045999999999999</v>
      </c>
      <c r="BP56" s="2">
        <f t="shared" si="11"/>
        <v>62.39</v>
      </c>
      <c r="BQ56" s="2">
        <f t="shared" si="12"/>
        <v>66.55</v>
      </c>
      <c r="BR56" s="2">
        <f t="shared" si="13"/>
        <v>75.099999999999994</v>
      </c>
      <c r="BS56" s="2">
        <f t="shared" si="14"/>
        <v>77.966999999999999</v>
      </c>
      <c r="BT56" s="2">
        <f t="shared" si="15"/>
        <v>78.150000000000006</v>
      </c>
      <c r="BU56" s="2">
        <f t="shared" si="16"/>
        <v>83.82</v>
      </c>
      <c r="BV56" s="2">
        <f t="shared" si="17"/>
        <v>79.376999999999995</v>
      </c>
      <c r="BW56" s="2">
        <f t="shared" si="18"/>
        <v>81.245999999999995</v>
      </c>
      <c r="BX56" s="2">
        <f t="shared" si="19"/>
        <v>82.393000000000001</v>
      </c>
      <c r="BY56" s="2">
        <f t="shared" si="20"/>
        <v>82.59</v>
      </c>
      <c r="BZ56" s="2">
        <f t="shared" si="21"/>
        <v>79.507999999999996</v>
      </c>
      <c r="CA56" s="2">
        <f t="shared" si="22"/>
        <v>82.167000000000002</v>
      </c>
      <c r="CB56" s="2">
        <f t="shared" si="23"/>
        <v>80.552000000000007</v>
      </c>
      <c r="CC56" s="2">
        <f t="shared" si="24"/>
        <v>77.715999999999994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59.716443697478987</v>
      </c>
      <c r="DL56" s="2">
        <f t="shared" si="61"/>
        <v>64.184913414634138</v>
      </c>
      <c r="DM56" s="2">
        <f t="shared" si="61"/>
        <v>68.964584494773504</v>
      </c>
      <c r="DN56" s="2">
        <f t="shared" si="61"/>
        <v>75.857750337381901</v>
      </c>
      <c r="DO56" s="2">
        <f t="shared" si="61"/>
        <v>78.809593117408923</v>
      </c>
      <c r="DP56" s="2">
        <f t="shared" si="61"/>
        <v>78.365849651567942</v>
      </c>
      <c r="DQ56" s="2">
        <f t="shared" si="61"/>
        <v>85.498320206358201</v>
      </c>
      <c r="DR56" s="2">
        <f t="shared" si="61"/>
        <v>82.246271939064897</v>
      </c>
      <c r="DS56" s="2">
        <f t="shared" si="61"/>
        <v>83.155440652370885</v>
      </c>
      <c r="DT56" s="2">
        <f t="shared" si="61"/>
        <v>83.601171549380851</v>
      </c>
      <c r="DU56" s="2">
        <f t="shared" si="61"/>
        <v>84.333813359263175</v>
      </c>
      <c r="DV56" s="2">
        <f t="shared" si="61"/>
        <v>81.945098257839717</v>
      </c>
      <c r="DW56" s="2">
        <f t="shared" si="61"/>
        <v>84.0846518920671</v>
      </c>
      <c r="DX56" s="2">
        <f t="shared" si="61"/>
        <v>82.580625792811873</v>
      </c>
      <c r="DY56" s="2">
        <f t="shared" si="61"/>
        <v>78.135093929326501</v>
      </c>
      <c r="EA56" s="2">
        <f t="shared" si="62"/>
        <v>52.86099052980326</v>
      </c>
      <c r="EB56" s="2">
        <f t="shared" si="62"/>
        <v>55.694020519884155</v>
      </c>
      <c r="EC56" s="2">
        <f t="shared" si="62"/>
        <v>61.039391219402141</v>
      </c>
      <c r="ED56" s="2">
        <f t="shared" si="62"/>
        <v>64.972901073673782</v>
      </c>
      <c r="EE56" s="2">
        <f t="shared" si="62"/>
        <v>71.920944764983346</v>
      </c>
      <c r="EF56" s="2">
        <f t="shared" si="62"/>
        <v>72.882055969840096</v>
      </c>
      <c r="EG56" s="2">
        <f t="shared" si="62"/>
        <v>85.255696148334536</v>
      </c>
      <c r="EH56" s="2">
        <f t="shared" si="62"/>
        <v>79.768317680134956</v>
      </c>
      <c r="EI56" s="2">
        <f t="shared" si="62"/>
        <v>83.004450068089653</v>
      </c>
      <c r="EJ56" s="2">
        <f t="shared" si="62"/>
        <v>75.714155321124153</v>
      </c>
      <c r="EK56" s="2">
        <f t="shared" si="62"/>
        <v>76.498653839139152</v>
      </c>
      <c r="EL56" s="2">
        <f t="shared" si="62"/>
        <v>76.249131418286865</v>
      </c>
      <c r="EM56" s="2">
        <f t="shared" si="62"/>
        <v>83.456780116895786</v>
      </c>
      <c r="EN56" s="2">
        <f t="shared" si="62"/>
        <v>78.031112411242873</v>
      </c>
      <c r="EO56" s="2">
        <f t="shared" si="62"/>
        <v>80.620706525889418</v>
      </c>
      <c r="EQ56" s="2">
        <f t="shared" si="63"/>
        <v>50.905518610484293</v>
      </c>
      <c r="ER56" s="2">
        <f t="shared" si="63"/>
        <v>57.958934958720562</v>
      </c>
      <c r="ES56" s="2">
        <f t="shared" si="63"/>
        <v>65.59268624466489</v>
      </c>
      <c r="ET56" s="2">
        <f t="shared" si="63"/>
        <v>66.678410423944541</v>
      </c>
      <c r="EU56" s="2">
        <f t="shared" si="63"/>
        <v>71.064298381766704</v>
      </c>
      <c r="EV56" s="2">
        <f t="shared" si="63"/>
        <v>71.21932239481832</v>
      </c>
      <c r="EW56" s="2">
        <f t="shared" si="63"/>
        <v>79.654703411514021</v>
      </c>
      <c r="EX56" s="2">
        <f t="shared" si="63"/>
        <v>76.015424695516785</v>
      </c>
      <c r="EY56" s="2">
        <f t="shared" si="63"/>
        <v>79.035332835559515</v>
      </c>
      <c r="EZ56" s="2">
        <f t="shared" si="63"/>
        <v>76.462009481424133</v>
      </c>
      <c r="FA56" s="2">
        <f t="shared" si="63"/>
        <v>77.388880667618025</v>
      </c>
      <c r="FB56" s="2">
        <f t="shared" si="63"/>
        <v>76.350664876442934</v>
      </c>
      <c r="FC56" s="2">
        <f t="shared" si="63"/>
        <v>81.051119030469977</v>
      </c>
      <c r="FD56" s="2">
        <f t="shared" si="63"/>
        <v>77.932416927729662</v>
      </c>
      <c r="FE56" s="2">
        <f t="shared" si="63"/>
        <v>82.793576352215268</v>
      </c>
      <c r="FG56" s="2">
        <f t="shared" si="64"/>
        <v>0.36539802926538911</v>
      </c>
      <c r="FH56" s="2">
        <f t="shared" si="64"/>
        <v>0.27081976648057782</v>
      </c>
      <c r="FI56" s="2">
        <f t="shared" si="64"/>
        <v>0.25337132952229391</v>
      </c>
      <c r="FJ56" s="2">
        <f t="shared" si="64"/>
        <v>0.28402416788650925</v>
      </c>
      <c r="FK56" s="2">
        <f t="shared" si="64"/>
        <v>0.277340422658654</v>
      </c>
      <c r="FL56" s="2">
        <f t="shared" si="64"/>
        <v>0.24362868474073091</v>
      </c>
      <c r="FM56" s="2">
        <f t="shared" si="64"/>
        <v>0.22871353591663066</v>
      </c>
      <c r="FN56" s="2">
        <f t="shared" si="64"/>
        <v>0.22531106220273195</v>
      </c>
      <c r="FO56" s="2">
        <f t="shared" si="64"/>
        <v>0.2158656527823454</v>
      </c>
      <c r="FP56" s="2">
        <f t="shared" si="64"/>
        <v>0.22145952986393416</v>
      </c>
      <c r="FQ56" s="2">
        <f t="shared" si="64"/>
        <v>0.23700884026152536</v>
      </c>
      <c r="FR56" s="2">
        <f t="shared" si="64"/>
        <v>0.23751169712185802</v>
      </c>
      <c r="FS56" s="2">
        <f t="shared" si="64"/>
        <v>0.22539168354638617</v>
      </c>
      <c r="FT56" s="2">
        <f t="shared" si="64"/>
        <v>0.22148558095234777</v>
      </c>
      <c r="FU56" s="2">
        <f t="shared" si="64"/>
        <v>0.20666210059875348</v>
      </c>
      <c r="FW56" s="2">
        <f t="shared" si="53"/>
        <v>2.9800242501216525E-6</v>
      </c>
      <c r="FX56" s="2">
        <f t="shared" si="53"/>
        <v>5.0261006218363083E-6</v>
      </c>
      <c r="FY56" s="2">
        <f t="shared" si="53"/>
        <v>5.160027325285282E-6</v>
      </c>
      <c r="FZ56" s="2">
        <f t="shared" si="53"/>
        <v>4.9928919052427231E-6</v>
      </c>
      <c r="GA56" s="2">
        <f t="shared" si="53"/>
        <v>5.0651996169474281E-6</v>
      </c>
      <c r="GB56" s="2">
        <f t="shared" si="53"/>
        <v>5.2686336869700529E-6</v>
      </c>
      <c r="GC56" s="2">
        <f t="shared" si="53"/>
        <v>6.1086241397428477E-6</v>
      </c>
      <c r="GD56" s="2">
        <f t="shared" si="53"/>
        <v>6.5041169073125786E-6</v>
      </c>
      <c r="GE56" s="2">
        <f t="shared" si="53"/>
        <v>7.9628303340492062E-6</v>
      </c>
      <c r="GF56" s="2">
        <f t="shared" si="53"/>
        <v>7.7083535159655089E-6</v>
      </c>
      <c r="GG56" s="2">
        <f t="shared" si="53"/>
        <v>7.4008444785903304E-6</v>
      </c>
      <c r="GH56" s="2">
        <f t="shared" si="53"/>
        <v>5.1394661780569532E-6</v>
      </c>
      <c r="GI56" s="2">
        <f t="shared" si="53"/>
        <v>3.7081830439869898E-6</v>
      </c>
      <c r="GJ56" s="2">
        <f t="shared" si="53"/>
        <v>2.734031862475494E-6</v>
      </c>
      <c r="GK56" s="2">
        <f t="shared" si="53"/>
        <v>2.3141380553157346E-6</v>
      </c>
      <c r="GM56" s="86">
        <f t="shared" si="54"/>
        <v>3.1014211877955469E-3</v>
      </c>
      <c r="GN56" s="86">
        <f t="shared" si="54"/>
        <v>3.388285859280821E-4</v>
      </c>
      <c r="GO56" s="86">
        <f t="shared" si="54"/>
        <v>2.0503406589979012E-4</v>
      </c>
      <c r="GP56" s="86">
        <f t="shared" si="54"/>
        <v>5.0552503208044046E-4</v>
      </c>
      <c r="GQ56" s="86">
        <f t="shared" si="54"/>
        <v>4.6559797297204624E-4</v>
      </c>
      <c r="GR56" s="86">
        <f t="shared" si="54"/>
        <v>1.4484901266253997E-4</v>
      </c>
      <c r="GS56" s="86">
        <f t="shared" si="54"/>
        <v>6.34271964088743E-5</v>
      </c>
      <c r="GT56" s="86">
        <f t="shared" si="54"/>
        <v>5.6174199633065329E-5</v>
      </c>
      <c r="GU56" s="86">
        <f t="shared" si="54"/>
        <v>3.4165034593132851E-5</v>
      </c>
      <c r="GV56" s="86">
        <f t="shared" si="54"/>
        <v>4.0200661777712153E-5</v>
      </c>
      <c r="GW56" s="86">
        <f t="shared" si="54"/>
        <v>8.2918864587373884E-5</v>
      </c>
      <c r="GX56" s="86">
        <f t="shared" si="54"/>
        <v>1.0737171829297124E-4</v>
      </c>
      <c r="GY56" s="86">
        <f t="shared" si="54"/>
        <v>6.7550824146033267E-5</v>
      </c>
      <c r="GZ56" s="86">
        <f t="shared" si="54"/>
        <v>4.1848951442220267E-5</v>
      </c>
      <c r="HA56" s="86">
        <f t="shared" si="54"/>
        <v>1.4883282016675889E-5</v>
      </c>
      <c r="HC56" s="86">
        <f t="shared" si="58"/>
        <v>3.911380675790235E-11</v>
      </c>
      <c r="HD56" s="86">
        <f t="shared" si="58"/>
        <v>1.4053988357559145E-14</v>
      </c>
      <c r="HE56" s="86">
        <f t="shared" si="58"/>
        <v>1.5737231178104782E-14</v>
      </c>
      <c r="HF56" s="86">
        <f t="shared" si="58"/>
        <v>2.2373983688853E-14</v>
      </c>
      <c r="HG56" s="86">
        <f t="shared" si="58"/>
        <v>9.9487929850865386E-14</v>
      </c>
      <c r="HH56" s="86">
        <f t="shared" si="58"/>
        <v>6.9341944589461646E-15</v>
      </c>
      <c r="HI56" s="86">
        <f t="shared" si="58"/>
        <v>1.5275726394088657E-15</v>
      </c>
      <c r="HJ56" s="86">
        <f t="shared" si="58"/>
        <v>3.0201230307950918E-16</v>
      </c>
      <c r="HK56" s="86">
        <f t="shared" si="58"/>
        <v>1.8845905776176649E-17</v>
      </c>
      <c r="HL56" s="86">
        <f t="shared" si="58"/>
        <v>8.8383490816724627E-16</v>
      </c>
      <c r="HM56" s="86">
        <f t="shared" si="58"/>
        <v>2.5159956408761656E-15</v>
      </c>
      <c r="HN56" s="86">
        <f t="shared" si="58"/>
        <v>4.2767661118781562E-16</v>
      </c>
      <c r="HO56" s="86">
        <f t="shared" si="58"/>
        <v>1.2398182476974233E-15</v>
      </c>
      <c r="HP56" s="86">
        <f t="shared" si="58"/>
        <v>2.1833155656186151E-14</v>
      </c>
      <c r="HQ56" s="86">
        <f t="shared" si="58"/>
        <v>3.0246203243895444E-19</v>
      </c>
      <c r="HS56" s="86">
        <f t="shared" si="55"/>
        <v>8.6938047596041777E-38</v>
      </c>
      <c r="HT56" s="86">
        <f t="shared" si="55"/>
        <v>1.076488303487169E-50</v>
      </c>
      <c r="HU56" s="86">
        <f t="shared" si="55"/>
        <v>3.0057598590503514E-50</v>
      </c>
      <c r="HV56" s="86">
        <f t="shared" si="55"/>
        <v>5.1560276831979891E-50</v>
      </c>
      <c r="HW56" s="86">
        <f t="shared" si="55"/>
        <v>7.8193881016539112E-47</v>
      </c>
      <c r="HX56" s="86">
        <f t="shared" si="55"/>
        <v>5.2814452830059274E-52</v>
      </c>
      <c r="HY56" s="86">
        <f t="shared" si="55"/>
        <v>5.1749469985322827E-55</v>
      </c>
      <c r="HZ56" s="86">
        <f t="shared" si="55"/>
        <v>3.3129725113563545E-58</v>
      </c>
      <c r="IA56" s="86">
        <f t="shared" si="55"/>
        <v>2.023794513271739E-62</v>
      </c>
      <c r="IB56" s="86">
        <f t="shared" si="55"/>
        <v>1.330261737228668E-56</v>
      </c>
      <c r="IC56" s="86">
        <f t="shared" si="55"/>
        <v>2.447754951228599E-55</v>
      </c>
      <c r="ID56" s="86">
        <f t="shared" si="55"/>
        <v>2.3964080700684992E-58</v>
      </c>
      <c r="IE56" s="86">
        <f t="shared" si="55"/>
        <v>2.8340518483420059E-56</v>
      </c>
      <c r="IF56" s="86">
        <f t="shared" si="55"/>
        <v>2.3446911411979985E-34</v>
      </c>
      <c r="IG56" s="86">
        <f t="shared" si="55"/>
        <v>1.9171853626595289E-29</v>
      </c>
      <c r="II56" s="86">
        <f t="shared" si="56"/>
        <v>1.005299103920789E-93</v>
      </c>
      <c r="IJ56" s="86">
        <f t="shared" si="56"/>
        <v>8.723007310928434E-127</v>
      </c>
      <c r="IK56" s="86">
        <f t="shared" si="56"/>
        <v>6.7953034194826955E-124</v>
      </c>
      <c r="IL56" s="86">
        <f t="shared" si="56"/>
        <v>3.3190716312113312E-125</v>
      </c>
      <c r="IM56" s="86">
        <f t="shared" si="56"/>
        <v>1.8840736420529481E-117</v>
      </c>
      <c r="IN56" s="86">
        <f t="shared" si="56"/>
        <v>2.6324477465053278E-131</v>
      </c>
      <c r="IO56" s="86">
        <f t="shared" si="56"/>
        <v>1.4833720659991292E-139</v>
      </c>
      <c r="IP56" s="86">
        <f t="shared" si="56"/>
        <v>8.5672586872580026E-146</v>
      </c>
      <c r="IQ56" s="86">
        <f t="shared" si="56"/>
        <v>6.9629227813273209E-156</v>
      </c>
      <c r="IR56" s="86">
        <f t="shared" si="56"/>
        <v>2.3819702355818688E-141</v>
      </c>
      <c r="IS56" s="86">
        <f t="shared" si="56"/>
        <v>9.7499916499921695E-137</v>
      </c>
      <c r="IT56" s="86">
        <f t="shared" si="56"/>
        <v>3.2465159841871E-146</v>
      </c>
      <c r="IU56" s="86">
        <f t="shared" si="56"/>
        <v>2.812086243571983E-142</v>
      </c>
      <c r="IV56" s="86">
        <f t="shared" si="56"/>
        <v>3.0146511873799038E-89</v>
      </c>
      <c r="IW56" s="86">
        <f t="shared" si="56"/>
        <v>4.2504148960334871E-76</v>
      </c>
      <c r="IY56" s="86">
        <f t="shared" si="57"/>
        <v>3.1014212269093538E-3</v>
      </c>
      <c r="IZ56" s="86">
        <f t="shared" si="57"/>
        <v>3.3882858594213607E-4</v>
      </c>
      <c r="JA56" s="86">
        <f t="shared" si="57"/>
        <v>2.0503406591552734E-4</v>
      </c>
      <c r="JB56" s="86">
        <f t="shared" si="57"/>
        <v>5.0552503210281449E-4</v>
      </c>
      <c r="JC56" s="86">
        <f t="shared" si="57"/>
        <v>4.6559797307153415E-4</v>
      </c>
      <c r="JD56" s="86">
        <f t="shared" si="57"/>
        <v>1.4484901266947418E-4</v>
      </c>
      <c r="JE56" s="86">
        <f t="shared" si="57"/>
        <v>6.3427196410401873E-5</v>
      </c>
      <c r="JF56" s="86">
        <f t="shared" si="57"/>
        <v>5.617419963336734E-5</v>
      </c>
      <c r="JG56" s="86">
        <f t="shared" si="57"/>
        <v>3.4165034593151696E-5</v>
      </c>
      <c r="JH56" s="86">
        <f t="shared" si="57"/>
        <v>4.0200661778595988E-5</v>
      </c>
      <c r="JI56" s="86">
        <f t="shared" si="57"/>
        <v>8.2918864589889884E-5</v>
      </c>
      <c r="JJ56" s="86">
        <f t="shared" si="57"/>
        <v>1.0737171829339892E-4</v>
      </c>
      <c r="JK56" s="86">
        <f t="shared" si="57"/>
        <v>6.7550824147273079E-5</v>
      </c>
      <c r="JL56" s="86">
        <f t="shared" si="57"/>
        <v>4.1848951464053422E-5</v>
      </c>
      <c r="JM56" s="86">
        <f t="shared" si="57"/>
        <v>1.4883282016676193E-5</v>
      </c>
    </row>
    <row r="57" spans="2:273" x14ac:dyDescent="0.25">
      <c r="B57" s="2">
        <v>30</v>
      </c>
      <c r="C57" s="37">
        <v>61.076999999999998</v>
      </c>
      <c r="D57" s="37">
        <v>63.746000000000002</v>
      </c>
      <c r="E57" s="37">
        <v>67.516999999999996</v>
      </c>
      <c r="F57" s="37">
        <v>75.466999999999999</v>
      </c>
      <c r="G57" s="37">
        <v>78.983000000000004</v>
      </c>
      <c r="H57" s="37">
        <v>77.483000000000004</v>
      </c>
      <c r="I57" s="37">
        <v>84.59</v>
      </c>
      <c r="J57" s="37">
        <v>80.869</v>
      </c>
      <c r="K57" s="37">
        <v>82.147999999999996</v>
      </c>
      <c r="L57" s="37">
        <v>81.328000000000003</v>
      </c>
      <c r="M57" s="37">
        <v>82.262</v>
      </c>
      <c r="N57" s="37">
        <v>80.918000000000006</v>
      </c>
      <c r="O57" s="37">
        <v>82.783000000000001</v>
      </c>
      <c r="P57" s="37">
        <v>81.134</v>
      </c>
      <c r="Q57" s="37">
        <v>77</v>
      </c>
      <c r="S57" s="4">
        <f t="shared" si="59"/>
        <v>59.729875001973078</v>
      </c>
      <c r="T57" s="4">
        <f t="shared" si="59"/>
        <v>62.392108680281481</v>
      </c>
      <c r="U57" s="4">
        <f t="shared" si="59"/>
        <v>67.301029083619881</v>
      </c>
      <c r="V57" s="4">
        <f t="shared" si="59"/>
        <v>73.401208311080836</v>
      </c>
      <c r="W57" s="4">
        <f t="shared" si="59"/>
        <v>77.519099228593689</v>
      </c>
      <c r="X57" s="4">
        <f t="shared" si="59"/>
        <v>77.251990365149567</v>
      </c>
      <c r="Y57" s="4">
        <f t="shared" si="59"/>
        <v>85.68067998021462</v>
      </c>
      <c r="Z57" s="4">
        <f t="shared" si="59"/>
        <v>81.868609788013089</v>
      </c>
      <c r="AA57" s="4">
        <f t="shared" si="59"/>
        <v>83.29631945415926</v>
      </c>
      <c r="AB57" s="4">
        <f t="shared" si="59"/>
        <v>81.925209139846103</v>
      </c>
      <c r="AC57" s="4">
        <f t="shared" si="59"/>
        <v>82.603733860580178</v>
      </c>
      <c r="AD57" s="4">
        <f t="shared" si="59"/>
        <v>80.740588649649908</v>
      </c>
      <c r="AE57" s="4">
        <f t="shared" si="59"/>
        <v>84.185621536340179</v>
      </c>
      <c r="AF57" s="4">
        <f t="shared" si="59"/>
        <v>81.689814529581028</v>
      </c>
      <c r="AG57" s="4">
        <f t="shared" si="59"/>
        <v>78.810825928863792</v>
      </c>
      <c r="AI57" s="4">
        <f t="shared" si="60"/>
        <v>1.3471249980269207</v>
      </c>
      <c r="AJ57" s="4">
        <f t="shared" si="60"/>
        <v>1.3538913197185209</v>
      </c>
      <c r="AK57" s="4">
        <f t="shared" si="60"/>
        <v>0.21597091638011534</v>
      </c>
      <c r="AL57" s="4">
        <f t="shared" si="60"/>
        <v>2.0657916889191625</v>
      </c>
      <c r="AM57" s="4">
        <f t="shared" si="60"/>
        <v>1.4639007714063155</v>
      </c>
      <c r="AN57" s="4">
        <f t="shared" si="60"/>
        <v>0.23100963485043735</v>
      </c>
      <c r="AO57" s="4">
        <f t="shared" si="60"/>
        <v>-1.0906799802146168</v>
      </c>
      <c r="AP57" s="4">
        <f t="shared" si="60"/>
        <v>-0.99960978801308897</v>
      </c>
      <c r="AQ57" s="4">
        <f t="shared" si="60"/>
        <v>-1.1483194541592638</v>
      </c>
      <c r="AR57" s="4">
        <f t="shared" si="60"/>
        <v>-0.59720913984610036</v>
      </c>
      <c r="AS57" s="4">
        <f t="shared" si="60"/>
        <v>-0.34173386058017741</v>
      </c>
      <c r="AT57" s="4">
        <f t="shared" si="60"/>
        <v>0.17741135035009847</v>
      </c>
      <c r="AU57" s="4">
        <f t="shared" si="60"/>
        <v>-1.4026215363401775</v>
      </c>
      <c r="AV57" s="4">
        <f t="shared" si="60"/>
        <v>-0.55581452958102773</v>
      </c>
      <c r="AW57" s="4">
        <f t="shared" si="60"/>
        <v>-1.8108259288637925</v>
      </c>
      <c r="AY57" s="2">
        <f t="shared" si="51"/>
        <v>57.18786912389551</v>
      </c>
      <c r="AZ57" s="2">
        <f t="shared" si="51"/>
        <v>61.901901038506146</v>
      </c>
      <c r="BA57" s="2">
        <f t="shared" si="51"/>
        <v>67.002486510273926</v>
      </c>
      <c r="BB57" s="2">
        <f t="shared" si="51"/>
        <v>72.753119970566203</v>
      </c>
      <c r="BC57" s="2">
        <f t="shared" si="51"/>
        <v>76.935730831036039</v>
      </c>
      <c r="BD57" s="2">
        <f t="shared" si="51"/>
        <v>77.034533920909396</v>
      </c>
      <c r="BE57" s="2">
        <f t="shared" si="51"/>
        <v>85.578900182585528</v>
      </c>
      <c r="BF57" s="2">
        <f t="shared" si="51"/>
        <v>81.777534524445329</v>
      </c>
      <c r="BG57" s="2">
        <f t="shared" si="51"/>
        <v>83.238375901944281</v>
      </c>
      <c r="BH57" s="2">
        <f t="shared" si="51"/>
        <v>81.855751011159612</v>
      </c>
      <c r="BI57" s="2">
        <f t="shared" si="51"/>
        <v>82.475674846353499</v>
      </c>
      <c r="BJ57" s="2">
        <f t="shared" si="51"/>
        <v>80.585543199738353</v>
      </c>
      <c r="BK57" s="2">
        <f t="shared" si="51"/>
        <v>84.083727399131106</v>
      </c>
      <c r="BL57" s="2">
        <f t="shared" si="51"/>
        <v>81.626410084075644</v>
      </c>
      <c r="BM57" s="2">
        <f t="shared" si="51"/>
        <v>78.792850072055401</v>
      </c>
      <c r="BO57" s="2">
        <f t="shared" si="10"/>
        <v>61.076999999999998</v>
      </c>
      <c r="BP57" s="2">
        <f t="shared" si="11"/>
        <v>63.746000000000002</v>
      </c>
      <c r="BQ57" s="2">
        <f t="shared" si="12"/>
        <v>67.516999999999996</v>
      </c>
      <c r="BR57" s="2">
        <f t="shared" si="13"/>
        <v>75.466999999999999</v>
      </c>
      <c r="BS57" s="2">
        <f t="shared" si="14"/>
        <v>78.983000000000004</v>
      </c>
      <c r="BT57" s="2">
        <f t="shared" si="15"/>
        <v>77.483000000000004</v>
      </c>
      <c r="BU57" s="2">
        <f t="shared" si="16"/>
        <v>84.59</v>
      </c>
      <c r="BV57" s="2">
        <f t="shared" si="17"/>
        <v>80.869</v>
      </c>
      <c r="BW57" s="2">
        <f t="shared" si="18"/>
        <v>82.147999999999996</v>
      </c>
      <c r="BX57" s="2">
        <f t="shared" si="19"/>
        <v>81.328000000000003</v>
      </c>
      <c r="BY57" s="2">
        <f t="shared" si="20"/>
        <v>82.262</v>
      </c>
      <c r="BZ57" s="2">
        <f t="shared" si="21"/>
        <v>80.918000000000006</v>
      </c>
      <c r="CA57" s="2">
        <f t="shared" si="22"/>
        <v>82.783000000000001</v>
      </c>
      <c r="CB57" s="2">
        <f t="shared" si="23"/>
        <v>81.134</v>
      </c>
      <c r="CC57" s="2">
        <f t="shared" si="24"/>
        <v>77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59.987433053221281</v>
      </c>
      <c r="DL57" s="2">
        <f t="shared" si="61"/>
        <v>64.454862195121947</v>
      </c>
      <c r="DM57" s="2">
        <f t="shared" si="61"/>
        <v>69.238465156794419</v>
      </c>
      <c r="DN57" s="2">
        <f t="shared" si="61"/>
        <v>76.16143049932522</v>
      </c>
      <c r="DO57" s="2">
        <f t="shared" si="61"/>
        <v>79.084229352226743</v>
      </c>
      <c r="DP57" s="2">
        <f t="shared" si="61"/>
        <v>78.534047038327529</v>
      </c>
      <c r="DQ57" s="2">
        <f t="shared" si="61"/>
        <v>85.742831267050192</v>
      </c>
      <c r="DR57" s="2">
        <f t="shared" si="61"/>
        <v>82.464984604164968</v>
      </c>
      <c r="DS57" s="2">
        <f t="shared" si="61"/>
        <v>83.359300966475388</v>
      </c>
      <c r="DT57" s="2">
        <f t="shared" si="61"/>
        <v>83.799751132588341</v>
      </c>
      <c r="DU57" s="2">
        <f t="shared" si="61"/>
        <v>84.543953866515423</v>
      </c>
      <c r="DV57" s="2">
        <f t="shared" si="61"/>
        <v>82.099564459930306</v>
      </c>
      <c r="DW57" s="2">
        <f t="shared" si="61"/>
        <v>84.334627744915323</v>
      </c>
      <c r="DX57" s="2">
        <f t="shared" si="61"/>
        <v>82.782936575052886</v>
      </c>
      <c r="DY57" s="2">
        <f t="shared" si="61"/>
        <v>78.300410903050448</v>
      </c>
      <c r="EA57" s="2">
        <f t="shared" si="62"/>
        <v>52.753579998240824</v>
      </c>
      <c r="EB57" s="2">
        <f t="shared" si="62"/>
        <v>55.632851734124465</v>
      </c>
      <c r="EC57" s="2">
        <f t="shared" si="62"/>
        <v>60.993217786802028</v>
      </c>
      <c r="ED57" s="2">
        <f t="shared" si="62"/>
        <v>64.917309740764267</v>
      </c>
      <c r="EE57" s="2">
        <f t="shared" si="62"/>
        <v>71.830042511605157</v>
      </c>
      <c r="EF57" s="2">
        <f t="shared" si="62"/>
        <v>72.788796047725583</v>
      </c>
      <c r="EG57" s="2">
        <f t="shared" si="62"/>
        <v>85.074871797560363</v>
      </c>
      <c r="EH57" s="2">
        <f t="shared" si="62"/>
        <v>79.621955385974772</v>
      </c>
      <c r="EI57" s="2">
        <f t="shared" si="62"/>
        <v>82.837912189059807</v>
      </c>
      <c r="EJ57" s="2">
        <f t="shared" si="62"/>
        <v>75.62292598531522</v>
      </c>
      <c r="EK57" s="2">
        <f t="shared" si="62"/>
        <v>76.403194838592015</v>
      </c>
      <c r="EL57" s="2">
        <f t="shared" si="62"/>
        <v>76.1527203853434</v>
      </c>
      <c r="EM57" s="2">
        <f t="shared" si="62"/>
        <v>83.297363702781695</v>
      </c>
      <c r="EN57" s="2">
        <f t="shared" si="62"/>
        <v>77.918948642384692</v>
      </c>
      <c r="EO57" s="2">
        <f t="shared" si="62"/>
        <v>80.516875981539599</v>
      </c>
      <c r="EQ57" s="2">
        <f t="shared" si="63"/>
        <v>50.82069477547229</v>
      </c>
      <c r="ER57" s="2">
        <f t="shared" si="63"/>
        <v>57.869163288923332</v>
      </c>
      <c r="ES57" s="2">
        <f t="shared" si="63"/>
        <v>65.490503770225089</v>
      </c>
      <c r="ET57" s="2">
        <f t="shared" si="63"/>
        <v>66.602292184837935</v>
      </c>
      <c r="EU57" s="2">
        <f t="shared" si="63"/>
        <v>70.984125464060639</v>
      </c>
      <c r="EV57" s="2">
        <f t="shared" si="63"/>
        <v>71.145287995504162</v>
      </c>
      <c r="EW57" s="2">
        <f t="shared" si="63"/>
        <v>79.540378956288222</v>
      </c>
      <c r="EX57" s="2">
        <f t="shared" si="63"/>
        <v>75.913916087045095</v>
      </c>
      <c r="EY57" s="2">
        <f t="shared" si="63"/>
        <v>78.916989542087279</v>
      </c>
      <c r="EZ57" s="2">
        <f t="shared" si="63"/>
        <v>76.360876086568226</v>
      </c>
      <c r="FA57" s="2">
        <f t="shared" si="63"/>
        <v>77.281399030626559</v>
      </c>
      <c r="FB57" s="2">
        <f t="shared" si="63"/>
        <v>76.252274869721347</v>
      </c>
      <c r="FC57" s="2">
        <f t="shared" si="63"/>
        <v>80.919799303179502</v>
      </c>
      <c r="FD57" s="2">
        <f t="shared" si="63"/>
        <v>77.821152654598464</v>
      </c>
      <c r="FE57" s="2">
        <f t="shared" si="63"/>
        <v>82.659368705662018</v>
      </c>
      <c r="FG57" s="2">
        <f t="shared" si="64"/>
        <v>0.38700780791179284</v>
      </c>
      <c r="FH57" s="2">
        <f t="shared" si="64"/>
        <v>0.28938681179663167</v>
      </c>
      <c r="FI57" s="2">
        <f t="shared" si="64"/>
        <v>0.27118702340557121</v>
      </c>
      <c r="FJ57" s="2">
        <f t="shared" si="64"/>
        <v>0.30312016622194243</v>
      </c>
      <c r="FK57" s="2">
        <f t="shared" si="64"/>
        <v>0.29617293712913895</v>
      </c>
      <c r="FL57" s="2">
        <f t="shared" si="64"/>
        <v>0.26099880151889088</v>
      </c>
      <c r="FM57" s="2">
        <f t="shared" si="64"/>
        <v>0.24536520865120551</v>
      </c>
      <c r="FN57" s="2">
        <f t="shared" si="64"/>
        <v>0.2417926734632021</v>
      </c>
      <c r="FO57" s="2">
        <f t="shared" si="64"/>
        <v>0.23186312391910818</v>
      </c>
      <c r="FP57" s="2">
        <f t="shared" si="64"/>
        <v>0.23774586390138569</v>
      </c>
      <c r="FQ57" s="2">
        <f t="shared" si="64"/>
        <v>0.2540655164427027</v>
      </c>
      <c r="FR57" s="2">
        <f t="shared" si="64"/>
        <v>0.25459248674137802</v>
      </c>
      <c r="FS57" s="2">
        <f t="shared" si="64"/>
        <v>0.24187735095202273</v>
      </c>
      <c r="FT57" s="2">
        <f t="shared" si="64"/>
        <v>0.2377732457015922</v>
      </c>
      <c r="FU57" s="2">
        <f t="shared" si="64"/>
        <v>0.22217076073974606</v>
      </c>
      <c r="FW57" s="2">
        <f t="shared" si="53"/>
        <v>3.2675306747972043E-6</v>
      </c>
      <c r="FX57" s="2">
        <f t="shared" si="53"/>
        <v>5.5110070711276184E-6</v>
      </c>
      <c r="FY57" s="2">
        <f t="shared" si="53"/>
        <v>5.6578546370278472E-6</v>
      </c>
      <c r="FZ57" s="2">
        <f t="shared" si="53"/>
        <v>5.4745944726577985E-6</v>
      </c>
      <c r="GA57" s="2">
        <f t="shared" si="53"/>
        <v>5.5538782250191103E-6</v>
      </c>
      <c r="GB57" s="2">
        <f t="shared" si="53"/>
        <v>5.776939024762232E-6</v>
      </c>
      <c r="GC57" s="2">
        <f t="shared" si="53"/>
        <v>6.6979692302202401E-6</v>
      </c>
      <c r="GD57" s="2">
        <f t="shared" si="53"/>
        <v>7.1316178989052664E-6</v>
      </c>
      <c r="GE57" s="2">
        <f t="shared" si="53"/>
        <v>8.7310631333248703E-6</v>
      </c>
      <c r="GF57" s="2">
        <f t="shared" si="53"/>
        <v>8.4520352727422835E-6</v>
      </c>
      <c r="GG57" s="2">
        <f t="shared" si="53"/>
        <v>8.1148588096484833E-6</v>
      </c>
      <c r="GH57" s="2">
        <f t="shared" si="53"/>
        <v>5.6353098098065774E-6</v>
      </c>
      <c r="GI57" s="2">
        <f t="shared" si="53"/>
        <v>4.0659404004135947E-6</v>
      </c>
      <c r="GJ57" s="2">
        <f t="shared" si="53"/>
        <v>2.9978055340205781E-6</v>
      </c>
      <c r="GK57" s="2">
        <f t="shared" si="53"/>
        <v>2.5374013540088601E-6</v>
      </c>
      <c r="GM57" s="86">
        <f t="shared" si="54"/>
        <v>3.9620444383375551E-3</v>
      </c>
      <c r="GN57" s="86">
        <f t="shared" si="54"/>
        <v>4.9605106864702487E-4</v>
      </c>
      <c r="GO57" s="86">
        <f t="shared" si="54"/>
        <v>3.0693314921104582E-4</v>
      </c>
      <c r="GP57" s="86">
        <f t="shared" si="54"/>
        <v>7.2378767131921575E-4</v>
      </c>
      <c r="GQ57" s="86">
        <f t="shared" si="54"/>
        <v>6.649143501392833E-4</v>
      </c>
      <c r="GR57" s="86">
        <f t="shared" si="54"/>
        <v>2.2069311454747914E-4</v>
      </c>
      <c r="GS57" s="86">
        <f t="shared" si="54"/>
        <v>1.0188646798712847E-4</v>
      </c>
      <c r="GT57" s="86">
        <f t="shared" si="54"/>
        <v>9.0648123292714176E-5</v>
      </c>
      <c r="GU57" s="86">
        <f t="shared" si="54"/>
        <v>5.6638205921362653E-5</v>
      </c>
      <c r="GV57" s="86">
        <f t="shared" si="54"/>
        <v>6.6452857406715173E-5</v>
      </c>
      <c r="GW57" s="86">
        <f t="shared" si="54"/>
        <v>1.3200188597846033E-4</v>
      </c>
      <c r="GX57" s="86">
        <f t="shared" si="54"/>
        <v>1.6664521528083237E-4</v>
      </c>
      <c r="GY57" s="86">
        <f t="shared" si="54"/>
        <v>1.0707272315485094E-4</v>
      </c>
      <c r="GZ57" s="86">
        <f t="shared" si="54"/>
        <v>6.8911760056362674E-5</v>
      </c>
      <c r="HA57" s="86">
        <f t="shared" si="54"/>
        <v>2.6098909610619438E-5</v>
      </c>
      <c r="HC57" s="86">
        <f t="shared" si="58"/>
        <v>7.8948558991319384E-11</v>
      </c>
      <c r="HD57" s="86">
        <f t="shared" si="58"/>
        <v>3.7786960699612427E-14</v>
      </c>
      <c r="HE57" s="86">
        <f t="shared" si="58"/>
        <v>4.1844061195683236E-14</v>
      </c>
      <c r="HF57" s="86">
        <f t="shared" si="58"/>
        <v>5.9308941557152209E-14</v>
      </c>
      <c r="HG57" s="86">
        <f t="shared" si="58"/>
        <v>2.5003127877548655E-13</v>
      </c>
      <c r="HH57" s="86">
        <f t="shared" si="58"/>
        <v>1.926942270487959E-14</v>
      </c>
      <c r="HI57" s="86">
        <f t="shared" si="58"/>
        <v>4.552881423846502E-15</v>
      </c>
      <c r="HJ57" s="86">
        <f t="shared" si="58"/>
        <v>9.5327459855942439E-16</v>
      </c>
      <c r="HK57" s="86">
        <f t="shared" si="58"/>
        <v>6.6219191546959444E-17</v>
      </c>
      <c r="HL57" s="86">
        <f t="shared" si="58"/>
        <v>2.7358019501382045E-15</v>
      </c>
      <c r="HM57" s="86">
        <f t="shared" si="58"/>
        <v>7.4832732330289175E-15</v>
      </c>
      <c r="HN57" s="86">
        <f t="shared" si="58"/>
        <v>1.3151463719234347E-15</v>
      </c>
      <c r="HO57" s="86">
        <f t="shared" si="58"/>
        <v>3.5872681906202742E-15</v>
      </c>
      <c r="HP57" s="86">
        <f t="shared" si="58"/>
        <v>5.7791721650810384E-14</v>
      </c>
      <c r="HQ57" s="86">
        <f t="shared" si="58"/>
        <v>1.1618027816967517E-18</v>
      </c>
      <c r="HS57" s="86">
        <f t="shared" si="55"/>
        <v>4.1166810096320742E-37</v>
      </c>
      <c r="HT57" s="86">
        <f t="shared" si="55"/>
        <v>9.717894593809005E-50</v>
      </c>
      <c r="HU57" s="86">
        <f t="shared" si="55"/>
        <v>2.6312292659183286E-49</v>
      </c>
      <c r="HV57" s="86">
        <f t="shared" si="55"/>
        <v>4.5157315418716027E-49</v>
      </c>
      <c r="HW57" s="86">
        <f t="shared" si="55"/>
        <v>5.9726594758442733E-46</v>
      </c>
      <c r="HX57" s="86">
        <f t="shared" si="55"/>
        <v>5.1531127957410436E-51</v>
      </c>
      <c r="HY57" s="86">
        <f t="shared" si="55"/>
        <v>5.9846017158294016E-54</v>
      </c>
      <c r="HZ57" s="86">
        <f t="shared" si="55"/>
        <v>4.4153930959653241E-57</v>
      </c>
      <c r="IA57" s="86">
        <f t="shared" si="55"/>
        <v>3.4102604007252031E-61</v>
      </c>
      <c r="IB57" s="86">
        <f t="shared" si="55"/>
        <v>1.7025907729786058E-55</v>
      </c>
      <c r="IC57" s="86">
        <f t="shared" si="55"/>
        <v>2.8924325285540964E-54</v>
      </c>
      <c r="ID57" s="86">
        <f t="shared" si="55"/>
        <v>3.0595051787722755E-57</v>
      </c>
      <c r="IE57" s="86">
        <f t="shared" si="55"/>
        <v>3.1290969366471907E-55</v>
      </c>
      <c r="IF57" s="86">
        <f t="shared" si="55"/>
        <v>9.5526753437379245E-34</v>
      </c>
      <c r="IG57" s="86">
        <f t="shared" si="55"/>
        <v>6.2137037444450106E-29</v>
      </c>
      <c r="II57" s="86">
        <f t="shared" si="56"/>
        <v>2.121206169784933E-92</v>
      </c>
      <c r="IJ57" s="86">
        <f t="shared" si="56"/>
        <v>6.572861251128E-125</v>
      </c>
      <c r="IK57" s="86">
        <f t="shared" si="56"/>
        <v>4.6754952842046927E-122</v>
      </c>
      <c r="IL57" s="86">
        <f t="shared" si="56"/>
        <v>2.3625101740965822E-123</v>
      </c>
      <c r="IM57" s="86">
        <f t="shared" si="56"/>
        <v>1.030718183789881E-115</v>
      </c>
      <c r="IN57" s="86">
        <f t="shared" si="56"/>
        <v>2.3595816833776527E-129</v>
      </c>
      <c r="IO57" s="86">
        <f t="shared" si="56"/>
        <v>1.8774511952769862E-137</v>
      </c>
      <c r="IP57" s="86">
        <f t="shared" si="56"/>
        <v>1.3863162822844786E-143</v>
      </c>
      <c r="IQ57" s="86">
        <f t="shared" si="56"/>
        <v>1.7668254929950698E-153</v>
      </c>
      <c r="IR57" s="86">
        <f t="shared" si="56"/>
        <v>3.5362994925985738E-139</v>
      </c>
      <c r="IS57" s="86">
        <f t="shared" si="56"/>
        <v>1.2068209050871868E-134</v>
      </c>
      <c r="IT57" s="86">
        <f t="shared" si="56"/>
        <v>4.833103809313066E-144</v>
      </c>
      <c r="IU57" s="86">
        <f t="shared" si="56"/>
        <v>3.2183142567854744E-140</v>
      </c>
      <c r="IV57" s="86">
        <f t="shared" si="56"/>
        <v>5.378435452191857E-88</v>
      </c>
      <c r="IW57" s="86">
        <f t="shared" si="56"/>
        <v>4.7678944301498137E-75</v>
      </c>
      <c r="IY57" s="86">
        <f t="shared" si="57"/>
        <v>3.9620445172861138E-3</v>
      </c>
      <c r="IZ57" s="86">
        <f t="shared" si="57"/>
        <v>4.9605106868481181E-4</v>
      </c>
      <c r="JA57" s="86">
        <f t="shared" si="57"/>
        <v>3.069331492528899E-4</v>
      </c>
      <c r="JB57" s="86">
        <f t="shared" si="57"/>
        <v>7.2378767137852465E-4</v>
      </c>
      <c r="JC57" s="86">
        <f t="shared" si="57"/>
        <v>6.6491435038931463E-4</v>
      </c>
      <c r="JD57" s="86">
        <f t="shared" si="57"/>
        <v>2.2069311456674855E-4</v>
      </c>
      <c r="JE57" s="86">
        <f t="shared" si="57"/>
        <v>1.0188646799168134E-4</v>
      </c>
      <c r="JF57" s="86">
        <f t="shared" si="57"/>
        <v>9.0648123293667448E-5</v>
      </c>
      <c r="JG57" s="86">
        <f t="shared" si="57"/>
        <v>5.663820592142887E-5</v>
      </c>
      <c r="JH57" s="86">
        <f t="shared" si="57"/>
        <v>6.6452857409450981E-5</v>
      </c>
      <c r="JI57" s="86">
        <f t="shared" si="57"/>
        <v>1.320018859859436E-4</v>
      </c>
      <c r="JJ57" s="86">
        <f t="shared" si="57"/>
        <v>1.6664521528214751E-4</v>
      </c>
      <c r="JK57" s="86">
        <f t="shared" si="57"/>
        <v>1.0707272315843821E-4</v>
      </c>
      <c r="JL57" s="86">
        <f t="shared" si="57"/>
        <v>6.891176011415439E-5</v>
      </c>
      <c r="JM57" s="86">
        <f t="shared" si="57"/>
        <v>2.60989096106206E-5</v>
      </c>
    </row>
    <row r="58" spans="2:273" x14ac:dyDescent="0.25">
      <c r="B58" s="2">
        <v>31</v>
      </c>
      <c r="C58" s="37">
        <v>62.491999999999997</v>
      </c>
      <c r="D58" s="37">
        <v>62.712000000000003</v>
      </c>
      <c r="E58" s="37">
        <v>68.55</v>
      </c>
      <c r="F58" s="37">
        <v>76.632999999999996</v>
      </c>
      <c r="G58" s="37">
        <v>79.082999999999998</v>
      </c>
      <c r="H58" s="37">
        <v>77.8</v>
      </c>
      <c r="I58" s="37">
        <v>84.82</v>
      </c>
      <c r="J58" s="37">
        <v>81.426000000000002</v>
      </c>
      <c r="K58" s="37">
        <v>81.638999999999996</v>
      </c>
      <c r="L58" s="37">
        <v>82.688999999999993</v>
      </c>
      <c r="M58" s="37">
        <v>83.885000000000005</v>
      </c>
      <c r="N58" s="37">
        <v>81.933999999999997</v>
      </c>
      <c r="O58" s="37">
        <v>83.4</v>
      </c>
      <c r="P58" s="37">
        <v>81.119</v>
      </c>
      <c r="Q58" s="37">
        <v>77.94</v>
      </c>
      <c r="S58" s="4">
        <f t="shared" si="59"/>
        <v>60.302565278328146</v>
      </c>
      <c r="T58" s="4">
        <f t="shared" si="59"/>
        <v>62.592146535942284</v>
      </c>
      <c r="U58" s="4">
        <f t="shared" si="59"/>
        <v>67.461632207935565</v>
      </c>
      <c r="V58" s="4">
        <f t="shared" si="59"/>
        <v>73.614690690459483</v>
      </c>
      <c r="W58" s="4">
        <f t="shared" si="59"/>
        <v>77.758623286983777</v>
      </c>
      <c r="X58" s="4">
        <f t="shared" si="59"/>
        <v>77.344961222920773</v>
      </c>
      <c r="Y58" s="4">
        <f t="shared" si="59"/>
        <v>85.857230292502436</v>
      </c>
      <c r="Z58" s="4">
        <f t="shared" si="59"/>
        <v>81.993889572632924</v>
      </c>
      <c r="AA58" s="4">
        <f t="shared" si="59"/>
        <v>83.433673459044314</v>
      </c>
      <c r="AB58" s="4">
        <f t="shared" si="59"/>
        <v>81.951017156257265</v>
      </c>
      <c r="AC58" s="4">
        <f t="shared" si="59"/>
        <v>82.653505169155551</v>
      </c>
      <c r="AD58" s="4">
        <f t="shared" si="59"/>
        <v>80.797238582201999</v>
      </c>
      <c r="AE58" s="4">
        <f t="shared" si="59"/>
        <v>84.365214020315008</v>
      </c>
      <c r="AF58" s="4">
        <f t="shared" si="59"/>
        <v>81.765754610127061</v>
      </c>
      <c r="AG58" s="4">
        <f t="shared" si="59"/>
        <v>78.960366631348407</v>
      </c>
      <c r="AI58" s="4">
        <f t="shared" si="60"/>
        <v>2.1894347216718515</v>
      </c>
      <c r="AJ58" s="4">
        <f t="shared" si="60"/>
        <v>0.11985346405771935</v>
      </c>
      <c r="AK58" s="4">
        <f t="shared" si="60"/>
        <v>1.0883677920644317</v>
      </c>
      <c r="AL58" s="4">
        <f t="shared" si="60"/>
        <v>3.0183093095405127</v>
      </c>
      <c r="AM58" s="4">
        <f t="shared" si="60"/>
        <v>1.3243767130162212</v>
      </c>
      <c r="AN58" s="4">
        <f t="shared" si="60"/>
        <v>0.45503877707922413</v>
      </c>
      <c r="AO58" s="4">
        <f t="shared" si="60"/>
        <v>-1.0372302925024428</v>
      </c>
      <c r="AP58" s="4">
        <f t="shared" si="60"/>
        <v>-0.56788957263292161</v>
      </c>
      <c r="AQ58" s="4">
        <f t="shared" si="60"/>
        <v>-1.7946734590443185</v>
      </c>
      <c r="AR58" s="4">
        <f t="shared" si="60"/>
        <v>0.73798284374272782</v>
      </c>
      <c r="AS58" s="4">
        <f t="shared" si="60"/>
        <v>1.2314948308444542</v>
      </c>
      <c r="AT58" s="4">
        <f t="shared" si="60"/>
        <v>1.1367614177979988</v>
      </c>
      <c r="AU58" s="4">
        <f t="shared" si="60"/>
        <v>-0.96521402031500259</v>
      </c>
      <c r="AV58" s="4">
        <f t="shared" si="60"/>
        <v>-0.64675461012706137</v>
      </c>
      <c r="AW58" s="4">
        <f t="shared" si="60"/>
        <v>-1.0203666313484092</v>
      </c>
      <c r="AY58" s="2">
        <f t="shared" si="51"/>
        <v>57.144457728928344</v>
      </c>
      <c r="AZ58" s="2">
        <f t="shared" si="51"/>
        <v>61.899364338925487</v>
      </c>
      <c r="BA58" s="2">
        <f t="shared" si="51"/>
        <v>67.030412461591965</v>
      </c>
      <c r="BB58" s="2">
        <f t="shared" si="51"/>
        <v>72.718141688868258</v>
      </c>
      <c r="BC58" s="2">
        <f t="shared" si="51"/>
        <v>76.953118507450569</v>
      </c>
      <c r="BD58" s="2">
        <f t="shared" si="51"/>
        <v>77.025459730644556</v>
      </c>
      <c r="BE58" s="2">
        <f t="shared" si="51"/>
        <v>85.699966656601717</v>
      </c>
      <c r="BF58" s="2">
        <f t="shared" si="51"/>
        <v>81.852523501006445</v>
      </c>
      <c r="BG58" s="2">
        <f t="shared" si="51"/>
        <v>83.341363384449764</v>
      </c>
      <c r="BH58" s="2">
        <f t="shared" si="51"/>
        <v>81.840718510055396</v>
      </c>
      <c r="BI58" s="2">
        <f t="shared" si="51"/>
        <v>82.45743376684068</v>
      </c>
      <c r="BJ58" s="2">
        <f t="shared" si="51"/>
        <v>80.565383311726066</v>
      </c>
      <c r="BK58" s="2">
        <f t="shared" si="51"/>
        <v>84.209669882029843</v>
      </c>
      <c r="BL58" s="2">
        <f t="shared" si="51"/>
        <v>81.665430132048144</v>
      </c>
      <c r="BM58" s="2">
        <f t="shared" si="51"/>
        <v>78.930156093555865</v>
      </c>
      <c r="BO58" s="2">
        <f t="shared" si="10"/>
        <v>62.491999999999997</v>
      </c>
      <c r="BP58" s="2">
        <f t="shared" si="11"/>
        <v>62.712000000000003</v>
      </c>
      <c r="BQ58" s="2">
        <f t="shared" si="12"/>
        <v>68.55</v>
      </c>
      <c r="BR58" s="2">
        <f t="shared" si="13"/>
        <v>76.632999999999996</v>
      </c>
      <c r="BS58" s="2">
        <f t="shared" si="14"/>
        <v>79.082999999999998</v>
      </c>
      <c r="BT58" s="2">
        <f t="shared" si="15"/>
        <v>77.8</v>
      </c>
      <c r="BU58" s="2">
        <f t="shared" si="16"/>
        <v>84.82</v>
      </c>
      <c r="BV58" s="2">
        <f t="shared" si="17"/>
        <v>81.426000000000002</v>
      </c>
      <c r="BW58" s="2">
        <f t="shared" si="18"/>
        <v>81.638999999999996</v>
      </c>
      <c r="BX58" s="2">
        <f t="shared" si="19"/>
        <v>82.688999999999993</v>
      </c>
      <c r="BY58" s="2">
        <f t="shared" si="20"/>
        <v>83.885000000000005</v>
      </c>
      <c r="BZ58" s="2">
        <f t="shared" si="21"/>
        <v>81.933999999999997</v>
      </c>
      <c r="CA58" s="2">
        <f t="shared" si="22"/>
        <v>83.4</v>
      </c>
      <c r="CB58" s="2">
        <f t="shared" si="23"/>
        <v>81.119</v>
      </c>
      <c r="CC58" s="2">
        <f t="shared" si="24"/>
        <v>77.94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60.258422408963582</v>
      </c>
      <c r="DL58" s="2">
        <f t="shared" si="61"/>
        <v>64.724810975609756</v>
      </c>
      <c r="DM58" s="2">
        <f t="shared" si="61"/>
        <v>69.512345818815319</v>
      </c>
      <c r="DN58" s="2">
        <f t="shared" si="61"/>
        <v>76.46511066126854</v>
      </c>
      <c r="DO58" s="2">
        <f t="shared" si="61"/>
        <v>79.358865587044562</v>
      </c>
      <c r="DP58" s="2">
        <f t="shared" si="61"/>
        <v>78.702244425087102</v>
      </c>
      <c r="DQ58" s="2">
        <f t="shared" si="61"/>
        <v>85.987342327742198</v>
      </c>
      <c r="DR58" s="2">
        <f t="shared" si="61"/>
        <v>82.683697269265039</v>
      </c>
      <c r="DS58" s="2">
        <f t="shared" si="61"/>
        <v>83.563161280579891</v>
      </c>
      <c r="DT58" s="2">
        <f t="shared" si="61"/>
        <v>83.998330715795845</v>
      </c>
      <c r="DU58" s="2">
        <f t="shared" si="61"/>
        <v>84.754094373767671</v>
      </c>
      <c r="DV58" s="2">
        <f t="shared" si="61"/>
        <v>82.254030662020895</v>
      </c>
      <c r="DW58" s="2">
        <f t="shared" si="61"/>
        <v>84.584603597763561</v>
      </c>
      <c r="DX58" s="2">
        <f t="shared" si="61"/>
        <v>82.9852473572939</v>
      </c>
      <c r="DY58" s="2">
        <f t="shared" si="61"/>
        <v>78.465727876774395</v>
      </c>
      <c r="EA58" s="2">
        <f t="shared" si="62"/>
        <v>52.646169466678387</v>
      </c>
      <c r="EB58" s="2">
        <f t="shared" si="62"/>
        <v>55.571682948364767</v>
      </c>
      <c r="EC58" s="2">
        <f t="shared" si="62"/>
        <v>60.947044354201914</v>
      </c>
      <c r="ED58" s="2">
        <f t="shared" si="62"/>
        <v>64.861718407854752</v>
      </c>
      <c r="EE58" s="2">
        <f t="shared" si="62"/>
        <v>71.739140258226968</v>
      </c>
      <c r="EF58" s="2">
        <f t="shared" si="62"/>
        <v>72.695536125611071</v>
      </c>
      <c r="EG58" s="2">
        <f t="shared" si="62"/>
        <v>84.894047446786189</v>
      </c>
      <c r="EH58" s="2">
        <f t="shared" si="62"/>
        <v>79.475593091814602</v>
      </c>
      <c r="EI58" s="2">
        <f t="shared" si="62"/>
        <v>82.671374310029961</v>
      </c>
      <c r="EJ58" s="2">
        <f t="shared" si="62"/>
        <v>75.531696649506287</v>
      </c>
      <c r="EK58" s="2">
        <f t="shared" si="62"/>
        <v>76.307735838044863</v>
      </c>
      <c r="EL58" s="2">
        <f t="shared" si="62"/>
        <v>76.056309352399921</v>
      </c>
      <c r="EM58" s="2">
        <f t="shared" si="62"/>
        <v>83.137947288667618</v>
      </c>
      <c r="EN58" s="2">
        <f t="shared" si="62"/>
        <v>77.80678487352651</v>
      </c>
      <c r="EO58" s="2">
        <f t="shared" si="62"/>
        <v>80.41304543718978</v>
      </c>
      <c r="EQ58" s="2">
        <f t="shared" si="63"/>
        <v>50.735870940460295</v>
      </c>
      <c r="ER58" s="2">
        <f t="shared" si="63"/>
        <v>57.779391619126102</v>
      </c>
      <c r="ES58" s="2">
        <f t="shared" si="63"/>
        <v>65.388321295785289</v>
      </c>
      <c r="ET58" s="2">
        <f t="shared" si="63"/>
        <v>66.526173945731344</v>
      </c>
      <c r="EU58" s="2">
        <f t="shared" si="63"/>
        <v>70.90395254635456</v>
      </c>
      <c r="EV58" s="2">
        <f t="shared" si="63"/>
        <v>71.071253596190004</v>
      </c>
      <c r="EW58" s="2">
        <f t="shared" si="63"/>
        <v>79.42605450106241</v>
      </c>
      <c r="EX58" s="2">
        <f t="shared" si="63"/>
        <v>75.812407478573405</v>
      </c>
      <c r="EY58" s="2">
        <f t="shared" si="63"/>
        <v>78.798646248615043</v>
      </c>
      <c r="EZ58" s="2">
        <f t="shared" si="63"/>
        <v>76.259742691712304</v>
      </c>
      <c r="FA58" s="2">
        <f t="shared" si="63"/>
        <v>77.173917393635094</v>
      </c>
      <c r="FB58" s="2">
        <f t="shared" si="63"/>
        <v>76.153884862999746</v>
      </c>
      <c r="FC58" s="2">
        <f t="shared" si="63"/>
        <v>80.788479575889028</v>
      </c>
      <c r="FD58" s="2">
        <f t="shared" si="63"/>
        <v>77.70988838146728</v>
      </c>
      <c r="FE58" s="2">
        <f t="shared" si="63"/>
        <v>82.525161059108797</v>
      </c>
      <c r="FG58" s="2">
        <f t="shared" si="64"/>
        <v>0.40907177670985351</v>
      </c>
      <c r="FH58" s="2">
        <f t="shared" si="64"/>
        <v>0.30868791180306421</v>
      </c>
      <c r="FI58" s="2">
        <f t="shared" si="64"/>
        <v>0.2897692416169238</v>
      </c>
      <c r="FJ58" s="2">
        <f t="shared" si="64"/>
        <v>0.3229209943016601</v>
      </c>
      <c r="FK58" s="2">
        <f t="shared" si="64"/>
        <v>0.31572555305246192</v>
      </c>
      <c r="FL58" s="2">
        <f t="shared" si="64"/>
        <v>0.27915029699739624</v>
      </c>
      <c r="FM58" s="2">
        <f t="shared" si="64"/>
        <v>0.26281611508685881</v>
      </c>
      <c r="FN58" s="2">
        <f t="shared" si="64"/>
        <v>0.25907672488986794</v>
      </c>
      <c r="FO58" s="2">
        <f t="shared" si="64"/>
        <v>0.24867017374223047</v>
      </c>
      <c r="FP58" s="2">
        <f t="shared" si="64"/>
        <v>0.25483786543606951</v>
      </c>
      <c r="FQ58" s="2">
        <f t="shared" si="64"/>
        <v>0.27191224529340935</v>
      </c>
      <c r="FR58" s="2">
        <f t="shared" si="64"/>
        <v>0.27246271151167417</v>
      </c>
      <c r="FS58" s="2">
        <f t="shared" si="64"/>
        <v>0.25916538637980985</v>
      </c>
      <c r="FT58" s="2">
        <f t="shared" si="64"/>
        <v>0.25486655757022025</v>
      </c>
      <c r="FU58" s="2">
        <f t="shared" si="64"/>
        <v>0.23849337667589035</v>
      </c>
      <c r="FW58" s="2">
        <f t="shared" si="53"/>
        <v>3.5827750106905855E-6</v>
      </c>
      <c r="FX58" s="2">
        <f t="shared" si="53"/>
        <v>6.0426958794291702E-6</v>
      </c>
      <c r="FY58" s="2">
        <f t="shared" si="53"/>
        <v>6.2037108600934595E-6</v>
      </c>
      <c r="FZ58" s="2">
        <f t="shared" si="53"/>
        <v>6.002770301458062E-6</v>
      </c>
      <c r="GA58" s="2">
        <f t="shared" si="53"/>
        <v>6.0897031147334954E-6</v>
      </c>
      <c r="GB58" s="2">
        <f t="shared" si="53"/>
        <v>6.3342841506957113E-6</v>
      </c>
      <c r="GC58" s="2">
        <f t="shared" si="53"/>
        <v>7.3441724735115176E-6</v>
      </c>
      <c r="GD58" s="2">
        <f t="shared" si="53"/>
        <v>7.8196581490924735E-6</v>
      </c>
      <c r="GE58" s="2">
        <f t="shared" si="53"/>
        <v>9.5734122906073379E-6</v>
      </c>
      <c r="GF58" s="2">
        <f t="shared" si="53"/>
        <v>9.2674648325602243E-6</v>
      </c>
      <c r="GG58" s="2">
        <f t="shared" si="53"/>
        <v>8.8977587834428973E-6</v>
      </c>
      <c r="GH58" s="2">
        <f t="shared" si="53"/>
        <v>6.1789909755429333E-6</v>
      </c>
      <c r="GI58" s="2">
        <f t="shared" si="53"/>
        <v>4.458213247027406E-6</v>
      </c>
      <c r="GJ58" s="2">
        <f t="shared" si="53"/>
        <v>3.2870274536474309E-6</v>
      </c>
      <c r="GK58" s="2">
        <f t="shared" si="53"/>
        <v>2.7822045784403569E-6</v>
      </c>
      <c r="GM58" s="86">
        <f t="shared" si="54"/>
        <v>5.0342607510260083E-3</v>
      </c>
      <c r="GN58" s="86">
        <f t="shared" si="54"/>
        <v>7.1930935521830996E-4</v>
      </c>
      <c r="GO58" s="86">
        <f t="shared" si="54"/>
        <v>4.5485707401661638E-4</v>
      </c>
      <c r="GP58" s="86">
        <f t="shared" si="54"/>
        <v>1.0270836512586204E-3</v>
      </c>
      <c r="GQ58" s="86">
        <f t="shared" si="54"/>
        <v>9.4133250398780919E-4</v>
      </c>
      <c r="GR58" s="86">
        <f t="shared" si="54"/>
        <v>3.3271161672152755E-4</v>
      </c>
      <c r="GS58" s="86">
        <f t="shared" si="54"/>
        <v>1.6166784290923524E-4</v>
      </c>
      <c r="GT58" s="86">
        <f t="shared" si="54"/>
        <v>1.4448100000957282E-4</v>
      </c>
      <c r="GU58" s="86">
        <f t="shared" si="54"/>
        <v>9.2668267659453034E-5</v>
      </c>
      <c r="GV58" s="86">
        <f t="shared" si="54"/>
        <v>1.0840805105930531E-4</v>
      </c>
      <c r="GW58" s="86">
        <f t="shared" si="54"/>
        <v>2.0760053612789396E-4</v>
      </c>
      <c r="GX58" s="86">
        <f t="shared" si="54"/>
        <v>2.5577009182626968E-4</v>
      </c>
      <c r="GY58" s="86">
        <f t="shared" si="54"/>
        <v>1.6774871194869705E-4</v>
      </c>
      <c r="GZ58" s="86">
        <f t="shared" si="54"/>
        <v>1.1200444103424178E-4</v>
      </c>
      <c r="HA58" s="86">
        <f t="shared" si="54"/>
        <v>4.5083671028566048E-5</v>
      </c>
      <c r="HC58" s="86">
        <f t="shared" si="58"/>
        <v>1.5764757366634279E-10</v>
      </c>
      <c r="HD58" s="86">
        <f t="shared" si="58"/>
        <v>9.9986025423099413E-14</v>
      </c>
      <c r="HE58" s="86">
        <f t="shared" si="58"/>
        <v>1.0952826967695888E-13</v>
      </c>
      <c r="HF58" s="86">
        <f t="shared" si="58"/>
        <v>1.5475652548029535E-13</v>
      </c>
      <c r="HG58" s="86">
        <f t="shared" si="58"/>
        <v>6.1914308982682391E-13</v>
      </c>
      <c r="HH58" s="86">
        <f t="shared" si="58"/>
        <v>5.2660680544123256E-14</v>
      </c>
      <c r="HI58" s="86">
        <f t="shared" si="58"/>
        <v>1.3324668090551083E-14</v>
      </c>
      <c r="HJ58" s="86">
        <f t="shared" si="58"/>
        <v>2.9515173525942227E-15</v>
      </c>
      <c r="HK58" s="86">
        <f t="shared" si="58"/>
        <v>2.2775971994461958E-16</v>
      </c>
      <c r="HL58" s="86">
        <f t="shared" si="58"/>
        <v>8.3072773267854999E-15</v>
      </c>
      <c r="HM58" s="86">
        <f t="shared" si="58"/>
        <v>2.1850880769818928E-14</v>
      </c>
      <c r="HN58" s="86">
        <f t="shared" si="58"/>
        <v>3.9697623042102497E-15</v>
      </c>
      <c r="HO58" s="86">
        <f t="shared" si="58"/>
        <v>1.0203033798564871E-14</v>
      </c>
      <c r="HP58" s="86">
        <f t="shared" si="58"/>
        <v>1.5058877523682588E-13</v>
      </c>
      <c r="HQ58" s="86">
        <f t="shared" si="58"/>
        <v>4.3652151833838E-18</v>
      </c>
      <c r="HS58" s="86">
        <f t="shared" si="55"/>
        <v>1.9212250150510634E-36</v>
      </c>
      <c r="HT58" s="86">
        <f t="shared" si="55"/>
        <v>8.5860162856367174E-49</v>
      </c>
      <c r="HU58" s="86">
        <f t="shared" si="55"/>
        <v>2.2552626437048956E-48</v>
      </c>
      <c r="HV58" s="86">
        <f t="shared" si="55"/>
        <v>3.8719214782307591E-48</v>
      </c>
      <c r="HW58" s="86">
        <f t="shared" si="55"/>
        <v>4.4720887724744287E-45</v>
      </c>
      <c r="HX58" s="86">
        <f t="shared" si="55"/>
        <v>4.9161871368031938E-50</v>
      </c>
      <c r="HY58" s="86">
        <f t="shared" si="55"/>
        <v>6.7534243232529422E-53</v>
      </c>
      <c r="HZ58" s="86">
        <f t="shared" si="55"/>
        <v>5.7342684709243996E-56</v>
      </c>
      <c r="IA58" s="86">
        <f t="shared" si="55"/>
        <v>5.5841250559640151E-60</v>
      </c>
      <c r="IB58" s="86">
        <f t="shared" si="55"/>
        <v>2.1235996357124118E-54</v>
      </c>
      <c r="IC58" s="86">
        <f t="shared" si="55"/>
        <v>3.334220786689547E-53</v>
      </c>
      <c r="ID58" s="86">
        <f t="shared" si="55"/>
        <v>3.8097589203491284E-56</v>
      </c>
      <c r="IE58" s="86">
        <f t="shared" si="55"/>
        <v>3.3761919562716594E-54</v>
      </c>
      <c r="IF58" s="86">
        <f t="shared" si="55"/>
        <v>3.8413907086944827E-33</v>
      </c>
      <c r="IG58" s="86">
        <f t="shared" si="55"/>
        <v>1.9923797388815232E-28</v>
      </c>
      <c r="II58" s="86">
        <f t="shared" si="56"/>
        <v>4.378193713352327E-91</v>
      </c>
      <c r="IJ58" s="86">
        <f t="shared" si="56"/>
        <v>4.7936764684813192E-123</v>
      </c>
      <c r="IK58" s="86">
        <f t="shared" si="56"/>
        <v>3.1155987210932395E-120</v>
      </c>
      <c r="IL58" s="86">
        <f t="shared" si="56"/>
        <v>1.6283650402322235E-121</v>
      </c>
      <c r="IM58" s="86">
        <f t="shared" si="56"/>
        <v>5.4708308668085036E-114</v>
      </c>
      <c r="IN58" s="86">
        <f t="shared" si="56"/>
        <v>2.0441269625366606E-127</v>
      </c>
      <c r="IO58" s="86">
        <f t="shared" si="56"/>
        <v>2.2895409076774911E-135</v>
      </c>
      <c r="IP58" s="86">
        <f t="shared" si="56"/>
        <v>2.1569152880622646E-141</v>
      </c>
      <c r="IQ58" s="86">
        <f t="shared" si="56"/>
        <v>4.2925288777098399E-151</v>
      </c>
      <c r="IR58" s="86">
        <f t="shared" si="56"/>
        <v>5.0484685004054067E-137</v>
      </c>
      <c r="IS58" s="86">
        <f t="shared" si="56"/>
        <v>1.4386529406737281E-132</v>
      </c>
      <c r="IT58" s="86">
        <f t="shared" si="56"/>
        <v>6.9277125590408885E-142</v>
      </c>
      <c r="IU58" s="86">
        <f t="shared" si="56"/>
        <v>3.5567821490722445E-138</v>
      </c>
      <c r="IV58" s="86">
        <f t="shared" si="56"/>
        <v>9.3991696502025248E-87</v>
      </c>
      <c r="IW58" s="86">
        <f t="shared" si="56"/>
        <v>5.2575963851151451E-74</v>
      </c>
      <c r="IY58" s="86">
        <f t="shared" si="57"/>
        <v>5.0342609086735822E-3</v>
      </c>
      <c r="IZ58" s="86">
        <f t="shared" si="57"/>
        <v>7.1930935531829595E-4</v>
      </c>
      <c r="JA58" s="86">
        <f t="shared" si="57"/>
        <v>4.5485707412614465E-4</v>
      </c>
      <c r="JB58" s="86">
        <f t="shared" si="57"/>
        <v>1.027083651413377E-3</v>
      </c>
      <c r="JC58" s="86">
        <f t="shared" si="57"/>
        <v>9.4133250460695227E-4</v>
      </c>
      <c r="JD58" s="86">
        <f t="shared" si="57"/>
        <v>3.3271161677418822E-4</v>
      </c>
      <c r="JE58" s="86">
        <f t="shared" si="57"/>
        <v>1.616678429225599E-4</v>
      </c>
      <c r="JF58" s="86">
        <f t="shared" si="57"/>
        <v>1.4448100001252434E-4</v>
      </c>
      <c r="JG58" s="86">
        <f t="shared" si="57"/>
        <v>9.2668267659680797E-5</v>
      </c>
      <c r="JH58" s="86">
        <f t="shared" si="57"/>
        <v>1.0840805106761259E-4</v>
      </c>
      <c r="JI58" s="86">
        <f t="shared" si="57"/>
        <v>2.0760053614974483E-4</v>
      </c>
      <c r="JJ58" s="86">
        <f t="shared" si="57"/>
        <v>2.5577009183023943E-4</v>
      </c>
      <c r="JK58" s="86">
        <f t="shared" si="57"/>
        <v>1.677487119589001E-4</v>
      </c>
      <c r="JL58" s="86">
        <f t="shared" si="57"/>
        <v>1.1200444118483055E-4</v>
      </c>
      <c r="JM58" s="86">
        <f t="shared" si="57"/>
        <v>4.5083671028570412E-5</v>
      </c>
    </row>
    <row r="59" spans="2:273" x14ac:dyDescent="0.25">
      <c r="B59" s="2">
        <v>32</v>
      </c>
      <c r="C59" s="37">
        <v>65.337999999999994</v>
      </c>
      <c r="D59" s="37">
        <v>64.406999999999996</v>
      </c>
      <c r="E59" s="37">
        <v>69.716999999999999</v>
      </c>
      <c r="F59" s="37">
        <v>76.533000000000001</v>
      </c>
      <c r="G59" s="37">
        <v>79.683000000000007</v>
      </c>
      <c r="H59" s="37">
        <v>79.066999999999993</v>
      </c>
      <c r="I59" s="37">
        <v>86.131</v>
      </c>
      <c r="J59" s="37">
        <v>81.393000000000001</v>
      </c>
      <c r="K59" s="37">
        <v>81.623000000000005</v>
      </c>
      <c r="L59" s="37">
        <v>82.525000000000006</v>
      </c>
      <c r="M59" s="37">
        <v>84.82</v>
      </c>
      <c r="N59" s="37">
        <v>82.393000000000001</v>
      </c>
      <c r="O59" s="37">
        <v>85.016999999999996</v>
      </c>
      <c r="P59" s="37">
        <v>82.224000000000004</v>
      </c>
      <c r="Q59" s="37">
        <v>76.730999999999995</v>
      </c>
      <c r="S59" s="4">
        <f t="shared" si="59"/>
        <v>60.98210933734633</v>
      </c>
      <c r="T59" s="4">
        <f t="shared" si="59"/>
        <v>62.846661514765067</v>
      </c>
      <c r="U59" s="4">
        <f t="shared" si="59"/>
        <v>67.65617106535845</v>
      </c>
      <c r="V59" s="4">
        <f t="shared" si="59"/>
        <v>73.889638187455503</v>
      </c>
      <c r="W59" s="4">
        <f t="shared" si="59"/>
        <v>78.052815266407293</v>
      </c>
      <c r="X59" s="4">
        <f t="shared" si="59"/>
        <v>77.466392867034415</v>
      </c>
      <c r="Y59" s="4">
        <f t="shared" si="59"/>
        <v>86.044881494487001</v>
      </c>
      <c r="Z59" s="4">
        <f t="shared" si="59"/>
        <v>82.128685971635718</v>
      </c>
      <c r="AA59" s="4">
        <f t="shared" si="59"/>
        <v>83.575942965563897</v>
      </c>
      <c r="AB59" s="4">
        <f t="shared" si="59"/>
        <v>81.981613005614264</v>
      </c>
      <c r="AC59" s="4">
        <f t="shared" si="59"/>
        <v>82.717975292321881</v>
      </c>
      <c r="AD59" s="4">
        <f t="shared" si="59"/>
        <v>80.873990360918185</v>
      </c>
      <c r="AE59" s="4">
        <f t="shared" si="59"/>
        <v>84.554548936559399</v>
      </c>
      <c r="AF59" s="4">
        <f t="shared" si="59"/>
        <v>81.845948860193715</v>
      </c>
      <c r="AG59" s="4">
        <f t="shared" si="59"/>
        <v>79.110007965496933</v>
      </c>
      <c r="AI59" s="4">
        <f t="shared" si="60"/>
        <v>4.355890662653664</v>
      </c>
      <c r="AJ59" s="4">
        <f t="shared" si="60"/>
        <v>1.5603384852349294</v>
      </c>
      <c r="AK59" s="4">
        <f t="shared" si="60"/>
        <v>2.0608289346415489</v>
      </c>
      <c r="AL59" s="4">
        <f t="shared" si="60"/>
        <v>2.643361812544498</v>
      </c>
      <c r="AM59" s="4">
        <f t="shared" si="60"/>
        <v>1.6301847335927135</v>
      </c>
      <c r="AN59" s="4">
        <f t="shared" si="60"/>
        <v>1.6006071329655782</v>
      </c>
      <c r="AO59" s="4">
        <f t="shared" si="60"/>
        <v>8.6118505512999377E-2</v>
      </c>
      <c r="AP59" s="4">
        <f t="shared" si="60"/>
        <v>-0.73568597163571781</v>
      </c>
      <c r="AQ59" s="4">
        <f t="shared" si="60"/>
        <v>-1.9529429655638921</v>
      </c>
      <c r="AR59" s="4">
        <f t="shared" si="60"/>
        <v>0.54338699438574167</v>
      </c>
      <c r="AS59" s="4">
        <f t="shared" si="60"/>
        <v>2.1020247076781118</v>
      </c>
      <c r="AT59" s="4">
        <f t="shared" si="60"/>
        <v>1.5190096390818155</v>
      </c>
      <c r="AU59" s="4">
        <f t="shared" si="60"/>
        <v>0.4624510634405965</v>
      </c>
      <c r="AV59" s="4">
        <f t="shared" si="60"/>
        <v>0.37805113980628846</v>
      </c>
      <c r="AW59" s="4">
        <f t="shared" si="60"/>
        <v>-2.3790079654969389</v>
      </c>
      <c r="AY59" s="2">
        <f t="shared" ref="AY59:BM75" si="65">IF(OR($B59 &lt; C$230, $B59 &gt; C$233), #N/A, ((1-FG59)*DK59) + (FG59 - FW59)*EA59 + (FW59*EQ59))</f>
        <v>57.081372418855842</v>
      </c>
      <c r="AZ59" s="2">
        <f t="shared" si="65"/>
        <v>61.877483777747202</v>
      </c>
      <c r="BA59" s="2">
        <f t="shared" si="65"/>
        <v>67.039928372465653</v>
      </c>
      <c r="BB59" s="2">
        <f t="shared" si="65"/>
        <v>72.661086736020309</v>
      </c>
      <c r="BC59" s="2">
        <f t="shared" si="65"/>
        <v>76.950824188667468</v>
      </c>
      <c r="BD59" s="2">
        <f t="shared" si="65"/>
        <v>77.002172432143041</v>
      </c>
      <c r="BE59" s="2">
        <f t="shared" si="65"/>
        <v>85.805005025542542</v>
      </c>
      <c r="BF59" s="2">
        <f t="shared" si="65"/>
        <v>81.9120913290526</v>
      </c>
      <c r="BG59" s="2">
        <f t="shared" si="65"/>
        <v>83.43089537000948</v>
      </c>
      <c r="BH59" s="2">
        <f t="shared" si="65"/>
        <v>81.808869114970676</v>
      </c>
      <c r="BI59" s="2">
        <f t="shared" si="65"/>
        <v>82.42158631140245</v>
      </c>
      <c r="BJ59" s="2">
        <f t="shared" si="65"/>
        <v>80.531327058130088</v>
      </c>
      <c r="BK59" s="2">
        <f t="shared" si="65"/>
        <v>84.320002375724513</v>
      </c>
      <c r="BL59" s="2">
        <f t="shared" si="65"/>
        <v>81.689364816306778</v>
      </c>
      <c r="BM59" s="2">
        <f t="shared" si="65"/>
        <v>79.060026867666636</v>
      </c>
      <c r="BO59" s="2">
        <f t="shared" si="10"/>
        <v>65.337999999999994</v>
      </c>
      <c r="BP59" s="2">
        <f t="shared" si="11"/>
        <v>64.406999999999996</v>
      </c>
      <c r="BQ59" s="2">
        <f t="shared" si="12"/>
        <v>69.716999999999999</v>
      </c>
      <c r="BR59" s="2">
        <f t="shared" si="13"/>
        <v>76.533000000000001</v>
      </c>
      <c r="BS59" s="2">
        <f t="shared" si="14"/>
        <v>79.683000000000007</v>
      </c>
      <c r="BT59" s="2">
        <f t="shared" si="15"/>
        <v>79.066999999999993</v>
      </c>
      <c r="BU59" s="2">
        <f t="shared" si="16"/>
        <v>86.131</v>
      </c>
      <c r="BV59" s="2">
        <f t="shared" si="17"/>
        <v>81.393000000000001</v>
      </c>
      <c r="BW59" s="2">
        <f t="shared" si="18"/>
        <v>81.623000000000005</v>
      </c>
      <c r="BX59" s="2">
        <f t="shared" si="19"/>
        <v>82.525000000000006</v>
      </c>
      <c r="BY59" s="2">
        <f t="shared" si="20"/>
        <v>84.82</v>
      </c>
      <c r="BZ59" s="2">
        <f t="shared" si="21"/>
        <v>82.393000000000001</v>
      </c>
      <c r="CA59" s="2">
        <f t="shared" si="22"/>
        <v>85.016999999999996</v>
      </c>
      <c r="CB59" s="2">
        <f t="shared" si="23"/>
        <v>82.224000000000004</v>
      </c>
      <c r="CC59" s="2">
        <f t="shared" si="24"/>
        <v>76.730999999999995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60.529411764705877</v>
      </c>
      <c r="DL59" s="2">
        <f t="shared" si="61"/>
        <v>64.994759756097565</v>
      </c>
      <c r="DM59" s="2">
        <f t="shared" si="61"/>
        <v>69.786226480836234</v>
      </c>
      <c r="DN59" s="2">
        <f t="shared" si="61"/>
        <v>76.768790823211859</v>
      </c>
      <c r="DO59" s="2">
        <f t="shared" si="61"/>
        <v>79.633501821862367</v>
      </c>
      <c r="DP59" s="2">
        <f t="shared" si="61"/>
        <v>78.870441811846689</v>
      </c>
      <c r="DQ59" s="2">
        <f t="shared" si="61"/>
        <v>86.231853388434203</v>
      </c>
      <c r="DR59" s="2">
        <f t="shared" si="61"/>
        <v>82.90240993436511</v>
      </c>
      <c r="DS59" s="2">
        <f t="shared" si="61"/>
        <v>83.76702159468438</v>
      </c>
      <c r="DT59" s="2">
        <f t="shared" si="61"/>
        <v>84.196910299003321</v>
      </c>
      <c r="DU59" s="2">
        <f t="shared" si="61"/>
        <v>84.964234881019919</v>
      </c>
      <c r="DV59" s="2">
        <f t="shared" si="61"/>
        <v>82.408496864111498</v>
      </c>
      <c r="DW59" s="2">
        <f t="shared" si="61"/>
        <v>84.834579450611784</v>
      </c>
      <c r="DX59" s="2">
        <f t="shared" si="61"/>
        <v>83.187558139534914</v>
      </c>
      <c r="DY59" s="2">
        <f t="shared" si="61"/>
        <v>78.631044850498355</v>
      </c>
      <c r="EA59" s="2">
        <f t="shared" si="62"/>
        <v>52.538758935115951</v>
      </c>
      <c r="EB59" s="2">
        <f t="shared" si="62"/>
        <v>55.510514162605077</v>
      </c>
      <c r="EC59" s="2">
        <f t="shared" si="62"/>
        <v>60.9008709216018</v>
      </c>
      <c r="ED59" s="2">
        <f t="shared" si="62"/>
        <v>64.806127074945238</v>
      </c>
      <c r="EE59" s="2">
        <f t="shared" si="62"/>
        <v>71.648238004848778</v>
      </c>
      <c r="EF59" s="2">
        <f t="shared" si="62"/>
        <v>72.602276203496572</v>
      </c>
      <c r="EG59" s="2">
        <f t="shared" si="62"/>
        <v>84.713223096012015</v>
      </c>
      <c r="EH59" s="2">
        <f t="shared" si="62"/>
        <v>79.329230797654432</v>
      </c>
      <c r="EI59" s="2">
        <f t="shared" si="62"/>
        <v>82.504836431000115</v>
      </c>
      <c r="EJ59" s="2">
        <f t="shared" si="62"/>
        <v>75.440467313697368</v>
      </c>
      <c r="EK59" s="2">
        <f t="shared" si="62"/>
        <v>76.212276837497711</v>
      </c>
      <c r="EL59" s="2">
        <f t="shared" si="62"/>
        <v>75.959898319456457</v>
      </c>
      <c r="EM59" s="2">
        <f t="shared" si="62"/>
        <v>82.978530874553542</v>
      </c>
      <c r="EN59" s="2">
        <f t="shared" si="62"/>
        <v>77.694621104668329</v>
      </c>
      <c r="EO59" s="2">
        <f t="shared" si="62"/>
        <v>80.309214892839961</v>
      </c>
      <c r="EQ59" s="2">
        <f t="shared" si="63"/>
        <v>50.651047105448292</v>
      </c>
      <c r="ER59" s="2">
        <f t="shared" si="63"/>
        <v>57.689619949328872</v>
      </c>
      <c r="ES59" s="2">
        <f t="shared" si="63"/>
        <v>65.286138821345489</v>
      </c>
      <c r="ET59" s="2">
        <f t="shared" si="63"/>
        <v>66.450055706624738</v>
      </c>
      <c r="EU59" s="2">
        <f t="shared" si="63"/>
        <v>70.823779628648481</v>
      </c>
      <c r="EV59" s="2">
        <f t="shared" si="63"/>
        <v>70.997219196875847</v>
      </c>
      <c r="EW59" s="2">
        <f t="shared" si="63"/>
        <v>79.311730045836612</v>
      </c>
      <c r="EX59" s="2">
        <f t="shared" si="63"/>
        <v>75.710898870101715</v>
      </c>
      <c r="EY59" s="2">
        <f t="shared" si="63"/>
        <v>78.680302955142807</v>
      </c>
      <c r="EZ59" s="2">
        <f t="shared" si="63"/>
        <v>76.158609296856383</v>
      </c>
      <c r="FA59" s="2">
        <f t="shared" si="63"/>
        <v>77.066435756643628</v>
      </c>
      <c r="FB59" s="2">
        <f t="shared" si="63"/>
        <v>76.055494856278159</v>
      </c>
      <c r="FC59" s="2">
        <f t="shared" si="63"/>
        <v>80.657159848598553</v>
      </c>
      <c r="FD59" s="2">
        <f t="shared" si="63"/>
        <v>77.598624108336082</v>
      </c>
      <c r="FE59" s="2">
        <f t="shared" si="63"/>
        <v>82.390953412555561</v>
      </c>
      <c r="FG59" s="2">
        <f t="shared" si="64"/>
        <v>0.43150816380504942</v>
      </c>
      <c r="FH59" s="2">
        <f t="shared" si="64"/>
        <v>0.32868090410351508</v>
      </c>
      <c r="FI59" s="2">
        <f t="shared" si="64"/>
        <v>0.30908475408342717</v>
      </c>
      <c r="FJ59" s="2">
        <f t="shared" si="64"/>
        <v>0.34337794606702382</v>
      </c>
      <c r="FK59" s="2">
        <f t="shared" si="64"/>
        <v>0.33595284884475685</v>
      </c>
      <c r="FL59" s="2">
        <f t="shared" si="64"/>
        <v>0.29805502098597714</v>
      </c>
      <c r="FM59" s="2">
        <f t="shared" si="64"/>
        <v>0.28104593218911289</v>
      </c>
      <c r="FN59" s="2">
        <f t="shared" si="64"/>
        <v>0.27714467804803522</v>
      </c>
      <c r="FO59" s="2">
        <f t="shared" si="64"/>
        <v>0.26627319676166844</v>
      </c>
      <c r="FP59" s="2">
        <f t="shared" si="64"/>
        <v>0.27271901221600425</v>
      </c>
      <c r="FQ59" s="2">
        <f t="shared" si="64"/>
        <v>0.2905243478442216</v>
      </c>
      <c r="FR59" s="2">
        <f t="shared" si="64"/>
        <v>0.29109742848169562</v>
      </c>
      <c r="FS59" s="2">
        <f t="shared" si="64"/>
        <v>0.27723720914079342</v>
      </c>
      <c r="FT59" s="2">
        <f t="shared" si="64"/>
        <v>0.27274898068746778</v>
      </c>
      <c r="FU59" s="2">
        <f t="shared" si="64"/>
        <v>0.25562109663476223</v>
      </c>
      <c r="FW59" s="2">
        <f t="shared" ref="FW59:GK75" si="67">POWER(10,($B59-C$232)/C$229)/(1+POWER(10,($B59-C$232)/C$229))</f>
        <v>3.9284333230079259E-6</v>
      </c>
      <c r="FX59" s="2">
        <f t="shared" si="67"/>
        <v>6.6256804150235379E-6</v>
      </c>
      <c r="FY59" s="2">
        <f t="shared" si="67"/>
        <v>6.8022296219794162E-6</v>
      </c>
      <c r="FZ59" s="2">
        <f t="shared" si="67"/>
        <v>6.5819029401847198E-6</v>
      </c>
      <c r="GA59" s="2">
        <f t="shared" si="67"/>
        <v>6.677222763264762E-6</v>
      </c>
      <c r="GB59" s="2">
        <f t="shared" si="67"/>
        <v>6.9454002149380743E-6</v>
      </c>
      <c r="GC59" s="2">
        <f t="shared" si="67"/>
        <v>8.0527192801458629E-6</v>
      </c>
      <c r="GD59" s="2">
        <f t="shared" si="67"/>
        <v>8.5740781932613763E-6</v>
      </c>
      <c r="GE59" s="2">
        <f t="shared" si="67"/>
        <v>1.0497028144016766E-5</v>
      </c>
      <c r="GF59" s="2">
        <f t="shared" si="67"/>
        <v>1.0161564036887391E-5</v>
      </c>
      <c r="GG59" s="2">
        <f t="shared" si="67"/>
        <v>9.7561901254855535E-6</v>
      </c>
      <c r="GH59" s="2">
        <f t="shared" si="67"/>
        <v>6.7751248399396151E-6</v>
      </c>
      <c r="GI59" s="2">
        <f t="shared" si="67"/>
        <v>4.8883315165512887E-6</v>
      </c>
      <c r="GJ59" s="2">
        <f t="shared" si="67"/>
        <v>3.6041527900761739E-6</v>
      </c>
      <c r="GK59" s="2">
        <f t="shared" si="67"/>
        <v>3.0506258386142623E-6</v>
      </c>
      <c r="GM59" s="86">
        <f t="shared" ref="GM59:HA75" si="68" xml:space="preserve"> _xlfn.NORM.DIST($B59, C$7, ABS(C$11), TRUE) * _xlfn.NORM.DIST(($B59 - C$7)*C$15, 0, ABS(C$11), TRUE) * 2</f>
        <v>6.362334971350009E-3</v>
      </c>
      <c r="GN59" s="86">
        <f t="shared" si="68"/>
        <v>1.0331392432796226E-3</v>
      </c>
      <c r="GO59" s="86">
        <f t="shared" si="68"/>
        <v>6.6731426788603303E-4</v>
      </c>
      <c r="GP59" s="86">
        <f t="shared" si="68"/>
        <v>1.4445645794823967E-3</v>
      </c>
      <c r="GQ59" s="86">
        <f t="shared" si="68"/>
        <v>1.321152608948332E-3</v>
      </c>
      <c r="GR59" s="86">
        <f t="shared" si="68"/>
        <v>4.9632278339395073E-4</v>
      </c>
      <c r="GS59" s="86">
        <f t="shared" si="68"/>
        <v>2.534016301850008E-4</v>
      </c>
      <c r="GT59" s="86">
        <f t="shared" si="68"/>
        <v>2.2746001511918416E-4</v>
      </c>
      <c r="GU59" s="86">
        <f t="shared" si="68"/>
        <v>1.49643996140986E-4</v>
      </c>
      <c r="GV59" s="86">
        <f t="shared" si="68"/>
        <v>1.7453798732639211E-4</v>
      </c>
      <c r="GW59" s="86">
        <f t="shared" si="68"/>
        <v>3.2256043138879958E-4</v>
      </c>
      <c r="GX59" s="86">
        <f t="shared" si="68"/>
        <v>3.8821491023212048E-4</v>
      </c>
      <c r="GY59" s="86">
        <f t="shared" si="68"/>
        <v>2.597666053111194E-4</v>
      </c>
      <c r="GZ59" s="86">
        <f t="shared" si="68"/>
        <v>1.7968972714292583E-4</v>
      </c>
      <c r="HA59" s="86">
        <f t="shared" si="68"/>
        <v>7.6719119135852898E-5</v>
      </c>
      <c r="HC59" s="86">
        <f t="shared" si="58"/>
        <v>3.1143128125566151E-10</v>
      </c>
      <c r="HD59" s="86">
        <f t="shared" ref="HD59:HQ77" si="69" xml:space="preserve"> _xlfn.NORM.DIST($B59, D$8, ABS(D$12), TRUE) * _xlfn.NORM.DIST(($B59 - D$8)*D$16, 0, ABS(D$12), TRUE) * 2</f>
        <v>2.6037251115739728E-13</v>
      </c>
      <c r="HE59" s="86">
        <f t="shared" si="69"/>
        <v>2.8223375133648122E-13</v>
      </c>
      <c r="HF59" s="86">
        <f t="shared" si="69"/>
        <v>3.9749641954616273E-13</v>
      </c>
      <c r="HG59" s="86">
        <f t="shared" si="69"/>
        <v>1.5106500886729159E-12</v>
      </c>
      <c r="HH59" s="86">
        <f t="shared" si="69"/>
        <v>1.415314464017287E-13</v>
      </c>
      <c r="HI59" s="86">
        <f t="shared" si="69"/>
        <v>3.8292695780917721E-14</v>
      </c>
      <c r="HJ59" s="86">
        <f t="shared" si="69"/>
        <v>8.9641796481249081E-15</v>
      </c>
      <c r="HK59" s="86">
        <f t="shared" si="69"/>
        <v>7.6683213225457442E-16</v>
      </c>
      <c r="HL59" s="86">
        <f t="shared" si="69"/>
        <v>2.4745568230067463E-14</v>
      </c>
      <c r="HM59" s="86">
        <f t="shared" si="69"/>
        <v>6.2639165422605892E-14</v>
      </c>
      <c r="HN59" s="86">
        <f t="shared" si="69"/>
        <v>1.1762253443300127E-14</v>
      </c>
      <c r="HO59" s="86">
        <f t="shared" si="69"/>
        <v>2.8527122471594838E-14</v>
      </c>
      <c r="HP59" s="86">
        <f t="shared" si="69"/>
        <v>3.862788281920893E-13</v>
      </c>
      <c r="HQ59" s="86">
        <f t="shared" si="69"/>
        <v>1.6043324083350845E-17</v>
      </c>
      <c r="HS59" s="86">
        <f t="shared" ref="HS59:IG75" si="70" xml:space="preserve"> _xlfn.NORM.DIST($B59, C$9, ABS(C$13), TRUE) * _xlfn.NORM.DIST(($B59 - C$9)*C$17, 0, ABS(C$13), TRUE) * 2</f>
        <v>8.8369751741846535E-36</v>
      </c>
      <c r="HT59" s="86">
        <f t="shared" si="70"/>
        <v>7.4245254642221666E-48</v>
      </c>
      <c r="HU59" s="86">
        <f t="shared" si="70"/>
        <v>1.892650344197044E-47</v>
      </c>
      <c r="HV59" s="86">
        <f t="shared" si="70"/>
        <v>3.2502093267267559E-47</v>
      </c>
      <c r="HW59" s="86">
        <f t="shared" si="70"/>
        <v>3.2824760847914977E-44</v>
      </c>
      <c r="HX59" s="86">
        <f t="shared" si="70"/>
        <v>4.5859561061456867E-49</v>
      </c>
      <c r="HY59" s="86">
        <f t="shared" si="70"/>
        <v>7.4365779873745829E-52</v>
      </c>
      <c r="HZ59" s="86">
        <f t="shared" si="70"/>
        <v>7.2567915789555856E-55</v>
      </c>
      <c r="IA59" s="86">
        <f t="shared" si="70"/>
        <v>8.8852594187753261E-59</v>
      </c>
      <c r="IB59" s="86">
        <f t="shared" si="70"/>
        <v>2.5812205116241789E-53</v>
      </c>
      <c r="IC59" s="86">
        <f t="shared" si="70"/>
        <v>3.7494034468663332E-52</v>
      </c>
      <c r="ID59" s="86">
        <f t="shared" si="70"/>
        <v>4.6270106933673252E-55</v>
      </c>
      <c r="IE59" s="86">
        <f t="shared" si="70"/>
        <v>3.5598598611525855E-53</v>
      </c>
      <c r="IF59" s="86">
        <f t="shared" si="70"/>
        <v>1.5246730541937644E-32</v>
      </c>
      <c r="IG59" s="86">
        <f t="shared" si="70"/>
        <v>6.3201804036825795E-28</v>
      </c>
      <c r="II59" s="86">
        <f t="shared" ref="II59:IW75" si="71" xml:space="preserve"> _xlfn.NORM.DIST($B59, C$10, ABS(C$14), TRUE) * _xlfn.NORM.DIST(($B59 - C$10)*C$18, 0, ABS(C$14), TRUE) * 2</f>
        <v>8.8395854922286989E-90</v>
      </c>
      <c r="IJ59" s="86">
        <f t="shared" si="71"/>
        <v>3.3838365703676363E-121</v>
      </c>
      <c r="IK59" s="86">
        <f t="shared" si="71"/>
        <v>2.0107168391116592E-118</v>
      </c>
      <c r="IL59" s="86">
        <f t="shared" si="71"/>
        <v>1.0868040553175985E-119</v>
      </c>
      <c r="IM59" s="86">
        <f t="shared" si="71"/>
        <v>2.8173337938683579E-112</v>
      </c>
      <c r="IN59" s="86">
        <f t="shared" si="71"/>
        <v>1.7115070565640754E-125</v>
      </c>
      <c r="IO59" s="86">
        <f t="shared" si="71"/>
        <v>2.6902320889086618E-133</v>
      </c>
      <c r="IP59" s="86">
        <f t="shared" si="71"/>
        <v>3.2266702103554086E-139</v>
      </c>
      <c r="IQ59" s="86">
        <f t="shared" si="71"/>
        <v>9.9850607565381671E-149</v>
      </c>
      <c r="IR59" s="86">
        <f t="shared" si="71"/>
        <v>6.9305641790003619E-135</v>
      </c>
      <c r="IS59" s="86">
        <f t="shared" si="71"/>
        <v>1.6517499462781075E-130</v>
      </c>
      <c r="IT59" s="86">
        <f t="shared" si="71"/>
        <v>9.5611280958749225E-140</v>
      </c>
      <c r="IU59" s="86">
        <f t="shared" si="71"/>
        <v>3.7959058998838447E-136</v>
      </c>
      <c r="IV59" s="86">
        <f t="shared" si="71"/>
        <v>1.6089330590044646E-85</v>
      </c>
      <c r="IW59" s="86">
        <f t="shared" si="71"/>
        <v>5.6991944086120996E-73</v>
      </c>
      <c r="IY59" s="86">
        <f t="shared" ref="IY59:JM75" si="72">GM59+HC59+HS59+II59</f>
        <v>6.3623352827812899E-3</v>
      </c>
      <c r="IZ59" s="86">
        <f t="shared" si="72"/>
        <v>1.033139243539995E-3</v>
      </c>
      <c r="JA59" s="86">
        <f t="shared" si="72"/>
        <v>6.673142681682668E-4</v>
      </c>
      <c r="JB59" s="86">
        <f t="shared" si="72"/>
        <v>1.4445645798798932E-3</v>
      </c>
      <c r="JC59" s="86">
        <f t="shared" si="72"/>
        <v>1.3211526104589821E-3</v>
      </c>
      <c r="JD59" s="86">
        <f t="shared" si="72"/>
        <v>4.9632278353548215E-4</v>
      </c>
      <c r="JE59" s="86">
        <f t="shared" si="72"/>
        <v>2.5340163022329352E-4</v>
      </c>
      <c r="JF59" s="86">
        <f t="shared" si="72"/>
        <v>2.2746001512814835E-4</v>
      </c>
      <c r="JG59" s="86">
        <f t="shared" si="72"/>
        <v>1.4964399614175283E-4</v>
      </c>
      <c r="JH59" s="86">
        <f t="shared" si="72"/>
        <v>1.7453798735113767E-4</v>
      </c>
      <c r="JI59" s="86">
        <f t="shared" si="72"/>
        <v>3.2256043145143876E-4</v>
      </c>
      <c r="JJ59" s="86">
        <f t="shared" si="72"/>
        <v>3.8821491024388272E-4</v>
      </c>
      <c r="JK59" s="86">
        <f t="shared" si="72"/>
        <v>2.5976660533964655E-4</v>
      </c>
      <c r="JL59" s="86">
        <f t="shared" si="72"/>
        <v>1.7968972752920465E-4</v>
      </c>
      <c r="JM59" s="86">
        <f t="shared" si="72"/>
        <v>7.6719119135868944E-5</v>
      </c>
    </row>
    <row r="60" spans="2:273" x14ac:dyDescent="0.25">
      <c r="B60" s="2">
        <v>33</v>
      </c>
      <c r="C60" s="37">
        <v>65.923000000000002</v>
      </c>
      <c r="D60" s="37">
        <v>64.796999999999997</v>
      </c>
      <c r="E60" s="37">
        <v>69.650000000000006</v>
      </c>
      <c r="F60" s="37">
        <v>77.832999999999998</v>
      </c>
      <c r="G60" s="37">
        <v>80.867000000000004</v>
      </c>
      <c r="H60" s="37">
        <v>79.316999999999993</v>
      </c>
      <c r="I60" s="37">
        <v>85.033000000000001</v>
      </c>
      <c r="J60" s="37">
        <v>82.82</v>
      </c>
      <c r="K60" s="37">
        <v>83.131</v>
      </c>
      <c r="L60" s="37">
        <v>82.754000000000005</v>
      </c>
      <c r="M60" s="37">
        <v>85.197000000000003</v>
      </c>
      <c r="N60" s="37">
        <v>82.474999999999994</v>
      </c>
      <c r="O60" s="37">
        <v>85.433000000000007</v>
      </c>
      <c r="P60" s="37">
        <v>82.97</v>
      </c>
      <c r="Q60" s="37">
        <v>79.269000000000005</v>
      </c>
      <c r="S60" s="4">
        <f t="shared" si="59"/>
        <v>61.788927840901941</v>
      </c>
      <c r="T60" s="4">
        <f t="shared" si="59"/>
        <v>63.178222934162278</v>
      </c>
      <c r="U60" s="4">
        <f t="shared" si="59"/>
        <v>67.902015959351431</v>
      </c>
      <c r="V60" s="4">
        <f t="shared" si="59"/>
        <v>74.249560144878259</v>
      </c>
      <c r="W60" s="4">
        <f t="shared" si="59"/>
        <v>78.422295474644201</v>
      </c>
      <c r="X60" s="4">
        <f t="shared" si="59"/>
        <v>77.631324722330248</v>
      </c>
      <c r="Y60" s="4">
        <f t="shared" si="59"/>
        <v>86.254271082912069</v>
      </c>
      <c r="Z60" s="4">
        <f t="shared" si="59"/>
        <v>82.283059445988158</v>
      </c>
      <c r="AA60" s="4">
        <f t="shared" si="59"/>
        <v>83.730919669506221</v>
      </c>
      <c r="AB60" s="4">
        <f t="shared" si="59"/>
        <v>82.026564855324622</v>
      </c>
      <c r="AC60" s="4">
        <f t="shared" si="59"/>
        <v>82.810072321256527</v>
      </c>
      <c r="AD60" s="4">
        <f t="shared" si="59"/>
        <v>80.983533778197042</v>
      </c>
      <c r="AE60" s="4">
        <f t="shared" si="59"/>
        <v>84.763185772040742</v>
      </c>
      <c r="AF60" s="4">
        <f t="shared" si="59"/>
        <v>81.93868439380833</v>
      </c>
      <c r="AG60" s="4">
        <f t="shared" si="59"/>
        <v>79.263189866757841</v>
      </c>
      <c r="AI60" s="4">
        <f t="shared" si="60"/>
        <v>4.1340721590980607</v>
      </c>
      <c r="AJ60" s="4">
        <f t="shared" si="60"/>
        <v>1.618777065837719</v>
      </c>
      <c r="AK60" s="4">
        <f t="shared" si="60"/>
        <v>1.7479840406485749</v>
      </c>
      <c r="AL60" s="4">
        <f t="shared" si="60"/>
        <v>3.583439855121739</v>
      </c>
      <c r="AM60" s="4">
        <f t="shared" si="60"/>
        <v>2.4447045253558031</v>
      </c>
      <c r="AN60" s="4">
        <f t="shared" si="60"/>
        <v>1.6856752776697448</v>
      </c>
      <c r="AO60" s="4">
        <f t="shared" si="60"/>
        <v>-1.2212710829120681</v>
      </c>
      <c r="AP60" s="4">
        <f t="shared" si="60"/>
        <v>0.53694055401183505</v>
      </c>
      <c r="AQ60" s="4">
        <f t="shared" si="60"/>
        <v>-0.599919669506221</v>
      </c>
      <c r="AR60" s="4">
        <f t="shared" si="60"/>
        <v>0.72743514467538262</v>
      </c>
      <c r="AS60" s="4">
        <f t="shared" si="60"/>
        <v>2.3869276787434757</v>
      </c>
      <c r="AT60" s="4">
        <f t="shared" si="60"/>
        <v>1.491466221802952</v>
      </c>
      <c r="AU60" s="4">
        <f t="shared" si="60"/>
        <v>0.66981422795926449</v>
      </c>
      <c r="AV60" s="4">
        <f t="shared" si="60"/>
        <v>1.0313156061916686</v>
      </c>
      <c r="AW60" s="4">
        <f t="shared" si="60"/>
        <v>5.8101332421642837E-3</v>
      </c>
      <c r="AY60" s="2">
        <f t="shared" si="65"/>
        <v>56.998924817309359</v>
      </c>
      <c r="AZ60" s="2">
        <f t="shared" si="65"/>
        <v>61.836075550436306</v>
      </c>
      <c r="BA60" s="2">
        <f t="shared" si="65"/>
        <v>67.030719998608589</v>
      </c>
      <c r="BB60" s="2">
        <f t="shared" si="65"/>
        <v>72.58195908446325</v>
      </c>
      <c r="BC60" s="2">
        <f t="shared" si="65"/>
        <v>76.928563187130408</v>
      </c>
      <c r="BD60" s="2">
        <f t="shared" si="65"/>
        <v>76.964323896123858</v>
      </c>
      <c r="BE60" s="2">
        <f t="shared" si="65"/>
        <v>85.893077864087303</v>
      </c>
      <c r="BF60" s="2">
        <f t="shared" si="65"/>
        <v>81.955486521204946</v>
      </c>
      <c r="BG60" s="2">
        <f t="shared" si="65"/>
        <v>83.506123238408406</v>
      </c>
      <c r="BH60" s="2">
        <f t="shared" si="65"/>
        <v>81.759743477114384</v>
      </c>
      <c r="BI60" s="2">
        <f t="shared" si="65"/>
        <v>82.367735034112002</v>
      </c>
      <c r="BJ60" s="2">
        <f t="shared" si="65"/>
        <v>80.483025923543607</v>
      </c>
      <c r="BK60" s="2">
        <f t="shared" si="65"/>
        <v>84.413823940096734</v>
      </c>
      <c r="BL60" s="2">
        <f t="shared" si="65"/>
        <v>81.697615321737814</v>
      </c>
      <c r="BM60" s="2">
        <f t="shared" si="65"/>
        <v>79.181788517405764</v>
      </c>
      <c r="BO60" s="2">
        <f t="shared" si="10"/>
        <v>65.923000000000002</v>
      </c>
      <c r="BP60" s="2">
        <f t="shared" si="11"/>
        <v>64.796999999999997</v>
      </c>
      <c r="BQ60" s="2">
        <f t="shared" si="12"/>
        <v>69.650000000000006</v>
      </c>
      <c r="BR60" s="2">
        <f t="shared" si="13"/>
        <v>77.832999999999998</v>
      </c>
      <c r="BS60" s="2">
        <f t="shared" si="14"/>
        <v>80.867000000000004</v>
      </c>
      <c r="BT60" s="2">
        <f t="shared" si="15"/>
        <v>79.316999999999993</v>
      </c>
      <c r="BU60" s="2">
        <f t="shared" si="16"/>
        <v>85.033000000000001</v>
      </c>
      <c r="BV60" s="2">
        <f t="shared" si="17"/>
        <v>82.82</v>
      </c>
      <c r="BW60" s="2">
        <f t="shared" si="18"/>
        <v>83.131</v>
      </c>
      <c r="BX60" s="2">
        <f t="shared" si="19"/>
        <v>82.754000000000005</v>
      </c>
      <c r="BY60" s="2">
        <f t="shared" si="20"/>
        <v>85.197000000000003</v>
      </c>
      <c r="BZ60" s="2">
        <f t="shared" si="21"/>
        <v>82.474999999999994</v>
      </c>
      <c r="CA60" s="2">
        <f t="shared" si="22"/>
        <v>85.433000000000007</v>
      </c>
      <c r="CB60" s="2">
        <f t="shared" si="23"/>
        <v>82.97</v>
      </c>
      <c r="CC60" s="2">
        <f t="shared" si="24"/>
        <v>79.269000000000005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60.800401120448171</v>
      </c>
      <c r="DL60" s="2">
        <f t="shared" si="61"/>
        <v>65.26470853658536</v>
      </c>
      <c r="DM60" s="2">
        <f t="shared" si="61"/>
        <v>70.060107142857134</v>
      </c>
      <c r="DN60" s="2">
        <f t="shared" si="61"/>
        <v>77.072470985155178</v>
      </c>
      <c r="DO60" s="2">
        <f t="shared" si="61"/>
        <v>79.908138056680187</v>
      </c>
      <c r="DP60" s="2">
        <f t="shared" si="61"/>
        <v>79.038639198606276</v>
      </c>
      <c r="DQ60" s="2">
        <f t="shared" si="61"/>
        <v>86.476364449126208</v>
      </c>
      <c r="DR60" s="2">
        <f t="shared" si="61"/>
        <v>83.121122599465181</v>
      </c>
      <c r="DS60" s="2">
        <f t="shared" si="61"/>
        <v>83.970881908788883</v>
      </c>
      <c r="DT60" s="2">
        <f t="shared" si="61"/>
        <v>84.395489882210825</v>
      </c>
      <c r="DU60" s="2">
        <f t="shared" si="61"/>
        <v>85.174375388272168</v>
      </c>
      <c r="DV60" s="2">
        <f t="shared" si="61"/>
        <v>82.562963066202087</v>
      </c>
      <c r="DW60" s="2">
        <f t="shared" si="61"/>
        <v>85.084555303460007</v>
      </c>
      <c r="DX60" s="2">
        <f t="shared" si="61"/>
        <v>83.389868921775928</v>
      </c>
      <c r="DY60" s="2">
        <f t="shared" si="61"/>
        <v>78.796361824222302</v>
      </c>
      <c r="EA60" s="2">
        <f t="shared" si="62"/>
        <v>52.431348403553514</v>
      </c>
      <c r="EB60" s="2">
        <f t="shared" si="62"/>
        <v>55.449345376845379</v>
      </c>
      <c r="EC60" s="2">
        <f t="shared" si="62"/>
        <v>60.854697489001694</v>
      </c>
      <c r="ED60" s="2">
        <f t="shared" si="62"/>
        <v>64.750535742035723</v>
      </c>
      <c r="EE60" s="2">
        <f t="shared" si="62"/>
        <v>71.557335751470603</v>
      </c>
      <c r="EF60" s="2">
        <f t="shared" si="62"/>
        <v>72.50901628138206</v>
      </c>
      <c r="EG60" s="2">
        <f t="shared" si="62"/>
        <v>84.532398745237828</v>
      </c>
      <c r="EH60" s="2">
        <f t="shared" si="62"/>
        <v>79.182868503494262</v>
      </c>
      <c r="EI60" s="2">
        <f t="shared" si="62"/>
        <v>82.338298551970269</v>
      </c>
      <c r="EJ60" s="2">
        <f t="shared" si="62"/>
        <v>75.349237977888436</v>
      </c>
      <c r="EK60" s="2">
        <f t="shared" si="62"/>
        <v>76.116817836950574</v>
      </c>
      <c r="EL60" s="2">
        <f t="shared" si="62"/>
        <v>75.863487286512992</v>
      </c>
      <c r="EM60" s="2">
        <f t="shared" si="62"/>
        <v>82.819114460439451</v>
      </c>
      <c r="EN60" s="2">
        <f t="shared" si="62"/>
        <v>77.582457335810147</v>
      </c>
      <c r="EO60" s="2">
        <f t="shared" si="62"/>
        <v>80.205384348490142</v>
      </c>
      <c r="EQ60" s="2">
        <f t="shared" si="63"/>
        <v>50.566223270436289</v>
      </c>
      <c r="ER60" s="2">
        <f t="shared" si="63"/>
        <v>57.599848279531642</v>
      </c>
      <c r="ES60" s="2">
        <f t="shared" si="63"/>
        <v>65.183956346905688</v>
      </c>
      <c r="ET60" s="2">
        <f t="shared" si="63"/>
        <v>66.373937467518132</v>
      </c>
      <c r="EU60" s="2">
        <f t="shared" si="63"/>
        <v>70.743606710942416</v>
      </c>
      <c r="EV60" s="2">
        <f t="shared" si="63"/>
        <v>70.923184797561689</v>
      </c>
      <c r="EW60" s="2">
        <f t="shared" si="63"/>
        <v>79.197405590610813</v>
      </c>
      <c r="EX60" s="2">
        <f t="shared" si="63"/>
        <v>75.609390261630026</v>
      </c>
      <c r="EY60" s="2">
        <f t="shared" si="63"/>
        <v>78.561959661670571</v>
      </c>
      <c r="EZ60" s="2">
        <f t="shared" si="63"/>
        <v>76.057475902000462</v>
      </c>
      <c r="FA60" s="2">
        <f t="shared" si="63"/>
        <v>76.958954119652162</v>
      </c>
      <c r="FB60" s="2">
        <f t="shared" si="63"/>
        <v>75.957104849556572</v>
      </c>
      <c r="FC60" s="2">
        <f t="shared" si="63"/>
        <v>80.525840121308079</v>
      </c>
      <c r="FD60" s="2">
        <f t="shared" si="63"/>
        <v>77.487359835204884</v>
      </c>
      <c r="FE60" s="2">
        <f t="shared" si="63"/>
        <v>82.256745766002325</v>
      </c>
      <c r="FG60" s="2">
        <f t="shared" si="64"/>
        <v>0.45422921778834613</v>
      </c>
      <c r="FH60" s="2">
        <f t="shared" si="64"/>
        <v>0.34931449336702575</v>
      </c>
      <c r="FI60" s="2">
        <f t="shared" si="64"/>
        <v>0.3290912135257838</v>
      </c>
      <c r="FJ60" s="2">
        <f t="shared" si="64"/>
        <v>0.36443330759598985</v>
      </c>
      <c r="FK60" s="2">
        <f t="shared" si="64"/>
        <v>0.35680031726236761</v>
      </c>
      <c r="FL60" s="2">
        <f t="shared" si="64"/>
        <v>0.3176758063855411</v>
      </c>
      <c r="FM60" s="2">
        <f t="shared" si="64"/>
        <v>0.3000256012168121</v>
      </c>
      <c r="FN60" s="2">
        <f t="shared" si="64"/>
        <v>0.29596934443006273</v>
      </c>
      <c r="FO60" s="2">
        <f t="shared" si="64"/>
        <v>0.28465021630894816</v>
      </c>
      <c r="FP60" s="2">
        <f t="shared" si="64"/>
        <v>0.29136423837247999</v>
      </c>
      <c r="FQ60" s="2">
        <f t="shared" si="64"/>
        <v>0.30986823400892854</v>
      </c>
      <c r="FR60" s="2">
        <f t="shared" si="64"/>
        <v>0.31046277447972431</v>
      </c>
      <c r="FS60" s="2">
        <f t="shared" si="64"/>
        <v>0.29606558635248009</v>
      </c>
      <c r="FT60" s="2">
        <f t="shared" si="64"/>
        <v>0.29139543481200997</v>
      </c>
      <c r="FU60" s="2">
        <f t="shared" si="64"/>
        <v>0.27353702645401301</v>
      </c>
      <c r="FW60" s="2">
        <f t="shared" si="67"/>
        <v>4.3074398511256585E-6</v>
      </c>
      <c r="FX60" s="2">
        <f t="shared" si="67"/>
        <v>7.2649094657113167E-6</v>
      </c>
      <c r="FY60" s="2">
        <f t="shared" si="67"/>
        <v>7.4584915708990174E-6</v>
      </c>
      <c r="FZ60" s="2">
        <f t="shared" si="67"/>
        <v>7.216908480233326E-6</v>
      </c>
      <c r="GA60" s="2">
        <f t="shared" si="67"/>
        <v>7.3214244542022121E-6</v>
      </c>
      <c r="GB60" s="2">
        <f t="shared" si="67"/>
        <v>7.6154747961928404E-6</v>
      </c>
      <c r="GC60" s="2">
        <f t="shared" si="67"/>
        <v>8.8296242505022437E-6</v>
      </c>
      <c r="GD60" s="2">
        <f t="shared" si="67"/>
        <v>9.4012820140883314E-6</v>
      </c>
      <c r="GE60" s="2">
        <f t="shared" si="67"/>
        <v>1.1509750827895835E-5</v>
      </c>
      <c r="GF60" s="2">
        <f t="shared" si="67"/>
        <v>1.1141922481960239E-5</v>
      </c>
      <c r="GG60" s="2">
        <f t="shared" si="67"/>
        <v>1.069743968095431E-5</v>
      </c>
      <c r="GH60" s="2">
        <f t="shared" si="67"/>
        <v>7.428771807311636E-6</v>
      </c>
      <c r="GI60" s="2">
        <f t="shared" si="67"/>
        <v>5.3599463955740139E-6</v>
      </c>
      <c r="GJ60" s="2">
        <f t="shared" si="67"/>
        <v>3.9518735757331356E-6</v>
      </c>
      <c r="GK60" s="2">
        <f t="shared" si="67"/>
        <v>3.3449437321514755E-6</v>
      </c>
      <c r="GM60" s="86">
        <f t="shared" si="68"/>
        <v>7.9977684493916842E-3</v>
      </c>
      <c r="GN60" s="86">
        <f t="shared" si="68"/>
        <v>1.4698307998411747E-3</v>
      </c>
      <c r="GO60" s="86">
        <f t="shared" si="68"/>
        <v>9.6921859518478686E-4</v>
      </c>
      <c r="GP60" s="86">
        <f t="shared" si="68"/>
        <v>2.0137966532460735E-3</v>
      </c>
      <c r="GQ60" s="86">
        <f t="shared" si="68"/>
        <v>1.8382557166041764E-3</v>
      </c>
      <c r="GR60" s="86">
        <f t="shared" si="68"/>
        <v>7.3263781943312396E-4</v>
      </c>
      <c r="GS60" s="86">
        <f t="shared" si="68"/>
        <v>3.9236211858238279E-4</v>
      </c>
      <c r="GT60" s="86">
        <f t="shared" si="68"/>
        <v>3.5371623480810597E-4</v>
      </c>
      <c r="GU60" s="86">
        <f t="shared" si="68"/>
        <v>2.3851068692209052E-4</v>
      </c>
      <c r="GV60" s="86">
        <f t="shared" si="68"/>
        <v>2.7734027014281404E-4</v>
      </c>
      <c r="GW60" s="86">
        <f t="shared" si="68"/>
        <v>4.9515544599660331E-4</v>
      </c>
      <c r="GX60" s="86">
        <f t="shared" si="68"/>
        <v>5.8273687404046656E-4</v>
      </c>
      <c r="GY60" s="86">
        <f t="shared" si="68"/>
        <v>3.976157509085036E-4</v>
      </c>
      <c r="GZ60" s="86">
        <f t="shared" si="68"/>
        <v>2.8455824615918236E-4</v>
      </c>
      <c r="HA60" s="86">
        <f t="shared" si="68"/>
        <v>1.2861467018194481E-4</v>
      </c>
      <c r="HC60" s="86">
        <f t="shared" ref="HC60:HH122" si="73" xml:space="preserve"> _xlfn.NORM.DIST($B60, C$8, ABS(C$12), TRUE) * _xlfn.NORM.DIST(($B60 - C$8)*C$16, 0, ABS(C$12), TRUE) * 2</f>
        <v>6.0865620202222786E-10</v>
      </c>
      <c r="HD60" s="86">
        <f t="shared" si="69"/>
        <v>6.672876976994782E-13</v>
      </c>
      <c r="HE60" s="86">
        <f t="shared" si="69"/>
        <v>7.1595475843519157E-13</v>
      </c>
      <c r="HF60" s="86">
        <f t="shared" si="69"/>
        <v>1.0050243886802476E-12</v>
      </c>
      <c r="HG60" s="86">
        <f t="shared" si="69"/>
        <v>3.6317544037565615E-12</v>
      </c>
      <c r="HH60" s="86">
        <f t="shared" si="69"/>
        <v>3.740864226073528E-13</v>
      </c>
      <c r="HI60" s="86">
        <f t="shared" si="69"/>
        <v>1.0806101483832641E-13</v>
      </c>
      <c r="HJ60" s="86">
        <f t="shared" si="69"/>
        <v>2.6706550745014833E-14</v>
      </c>
      <c r="HK60" s="86">
        <f t="shared" si="69"/>
        <v>2.5273091936543471E-15</v>
      </c>
      <c r="HL60" s="86">
        <f t="shared" si="69"/>
        <v>7.2311128745999892E-14</v>
      </c>
      <c r="HM60" s="86">
        <f t="shared" si="69"/>
        <v>1.7628968065664394E-13</v>
      </c>
      <c r="HN60" s="86">
        <f t="shared" si="69"/>
        <v>3.4210242884888357E-14</v>
      </c>
      <c r="HO60" s="86">
        <f t="shared" si="69"/>
        <v>7.84067477292193E-14</v>
      </c>
      <c r="HP60" s="86">
        <f t="shared" si="69"/>
        <v>9.7542570198805263E-13</v>
      </c>
      <c r="HQ60" s="86">
        <f t="shared" si="69"/>
        <v>5.7676971182925029E-17</v>
      </c>
      <c r="HS60" s="86">
        <f t="shared" si="70"/>
        <v>4.0061217552634323E-35</v>
      </c>
      <c r="HT60" s="86">
        <f t="shared" si="70"/>
        <v>6.2835344738807787E-47</v>
      </c>
      <c r="HU60" s="86">
        <f t="shared" si="70"/>
        <v>1.5551751265359768E-46</v>
      </c>
      <c r="HV60" s="86">
        <f t="shared" si="70"/>
        <v>2.6710580465242586E-46</v>
      </c>
      <c r="HW60" s="86">
        <f t="shared" si="70"/>
        <v>2.3617942501180295E-43</v>
      </c>
      <c r="HX60" s="86">
        <f t="shared" si="70"/>
        <v>4.1828758324747107E-48</v>
      </c>
      <c r="HY60" s="86">
        <f t="shared" si="70"/>
        <v>7.9906747265632709E-51</v>
      </c>
      <c r="HZ60" s="86">
        <f t="shared" si="70"/>
        <v>8.9489103559159535E-54</v>
      </c>
      <c r="IA60" s="86">
        <f t="shared" si="70"/>
        <v>1.3738313331377077E-57</v>
      </c>
      <c r="IB60" s="86">
        <f t="shared" si="70"/>
        <v>3.0575150770480475E-52</v>
      </c>
      <c r="IC60" s="86">
        <f t="shared" si="70"/>
        <v>4.1130842548475107E-51</v>
      </c>
      <c r="ID60" s="86">
        <f t="shared" si="70"/>
        <v>5.4810159600900284E-54</v>
      </c>
      <c r="IE60" s="86">
        <f t="shared" si="70"/>
        <v>3.6680658395169593E-52</v>
      </c>
      <c r="IF60" s="86">
        <f t="shared" si="70"/>
        <v>5.9729717320285729E-32</v>
      </c>
      <c r="IG60" s="86">
        <f t="shared" si="70"/>
        <v>1.9834592671178802E-27</v>
      </c>
      <c r="II60" s="86">
        <f t="shared" si="71"/>
        <v>1.7457980417336291E-88</v>
      </c>
      <c r="IJ60" s="86">
        <f t="shared" si="71"/>
        <v>2.3119414549240098E-119</v>
      </c>
      <c r="IK60" s="86">
        <f t="shared" si="71"/>
        <v>1.2567711634623157E-116</v>
      </c>
      <c r="IL60" s="86">
        <f t="shared" si="71"/>
        <v>7.0238061233664784E-118</v>
      </c>
      <c r="IM60" s="86">
        <f t="shared" si="71"/>
        <v>1.4076522325440015E-110</v>
      </c>
      <c r="IN60" s="86">
        <f t="shared" si="71"/>
        <v>1.3849939952352737E-123</v>
      </c>
      <c r="IO60" s="86">
        <f t="shared" si="71"/>
        <v>3.0457418240227041E-131</v>
      </c>
      <c r="IP60" s="86">
        <f t="shared" si="71"/>
        <v>4.6411671659536153E-137</v>
      </c>
      <c r="IQ60" s="86">
        <f t="shared" si="71"/>
        <v>2.2238554409344092E-146</v>
      </c>
      <c r="IR60" s="86">
        <f t="shared" si="71"/>
        <v>9.1490560396743292E-133</v>
      </c>
      <c r="IS60" s="86">
        <f t="shared" si="71"/>
        <v>1.8264510755427501E-128</v>
      </c>
      <c r="IT60" s="86">
        <f t="shared" si="71"/>
        <v>1.270528304173229E-137</v>
      </c>
      <c r="IU60" s="86">
        <f t="shared" si="71"/>
        <v>3.9120403479804447E-134</v>
      </c>
      <c r="IV60" s="86">
        <f t="shared" si="71"/>
        <v>2.6977503161892086E-84</v>
      </c>
      <c r="IW60" s="86">
        <f t="shared" si="71"/>
        <v>6.0730328827137382E-72</v>
      </c>
      <c r="IY60" s="86">
        <f t="shared" si="72"/>
        <v>7.997769058047886E-3</v>
      </c>
      <c r="IZ60" s="86">
        <f t="shared" si="72"/>
        <v>1.4698308005084623E-3</v>
      </c>
      <c r="JA60" s="86">
        <f t="shared" si="72"/>
        <v>9.6921859590074161E-4</v>
      </c>
      <c r="JB60" s="86">
        <f t="shared" si="72"/>
        <v>2.0137966542510977E-3</v>
      </c>
      <c r="JC60" s="86">
        <f t="shared" si="72"/>
        <v>1.8382557202359308E-3</v>
      </c>
      <c r="JD60" s="86">
        <f t="shared" si="72"/>
        <v>7.3263781980721036E-4</v>
      </c>
      <c r="JE60" s="86">
        <f t="shared" si="72"/>
        <v>3.9236211869044381E-4</v>
      </c>
      <c r="JF60" s="86">
        <f t="shared" si="72"/>
        <v>3.5371623483481252E-4</v>
      </c>
      <c r="JG60" s="86">
        <f t="shared" si="72"/>
        <v>2.3851068692461782E-4</v>
      </c>
      <c r="JH60" s="86">
        <f t="shared" si="72"/>
        <v>2.7734027021512518E-4</v>
      </c>
      <c r="JI60" s="86">
        <f t="shared" si="72"/>
        <v>4.9515544617289296E-4</v>
      </c>
      <c r="JJ60" s="86">
        <f t="shared" si="72"/>
        <v>5.8273687407467683E-4</v>
      </c>
      <c r="JK60" s="86">
        <f t="shared" si="72"/>
        <v>3.9761575098691033E-4</v>
      </c>
      <c r="JL60" s="86">
        <f t="shared" si="72"/>
        <v>2.8455824713460805E-4</v>
      </c>
      <c r="JM60" s="86">
        <f t="shared" si="72"/>
        <v>1.2861467018200249E-4</v>
      </c>
    </row>
    <row r="61" spans="2:273" x14ac:dyDescent="0.25">
      <c r="B61" s="2">
        <v>34</v>
      </c>
      <c r="C61" s="37">
        <v>67.108000000000004</v>
      </c>
      <c r="D61" s="37">
        <v>65.745999999999995</v>
      </c>
      <c r="E61" s="37">
        <v>70.266999999999996</v>
      </c>
      <c r="F61" s="37">
        <v>78.533000000000001</v>
      </c>
      <c r="G61" s="37">
        <v>81.483000000000004</v>
      </c>
      <c r="H61" s="37">
        <v>81</v>
      </c>
      <c r="I61" s="37">
        <v>87.721000000000004</v>
      </c>
      <c r="J61" s="37">
        <v>82.902000000000001</v>
      </c>
      <c r="K61" s="37">
        <v>83.081999999999994</v>
      </c>
      <c r="L61" s="37">
        <v>84.393000000000001</v>
      </c>
      <c r="M61" s="37">
        <v>85.525000000000006</v>
      </c>
      <c r="N61" s="37">
        <v>83.474999999999994</v>
      </c>
      <c r="O61" s="37">
        <v>85.882999999999996</v>
      </c>
      <c r="P61" s="37">
        <v>83.06</v>
      </c>
      <c r="Q61" s="37">
        <v>77.418000000000006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62.745424335891826</v>
      </c>
      <c r="T61" s="4">
        <f t="shared" si="74"/>
        <v>63.614984003685329</v>
      </c>
      <c r="U61" s="4">
        <f t="shared" si="74"/>
        <v>68.221436594092694</v>
      </c>
      <c r="V61" s="4">
        <f t="shared" si="74"/>
        <v>74.723135036747919</v>
      </c>
      <c r="W61" s="4">
        <f t="shared" si="74"/>
        <v>78.892305370252942</v>
      </c>
      <c r="X61" s="4">
        <f t="shared" si="74"/>
        <v>77.859385251469362</v>
      </c>
      <c r="Y61" s="4">
        <f t="shared" si="74"/>
        <v>86.500207142944674</v>
      </c>
      <c r="Z61" s="4">
        <f t="shared" si="74"/>
        <v>82.471055343360206</v>
      </c>
      <c r="AA61" s="4">
        <f t="shared" si="74"/>
        <v>83.909874348724259</v>
      </c>
      <c r="AB61" s="4">
        <f t="shared" si="74"/>
        <v>82.099460377917865</v>
      </c>
      <c r="AC61" s="4">
        <f t="shared" si="74"/>
        <v>82.947370521808494</v>
      </c>
      <c r="AD61" s="4">
        <f t="shared" si="74"/>
        <v>81.142743809706516</v>
      </c>
      <c r="AE61" s="4">
        <f t="shared" si="74"/>
        <v>85.004337423748368</v>
      </c>
      <c r="AF61" s="4">
        <f t="shared" si="74"/>
        <v>82.055759876330143</v>
      </c>
      <c r="AG61" s="4">
        <f t="shared" si="74"/>
        <v>79.425283219759891</v>
      </c>
      <c r="AI61" s="4">
        <f t="shared" ref="AI61:AW77" si="75">IF(OR($B61 &lt; C$230, $B61 &gt; C$233), 0, C61-S61)</f>
        <v>4.3625756641081779</v>
      </c>
      <c r="AJ61" s="4">
        <f t="shared" si="75"/>
        <v>2.131015996314666</v>
      </c>
      <c r="AK61" s="4">
        <f t="shared" si="75"/>
        <v>2.045563405907302</v>
      </c>
      <c r="AL61" s="4">
        <f t="shared" si="75"/>
        <v>3.8098649632520818</v>
      </c>
      <c r="AM61" s="4">
        <f t="shared" si="75"/>
        <v>2.5906946297470625</v>
      </c>
      <c r="AN61" s="4">
        <f t="shared" si="75"/>
        <v>3.1406147485306377</v>
      </c>
      <c r="AO61" s="4">
        <f t="shared" si="75"/>
        <v>1.2207928570553293</v>
      </c>
      <c r="AP61" s="4">
        <f t="shared" si="75"/>
        <v>0.4309446566397952</v>
      </c>
      <c r="AQ61" s="4">
        <f t="shared" si="75"/>
        <v>-0.82787434872426502</v>
      </c>
      <c r="AR61" s="4">
        <f t="shared" si="75"/>
        <v>2.293539622082136</v>
      </c>
      <c r="AS61" s="4">
        <f t="shared" si="75"/>
        <v>2.5776294781915112</v>
      </c>
      <c r="AT61" s="4">
        <f t="shared" si="75"/>
        <v>2.332256190293478</v>
      </c>
      <c r="AU61" s="4">
        <f t="shared" si="75"/>
        <v>0.87866257625162802</v>
      </c>
      <c r="AV61" s="4">
        <f t="shared" si="75"/>
        <v>1.0042401236698595</v>
      </c>
      <c r="AW61" s="4">
        <f t="shared" si="75"/>
        <v>-2.0072832197598842</v>
      </c>
      <c r="AY61" s="2">
        <f t="shared" si="65"/>
        <v>56.897600246286387</v>
      </c>
      <c r="AZ61" s="2">
        <f t="shared" si="65"/>
        <v>61.775114342845555</v>
      </c>
      <c r="BA61" s="2">
        <f t="shared" si="65"/>
        <v>67.002614287681382</v>
      </c>
      <c r="BB61" s="2">
        <f t="shared" si="65"/>
        <v>72.480955053538338</v>
      </c>
      <c r="BC61" s="2">
        <f t="shared" si="65"/>
        <v>76.886207150134652</v>
      </c>
      <c r="BD61" s="2">
        <f t="shared" si="65"/>
        <v>76.911667000396676</v>
      </c>
      <c r="BE61" s="2">
        <f t="shared" si="65"/>
        <v>85.96331860188134</v>
      </c>
      <c r="BF61" s="2">
        <f t="shared" si="65"/>
        <v>81.982035982016072</v>
      </c>
      <c r="BG61" s="2">
        <f t="shared" si="65"/>
        <v>83.566248570652562</v>
      </c>
      <c r="BH61" s="2">
        <f t="shared" si="65"/>
        <v>81.692994623898954</v>
      </c>
      <c r="BI61" s="2">
        <f t="shared" si="65"/>
        <v>82.29560895892584</v>
      </c>
      <c r="BJ61" s="2">
        <f t="shared" si="65"/>
        <v>80.420228797432841</v>
      </c>
      <c r="BK61" s="2">
        <f t="shared" si="65"/>
        <v>84.49030228215149</v>
      </c>
      <c r="BL61" s="2">
        <f t="shared" si="65"/>
        <v>81.689669018742364</v>
      </c>
      <c r="BM61" s="2">
        <f t="shared" si="65"/>
        <v>79.294775592119493</v>
      </c>
      <c r="BO61" s="2">
        <f t="shared" si="10"/>
        <v>67.108000000000004</v>
      </c>
      <c r="BP61" s="2">
        <f t="shared" si="11"/>
        <v>65.745999999999995</v>
      </c>
      <c r="BQ61" s="2">
        <f t="shared" si="12"/>
        <v>70.266999999999996</v>
      </c>
      <c r="BR61" s="2">
        <f t="shared" si="13"/>
        <v>78.533000000000001</v>
      </c>
      <c r="BS61" s="2">
        <f t="shared" si="14"/>
        <v>81.483000000000004</v>
      </c>
      <c r="BT61" s="2">
        <f t="shared" si="15"/>
        <v>81</v>
      </c>
      <c r="BU61" s="2">
        <f t="shared" si="16"/>
        <v>87.721000000000004</v>
      </c>
      <c r="BV61" s="2">
        <f t="shared" si="17"/>
        <v>82.902000000000001</v>
      </c>
      <c r="BW61" s="2">
        <f t="shared" si="18"/>
        <v>83.081999999999994</v>
      </c>
      <c r="BX61" s="2">
        <f t="shared" si="19"/>
        <v>84.393000000000001</v>
      </c>
      <c r="BY61" s="2">
        <f t="shared" si="20"/>
        <v>85.525000000000006</v>
      </c>
      <c r="BZ61" s="2">
        <f t="shared" si="21"/>
        <v>83.474999999999994</v>
      </c>
      <c r="CA61" s="2">
        <f t="shared" si="22"/>
        <v>85.882999999999996</v>
      </c>
      <c r="CB61" s="2">
        <f t="shared" si="23"/>
        <v>83.06</v>
      </c>
      <c r="CC61" s="2">
        <f t="shared" si="24"/>
        <v>77.418000000000006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61.071390476190473</v>
      </c>
      <c r="DL61" s="2">
        <f t="shared" si="76"/>
        <v>65.534657317073169</v>
      </c>
      <c r="DM61" s="2">
        <f t="shared" si="76"/>
        <v>70.333987804878035</v>
      </c>
      <c r="DN61" s="2">
        <f t="shared" si="76"/>
        <v>77.376151147098497</v>
      </c>
      <c r="DO61" s="2">
        <f t="shared" si="76"/>
        <v>80.182774291497992</v>
      </c>
      <c r="DP61" s="2">
        <f t="shared" si="76"/>
        <v>79.206836585365849</v>
      </c>
      <c r="DQ61" s="2">
        <f t="shared" si="76"/>
        <v>86.7208755098182</v>
      </c>
      <c r="DR61" s="2">
        <f t="shared" si="76"/>
        <v>83.339835264565266</v>
      </c>
      <c r="DS61" s="2">
        <f t="shared" si="76"/>
        <v>84.174742222893386</v>
      </c>
      <c r="DT61" s="2">
        <f t="shared" si="76"/>
        <v>84.594069465418301</v>
      </c>
      <c r="DU61" s="2">
        <f t="shared" si="76"/>
        <v>85.384515895524416</v>
      </c>
      <c r="DV61" s="2">
        <f t="shared" si="76"/>
        <v>82.717429268292676</v>
      </c>
      <c r="DW61" s="2">
        <f t="shared" si="76"/>
        <v>85.334531156308245</v>
      </c>
      <c r="DX61" s="2">
        <f t="shared" si="76"/>
        <v>83.592179704016942</v>
      </c>
      <c r="DY61" s="2">
        <f t="shared" si="76"/>
        <v>78.961678797946249</v>
      </c>
      <c r="EA61" s="2">
        <f t="shared" ref="EA61:EO77" si="77">CE$228*$B61+CE$229</f>
        <v>52.323937871991077</v>
      </c>
      <c r="EB61" s="2">
        <f t="shared" si="77"/>
        <v>55.388176591085681</v>
      </c>
      <c r="EC61" s="2">
        <f t="shared" si="77"/>
        <v>60.808524056401581</v>
      </c>
      <c r="ED61" s="2">
        <f t="shared" si="77"/>
        <v>64.694944409126208</v>
      </c>
      <c r="EE61" s="2">
        <f t="shared" si="77"/>
        <v>71.466433498092414</v>
      </c>
      <c r="EF61" s="2">
        <f t="shared" si="77"/>
        <v>72.415756359267547</v>
      </c>
      <c r="EG61" s="2">
        <f t="shared" si="77"/>
        <v>84.351574394463654</v>
      </c>
      <c r="EH61" s="2">
        <f t="shared" si="77"/>
        <v>79.036506209334078</v>
      </c>
      <c r="EI61" s="2">
        <f t="shared" si="77"/>
        <v>82.171760672940422</v>
      </c>
      <c r="EJ61" s="2">
        <f t="shared" si="77"/>
        <v>75.258008642079503</v>
      </c>
      <c r="EK61" s="2">
        <f t="shared" si="77"/>
        <v>76.021358836403422</v>
      </c>
      <c r="EL61" s="2">
        <f t="shared" si="77"/>
        <v>75.767076253569527</v>
      </c>
      <c r="EM61" s="2">
        <f t="shared" si="77"/>
        <v>82.659698046325374</v>
      </c>
      <c r="EN61" s="2">
        <f t="shared" si="77"/>
        <v>77.470293566951966</v>
      </c>
      <c r="EO61" s="2">
        <f t="shared" si="77"/>
        <v>80.101553804140323</v>
      </c>
      <c r="EQ61" s="2">
        <f t="shared" ref="EQ61:FE77" si="78">CU$228*$B61+CU$229</f>
        <v>50.481399435424294</v>
      </c>
      <c r="ER61" s="2">
        <f t="shared" si="78"/>
        <v>57.510076609734412</v>
      </c>
      <c r="ES61" s="2">
        <f t="shared" si="78"/>
        <v>65.081773872465888</v>
      </c>
      <c r="ET61" s="2">
        <f t="shared" si="78"/>
        <v>66.297819228411527</v>
      </c>
      <c r="EU61" s="2">
        <f t="shared" si="78"/>
        <v>70.663433793236337</v>
      </c>
      <c r="EV61" s="2">
        <f t="shared" si="78"/>
        <v>70.849150398247531</v>
      </c>
      <c r="EW61" s="2">
        <f t="shared" si="78"/>
        <v>79.083081135385015</v>
      </c>
      <c r="EX61" s="2">
        <f t="shared" si="78"/>
        <v>75.507881653158336</v>
      </c>
      <c r="EY61" s="2">
        <f t="shared" si="78"/>
        <v>78.443616368198334</v>
      </c>
      <c r="EZ61" s="2">
        <f t="shared" si="78"/>
        <v>75.956342507144555</v>
      </c>
      <c r="FA61" s="2">
        <f t="shared" si="78"/>
        <v>76.851472482660697</v>
      </c>
      <c r="FB61" s="2">
        <f t="shared" si="78"/>
        <v>75.858714842834971</v>
      </c>
      <c r="FC61" s="2">
        <f t="shared" si="78"/>
        <v>80.394520394017604</v>
      </c>
      <c r="FD61" s="2">
        <f t="shared" si="78"/>
        <v>77.376095562073701</v>
      </c>
      <c r="FE61" s="2">
        <f t="shared" si="78"/>
        <v>82.122538119449089</v>
      </c>
      <c r="FG61" s="2">
        <f t="shared" ref="FG61:FU77" si="79">POWER(10,($B61-C$231)/C$229)/(1+POWER(10,($B61-C$231)/C$229))</f>
        <v>0.47714251410397901</v>
      </c>
      <c r="FH61" s="2">
        <f t="shared" si="79"/>
        <v>0.37052845990721511</v>
      </c>
      <c r="FI61" s="2">
        <f t="shared" si="79"/>
        <v>0.34973714163312308</v>
      </c>
      <c r="FJ61" s="2">
        <f t="shared" si="79"/>
        <v>0.38602073750084709</v>
      </c>
      <c r="FK61" s="2">
        <f t="shared" si="79"/>
        <v>0.37820465872044901</v>
      </c>
      <c r="FL61" s="2">
        <f t="shared" si="79"/>
        <v>0.33796633629537942</v>
      </c>
      <c r="FM61" s="2">
        <f t="shared" si="79"/>
        <v>0.31971702381091149</v>
      </c>
      <c r="FN61" s="2">
        <f t="shared" si="79"/>
        <v>0.31551454490995362</v>
      </c>
      <c r="FO61" s="2">
        <f t="shared" si="79"/>
        <v>0.30377044781806256</v>
      </c>
      <c r="FP61" s="2">
        <f t="shared" si="79"/>
        <v>0.31073955363652556</v>
      </c>
      <c r="FQ61" s="2">
        <f t="shared" si="79"/>
        <v>0.32990119186405048</v>
      </c>
      <c r="FR61" s="2">
        <f t="shared" si="79"/>
        <v>0.330515761204349</v>
      </c>
      <c r="FS61" s="2">
        <f t="shared" si="79"/>
        <v>0.31561429324994955</v>
      </c>
      <c r="FT61" s="2">
        <f t="shared" si="79"/>
        <v>0.31077191481601207</v>
      </c>
      <c r="FU61" s="2">
        <f t="shared" si="79"/>
        <v>0.29221570793867863</v>
      </c>
      <c r="FW61" s="2">
        <f t="shared" si="67"/>
        <v>4.7230119151964503E-6</v>
      </c>
      <c r="FX61" s="2">
        <f t="shared" si="67"/>
        <v>7.9658092428283071E-6</v>
      </c>
      <c r="FY61" s="2">
        <f t="shared" si="67"/>
        <v>8.1780674988198662E-6</v>
      </c>
      <c r="FZ61" s="2">
        <f t="shared" si="67"/>
        <v>7.9131772823946194E-6</v>
      </c>
      <c r="GA61" s="2">
        <f t="shared" si="67"/>
        <v>8.0277766082594202E-6</v>
      </c>
      <c r="GB61" s="2">
        <f t="shared" si="67"/>
        <v>8.3501959321867565E-6</v>
      </c>
      <c r="GC61" s="2">
        <f t="shared" si="67"/>
        <v>9.6814822234851635E-6</v>
      </c>
      <c r="GD61" s="2">
        <f t="shared" si="67"/>
        <v>1.0308291394427569E-5</v>
      </c>
      <c r="GE61" s="2">
        <f t="shared" si="67"/>
        <v>1.2620176811879636E-5</v>
      </c>
      <c r="GF61" s="2">
        <f t="shared" si="67"/>
        <v>1.2216861932039649E-5</v>
      </c>
      <c r="GG61" s="2">
        <f t="shared" si="67"/>
        <v>1.1729497259064758E-5</v>
      </c>
      <c r="GH61" s="2">
        <f t="shared" si="67"/>
        <v>8.1454804728564296E-6</v>
      </c>
      <c r="GI61" s="2">
        <f t="shared" si="67"/>
        <v>5.8770613161092138E-6</v>
      </c>
      <c r="GJ61" s="2">
        <f t="shared" si="67"/>
        <v>4.3331415576104879E-6</v>
      </c>
      <c r="GK61" s="2">
        <f t="shared" si="67"/>
        <v>3.6676566860252372E-6</v>
      </c>
      <c r="GM61" s="86">
        <f t="shared" si="68"/>
        <v>9.9999987152109213E-3</v>
      </c>
      <c r="GN61" s="86">
        <f t="shared" si="68"/>
        <v>2.0713494089647367E-3</v>
      </c>
      <c r="GO61" s="86">
        <f t="shared" si="68"/>
        <v>1.3936740445133402E-3</v>
      </c>
      <c r="GP61" s="86">
        <f t="shared" si="68"/>
        <v>2.7826169176380549E-3</v>
      </c>
      <c r="GQ61" s="86">
        <f t="shared" si="68"/>
        <v>2.5357877516183026E-3</v>
      </c>
      <c r="GR61" s="86">
        <f t="shared" si="68"/>
        <v>1.0701776319738167E-3</v>
      </c>
      <c r="GS61" s="86">
        <f t="shared" si="68"/>
        <v>6.0016517266241903E-4</v>
      </c>
      <c r="GT61" s="86">
        <f t="shared" si="68"/>
        <v>5.4334364301376556E-4</v>
      </c>
      <c r="GU61" s="86">
        <f t="shared" si="68"/>
        <v>3.7522449326208738E-4</v>
      </c>
      <c r="GV61" s="86">
        <f t="shared" si="68"/>
        <v>4.3495605093238132E-4</v>
      </c>
      <c r="GW61" s="86">
        <f t="shared" si="68"/>
        <v>7.5099029757359336E-4</v>
      </c>
      <c r="GX61" s="86">
        <f t="shared" si="68"/>
        <v>8.6509478688680415E-4</v>
      </c>
      <c r="GY61" s="86">
        <f t="shared" si="68"/>
        <v>6.0160733095916002E-4</v>
      </c>
      <c r="GZ61" s="86">
        <f t="shared" si="68"/>
        <v>4.4482967752129438E-4</v>
      </c>
      <c r="HA61" s="86">
        <f t="shared" si="68"/>
        <v>2.1242037105400439E-4</v>
      </c>
      <c r="HC61" s="86">
        <f t="shared" si="73"/>
        <v>1.176846712827318E-9</v>
      </c>
      <c r="HD61" s="86">
        <f t="shared" si="69"/>
        <v>1.6830503689960141E-12</v>
      </c>
      <c r="HE61" s="86">
        <f t="shared" si="69"/>
        <v>1.7879685507874962E-12</v>
      </c>
      <c r="HF61" s="86">
        <f t="shared" si="69"/>
        <v>2.5013989204326326E-12</v>
      </c>
      <c r="HG61" s="86">
        <f t="shared" si="69"/>
        <v>8.6030520197650224E-12</v>
      </c>
      <c r="HH61" s="86">
        <f t="shared" si="69"/>
        <v>9.7240561978474417E-13</v>
      </c>
      <c r="HI61" s="86">
        <f t="shared" si="69"/>
        <v>2.9944700763076795E-13</v>
      </c>
      <c r="HJ61" s="86">
        <f t="shared" si="69"/>
        <v>7.8049736570533025E-14</v>
      </c>
      <c r="HK61" s="86">
        <f t="shared" si="69"/>
        <v>8.1537185879834551E-15</v>
      </c>
      <c r="HL61" s="86">
        <f t="shared" si="69"/>
        <v>2.0729382935974415E-13</v>
      </c>
      <c r="HM61" s="86">
        <f t="shared" si="69"/>
        <v>4.8709781831260863E-13</v>
      </c>
      <c r="HN61" s="86">
        <f t="shared" si="69"/>
        <v>9.7670980690436449E-14</v>
      </c>
      <c r="HO61" s="86">
        <f t="shared" si="69"/>
        <v>2.1184566808671368E-13</v>
      </c>
      <c r="HP61" s="86">
        <f t="shared" si="69"/>
        <v>2.4248020513897275E-12</v>
      </c>
      <c r="HQ61" s="86">
        <f t="shared" si="69"/>
        <v>2.0283087000658043E-16</v>
      </c>
      <c r="HS61" s="86">
        <f t="shared" si="70"/>
        <v>1.789948364451267E-34</v>
      </c>
      <c r="HT61" s="86">
        <f t="shared" si="70"/>
        <v>5.2047332264102272E-46</v>
      </c>
      <c r="HU61" s="86">
        <f t="shared" si="70"/>
        <v>1.2511941820099592E-45</v>
      </c>
      <c r="HV61" s="86">
        <f t="shared" si="70"/>
        <v>2.1490344907464852E-45</v>
      </c>
      <c r="HW61" s="86">
        <f t="shared" si="70"/>
        <v>1.6658379584342073E-42</v>
      </c>
      <c r="HX61" s="86">
        <f t="shared" si="70"/>
        <v>3.7304784137708914E-47</v>
      </c>
      <c r="HY61" s="86">
        <f t="shared" si="70"/>
        <v>8.3783001424037032E-50</v>
      </c>
      <c r="HZ61" s="86">
        <f t="shared" si="70"/>
        <v>1.0753639485360143E-52</v>
      </c>
      <c r="IA61" s="86">
        <f t="shared" si="70"/>
        <v>2.064172678368317E-56</v>
      </c>
      <c r="IB61" s="86">
        <f t="shared" si="70"/>
        <v>3.5294262049890412E-51</v>
      </c>
      <c r="IC61" s="86">
        <f t="shared" si="70"/>
        <v>4.4016102833501857E-50</v>
      </c>
      <c r="ID61" s="86">
        <f t="shared" si="70"/>
        <v>6.3325708688405939E-53</v>
      </c>
      <c r="IE61" s="86">
        <f t="shared" si="70"/>
        <v>3.6935213044552515E-51</v>
      </c>
      <c r="IF61" s="86">
        <f t="shared" si="70"/>
        <v>2.3095662026296691E-31</v>
      </c>
      <c r="IG61" s="86">
        <f t="shared" si="70"/>
        <v>6.1582063302499042E-27</v>
      </c>
      <c r="II61" s="86">
        <f t="shared" si="71"/>
        <v>3.372730369414739E-87</v>
      </c>
      <c r="IJ61" s="86">
        <f t="shared" si="71"/>
        <v>1.5288732201171856E-117</v>
      </c>
      <c r="IK61" s="86">
        <f t="shared" si="71"/>
        <v>7.6077773209174884E-115</v>
      </c>
      <c r="IL61" s="86">
        <f t="shared" si="71"/>
        <v>4.3955776896527236E-116</v>
      </c>
      <c r="IM61" s="86">
        <f t="shared" si="71"/>
        <v>6.823778030161269E-109</v>
      </c>
      <c r="IN61" s="86">
        <f t="shared" si="71"/>
        <v>1.0832179726845681E-121</v>
      </c>
      <c r="IO61" s="86">
        <f t="shared" si="71"/>
        <v>3.3224529544910415E-129</v>
      </c>
      <c r="IP61" s="86">
        <f t="shared" si="71"/>
        <v>6.4187639955536675E-135</v>
      </c>
      <c r="IQ61" s="86">
        <f t="shared" si="71"/>
        <v>4.7422145332336418E-144</v>
      </c>
      <c r="IR61" s="86">
        <f t="shared" si="71"/>
        <v>1.1614036554650674E-130</v>
      </c>
      <c r="IS61" s="86">
        <f t="shared" si="71"/>
        <v>1.9451258353981582E-126</v>
      </c>
      <c r="IT61" s="86">
        <f t="shared" si="71"/>
        <v>1.6256082054223569E-135</v>
      </c>
      <c r="IU61" s="86">
        <f t="shared" si="71"/>
        <v>3.8933307207694864E-132</v>
      </c>
      <c r="IV61" s="86">
        <f t="shared" si="71"/>
        <v>4.4307898977764081E-83</v>
      </c>
      <c r="IW61" s="86">
        <f t="shared" si="71"/>
        <v>6.3615661713500255E-71</v>
      </c>
      <c r="IY61" s="86">
        <f t="shared" si="72"/>
        <v>9.9999998920576334E-3</v>
      </c>
      <c r="IZ61" s="86">
        <f t="shared" si="72"/>
        <v>2.0713494106477871E-3</v>
      </c>
      <c r="JA61" s="86">
        <f t="shared" si="72"/>
        <v>1.3936740463013088E-3</v>
      </c>
      <c r="JB61" s="86">
        <f t="shared" si="72"/>
        <v>2.7826169201394537E-3</v>
      </c>
      <c r="JC61" s="86">
        <f t="shared" si="72"/>
        <v>2.5357877602213545E-3</v>
      </c>
      <c r="JD61" s="86">
        <f t="shared" si="72"/>
        <v>1.0701776329462222E-3</v>
      </c>
      <c r="JE61" s="86">
        <f t="shared" si="72"/>
        <v>6.0016517296186602E-4</v>
      </c>
      <c r="JF61" s="86">
        <f t="shared" si="72"/>
        <v>5.4334364309181532E-4</v>
      </c>
      <c r="JG61" s="86">
        <f t="shared" si="72"/>
        <v>3.7522449327024112E-4</v>
      </c>
      <c r="JH61" s="86">
        <f t="shared" si="72"/>
        <v>4.3495605113967514E-4</v>
      </c>
      <c r="JI61" s="86">
        <f t="shared" si="72"/>
        <v>7.5099029806069114E-4</v>
      </c>
      <c r="JJ61" s="86">
        <f t="shared" si="72"/>
        <v>8.6509478698447515E-4</v>
      </c>
      <c r="JK61" s="86">
        <f t="shared" si="72"/>
        <v>6.0160733117100565E-4</v>
      </c>
      <c r="JL61" s="86">
        <f t="shared" si="72"/>
        <v>4.4482967994609644E-4</v>
      </c>
      <c r="JM61" s="86">
        <f t="shared" si="72"/>
        <v>2.1242037105420722E-4</v>
      </c>
    </row>
    <row r="62" spans="2:273" x14ac:dyDescent="0.25">
      <c r="B62" s="2">
        <v>35</v>
      </c>
      <c r="C62" s="37">
        <v>69.584999999999994</v>
      </c>
      <c r="D62" s="37">
        <v>67.153000000000006</v>
      </c>
      <c r="E62" s="37">
        <v>71.400000000000006</v>
      </c>
      <c r="F62" s="37">
        <v>79.349999999999994</v>
      </c>
      <c r="G62" s="37">
        <v>81.95</v>
      </c>
      <c r="H62" s="37">
        <v>81.733000000000004</v>
      </c>
      <c r="I62" s="37">
        <v>88.066000000000003</v>
      </c>
      <c r="J62" s="37">
        <v>83.704999999999998</v>
      </c>
      <c r="K62" s="37">
        <v>83.41</v>
      </c>
      <c r="L62" s="37">
        <v>84.704999999999998</v>
      </c>
      <c r="M62" s="37">
        <v>86.114999999999995</v>
      </c>
      <c r="N62" s="37">
        <v>83.671999999999997</v>
      </c>
      <c r="O62" s="37">
        <v>86.882999999999996</v>
      </c>
      <c r="P62" s="37">
        <v>83.820999999999998</v>
      </c>
      <c r="Q62" s="37">
        <v>78.552000000000007</v>
      </c>
      <c r="S62" s="4">
        <f t="shared" si="74"/>
        <v>63.875827778705982</v>
      </c>
      <c r="T62" s="4">
        <f t="shared" si="74"/>
        <v>64.191429678178125</v>
      </c>
      <c r="U62" s="4">
        <f t="shared" si="74"/>
        <v>68.642439548861006</v>
      </c>
      <c r="V62" s="4">
        <f t="shared" si="74"/>
        <v>75.344735161598564</v>
      </c>
      <c r="W62" s="4">
        <f t="shared" si="74"/>
        <v>79.493211808136351</v>
      </c>
      <c r="X62" s="4">
        <f t="shared" si="74"/>
        <v>78.175694866896421</v>
      </c>
      <c r="Y62" s="4">
        <f t="shared" si="74"/>
        <v>86.802760694875829</v>
      </c>
      <c r="Z62" s="4">
        <f t="shared" si="74"/>
        <v>82.711774784662907</v>
      </c>
      <c r="AA62" s="4">
        <f t="shared" si="74"/>
        <v>84.128623296207209</v>
      </c>
      <c r="AB62" s="4">
        <f t="shared" si="74"/>
        <v>82.21908144949947</v>
      </c>
      <c r="AC62" s="4">
        <f t="shared" si="74"/>
        <v>83.15320701999606</v>
      </c>
      <c r="AD62" s="4">
        <f t="shared" si="74"/>
        <v>81.373596068886982</v>
      </c>
      <c r="AE62" s="4">
        <f t="shared" si="74"/>
        <v>85.295796755946853</v>
      </c>
      <c r="AF62" s="4">
        <f t="shared" si="74"/>
        <v>82.213504972403101</v>
      </c>
      <c r="AG62" s="4">
        <f t="shared" si="74"/>
        <v>79.604319236907727</v>
      </c>
      <c r="AI62" s="4">
        <f t="shared" si="75"/>
        <v>5.7091722212940113</v>
      </c>
      <c r="AJ62" s="4">
        <f t="shared" si="75"/>
        <v>2.9615703218218812</v>
      </c>
      <c r="AK62" s="4">
        <f t="shared" si="75"/>
        <v>2.7575604511389997</v>
      </c>
      <c r="AL62" s="4">
        <f t="shared" si="75"/>
        <v>4.0052648384014304</v>
      </c>
      <c r="AM62" s="4">
        <f t="shared" si="75"/>
        <v>2.4567881918636516</v>
      </c>
      <c r="AN62" s="4">
        <f t="shared" si="75"/>
        <v>3.5573051331035828</v>
      </c>
      <c r="AO62" s="4">
        <f t="shared" si="75"/>
        <v>1.2632393051241735</v>
      </c>
      <c r="AP62" s="4">
        <f t="shared" si="75"/>
        <v>0.99322521533709107</v>
      </c>
      <c r="AQ62" s="4">
        <f t="shared" si="75"/>
        <v>-0.71862329620721255</v>
      </c>
      <c r="AR62" s="4">
        <f t="shared" si="75"/>
        <v>2.4859185505005286</v>
      </c>
      <c r="AS62" s="4">
        <f t="shared" si="75"/>
        <v>2.9617929800039349</v>
      </c>
      <c r="AT62" s="4">
        <f t="shared" si="75"/>
        <v>2.2984039311130147</v>
      </c>
      <c r="AU62" s="4">
        <f t="shared" si="75"/>
        <v>1.5872032440531427</v>
      </c>
      <c r="AV62" s="4">
        <f t="shared" si="75"/>
        <v>1.6074950275968973</v>
      </c>
      <c r="AW62" s="4">
        <f t="shared" si="75"/>
        <v>-1.0523192369077208</v>
      </c>
      <c r="AY62" s="2">
        <f t="shared" si="65"/>
        <v>56.778053179985818</v>
      </c>
      <c r="AZ62" s="2">
        <f t="shared" si="65"/>
        <v>61.694743390049481</v>
      </c>
      <c r="BA62" s="2">
        <f t="shared" si="65"/>
        <v>66.955591891042459</v>
      </c>
      <c r="BB62" s="2">
        <f t="shared" si="65"/>
        <v>72.358470637507921</v>
      </c>
      <c r="BC62" s="2">
        <f t="shared" si="65"/>
        <v>76.823795245165527</v>
      </c>
      <c r="BD62" s="2">
        <f t="shared" si="65"/>
        <v>76.8440670108386</v>
      </c>
      <c r="BE62" s="2">
        <f t="shared" si="65"/>
        <v>86.014951060879213</v>
      </c>
      <c r="BF62" s="2">
        <f t="shared" si="65"/>
        <v>81.991162141608385</v>
      </c>
      <c r="BG62" s="2">
        <f t="shared" si="65"/>
        <v>83.610540099818195</v>
      </c>
      <c r="BH62" s="2">
        <f t="shared" si="65"/>
        <v>81.608402837127542</v>
      </c>
      <c r="BI62" s="2">
        <f t="shared" si="65"/>
        <v>82.205077567819529</v>
      </c>
      <c r="BJ62" s="2">
        <f t="shared" si="65"/>
        <v>80.342793410379116</v>
      </c>
      <c r="BK62" s="2">
        <f t="shared" si="65"/>
        <v>84.548692636229575</v>
      </c>
      <c r="BL62" s="2">
        <f t="shared" si="65"/>
        <v>81.665114795852659</v>
      </c>
      <c r="BM62" s="2">
        <f t="shared" si="65"/>
        <v>79.398342267253781</v>
      </c>
      <c r="BO62" s="2" t="str">
        <f t="shared" si="10"/>
        <v/>
      </c>
      <c r="BP62" s="2">
        <f t="shared" si="11"/>
        <v>67.153000000000006</v>
      </c>
      <c r="BQ62" s="2">
        <f t="shared" si="12"/>
        <v>71.400000000000006</v>
      </c>
      <c r="BR62" s="2">
        <f t="shared" si="13"/>
        <v>79.349999999999994</v>
      </c>
      <c r="BS62" s="2">
        <f t="shared" si="14"/>
        <v>81.95</v>
      </c>
      <c r="BT62" s="2">
        <f t="shared" si="15"/>
        <v>81.733000000000004</v>
      </c>
      <c r="BU62" s="2">
        <f t="shared" si="16"/>
        <v>88.066000000000003</v>
      </c>
      <c r="BV62" s="2">
        <f t="shared" si="17"/>
        <v>83.704999999999998</v>
      </c>
      <c r="BW62" s="2">
        <f t="shared" si="18"/>
        <v>83.41</v>
      </c>
      <c r="BX62" s="2">
        <f t="shared" si="19"/>
        <v>84.704999999999998</v>
      </c>
      <c r="BY62" s="2">
        <f t="shared" si="20"/>
        <v>86.114999999999995</v>
      </c>
      <c r="BZ62" s="2">
        <f t="shared" si="21"/>
        <v>83.671999999999997</v>
      </c>
      <c r="CA62" s="2">
        <f t="shared" si="22"/>
        <v>86.882999999999996</v>
      </c>
      <c r="CB62" s="2">
        <f t="shared" si="23"/>
        <v>83.820999999999998</v>
      </c>
      <c r="CC62" s="2">
        <f t="shared" si="24"/>
        <v>78.552000000000007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61.342379831932767</v>
      </c>
      <c r="DL62" s="2">
        <f t="shared" si="76"/>
        <v>65.804606097560978</v>
      </c>
      <c r="DM62" s="2">
        <f t="shared" si="76"/>
        <v>70.60786846689895</v>
      </c>
      <c r="DN62" s="2">
        <f t="shared" si="76"/>
        <v>77.679831309041816</v>
      </c>
      <c r="DO62" s="2">
        <f t="shared" si="76"/>
        <v>80.457410526315812</v>
      </c>
      <c r="DP62" s="2">
        <f t="shared" si="76"/>
        <v>79.375033972125436</v>
      </c>
      <c r="DQ62" s="2">
        <f t="shared" si="76"/>
        <v>86.965386570510205</v>
      </c>
      <c r="DR62" s="2">
        <f t="shared" si="76"/>
        <v>83.558547929665338</v>
      </c>
      <c r="DS62" s="2">
        <f t="shared" si="76"/>
        <v>84.378602536997889</v>
      </c>
      <c r="DT62" s="2">
        <f t="shared" si="76"/>
        <v>84.792649048625805</v>
      </c>
      <c r="DU62" s="2">
        <f t="shared" si="76"/>
        <v>85.594656402776664</v>
      </c>
      <c r="DV62" s="2">
        <f t="shared" si="76"/>
        <v>82.871895470383265</v>
      </c>
      <c r="DW62" s="2">
        <f t="shared" si="76"/>
        <v>85.584507009156468</v>
      </c>
      <c r="DX62" s="2">
        <f t="shared" si="76"/>
        <v>83.794490486257956</v>
      </c>
      <c r="DY62" s="2">
        <f t="shared" si="76"/>
        <v>79.126995771670209</v>
      </c>
      <c r="EA62" s="2">
        <f t="shared" si="77"/>
        <v>52.216527340428641</v>
      </c>
      <c r="EB62" s="2">
        <f t="shared" si="77"/>
        <v>55.327007805325991</v>
      </c>
      <c r="EC62" s="2">
        <f t="shared" si="77"/>
        <v>60.762350623801467</v>
      </c>
      <c r="ED62" s="2">
        <f t="shared" si="77"/>
        <v>64.639353076216693</v>
      </c>
      <c r="EE62" s="2">
        <f t="shared" si="77"/>
        <v>71.375531244714224</v>
      </c>
      <c r="EF62" s="2">
        <f t="shared" si="77"/>
        <v>72.322496437153035</v>
      </c>
      <c r="EG62" s="2">
        <f t="shared" si="77"/>
        <v>84.17075004368948</v>
      </c>
      <c r="EH62" s="2">
        <f t="shared" si="77"/>
        <v>78.890143915173908</v>
      </c>
      <c r="EI62" s="2">
        <f t="shared" si="77"/>
        <v>82.005222793910576</v>
      </c>
      <c r="EJ62" s="2">
        <f t="shared" si="77"/>
        <v>75.16677930627057</v>
      </c>
      <c r="EK62" s="2">
        <f t="shared" si="77"/>
        <v>75.925899835856285</v>
      </c>
      <c r="EL62" s="2">
        <f t="shared" si="77"/>
        <v>75.670665220626063</v>
      </c>
      <c r="EM62" s="2">
        <f t="shared" si="77"/>
        <v>82.500281632211298</v>
      </c>
      <c r="EN62" s="2">
        <f t="shared" si="77"/>
        <v>77.358129798093785</v>
      </c>
      <c r="EO62" s="2">
        <f t="shared" si="77"/>
        <v>79.997723259790504</v>
      </c>
      <c r="EQ62" s="2">
        <f t="shared" si="78"/>
        <v>50.396575600412291</v>
      </c>
      <c r="ER62" s="2">
        <f t="shared" si="78"/>
        <v>57.420304939937182</v>
      </c>
      <c r="ES62" s="2">
        <f t="shared" si="78"/>
        <v>64.979591398026088</v>
      </c>
      <c r="ET62" s="2">
        <f t="shared" si="78"/>
        <v>66.221700989304921</v>
      </c>
      <c r="EU62" s="2">
        <f t="shared" si="78"/>
        <v>70.583260875530257</v>
      </c>
      <c r="EV62" s="2">
        <f t="shared" si="78"/>
        <v>70.775115998933373</v>
      </c>
      <c r="EW62" s="2">
        <f t="shared" si="78"/>
        <v>78.968756680159203</v>
      </c>
      <c r="EX62" s="2">
        <f t="shared" si="78"/>
        <v>75.406373044686646</v>
      </c>
      <c r="EY62" s="2">
        <f t="shared" si="78"/>
        <v>78.325273074726098</v>
      </c>
      <c r="EZ62" s="2">
        <f t="shared" si="78"/>
        <v>75.855209112288634</v>
      </c>
      <c r="FA62" s="2">
        <f t="shared" si="78"/>
        <v>76.743990845669231</v>
      </c>
      <c r="FB62" s="2">
        <f t="shared" si="78"/>
        <v>75.760324836113384</v>
      </c>
      <c r="FC62" s="2">
        <f t="shared" si="78"/>
        <v>80.26320066672713</v>
      </c>
      <c r="FD62" s="2">
        <f t="shared" si="78"/>
        <v>77.264831288942503</v>
      </c>
      <c r="FE62" s="2">
        <f t="shared" si="78"/>
        <v>81.988330472895854</v>
      </c>
      <c r="FG62" s="2">
        <f t="shared" si="79"/>
        <v>0.50015242206178101</v>
      </c>
      <c r="FH62" s="2">
        <f t="shared" si="79"/>
        <v>0.39225410980912861</v>
      </c>
      <c r="FI62" s="2">
        <f t="shared" si="79"/>
        <v>0.37096214240186742</v>
      </c>
      <c r="FJ62" s="2">
        <f t="shared" si="79"/>
        <v>0.40806589344018057</v>
      </c>
      <c r="FK62" s="2">
        <f t="shared" si="79"/>
        <v>0.40009431910524962</v>
      </c>
      <c r="FL62" s="2">
        <f t="shared" si="79"/>
        <v>0.35887122631107271</v>
      </c>
      <c r="FM62" s="2">
        <f t="shared" si="79"/>
        <v>0.3400729499608578</v>
      </c>
      <c r="FN62" s="2">
        <f t="shared" si="79"/>
        <v>0.33573495498827316</v>
      </c>
      <c r="FO62" s="2">
        <f t="shared" si="79"/>
        <v>0.3235940296782005</v>
      </c>
      <c r="FP62" s="2">
        <f t="shared" si="79"/>
        <v>0.33080184114203276</v>
      </c>
      <c r="FQ62" s="2">
        <f t="shared" si="79"/>
        <v>0.35057138247986902</v>
      </c>
      <c r="FR62" s="2">
        <f t="shared" si="79"/>
        <v>0.35120427664001624</v>
      </c>
      <c r="FS62" s="2">
        <f t="shared" si="79"/>
        <v>0.33583795943458944</v>
      </c>
      <c r="FT62" s="2">
        <f t="shared" si="79"/>
        <v>0.33083528880563762</v>
      </c>
      <c r="FU62" s="2">
        <f t="shared" si="79"/>
        <v>0.31162274540584367</v>
      </c>
      <c r="FW62" s="2">
        <f t="shared" si="67"/>
        <v>5.1786772253815857E-6</v>
      </c>
      <c r="FX62" s="2">
        <f t="shared" si="67"/>
        <v>8.7343294368299068E-6</v>
      </c>
      <c r="FY62" s="2">
        <f t="shared" si="67"/>
        <v>8.9670656239818031E-6</v>
      </c>
      <c r="FZ62" s="2">
        <f t="shared" si="67"/>
        <v>8.6766197282040363E-6</v>
      </c>
      <c r="GA62" s="2">
        <f t="shared" si="67"/>
        <v>8.8022751970550141E-6</v>
      </c>
      <c r="GB62" s="2">
        <f t="shared" si="67"/>
        <v>9.1558003971450766E-6</v>
      </c>
      <c r="GC62" s="2">
        <f t="shared" si="67"/>
        <v>1.0615524248948293E-5</v>
      </c>
      <c r="GD62" s="2">
        <f t="shared" si="67"/>
        <v>1.1302805512553543E-5</v>
      </c>
      <c r="GE62" s="2">
        <f t="shared" si="67"/>
        <v>1.3837731857264469E-5</v>
      </c>
      <c r="GF62" s="2">
        <f t="shared" si="67"/>
        <v>1.3395506945014245E-5</v>
      </c>
      <c r="GG62" s="2">
        <f t="shared" si="67"/>
        <v>1.286112344211454E-5</v>
      </c>
      <c r="GH62" s="2">
        <f t="shared" si="67"/>
        <v>8.9313347168071746E-6</v>
      </c>
      <c r="GI62" s="2">
        <f t="shared" si="67"/>
        <v>6.4440659366716141E-6</v>
      </c>
      <c r="GJ62" s="2">
        <f t="shared" si="67"/>
        <v>4.7511932524679976E-6</v>
      </c>
      <c r="GK62" s="2">
        <f t="shared" si="67"/>
        <v>4.0215041641606134E-6</v>
      </c>
      <c r="GM62" s="86">
        <f t="shared" si="68"/>
        <v>1.2437056132359554E-2</v>
      </c>
      <c r="GN62" s="86">
        <f t="shared" si="68"/>
        <v>2.891544416059608E-3</v>
      </c>
      <c r="GO62" s="86">
        <f t="shared" si="68"/>
        <v>1.9840922894052595E-3</v>
      </c>
      <c r="GP62" s="86">
        <f t="shared" si="68"/>
        <v>3.8112086251404988E-3</v>
      </c>
      <c r="GQ62" s="86">
        <f t="shared" si="68"/>
        <v>3.4680518948643851E-3</v>
      </c>
      <c r="GR62" s="86">
        <f t="shared" si="68"/>
        <v>1.5469530895674379E-3</v>
      </c>
      <c r="GS62" s="86">
        <f t="shared" si="68"/>
        <v>9.0693391779090855E-4</v>
      </c>
      <c r="GT62" s="86">
        <f t="shared" si="68"/>
        <v>8.2447757160860116E-4</v>
      </c>
      <c r="GU62" s="86">
        <f t="shared" si="68"/>
        <v>5.8267284615620967E-4</v>
      </c>
      <c r="GV62" s="86">
        <f t="shared" si="68"/>
        <v>6.7329165528898661E-4</v>
      </c>
      <c r="GW62" s="86">
        <f t="shared" si="68"/>
        <v>1.1253945231648101E-3</v>
      </c>
      <c r="GX62" s="86">
        <f t="shared" si="68"/>
        <v>1.2701637117270576E-3</v>
      </c>
      <c r="GY62" s="86">
        <f t="shared" si="68"/>
        <v>8.997998739229098E-4</v>
      </c>
      <c r="GZ62" s="86">
        <f t="shared" si="68"/>
        <v>6.8644652592347031E-4</v>
      </c>
      <c r="HA62" s="86">
        <f t="shared" si="68"/>
        <v>3.4565106839984014E-4</v>
      </c>
      <c r="HC62" s="86">
        <f t="shared" si="73"/>
        <v>2.2511739824036559E-9</v>
      </c>
      <c r="HD62" s="86">
        <f t="shared" si="69"/>
        <v>4.1778337102414786E-12</v>
      </c>
      <c r="HE62" s="86">
        <f t="shared" si="69"/>
        <v>4.3957781581124008E-12</v>
      </c>
      <c r="HF62" s="86">
        <f t="shared" si="69"/>
        <v>6.1285301160644376E-12</v>
      </c>
      <c r="HG62" s="86">
        <f t="shared" si="69"/>
        <v>2.0080569841533271E-11</v>
      </c>
      <c r="HH62" s="86">
        <f t="shared" si="69"/>
        <v>2.4859000947329022E-12</v>
      </c>
      <c r="HI62" s="86">
        <f t="shared" si="69"/>
        <v>8.1484168364203341E-13</v>
      </c>
      <c r="HJ62" s="86">
        <f t="shared" si="69"/>
        <v>2.2375669796398397E-13</v>
      </c>
      <c r="HK62" s="86">
        <f t="shared" si="69"/>
        <v>2.5751180007495551E-14</v>
      </c>
      <c r="HL62" s="86">
        <f t="shared" si="69"/>
        <v>5.8296958566530194E-13</v>
      </c>
      <c r="HM62" s="86">
        <f t="shared" si="69"/>
        <v>1.3213519764377354E-12</v>
      </c>
      <c r="HN62" s="86">
        <f t="shared" si="69"/>
        <v>2.7373043154933738E-13</v>
      </c>
      <c r="HO62" s="86">
        <f t="shared" si="69"/>
        <v>5.6267864978930503E-13</v>
      </c>
      <c r="HP62" s="86">
        <f t="shared" si="69"/>
        <v>5.934049920148774E-12</v>
      </c>
      <c r="HQ62" s="86">
        <f t="shared" si="69"/>
        <v>6.9773982460479233E-16</v>
      </c>
      <c r="HS62" s="86">
        <f t="shared" si="70"/>
        <v>7.8823093132851659E-34</v>
      </c>
      <c r="HT62" s="86">
        <f t="shared" si="70"/>
        <v>4.2194224238837478E-45</v>
      </c>
      <c r="HU62" s="86">
        <f t="shared" si="70"/>
        <v>9.8561546037434495E-45</v>
      </c>
      <c r="HV62" s="86">
        <f t="shared" si="70"/>
        <v>1.6927483529087977E-44</v>
      </c>
      <c r="HW62" s="86">
        <f t="shared" si="70"/>
        <v>1.1517932852056008E-41</v>
      </c>
      <c r="HX62" s="86">
        <f t="shared" si="70"/>
        <v>3.2531155028303442E-46</v>
      </c>
      <c r="HY62" s="86">
        <f t="shared" si="70"/>
        <v>8.5721839363846154E-49</v>
      </c>
      <c r="HZ62" s="86">
        <f t="shared" si="70"/>
        <v>1.2592198212231999E-51</v>
      </c>
      <c r="IA62" s="86">
        <f t="shared" si="70"/>
        <v>3.0137619282644108E-55</v>
      </c>
      <c r="IB62" s="86">
        <f t="shared" si="70"/>
        <v>3.9703847856494558E-50</v>
      </c>
      <c r="IC62" s="86">
        <f t="shared" si="70"/>
        <v>4.595101263548771E-49</v>
      </c>
      <c r="ID62" s="86">
        <f t="shared" si="70"/>
        <v>7.1360581340777215E-52</v>
      </c>
      <c r="IE62" s="86">
        <f t="shared" si="70"/>
        <v>3.6344960339788886E-50</v>
      </c>
      <c r="IF62" s="86">
        <f t="shared" si="70"/>
        <v>8.8144931591694782E-31</v>
      </c>
      <c r="IG62" s="86">
        <f t="shared" si="70"/>
        <v>1.8915726620628714E-26</v>
      </c>
      <c r="II62" s="86">
        <f t="shared" si="71"/>
        <v>6.3737513541195913E-86</v>
      </c>
      <c r="IJ62" s="86">
        <f t="shared" si="71"/>
        <v>9.7857408183320745E-116</v>
      </c>
      <c r="IK62" s="86">
        <f t="shared" si="71"/>
        <v>4.4602179189580689E-113</v>
      </c>
      <c r="IL62" s="86">
        <f t="shared" si="71"/>
        <v>2.6636796336962112E-114</v>
      </c>
      <c r="IM62" s="86">
        <f t="shared" si="71"/>
        <v>3.2094252392977682E-107</v>
      </c>
      <c r="IN62" s="86">
        <f t="shared" si="71"/>
        <v>8.188097489582916E-120</v>
      </c>
      <c r="IO62" s="86">
        <f t="shared" si="71"/>
        <v>3.4921061363726704E-127</v>
      </c>
      <c r="IP62" s="86">
        <f t="shared" si="71"/>
        <v>8.5354732227417065E-133</v>
      </c>
      <c r="IQ62" s="86">
        <f t="shared" si="71"/>
        <v>9.6822234872187358E-142</v>
      </c>
      <c r="IR62" s="86">
        <f t="shared" si="71"/>
        <v>1.4177176501030317E-128</v>
      </c>
      <c r="IS62" s="86">
        <f t="shared" si="71"/>
        <v>1.9950956727585574E-124</v>
      </c>
      <c r="IT62" s="86">
        <f t="shared" si="71"/>
        <v>2.00264587535591E-133</v>
      </c>
      <c r="IU62" s="86">
        <f t="shared" si="71"/>
        <v>3.741706583746954E-130</v>
      </c>
      <c r="IV62" s="86">
        <f t="shared" si="71"/>
        <v>7.1281451536935472E-82</v>
      </c>
      <c r="IW62" s="86">
        <f t="shared" si="71"/>
        <v>6.5507202118791157E-70</v>
      </c>
      <c r="IY62" s="86">
        <f t="shared" si="72"/>
        <v>1.2437058383533536E-2</v>
      </c>
      <c r="IZ62" s="86">
        <f t="shared" si="72"/>
        <v>2.8915444202374419E-3</v>
      </c>
      <c r="JA62" s="86">
        <f t="shared" si="72"/>
        <v>1.9840922938010376E-3</v>
      </c>
      <c r="JB62" s="86">
        <f t="shared" si="72"/>
        <v>3.8112086312690288E-3</v>
      </c>
      <c r="JC62" s="86">
        <f t="shared" si="72"/>
        <v>3.4680519149449551E-3</v>
      </c>
      <c r="JD62" s="86">
        <f t="shared" si="72"/>
        <v>1.546953092053338E-3</v>
      </c>
      <c r="JE62" s="86">
        <f t="shared" si="72"/>
        <v>9.0693391860575024E-4</v>
      </c>
      <c r="JF62" s="86">
        <f t="shared" si="72"/>
        <v>8.2447757183235783E-4</v>
      </c>
      <c r="JG62" s="86">
        <f t="shared" si="72"/>
        <v>5.8267284618196088E-4</v>
      </c>
      <c r="JH62" s="86">
        <f t="shared" si="72"/>
        <v>6.7329165587195615E-4</v>
      </c>
      <c r="JI62" s="86">
        <f t="shared" si="72"/>
        <v>1.125394524486162E-3</v>
      </c>
      <c r="JJ62" s="86">
        <f t="shared" si="72"/>
        <v>1.2701637120007881E-3</v>
      </c>
      <c r="JK62" s="86">
        <f t="shared" si="72"/>
        <v>8.997998744855885E-4</v>
      </c>
      <c r="JL62" s="86">
        <f t="shared" si="72"/>
        <v>6.8644653185752022E-4</v>
      </c>
      <c r="JM62" s="86">
        <f t="shared" si="72"/>
        <v>3.4565106840053788E-4</v>
      </c>
    </row>
    <row r="63" spans="2:273" x14ac:dyDescent="0.25">
      <c r="B63" s="2">
        <v>36</v>
      </c>
      <c r="C63" s="37">
        <v>71.245999999999995</v>
      </c>
      <c r="D63" s="37">
        <v>69.153000000000006</v>
      </c>
      <c r="E63" s="37">
        <v>73.667000000000002</v>
      </c>
      <c r="F63" s="37">
        <v>81.117000000000004</v>
      </c>
      <c r="G63" s="37">
        <v>82.867000000000004</v>
      </c>
      <c r="H63" s="37">
        <v>81.882999999999996</v>
      </c>
      <c r="I63" s="37">
        <v>87.852000000000004</v>
      </c>
      <c r="J63" s="37">
        <v>85.869</v>
      </c>
      <c r="K63" s="37">
        <v>85.638999999999996</v>
      </c>
      <c r="L63" s="37">
        <v>85.983999999999995</v>
      </c>
      <c r="M63" s="37">
        <v>87.393000000000001</v>
      </c>
      <c r="N63" s="37">
        <v>84.573999999999998</v>
      </c>
      <c r="O63" s="37">
        <v>86.5</v>
      </c>
      <c r="P63" s="37">
        <v>84.626999999999995</v>
      </c>
      <c r="Q63" s="37">
        <v>78.671999999999997</v>
      </c>
      <c r="S63" s="4">
        <f t="shared" si="74"/>
        <v>65.205943268454703</v>
      </c>
      <c r="T63" s="4">
        <f t="shared" si="74"/>
        <v>64.949033123876532</v>
      </c>
      <c r="U63" s="4">
        <f t="shared" si="74"/>
        <v>69.199584732767974</v>
      </c>
      <c r="V63" s="4">
        <f t="shared" si="74"/>
        <v>76.154826198431749</v>
      </c>
      <c r="W63" s="4">
        <f t="shared" si="74"/>
        <v>80.26091440754513</v>
      </c>
      <c r="X63" s="4">
        <f t="shared" si="74"/>
        <v>78.611790261569368</v>
      </c>
      <c r="Y63" s="4">
        <f t="shared" si="74"/>
        <v>87.188480417479937</v>
      </c>
      <c r="Z63" s="4">
        <f t="shared" si="74"/>
        <v>83.030578391881406</v>
      </c>
      <c r="AA63" s="4">
        <f t="shared" si="74"/>
        <v>84.408776350127184</v>
      </c>
      <c r="AB63" s="4">
        <f t="shared" si="74"/>
        <v>82.410760252399001</v>
      </c>
      <c r="AC63" s="4">
        <f t="shared" si="74"/>
        <v>83.457890089036979</v>
      </c>
      <c r="AD63" s="4">
        <f t="shared" si="74"/>
        <v>81.704135240582673</v>
      </c>
      <c r="AE63" s="4">
        <f t="shared" si="74"/>
        <v>85.660962765982077</v>
      </c>
      <c r="AF63" s="4">
        <f t="shared" si="74"/>
        <v>82.43395365981911</v>
      </c>
      <c r="AG63" s="4">
        <f t="shared" si="74"/>
        <v>79.811896312189432</v>
      </c>
      <c r="AI63" s="4">
        <f t="shared" si="75"/>
        <v>6.0400567315452918</v>
      </c>
      <c r="AJ63" s="4">
        <f t="shared" si="75"/>
        <v>4.2039668761234736</v>
      </c>
      <c r="AK63" s="4">
        <f t="shared" si="75"/>
        <v>4.4674152672320275</v>
      </c>
      <c r="AL63" s="4">
        <f t="shared" si="75"/>
        <v>4.9621738015682553</v>
      </c>
      <c r="AM63" s="4">
        <f t="shared" si="75"/>
        <v>2.6060855924548747</v>
      </c>
      <c r="AN63" s="4">
        <f t="shared" si="75"/>
        <v>3.2712097384306276</v>
      </c>
      <c r="AO63" s="4">
        <f t="shared" si="75"/>
        <v>0.66351958252006682</v>
      </c>
      <c r="AP63" s="4">
        <f t="shared" si="75"/>
        <v>2.838421608118594</v>
      </c>
      <c r="AQ63" s="4">
        <f t="shared" si="75"/>
        <v>1.2302236498728121</v>
      </c>
      <c r="AR63" s="4">
        <f t="shared" si="75"/>
        <v>3.5732397476009936</v>
      </c>
      <c r="AS63" s="4">
        <f t="shared" si="75"/>
        <v>3.9351099109630212</v>
      </c>
      <c r="AT63" s="4">
        <f t="shared" si="75"/>
        <v>2.8698647594173252</v>
      </c>
      <c r="AU63" s="4">
        <f t="shared" si="75"/>
        <v>0.83903723401792263</v>
      </c>
      <c r="AV63" s="4">
        <f t="shared" si="75"/>
        <v>2.1930463401808851</v>
      </c>
      <c r="AW63" s="4">
        <f t="shared" si="75"/>
        <v>-1.1398963121894354</v>
      </c>
      <c r="AY63" s="2">
        <f t="shared" si="65"/>
        <v>56.641098297929567</v>
      </c>
      <c r="AZ63" s="2">
        <f t="shared" si="65"/>
        <v>61.595280977773804</v>
      </c>
      <c r="BA63" s="2">
        <f t="shared" si="65"/>
        <v>66.889796808302577</v>
      </c>
      <c r="BB63" s="2">
        <f t="shared" si="65"/>
        <v>72.215104227536614</v>
      </c>
      <c r="BC63" s="2">
        <f t="shared" si="65"/>
        <v>76.741541847017146</v>
      </c>
      <c r="BD63" s="2">
        <f t="shared" si="65"/>
        <v>76.761511117422771</v>
      </c>
      <c r="BE63" s="2">
        <f t="shared" si="65"/>
        <v>86.047308578178658</v>
      </c>
      <c r="BF63" s="2">
        <f t="shared" si="65"/>
        <v>81.982399357995817</v>
      </c>
      <c r="BG63" s="2">
        <f t="shared" si="65"/>
        <v>83.638350718782505</v>
      </c>
      <c r="BH63" s="2">
        <f t="shared" si="65"/>
        <v>81.50588883337673</v>
      </c>
      <c r="BI63" s="2">
        <f t="shared" si="65"/>
        <v>82.096162525121443</v>
      </c>
      <c r="BJ63" s="2">
        <f t="shared" si="65"/>
        <v>80.2506960655992</v>
      </c>
      <c r="BK63" s="2">
        <f t="shared" si="65"/>
        <v>84.588356278600742</v>
      </c>
      <c r="BL63" s="2">
        <f t="shared" si="65"/>
        <v>81.623657377704248</v>
      </c>
      <c r="BM63" s="2">
        <f t="shared" si="65"/>
        <v>79.491874255462548</v>
      </c>
      <c r="BO63" s="2" t="str">
        <f t="shared" si="10"/>
        <v/>
      </c>
      <c r="BP63" s="2">
        <f t="shared" si="11"/>
        <v>69.153000000000006</v>
      </c>
      <c r="BQ63" s="2">
        <f t="shared" si="12"/>
        <v>73.667000000000002</v>
      </c>
      <c r="BR63" s="2">
        <f t="shared" si="13"/>
        <v>81.117000000000004</v>
      </c>
      <c r="BS63" s="2">
        <f t="shared" si="14"/>
        <v>82.867000000000004</v>
      </c>
      <c r="BT63" s="2">
        <f t="shared" si="15"/>
        <v>81.882999999999996</v>
      </c>
      <c r="BU63" s="2">
        <f t="shared" si="16"/>
        <v>87.852000000000004</v>
      </c>
      <c r="BV63" s="2">
        <f t="shared" si="17"/>
        <v>85.869</v>
      </c>
      <c r="BW63" s="2">
        <f t="shared" si="18"/>
        <v>85.638999999999996</v>
      </c>
      <c r="BX63" s="2">
        <f t="shared" si="19"/>
        <v>85.983999999999995</v>
      </c>
      <c r="BY63" s="2">
        <f t="shared" si="20"/>
        <v>87.393000000000001</v>
      </c>
      <c r="BZ63" s="2">
        <f t="shared" si="21"/>
        <v>84.573999999999998</v>
      </c>
      <c r="CA63" s="2">
        <f t="shared" si="22"/>
        <v>86.5</v>
      </c>
      <c r="CB63" s="2">
        <f t="shared" si="23"/>
        <v>84.626999999999995</v>
      </c>
      <c r="CC63" s="2">
        <f t="shared" si="24"/>
        <v>78.671999999999997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61.613369187675069</v>
      </c>
      <c r="DL63" s="2">
        <f t="shared" si="76"/>
        <v>66.074554878048787</v>
      </c>
      <c r="DM63" s="2">
        <f t="shared" si="76"/>
        <v>70.88174912891985</v>
      </c>
      <c r="DN63" s="2">
        <f t="shared" si="76"/>
        <v>77.983511470985135</v>
      </c>
      <c r="DO63" s="2">
        <f t="shared" si="76"/>
        <v>80.732046761133631</v>
      </c>
      <c r="DP63" s="2">
        <f t="shared" si="76"/>
        <v>79.543231358885023</v>
      </c>
      <c r="DQ63" s="2">
        <f t="shared" si="76"/>
        <v>87.20989763120221</v>
      </c>
      <c r="DR63" s="2">
        <f t="shared" si="76"/>
        <v>83.777260594765409</v>
      </c>
      <c r="DS63" s="2">
        <f t="shared" si="76"/>
        <v>84.582462851102392</v>
      </c>
      <c r="DT63" s="2">
        <f t="shared" si="76"/>
        <v>84.991228631833295</v>
      </c>
      <c r="DU63" s="2">
        <f t="shared" si="76"/>
        <v>85.804796910028912</v>
      </c>
      <c r="DV63" s="2">
        <f t="shared" si="76"/>
        <v>83.026361672473854</v>
      </c>
      <c r="DW63" s="2">
        <f t="shared" si="76"/>
        <v>85.834482862004705</v>
      </c>
      <c r="DX63" s="2">
        <f t="shared" si="76"/>
        <v>83.99680126849897</v>
      </c>
      <c r="DY63" s="2">
        <f t="shared" si="76"/>
        <v>79.292312745394156</v>
      </c>
      <c r="EA63" s="2">
        <f t="shared" si="77"/>
        <v>52.109116808866204</v>
      </c>
      <c r="EB63" s="2">
        <f t="shared" si="77"/>
        <v>55.265839019566293</v>
      </c>
      <c r="EC63" s="2">
        <f t="shared" si="77"/>
        <v>60.716177191201353</v>
      </c>
      <c r="ED63" s="2">
        <f t="shared" si="77"/>
        <v>64.583761743307178</v>
      </c>
      <c r="EE63" s="2">
        <f t="shared" si="77"/>
        <v>71.284628991336035</v>
      </c>
      <c r="EF63" s="2">
        <f t="shared" si="77"/>
        <v>72.229236515038536</v>
      </c>
      <c r="EG63" s="2">
        <f t="shared" si="77"/>
        <v>83.989925692915293</v>
      </c>
      <c r="EH63" s="2">
        <f t="shared" si="77"/>
        <v>78.743781621013738</v>
      </c>
      <c r="EI63" s="2">
        <f t="shared" si="77"/>
        <v>81.83868491488073</v>
      </c>
      <c r="EJ63" s="2">
        <f t="shared" si="77"/>
        <v>75.075549970461651</v>
      </c>
      <c r="EK63" s="2">
        <f t="shared" si="77"/>
        <v>75.830440835309133</v>
      </c>
      <c r="EL63" s="2">
        <f t="shared" si="77"/>
        <v>75.574254187682584</v>
      </c>
      <c r="EM63" s="2">
        <f t="shared" si="77"/>
        <v>82.340865218097207</v>
      </c>
      <c r="EN63" s="2">
        <f t="shared" si="77"/>
        <v>77.245966029235603</v>
      </c>
      <c r="EO63" s="2">
        <f t="shared" si="77"/>
        <v>79.893892715440685</v>
      </c>
      <c r="EQ63" s="2">
        <f t="shared" si="78"/>
        <v>50.311751765400288</v>
      </c>
      <c r="ER63" s="2">
        <f t="shared" si="78"/>
        <v>57.330533270139952</v>
      </c>
      <c r="ES63" s="2">
        <f t="shared" si="78"/>
        <v>64.877408923586287</v>
      </c>
      <c r="ET63" s="2">
        <f t="shared" si="78"/>
        <v>66.145582750198315</v>
      </c>
      <c r="EU63" s="2">
        <f t="shared" si="78"/>
        <v>70.503087957824192</v>
      </c>
      <c r="EV63" s="2">
        <f t="shared" si="78"/>
        <v>70.701081599619215</v>
      </c>
      <c r="EW63" s="2">
        <f t="shared" si="78"/>
        <v>78.854432224933404</v>
      </c>
      <c r="EX63" s="2">
        <f t="shared" si="78"/>
        <v>75.304864436214956</v>
      </c>
      <c r="EY63" s="2">
        <f t="shared" si="78"/>
        <v>78.206929781253862</v>
      </c>
      <c r="EZ63" s="2">
        <f t="shared" si="78"/>
        <v>75.754075717432713</v>
      </c>
      <c r="FA63" s="2">
        <f t="shared" si="78"/>
        <v>76.636509208677765</v>
      </c>
      <c r="FB63" s="2">
        <f t="shared" si="78"/>
        <v>75.661934829391782</v>
      </c>
      <c r="FC63" s="2">
        <f t="shared" si="78"/>
        <v>80.131880939436655</v>
      </c>
      <c r="FD63" s="2">
        <f t="shared" si="78"/>
        <v>77.153567015811305</v>
      </c>
      <c r="FE63" s="2">
        <f t="shared" si="78"/>
        <v>81.854122826342618</v>
      </c>
      <c r="FG63" s="2">
        <f t="shared" si="79"/>
        <v>0.52316168443160116</v>
      </c>
      <c r="FH63" s="2">
        <f t="shared" si="79"/>
        <v>0.41441497144395434</v>
      </c>
      <c r="FI63" s="2">
        <f t="shared" si="79"/>
        <v>0.39269735722384863</v>
      </c>
      <c r="FJ63" s="2">
        <f t="shared" si="79"/>
        <v>0.43048730158411935</v>
      </c>
      <c r="FK63" s="2">
        <f t="shared" si="79"/>
        <v>0.42239027301561682</v>
      </c>
      <c r="FL63" s="2">
        <f t="shared" si="79"/>
        <v>0.38032634141954252</v>
      </c>
      <c r="FM63" s="2">
        <f t="shared" si="79"/>
        <v>0.36103708349296099</v>
      </c>
      <c r="FN63" s="2">
        <f t="shared" si="79"/>
        <v>0.35657616267252168</v>
      </c>
      <c r="FO63" s="2">
        <f t="shared" si="79"/>
        <v>0.34407195135607094</v>
      </c>
      <c r="FP63" s="2">
        <f t="shared" si="79"/>
        <v>0.35149886191120117</v>
      </c>
      <c r="FQ63" s="2">
        <f t="shared" si="79"/>
        <v>0.37181806266391493</v>
      </c>
      <c r="FR63" s="2">
        <f t="shared" si="79"/>
        <v>0.37246731494364432</v>
      </c>
      <c r="FS63" s="2">
        <f t="shared" si="79"/>
        <v>0.35668212787815884</v>
      </c>
      <c r="FT63" s="2">
        <f t="shared" si="79"/>
        <v>0.35153330296561386</v>
      </c>
      <c r="FU63" s="2">
        <f t="shared" si="79"/>
        <v>0.33171461217039794</v>
      </c>
      <c r="FW63" s="2">
        <f t="shared" si="67"/>
        <v>5.67830382544645E-6</v>
      </c>
      <c r="FX63" s="2">
        <f t="shared" si="67"/>
        <v>9.5769937151477854E-6</v>
      </c>
      <c r="FY63" s="2">
        <f t="shared" si="67"/>
        <v>9.8321834340005128E-6</v>
      </c>
      <c r="FZ63" s="2">
        <f t="shared" si="67"/>
        <v>9.5137163842255905E-6</v>
      </c>
      <c r="GA63" s="2">
        <f t="shared" si="67"/>
        <v>9.6514946337068517E-6</v>
      </c>
      <c r="GB63" s="2">
        <f t="shared" si="67"/>
        <v>1.0039126635795691E-5</v>
      </c>
      <c r="GC63" s="2">
        <f t="shared" si="67"/>
        <v>1.1639678958630278E-5</v>
      </c>
      <c r="GD63" s="2">
        <f t="shared" si="67"/>
        <v>1.2393266285223756E-5</v>
      </c>
      <c r="GE63" s="2">
        <f t="shared" si="67"/>
        <v>1.5172751009345896E-5</v>
      </c>
      <c r="GF63" s="2">
        <f t="shared" si="67"/>
        <v>1.4687862309276266E-5</v>
      </c>
      <c r="GG63" s="2">
        <f t="shared" si="67"/>
        <v>1.4101923934263666E-5</v>
      </c>
      <c r="GH63" s="2">
        <f t="shared" si="67"/>
        <v>9.7930053410080696E-6</v>
      </c>
      <c r="GI63" s="2">
        <f t="shared" si="67"/>
        <v>7.0657734011943277E-6</v>
      </c>
      <c r="GJ63" s="2">
        <f t="shared" si="67"/>
        <v>5.2095774189935367E-6</v>
      </c>
      <c r="GK63" s="2">
        <f t="shared" si="67"/>
        <v>4.4094899208743071E-6</v>
      </c>
      <c r="GM63" s="86">
        <f t="shared" si="68"/>
        <v>1.538614664512758E-2</v>
      </c>
      <c r="GN63" s="86">
        <f t="shared" si="68"/>
        <v>3.9986242931889758E-3</v>
      </c>
      <c r="GO63" s="86">
        <f t="shared" si="68"/>
        <v>2.7966464284841269E-3</v>
      </c>
      <c r="GP63" s="86">
        <f t="shared" si="68"/>
        <v>5.1743595866286405E-3</v>
      </c>
      <c r="GQ63" s="86">
        <f t="shared" si="68"/>
        <v>4.702581806467156E-3</v>
      </c>
      <c r="GR63" s="86">
        <f t="shared" si="68"/>
        <v>2.2129282290495756E-3</v>
      </c>
      <c r="GS63" s="86">
        <f t="shared" si="68"/>
        <v>1.3539970803089082E-3</v>
      </c>
      <c r="GT63" s="86">
        <f t="shared" si="68"/>
        <v>1.2359012111051069E-3</v>
      </c>
      <c r="GU63" s="86">
        <f t="shared" si="68"/>
        <v>8.9315158103433264E-4</v>
      </c>
      <c r="GV63" s="86">
        <f t="shared" si="68"/>
        <v>1.028735047921645E-3</v>
      </c>
      <c r="GW63" s="86">
        <f t="shared" si="68"/>
        <v>1.6663622472895432E-3</v>
      </c>
      <c r="GX63" s="86">
        <f t="shared" si="68"/>
        <v>1.8444858274829755E-3</v>
      </c>
      <c r="GY63" s="86">
        <f t="shared" si="68"/>
        <v>1.330383679195092E-3</v>
      </c>
      <c r="GZ63" s="86">
        <f t="shared" si="68"/>
        <v>1.045747535433879E-3</v>
      </c>
      <c r="HA63" s="86">
        <f t="shared" si="68"/>
        <v>5.5415888951141181E-4</v>
      </c>
      <c r="HC63" s="86">
        <f t="shared" si="73"/>
        <v>4.2603273622477721E-9</v>
      </c>
      <c r="HD63" s="86">
        <f t="shared" si="69"/>
        <v>1.0206561455172315E-11</v>
      </c>
      <c r="HE63" s="86">
        <f t="shared" si="69"/>
        <v>1.063940578757227E-11</v>
      </c>
      <c r="HF63" s="86">
        <f t="shared" si="69"/>
        <v>1.478090163325815E-11</v>
      </c>
      <c r="HG63" s="86">
        <f t="shared" si="69"/>
        <v>4.6183945493320693E-11</v>
      </c>
      <c r="HH63" s="86">
        <f t="shared" si="69"/>
        <v>6.250071225246727E-12</v>
      </c>
      <c r="HI63" s="86">
        <f t="shared" si="69"/>
        <v>2.177376525377281E-12</v>
      </c>
      <c r="HJ63" s="86">
        <f t="shared" si="69"/>
        <v>6.2926910816204363E-13</v>
      </c>
      <c r="HK63" s="86">
        <f t="shared" si="69"/>
        <v>7.9613677270754659E-14</v>
      </c>
      <c r="HL63" s="86">
        <f t="shared" si="69"/>
        <v>1.6083802119459804E-12</v>
      </c>
      <c r="HM63" s="86">
        <f t="shared" si="69"/>
        <v>3.5191583437508976E-12</v>
      </c>
      <c r="HN63" s="86">
        <f t="shared" si="69"/>
        <v>7.530665448217737E-13</v>
      </c>
      <c r="HO63" s="86">
        <f t="shared" si="69"/>
        <v>1.469197593759216E-12</v>
      </c>
      <c r="HP63" s="86">
        <f t="shared" si="69"/>
        <v>1.429628193797564E-11</v>
      </c>
      <c r="HQ63" s="86">
        <f t="shared" si="69"/>
        <v>2.347931225287343E-15</v>
      </c>
      <c r="HS63" s="86">
        <f t="shared" si="70"/>
        <v>3.4210848056239523E-33</v>
      </c>
      <c r="HT63" s="86">
        <f t="shared" si="70"/>
        <v>3.347869456706232E-44</v>
      </c>
      <c r="HU63" s="86">
        <f t="shared" si="70"/>
        <v>7.6020124347104304E-44</v>
      </c>
      <c r="HV63" s="86">
        <f t="shared" si="70"/>
        <v>1.3053629565459383E-43</v>
      </c>
      <c r="HW63" s="86">
        <f t="shared" si="70"/>
        <v>7.8067153866644607E-41</v>
      </c>
      <c r="HX63" s="86">
        <f t="shared" si="70"/>
        <v>2.7738359414979667E-45</v>
      </c>
      <c r="HY63" s="86">
        <f t="shared" si="70"/>
        <v>8.55837163917032E-48</v>
      </c>
      <c r="HZ63" s="86">
        <f t="shared" si="70"/>
        <v>1.4368432068596938E-50</v>
      </c>
      <c r="IA63" s="86">
        <f t="shared" si="70"/>
        <v>4.2758573225373632E-54</v>
      </c>
      <c r="IB63" s="86">
        <f t="shared" si="70"/>
        <v>4.3526636605013832E-49</v>
      </c>
      <c r="IC63" s="86">
        <f t="shared" si="70"/>
        <v>4.6797117106247633E-48</v>
      </c>
      <c r="ID63" s="86">
        <f t="shared" si="70"/>
        <v>7.8432662143990344E-51</v>
      </c>
      <c r="IE63" s="86">
        <f t="shared" si="70"/>
        <v>3.4950127107915004E-49</v>
      </c>
      <c r="IF63" s="86">
        <f t="shared" si="70"/>
        <v>3.3204123491782771E-30</v>
      </c>
      <c r="IG63" s="86">
        <f t="shared" si="70"/>
        <v>5.7481803933207988E-26</v>
      </c>
      <c r="II63" s="86">
        <f t="shared" si="71"/>
        <v>1.1782429373758537E-84</v>
      </c>
      <c r="IJ63" s="86">
        <f t="shared" si="71"/>
        <v>6.0623911439017117E-114</v>
      </c>
      <c r="IK63" s="86">
        <f t="shared" si="71"/>
        <v>2.5325118270182955E-111</v>
      </c>
      <c r="IL63" s="86">
        <f t="shared" si="71"/>
        <v>1.5630433341613973E-112</v>
      </c>
      <c r="IM63" s="86">
        <f t="shared" si="71"/>
        <v>1.4645456241412021E-105</v>
      </c>
      <c r="IN63" s="86">
        <f t="shared" si="71"/>
        <v>5.9820460754850661E-118</v>
      </c>
      <c r="IO63" s="86">
        <f t="shared" si="71"/>
        <v>3.5365459776659254E-125</v>
      </c>
      <c r="IP63" s="86">
        <f t="shared" si="71"/>
        <v>1.091330380081412E-130</v>
      </c>
      <c r="IQ63" s="86">
        <f t="shared" si="71"/>
        <v>1.8927303246030992E-139</v>
      </c>
      <c r="IR63" s="86">
        <f t="shared" si="71"/>
        <v>1.6641651597946555E-126</v>
      </c>
      <c r="IS63" s="86">
        <f t="shared" si="71"/>
        <v>1.9708636357512302E-122</v>
      </c>
      <c r="IT63" s="86">
        <f t="shared" si="71"/>
        <v>2.3754702527822011E-131</v>
      </c>
      <c r="IU63" s="86">
        <f t="shared" si="71"/>
        <v>3.4725539756155079E-128</v>
      </c>
      <c r="IV63" s="86">
        <f t="shared" si="71"/>
        <v>1.1232805504191982E-80</v>
      </c>
      <c r="IW63" s="86">
        <f t="shared" si="71"/>
        <v>6.6310297276981804E-69</v>
      </c>
      <c r="IY63" s="86">
        <f t="shared" si="72"/>
        <v>1.5386150905454941E-2</v>
      </c>
      <c r="IZ63" s="86">
        <f t="shared" si="72"/>
        <v>3.9986243033955371E-3</v>
      </c>
      <c r="JA63" s="86">
        <f t="shared" si="72"/>
        <v>2.7966464391235325E-3</v>
      </c>
      <c r="JB63" s="86">
        <f t="shared" si="72"/>
        <v>5.1743596014095419E-3</v>
      </c>
      <c r="JC63" s="86">
        <f t="shared" si="72"/>
        <v>4.7025818526511016E-3</v>
      </c>
      <c r="JD63" s="86">
        <f t="shared" si="72"/>
        <v>2.2129282352996468E-3</v>
      </c>
      <c r="JE63" s="86">
        <f t="shared" si="72"/>
        <v>1.3539970824862847E-3</v>
      </c>
      <c r="JF63" s="86">
        <f t="shared" si="72"/>
        <v>1.2359012117343761E-3</v>
      </c>
      <c r="JG63" s="86">
        <f t="shared" si="72"/>
        <v>8.9315158111394637E-4</v>
      </c>
      <c r="JH63" s="86">
        <f t="shared" si="72"/>
        <v>1.0287350495300253E-3</v>
      </c>
      <c r="JI63" s="86">
        <f t="shared" si="72"/>
        <v>1.6663622508087015E-3</v>
      </c>
      <c r="JJ63" s="86">
        <f t="shared" si="72"/>
        <v>1.8444858282360419E-3</v>
      </c>
      <c r="JK63" s="86">
        <f t="shared" si="72"/>
        <v>1.3303836806642896E-3</v>
      </c>
      <c r="JL63" s="86">
        <f t="shared" si="72"/>
        <v>1.045747549730161E-3</v>
      </c>
      <c r="JM63" s="86">
        <f t="shared" si="72"/>
        <v>5.5415888951375976E-4</v>
      </c>
    </row>
    <row r="64" spans="2:273" x14ac:dyDescent="0.25">
      <c r="B64" s="2">
        <v>37</v>
      </c>
      <c r="C64" s="37">
        <v>73.091999999999999</v>
      </c>
      <c r="D64" s="37">
        <v>71.305000000000007</v>
      </c>
      <c r="E64" s="37">
        <v>74.667000000000002</v>
      </c>
      <c r="F64" s="37">
        <v>81.3</v>
      </c>
      <c r="G64" s="37">
        <v>84.632999999999996</v>
      </c>
      <c r="H64" s="37">
        <v>83.566999999999993</v>
      </c>
      <c r="I64" s="37">
        <v>89.245999999999995</v>
      </c>
      <c r="J64" s="37">
        <v>85.852000000000004</v>
      </c>
      <c r="K64" s="37">
        <v>86.835999999999999</v>
      </c>
      <c r="L64" s="37">
        <v>86.540999999999997</v>
      </c>
      <c r="M64" s="37">
        <v>88.671999999999997</v>
      </c>
      <c r="N64" s="37">
        <v>85.82</v>
      </c>
      <c r="O64" s="37">
        <v>87.332999999999998</v>
      </c>
      <c r="P64" s="37">
        <v>84.954999999999998</v>
      </c>
      <c r="Q64" s="37">
        <v>79.730999999999995</v>
      </c>
      <c r="S64" s="4">
        <f t="shared" si="74"/>
        <v>66.762801248636322</v>
      </c>
      <c r="T64" s="4">
        <f t="shared" si="74"/>
        <v>65.936741909457297</v>
      </c>
      <c r="U64" s="4">
        <f t="shared" si="74"/>
        <v>69.934712347911301</v>
      </c>
      <c r="V64" s="4">
        <f t="shared" si="74"/>
        <v>77.200173915631865</v>
      </c>
      <c r="W64" s="4">
        <f t="shared" si="74"/>
        <v>81.237098148012663</v>
      </c>
      <c r="X64" s="4">
        <f t="shared" si="74"/>
        <v>79.206506900009373</v>
      </c>
      <c r="Y64" s="4">
        <f t="shared" si="74"/>
        <v>87.691676354389458</v>
      </c>
      <c r="Z64" s="4">
        <f t="shared" si="74"/>
        <v>83.460375416147301</v>
      </c>
      <c r="AA64" s="4">
        <f t="shared" si="74"/>
        <v>84.77913640815342</v>
      </c>
      <c r="AB64" s="4">
        <f t="shared" si="74"/>
        <v>82.707874675406345</v>
      </c>
      <c r="AC64" s="4">
        <f t="shared" si="74"/>
        <v>83.899931989858615</v>
      </c>
      <c r="AD64" s="4">
        <f t="shared" si="74"/>
        <v>82.169439459361271</v>
      </c>
      <c r="AE64" s="4">
        <f t="shared" si="74"/>
        <v>86.129923199562683</v>
      </c>
      <c r="AF64" s="4">
        <f t="shared" si="74"/>
        <v>82.746134165767586</v>
      </c>
      <c r="AG64" s="4">
        <f t="shared" si="74"/>
        <v>80.064263840117391</v>
      </c>
      <c r="AI64" s="4">
        <f t="shared" si="75"/>
        <v>6.3291987513636769</v>
      </c>
      <c r="AJ64" s="4">
        <f t="shared" si="75"/>
        <v>5.3682580905427102</v>
      </c>
      <c r="AK64" s="4">
        <f t="shared" si="75"/>
        <v>4.7322876520887007</v>
      </c>
      <c r="AL64" s="4">
        <f t="shared" si="75"/>
        <v>4.0998260843681322</v>
      </c>
      <c r="AM64" s="4">
        <f t="shared" si="75"/>
        <v>3.3959018519873325</v>
      </c>
      <c r="AN64" s="4">
        <f t="shared" si="75"/>
        <v>4.3604930999906202</v>
      </c>
      <c r="AO64" s="4">
        <f t="shared" si="75"/>
        <v>1.5543236456105376</v>
      </c>
      <c r="AP64" s="4">
        <f t="shared" si="75"/>
        <v>2.3916245838527033</v>
      </c>
      <c r="AQ64" s="4">
        <f t="shared" si="75"/>
        <v>2.0568635918465787</v>
      </c>
      <c r="AR64" s="4">
        <f t="shared" si="75"/>
        <v>3.8331253245936523</v>
      </c>
      <c r="AS64" s="4">
        <f t="shared" si="75"/>
        <v>4.7720680101413819</v>
      </c>
      <c r="AT64" s="4">
        <f t="shared" si="75"/>
        <v>3.6505605406387218</v>
      </c>
      <c r="AU64" s="4">
        <f t="shared" si="75"/>
        <v>1.2030768004373158</v>
      </c>
      <c r="AV64" s="4">
        <f t="shared" si="75"/>
        <v>2.2088658342324123</v>
      </c>
      <c r="AW64" s="4">
        <f t="shared" si="75"/>
        <v>-0.33326384011739663</v>
      </c>
      <c r="AY64" s="2">
        <f t="shared" si="65"/>
        <v>56.487697380076135</v>
      </c>
      <c r="AZ64" s="2">
        <f t="shared" si="65"/>
        <v>61.477222887662258</v>
      </c>
      <c r="BA64" s="2">
        <f t="shared" si="65"/>
        <v>66.805542574595478</v>
      </c>
      <c r="BB64" s="2">
        <f t="shared" si="65"/>
        <v>72.05165432400571</v>
      </c>
      <c r="BC64" s="2">
        <f t="shared" si="65"/>
        <v>76.63984020403322</v>
      </c>
      <c r="BD64" s="2">
        <f t="shared" si="65"/>
        <v>76.664115616582237</v>
      </c>
      <c r="BE64" s="2">
        <f t="shared" si="65"/>
        <v>86.059851998954215</v>
      </c>
      <c r="BF64" s="2">
        <f t="shared" si="65"/>
        <v>81.955408935352921</v>
      </c>
      <c r="BG64" s="2">
        <f t="shared" si="65"/>
        <v>83.649133957198529</v>
      </c>
      <c r="BH64" s="2">
        <f t="shared" si="65"/>
        <v>81.385524602295675</v>
      </c>
      <c r="BI64" s="2">
        <f t="shared" si="65"/>
        <v>81.969046504289636</v>
      </c>
      <c r="BJ64" s="2">
        <f t="shared" si="65"/>
        <v>80.144039157095364</v>
      </c>
      <c r="BK64" s="2">
        <f t="shared" si="65"/>
        <v>84.608777987834017</v>
      </c>
      <c r="BL64" s="2">
        <f t="shared" si="65"/>
        <v>81.565130017618444</v>
      </c>
      <c r="BM64" s="2">
        <f t="shared" si="65"/>
        <v>79.574801099303485</v>
      </c>
      <c r="BO64" s="2" t="str">
        <f t="shared" si="10"/>
        <v/>
      </c>
      <c r="BP64" s="2">
        <f t="shared" si="11"/>
        <v>71.305000000000007</v>
      </c>
      <c r="BQ64" s="2">
        <f t="shared" si="12"/>
        <v>74.667000000000002</v>
      </c>
      <c r="BR64" s="2">
        <f t="shared" si="13"/>
        <v>81.3</v>
      </c>
      <c r="BS64" s="2">
        <f t="shared" si="14"/>
        <v>84.632999999999996</v>
      </c>
      <c r="BT64" s="2">
        <f t="shared" si="15"/>
        <v>83.566999999999993</v>
      </c>
      <c r="BU64" s="2">
        <f t="shared" si="16"/>
        <v>89.245999999999995</v>
      </c>
      <c r="BV64" s="2">
        <f t="shared" si="17"/>
        <v>85.852000000000004</v>
      </c>
      <c r="BW64" s="2">
        <f t="shared" si="18"/>
        <v>86.835999999999999</v>
      </c>
      <c r="BX64" s="2">
        <f t="shared" si="19"/>
        <v>86.540999999999997</v>
      </c>
      <c r="BY64" s="2">
        <f t="shared" si="20"/>
        <v>88.671999999999997</v>
      </c>
      <c r="BZ64" s="2">
        <f t="shared" si="21"/>
        <v>85.82</v>
      </c>
      <c r="CA64" s="2">
        <f t="shared" si="22"/>
        <v>87.332999999999998</v>
      </c>
      <c r="CB64" s="2">
        <f t="shared" si="23"/>
        <v>84.954999999999998</v>
      </c>
      <c r="CC64" s="2">
        <f t="shared" si="24"/>
        <v>79.730999999999995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61.884358543417363</v>
      </c>
      <c r="DL64" s="2">
        <f t="shared" si="76"/>
        <v>66.344503658536581</v>
      </c>
      <c r="DM64" s="2">
        <f t="shared" si="76"/>
        <v>71.155629790940765</v>
      </c>
      <c r="DN64" s="2">
        <f t="shared" si="76"/>
        <v>78.287191632928455</v>
      </c>
      <c r="DO64" s="2">
        <f t="shared" si="76"/>
        <v>81.006682995951437</v>
      </c>
      <c r="DP64" s="2">
        <f t="shared" si="76"/>
        <v>79.711428745644596</v>
      </c>
      <c r="DQ64" s="2">
        <f t="shared" si="76"/>
        <v>87.454408691894216</v>
      </c>
      <c r="DR64" s="2">
        <f t="shared" si="76"/>
        <v>83.99597325986548</v>
      </c>
      <c r="DS64" s="2">
        <f t="shared" si="76"/>
        <v>84.786323165206881</v>
      </c>
      <c r="DT64" s="2">
        <f t="shared" si="76"/>
        <v>85.189808215040784</v>
      </c>
      <c r="DU64" s="2">
        <f t="shared" si="76"/>
        <v>86.01493741728116</v>
      </c>
      <c r="DV64" s="2">
        <f t="shared" si="76"/>
        <v>83.180827874564457</v>
      </c>
      <c r="DW64" s="2">
        <f t="shared" si="76"/>
        <v>86.084458714852929</v>
      </c>
      <c r="DX64" s="2">
        <f t="shared" si="76"/>
        <v>84.199112050739984</v>
      </c>
      <c r="DY64" s="2">
        <f t="shared" si="76"/>
        <v>79.457629719118103</v>
      </c>
      <c r="EA64" s="2">
        <f t="shared" si="77"/>
        <v>52.001706277303768</v>
      </c>
      <c r="EB64" s="2">
        <f t="shared" si="77"/>
        <v>55.204670233806603</v>
      </c>
      <c r="EC64" s="2">
        <f t="shared" si="77"/>
        <v>60.67000375860124</v>
      </c>
      <c r="ED64" s="2">
        <f t="shared" si="77"/>
        <v>64.528170410397664</v>
      </c>
      <c r="EE64" s="2">
        <f t="shared" si="77"/>
        <v>71.193726737957846</v>
      </c>
      <c r="EF64" s="2">
        <f t="shared" si="77"/>
        <v>72.135976592924024</v>
      </c>
      <c r="EG64" s="2">
        <f t="shared" si="77"/>
        <v>83.809101342141119</v>
      </c>
      <c r="EH64" s="2">
        <f t="shared" si="77"/>
        <v>78.597419326853569</v>
      </c>
      <c r="EI64" s="2">
        <f t="shared" si="77"/>
        <v>81.672147035850884</v>
      </c>
      <c r="EJ64" s="2">
        <f t="shared" si="77"/>
        <v>74.984320634652718</v>
      </c>
      <c r="EK64" s="2">
        <f t="shared" si="77"/>
        <v>75.734981834761982</v>
      </c>
      <c r="EL64" s="2">
        <f t="shared" si="77"/>
        <v>75.477843154739119</v>
      </c>
      <c r="EM64" s="2">
        <f t="shared" si="77"/>
        <v>82.18144880398313</v>
      </c>
      <c r="EN64" s="2">
        <f t="shared" si="77"/>
        <v>77.133802260377436</v>
      </c>
      <c r="EO64" s="2">
        <f t="shared" si="77"/>
        <v>79.790062171090867</v>
      </c>
      <c r="EQ64" s="2">
        <f t="shared" si="78"/>
        <v>50.226927930388293</v>
      </c>
      <c r="ER64" s="2">
        <f t="shared" si="78"/>
        <v>57.240761600342729</v>
      </c>
      <c r="ES64" s="2">
        <f t="shared" si="78"/>
        <v>64.775226449146487</v>
      </c>
      <c r="ET64" s="2">
        <f t="shared" si="78"/>
        <v>66.069464511091709</v>
      </c>
      <c r="EU64" s="2">
        <f t="shared" si="78"/>
        <v>70.422915040118113</v>
      </c>
      <c r="EV64" s="2">
        <f t="shared" si="78"/>
        <v>70.627047200305057</v>
      </c>
      <c r="EW64" s="2">
        <f t="shared" si="78"/>
        <v>78.740107769707606</v>
      </c>
      <c r="EX64" s="2">
        <f t="shared" si="78"/>
        <v>75.203355827743266</v>
      </c>
      <c r="EY64" s="2">
        <f t="shared" si="78"/>
        <v>78.088586487781626</v>
      </c>
      <c r="EZ64" s="2">
        <f t="shared" si="78"/>
        <v>75.652942322576791</v>
      </c>
      <c r="FA64" s="2">
        <f t="shared" si="78"/>
        <v>76.529027571686299</v>
      </c>
      <c r="FB64" s="2">
        <f t="shared" si="78"/>
        <v>75.563544822670195</v>
      </c>
      <c r="FC64" s="2">
        <f t="shared" si="78"/>
        <v>80.000561212146181</v>
      </c>
      <c r="FD64" s="2">
        <f t="shared" si="78"/>
        <v>77.042302742680107</v>
      </c>
      <c r="FE64" s="2">
        <f t="shared" si="78"/>
        <v>81.719915179789382</v>
      </c>
      <c r="FG64" s="2">
        <f t="shared" si="79"/>
        <v>0.54607305488626601</v>
      </c>
      <c r="FH64" s="2">
        <f t="shared" si="79"/>
        <v>0.43692773187910572</v>
      </c>
      <c r="FI64" s="2">
        <f t="shared" si="79"/>
        <v>0.41486616634694656</v>
      </c>
      <c r="FJ64" s="2">
        <f t="shared" si="79"/>
        <v>0.45319745396088001</v>
      </c>
      <c r="FK64" s="2">
        <f t="shared" si="79"/>
        <v>0.44500704169913591</v>
      </c>
      <c r="FL64" s="2">
        <f t="shared" si="79"/>
        <v>0.40225935796676576</v>
      </c>
      <c r="FM64" s="2">
        <f t="shared" si="79"/>
        <v>0.3825444236670657</v>
      </c>
      <c r="FN64" s="2">
        <f t="shared" si="79"/>
        <v>0.37797495924668706</v>
      </c>
      <c r="FO64" s="2">
        <f t="shared" si="79"/>
        <v>0.36514620324343877</v>
      </c>
      <c r="FP64" s="2">
        <f t="shared" si="79"/>
        <v>0.3727694880683497</v>
      </c>
      <c r="FQ64" s="2">
        <f t="shared" si="79"/>
        <v>0.39357204983929855</v>
      </c>
      <c r="FR64" s="2">
        <f t="shared" si="79"/>
        <v>0.39423544874770339</v>
      </c>
      <c r="FS64" s="2">
        <f t="shared" si="79"/>
        <v>0.37808354689728557</v>
      </c>
      <c r="FT64" s="2">
        <f t="shared" si="79"/>
        <v>0.37280481516213654</v>
      </c>
      <c r="FU64" s="2">
        <f t="shared" si="79"/>
        <v>0.35243866484550312</v>
      </c>
      <c r="FW64" s="2">
        <f t="shared" si="67"/>
        <v>6.2261329248004487E-6</v>
      </c>
      <c r="FX64" s="2">
        <f t="shared" si="67"/>
        <v>1.0500955090681066E-5</v>
      </c>
      <c r="FY64" s="2">
        <f t="shared" si="67"/>
        <v>1.0780764529322109E-5</v>
      </c>
      <c r="FZ64" s="2">
        <f t="shared" si="67"/>
        <v>1.0431573004805309E-5</v>
      </c>
      <c r="GA64" s="2">
        <f t="shared" si="67"/>
        <v>1.0582643571930907E-5</v>
      </c>
      <c r="GB64" s="2">
        <f t="shared" si="67"/>
        <v>1.1007672802913599E-5</v>
      </c>
      <c r="GC64" s="2">
        <f t="shared" si="67"/>
        <v>1.2762639856116287E-5</v>
      </c>
      <c r="GD64" s="2">
        <f t="shared" si="67"/>
        <v>1.3588930012732786E-5</v>
      </c>
      <c r="GE64" s="2">
        <f t="shared" si="67"/>
        <v>1.6636566303991915E-5</v>
      </c>
      <c r="GF64" s="2">
        <f t="shared" si="67"/>
        <v>1.6104897948492814E-5</v>
      </c>
      <c r="GG64" s="2">
        <f t="shared" si="67"/>
        <v>1.5462431080516558E-5</v>
      </c>
      <c r="GH64" s="2">
        <f t="shared" si="67"/>
        <v>1.0737806685925963E-5</v>
      </c>
      <c r="GI64" s="2">
        <f t="shared" si="67"/>
        <v>7.7474611919074318E-6</v>
      </c>
      <c r="GJ64" s="2">
        <f t="shared" si="67"/>
        <v>5.7121851800412964E-6</v>
      </c>
      <c r="GK64" s="2">
        <f t="shared" si="67"/>
        <v>4.8349074974872477E-6</v>
      </c>
      <c r="GM64" s="86">
        <f t="shared" si="68"/>
        <v>1.8934125674251501E-2</v>
      </c>
      <c r="GN64" s="86">
        <f t="shared" si="68"/>
        <v>5.4778504431286738E-3</v>
      </c>
      <c r="GO64" s="86">
        <f t="shared" si="68"/>
        <v>3.9030402132016195E-3</v>
      </c>
      <c r="GP64" s="86">
        <f t="shared" si="68"/>
        <v>6.963842801989399E-3</v>
      </c>
      <c r="GQ64" s="86">
        <f t="shared" si="68"/>
        <v>6.3223470193255636E-3</v>
      </c>
      <c r="GR64" s="86">
        <f t="shared" si="68"/>
        <v>3.1328637408542907E-3</v>
      </c>
      <c r="GS64" s="86">
        <f t="shared" si="68"/>
        <v>1.9971663080276566E-3</v>
      </c>
      <c r="GT64" s="86">
        <f t="shared" si="68"/>
        <v>1.8302331270082001E-3</v>
      </c>
      <c r="GU64" s="86">
        <f t="shared" si="68"/>
        <v>1.3514812657188463E-3</v>
      </c>
      <c r="GV64" s="86">
        <f t="shared" si="68"/>
        <v>1.5515455006021664E-3</v>
      </c>
      <c r="GW64" s="86">
        <f t="shared" si="68"/>
        <v>2.438067662998207E-3</v>
      </c>
      <c r="GX64" s="86">
        <f t="shared" si="68"/>
        <v>2.6492706992769827E-3</v>
      </c>
      <c r="GY64" s="86">
        <f t="shared" si="68"/>
        <v>1.9445627073151142E-3</v>
      </c>
      <c r="GZ64" s="86">
        <f t="shared" si="68"/>
        <v>1.5727950697586434E-3</v>
      </c>
      <c r="HA64" s="86">
        <f t="shared" si="68"/>
        <v>8.7539748275490764E-4</v>
      </c>
      <c r="HC64" s="86">
        <f t="shared" si="73"/>
        <v>7.9767359723328395E-9</v>
      </c>
      <c r="HD64" s="86">
        <f t="shared" si="69"/>
        <v>2.4540672696926175E-11</v>
      </c>
      <c r="HE64" s="86">
        <f t="shared" si="69"/>
        <v>2.5351812547737176E-11</v>
      </c>
      <c r="HF64" s="86">
        <f t="shared" si="69"/>
        <v>3.5093056699881689E-11</v>
      </c>
      <c r="HG64" s="86">
        <f t="shared" si="69"/>
        <v>1.0466509034572556E-10</v>
      </c>
      <c r="HH64" s="86">
        <f t="shared" si="69"/>
        <v>1.5454535395287213E-11</v>
      </c>
      <c r="HI64" s="86">
        <f t="shared" si="69"/>
        <v>5.7135473417227587E-12</v>
      </c>
      <c r="HJ64" s="86">
        <f t="shared" si="69"/>
        <v>1.736031475341019E-12</v>
      </c>
      <c r="HK64" s="86">
        <f t="shared" si="69"/>
        <v>2.4095319581219254E-13</v>
      </c>
      <c r="HL64" s="86">
        <f t="shared" si="69"/>
        <v>4.3533152485664014E-12</v>
      </c>
      <c r="HM64" s="86">
        <f t="shared" si="69"/>
        <v>9.2019998565828831E-12</v>
      </c>
      <c r="HN64" s="86">
        <f t="shared" si="69"/>
        <v>2.0337669908413933E-12</v>
      </c>
      <c r="HO64" s="86">
        <f t="shared" si="69"/>
        <v>3.7712327157623097E-12</v>
      </c>
      <c r="HP64" s="86">
        <f t="shared" si="69"/>
        <v>3.3907550529725298E-11</v>
      </c>
      <c r="HQ64" s="86">
        <f t="shared" si="69"/>
        <v>7.728841773997208E-15</v>
      </c>
      <c r="HS64" s="86">
        <f t="shared" si="70"/>
        <v>1.4634315399103191E-32</v>
      </c>
      <c r="HT64" s="86">
        <f t="shared" si="70"/>
        <v>2.5998359467901763E-43</v>
      </c>
      <c r="HU64" s="86">
        <f t="shared" si="70"/>
        <v>5.7410172292199107E-43</v>
      </c>
      <c r="HV64" s="86">
        <f t="shared" si="70"/>
        <v>9.8550987906551498E-43</v>
      </c>
      <c r="HW64" s="86">
        <f t="shared" si="70"/>
        <v>5.1869864575724956E-40</v>
      </c>
      <c r="HX64" s="86">
        <f t="shared" si="70"/>
        <v>2.3126470993283993E-44</v>
      </c>
      <c r="HY64" s="86">
        <f t="shared" si="70"/>
        <v>8.3378852534103518E-47</v>
      </c>
      <c r="HZ64" s="86">
        <f t="shared" si="70"/>
        <v>1.5976438534859199E-49</v>
      </c>
      <c r="IA64" s="86">
        <f t="shared" si="70"/>
        <v>5.8950824615788025E-53</v>
      </c>
      <c r="IB64" s="86">
        <f t="shared" si="70"/>
        <v>4.6502114305506344E-48</v>
      </c>
      <c r="IC64" s="86">
        <f t="shared" si="70"/>
        <v>4.6492687961942603E-47</v>
      </c>
      <c r="ID64" s="86">
        <f t="shared" si="70"/>
        <v>8.4080782451780625E-50</v>
      </c>
      <c r="IE64" s="86">
        <f t="shared" si="70"/>
        <v>3.2843934673477929E-48</v>
      </c>
      <c r="IF64" s="86">
        <f t="shared" si="70"/>
        <v>1.2345686270655342E-29</v>
      </c>
      <c r="IG64" s="86">
        <f t="shared" si="70"/>
        <v>1.728132591578615E-25</v>
      </c>
      <c r="II64" s="86">
        <f t="shared" si="71"/>
        <v>2.1305963380842114E-83</v>
      </c>
      <c r="IJ64" s="86">
        <f t="shared" si="71"/>
        <v>3.6351524745386682E-112</v>
      </c>
      <c r="IK64" s="86">
        <f t="shared" si="71"/>
        <v>1.392657851626854E-109</v>
      </c>
      <c r="IL64" s="86">
        <f t="shared" si="71"/>
        <v>8.881441711338393E-111</v>
      </c>
      <c r="IM64" s="86">
        <f t="shared" si="71"/>
        <v>6.4841378899035688E-104</v>
      </c>
      <c r="IN64" s="86">
        <f t="shared" si="71"/>
        <v>4.2239282681640179E-116</v>
      </c>
      <c r="IO64" s="86">
        <f t="shared" si="71"/>
        <v>3.4509201407599323E-123</v>
      </c>
      <c r="IP64" s="86">
        <f t="shared" si="71"/>
        <v>1.3416455245243788E-128</v>
      </c>
      <c r="IQ64" s="86">
        <f t="shared" si="71"/>
        <v>3.5426038551117963E-137</v>
      </c>
      <c r="IR64" s="86">
        <f t="shared" si="71"/>
        <v>1.8784675762660129E-124</v>
      </c>
      <c r="IS64" s="86">
        <f t="shared" si="71"/>
        <v>1.8751098819141763E-120</v>
      </c>
      <c r="IT64" s="86">
        <f t="shared" si="71"/>
        <v>2.7130176465763694E-129</v>
      </c>
      <c r="IU64" s="86">
        <f t="shared" si="71"/>
        <v>3.1121428346117623E-126</v>
      </c>
      <c r="IV64" s="86">
        <f t="shared" si="71"/>
        <v>1.7338703922571267E-79</v>
      </c>
      <c r="IW64" s="86">
        <f t="shared" si="71"/>
        <v>6.5984232006934666E-68</v>
      </c>
      <c r="IY64" s="86">
        <f t="shared" si="72"/>
        <v>1.8934133650987475E-2</v>
      </c>
      <c r="IZ64" s="86">
        <f t="shared" si="72"/>
        <v>5.4778504676693462E-3</v>
      </c>
      <c r="JA64" s="86">
        <f t="shared" si="72"/>
        <v>3.9030402385534322E-3</v>
      </c>
      <c r="JB64" s="86">
        <f t="shared" si="72"/>
        <v>6.9638428370824559E-3</v>
      </c>
      <c r="JC64" s="86">
        <f t="shared" si="72"/>
        <v>6.3223471239906535E-3</v>
      </c>
      <c r="JD64" s="86">
        <f t="shared" si="72"/>
        <v>3.132863756308826E-3</v>
      </c>
      <c r="JE64" s="86">
        <f t="shared" si="72"/>
        <v>1.9971663137412039E-3</v>
      </c>
      <c r="JF64" s="86">
        <f t="shared" si="72"/>
        <v>1.8302331287442315E-3</v>
      </c>
      <c r="JG64" s="86">
        <f t="shared" si="72"/>
        <v>1.3514812659597994E-3</v>
      </c>
      <c r="JH64" s="86">
        <f t="shared" si="72"/>
        <v>1.5515455049554816E-3</v>
      </c>
      <c r="JI64" s="86">
        <f t="shared" si="72"/>
        <v>2.4380676722002069E-3</v>
      </c>
      <c r="JJ64" s="86">
        <f t="shared" si="72"/>
        <v>2.6492707013107495E-3</v>
      </c>
      <c r="JK64" s="86">
        <f t="shared" si="72"/>
        <v>1.9445627110863469E-3</v>
      </c>
      <c r="JL64" s="86">
        <f t="shared" si="72"/>
        <v>1.572795103666194E-3</v>
      </c>
      <c r="JM64" s="86">
        <f t="shared" si="72"/>
        <v>8.7539748276263649E-4</v>
      </c>
    </row>
    <row r="65" spans="2:273" x14ac:dyDescent="0.25">
      <c r="B65" s="2">
        <v>38</v>
      </c>
      <c r="C65" s="37">
        <v>74.322999999999993</v>
      </c>
      <c r="D65" s="37">
        <v>71.881</v>
      </c>
      <c r="E65" s="37">
        <v>75.45</v>
      </c>
      <c r="F65" s="37">
        <v>84.132999999999996</v>
      </c>
      <c r="G65" s="37">
        <v>85.216999999999999</v>
      </c>
      <c r="H65" s="37">
        <v>82.95</v>
      </c>
      <c r="I65" s="37">
        <v>89.966999999999999</v>
      </c>
      <c r="J65" s="37">
        <v>87.311000000000007</v>
      </c>
      <c r="K65" s="37">
        <v>87.688999999999993</v>
      </c>
      <c r="L65" s="37">
        <v>86.688999999999993</v>
      </c>
      <c r="M65" s="37">
        <v>88.393000000000001</v>
      </c>
      <c r="N65" s="37">
        <v>86</v>
      </c>
      <c r="O65" s="37">
        <v>89.25</v>
      </c>
      <c r="P65" s="37">
        <v>85.954999999999998</v>
      </c>
      <c r="Q65" s="37">
        <v>79.924999999999997</v>
      </c>
      <c r="S65" s="4">
        <f t="shared" si="74"/>
        <v>68.574197843911037</v>
      </c>
      <c r="T65" s="4">
        <f t="shared" si="74"/>
        <v>67.211200525996688</v>
      </c>
      <c r="U65" s="4">
        <f t="shared" si="74"/>
        <v>70.897493138426867</v>
      </c>
      <c r="V65" s="4">
        <f t="shared" si="74"/>
        <v>78.533782219150297</v>
      </c>
      <c r="W65" s="4">
        <f t="shared" si="74"/>
        <v>82.469265431333369</v>
      </c>
      <c r="X65" s="4">
        <f t="shared" si="74"/>
        <v>80.006734390436151</v>
      </c>
      <c r="Y65" s="4">
        <f t="shared" si="74"/>
        <v>88.355686675584536</v>
      </c>
      <c r="Z65" s="4">
        <f t="shared" si="74"/>
        <v>84.042918909940383</v>
      </c>
      <c r="AA65" s="4">
        <f t="shared" si="74"/>
        <v>85.277187266432648</v>
      </c>
      <c r="AB65" s="4">
        <f t="shared" si="74"/>
        <v>83.153403194164696</v>
      </c>
      <c r="AC65" s="4">
        <f t="shared" si="74"/>
        <v>84.527205902447704</v>
      </c>
      <c r="AD65" s="4">
        <f t="shared" si="74"/>
        <v>82.812499435410444</v>
      </c>
      <c r="AE65" s="4">
        <f t="shared" si="74"/>
        <v>86.740525049796119</v>
      </c>
      <c r="AF65" s="4">
        <f t="shared" si="74"/>
        <v>83.18740609172967</v>
      </c>
      <c r="AG65" s="4">
        <f t="shared" si="74"/>
        <v>80.383558147424083</v>
      </c>
      <c r="AI65" s="4">
        <f t="shared" si="75"/>
        <v>5.7488021560889564</v>
      </c>
      <c r="AJ65" s="4">
        <f t="shared" si="75"/>
        <v>4.6697994740033124</v>
      </c>
      <c r="AK65" s="4">
        <f t="shared" si="75"/>
        <v>4.5525068615731357</v>
      </c>
      <c r="AL65" s="4">
        <f t="shared" si="75"/>
        <v>5.599217780849699</v>
      </c>
      <c r="AM65" s="4">
        <f t="shared" si="75"/>
        <v>2.7477345686666297</v>
      </c>
      <c r="AN65" s="4">
        <f t="shared" si="75"/>
        <v>2.9432656095638521</v>
      </c>
      <c r="AO65" s="4">
        <f t="shared" si="75"/>
        <v>1.6113133244154625</v>
      </c>
      <c r="AP65" s="4">
        <f t="shared" si="75"/>
        <v>3.2680810900596242</v>
      </c>
      <c r="AQ65" s="4">
        <f t="shared" si="75"/>
        <v>2.4118127335673449</v>
      </c>
      <c r="AR65" s="4">
        <f t="shared" si="75"/>
        <v>3.5355968058352971</v>
      </c>
      <c r="AS65" s="4">
        <f t="shared" si="75"/>
        <v>3.8657940975522962</v>
      </c>
      <c r="AT65" s="4">
        <f t="shared" si="75"/>
        <v>3.1875005645895556</v>
      </c>
      <c r="AU65" s="4">
        <f t="shared" si="75"/>
        <v>2.5094749502038809</v>
      </c>
      <c r="AV65" s="4">
        <f t="shared" si="75"/>
        <v>2.767593908270328</v>
      </c>
      <c r="AW65" s="4">
        <f t="shared" si="75"/>
        <v>-0.4585581474240854</v>
      </c>
      <c r="AY65" s="2">
        <f t="shared" si="65"/>
        <v>56.318942488279198</v>
      </c>
      <c r="AZ65" s="2">
        <f t="shared" si="65"/>
        <v>61.341240442770022</v>
      </c>
      <c r="BA65" s="2">
        <f t="shared" si="65"/>
        <v>66.703314511330603</v>
      </c>
      <c r="BB65" s="2">
        <f t="shared" si="65"/>
        <v>71.869112048262693</v>
      </c>
      <c r="BC65" s="2">
        <f t="shared" si="65"/>
        <v>76.519261715061276</v>
      </c>
      <c r="BD65" s="2">
        <f t="shared" si="65"/>
        <v>76.552130292675542</v>
      </c>
      <c r="BE65" s="2">
        <f t="shared" si="65"/>
        <v>86.052185798008551</v>
      </c>
      <c r="BF65" s="2">
        <f t="shared" si="65"/>
        <v>81.909992096589974</v>
      </c>
      <c r="BG65" s="2">
        <f t="shared" si="65"/>
        <v>83.642459293670484</v>
      </c>
      <c r="BH65" s="2">
        <f t="shared" si="65"/>
        <v>81.247541293806449</v>
      </c>
      <c r="BI65" s="2">
        <f t="shared" si="65"/>
        <v>81.824078554764355</v>
      </c>
      <c r="BJ65" s="2">
        <f t="shared" si="65"/>
        <v>80.023056017961324</v>
      </c>
      <c r="BK65" s="2">
        <f t="shared" si="65"/>
        <v>84.609581733775087</v>
      </c>
      <c r="BL65" s="2">
        <f t="shared" si="65"/>
        <v>81.489504959377626</v>
      </c>
      <c r="BM65" s="2">
        <f t="shared" si="65"/>
        <v>79.646608455366774</v>
      </c>
      <c r="BO65" s="2" t="str">
        <f t="shared" si="10"/>
        <v/>
      </c>
      <c r="BP65" s="2">
        <f t="shared" si="11"/>
        <v>71.881</v>
      </c>
      <c r="BQ65" s="2">
        <f t="shared" si="12"/>
        <v>75.45</v>
      </c>
      <c r="BR65" s="2">
        <f t="shared" si="13"/>
        <v>84.132999999999996</v>
      </c>
      <c r="BS65" s="2">
        <f t="shared" si="14"/>
        <v>85.216999999999999</v>
      </c>
      <c r="BT65" s="2">
        <f t="shared" si="15"/>
        <v>82.95</v>
      </c>
      <c r="BU65" s="2">
        <f t="shared" si="16"/>
        <v>89.966999999999999</v>
      </c>
      <c r="BV65" s="2">
        <f t="shared" si="17"/>
        <v>87.311000000000007</v>
      </c>
      <c r="BW65" s="2">
        <f t="shared" si="18"/>
        <v>87.688999999999993</v>
      </c>
      <c r="BX65" s="2">
        <f t="shared" si="19"/>
        <v>86.688999999999993</v>
      </c>
      <c r="BY65" s="2">
        <f t="shared" si="20"/>
        <v>88.393000000000001</v>
      </c>
      <c r="BZ65" s="2">
        <f t="shared" si="21"/>
        <v>86</v>
      </c>
      <c r="CA65" s="2">
        <f t="shared" si="22"/>
        <v>89.25</v>
      </c>
      <c r="CB65" s="2">
        <f t="shared" si="23"/>
        <v>85.954999999999998</v>
      </c>
      <c r="CC65" s="2">
        <f t="shared" si="24"/>
        <v>79.924999999999997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62.155347899159658</v>
      </c>
      <c r="DL65" s="2">
        <f t="shared" si="76"/>
        <v>66.61445243902439</v>
      </c>
      <c r="DM65" s="2">
        <f t="shared" si="76"/>
        <v>71.429510452961665</v>
      </c>
      <c r="DN65" s="2">
        <f t="shared" si="76"/>
        <v>78.590871794871788</v>
      </c>
      <c r="DO65" s="2">
        <f t="shared" si="76"/>
        <v>81.281319230769256</v>
      </c>
      <c r="DP65" s="2">
        <f t="shared" si="76"/>
        <v>79.879626132404184</v>
      </c>
      <c r="DQ65" s="2">
        <f t="shared" si="76"/>
        <v>87.698919752586221</v>
      </c>
      <c r="DR65" s="2">
        <f t="shared" si="76"/>
        <v>84.214685924965551</v>
      </c>
      <c r="DS65" s="2">
        <f t="shared" si="76"/>
        <v>84.990183479311384</v>
      </c>
      <c r="DT65" s="2">
        <f t="shared" si="76"/>
        <v>85.388387798248274</v>
      </c>
      <c r="DU65" s="2">
        <f t="shared" si="76"/>
        <v>86.225077924533409</v>
      </c>
      <c r="DV65" s="2">
        <f t="shared" si="76"/>
        <v>83.335294076655046</v>
      </c>
      <c r="DW65" s="2">
        <f t="shared" si="76"/>
        <v>86.334434567701166</v>
      </c>
      <c r="DX65" s="2">
        <f t="shared" si="76"/>
        <v>84.401422832980998</v>
      </c>
      <c r="DY65" s="2">
        <f t="shared" si="76"/>
        <v>79.622946692842049</v>
      </c>
      <c r="EA65" s="2">
        <f t="shared" si="77"/>
        <v>51.894295745741331</v>
      </c>
      <c r="EB65" s="2">
        <f t="shared" si="77"/>
        <v>55.143501448046905</v>
      </c>
      <c r="EC65" s="2">
        <f t="shared" si="77"/>
        <v>60.623830326001126</v>
      </c>
      <c r="ED65" s="2">
        <f t="shared" si="77"/>
        <v>64.472579077488149</v>
      </c>
      <c r="EE65" s="2">
        <f t="shared" si="77"/>
        <v>71.102824484579656</v>
      </c>
      <c r="EF65" s="2">
        <f t="shared" si="77"/>
        <v>72.042716670809511</v>
      </c>
      <c r="EG65" s="2">
        <f t="shared" si="77"/>
        <v>83.628276991366945</v>
      </c>
      <c r="EH65" s="2">
        <f t="shared" si="77"/>
        <v>78.451057032693384</v>
      </c>
      <c r="EI65" s="2">
        <f t="shared" si="77"/>
        <v>81.505609156821038</v>
      </c>
      <c r="EJ65" s="2">
        <f t="shared" si="77"/>
        <v>74.893091298843785</v>
      </c>
      <c r="EK65" s="2">
        <f t="shared" si="77"/>
        <v>75.639522834214844</v>
      </c>
      <c r="EL65" s="2">
        <f t="shared" si="77"/>
        <v>75.381432121795655</v>
      </c>
      <c r="EM65" s="2">
        <f t="shared" si="77"/>
        <v>82.022032389869054</v>
      </c>
      <c r="EN65" s="2">
        <f t="shared" si="77"/>
        <v>77.021638491519255</v>
      </c>
      <c r="EO65" s="2">
        <f t="shared" si="77"/>
        <v>79.686231626741048</v>
      </c>
      <c r="EQ65" s="2">
        <f t="shared" si="78"/>
        <v>50.14210409537629</v>
      </c>
      <c r="ER65" s="2">
        <f t="shared" si="78"/>
        <v>57.150989930545499</v>
      </c>
      <c r="ES65" s="2">
        <f t="shared" si="78"/>
        <v>64.673043974706687</v>
      </c>
      <c r="ET65" s="2">
        <f t="shared" si="78"/>
        <v>65.993346271985118</v>
      </c>
      <c r="EU65" s="2">
        <f t="shared" si="78"/>
        <v>70.342742122412034</v>
      </c>
      <c r="EV65" s="2">
        <f t="shared" si="78"/>
        <v>70.553012800990899</v>
      </c>
      <c r="EW65" s="2">
        <f t="shared" si="78"/>
        <v>78.625783314481808</v>
      </c>
      <c r="EX65" s="2">
        <f t="shared" si="78"/>
        <v>75.101847219271576</v>
      </c>
      <c r="EY65" s="2">
        <f t="shared" si="78"/>
        <v>77.97024319430939</v>
      </c>
      <c r="EZ65" s="2">
        <f t="shared" si="78"/>
        <v>75.55180892772087</v>
      </c>
      <c r="FA65" s="2">
        <f t="shared" si="78"/>
        <v>76.421545934694819</v>
      </c>
      <c r="FB65" s="2">
        <f t="shared" si="78"/>
        <v>75.465154815948594</v>
      </c>
      <c r="FC65" s="2">
        <f t="shared" si="78"/>
        <v>79.869241484855706</v>
      </c>
      <c r="FD65" s="2">
        <f t="shared" si="78"/>
        <v>76.931038469548923</v>
      </c>
      <c r="FE65" s="2">
        <f t="shared" si="78"/>
        <v>81.585707533236146</v>
      </c>
      <c r="FG65" s="2">
        <f t="shared" si="79"/>
        <v>0.56879093505514222</v>
      </c>
      <c r="FH65" s="2">
        <f t="shared" si="79"/>
        <v>0.45970339466519583</v>
      </c>
      <c r="FI65" s="2">
        <f t="shared" si="79"/>
        <v>0.43738512997718748</v>
      </c>
      <c r="FJ65" s="2">
        <f t="shared" si="79"/>
        <v>0.47610410661330843</v>
      </c>
      <c r="FK65" s="2">
        <f t="shared" si="79"/>
        <v>0.46785392287785582</v>
      </c>
      <c r="FL65" s="2">
        <f t="shared" si="79"/>
        <v>0.42459057053234772</v>
      </c>
      <c r="FM65" s="2">
        <f t="shared" si="79"/>
        <v>0.40452185234073401</v>
      </c>
      <c r="FN65" s="2">
        <f t="shared" si="79"/>
        <v>0.39985987446563059</v>
      </c>
      <c r="FO65" s="2">
        <f t="shared" si="79"/>
        <v>0.38675016520688105</v>
      </c>
      <c r="FP65" s="2">
        <f t="shared" si="79"/>
        <v>0.39454417859805879</v>
      </c>
      <c r="FQ65" s="2">
        <f t="shared" si="79"/>
        <v>0.4157564332516625</v>
      </c>
      <c r="FR65" s="2">
        <f t="shared" si="79"/>
        <v>0.41643154774655344</v>
      </c>
      <c r="FS65" s="2">
        <f t="shared" si="79"/>
        <v>0.39997070658549305</v>
      </c>
      <c r="FT65" s="2">
        <f t="shared" si="79"/>
        <v>0.39458027110491783</v>
      </c>
      <c r="FU65" s="2">
        <f t="shared" si="79"/>
        <v>0.37373338718074917</v>
      </c>
      <c r="FW65" s="2">
        <f t="shared" si="67"/>
        <v>6.8268148975602519E-6</v>
      </c>
      <c r="FX65" s="2">
        <f t="shared" si="67"/>
        <v>1.1514056630567769E-5</v>
      </c>
      <c r="FY65" s="2">
        <f t="shared" si="67"/>
        <v>1.1820860949175044E-5</v>
      </c>
      <c r="FZ65" s="2">
        <f t="shared" si="67"/>
        <v>1.1437980839839664E-5</v>
      </c>
      <c r="GA65" s="2">
        <f t="shared" si="67"/>
        <v>1.1603626086940249E-5</v>
      </c>
      <c r="GB65" s="2">
        <f t="shared" si="67"/>
        <v>1.2069660400688752E-5</v>
      </c>
      <c r="GC65" s="2">
        <f t="shared" si="67"/>
        <v>1.3993939096491815E-5</v>
      </c>
      <c r="GD65" s="2">
        <f t="shared" si="67"/>
        <v>1.4899945933519827E-5</v>
      </c>
      <c r="GE65" s="2">
        <f t="shared" si="67"/>
        <v>1.824160293204258E-5</v>
      </c>
      <c r="GF65" s="2">
        <f t="shared" si="67"/>
        <v>1.765864201413873E-5</v>
      </c>
      <c r="GG65" s="2">
        <f t="shared" si="67"/>
        <v>1.6954193247100279E-5</v>
      </c>
      <c r="GH65" s="2">
        <f t="shared" si="67"/>
        <v>1.1773758708325596E-5</v>
      </c>
      <c r="GI65" s="2">
        <f t="shared" si="67"/>
        <v>8.4949159227729664E-6</v>
      </c>
      <c r="GJ65" s="2">
        <f t="shared" si="67"/>
        <v>6.2632830505439425E-6</v>
      </c>
      <c r="GK65" s="2">
        <f t="shared" si="67"/>
        <v>5.3013681784710555E-6</v>
      </c>
      <c r="GM65" s="86">
        <f t="shared" si="68"/>
        <v>2.3177824826712348E-2</v>
      </c>
      <c r="GN65" s="86">
        <f t="shared" si="68"/>
        <v>7.434369033736796E-3</v>
      </c>
      <c r="GO65" s="86">
        <f t="shared" si="68"/>
        <v>5.3935403914556071E-3</v>
      </c>
      <c r="GP65" s="86">
        <f t="shared" si="68"/>
        <v>9.2908302709585229E-3</v>
      </c>
      <c r="GQ65" s="86">
        <f t="shared" si="68"/>
        <v>8.4280171331332331E-3</v>
      </c>
      <c r="GR65" s="86">
        <f t="shared" si="68"/>
        <v>4.3895069622982043E-3</v>
      </c>
      <c r="GS65" s="86">
        <f t="shared" si="68"/>
        <v>2.9106067319508351E-3</v>
      </c>
      <c r="GT65" s="86">
        <f t="shared" si="68"/>
        <v>2.677719448679298E-3</v>
      </c>
      <c r="GU65" s="86">
        <f t="shared" si="68"/>
        <v>2.0188231338438053E-3</v>
      </c>
      <c r="GV65" s="86">
        <f t="shared" si="68"/>
        <v>2.309966550634787E-3</v>
      </c>
      <c r="GW65" s="86">
        <f t="shared" si="68"/>
        <v>3.5249469818596888E-3</v>
      </c>
      <c r="GX65" s="86">
        <f t="shared" si="68"/>
        <v>3.763826253616306E-3</v>
      </c>
      <c r="GY65" s="86">
        <f t="shared" si="68"/>
        <v>2.8099462963266041E-3</v>
      </c>
      <c r="GZ65" s="86">
        <f t="shared" si="68"/>
        <v>2.3354029070750499E-3</v>
      </c>
      <c r="HA65" s="86">
        <f t="shared" si="68"/>
        <v>1.3626122053692271E-3</v>
      </c>
      <c r="HC65" s="86">
        <f t="shared" si="73"/>
        <v>1.4776090684301245E-8</v>
      </c>
      <c r="HD65" s="86">
        <f t="shared" si="69"/>
        <v>5.807334343251975E-11</v>
      </c>
      <c r="HE65" s="86">
        <f t="shared" si="69"/>
        <v>5.9472367175201654E-11</v>
      </c>
      <c r="HF65" s="86">
        <f t="shared" si="69"/>
        <v>8.2020382875022548E-11</v>
      </c>
      <c r="HG65" s="86">
        <f t="shared" si="69"/>
        <v>2.3372922181933125E-10</v>
      </c>
      <c r="HH65" s="86">
        <f t="shared" si="69"/>
        <v>3.7583867710582135E-11</v>
      </c>
      <c r="HI65" s="86">
        <f t="shared" si="69"/>
        <v>1.4722966768041989E-11</v>
      </c>
      <c r="HJ65" s="86">
        <f t="shared" si="69"/>
        <v>4.6983450438088141E-12</v>
      </c>
      <c r="HK65" s="86">
        <f t="shared" si="69"/>
        <v>7.1390062934712318E-13</v>
      </c>
      <c r="HL65" s="86">
        <f t="shared" si="69"/>
        <v>1.1559675426056428E-11</v>
      </c>
      <c r="HM65" s="86">
        <f t="shared" si="69"/>
        <v>2.3624041726688752E-11</v>
      </c>
      <c r="HN65" s="86">
        <f t="shared" si="69"/>
        <v>5.3917739911390491E-12</v>
      </c>
      <c r="HO65" s="86">
        <f t="shared" si="69"/>
        <v>9.516438837169801E-12</v>
      </c>
      <c r="HP65" s="86">
        <f t="shared" si="69"/>
        <v>7.9172754326431639E-11</v>
      </c>
      <c r="HQ65" s="86">
        <f t="shared" si="69"/>
        <v>2.4887752434773392E-14</v>
      </c>
      <c r="HS65" s="86">
        <f t="shared" si="70"/>
        <v>6.1699268602031961E-32</v>
      </c>
      <c r="HT65" s="86">
        <f t="shared" si="70"/>
        <v>1.9759969362557897E-42</v>
      </c>
      <c r="HU65" s="86">
        <f t="shared" si="70"/>
        <v>4.2451133221185093E-42</v>
      </c>
      <c r="HV65" s="86">
        <f t="shared" si="70"/>
        <v>7.2842101461571268E-42</v>
      </c>
      <c r="HW65" s="86">
        <f t="shared" si="70"/>
        <v>3.3784369864101321E-39</v>
      </c>
      <c r="HX65" s="86">
        <f t="shared" si="70"/>
        <v>1.8853251900566358E-43</v>
      </c>
      <c r="HY65" s="86">
        <f t="shared" si="70"/>
        <v>7.9265983209719647E-46</v>
      </c>
      <c r="HZ65" s="86">
        <f t="shared" si="70"/>
        <v>1.7310690110602718E-48</v>
      </c>
      <c r="IA65" s="86">
        <f t="shared" si="70"/>
        <v>7.8978718976593421E-52</v>
      </c>
      <c r="IB65" s="86">
        <f t="shared" si="70"/>
        <v>4.8415727268554271E-47</v>
      </c>
      <c r="IC65" s="86">
        <f t="shared" si="70"/>
        <v>4.5060168941748645E-46</v>
      </c>
      <c r="ID65" s="86">
        <f t="shared" si="70"/>
        <v>8.7914139740147585E-49</v>
      </c>
      <c r="IE65" s="86">
        <f t="shared" si="70"/>
        <v>3.0162294573404756E-47</v>
      </c>
      <c r="IF65" s="86">
        <f t="shared" si="70"/>
        <v>4.5307261284309036E-29</v>
      </c>
      <c r="IG65" s="86">
        <f t="shared" si="70"/>
        <v>5.140008170631688E-25</v>
      </c>
      <c r="II65" s="86">
        <f t="shared" si="71"/>
        <v>3.7687253419710997E-82</v>
      </c>
      <c r="IJ65" s="86">
        <f t="shared" si="71"/>
        <v>2.1097460325892628E-110</v>
      </c>
      <c r="IK65" s="86">
        <f t="shared" si="71"/>
        <v>7.4171210192648355E-108</v>
      </c>
      <c r="IL65" s="86">
        <f t="shared" si="71"/>
        <v>4.8867461310971102E-109</v>
      </c>
      <c r="IM65" s="86">
        <f t="shared" si="71"/>
        <v>2.7853239114869457E-102</v>
      </c>
      <c r="IN65" s="86">
        <f t="shared" si="71"/>
        <v>2.882596048763359E-114</v>
      </c>
      <c r="IO65" s="86">
        <f t="shared" si="71"/>
        <v>3.2445516747707639E-121</v>
      </c>
      <c r="IP65" s="86">
        <f t="shared" si="71"/>
        <v>1.5858886631511471E-126</v>
      </c>
      <c r="IQ65" s="86">
        <f t="shared" si="71"/>
        <v>6.3485880654906775E-135</v>
      </c>
      <c r="IR65" s="86">
        <f t="shared" si="71"/>
        <v>2.0389757820089134E-122</v>
      </c>
      <c r="IS65" s="86">
        <f t="shared" si="71"/>
        <v>1.7182036912819188E-118</v>
      </c>
      <c r="IT65" s="86">
        <f t="shared" si="71"/>
        <v>2.9834149815887994E-127</v>
      </c>
      <c r="IU65" s="86">
        <f t="shared" si="71"/>
        <v>2.6934051109125215E-124</v>
      </c>
      <c r="IV65" s="86">
        <f t="shared" si="71"/>
        <v>2.6215737406875439E-78</v>
      </c>
      <c r="IW65" s="86">
        <f t="shared" si="71"/>
        <v>6.4545649748182686E-67</v>
      </c>
      <c r="IY65" s="86">
        <f t="shared" si="72"/>
        <v>2.3177839602803032E-2</v>
      </c>
      <c r="IZ65" s="86">
        <f t="shared" si="72"/>
        <v>7.4343690918101391E-3</v>
      </c>
      <c r="JA65" s="86">
        <f t="shared" si="72"/>
        <v>5.3935404509279743E-3</v>
      </c>
      <c r="JB65" s="86">
        <f t="shared" si="72"/>
        <v>9.2908303529789064E-3</v>
      </c>
      <c r="JC65" s="86">
        <f t="shared" si="72"/>
        <v>8.4280173668624548E-3</v>
      </c>
      <c r="JD65" s="86">
        <f t="shared" si="72"/>
        <v>4.3895069998820717E-3</v>
      </c>
      <c r="JE65" s="86">
        <f t="shared" si="72"/>
        <v>2.9106067466738018E-3</v>
      </c>
      <c r="JF65" s="86">
        <f t="shared" si="72"/>
        <v>2.677719453377643E-3</v>
      </c>
      <c r="JG65" s="86">
        <f t="shared" si="72"/>
        <v>2.018823134557706E-3</v>
      </c>
      <c r="JH65" s="86">
        <f t="shared" si="72"/>
        <v>2.3099665621944625E-3</v>
      </c>
      <c r="JI65" s="86">
        <f t="shared" si="72"/>
        <v>3.5249470054837303E-3</v>
      </c>
      <c r="JJ65" s="86">
        <f t="shared" si="72"/>
        <v>3.7638262590080798E-3</v>
      </c>
      <c r="JK65" s="86">
        <f t="shared" si="72"/>
        <v>2.809946305843043E-3</v>
      </c>
      <c r="JL65" s="86">
        <f t="shared" si="72"/>
        <v>2.3354029862478042E-3</v>
      </c>
      <c r="JM65" s="86">
        <f t="shared" si="72"/>
        <v>1.3626122053941149E-3</v>
      </c>
    </row>
    <row r="66" spans="2:273" x14ac:dyDescent="0.25">
      <c r="B66" s="2">
        <v>39</v>
      </c>
      <c r="C66" s="37">
        <v>77.277000000000001</v>
      </c>
      <c r="D66" s="37">
        <v>73.373000000000005</v>
      </c>
      <c r="E66" s="37">
        <v>75.900000000000006</v>
      </c>
      <c r="F66" s="37">
        <v>84.016999999999996</v>
      </c>
      <c r="G66" s="37">
        <v>85.266999999999996</v>
      </c>
      <c r="H66" s="37">
        <v>84.933000000000007</v>
      </c>
      <c r="I66" s="37">
        <v>91.197000000000003</v>
      </c>
      <c r="J66" s="37">
        <v>87.721000000000004</v>
      </c>
      <c r="K66" s="37">
        <v>89.557000000000002</v>
      </c>
      <c r="L66" s="37">
        <v>87.442999999999998</v>
      </c>
      <c r="M66" s="37">
        <v>88.77</v>
      </c>
      <c r="N66" s="37">
        <v>87.311000000000007</v>
      </c>
      <c r="O66" s="37">
        <v>90.25</v>
      </c>
      <c r="P66" s="37">
        <v>86.896000000000001</v>
      </c>
      <c r="Q66" s="37">
        <v>82.119</v>
      </c>
      <c r="S66" s="4">
        <f t="shared" si="74"/>
        <v>70.668122252121066</v>
      </c>
      <c r="T66" s="4">
        <f t="shared" si="74"/>
        <v>68.83660487717772</v>
      </c>
      <c r="U66" s="4">
        <f t="shared" si="74"/>
        <v>72.145697428266928</v>
      </c>
      <c r="V66" s="4">
        <f t="shared" si="74"/>
        <v>80.214482462144943</v>
      </c>
      <c r="W66" s="4">
        <f t="shared" si="74"/>
        <v>84.010476903070085</v>
      </c>
      <c r="X66" s="4">
        <f t="shared" si="74"/>
        <v>81.067937478267154</v>
      </c>
      <c r="Y66" s="4">
        <f t="shared" si="74"/>
        <v>89.234004550435458</v>
      </c>
      <c r="Z66" s="4">
        <f t="shared" si="74"/>
        <v>84.829990550723139</v>
      </c>
      <c r="AA66" s="4">
        <f t="shared" si="74"/>
        <v>85.950565381371518</v>
      </c>
      <c r="AB66" s="4">
        <f t="shared" si="74"/>
        <v>83.801413593720824</v>
      </c>
      <c r="AC66" s="4">
        <f t="shared" si="74"/>
        <v>85.397890204429217</v>
      </c>
      <c r="AD66" s="4">
        <f t="shared" si="74"/>
        <v>83.684905723616097</v>
      </c>
      <c r="AE66" s="4">
        <f t="shared" si="74"/>
        <v>87.539335538831594</v>
      </c>
      <c r="AF66" s="4">
        <f t="shared" si="74"/>
        <v>83.804736381100241</v>
      </c>
      <c r="AG66" s="4">
        <f t="shared" si="74"/>
        <v>80.799131298360876</v>
      </c>
      <c r="AI66" s="4">
        <f t="shared" si="75"/>
        <v>6.6088777478789353</v>
      </c>
      <c r="AJ66" s="4">
        <f t="shared" si="75"/>
        <v>4.5363951228222845</v>
      </c>
      <c r="AK66" s="4">
        <f t="shared" si="75"/>
        <v>3.7543025717330778</v>
      </c>
      <c r="AL66" s="4">
        <f t="shared" si="75"/>
        <v>3.8025175378550529</v>
      </c>
      <c r="AM66" s="4">
        <f t="shared" si="75"/>
        <v>1.2565230969299108</v>
      </c>
      <c r="AN66" s="4">
        <f t="shared" si="75"/>
        <v>3.8650625217328525</v>
      </c>
      <c r="AO66" s="4">
        <f t="shared" si="75"/>
        <v>1.962995449564545</v>
      </c>
      <c r="AP66" s="4">
        <f t="shared" si="75"/>
        <v>2.891009449276865</v>
      </c>
      <c r="AQ66" s="4">
        <f t="shared" si="75"/>
        <v>3.6064346186284837</v>
      </c>
      <c r="AR66" s="4">
        <f t="shared" si="75"/>
        <v>3.6415864062791741</v>
      </c>
      <c r="AS66" s="4">
        <f t="shared" si="75"/>
        <v>3.3721097955707791</v>
      </c>
      <c r="AT66" s="4">
        <f t="shared" si="75"/>
        <v>3.6260942763839097</v>
      </c>
      <c r="AU66" s="4">
        <f t="shared" si="75"/>
        <v>2.7106644611684061</v>
      </c>
      <c r="AV66" s="4">
        <f t="shared" si="75"/>
        <v>3.0912636188997595</v>
      </c>
      <c r="AW66" s="4">
        <f t="shared" si="75"/>
        <v>1.3198687016391233</v>
      </c>
      <c r="AY66" s="2">
        <f t="shared" si="65"/>
        <v>56.136036054490397</v>
      </c>
      <c r="AZ66" s="2">
        <f t="shared" si="65"/>
        <v>61.188173998676739</v>
      </c>
      <c r="BA66" s="2">
        <f t="shared" si="65"/>
        <v>66.583767712287283</v>
      </c>
      <c r="BB66" s="2">
        <f t="shared" si="65"/>
        <v>71.668648502386063</v>
      </c>
      <c r="BC66" s="2">
        <f t="shared" si="65"/>
        <v>76.380550637441189</v>
      </c>
      <c r="BD66" s="2">
        <f t="shared" si="65"/>
        <v>76.42593964679179</v>
      </c>
      <c r="BE66" s="2">
        <f t="shared" si="65"/>
        <v>86.024071604763876</v>
      </c>
      <c r="BF66" s="2">
        <f t="shared" si="65"/>
        <v>81.846100279139293</v>
      </c>
      <c r="BG66" s="2">
        <f t="shared" si="65"/>
        <v>83.618025655347338</v>
      </c>
      <c r="BH66" s="2">
        <f t="shared" si="65"/>
        <v>81.092333622105755</v>
      </c>
      <c r="BI66" s="2">
        <f t="shared" si="65"/>
        <v>81.661775560392712</v>
      </c>
      <c r="BJ66" s="2">
        <f t="shared" si="65"/>
        <v>79.888112728366863</v>
      </c>
      <c r="BK66" s="2">
        <f t="shared" si="65"/>
        <v>84.590543889863625</v>
      </c>
      <c r="BL66" s="2">
        <f t="shared" si="65"/>
        <v>81.396901105801035</v>
      </c>
      <c r="BM66" s="2">
        <f t="shared" si="65"/>
        <v>79.706849934620905</v>
      </c>
      <c r="BO66" s="2" t="str">
        <f t="shared" si="10"/>
        <v/>
      </c>
      <c r="BP66" s="2">
        <f t="shared" si="11"/>
        <v>73.373000000000005</v>
      </c>
      <c r="BQ66" s="2">
        <f t="shared" si="12"/>
        <v>75.900000000000006</v>
      </c>
      <c r="BR66" s="2" t="str">
        <f t="shared" si="13"/>
        <v/>
      </c>
      <c r="BS66" s="2" t="str">
        <f t="shared" si="14"/>
        <v/>
      </c>
      <c r="BT66" s="2">
        <f t="shared" si="15"/>
        <v>84.933000000000007</v>
      </c>
      <c r="BU66" s="2">
        <f t="shared" si="16"/>
        <v>91.197000000000003</v>
      </c>
      <c r="BV66" s="2">
        <f t="shared" si="17"/>
        <v>87.721000000000004</v>
      </c>
      <c r="BW66" s="2">
        <f t="shared" si="18"/>
        <v>89.557000000000002</v>
      </c>
      <c r="BX66" s="2">
        <f t="shared" si="19"/>
        <v>87.442999999999998</v>
      </c>
      <c r="BY66" s="2">
        <f t="shared" si="20"/>
        <v>88.77</v>
      </c>
      <c r="BZ66" s="2">
        <f t="shared" si="21"/>
        <v>87.311000000000007</v>
      </c>
      <c r="CA66" s="2">
        <f t="shared" si="22"/>
        <v>90.25</v>
      </c>
      <c r="CB66" s="2">
        <f t="shared" si="23"/>
        <v>86.896000000000001</v>
      </c>
      <c r="CC66" s="2">
        <f t="shared" si="24"/>
        <v>82.119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62.426337254901959</v>
      </c>
      <c r="DL66" s="2">
        <f t="shared" si="76"/>
        <v>66.884401219512199</v>
      </c>
      <c r="DM66" s="2">
        <f t="shared" si="76"/>
        <v>71.703391114982566</v>
      </c>
      <c r="DN66" s="2">
        <f t="shared" si="76"/>
        <v>78.894551956815093</v>
      </c>
      <c r="DO66" s="2">
        <f t="shared" si="76"/>
        <v>81.555955465587061</v>
      </c>
      <c r="DP66" s="2">
        <f t="shared" si="76"/>
        <v>80.047823519163757</v>
      </c>
      <c r="DQ66" s="2">
        <f t="shared" si="76"/>
        <v>87.943430813278212</v>
      </c>
      <c r="DR66" s="2">
        <f t="shared" si="76"/>
        <v>84.433398590065622</v>
      </c>
      <c r="DS66" s="2">
        <f t="shared" si="76"/>
        <v>85.194043793415887</v>
      </c>
      <c r="DT66" s="2">
        <f t="shared" si="76"/>
        <v>85.586967381455764</v>
      </c>
      <c r="DU66" s="2">
        <f t="shared" si="76"/>
        <v>86.435218431785657</v>
      </c>
      <c r="DV66" s="2">
        <f t="shared" si="76"/>
        <v>83.489760278745635</v>
      </c>
      <c r="DW66" s="2">
        <f t="shared" si="76"/>
        <v>86.584410420549389</v>
      </c>
      <c r="DX66" s="2">
        <f t="shared" si="76"/>
        <v>84.603733615222012</v>
      </c>
      <c r="DY66" s="2">
        <f t="shared" si="76"/>
        <v>79.78826366656601</v>
      </c>
      <c r="EA66" s="2">
        <f t="shared" si="77"/>
        <v>51.786885214178895</v>
      </c>
      <c r="EB66" s="2">
        <f t="shared" si="77"/>
        <v>55.082332662287207</v>
      </c>
      <c r="EC66" s="2">
        <f t="shared" si="77"/>
        <v>60.577656893401013</v>
      </c>
      <c r="ED66" s="2">
        <f t="shared" si="77"/>
        <v>64.416987744578634</v>
      </c>
      <c r="EE66" s="2">
        <f t="shared" si="77"/>
        <v>71.011922231201467</v>
      </c>
      <c r="EF66" s="2">
        <f t="shared" si="77"/>
        <v>71.949456748695013</v>
      </c>
      <c r="EG66" s="2">
        <f t="shared" si="77"/>
        <v>83.447452640592758</v>
      </c>
      <c r="EH66" s="2">
        <f t="shared" si="77"/>
        <v>78.304694738533215</v>
      </c>
      <c r="EI66" s="2">
        <f t="shared" si="77"/>
        <v>81.339071277791192</v>
      </c>
      <c r="EJ66" s="2">
        <f t="shared" si="77"/>
        <v>74.801861963034852</v>
      </c>
      <c r="EK66" s="2">
        <f t="shared" si="77"/>
        <v>75.544063833667693</v>
      </c>
      <c r="EL66" s="2">
        <f t="shared" si="77"/>
        <v>75.28502108885219</v>
      </c>
      <c r="EM66" s="2">
        <f t="shared" si="77"/>
        <v>81.862615975754963</v>
      </c>
      <c r="EN66" s="2">
        <f t="shared" si="77"/>
        <v>76.909474722661074</v>
      </c>
      <c r="EO66" s="2">
        <f t="shared" si="77"/>
        <v>79.582401082391243</v>
      </c>
      <c r="EQ66" s="2">
        <f t="shared" si="78"/>
        <v>50.057280260364294</v>
      </c>
      <c r="ER66" s="2">
        <f t="shared" si="78"/>
        <v>57.061218260748269</v>
      </c>
      <c r="ES66" s="2">
        <f t="shared" si="78"/>
        <v>64.570861500266886</v>
      </c>
      <c r="ET66" s="2">
        <f t="shared" si="78"/>
        <v>65.917228032878512</v>
      </c>
      <c r="EU66" s="2">
        <f t="shared" si="78"/>
        <v>70.262569204705969</v>
      </c>
      <c r="EV66" s="2">
        <f t="shared" si="78"/>
        <v>70.478978401676741</v>
      </c>
      <c r="EW66" s="2">
        <f t="shared" si="78"/>
        <v>78.511458859255995</v>
      </c>
      <c r="EX66" s="2">
        <f t="shared" si="78"/>
        <v>75.000338610799886</v>
      </c>
      <c r="EY66" s="2">
        <f t="shared" si="78"/>
        <v>77.85189990083714</v>
      </c>
      <c r="EZ66" s="2">
        <f t="shared" si="78"/>
        <v>75.450675532864963</v>
      </c>
      <c r="FA66" s="2">
        <f t="shared" si="78"/>
        <v>76.314064297703354</v>
      </c>
      <c r="FB66" s="2">
        <f t="shared" si="78"/>
        <v>75.366764809227007</v>
      </c>
      <c r="FC66" s="2">
        <f t="shared" si="78"/>
        <v>79.737921757565232</v>
      </c>
      <c r="FD66" s="2">
        <f t="shared" si="78"/>
        <v>76.819774196417725</v>
      </c>
      <c r="FE66" s="2">
        <f t="shared" si="78"/>
        <v>81.45149988668291</v>
      </c>
      <c r="FG66" s="2">
        <f t="shared" si="79"/>
        <v>0.59122295297407268</v>
      </c>
      <c r="FH66" s="2">
        <f t="shared" si="79"/>
        <v>0.48264862862342911</v>
      </c>
      <c r="FI66" s="2">
        <f t="shared" si="79"/>
        <v>0.46016515025975552</v>
      </c>
      <c r="FJ66" s="2">
        <f t="shared" si="79"/>
        <v>0.49911174032710337</v>
      </c>
      <c r="FK66" s="2">
        <f t="shared" si="79"/>
        <v>0.49083639808419033</v>
      </c>
      <c r="FL66" s="2">
        <f t="shared" si="79"/>
        <v>0.44723393179917426</v>
      </c>
      <c r="FM66" s="2">
        <f t="shared" si="79"/>
        <v>0.4268889653748672</v>
      </c>
      <c r="FN66" s="2">
        <f t="shared" si="79"/>
        <v>0.42215195722855264</v>
      </c>
      <c r="FO66" s="2">
        <f t="shared" si="79"/>
        <v>0.4088092413308172</v>
      </c>
      <c r="FP66" s="2">
        <f t="shared" si="79"/>
        <v>0.41674570136190847</v>
      </c>
      <c r="FQ66" s="2">
        <f t="shared" si="79"/>
        <v>0.43828752430238388</v>
      </c>
      <c r="FR66" s="2">
        <f t="shared" si="79"/>
        <v>0.43897173600575917</v>
      </c>
      <c r="FS66" s="2">
        <f t="shared" si="79"/>
        <v>0.42226462070090104</v>
      </c>
      <c r="FT66" s="2">
        <f t="shared" si="79"/>
        <v>0.41678242676480265</v>
      </c>
      <c r="FU66" s="2">
        <f t="shared" si="79"/>
        <v>0.39552887683887722</v>
      </c>
      <c r="FW66" s="2">
        <f t="shared" si="67"/>
        <v>7.4854487540733979E-6</v>
      </c>
      <c r="FX66" s="2">
        <f t="shared" si="67"/>
        <v>1.2624898020139106E-5</v>
      </c>
      <c r="FY66" s="2">
        <f t="shared" si="67"/>
        <v>1.2961301508625331E-5</v>
      </c>
      <c r="FZ66" s="2">
        <f t="shared" si="67"/>
        <v>1.254148275906386E-5</v>
      </c>
      <c r="GA66" s="2">
        <f t="shared" si="67"/>
        <v>1.2723108757047283E-5</v>
      </c>
      <c r="GB66" s="2">
        <f t="shared" si="67"/>
        <v>1.3234104053635617E-5</v>
      </c>
      <c r="GC66" s="2">
        <f t="shared" si="67"/>
        <v>1.5344028381332756E-5</v>
      </c>
      <c r="GD66" s="2">
        <f t="shared" si="67"/>
        <v>1.6337442354418198E-5</v>
      </c>
      <c r="GE66" s="2">
        <f t="shared" si="67"/>
        <v>2.0001484676734498E-5</v>
      </c>
      <c r="GF66" s="2">
        <f t="shared" si="67"/>
        <v>1.9362282954984467E-5</v>
      </c>
      <c r="GG66" s="2">
        <f t="shared" si="67"/>
        <v>1.8589872821002944E-5</v>
      </c>
      <c r="GH66" s="2">
        <f t="shared" si="67"/>
        <v>1.2909655046110761E-5</v>
      </c>
      <c r="GI66" s="2">
        <f t="shared" si="67"/>
        <v>9.3144824534809429E-6</v>
      </c>
      <c r="GJ66" s="2">
        <f t="shared" si="67"/>
        <v>6.867549151338969E-6</v>
      </c>
      <c r="GK66" s="2">
        <f t="shared" si="67"/>
        <v>5.8128316443525204E-6</v>
      </c>
      <c r="GM66" s="86">
        <f t="shared" si="68"/>
        <v>2.8224190686173274E-2</v>
      </c>
      <c r="GN66" s="86">
        <f t="shared" si="68"/>
        <v>9.9960625398943966E-3</v>
      </c>
      <c r="GO66" s="86">
        <f t="shared" si="68"/>
        <v>7.3801806081346894E-3</v>
      </c>
      <c r="GP66" s="86">
        <f t="shared" si="68"/>
        <v>1.2288219905162231E-2</v>
      </c>
      <c r="GQ66" s="86">
        <f t="shared" si="68"/>
        <v>1.114018405274868E-2</v>
      </c>
      <c r="GR66" s="86">
        <f t="shared" si="68"/>
        <v>6.0870541118681612E-3</v>
      </c>
      <c r="GS66" s="86">
        <f t="shared" si="68"/>
        <v>4.1912665926312964E-3</v>
      </c>
      <c r="GT66" s="86">
        <f t="shared" si="68"/>
        <v>3.8706088467743661E-3</v>
      </c>
      <c r="GU66" s="86">
        <f t="shared" si="68"/>
        <v>2.9772147885988704E-3</v>
      </c>
      <c r="GV66" s="86">
        <f t="shared" si="68"/>
        <v>3.3950641390888322E-3</v>
      </c>
      <c r="GW66" s="86">
        <f t="shared" si="68"/>
        <v>5.0362818011130336E-3</v>
      </c>
      <c r="GX66" s="86">
        <f t="shared" si="68"/>
        <v>5.2893581471088894E-3</v>
      </c>
      <c r="GY66" s="86">
        <f t="shared" si="68"/>
        <v>4.014423848229403E-3</v>
      </c>
      <c r="GZ66" s="86">
        <f t="shared" si="68"/>
        <v>3.4238639144687296E-3</v>
      </c>
      <c r="HA66" s="86">
        <f t="shared" si="68"/>
        <v>2.0900576346527793E-3</v>
      </c>
      <c r="HC66" s="86">
        <f t="shared" si="73"/>
        <v>2.7080076367999068E-8</v>
      </c>
      <c r="HD66" s="86">
        <f t="shared" si="69"/>
        <v>1.3525565941316114E-10</v>
      </c>
      <c r="HE66" s="86">
        <f t="shared" si="69"/>
        <v>1.3735382653823833E-10</v>
      </c>
      <c r="HF66" s="86">
        <f t="shared" si="69"/>
        <v>1.8871551112277676E-10</v>
      </c>
      <c r="HG66" s="86">
        <f t="shared" si="69"/>
        <v>5.1431507738725381E-10</v>
      </c>
      <c r="HH66" s="86">
        <f t="shared" si="69"/>
        <v>8.9893151226552209E-11</v>
      </c>
      <c r="HI66" s="86">
        <f t="shared" si="69"/>
        <v>3.7256969699963321E-11</v>
      </c>
      <c r="HJ66" s="86">
        <f t="shared" si="69"/>
        <v>1.2473948553349784E-11</v>
      </c>
      <c r="HK66" s="86">
        <f t="shared" si="69"/>
        <v>2.0706601271620014E-12</v>
      </c>
      <c r="HL66" s="86">
        <f t="shared" si="69"/>
        <v>3.0114186704606675E-11</v>
      </c>
      <c r="HM66" s="86">
        <f t="shared" si="69"/>
        <v>5.9547080843921493E-11</v>
      </c>
      <c r="HN66" s="86">
        <f t="shared" si="69"/>
        <v>1.4032341763109045E-11</v>
      </c>
      <c r="HO66" s="86">
        <f t="shared" si="69"/>
        <v>2.3607961000586505E-11</v>
      </c>
      <c r="HP66" s="86">
        <f t="shared" si="69"/>
        <v>1.8199772677770586E-10</v>
      </c>
      <c r="HQ66" s="86">
        <f t="shared" si="69"/>
        <v>7.8397904298398992E-14</v>
      </c>
      <c r="HS66" s="86">
        <f t="shared" si="70"/>
        <v>2.5638198786182499E-31</v>
      </c>
      <c r="HT66" s="86">
        <f t="shared" si="70"/>
        <v>1.4699091274724991E-41</v>
      </c>
      <c r="HU66" s="86">
        <f t="shared" si="70"/>
        <v>3.0734834306183198E-41</v>
      </c>
      <c r="HV66" s="86">
        <f t="shared" si="70"/>
        <v>5.2710451986398989E-41</v>
      </c>
      <c r="HW66" s="86">
        <f t="shared" si="70"/>
        <v>2.1571059706354651E-38</v>
      </c>
      <c r="HX66" s="86">
        <f t="shared" si="70"/>
        <v>1.5028392059759629E-42</v>
      </c>
      <c r="HY66" s="86">
        <f t="shared" si="70"/>
        <v>7.3533466105441429E-45</v>
      </c>
      <c r="HZ66" s="86">
        <f t="shared" si="70"/>
        <v>1.8277369369162173E-47</v>
      </c>
      <c r="IA66" s="86">
        <f t="shared" si="70"/>
        <v>1.0282173995365081E-50</v>
      </c>
      <c r="IB66" s="86">
        <f t="shared" si="70"/>
        <v>4.9124429468403279E-46</v>
      </c>
      <c r="IC66" s="86">
        <f t="shared" si="70"/>
        <v>4.260344078683946E-45</v>
      </c>
      <c r="ID66" s="86">
        <f t="shared" si="70"/>
        <v>8.9656943928139014E-48</v>
      </c>
      <c r="IE66" s="86">
        <f t="shared" si="70"/>
        <v>2.7069316962205913E-46</v>
      </c>
      <c r="IF66" s="86">
        <f t="shared" si="70"/>
        <v>1.6411587225108942E-28</v>
      </c>
      <c r="IG66" s="86">
        <f t="shared" si="70"/>
        <v>1.51248620224365E-24</v>
      </c>
      <c r="II66" s="86">
        <f t="shared" si="71"/>
        <v>6.5210145104583999E-81</v>
      </c>
      <c r="IJ66" s="86">
        <f t="shared" si="71"/>
        <v>1.1851328600309029E-108</v>
      </c>
      <c r="IK66" s="86">
        <f t="shared" si="71"/>
        <v>3.8258217313966974E-106</v>
      </c>
      <c r="IL66" s="86">
        <f t="shared" si="71"/>
        <v>2.6036367134156395E-107</v>
      </c>
      <c r="IM66" s="86">
        <f t="shared" si="71"/>
        <v>1.160843697672343E-100</v>
      </c>
      <c r="IN66" s="86">
        <f t="shared" si="71"/>
        <v>1.9013057567484159E-112</v>
      </c>
      <c r="IO66" s="86">
        <f t="shared" si="71"/>
        <v>2.9392676657550731E-119</v>
      </c>
      <c r="IP66" s="86">
        <f t="shared" si="71"/>
        <v>1.8024426209690041E-124</v>
      </c>
      <c r="IQ66" s="86">
        <f t="shared" si="71"/>
        <v>1.0893135820339773E-132</v>
      </c>
      <c r="IR66" s="86">
        <f t="shared" si="71"/>
        <v>2.1282469458623813E-120</v>
      </c>
      <c r="IS66" s="86">
        <f t="shared" si="71"/>
        <v>1.5163548563764802E-116</v>
      </c>
      <c r="IT66" s="86">
        <f t="shared" si="71"/>
        <v>3.1588804395001963E-125</v>
      </c>
      <c r="IU66" s="86">
        <f t="shared" si="71"/>
        <v>2.2510020674489179E-122</v>
      </c>
      <c r="IV66" s="86">
        <f t="shared" si="71"/>
        <v>3.8826206440813571E-77</v>
      </c>
      <c r="IW66" s="86">
        <f t="shared" si="71"/>
        <v>6.2067144725586066E-66</v>
      </c>
      <c r="IY66" s="86">
        <f t="shared" si="72"/>
        <v>2.8224217766249643E-2</v>
      </c>
      <c r="IZ66" s="86">
        <f t="shared" si="72"/>
        <v>9.9960626751500557E-3</v>
      </c>
      <c r="JA66" s="86">
        <f t="shared" si="72"/>
        <v>7.3801807454885156E-3</v>
      </c>
      <c r="JB66" s="86">
        <f t="shared" si="72"/>
        <v>1.2288220093877743E-2</v>
      </c>
      <c r="JC66" s="86">
        <f t="shared" si="72"/>
        <v>1.1140184567063756E-2</v>
      </c>
      <c r="JD66" s="86">
        <f t="shared" si="72"/>
        <v>6.0870542017613122E-3</v>
      </c>
      <c r="JE66" s="86">
        <f t="shared" si="72"/>
        <v>4.1912666298882665E-3</v>
      </c>
      <c r="JF66" s="86">
        <f t="shared" si="72"/>
        <v>3.8706088592483146E-3</v>
      </c>
      <c r="JG66" s="86">
        <f t="shared" si="72"/>
        <v>2.9772147906695304E-3</v>
      </c>
      <c r="JH66" s="86">
        <f t="shared" si="72"/>
        <v>3.3950641692030189E-3</v>
      </c>
      <c r="JI66" s="86">
        <f t="shared" si="72"/>
        <v>5.0362818606601144E-3</v>
      </c>
      <c r="JJ66" s="86">
        <f t="shared" si="72"/>
        <v>5.2893581611412315E-3</v>
      </c>
      <c r="JK66" s="86">
        <f t="shared" si="72"/>
        <v>4.0144238718373641E-3</v>
      </c>
      <c r="JL66" s="86">
        <f t="shared" si="72"/>
        <v>3.4238640964664563E-3</v>
      </c>
      <c r="JM66" s="86">
        <f t="shared" si="72"/>
        <v>2.0900576347311771E-3</v>
      </c>
    </row>
    <row r="67" spans="2:273" x14ac:dyDescent="0.25">
      <c r="B67" s="2">
        <v>40</v>
      </c>
      <c r="C67" s="37">
        <v>78.108000000000004</v>
      </c>
      <c r="D67" s="37">
        <v>75.373000000000005</v>
      </c>
      <c r="E67" s="37">
        <v>78.667000000000002</v>
      </c>
      <c r="F67" s="37">
        <v>85.983000000000004</v>
      </c>
      <c r="G67" s="37">
        <v>88.016999999999996</v>
      </c>
      <c r="H67" s="37">
        <v>85.35</v>
      </c>
      <c r="I67" s="37">
        <v>92.097999999999999</v>
      </c>
      <c r="J67" s="37">
        <v>88.933999999999997</v>
      </c>
      <c r="K67" s="37">
        <v>89.688999999999993</v>
      </c>
      <c r="L67" s="37">
        <v>88.492000000000004</v>
      </c>
      <c r="M67" s="37">
        <v>89.704999999999998</v>
      </c>
      <c r="N67" s="37">
        <v>88.343999999999994</v>
      </c>
      <c r="O67" s="37">
        <v>90.6</v>
      </c>
      <c r="P67" s="37">
        <v>87.984999999999999</v>
      </c>
      <c r="Q67" s="37">
        <v>82.566999999999993</v>
      </c>
      <c r="S67" s="4">
        <f t="shared" si="74"/>
        <v>73.072071207771799</v>
      </c>
      <c r="T67" s="4">
        <f t="shared" si="74"/>
        <v>70.884079339655415</v>
      </c>
      <c r="U67" s="4">
        <f t="shared" si="74"/>
        <v>73.745065118787593</v>
      </c>
      <c r="V67" s="4">
        <f t="shared" si="74"/>
        <v>82.306095166499304</v>
      </c>
      <c r="W67" s="4">
        <f t="shared" si="74"/>
        <v>85.918729709633766</v>
      </c>
      <c r="X67" s="4">
        <f t="shared" si="74"/>
        <v>82.454316045213702</v>
      </c>
      <c r="Y67" s="4">
        <f t="shared" si="74"/>
        <v>90.391103760206235</v>
      </c>
      <c r="Z67" s="4">
        <f t="shared" si="74"/>
        <v>85.884319360139443</v>
      </c>
      <c r="AA67" s="4">
        <f t="shared" si="74"/>
        <v>86.858363827910409</v>
      </c>
      <c r="AB67" s="4">
        <f t="shared" si="74"/>
        <v>84.718308872136689</v>
      </c>
      <c r="AC67" s="4">
        <f t="shared" si="74"/>
        <v>86.581027878206299</v>
      </c>
      <c r="AD67" s="4">
        <f t="shared" si="74"/>
        <v>84.847213513126277</v>
      </c>
      <c r="AE67" s="4">
        <f t="shared" si="74"/>
        <v>88.582366166032543</v>
      </c>
      <c r="AF67" s="4">
        <f t="shared" si="74"/>
        <v>84.655762651411678</v>
      </c>
      <c r="AG67" s="4">
        <f t="shared" si="74"/>
        <v>81.348869458307689</v>
      </c>
      <c r="AI67" s="4">
        <f t="shared" si="75"/>
        <v>5.035928792228205</v>
      </c>
      <c r="AJ67" s="4">
        <f t="shared" si="75"/>
        <v>4.4889206603445899</v>
      </c>
      <c r="AK67" s="4">
        <f t="shared" si="75"/>
        <v>4.9219348812124082</v>
      </c>
      <c r="AL67" s="4">
        <f t="shared" si="75"/>
        <v>3.6769048335007</v>
      </c>
      <c r="AM67" s="4">
        <f t="shared" si="75"/>
        <v>2.09827029036623</v>
      </c>
      <c r="AN67" s="4">
        <f t="shared" si="75"/>
        <v>2.8956839547862927</v>
      </c>
      <c r="AO67" s="4">
        <f t="shared" si="75"/>
        <v>1.7068962397937639</v>
      </c>
      <c r="AP67" s="4">
        <f t="shared" si="75"/>
        <v>3.0496806398605543</v>
      </c>
      <c r="AQ67" s="4">
        <f t="shared" si="75"/>
        <v>2.8306361720895836</v>
      </c>
      <c r="AR67" s="4">
        <f t="shared" si="75"/>
        <v>3.7736911278633158</v>
      </c>
      <c r="AS67" s="4">
        <f t="shared" si="75"/>
        <v>3.1239721217936989</v>
      </c>
      <c r="AT67" s="4">
        <f t="shared" si="75"/>
        <v>3.4967864868737166</v>
      </c>
      <c r="AU67" s="4">
        <f t="shared" si="75"/>
        <v>2.0176338339674516</v>
      </c>
      <c r="AV67" s="4">
        <f t="shared" si="75"/>
        <v>3.3292373485883218</v>
      </c>
      <c r="AW67" s="4">
        <f t="shared" si="75"/>
        <v>1.2181305416923038</v>
      </c>
      <c r="AY67" s="2">
        <f t="shared" si="65"/>
        <v>55.940268633221613</v>
      </c>
      <c r="AZ67" s="2">
        <f t="shared" si="65"/>
        <v>61.019021936619197</v>
      </c>
      <c r="BA67" s="2">
        <f t="shared" si="65"/>
        <v>66.447720620526567</v>
      </c>
      <c r="BB67" s="2">
        <f t="shared" si="65"/>
        <v>71.451597275121983</v>
      </c>
      <c r="BC67" s="2">
        <f t="shared" si="65"/>
        <v>76.224614257571119</v>
      </c>
      <c r="BD67" s="2">
        <f t="shared" si="65"/>
        <v>76.286060746890087</v>
      </c>
      <c r="BE67" s="2">
        <f t="shared" si="65"/>
        <v>85.97543846918218</v>
      </c>
      <c r="BF67" s="2">
        <f t="shared" si="65"/>
        <v>81.763842195505418</v>
      </c>
      <c r="BG67" s="2">
        <f t="shared" si="65"/>
        <v>83.575672481600918</v>
      </c>
      <c r="BH67" s="2">
        <f t="shared" si="65"/>
        <v>80.920460372468398</v>
      </c>
      <c r="BI67" s="2">
        <f t="shared" si="65"/>
        <v>81.482819493354356</v>
      </c>
      <c r="BJ67" s="2">
        <f t="shared" si="65"/>
        <v>79.739706629787918</v>
      </c>
      <c r="BK67" s="2">
        <f t="shared" si="65"/>
        <v>84.551603320114381</v>
      </c>
      <c r="BL67" s="2">
        <f t="shared" si="65"/>
        <v>81.287588414073241</v>
      </c>
      <c r="BM67" s="2">
        <f t="shared" si="65"/>
        <v>79.755158039739271</v>
      </c>
      <c r="BO67" s="2" t="str">
        <f t="shared" si="10"/>
        <v/>
      </c>
      <c r="BP67" s="2" t="str">
        <f t="shared" si="11"/>
        <v/>
      </c>
      <c r="BQ67" s="2">
        <f t="shared" si="12"/>
        <v>78.667000000000002</v>
      </c>
      <c r="BR67" s="2" t="str">
        <f t="shared" si="13"/>
        <v/>
      </c>
      <c r="BS67" s="2" t="str">
        <f t="shared" si="14"/>
        <v/>
      </c>
      <c r="BT67" s="2">
        <f t="shared" si="15"/>
        <v>85.35</v>
      </c>
      <c r="BU67" s="2">
        <f t="shared" si="16"/>
        <v>92.097999999999999</v>
      </c>
      <c r="BV67" s="2">
        <f t="shared" si="17"/>
        <v>88.933999999999997</v>
      </c>
      <c r="BW67" s="2">
        <f t="shared" si="18"/>
        <v>89.688999999999993</v>
      </c>
      <c r="BX67" s="2">
        <f t="shared" si="19"/>
        <v>88.492000000000004</v>
      </c>
      <c r="BY67" s="2">
        <f t="shared" si="20"/>
        <v>89.704999999999998</v>
      </c>
      <c r="BZ67" s="2">
        <f t="shared" si="21"/>
        <v>88.343999999999994</v>
      </c>
      <c r="CA67" s="2">
        <f t="shared" si="22"/>
        <v>90.6</v>
      </c>
      <c r="CB67" s="2">
        <f t="shared" si="23"/>
        <v>87.984999999999999</v>
      </c>
      <c r="CC67" s="2">
        <f t="shared" si="24"/>
        <v>82.566999999999993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62.697326610644254</v>
      </c>
      <c r="DL67" s="2">
        <f t="shared" si="76"/>
        <v>67.154349999999994</v>
      </c>
      <c r="DM67" s="2">
        <f t="shared" si="76"/>
        <v>71.97727177700348</v>
      </c>
      <c r="DN67" s="2">
        <f t="shared" si="76"/>
        <v>79.198232118758426</v>
      </c>
      <c r="DO67" s="2">
        <f t="shared" si="76"/>
        <v>81.830591700404881</v>
      </c>
      <c r="DP67" s="2">
        <f t="shared" si="76"/>
        <v>80.216020905923344</v>
      </c>
      <c r="DQ67" s="2">
        <f t="shared" si="76"/>
        <v>88.187941873970217</v>
      </c>
      <c r="DR67" s="2">
        <f t="shared" si="76"/>
        <v>84.652111255165693</v>
      </c>
      <c r="DS67" s="2">
        <f t="shared" si="76"/>
        <v>85.39790410752039</v>
      </c>
      <c r="DT67" s="2">
        <f t="shared" si="76"/>
        <v>85.785546964663254</v>
      </c>
      <c r="DU67" s="2">
        <f t="shared" si="76"/>
        <v>86.645358939037905</v>
      </c>
      <c r="DV67" s="2">
        <f t="shared" si="76"/>
        <v>83.644226480836224</v>
      </c>
      <c r="DW67" s="2">
        <f t="shared" si="76"/>
        <v>86.834386273397627</v>
      </c>
      <c r="DX67" s="2">
        <f t="shared" si="76"/>
        <v>84.806044397463026</v>
      </c>
      <c r="DY67" s="2">
        <f t="shared" si="76"/>
        <v>79.953580640289957</v>
      </c>
      <c r="EA67" s="2">
        <f t="shared" si="77"/>
        <v>51.679474682616465</v>
      </c>
      <c r="EB67" s="2">
        <f t="shared" si="77"/>
        <v>55.021163876527517</v>
      </c>
      <c r="EC67" s="2">
        <f t="shared" si="77"/>
        <v>60.531483460800899</v>
      </c>
      <c r="ED67" s="2">
        <f t="shared" si="77"/>
        <v>64.361396411669119</v>
      </c>
      <c r="EE67" s="2">
        <f t="shared" si="77"/>
        <v>70.921019977823278</v>
      </c>
      <c r="EF67" s="2">
        <f t="shared" si="77"/>
        <v>71.856196826580501</v>
      </c>
      <c r="EG67" s="2">
        <f t="shared" si="77"/>
        <v>83.266628289818584</v>
      </c>
      <c r="EH67" s="2">
        <f t="shared" si="77"/>
        <v>78.158332444373045</v>
      </c>
      <c r="EI67" s="2">
        <f t="shared" si="77"/>
        <v>81.172533398761345</v>
      </c>
      <c r="EJ67" s="2">
        <f t="shared" si="77"/>
        <v>74.710632627225934</v>
      </c>
      <c r="EK67" s="2">
        <f t="shared" si="77"/>
        <v>75.448604833120555</v>
      </c>
      <c r="EL67" s="2">
        <f t="shared" si="77"/>
        <v>75.188610055908725</v>
      </c>
      <c r="EM67" s="2">
        <f t="shared" si="77"/>
        <v>81.703199561640886</v>
      </c>
      <c r="EN67" s="2">
        <f t="shared" si="77"/>
        <v>76.797310953802892</v>
      </c>
      <c r="EO67" s="2">
        <f t="shared" si="77"/>
        <v>79.478570538041424</v>
      </c>
      <c r="EQ67" s="2">
        <f t="shared" si="78"/>
        <v>49.972456425352291</v>
      </c>
      <c r="ER67" s="2">
        <f t="shared" si="78"/>
        <v>56.971446590951039</v>
      </c>
      <c r="ES67" s="2">
        <f t="shared" si="78"/>
        <v>64.4686790258271</v>
      </c>
      <c r="ET67" s="2">
        <f t="shared" si="78"/>
        <v>65.841109793771906</v>
      </c>
      <c r="EU67" s="2">
        <f t="shared" si="78"/>
        <v>70.182396286999889</v>
      </c>
      <c r="EV67" s="2">
        <f t="shared" si="78"/>
        <v>70.404944002362583</v>
      </c>
      <c r="EW67" s="2">
        <f t="shared" si="78"/>
        <v>78.397134404030197</v>
      </c>
      <c r="EX67" s="2">
        <f t="shared" si="78"/>
        <v>74.898830002328197</v>
      </c>
      <c r="EY67" s="2">
        <f t="shared" si="78"/>
        <v>77.733556607364903</v>
      </c>
      <c r="EZ67" s="2">
        <f t="shared" si="78"/>
        <v>75.349542138009042</v>
      </c>
      <c r="FA67" s="2">
        <f t="shared" si="78"/>
        <v>76.206582660711888</v>
      </c>
      <c r="FB67" s="2">
        <f t="shared" si="78"/>
        <v>75.268374802505406</v>
      </c>
      <c r="FC67" s="2">
        <f t="shared" si="78"/>
        <v>79.606602030274757</v>
      </c>
      <c r="FD67" s="2">
        <f t="shared" si="78"/>
        <v>76.708509923286528</v>
      </c>
      <c r="FE67" s="2">
        <f t="shared" si="78"/>
        <v>81.317292240129674</v>
      </c>
      <c r="FG67" s="2">
        <f t="shared" si="79"/>
        <v>0.61328142826709098</v>
      </c>
      <c r="FH67" s="2">
        <f t="shared" si="79"/>
        <v>0.50566726649785698</v>
      </c>
      <c r="FI67" s="2">
        <f t="shared" si="79"/>
        <v>0.48311282353126944</v>
      </c>
      <c r="FJ67" s="2">
        <f t="shared" si="79"/>
        <v>0.52212313627853002</v>
      </c>
      <c r="FK67" s="2">
        <f t="shared" si="79"/>
        <v>0.51385767298184959</v>
      </c>
      <c r="FL67" s="2">
        <f t="shared" si="79"/>
        <v>0.47009830144356124</v>
      </c>
      <c r="FM67" s="2">
        <f t="shared" si="79"/>
        <v>0.44955913513769907</v>
      </c>
      <c r="FN67" s="2">
        <f t="shared" si="79"/>
        <v>0.4447657911243284</v>
      </c>
      <c r="FO67" s="2">
        <f t="shared" si="79"/>
        <v>0.43124173730555693</v>
      </c>
      <c r="FP67" s="2">
        <f t="shared" si="79"/>
        <v>0.43929009364684063</v>
      </c>
      <c r="FQ67" s="2">
        <f t="shared" si="79"/>
        <v>0.46107602676434034</v>
      </c>
      <c r="FR67" s="2">
        <f t="shared" si="79"/>
        <v>0.46176656838626101</v>
      </c>
      <c r="FS67" s="2">
        <f t="shared" si="79"/>
        <v>0.44487984334217534</v>
      </c>
      <c r="FT67" s="2">
        <f t="shared" si="79"/>
        <v>0.43932730930048325</v>
      </c>
      <c r="FU67" s="2">
        <f t="shared" si="79"/>
        <v>0.41774757833734605</v>
      </c>
      <c r="FW67" s="2">
        <f t="shared" si="67"/>
        <v>8.2076254197844253E-6</v>
      </c>
      <c r="FX67" s="2">
        <f t="shared" si="67"/>
        <v>1.3842908546572059E-5</v>
      </c>
      <c r="FY67" s="2">
        <f t="shared" si="67"/>
        <v>1.4211766726272929E-5</v>
      </c>
      <c r="FZ67" s="2">
        <f t="shared" si="67"/>
        <v>1.3751445753649896E-5</v>
      </c>
      <c r="GA67" s="2">
        <f t="shared" si="67"/>
        <v>1.3950594214870341E-5</v>
      </c>
      <c r="GB67" s="2">
        <f t="shared" si="67"/>
        <v>1.451088801276369E-5</v>
      </c>
      <c r="GC67" s="2">
        <f t="shared" si="67"/>
        <v>1.6824367654942345E-5</v>
      </c>
      <c r="GD67" s="2">
        <f t="shared" si="67"/>
        <v>1.7913621086791378E-5</v>
      </c>
      <c r="GE67" s="2">
        <f t="shared" si="67"/>
        <v>2.1931149517835095E-5</v>
      </c>
      <c r="GF67" s="2">
        <f t="shared" si="67"/>
        <v>2.1230281428720018E-5</v>
      </c>
      <c r="GG67" s="2">
        <f t="shared" si="67"/>
        <v>2.0383353659405141E-5</v>
      </c>
      <c r="GH67" s="2">
        <f t="shared" si="67"/>
        <v>1.4155137647563069E-5</v>
      </c>
      <c r="GI67" s="2">
        <f t="shared" si="67"/>
        <v>1.0213117740638401E-5</v>
      </c>
      <c r="GJ67" s="2">
        <f t="shared" si="67"/>
        <v>7.5301129161672797E-6</v>
      </c>
      <c r="GK67" s="2">
        <f t="shared" si="67"/>
        <v>6.3736395814732269E-6</v>
      </c>
      <c r="GM67" s="86">
        <f t="shared" si="68"/>
        <v>3.4190193870744429E-2</v>
      </c>
      <c r="GN67" s="86">
        <f t="shared" si="68"/>
        <v>1.331626175204585E-2</v>
      </c>
      <c r="GO67" s="86">
        <f t="shared" si="68"/>
        <v>9.999999686150023E-3</v>
      </c>
      <c r="GP67" s="86">
        <f t="shared" si="68"/>
        <v>1.6112723728968253E-2</v>
      </c>
      <c r="GQ67" s="86">
        <f t="shared" si="68"/>
        <v>1.4601412882875812E-2</v>
      </c>
      <c r="GR67" s="86">
        <f t="shared" si="68"/>
        <v>8.3547611287153774E-3</v>
      </c>
      <c r="GS67" s="86">
        <f t="shared" si="68"/>
        <v>5.9637654823756761E-3</v>
      </c>
      <c r="GT67" s="86">
        <f t="shared" si="68"/>
        <v>5.5280247409478832E-3</v>
      </c>
      <c r="GU67" s="86">
        <f t="shared" si="68"/>
        <v>4.3347838798826997E-3</v>
      </c>
      <c r="GV67" s="86">
        <f t="shared" si="68"/>
        <v>4.9262204373726861E-3</v>
      </c>
      <c r="GW67" s="86">
        <f t="shared" si="68"/>
        <v>7.1111458201707257E-3</v>
      </c>
      <c r="GX67" s="86">
        <f t="shared" si="68"/>
        <v>7.3530199192687702E-3</v>
      </c>
      <c r="GY67" s="86">
        <f t="shared" si="68"/>
        <v>5.6704422218798473E-3</v>
      </c>
      <c r="GZ67" s="86">
        <f t="shared" si="68"/>
        <v>4.956307951431347E-3</v>
      </c>
      <c r="HA67" s="86">
        <f t="shared" si="68"/>
        <v>3.1592793473137148E-3</v>
      </c>
      <c r="HC67" s="86">
        <f t="shared" si="73"/>
        <v>4.9102130052021899E-8</v>
      </c>
      <c r="HD67" s="86">
        <f t="shared" si="69"/>
        <v>3.1004694139156992E-10</v>
      </c>
      <c r="HE67" s="86">
        <f t="shared" si="69"/>
        <v>3.1231340818859447E-10</v>
      </c>
      <c r="HF67" s="86">
        <f t="shared" si="69"/>
        <v>4.2744845596122006E-10</v>
      </c>
      <c r="HG67" s="86">
        <f t="shared" si="69"/>
        <v>1.1152071968942967E-9</v>
      </c>
      <c r="HH67" s="86">
        <f t="shared" si="69"/>
        <v>2.1146412867283731E-10</v>
      </c>
      <c r="HI67" s="86">
        <f t="shared" si="69"/>
        <v>9.2586613953649345E-11</v>
      </c>
      <c r="HJ67" s="86">
        <f t="shared" si="69"/>
        <v>3.2489319610088156E-11</v>
      </c>
      <c r="HK67" s="86">
        <f t="shared" si="69"/>
        <v>5.8796584741836688E-12</v>
      </c>
      <c r="HL67" s="86">
        <f t="shared" si="69"/>
        <v>7.6966685625275686E-11</v>
      </c>
      <c r="HM67" s="86">
        <f t="shared" si="69"/>
        <v>1.4736932325075141E-10</v>
      </c>
      <c r="HN67" s="86">
        <f t="shared" si="69"/>
        <v>3.5851080069466293E-11</v>
      </c>
      <c r="HO67" s="86">
        <f t="shared" si="69"/>
        <v>5.757587223374708E-11</v>
      </c>
      <c r="HP67" s="86">
        <f t="shared" si="69"/>
        <v>4.1188136646318568E-10</v>
      </c>
      <c r="HQ67" s="86">
        <f t="shared" si="69"/>
        <v>2.4158853667476804E-13</v>
      </c>
      <c r="HS67" s="86">
        <f t="shared" si="70"/>
        <v>1.0500156576358058E-30</v>
      </c>
      <c r="HT67" s="86">
        <f t="shared" si="70"/>
        <v>1.0701869204097801E-40</v>
      </c>
      <c r="HU67" s="86">
        <f t="shared" si="70"/>
        <v>2.1787862813706897E-40</v>
      </c>
      <c r="HV67" s="86">
        <f t="shared" si="70"/>
        <v>3.7342624534209892E-40</v>
      </c>
      <c r="HW67" s="86">
        <f t="shared" si="70"/>
        <v>1.350153440505494E-37</v>
      </c>
      <c r="HX67" s="86">
        <f t="shared" si="70"/>
        <v>1.1713567130519179E-41</v>
      </c>
      <c r="HY67" s="86">
        <f t="shared" si="70"/>
        <v>6.6565867227795229E-44</v>
      </c>
      <c r="HZ67" s="86">
        <f t="shared" si="70"/>
        <v>1.8805245651551466E-46</v>
      </c>
      <c r="IA67" s="86">
        <f t="shared" si="70"/>
        <v>1.3008153521016523E-49</v>
      </c>
      <c r="IB67" s="86">
        <f t="shared" si="70"/>
        <v>4.8574355100807212E-45</v>
      </c>
      <c r="IC67" s="86">
        <f t="shared" si="70"/>
        <v>3.9295368526083512E-44</v>
      </c>
      <c r="ID67" s="86">
        <f t="shared" si="70"/>
        <v>8.9181217077694643E-47</v>
      </c>
      <c r="IE67" s="86">
        <f t="shared" si="70"/>
        <v>2.3740776276428004E-45</v>
      </c>
      <c r="IF67" s="86">
        <f t="shared" si="70"/>
        <v>5.8676530430785799E-28</v>
      </c>
      <c r="IG67" s="86">
        <f t="shared" si="70"/>
        <v>4.4031218741308584E-24</v>
      </c>
      <c r="II67" s="86">
        <f t="shared" si="71"/>
        <v>1.103731931631397E-79</v>
      </c>
      <c r="IJ67" s="86">
        <f t="shared" si="71"/>
        <v>6.4436756430764034E-107</v>
      </c>
      <c r="IK67" s="86">
        <f t="shared" si="71"/>
        <v>1.9112301366352782E-104</v>
      </c>
      <c r="IL67" s="86">
        <f t="shared" si="71"/>
        <v>1.3432775364104429E-105</v>
      </c>
      <c r="IM67" s="86">
        <f t="shared" si="71"/>
        <v>4.6940403575673317E-99</v>
      </c>
      <c r="IN67" s="86">
        <f t="shared" si="71"/>
        <v>1.212052760329422E-110</v>
      </c>
      <c r="IO67" s="86">
        <f t="shared" si="71"/>
        <v>2.5655986349687073E-117</v>
      </c>
      <c r="IP67" s="86">
        <f t="shared" si="71"/>
        <v>1.9697201951746523E-122</v>
      </c>
      <c r="IQ67" s="86">
        <f t="shared" si="71"/>
        <v>1.7895771280033963E-130</v>
      </c>
      <c r="IR67" s="86">
        <f t="shared" si="71"/>
        <v>2.1361614357893158E-118</v>
      </c>
      <c r="IS67" s="86">
        <f t="shared" si="71"/>
        <v>1.2888602389712868E-114</v>
      </c>
      <c r="IT67" s="86">
        <f t="shared" si="71"/>
        <v>3.220413554467436E-123</v>
      </c>
      <c r="IU67" s="86">
        <f t="shared" si="71"/>
        <v>1.816697361666332E-120</v>
      </c>
      <c r="IV67" s="86">
        <f t="shared" si="71"/>
        <v>5.6325578383232259E-76</v>
      </c>
      <c r="IW67" s="86">
        <f t="shared" si="71"/>
        <v>5.8671191017918289E-65</v>
      </c>
      <c r="IY67" s="86">
        <f t="shared" si="72"/>
        <v>3.4190242972874478E-2</v>
      </c>
      <c r="IZ67" s="86">
        <f t="shared" si="72"/>
        <v>1.3316262062092792E-2</v>
      </c>
      <c r="JA67" s="86">
        <f t="shared" si="72"/>
        <v>9.9999999984634307E-3</v>
      </c>
      <c r="JB67" s="86">
        <f t="shared" si="72"/>
        <v>1.6112724156416708E-2</v>
      </c>
      <c r="JC67" s="86">
        <f t="shared" si="72"/>
        <v>1.4601413998083009E-2</v>
      </c>
      <c r="JD67" s="86">
        <f t="shared" si="72"/>
        <v>8.3547613401795066E-3</v>
      </c>
      <c r="JE67" s="86">
        <f t="shared" si="72"/>
        <v>5.9637655749622898E-3</v>
      </c>
      <c r="JF67" s="86">
        <f t="shared" si="72"/>
        <v>5.5280247734372026E-3</v>
      </c>
      <c r="JG67" s="86">
        <f t="shared" si="72"/>
        <v>4.3347838857623585E-3</v>
      </c>
      <c r="JH67" s="86">
        <f t="shared" si="72"/>
        <v>4.9262205143393717E-3</v>
      </c>
      <c r="JI67" s="86">
        <f t="shared" si="72"/>
        <v>7.1111459675400491E-3</v>
      </c>
      <c r="JJ67" s="86">
        <f t="shared" si="72"/>
        <v>7.3530199551198501E-3</v>
      </c>
      <c r="JK67" s="86">
        <f t="shared" si="72"/>
        <v>5.6704422794557193E-3</v>
      </c>
      <c r="JL67" s="86">
        <f t="shared" si="72"/>
        <v>4.9563083633127137E-3</v>
      </c>
      <c r="JM67" s="86">
        <f t="shared" si="72"/>
        <v>3.1592793475553032E-3</v>
      </c>
    </row>
    <row r="68" spans="2:273" x14ac:dyDescent="0.25">
      <c r="B68" s="2">
        <v>41</v>
      </c>
      <c r="C68" s="37">
        <v>82.537999999999997</v>
      </c>
      <c r="D68" s="37">
        <v>78.168999999999997</v>
      </c>
      <c r="E68" s="37">
        <v>79.25</v>
      </c>
      <c r="F68" s="37">
        <v>88.632999999999996</v>
      </c>
      <c r="G68" s="37">
        <v>89.483000000000004</v>
      </c>
      <c r="H68" s="37">
        <v>86.033000000000001</v>
      </c>
      <c r="I68" s="37">
        <v>93.474999999999994</v>
      </c>
      <c r="J68" s="37">
        <v>90.474999999999994</v>
      </c>
      <c r="K68" s="37">
        <v>91.343999999999994</v>
      </c>
      <c r="L68" s="37">
        <v>89.671999999999997</v>
      </c>
      <c r="M68" s="37">
        <v>91.869</v>
      </c>
      <c r="N68" s="37">
        <v>88.787000000000006</v>
      </c>
      <c r="O68" s="37">
        <v>92.533000000000001</v>
      </c>
      <c r="P68" s="37">
        <v>88.94</v>
      </c>
      <c r="Q68" s="37">
        <v>81.820999999999998</v>
      </c>
      <c r="S68" s="4">
        <f t="shared" si="74"/>
        <v>75.812255418953029</v>
      </c>
      <c r="T68" s="4">
        <f t="shared" si="74"/>
        <v>73.430470374457073</v>
      </c>
      <c r="U68" s="4">
        <f t="shared" si="74"/>
        <v>75.768652315327699</v>
      </c>
      <c r="V68" s="4">
        <f t="shared" si="74"/>
        <v>84.876093617450877</v>
      </c>
      <c r="W68" s="4">
        <f t="shared" si="74"/>
        <v>88.255906975305678</v>
      </c>
      <c r="X68" s="4">
        <f t="shared" si="74"/>
        <v>84.238464009039589</v>
      </c>
      <c r="Y68" s="4">
        <f t="shared" si="74"/>
        <v>91.902766481079027</v>
      </c>
      <c r="Z68" s="4">
        <f t="shared" si="74"/>
        <v>87.280041281835764</v>
      </c>
      <c r="AA68" s="4">
        <f t="shared" si="74"/>
        <v>88.07206745226695</v>
      </c>
      <c r="AB68" s="4">
        <f t="shared" si="74"/>
        <v>85.983602589957087</v>
      </c>
      <c r="AC68" s="4">
        <f t="shared" si="74"/>
        <v>88.156499295472358</v>
      </c>
      <c r="AD68" s="4">
        <f t="shared" si="74"/>
        <v>86.368835198032414</v>
      </c>
      <c r="AE68" s="4">
        <f t="shared" si="74"/>
        <v>89.935404601075746</v>
      </c>
      <c r="AF68" s="4">
        <f t="shared" si="74"/>
        <v>85.809449432499207</v>
      </c>
      <c r="AG68" s="4">
        <f t="shared" si="74"/>
        <v>82.08034613869853</v>
      </c>
      <c r="AI68" s="4">
        <f t="shared" si="75"/>
        <v>6.7257445810469676</v>
      </c>
      <c r="AJ68" s="4">
        <f t="shared" si="75"/>
        <v>4.7385296255429239</v>
      </c>
      <c r="AK68" s="4">
        <f t="shared" si="75"/>
        <v>3.4813476846723006</v>
      </c>
      <c r="AL68" s="4">
        <f t="shared" si="75"/>
        <v>3.7569063825491185</v>
      </c>
      <c r="AM68" s="4">
        <f t="shared" si="75"/>
        <v>1.2270930246943266</v>
      </c>
      <c r="AN68" s="4">
        <f t="shared" si="75"/>
        <v>1.7945359909604122</v>
      </c>
      <c r="AO68" s="4">
        <f t="shared" si="75"/>
        <v>1.5722335189209673</v>
      </c>
      <c r="AP68" s="4">
        <f t="shared" si="75"/>
        <v>3.19495871816423</v>
      </c>
      <c r="AQ68" s="4">
        <f t="shared" si="75"/>
        <v>3.2719325477330443</v>
      </c>
      <c r="AR68" s="4">
        <f t="shared" si="75"/>
        <v>3.68839741004291</v>
      </c>
      <c r="AS68" s="4">
        <f t="shared" si="75"/>
        <v>3.7125007045276419</v>
      </c>
      <c r="AT68" s="4">
        <f t="shared" si="75"/>
        <v>2.4181648019675919</v>
      </c>
      <c r="AU68" s="4">
        <f t="shared" si="75"/>
        <v>2.5975953989242555</v>
      </c>
      <c r="AV68" s="4">
        <f t="shared" si="75"/>
        <v>3.1305505675007907</v>
      </c>
      <c r="AW68" s="4">
        <f t="shared" si="75"/>
        <v>-0.25934613869853251</v>
      </c>
      <c r="AY68" s="2">
        <f t="shared" si="65"/>
        <v>55.73299516433805</v>
      </c>
      <c r="AZ68" s="2">
        <f t="shared" si="65"/>
        <v>60.834925433173957</v>
      </c>
      <c r="BA68" s="2">
        <f t="shared" si="65"/>
        <v>66.296144256181861</v>
      </c>
      <c r="BB68" s="2">
        <f t="shared" si="65"/>
        <v>71.219432633105583</v>
      </c>
      <c r="BC68" s="2">
        <f t="shared" si="65"/>
        <v>76.052508774316422</v>
      </c>
      <c r="BD68" s="2">
        <f t="shared" si="65"/>
        <v>76.133137622349025</v>
      </c>
      <c r="BE68" s="2">
        <f t="shared" si="65"/>
        <v>85.906389315229319</v>
      </c>
      <c r="BF68" s="2">
        <f t="shared" si="65"/>
        <v>81.663487213903835</v>
      </c>
      <c r="BG68" s="2">
        <f t="shared" si="65"/>
        <v>83.515387793787056</v>
      </c>
      <c r="BH68" s="2">
        <f t="shared" si="65"/>
        <v>80.732640751718705</v>
      </c>
      <c r="BI68" s="2">
        <f t="shared" si="65"/>
        <v>81.288050350504477</v>
      </c>
      <c r="BJ68" s="2">
        <f t="shared" si="65"/>
        <v>79.578461434118296</v>
      </c>
      <c r="BK68" s="2">
        <f t="shared" si="65"/>
        <v>84.492867793899848</v>
      </c>
      <c r="BL68" s="2">
        <f t="shared" si="65"/>
        <v>81.161988657567036</v>
      </c>
      <c r="BM68" s="2">
        <f t="shared" si="65"/>
        <v>79.791253741770774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>
        <f t="shared" si="16"/>
        <v>93.474999999999994</v>
      </c>
      <c r="BV68" s="2">
        <f t="shared" si="17"/>
        <v>90.474999999999994</v>
      </c>
      <c r="BW68" s="2">
        <f t="shared" si="18"/>
        <v>91.343999999999994</v>
      </c>
      <c r="BX68" s="2">
        <f t="shared" si="19"/>
        <v>89.671999999999997</v>
      </c>
      <c r="BY68" s="2">
        <f t="shared" si="20"/>
        <v>91.869</v>
      </c>
      <c r="BZ68" s="2" t="str">
        <f t="shared" si="21"/>
        <v/>
      </c>
      <c r="CA68" s="2">
        <f t="shared" si="22"/>
        <v>92.533000000000001</v>
      </c>
      <c r="CB68" s="2">
        <f t="shared" si="23"/>
        <v>88.94</v>
      </c>
      <c r="CC68" s="2">
        <f t="shared" si="24"/>
        <v>81.820999999999998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62.968315966386555</v>
      </c>
      <c r="DL68" s="2">
        <f t="shared" si="76"/>
        <v>67.424298780487803</v>
      </c>
      <c r="DM68" s="2">
        <f t="shared" si="76"/>
        <v>72.251152439024381</v>
      </c>
      <c r="DN68" s="2">
        <f t="shared" si="76"/>
        <v>79.501912280701745</v>
      </c>
      <c r="DO68" s="2">
        <f t="shared" si="76"/>
        <v>82.1052279352227</v>
      </c>
      <c r="DP68" s="2">
        <f t="shared" si="76"/>
        <v>80.384218292682931</v>
      </c>
      <c r="DQ68" s="2">
        <f t="shared" si="76"/>
        <v>88.432452934662223</v>
      </c>
      <c r="DR68" s="2">
        <f t="shared" si="76"/>
        <v>84.870823920265764</v>
      </c>
      <c r="DS68" s="2">
        <f t="shared" si="76"/>
        <v>85.601764421624893</v>
      </c>
      <c r="DT68" s="2">
        <f t="shared" si="76"/>
        <v>85.984126547870744</v>
      </c>
      <c r="DU68" s="2">
        <f t="shared" si="76"/>
        <v>86.855499446290153</v>
      </c>
      <c r="DV68" s="2">
        <f t="shared" si="76"/>
        <v>83.798692682926827</v>
      </c>
      <c r="DW68" s="2">
        <f t="shared" si="76"/>
        <v>87.08436212624585</v>
      </c>
      <c r="DX68" s="2">
        <f t="shared" si="76"/>
        <v>85.00835517970404</v>
      </c>
      <c r="DY68" s="2">
        <f t="shared" si="76"/>
        <v>80.118897614013903</v>
      </c>
      <c r="EA68" s="2">
        <f t="shared" si="77"/>
        <v>51.572064151054029</v>
      </c>
      <c r="EB68" s="2">
        <f t="shared" si="77"/>
        <v>54.959995090767819</v>
      </c>
      <c r="EC68" s="2">
        <f t="shared" si="77"/>
        <v>60.485310028200786</v>
      </c>
      <c r="ED68" s="2">
        <f t="shared" si="77"/>
        <v>64.305805078759604</v>
      </c>
      <c r="EE68" s="2">
        <f t="shared" si="77"/>
        <v>70.830117724445088</v>
      </c>
      <c r="EF68" s="2">
        <f t="shared" si="77"/>
        <v>71.762936904465988</v>
      </c>
      <c r="EG68" s="2">
        <f t="shared" si="77"/>
        <v>83.085803939044411</v>
      </c>
      <c r="EH68" s="2">
        <f t="shared" si="77"/>
        <v>78.011970150212875</v>
      </c>
      <c r="EI68" s="2">
        <f t="shared" si="77"/>
        <v>81.005995519731499</v>
      </c>
      <c r="EJ68" s="2">
        <f t="shared" si="77"/>
        <v>74.619403291417001</v>
      </c>
      <c r="EK68" s="2">
        <f t="shared" si="77"/>
        <v>75.353145832573404</v>
      </c>
      <c r="EL68" s="2">
        <f t="shared" si="77"/>
        <v>75.092199022965247</v>
      </c>
      <c r="EM68" s="2">
        <f t="shared" si="77"/>
        <v>81.54378314752681</v>
      </c>
      <c r="EN68" s="2">
        <f t="shared" si="77"/>
        <v>76.685147184944711</v>
      </c>
      <c r="EO68" s="2">
        <f t="shared" si="77"/>
        <v>79.374739993691605</v>
      </c>
      <c r="EQ68" s="2">
        <f t="shared" si="78"/>
        <v>49.887632590340289</v>
      </c>
      <c r="ER68" s="2">
        <f t="shared" si="78"/>
        <v>56.88167492115381</v>
      </c>
      <c r="ES68" s="2">
        <f t="shared" si="78"/>
        <v>64.366496551387286</v>
      </c>
      <c r="ET68" s="2">
        <f t="shared" si="78"/>
        <v>65.764991554665301</v>
      </c>
      <c r="EU68" s="2">
        <f t="shared" si="78"/>
        <v>70.10222336929381</v>
      </c>
      <c r="EV68" s="2">
        <f t="shared" si="78"/>
        <v>70.33090960304844</v>
      </c>
      <c r="EW68" s="2">
        <f t="shared" si="78"/>
        <v>78.282809948804399</v>
      </c>
      <c r="EX68" s="2">
        <f t="shared" si="78"/>
        <v>74.797321393856507</v>
      </c>
      <c r="EY68" s="2">
        <f t="shared" si="78"/>
        <v>77.615213313892667</v>
      </c>
      <c r="EZ68" s="2">
        <f t="shared" si="78"/>
        <v>75.248408743153121</v>
      </c>
      <c r="FA68" s="2">
        <f t="shared" si="78"/>
        <v>76.099101023720422</v>
      </c>
      <c r="FB68" s="2">
        <f t="shared" si="78"/>
        <v>75.169984795783819</v>
      </c>
      <c r="FC68" s="2">
        <f t="shared" si="78"/>
        <v>79.475282302984283</v>
      </c>
      <c r="FD68" s="2">
        <f t="shared" si="78"/>
        <v>76.597245650155344</v>
      </c>
      <c r="FE68" s="2">
        <f t="shared" si="78"/>
        <v>81.183084593576439</v>
      </c>
      <c r="FG68" s="2">
        <f t="shared" si="79"/>
        <v>0.63488467614536959</v>
      </c>
      <c r="FH68" s="2">
        <f t="shared" si="79"/>
        <v>0.52866190357875764</v>
      </c>
      <c r="FI68" s="2">
        <f t="shared" si="79"/>
        <v>0.50613194150834351</v>
      </c>
      <c r="FJ68" s="2">
        <f t="shared" si="79"/>
        <v>0.54504101210579869</v>
      </c>
      <c r="FK68" s="2">
        <f t="shared" si="79"/>
        <v>0.53682029829591615</v>
      </c>
      <c r="FL68" s="2">
        <f t="shared" si="79"/>
        <v>0.49308886859583856</v>
      </c>
      <c r="FM68" s="2">
        <f t="shared" si="79"/>
        <v>0.47244077891857456</v>
      </c>
      <c r="FN68" s="2">
        <f t="shared" si="79"/>
        <v>0.46761072217073768</v>
      </c>
      <c r="FO68" s="2">
        <f t="shared" si="79"/>
        <v>0.45395996498403168</v>
      </c>
      <c r="FP68" s="2">
        <f t="shared" si="79"/>
        <v>0.46208784146757298</v>
      </c>
      <c r="FQ68" s="2">
        <f t="shared" si="79"/>
        <v>0.48402839581802215</v>
      </c>
      <c r="FR68" s="2">
        <f t="shared" si="79"/>
        <v>0.48472239467787126</v>
      </c>
      <c r="FS68" s="2">
        <f t="shared" si="79"/>
        <v>0.46772569767466787</v>
      </c>
      <c r="FT68" s="2">
        <f t="shared" si="79"/>
        <v>0.46212539669694214</v>
      </c>
      <c r="FU68" s="2">
        <f t="shared" si="79"/>
        <v>0.44030525389560748</v>
      </c>
      <c r="FW68" s="2">
        <f t="shared" si="67"/>
        <v>8.9994751886077107E-6</v>
      </c>
      <c r="FX68" s="2">
        <f t="shared" si="67"/>
        <v>1.517842712114136E-5</v>
      </c>
      <c r="FY68" s="2">
        <f t="shared" si="67"/>
        <v>1.5582870977957875E-5</v>
      </c>
      <c r="FZ68" s="2">
        <f t="shared" si="67"/>
        <v>1.5078140429932628E-5</v>
      </c>
      <c r="GA68" s="2">
        <f t="shared" si="67"/>
        <v>1.5296501791853986E-5</v>
      </c>
      <c r="GB68" s="2">
        <f t="shared" si="67"/>
        <v>1.5910850037730636E-5</v>
      </c>
      <c r="GC68" s="2">
        <f t="shared" si="67"/>
        <v>1.8447522353805946E-5</v>
      </c>
      <c r="GD68" s="2">
        <f t="shared" si="67"/>
        <v>1.9641860989122832E-5</v>
      </c>
      <c r="GE68" s="2">
        <f t="shared" si="67"/>
        <v>2.4046976382200141E-5</v>
      </c>
      <c r="GF68" s="2">
        <f t="shared" si="67"/>
        <v>2.327849300418632E-5</v>
      </c>
      <c r="GG68" s="2">
        <f t="shared" si="67"/>
        <v>2.2349858899716197E-5</v>
      </c>
      <c r="GH68" s="2">
        <f t="shared" si="67"/>
        <v>1.5520778597818648E-5</v>
      </c>
      <c r="GI68" s="2">
        <f t="shared" si="67"/>
        <v>1.119844988293697E-5</v>
      </c>
      <c r="GJ68" s="2">
        <f t="shared" si="67"/>
        <v>8.2565986287231285E-6</v>
      </c>
      <c r="GK68" s="2">
        <f t="shared" si="67"/>
        <v>6.9885525337790746E-6</v>
      </c>
      <c r="GM68" s="86">
        <f t="shared" si="68"/>
        <v>4.12024671055011E-2</v>
      </c>
      <c r="GN68" s="86">
        <f t="shared" si="68"/>
        <v>1.7576117613387645E-2</v>
      </c>
      <c r="GO68" s="86">
        <f t="shared" si="68"/>
        <v>1.3418127247305369E-2</v>
      </c>
      <c r="GP68" s="86">
        <f t="shared" si="68"/>
        <v>2.0946535562436853E-2</v>
      </c>
      <c r="GQ68" s="86">
        <f t="shared" si="68"/>
        <v>1.8977964225165251E-2</v>
      </c>
      <c r="GR68" s="86">
        <f t="shared" si="68"/>
        <v>1.1350522999544234E-2</v>
      </c>
      <c r="GS68" s="86">
        <f t="shared" si="68"/>
        <v>8.3855569894814054E-3</v>
      </c>
      <c r="GT68" s="86">
        <f t="shared" si="68"/>
        <v>7.801167239684219E-3</v>
      </c>
      <c r="GU68" s="86">
        <f t="shared" si="68"/>
        <v>6.2315122072342938E-3</v>
      </c>
      <c r="GV68" s="86">
        <f t="shared" si="68"/>
        <v>7.057117948591686E-3</v>
      </c>
      <c r="GW68" s="86">
        <f t="shared" si="68"/>
        <v>9.9234881377635552E-3</v>
      </c>
      <c r="GX68" s="86">
        <f t="shared" si="68"/>
        <v>1.0112030748484917E-2</v>
      </c>
      <c r="GY68" s="86">
        <f t="shared" si="68"/>
        <v>7.9195381487810277E-3</v>
      </c>
      <c r="GZ68" s="86">
        <f t="shared" si="68"/>
        <v>7.0845279067968071E-3</v>
      </c>
      <c r="HA68" s="86">
        <f t="shared" si="68"/>
        <v>4.7063938543289051E-3</v>
      </c>
      <c r="HC68" s="86">
        <f t="shared" si="73"/>
        <v>8.8087683196006656E-8</v>
      </c>
      <c r="HD68" s="86">
        <f t="shared" si="69"/>
        <v>6.9951696873777525E-10</v>
      </c>
      <c r="HE68" s="86">
        <f t="shared" si="69"/>
        <v>6.9914955207715523E-10</v>
      </c>
      <c r="HF68" s="86">
        <f t="shared" si="69"/>
        <v>9.5313773179918514E-10</v>
      </c>
      <c r="HG68" s="86">
        <f t="shared" si="69"/>
        <v>2.3828525669416514E-9</v>
      </c>
      <c r="HH68" s="86">
        <f t="shared" si="69"/>
        <v>4.8925740868782082E-10</v>
      </c>
      <c r="HI68" s="86">
        <f t="shared" si="69"/>
        <v>2.2595577496227E-10</v>
      </c>
      <c r="HJ68" s="86">
        <f t="shared" si="69"/>
        <v>8.3015872193758395E-11</v>
      </c>
      <c r="HK68" s="86">
        <f t="shared" si="69"/>
        <v>1.6344596217505286E-11</v>
      </c>
      <c r="HL68" s="86">
        <f t="shared" si="69"/>
        <v>1.929954605715034E-10</v>
      </c>
      <c r="HM68" s="86">
        <f t="shared" si="69"/>
        <v>3.5809677927663429E-10</v>
      </c>
      <c r="HN68" s="86">
        <f t="shared" si="69"/>
        <v>8.9919499679742971E-11</v>
      </c>
      <c r="HO68" s="86">
        <f t="shared" si="69"/>
        <v>1.380466931646724E-10</v>
      </c>
      <c r="HP68" s="86">
        <f t="shared" si="69"/>
        <v>9.1769773532268366E-10</v>
      </c>
      <c r="HQ68" s="86">
        <f t="shared" si="69"/>
        <v>7.2829473752648566E-13</v>
      </c>
      <c r="HS68" s="86">
        <f t="shared" si="70"/>
        <v>4.2384368491554931E-30</v>
      </c>
      <c r="HT68" s="86">
        <f t="shared" si="70"/>
        <v>7.6259647137060817E-40</v>
      </c>
      <c r="HU68" s="86">
        <f t="shared" si="70"/>
        <v>1.5123127230202737E-39</v>
      </c>
      <c r="HV68" s="86">
        <f t="shared" si="70"/>
        <v>2.5900480865495884E-39</v>
      </c>
      <c r="HW68" s="86">
        <f t="shared" si="70"/>
        <v>8.2842240358219596E-37</v>
      </c>
      <c r="HX68" s="86">
        <f t="shared" si="70"/>
        <v>8.9272425380664496E-41</v>
      </c>
      <c r="HY68" s="86">
        <f t="shared" si="70"/>
        <v>5.8801401697757489E-43</v>
      </c>
      <c r="HZ68" s="86">
        <f t="shared" si="70"/>
        <v>1.8854347327585153E-45</v>
      </c>
      <c r="IA68" s="86">
        <f t="shared" si="70"/>
        <v>1.5992023474988821E-48</v>
      </c>
      <c r="IB68" s="86">
        <f t="shared" si="70"/>
        <v>4.6807585089859713E-44</v>
      </c>
      <c r="IC68" s="86">
        <f t="shared" si="70"/>
        <v>3.5357703995910834E-43</v>
      </c>
      <c r="ID68" s="86">
        <f t="shared" si="70"/>
        <v>8.6522329616596225E-46</v>
      </c>
      <c r="IE68" s="86">
        <f t="shared" si="70"/>
        <v>2.0347836365128761E-44</v>
      </c>
      <c r="IF68" s="86">
        <f t="shared" si="70"/>
        <v>2.0706668208401265E-27</v>
      </c>
      <c r="IG68" s="86">
        <f t="shared" si="70"/>
        <v>1.2681554635104154E-23</v>
      </c>
      <c r="II68" s="86">
        <f t="shared" si="71"/>
        <v>1.8274277429797361E-78</v>
      </c>
      <c r="IJ68" s="86">
        <f t="shared" si="71"/>
        <v>3.3910214712770671E-105</v>
      </c>
      <c r="IK68" s="86">
        <f t="shared" si="71"/>
        <v>9.2469945302868252E-103</v>
      </c>
      <c r="IL68" s="86">
        <f t="shared" si="71"/>
        <v>6.7108315857025725E-104</v>
      </c>
      <c r="IM68" s="86">
        <f t="shared" si="71"/>
        <v>1.8416003492324255E-97</v>
      </c>
      <c r="IN68" s="86">
        <f t="shared" si="71"/>
        <v>7.4678046027340075E-109</v>
      </c>
      <c r="IO68" s="86">
        <f t="shared" si="71"/>
        <v>2.1577639110230407E-115</v>
      </c>
      <c r="IP68" s="86">
        <f t="shared" si="71"/>
        <v>2.0696764844074469E-120</v>
      </c>
      <c r="IQ68" s="86">
        <f t="shared" si="71"/>
        <v>2.8149467653055804E-128</v>
      </c>
      <c r="IR68" s="86">
        <f t="shared" si="71"/>
        <v>2.0618105074100926E-116</v>
      </c>
      <c r="IS68" s="86">
        <f t="shared" si="71"/>
        <v>1.0550914559178836E-112</v>
      </c>
      <c r="IT68" s="86">
        <f t="shared" si="71"/>
        <v>3.1611820676801263E-121</v>
      </c>
      <c r="IU68" s="86">
        <f t="shared" si="71"/>
        <v>1.4158661114759488E-118</v>
      </c>
      <c r="IV68" s="86">
        <f t="shared" si="71"/>
        <v>8.0039538328875664E-75</v>
      </c>
      <c r="IW68" s="86">
        <f t="shared" si="71"/>
        <v>5.4520115306822323E-64</v>
      </c>
      <c r="IY68" s="86">
        <f t="shared" si="72"/>
        <v>4.1202555193184297E-2</v>
      </c>
      <c r="IZ68" s="86">
        <f t="shared" si="72"/>
        <v>1.7576118312904614E-2</v>
      </c>
      <c r="JA68" s="86">
        <f t="shared" si="72"/>
        <v>1.3418127946454922E-2</v>
      </c>
      <c r="JB68" s="86">
        <f t="shared" si="72"/>
        <v>2.0946536515574585E-2</v>
      </c>
      <c r="JC68" s="86">
        <f t="shared" si="72"/>
        <v>1.8977966608017819E-2</v>
      </c>
      <c r="JD68" s="86">
        <f t="shared" si="72"/>
        <v>1.1350523488801643E-2</v>
      </c>
      <c r="JE68" s="86">
        <f t="shared" si="72"/>
        <v>8.3855572154371803E-3</v>
      </c>
      <c r="JF68" s="86">
        <f t="shared" si="72"/>
        <v>7.801167322700091E-3</v>
      </c>
      <c r="JG68" s="86">
        <f t="shared" si="72"/>
        <v>6.2315122235788896E-3</v>
      </c>
      <c r="JH68" s="86">
        <f t="shared" si="72"/>
        <v>7.0571181415871468E-3</v>
      </c>
      <c r="JI68" s="86">
        <f t="shared" si="72"/>
        <v>9.9234884958603348E-3</v>
      </c>
      <c r="JJ68" s="86">
        <f t="shared" si="72"/>
        <v>1.0112030838404416E-2</v>
      </c>
      <c r="JK68" s="86">
        <f t="shared" si="72"/>
        <v>7.9195382868277216E-3</v>
      </c>
      <c r="JL68" s="86">
        <f t="shared" si="72"/>
        <v>7.0845288244945426E-3</v>
      </c>
      <c r="JM68" s="86">
        <f t="shared" si="72"/>
        <v>4.7063938550572001E-3</v>
      </c>
    </row>
    <row r="69" spans="2:273" x14ac:dyDescent="0.25">
      <c r="B69" s="2">
        <v>42</v>
      </c>
      <c r="C69" s="37">
        <v>82.984999999999999</v>
      </c>
      <c r="D69" s="37">
        <v>79.236999999999995</v>
      </c>
      <c r="E69" s="37">
        <v>81.966999999999999</v>
      </c>
      <c r="F69" s="37">
        <v>90.566999999999993</v>
      </c>
      <c r="G69" s="37">
        <v>91.617000000000004</v>
      </c>
      <c r="H69" s="37">
        <v>88.033000000000001</v>
      </c>
      <c r="I69" s="37">
        <v>94.802999999999997</v>
      </c>
      <c r="J69" s="37">
        <v>92.114999999999995</v>
      </c>
      <c r="K69" s="37">
        <v>90.869</v>
      </c>
      <c r="L69" s="37">
        <v>90.295000000000002</v>
      </c>
      <c r="M69" s="37">
        <v>92.066000000000003</v>
      </c>
      <c r="N69" s="37">
        <v>91.278999999999996</v>
      </c>
      <c r="O69" s="37">
        <v>93.4</v>
      </c>
      <c r="P69" s="37">
        <v>91.134</v>
      </c>
      <c r="Q69" s="37">
        <v>85</v>
      </c>
      <c r="S69" s="4">
        <f t="shared" si="74"/>
        <v>78.912708446710624</v>
      </c>
      <c r="T69" s="4">
        <f t="shared" si="74"/>
        <v>76.556464825547735</v>
      </c>
      <c r="U69" s="4">
        <f t="shared" si="74"/>
        <v>78.295533649332</v>
      </c>
      <c r="V69" s="4">
        <f t="shared" si="74"/>
        <v>87.993715508317663</v>
      </c>
      <c r="W69" s="4">
        <f t="shared" si="74"/>
        <v>91.086244349389574</v>
      </c>
      <c r="X69" s="4">
        <f t="shared" si="74"/>
        <v>86.500383087317331</v>
      </c>
      <c r="Y69" s="4">
        <f t="shared" si="74"/>
        <v>93.855690833439382</v>
      </c>
      <c r="Z69" s="4">
        <f t="shared" si="74"/>
        <v>89.102477372465003</v>
      </c>
      <c r="AA69" s="4">
        <f t="shared" si="74"/>
        <v>89.675873343831981</v>
      </c>
      <c r="AB69" s="4">
        <f t="shared" si="74"/>
        <v>87.689952313919207</v>
      </c>
      <c r="AC69" s="4">
        <f t="shared" si="74"/>
        <v>90.214189411442547</v>
      </c>
      <c r="AD69" s="4">
        <f t="shared" si="74"/>
        <v>88.327300988400708</v>
      </c>
      <c r="AE69" s="4">
        <f t="shared" si="74"/>
        <v>91.673778078603149</v>
      </c>
      <c r="AF69" s="4">
        <f t="shared" si="74"/>
        <v>87.346106346993238</v>
      </c>
      <c r="AG69" s="4">
        <f t="shared" si="74"/>
        <v>83.051602039593178</v>
      </c>
      <c r="AI69" s="4">
        <f t="shared" si="75"/>
        <v>4.0722915532893751</v>
      </c>
      <c r="AJ69" s="4">
        <f t="shared" si="75"/>
        <v>2.6805351744522596</v>
      </c>
      <c r="AK69" s="4">
        <f t="shared" si="75"/>
        <v>3.6714663506679983</v>
      </c>
      <c r="AL69" s="4">
        <f t="shared" si="75"/>
        <v>2.5732844916823296</v>
      </c>
      <c r="AM69" s="4">
        <f t="shared" si="75"/>
        <v>0.53075565061043051</v>
      </c>
      <c r="AN69" s="4">
        <f t="shared" si="75"/>
        <v>1.5326169126826699</v>
      </c>
      <c r="AO69" s="4">
        <f t="shared" si="75"/>
        <v>0.94730916656061481</v>
      </c>
      <c r="AP69" s="4">
        <f t="shared" si="75"/>
        <v>3.0125226275349917</v>
      </c>
      <c r="AQ69" s="4">
        <f t="shared" si="75"/>
        <v>1.1931266561680189</v>
      </c>
      <c r="AR69" s="4">
        <f t="shared" si="75"/>
        <v>2.6050476860807947</v>
      </c>
      <c r="AS69" s="4">
        <f t="shared" si="75"/>
        <v>1.8518105885574556</v>
      </c>
      <c r="AT69" s="4">
        <f t="shared" si="75"/>
        <v>2.9516990115992883</v>
      </c>
      <c r="AU69" s="4">
        <f t="shared" si="75"/>
        <v>1.7262219213968564</v>
      </c>
      <c r="AV69" s="4">
        <f t="shared" si="75"/>
        <v>3.787893653006762</v>
      </c>
      <c r="AW69" s="4">
        <f t="shared" si="75"/>
        <v>1.9483979604068224</v>
      </c>
      <c r="AY69" s="2">
        <f t="shared" si="65"/>
        <v>55.515610627282854</v>
      </c>
      <c r="AZ69" s="2">
        <f t="shared" si="65"/>
        <v>60.637149489810476</v>
      </c>
      <c r="BA69" s="2">
        <f t="shared" si="65"/>
        <v>66.130147366284135</v>
      </c>
      <c r="BB69" s="2">
        <f t="shared" si="65"/>
        <v>70.973744150022085</v>
      </c>
      <c r="BC69" s="2">
        <f t="shared" si="65"/>
        <v>75.865421355240059</v>
      </c>
      <c r="BD69" s="2">
        <f t="shared" si="65"/>
        <v>75.967932288600394</v>
      </c>
      <c r="BE69" s="2">
        <f t="shared" si="65"/>
        <v>85.817203179791235</v>
      </c>
      <c r="BF69" s="2">
        <f t="shared" si="65"/>
        <v>81.545464764231056</v>
      </c>
      <c r="BG69" s="2">
        <f t="shared" si="65"/>
        <v>83.437312818475732</v>
      </c>
      <c r="BH69" s="2">
        <f t="shared" si="65"/>
        <v>80.529746506465415</v>
      </c>
      <c r="BI69" s="2">
        <f t="shared" si="65"/>
        <v>81.078454860907584</v>
      </c>
      <c r="BJ69" s="2">
        <f t="shared" si="65"/>
        <v>79.40511897440696</v>
      </c>
      <c r="BK69" s="2">
        <f t="shared" si="65"/>
        <v>84.4146163250429</v>
      </c>
      <c r="BL69" s="2">
        <f t="shared" si="65"/>
        <v>81.020672345514257</v>
      </c>
      <c r="BM69" s="2">
        <f t="shared" si="65"/>
        <v>79.8149542685196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90.869</v>
      </c>
      <c r="BX69" s="2">
        <f t="shared" si="19"/>
        <v>90.295000000000002</v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91.134</v>
      </c>
      <c r="CC69" s="2">
        <f t="shared" si="24"/>
        <v>85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63.23930532212885</v>
      </c>
      <c r="DL69" s="2">
        <f t="shared" si="76"/>
        <v>67.694247560975612</v>
      </c>
      <c r="DM69" s="2">
        <f t="shared" si="76"/>
        <v>72.525033101045281</v>
      </c>
      <c r="DN69" s="2">
        <f t="shared" si="76"/>
        <v>79.805592442645064</v>
      </c>
      <c r="DO69" s="2">
        <f t="shared" si="76"/>
        <v>82.379864170040506</v>
      </c>
      <c r="DP69" s="2">
        <f t="shared" si="76"/>
        <v>80.552415679442504</v>
      </c>
      <c r="DQ69" s="2">
        <f t="shared" si="76"/>
        <v>88.676963995354228</v>
      </c>
      <c r="DR69" s="2">
        <f t="shared" si="76"/>
        <v>85.089536585365849</v>
      </c>
      <c r="DS69" s="2">
        <f t="shared" si="76"/>
        <v>85.805624735729381</v>
      </c>
      <c r="DT69" s="2">
        <f t="shared" si="76"/>
        <v>86.182706131078234</v>
      </c>
      <c r="DU69" s="2">
        <f t="shared" si="76"/>
        <v>87.065639953542401</v>
      </c>
      <c r="DV69" s="2">
        <f t="shared" si="76"/>
        <v>83.953158885017416</v>
      </c>
      <c r="DW69" s="2">
        <f t="shared" si="76"/>
        <v>87.334337979094073</v>
      </c>
      <c r="DX69" s="2">
        <f t="shared" si="76"/>
        <v>85.210665961945054</v>
      </c>
      <c r="DY69" s="2">
        <f t="shared" si="76"/>
        <v>80.28421458773785</v>
      </c>
      <c r="EA69" s="2">
        <f t="shared" si="77"/>
        <v>51.464653619491592</v>
      </c>
      <c r="EB69" s="2">
        <f t="shared" si="77"/>
        <v>54.898826305008129</v>
      </c>
      <c r="EC69" s="2">
        <f t="shared" si="77"/>
        <v>60.439136595600672</v>
      </c>
      <c r="ED69" s="2">
        <f t="shared" si="77"/>
        <v>64.25021374585009</v>
      </c>
      <c r="EE69" s="2">
        <f t="shared" si="77"/>
        <v>70.739215471066899</v>
      </c>
      <c r="EF69" s="2">
        <f t="shared" si="77"/>
        <v>71.66967698235149</v>
      </c>
      <c r="EG69" s="2">
        <f t="shared" si="77"/>
        <v>82.904979588270237</v>
      </c>
      <c r="EH69" s="2">
        <f t="shared" si="77"/>
        <v>77.865607856052691</v>
      </c>
      <c r="EI69" s="2">
        <f t="shared" si="77"/>
        <v>80.839457640701653</v>
      </c>
      <c r="EJ69" s="2">
        <f t="shared" si="77"/>
        <v>74.528173955608068</v>
      </c>
      <c r="EK69" s="2">
        <f t="shared" si="77"/>
        <v>75.257686832026266</v>
      </c>
      <c r="EL69" s="2">
        <f t="shared" si="77"/>
        <v>74.995787990021782</v>
      </c>
      <c r="EM69" s="2">
        <f t="shared" si="77"/>
        <v>81.384366733412719</v>
      </c>
      <c r="EN69" s="2">
        <f t="shared" si="77"/>
        <v>76.572983416086529</v>
      </c>
      <c r="EO69" s="2">
        <f t="shared" si="77"/>
        <v>79.270909449341787</v>
      </c>
      <c r="EQ69" s="2">
        <f t="shared" si="78"/>
        <v>49.802808755328293</v>
      </c>
      <c r="ER69" s="2">
        <f t="shared" si="78"/>
        <v>56.79190325135658</v>
      </c>
      <c r="ES69" s="2">
        <f t="shared" si="78"/>
        <v>64.2643140769475</v>
      </c>
      <c r="ET69" s="2">
        <f t="shared" si="78"/>
        <v>65.688873315558695</v>
      </c>
      <c r="EU69" s="2">
        <f t="shared" si="78"/>
        <v>70.022050451587745</v>
      </c>
      <c r="EV69" s="2">
        <f t="shared" si="78"/>
        <v>70.256875203734282</v>
      </c>
      <c r="EW69" s="2">
        <f t="shared" si="78"/>
        <v>78.168485493578601</v>
      </c>
      <c r="EX69" s="2">
        <f t="shared" si="78"/>
        <v>74.695812785384817</v>
      </c>
      <c r="EY69" s="2">
        <f t="shared" si="78"/>
        <v>77.496870020420431</v>
      </c>
      <c r="EZ69" s="2">
        <f t="shared" si="78"/>
        <v>75.1472753482972</v>
      </c>
      <c r="FA69" s="2">
        <f t="shared" si="78"/>
        <v>75.991619386728956</v>
      </c>
      <c r="FB69" s="2">
        <f t="shared" si="78"/>
        <v>75.071594789062232</v>
      </c>
      <c r="FC69" s="2">
        <f t="shared" si="78"/>
        <v>79.343962575693809</v>
      </c>
      <c r="FD69" s="2">
        <f t="shared" si="78"/>
        <v>76.485981377024146</v>
      </c>
      <c r="FE69" s="2">
        <f t="shared" si="78"/>
        <v>81.048876947023203</v>
      </c>
      <c r="FG69" s="2">
        <f t="shared" si="79"/>
        <v>0.65595811165239593</v>
      </c>
      <c r="FH69" s="2">
        <f t="shared" si="79"/>
        <v>0.55153554041497133</v>
      </c>
      <c r="FI69" s="2">
        <f t="shared" si="79"/>
        <v>0.5291250913681792</v>
      </c>
      <c r="FJ69" s="2">
        <f t="shared" si="79"/>
        <v>0.56776966024968301</v>
      </c>
      <c r="FK69" s="2">
        <f t="shared" si="79"/>
        <v>0.55962781411826179</v>
      </c>
      <c r="FL69" s="2">
        <f t="shared" si="79"/>
        <v>0.51610870246386364</v>
      </c>
      <c r="FM69" s="2">
        <f t="shared" si="79"/>
        <v>0.49543879670018792</v>
      </c>
      <c r="FN69" s="2">
        <f t="shared" si="79"/>
        <v>0.49059226448506837</v>
      </c>
      <c r="FO69" s="2">
        <f t="shared" si="79"/>
        <v>0.47687154664422393</v>
      </c>
      <c r="FP69" s="2">
        <f t="shared" si="79"/>
        <v>0.48504524605820237</v>
      </c>
      <c r="FQ69" s="2">
        <f t="shared" si="79"/>
        <v>0.50704834418211586</v>
      </c>
      <c r="FR69" s="2">
        <f t="shared" si="79"/>
        <v>0.50774286942213975</v>
      </c>
      <c r="FS69" s="2">
        <f t="shared" si="79"/>
        <v>0.49070768238894519</v>
      </c>
      <c r="FT69" s="2">
        <f t="shared" si="79"/>
        <v>0.4850829845321461</v>
      </c>
      <c r="FU69" s="2">
        <f t="shared" si="79"/>
        <v>0.46311217187071135</v>
      </c>
      <c r="FW69" s="2">
        <f t="shared" si="67"/>
        <v>9.8677197533613412E-6</v>
      </c>
      <c r="FX69" s="2">
        <f t="shared" si="67"/>
        <v>1.6642790018590078E-5</v>
      </c>
      <c r="FY69" s="2">
        <f t="shared" si="67"/>
        <v>1.7086252573046681E-5</v>
      </c>
      <c r="FZ69" s="2">
        <f t="shared" si="67"/>
        <v>1.6532828169306093E-5</v>
      </c>
      <c r="GA69" s="2">
        <f t="shared" si="67"/>
        <v>1.677225593989163E-5</v>
      </c>
      <c r="GB69" s="2">
        <f t="shared" si="67"/>
        <v>1.7445873368185793E-5</v>
      </c>
      <c r="GC69" s="2">
        <f t="shared" si="67"/>
        <v>2.0227270033647161E-5</v>
      </c>
      <c r="GD69" s="2">
        <f t="shared" si="67"/>
        <v>2.1536831493709181E-5</v>
      </c>
      <c r="GE69" s="2">
        <f t="shared" si="67"/>
        <v>2.6366924114753854E-5</v>
      </c>
      <c r="GF69" s="2">
        <f t="shared" si="67"/>
        <v>2.5524302693972526E-5</v>
      </c>
      <c r="GG69" s="2">
        <f t="shared" si="67"/>
        <v>2.4506080128590363E-5</v>
      </c>
      <c r="GH69" s="2">
        <f t="shared" si="67"/>
        <v>1.7018169836381848E-5</v>
      </c>
      <c r="GI69" s="2">
        <f t="shared" si="67"/>
        <v>1.2278842861104106E-5</v>
      </c>
      <c r="GJ69" s="2">
        <f t="shared" si="67"/>
        <v>9.053173159108198E-6</v>
      </c>
      <c r="GK69" s="2">
        <f t="shared" si="67"/>
        <v>7.6627903093076771E-6</v>
      </c>
      <c r="GM69" s="86">
        <f t="shared" si="68"/>
        <v>4.9396633549602741E-2</v>
      </c>
      <c r="GN69" s="86">
        <f t="shared" si="68"/>
        <v>2.2986394036780645E-2</v>
      </c>
      <c r="GO69" s="86">
        <f t="shared" si="68"/>
        <v>1.783047893959664E-2</v>
      </c>
      <c r="GP69" s="86">
        <f t="shared" si="68"/>
        <v>2.6998371207834253E-2</v>
      </c>
      <c r="GQ69" s="86">
        <f t="shared" si="68"/>
        <v>2.446100607470604E-2</v>
      </c>
      <c r="GR69" s="86">
        <f t="shared" si="68"/>
        <v>1.5264181094744979E-2</v>
      </c>
      <c r="GS69" s="86">
        <f t="shared" si="68"/>
        <v>1.1652083147110788E-2</v>
      </c>
      <c r="GT69" s="86">
        <f t="shared" si="68"/>
        <v>1.0878579419115625E-2</v>
      </c>
      <c r="GU69" s="86">
        <f t="shared" si="68"/>
        <v>8.8453136482177109E-3</v>
      </c>
      <c r="GV69" s="86">
        <f t="shared" si="68"/>
        <v>9.9819296565208313E-3</v>
      </c>
      <c r="GW69" s="86">
        <f t="shared" si="68"/>
        <v>1.3687026239752714E-2</v>
      </c>
      <c r="GX69" s="86">
        <f t="shared" si="68"/>
        <v>1.3757605022682664E-2</v>
      </c>
      <c r="GY69" s="86">
        <f t="shared" si="68"/>
        <v>1.0936898619888056E-2</v>
      </c>
      <c r="GZ69" s="86">
        <f t="shared" si="68"/>
        <v>9.9999976668763268E-3</v>
      </c>
      <c r="HA69" s="86">
        <f t="shared" si="68"/>
        <v>6.9101548476538047E-3</v>
      </c>
      <c r="HC69" s="86">
        <f t="shared" si="73"/>
        <v>1.5635038453469406E-7</v>
      </c>
      <c r="HD69" s="86">
        <f t="shared" si="69"/>
        <v>1.5533651117390266E-9</v>
      </c>
      <c r="HE69" s="86">
        <f t="shared" si="69"/>
        <v>1.5409362012635892E-9</v>
      </c>
      <c r="HF69" s="86">
        <f t="shared" si="69"/>
        <v>2.0923243835998786E-9</v>
      </c>
      <c r="HG69" s="86">
        <f t="shared" si="69"/>
        <v>5.017178950446457E-9</v>
      </c>
      <c r="HH69" s="86">
        <f t="shared" si="69"/>
        <v>1.1133575298908042E-9</v>
      </c>
      <c r="HI69" s="86">
        <f t="shared" si="69"/>
        <v>5.4155141094183915E-10</v>
      </c>
      <c r="HJ69" s="86">
        <f t="shared" si="69"/>
        <v>2.0809999739694519E-10</v>
      </c>
      <c r="HK69" s="86">
        <f t="shared" si="69"/>
        <v>4.4481771704088963E-11</v>
      </c>
      <c r="HL69" s="86">
        <f t="shared" si="69"/>
        <v>4.7480025985439406E-10</v>
      </c>
      <c r="HM69" s="86">
        <f t="shared" si="69"/>
        <v>8.5437235011031626E-10</v>
      </c>
      <c r="HN69" s="86">
        <f t="shared" si="69"/>
        <v>2.214069875492955E-10</v>
      </c>
      <c r="HO69" s="86">
        <f t="shared" si="69"/>
        <v>3.2540229955384741E-10</v>
      </c>
      <c r="HP69" s="86">
        <f t="shared" si="69"/>
        <v>2.0130481015802277E-9</v>
      </c>
      <c r="HQ69" s="86">
        <f t="shared" si="69"/>
        <v>2.1478463448733106E-12</v>
      </c>
      <c r="HS69" s="86">
        <f t="shared" si="70"/>
        <v>1.6862356592727719E-29</v>
      </c>
      <c r="HT69" s="86">
        <f t="shared" si="70"/>
        <v>5.3185965423002774E-39</v>
      </c>
      <c r="HU69" s="86">
        <f t="shared" si="70"/>
        <v>1.0278100997778408E-38</v>
      </c>
      <c r="HV69" s="86">
        <f t="shared" si="70"/>
        <v>1.7587609311372331E-38</v>
      </c>
      <c r="HW69" s="86">
        <f t="shared" si="70"/>
        <v>4.9828603024766501E-36</v>
      </c>
      <c r="HX69" s="86">
        <f t="shared" si="70"/>
        <v>6.6527030999328926E-40</v>
      </c>
      <c r="HY69" s="86">
        <f t="shared" si="70"/>
        <v>5.0686754775837178E-42</v>
      </c>
      <c r="HZ69" s="86">
        <f t="shared" si="70"/>
        <v>1.8420964178472684E-44</v>
      </c>
      <c r="IA69" s="86">
        <f t="shared" si="70"/>
        <v>1.9105108242841987E-47</v>
      </c>
      <c r="IB69" s="86">
        <f t="shared" si="70"/>
        <v>4.3956827455540027E-43</v>
      </c>
      <c r="IC69" s="86">
        <f t="shared" si="70"/>
        <v>3.1036586585299922E-42</v>
      </c>
      <c r="ID69" s="86">
        <f t="shared" si="70"/>
        <v>8.1874653845719332E-45</v>
      </c>
      <c r="IE69" s="86">
        <f t="shared" si="70"/>
        <v>1.7043088430693015E-43</v>
      </c>
      <c r="IF69" s="86">
        <f t="shared" si="70"/>
        <v>7.2125510531873693E-27</v>
      </c>
      <c r="IG69" s="86">
        <f t="shared" si="70"/>
        <v>3.6134965983231444E-23</v>
      </c>
      <c r="II69" s="86">
        <f t="shared" si="71"/>
        <v>2.9596843793723847E-77</v>
      </c>
      <c r="IJ69" s="86">
        <f t="shared" si="71"/>
        <v>1.7272616249308673E-103</v>
      </c>
      <c r="IK69" s="86">
        <f t="shared" si="71"/>
        <v>4.3329937167793235E-101</v>
      </c>
      <c r="IL69" s="86">
        <f t="shared" si="71"/>
        <v>3.2464792247593244E-102</v>
      </c>
      <c r="IM69" s="86">
        <f t="shared" si="71"/>
        <v>7.0100309443217827E-96</v>
      </c>
      <c r="IN69" s="86">
        <f t="shared" si="71"/>
        <v>4.4469957201048506E-107</v>
      </c>
      <c r="IO69" s="86">
        <f t="shared" si="71"/>
        <v>1.7485790508367432E-113</v>
      </c>
      <c r="IP69" s="86">
        <f t="shared" si="71"/>
        <v>2.0910082493698889E-118</v>
      </c>
      <c r="IQ69" s="86">
        <f t="shared" si="71"/>
        <v>4.2394816627144018E-126</v>
      </c>
      <c r="IR69" s="86">
        <f t="shared" si="71"/>
        <v>1.9136679912344984E-114</v>
      </c>
      <c r="IS69" s="86">
        <f t="shared" si="71"/>
        <v>8.3186762026530336E-111</v>
      </c>
      <c r="IT69" s="86">
        <f t="shared" si="71"/>
        <v>2.9877706942673715E-119</v>
      </c>
      <c r="IU69" s="86">
        <f t="shared" si="71"/>
        <v>1.0656022813161295E-116</v>
      </c>
      <c r="IV69" s="86">
        <f t="shared" si="71"/>
        <v>1.114094699948632E-73</v>
      </c>
      <c r="IW69" s="86">
        <f t="shared" si="71"/>
        <v>4.9803255886416554E-63</v>
      </c>
      <c r="IY69" s="86">
        <f t="shared" si="72"/>
        <v>4.9396789899987276E-2</v>
      </c>
      <c r="IZ69" s="86">
        <f t="shared" si="72"/>
        <v>2.2986395590145755E-2</v>
      </c>
      <c r="JA69" s="86">
        <f t="shared" si="72"/>
        <v>1.7830480480532842E-2</v>
      </c>
      <c r="JB69" s="86">
        <f t="shared" si="72"/>
        <v>2.6998373300158637E-2</v>
      </c>
      <c r="JC69" s="86">
        <f t="shared" si="72"/>
        <v>2.446101109188499E-2</v>
      </c>
      <c r="JD69" s="86">
        <f t="shared" si="72"/>
        <v>1.5264182208102509E-2</v>
      </c>
      <c r="JE69" s="86">
        <f t="shared" si="72"/>
        <v>1.1652083688662199E-2</v>
      </c>
      <c r="JF69" s="86">
        <f t="shared" si="72"/>
        <v>1.0878579627215623E-2</v>
      </c>
      <c r="JG69" s="86">
        <f t="shared" si="72"/>
        <v>8.8453136926994833E-3</v>
      </c>
      <c r="JH69" s="86">
        <f t="shared" si="72"/>
        <v>9.9819301313210911E-3</v>
      </c>
      <c r="JI69" s="86">
        <f t="shared" si="72"/>
        <v>1.3687027094125065E-2</v>
      </c>
      <c r="JJ69" s="86">
        <f t="shared" si="72"/>
        <v>1.3757605244089652E-2</v>
      </c>
      <c r="JK69" s="86">
        <f t="shared" si="72"/>
        <v>1.0936898945290355E-2</v>
      </c>
      <c r="JL69" s="86">
        <f t="shared" si="72"/>
        <v>9.9999996799244283E-3</v>
      </c>
      <c r="JM69" s="86">
        <f t="shared" si="72"/>
        <v>6.9101548498016509E-3</v>
      </c>
    </row>
    <row r="70" spans="2:273" x14ac:dyDescent="0.25">
      <c r="B70" s="2">
        <v>43</v>
      </c>
      <c r="C70" s="37">
        <v>84.891999999999996</v>
      </c>
      <c r="D70" s="37">
        <v>83.474999999999994</v>
      </c>
      <c r="E70" s="37">
        <v>85.2</v>
      </c>
      <c r="F70" s="37">
        <v>93.1</v>
      </c>
      <c r="G70" s="37">
        <v>94.466999999999999</v>
      </c>
      <c r="H70" s="37">
        <v>89.55</v>
      </c>
      <c r="I70" s="37">
        <v>97.164000000000001</v>
      </c>
      <c r="J70" s="37">
        <v>93.525000000000006</v>
      </c>
      <c r="K70" s="37">
        <v>93.688999999999993</v>
      </c>
      <c r="L70" s="37">
        <v>92.507999999999996</v>
      </c>
      <c r="M70" s="37">
        <v>93.835999999999999</v>
      </c>
      <c r="N70" s="37">
        <v>91.966999999999999</v>
      </c>
      <c r="O70" s="37">
        <v>95.566999999999993</v>
      </c>
      <c r="P70" s="37">
        <v>93.388000000000005</v>
      </c>
      <c r="Q70" s="37">
        <v>86.224000000000004</v>
      </c>
      <c r="S70" s="4">
        <f t="shared" si="74"/>
        <v>82.394314575374281</v>
      </c>
      <c r="T70" s="4">
        <f t="shared" si="74"/>
        <v>80.343967829987307</v>
      </c>
      <c r="U70" s="4">
        <f t="shared" si="74"/>
        <v>81.408755563722451</v>
      </c>
      <c r="V70" s="4">
        <f t="shared" si="74"/>
        <v>91.727494753608298</v>
      </c>
      <c r="W70" s="4">
        <f t="shared" si="74"/>
        <v>94.474279372773665</v>
      </c>
      <c r="X70" s="4">
        <f t="shared" si="74"/>
        <v>89.325716796277007</v>
      </c>
      <c r="Y70" s="4">
        <f t="shared" si="74"/>
        <v>96.346146536877512</v>
      </c>
      <c r="Z70" s="4">
        <f t="shared" si="74"/>
        <v>91.446994462706314</v>
      </c>
      <c r="AA70" s="4">
        <f t="shared" si="74"/>
        <v>91.766118721738124</v>
      </c>
      <c r="AB70" s="4">
        <f t="shared" si="74"/>
        <v>89.942153212940454</v>
      </c>
      <c r="AC70" s="4">
        <f t="shared" si="74"/>
        <v>92.852132569282261</v>
      </c>
      <c r="AD70" s="4">
        <f t="shared" si="74"/>
        <v>90.806731488000281</v>
      </c>
      <c r="AE70" s="4">
        <f t="shared" si="74"/>
        <v>93.881362810305234</v>
      </c>
      <c r="AF70" s="4">
        <f t="shared" si="74"/>
        <v>89.356515258103357</v>
      </c>
      <c r="AG70" s="4">
        <f t="shared" si="74"/>
        <v>84.331295328108865</v>
      </c>
      <c r="AI70" s="4">
        <f t="shared" si="75"/>
        <v>2.4976854246257147</v>
      </c>
      <c r="AJ70" s="4">
        <f t="shared" si="75"/>
        <v>3.1310321700126877</v>
      </c>
      <c r="AK70" s="4">
        <f t="shared" si="75"/>
        <v>3.7912444362775517</v>
      </c>
      <c r="AL70" s="4">
        <f t="shared" si="75"/>
        <v>1.3725052463916967</v>
      </c>
      <c r="AM70" s="4">
        <f t="shared" si="75"/>
        <v>-7.2793727736666369E-3</v>
      </c>
      <c r="AN70" s="4">
        <f t="shared" si="75"/>
        <v>0.22428320372299027</v>
      </c>
      <c r="AO70" s="4">
        <f t="shared" si="75"/>
        <v>0.81785346312248919</v>
      </c>
      <c r="AP70" s="4">
        <f t="shared" si="75"/>
        <v>2.0780055372936914</v>
      </c>
      <c r="AQ70" s="4">
        <f t="shared" si="75"/>
        <v>1.9228812782618689</v>
      </c>
      <c r="AR70" s="4">
        <f t="shared" si="75"/>
        <v>2.5658467870595416</v>
      </c>
      <c r="AS70" s="4">
        <f t="shared" si="75"/>
        <v>0.98386743071773708</v>
      </c>
      <c r="AT70" s="4">
        <f t="shared" si="75"/>
        <v>1.1602685119997176</v>
      </c>
      <c r="AU70" s="4">
        <f t="shared" si="75"/>
        <v>1.6856371896947593</v>
      </c>
      <c r="AV70" s="4">
        <f t="shared" si="75"/>
        <v>4.031484741896648</v>
      </c>
      <c r="AW70" s="4">
        <f t="shared" si="75"/>
        <v>1.8927046718911384</v>
      </c>
      <c r="AY70" s="2">
        <f t="shared" si="65"/>
        <v>55.289525949394147</v>
      </c>
      <c r="AZ70" s="2">
        <f t="shared" si="65"/>
        <v>60.427060888801094</v>
      </c>
      <c r="BA70" s="2">
        <f t="shared" si="65"/>
        <v>65.950957969430533</v>
      </c>
      <c r="BB70" s="2">
        <f t="shared" si="65"/>
        <v>70.716208695706726</v>
      </c>
      <c r="BC70" s="2">
        <f t="shared" si="65"/>
        <v>75.664649010079003</v>
      </c>
      <c r="BD70" s="2">
        <f t="shared" si="65"/>
        <v>75.791312651858178</v>
      </c>
      <c r="BE70" s="2">
        <f t="shared" si="65"/>
        <v>85.708333019761241</v>
      </c>
      <c r="BF70" s="2">
        <f t="shared" si="65"/>
        <v>81.410359651823867</v>
      </c>
      <c r="BG70" s="2">
        <f t="shared" si="65"/>
        <v>83.341742852273143</v>
      </c>
      <c r="BH70" s="2">
        <f t="shared" si="65"/>
        <v>80.312789932883121</v>
      </c>
      <c r="BI70" s="2">
        <f t="shared" si="65"/>
        <v>80.8551512596664</v>
      </c>
      <c r="BJ70" s="2">
        <f t="shared" si="65"/>
        <v>79.220527806912983</v>
      </c>
      <c r="BK70" s="2">
        <f t="shared" si="65"/>
        <v>84.317297208710059</v>
      </c>
      <c r="BL70" s="2">
        <f t="shared" si="65"/>
        <v>80.864351766125239</v>
      </c>
      <c r="BM70" s="2">
        <f t="shared" si="65"/>
        <v>79.826178735820818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63.510294677871144</v>
      </c>
      <c r="DL70" s="2">
        <f t="shared" si="76"/>
        <v>67.96419634146342</v>
      </c>
      <c r="DM70" s="2">
        <f t="shared" si="76"/>
        <v>72.798913763066196</v>
      </c>
      <c r="DN70" s="2">
        <f t="shared" si="76"/>
        <v>80.109272604588384</v>
      </c>
      <c r="DO70" s="2">
        <f t="shared" si="76"/>
        <v>82.654500404858325</v>
      </c>
      <c r="DP70" s="2">
        <f t="shared" si="76"/>
        <v>80.720613066202091</v>
      </c>
      <c r="DQ70" s="2">
        <f t="shared" si="76"/>
        <v>88.921475056046233</v>
      </c>
      <c r="DR70" s="2">
        <f t="shared" si="76"/>
        <v>85.30824925046592</v>
      </c>
      <c r="DS70" s="2">
        <f t="shared" si="76"/>
        <v>86.009485049833884</v>
      </c>
      <c r="DT70" s="2">
        <f t="shared" si="76"/>
        <v>86.381285714285724</v>
      </c>
      <c r="DU70" s="2">
        <f t="shared" si="76"/>
        <v>87.27578046079465</v>
      </c>
      <c r="DV70" s="2">
        <f t="shared" si="76"/>
        <v>84.107625087108005</v>
      </c>
      <c r="DW70" s="2">
        <f t="shared" si="76"/>
        <v>87.58431383194231</v>
      </c>
      <c r="DX70" s="2">
        <f t="shared" si="76"/>
        <v>85.412976744186068</v>
      </c>
      <c r="DY70" s="2">
        <f t="shared" si="76"/>
        <v>80.449531561461811</v>
      </c>
      <c r="EA70" s="2">
        <f t="shared" si="77"/>
        <v>51.357243087929156</v>
      </c>
      <c r="EB70" s="2">
        <f t="shared" si="77"/>
        <v>54.837657519248431</v>
      </c>
      <c r="EC70" s="2">
        <f t="shared" si="77"/>
        <v>60.392963163000566</v>
      </c>
      <c r="ED70" s="2">
        <f t="shared" si="77"/>
        <v>64.194622412940575</v>
      </c>
      <c r="EE70" s="2">
        <f t="shared" si="77"/>
        <v>70.648313217688724</v>
      </c>
      <c r="EF70" s="2">
        <f t="shared" si="77"/>
        <v>71.576417060236977</v>
      </c>
      <c r="EG70" s="2">
        <f t="shared" si="77"/>
        <v>82.724155237496049</v>
      </c>
      <c r="EH70" s="2">
        <f t="shared" si="77"/>
        <v>77.719245561892521</v>
      </c>
      <c r="EI70" s="2">
        <f t="shared" si="77"/>
        <v>80.672919761671807</v>
      </c>
      <c r="EJ70" s="2">
        <f t="shared" si="77"/>
        <v>74.436944619799135</v>
      </c>
      <c r="EK70" s="2">
        <f t="shared" si="77"/>
        <v>75.162227831479115</v>
      </c>
      <c r="EL70" s="2">
        <f t="shared" si="77"/>
        <v>74.899376957078317</v>
      </c>
      <c r="EM70" s="2">
        <f t="shared" si="77"/>
        <v>81.224950319298642</v>
      </c>
      <c r="EN70" s="2">
        <f t="shared" si="77"/>
        <v>76.460819647228348</v>
      </c>
      <c r="EO70" s="2">
        <f t="shared" si="77"/>
        <v>79.167078904991968</v>
      </c>
      <c r="EQ70" s="2">
        <f t="shared" si="78"/>
        <v>49.71798492031629</v>
      </c>
      <c r="ER70" s="2">
        <f t="shared" si="78"/>
        <v>56.70213158155935</v>
      </c>
      <c r="ES70" s="2">
        <f t="shared" si="78"/>
        <v>64.162131602507685</v>
      </c>
      <c r="ET70" s="2">
        <f t="shared" si="78"/>
        <v>65.612755076452089</v>
      </c>
      <c r="EU70" s="2">
        <f t="shared" si="78"/>
        <v>69.941877533881666</v>
      </c>
      <c r="EV70" s="2">
        <f t="shared" si="78"/>
        <v>70.182840804420124</v>
      </c>
      <c r="EW70" s="2">
        <f t="shared" si="78"/>
        <v>78.054161038352788</v>
      </c>
      <c r="EX70" s="2">
        <f t="shared" si="78"/>
        <v>74.594304176913113</v>
      </c>
      <c r="EY70" s="2">
        <f t="shared" si="78"/>
        <v>77.378526726948195</v>
      </c>
      <c r="EZ70" s="2">
        <f t="shared" si="78"/>
        <v>75.046141953441293</v>
      </c>
      <c r="FA70" s="2">
        <f t="shared" si="78"/>
        <v>75.884137749737491</v>
      </c>
      <c r="FB70" s="2">
        <f t="shared" si="78"/>
        <v>74.97320478234063</v>
      </c>
      <c r="FC70" s="2">
        <f t="shared" si="78"/>
        <v>79.212642848403334</v>
      </c>
      <c r="FD70" s="2">
        <f t="shared" si="78"/>
        <v>76.374717103892948</v>
      </c>
      <c r="FE70" s="2">
        <f t="shared" si="78"/>
        <v>80.914669300469967</v>
      </c>
      <c r="FG70" s="2">
        <f t="shared" si="79"/>
        <v>0.67643512670933126</v>
      </c>
      <c r="FH70" s="2">
        <f t="shared" si="79"/>
        <v>0.57419321105618448</v>
      </c>
      <c r="FI70" s="2">
        <f t="shared" si="79"/>
        <v>0.55199529875089282</v>
      </c>
      <c r="FJ70" s="2">
        <f t="shared" si="79"/>
        <v>0.59021653027076615</v>
      </c>
      <c r="FK70" s="2">
        <f t="shared" si="79"/>
        <v>0.58218635893217452</v>
      </c>
      <c r="FL70" s="2">
        <f t="shared" si="79"/>
        <v>0.53906037812679275</v>
      </c>
      <c r="FM70" s="2">
        <f t="shared" si="79"/>
        <v>0.51845613198571883</v>
      </c>
      <c r="FN70" s="2">
        <f t="shared" si="79"/>
        <v>0.5136136394579327</v>
      </c>
      <c r="FO70" s="2">
        <f t="shared" si="79"/>
        <v>0.4998808803712767</v>
      </c>
      <c r="FP70" s="2">
        <f t="shared" si="79"/>
        <v>0.50806593539688416</v>
      </c>
      <c r="FQ70" s="2">
        <f t="shared" si="79"/>
        <v>0.5300384450008242</v>
      </c>
      <c r="FR70" s="2">
        <f t="shared" si="79"/>
        <v>0.53073055686739601</v>
      </c>
      <c r="FS70" s="2">
        <f t="shared" si="79"/>
        <v>0.51372901141766114</v>
      </c>
      <c r="FT70" s="2">
        <f t="shared" si="79"/>
        <v>0.50810369769999508</v>
      </c>
      <c r="FU70" s="2">
        <f t="shared" si="79"/>
        <v>0.48607448071005832</v>
      </c>
      <c r="FW70" s="2">
        <f t="shared" si="67"/>
        <v>1.0819729254615612E-5</v>
      </c>
      <c r="FX70" s="2">
        <f t="shared" si="67"/>
        <v>1.824842707748794E-5</v>
      </c>
      <c r="FY70" s="2">
        <f t="shared" si="67"/>
        <v>1.8734672516954666E-5</v>
      </c>
      <c r="FZ70" s="2">
        <f t="shared" si="67"/>
        <v>1.8127856693253336E-5</v>
      </c>
      <c r="GA70" s="2">
        <f t="shared" si="67"/>
        <v>1.8390383179696972E-5</v>
      </c>
      <c r="GB70" s="2">
        <f t="shared" si="67"/>
        <v>1.9128987564004335E-5</v>
      </c>
      <c r="GC70" s="2">
        <f t="shared" si="67"/>
        <v>2.2178717277837887E-5</v>
      </c>
      <c r="GD70" s="2">
        <f t="shared" si="67"/>
        <v>2.3614617079592324E-5</v>
      </c>
      <c r="GE70" s="2">
        <f t="shared" si="67"/>
        <v>2.8910683847229975E-5</v>
      </c>
      <c r="GF70" s="2">
        <f t="shared" si="67"/>
        <v>2.7986772457189873E-5</v>
      </c>
      <c r="GG70" s="2">
        <f t="shared" si="67"/>
        <v>2.6870319004377247E-5</v>
      </c>
      <c r="GH70" s="2">
        <f t="shared" si="67"/>
        <v>1.8660021526294752E-5</v>
      </c>
      <c r="GI70" s="2">
        <f t="shared" si="67"/>
        <v>1.3463467521698672E-5</v>
      </c>
      <c r="GJ70" s="2">
        <f t="shared" si="67"/>
        <v>9.9265983046442174E-6</v>
      </c>
      <c r="GK70" s="2">
        <f t="shared" si="67"/>
        <v>8.4020762841838124E-6</v>
      </c>
      <c r="GM70" s="86">
        <f t="shared" si="68"/>
        <v>5.8916291275741536E-2</v>
      </c>
      <c r="GN70" s="86">
        <f t="shared" si="68"/>
        <v>2.9788412311062544E-2</v>
      </c>
      <c r="GO70" s="86">
        <f t="shared" si="68"/>
        <v>2.3465776676718501E-2</v>
      </c>
      <c r="GP70" s="86">
        <f t="shared" si="68"/>
        <v>3.4503657333166834E-2</v>
      </c>
      <c r="GQ70" s="86">
        <f t="shared" si="68"/>
        <v>3.1267115265392664E-2</v>
      </c>
      <c r="GR70" s="86">
        <f t="shared" si="68"/>
        <v>2.0320258627122084E-2</v>
      </c>
      <c r="GS70" s="86">
        <f t="shared" si="68"/>
        <v>1.6001531111337886E-2</v>
      </c>
      <c r="GT70" s="86">
        <f t="shared" si="68"/>
        <v>1.4991104140001306E-2</v>
      </c>
      <c r="GU70" s="86">
        <f t="shared" si="68"/>
        <v>1.2398061067045375E-2</v>
      </c>
      <c r="GV70" s="86">
        <f t="shared" si="68"/>
        <v>1.3941295017224712E-2</v>
      </c>
      <c r="GW70" s="86">
        <f t="shared" si="68"/>
        <v>1.8659517722465463E-2</v>
      </c>
      <c r="GX70" s="86">
        <f t="shared" si="68"/>
        <v>1.8518363596737336E-2</v>
      </c>
      <c r="GY70" s="86">
        <f t="shared" si="68"/>
        <v>1.4935635291157819E-2</v>
      </c>
      <c r="GZ70" s="86">
        <f t="shared" si="68"/>
        <v>1.3939675572043477E-2</v>
      </c>
      <c r="HA70" s="86">
        <f t="shared" si="68"/>
        <v>1.000040669163115E-2</v>
      </c>
      <c r="HC70" s="86">
        <f t="shared" si="73"/>
        <v>2.7457206528430351E-7</v>
      </c>
      <c r="HD70" s="86">
        <f t="shared" si="69"/>
        <v>3.395152822144651E-9</v>
      </c>
      <c r="HE70" s="86">
        <f t="shared" si="69"/>
        <v>3.3437991216471075E-9</v>
      </c>
      <c r="HF70" s="86">
        <f t="shared" si="69"/>
        <v>4.5217839564822254E-9</v>
      </c>
      <c r="HG70" s="86">
        <f t="shared" si="69"/>
        <v>1.040994944357137E-8</v>
      </c>
      <c r="HH70" s="86">
        <f t="shared" si="69"/>
        <v>2.4919233795648935E-9</v>
      </c>
      <c r="HI70" s="86">
        <f t="shared" si="69"/>
        <v>1.2746875139170258E-9</v>
      </c>
      <c r="HJ70" s="86">
        <f t="shared" si="69"/>
        <v>5.1177654481541163E-10</v>
      </c>
      <c r="HK70" s="86">
        <f t="shared" si="69"/>
        <v>1.1851767309122514E-10</v>
      </c>
      <c r="HL70" s="86">
        <f t="shared" si="69"/>
        <v>1.1460448773480171E-9</v>
      </c>
      <c r="HM70" s="86">
        <f t="shared" si="69"/>
        <v>2.0014950163094645E-9</v>
      </c>
      <c r="HN70" s="86">
        <f t="shared" si="69"/>
        <v>5.3520624462982931E-10</v>
      </c>
      <c r="HO70" s="86">
        <f t="shared" si="69"/>
        <v>7.5410245564284361E-10</v>
      </c>
      <c r="HP70" s="86">
        <f t="shared" si="69"/>
        <v>4.3475197837014328E-9</v>
      </c>
      <c r="HQ70" s="86">
        <f t="shared" si="69"/>
        <v>6.1968501421111327E-12</v>
      </c>
      <c r="HS70" s="86">
        <f t="shared" si="70"/>
        <v>6.6120236035070166E-29</v>
      </c>
      <c r="HT70" s="86">
        <f t="shared" si="70"/>
        <v>3.6305092157772566E-38</v>
      </c>
      <c r="HU70" s="86">
        <f t="shared" si="70"/>
        <v>6.8395822383326409E-38</v>
      </c>
      <c r="HV70" s="86">
        <f t="shared" si="70"/>
        <v>1.1692380042878285E-37</v>
      </c>
      <c r="HW70" s="86">
        <f t="shared" si="70"/>
        <v>2.9380886775300255E-35</v>
      </c>
      <c r="HX70" s="86">
        <f t="shared" si="70"/>
        <v>4.8476668772721089E-39</v>
      </c>
      <c r="HY70" s="86">
        <f t="shared" si="70"/>
        <v>4.2635685751147612E-41</v>
      </c>
      <c r="HZ70" s="86">
        <f t="shared" si="70"/>
        <v>1.7538110732554484E-43</v>
      </c>
      <c r="IA70" s="86">
        <f t="shared" si="70"/>
        <v>2.2179676526230029E-46</v>
      </c>
      <c r="IB70" s="86">
        <f t="shared" si="70"/>
        <v>4.0228945031100147E-42</v>
      </c>
      <c r="IC70" s="86">
        <f t="shared" si="70"/>
        <v>2.6577388237196011E-41</v>
      </c>
      <c r="ID70" s="86">
        <f t="shared" si="70"/>
        <v>7.5568076301372094E-44</v>
      </c>
      <c r="IE70" s="86">
        <f t="shared" si="70"/>
        <v>1.3950384198671739E-42</v>
      </c>
      <c r="IF70" s="86">
        <f t="shared" si="70"/>
        <v>2.4797128876198278E-26</v>
      </c>
      <c r="IG70" s="86">
        <f t="shared" si="70"/>
        <v>1.018654828177319E-22</v>
      </c>
      <c r="II70" s="86">
        <f t="shared" si="71"/>
        <v>4.6889930622276155E-76</v>
      </c>
      <c r="IJ70" s="86">
        <f t="shared" si="71"/>
        <v>8.5156325941298575E-102</v>
      </c>
      <c r="IK70" s="86">
        <f t="shared" si="71"/>
        <v>1.9664180601468597E-99</v>
      </c>
      <c r="IL70" s="86">
        <f t="shared" si="71"/>
        <v>1.5208105126076089E-100</v>
      </c>
      <c r="IM70" s="86">
        <f t="shared" si="71"/>
        <v>2.588933821485921E-94</v>
      </c>
      <c r="IN70" s="86">
        <f t="shared" si="71"/>
        <v>2.5594303690017336E-105</v>
      </c>
      <c r="IO70" s="86">
        <f t="shared" si="71"/>
        <v>1.3653162896428665E-111</v>
      </c>
      <c r="IP70" s="86">
        <f t="shared" si="71"/>
        <v>2.0312571579799345E-116</v>
      </c>
      <c r="IQ70" s="86">
        <f t="shared" si="71"/>
        <v>6.1133421849665526E-124</v>
      </c>
      <c r="IR70" s="86">
        <f t="shared" si="71"/>
        <v>1.7080011418373435E-112</v>
      </c>
      <c r="IS70" s="86">
        <f t="shared" si="71"/>
        <v>6.3168230981285584E-109</v>
      </c>
      <c r="IT70" s="86">
        <f t="shared" si="71"/>
        <v>2.7189761715129258E-117</v>
      </c>
      <c r="IU70" s="86">
        <f t="shared" si="71"/>
        <v>7.7446519035533433E-115</v>
      </c>
      <c r="IV70" s="86">
        <f t="shared" si="71"/>
        <v>1.5190031452259289E-72</v>
      </c>
      <c r="IW70" s="86">
        <f t="shared" si="71"/>
        <v>4.4722719907353328E-62</v>
      </c>
      <c r="IY70" s="86">
        <f t="shared" si="72"/>
        <v>5.8916565847806822E-2</v>
      </c>
      <c r="IZ70" s="86">
        <f t="shared" si="72"/>
        <v>2.9788415706215366E-2</v>
      </c>
      <c r="JA70" s="86">
        <f t="shared" si="72"/>
        <v>2.3465780020517624E-2</v>
      </c>
      <c r="JB70" s="86">
        <f t="shared" si="72"/>
        <v>3.4503661854950789E-2</v>
      </c>
      <c r="JC70" s="86">
        <f t="shared" si="72"/>
        <v>3.1267125675342108E-2</v>
      </c>
      <c r="JD70" s="86">
        <f t="shared" si="72"/>
        <v>2.0320261119045464E-2</v>
      </c>
      <c r="JE70" s="86">
        <f t="shared" si="72"/>
        <v>1.6001532386025401E-2</v>
      </c>
      <c r="JF70" s="86">
        <f t="shared" si="72"/>
        <v>1.499110465177785E-2</v>
      </c>
      <c r="JG70" s="86">
        <f t="shared" si="72"/>
        <v>1.2398061185563048E-2</v>
      </c>
      <c r="JH70" s="86">
        <f t="shared" si="72"/>
        <v>1.3941296163269589E-2</v>
      </c>
      <c r="JI70" s="86">
        <f t="shared" si="72"/>
        <v>1.8659519723960478E-2</v>
      </c>
      <c r="JJ70" s="86">
        <f t="shared" si="72"/>
        <v>1.851836413194358E-2</v>
      </c>
      <c r="JK70" s="86">
        <f t="shared" si="72"/>
        <v>1.4935636045260275E-2</v>
      </c>
      <c r="JL70" s="86">
        <f t="shared" si="72"/>
        <v>1.3939679919563261E-2</v>
      </c>
      <c r="JM70" s="86">
        <f t="shared" si="72"/>
        <v>1.0000406697828E-2</v>
      </c>
    </row>
    <row r="71" spans="2:273" x14ac:dyDescent="0.25">
      <c r="B71" s="2">
        <v>44</v>
      </c>
      <c r="C71" s="37">
        <v>89</v>
      </c>
      <c r="D71" s="37">
        <v>85.932000000000002</v>
      </c>
      <c r="E71" s="37">
        <v>88.9</v>
      </c>
      <c r="F71" s="37">
        <v>96.632999999999996</v>
      </c>
      <c r="G71" s="37">
        <v>98.466999999999999</v>
      </c>
      <c r="H71" s="37">
        <v>92.417000000000002</v>
      </c>
      <c r="I71" s="37">
        <v>99.23</v>
      </c>
      <c r="J71" s="37">
        <v>95.492000000000004</v>
      </c>
      <c r="K71" s="37">
        <v>95.671999999999997</v>
      </c>
      <c r="L71" s="37">
        <v>93.557000000000002</v>
      </c>
      <c r="M71" s="37">
        <v>96.474999999999994</v>
      </c>
      <c r="N71" s="37">
        <v>94.23</v>
      </c>
      <c r="O71" s="37">
        <v>97.95</v>
      </c>
      <c r="P71" s="37">
        <v>96.03</v>
      </c>
      <c r="Q71" s="37">
        <v>87.91</v>
      </c>
      <c r="S71" s="4">
        <f t="shared" si="74"/>
        <v>86.273778579990562</v>
      </c>
      <c r="T71" s="4">
        <f t="shared" si="74"/>
        <v>84.872715667340529</v>
      </c>
      <c r="U71" s="4">
        <f t="shared" si="74"/>
        <v>85.192467133444453</v>
      </c>
      <c r="V71" s="4">
        <f t="shared" si="74"/>
        <v>96.14222083603174</v>
      </c>
      <c r="W71" s="4">
        <f t="shared" si="74"/>
        <v>98.482277465340374</v>
      </c>
      <c r="X71" s="4">
        <f t="shared" si="74"/>
        <v>92.803096179842811</v>
      </c>
      <c r="Y71" s="4">
        <f t="shared" si="74"/>
        <v>99.477461884133504</v>
      </c>
      <c r="Z71" s="4">
        <f t="shared" si="74"/>
        <v>94.416721346767204</v>
      </c>
      <c r="AA71" s="4">
        <f t="shared" si="74"/>
        <v>94.449529077778905</v>
      </c>
      <c r="AB71" s="4">
        <f t="shared" si="74"/>
        <v>92.854795101054222</v>
      </c>
      <c r="AC71" s="4">
        <f t="shared" si="74"/>
        <v>96.1734465530253</v>
      </c>
      <c r="AD71" s="4">
        <f t="shared" si="74"/>
        <v>93.895387842587837</v>
      </c>
      <c r="AE71" s="4">
        <f t="shared" si="74"/>
        <v>96.648662384434829</v>
      </c>
      <c r="AF71" s="4">
        <f t="shared" si="74"/>
        <v>91.93991490916973</v>
      </c>
      <c r="AG71" s="4">
        <f t="shared" si="74"/>
        <v>85.99793473182406</v>
      </c>
      <c r="AI71" s="4">
        <f t="shared" si="75"/>
        <v>2.7262214200094377</v>
      </c>
      <c r="AJ71" s="4">
        <f t="shared" si="75"/>
        <v>1.0592843326594732</v>
      </c>
      <c r="AK71" s="4">
        <f t="shared" si="75"/>
        <v>3.7075328665555531</v>
      </c>
      <c r="AL71" s="4">
        <f t="shared" si="75"/>
        <v>0.49077916396825572</v>
      </c>
      <c r="AM71" s="4">
        <f t="shared" si="75"/>
        <v>-1.5277465340375329E-2</v>
      </c>
      <c r="AN71" s="4">
        <f t="shared" si="75"/>
        <v>-0.38609617984280931</v>
      </c>
      <c r="AO71" s="4">
        <f t="shared" si="75"/>
        <v>-0.24746188413350012</v>
      </c>
      <c r="AP71" s="4">
        <f t="shared" si="75"/>
        <v>1.0752786532328003</v>
      </c>
      <c r="AQ71" s="4">
        <f t="shared" si="75"/>
        <v>1.2224709222210919</v>
      </c>
      <c r="AR71" s="4">
        <f t="shared" si="75"/>
        <v>0.70220489894578009</v>
      </c>
      <c r="AS71" s="4">
        <f t="shared" si="75"/>
        <v>0.30155344697469388</v>
      </c>
      <c r="AT71" s="4">
        <f t="shared" si="75"/>
        <v>0.33461215741216677</v>
      </c>
      <c r="AU71" s="4">
        <f t="shared" si="75"/>
        <v>1.3013376155651741</v>
      </c>
      <c r="AV71" s="4">
        <f t="shared" si="75"/>
        <v>4.0900850908302715</v>
      </c>
      <c r="AW71" s="4">
        <f t="shared" si="75"/>
        <v>1.9120652681759367</v>
      </c>
      <c r="AY71" s="2">
        <f t="shared" si="65"/>
        <v>55.056144963842684</v>
      </c>
      <c r="AZ71" s="2">
        <f t="shared" si="65"/>
        <v>60.206103885238541</v>
      </c>
      <c r="BA71" s="2">
        <f t="shared" si="65"/>
        <v>65.759901944582381</v>
      </c>
      <c r="BB71" s="2">
        <f t="shared" si="65"/>
        <v>70.44856081947708</v>
      </c>
      <c r="BC71" s="2">
        <f t="shared" si="65"/>
        <v>75.451575070889533</v>
      </c>
      <c r="BD71" s="2">
        <f t="shared" si="65"/>
        <v>75.604237697466942</v>
      </c>
      <c r="BE71" s="2">
        <f t="shared" si="65"/>
        <v>85.580399075927659</v>
      </c>
      <c r="BF71" s="2">
        <f t="shared" si="65"/>
        <v>81.258903353893459</v>
      </c>
      <c r="BG71" s="2">
        <f t="shared" si="65"/>
        <v>83.22912422400033</v>
      </c>
      <c r="BH71" s="2">
        <f t="shared" si="65"/>
        <v>80.082908103579541</v>
      </c>
      <c r="BI71" s="2">
        <f t="shared" si="65"/>
        <v>80.619370618276676</v>
      </c>
      <c r="BJ71" s="2">
        <f t="shared" si="65"/>
        <v>79.025629029633208</v>
      </c>
      <c r="BK71" s="2">
        <f t="shared" si="65"/>
        <v>84.201521728495933</v>
      </c>
      <c r="BL71" s="2">
        <f t="shared" si="65"/>
        <v>80.693870303603518</v>
      </c>
      <c r="BM71" s="2">
        <f t="shared" si="65"/>
        <v>79.82495133826923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63.781284033613446</v>
      </c>
      <c r="DL71" s="2">
        <f t="shared" si="76"/>
        <v>68.234145121951215</v>
      </c>
      <c r="DM71" s="2">
        <f t="shared" si="76"/>
        <v>73.072794425087096</v>
      </c>
      <c r="DN71" s="2">
        <f t="shared" si="76"/>
        <v>80.412952766531703</v>
      </c>
      <c r="DO71" s="2">
        <f t="shared" si="76"/>
        <v>82.92913663967613</v>
      </c>
      <c r="DP71" s="2">
        <f t="shared" si="76"/>
        <v>80.888810452961678</v>
      </c>
      <c r="DQ71" s="2">
        <f t="shared" si="76"/>
        <v>89.165986116738225</v>
      </c>
      <c r="DR71" s="2">
        <f t="shared" si="76"/>
        <v>85.526961915565991</v>
      </c>
      <c r="DS71" s="2">
        <f t="shared" si="76"/>
        <v>86.213345363938387</v>
      </c>
      <c r="DT71" s="2">
        <f t="shared" si="76"/>
        <v>86.579865297493214</v>
      </c>
      <c r="DU71" s="2">
        <f t="shared" si="76"/>
        <v>87.485920968046912</v>
      </c>
      <c r="DV71" s="2">
        <f t="shared" si="76"/>
        <v>84.262091289198594</v>
      </c>
      <c r="DW71" s="2">
        <f t="shared" si="76"/>
        <v>87.834289684790534</v>
      </c>
      <c r="DX71" s="2">
        <f t="shared" si="76"/>
        <v>85.615287526427082</v>
      </c>
      <c r="DY71" s="2">
        <f t="shared" si="76"/>
        <v>80.614848535185757</v>
      </c>
      <c r="EA71" s="2">
        <f t="shared" si="77"/>
        <v>51.249832556366719</v>
      </c>
      <c r="EB71" s="2">
        <f t="shared" si="77"/>
        <v>54.776488733488733</v>
      </c>
      <c r="EC71" s="2">
        <f t="shared" si="77"/>
        <v>60.346789730400452</v>
      </c>
      <c r="ED71" s="2">
        <f t="shared" si="77"/>
        <v>64.13903108003106</v>
      </c>
      <c r="EE71" s="2">
        <f t="shared" si="77"/>
        <v>70.557410964310534</v>
      </c>
      <c r="EF71" s="2">
        <f t="shared" si="77"/>
        <v>71.483157138122465</v>
      </c>
      <c r="EG71" s="2">
        <f t="shared" si="77"/>
        <v>82.543330886721876</v>
      </c>
      <c r="EH71" s="2">
        <f t="shared" si="77"/>
        <v>77.572883267732351</v>
      </c>
      <c r="EI71" s="2">
        <f t="shared" si="77"/>
        <v>80.506381882641961</v>
      </c>
      <c r="EJ71" s="2">
        <f t="shared" si="77"/>
        <v>74.345715283990216</v>
      </c>
      <c r="EK71" s="2">
        <f t="shared" si="77"/>
        <v>75.066768830931963</v>
      </c>
      <c r="EL71" s="2">
        <f t="shared" si="77"/>
        <v>74.802965924134853</v>
      </c>
      <c r="EM71" s="2">
        <f t="shared" si="77"/>
        <v>81.065533905184566</v>
      </c>
      <c r="EN71" s="2">
        <f t="shared" si="77"/>
        <v>76.348655878370181</v>
      </c>
      <c r="EO71" s="2">
        <f t="shared" si="77"/>
        <v>79.063248360642149</v>
      </c>
      <c r="EQ71" s="2">
        <f t="shared" si="78"/>
        <v>49.633161085304295</v>
      </c>
      <c r="ER71" s="2">
        <f t="shared" si="78"/>
        <v>56.61235991176212</v>
      </c>
      <c r="ES71" s="2">
        <f t="shared" si="78"/>
        <v>64.059949128067899</v>
      </c>
      <c r="ET71" s="2">
        <f t="shared" si="78"/>
        <v>65.536636837345497</v>
      </c>
      <c r="EU71" s="2">
        <f t="shared" si="78"/>
        <v>69.861704616175587</v>
      </c>
      <c r="EV71" s="2">
        <f t="shared" si="78"/>
        <v>70.108806405105966</v>
      </c>
      <c r="EW71" s="2">
        <f t="shared" si="78"/>
        <v>77.93983658312699</v>
      </c>
      <c r="EX71" s="2">
        <f t="shared" si="78"/>
        <v>74.492795568441423</v>
      </c>
      <c r="EY71" s="2">
        <f t="shared" si="78"/>
        <v>77.260183433475959</v>
      </c>
      <c r="EZ71" s="2">
        <f t="shared" si="78"/>
        <v>74.945008558585371</v>
      </c>
      <c r="FA71" s="2">
        <f t="shared" si="78"/>
        <v>75.776656112746025</v>
      </c>
      <c r="FB71" s="2">
        <f t="shared" si="78"/>
        <v>74.874814775619043</v>
      </c>
      <c r="FC71" s="2">
        <f t="shared" si="78"/>
        <v>79.08132312111286</v>
      </c>
      <c r="FD71" s="2">
        <f t="shared" si="78"/>
        <v>76.26345283076175</v>
      </c>
      <c r="FE71" s="2">
        <f t="shared" si="78"/>
        <v>80.780461653916731</v>
      </c>
      <c r="FG71" s="2">
        <f t="shared" si="79"/>
        <v>0.69625772450172763</v>
      </c>
      <c r="FH71" s="2">
        <f t="shared" si="79"/>
        <v>0.59654353914708724</v>
      </c>
      <c r="FI71" s="2">
        <f t="shared" si="79"/>
        <v>0.57464765510689564</v>
      </c>
      <c r="FJ71" s="2">
        <f t="shared" si="79"/>
        <v>0.61229370024566221</v>
      </c>
      <c r="FK71" s="2">
        <f t="shared" si="79"/>
        <v>0.60440618684447234</v>
      </c>
      <c r="FL71" s="2">
        <f t="shared" si="79"/>
        <v>0.56184761996986177</v>
      </c>
      <c r="FM71" s="2">
        <f t="shared" si="79"/>
        <v>0.54139540207614067</v>
      </c>
      <c r="FN71" s="2">
        <f t="shared" si="79"/>
        <v>0.53657739612301103</v>
      </c>
      <c r="FO71" s="2">
        <f t="shared" si="79"/>
        <v>0.52289071863292624</v>
      </c>
      <c r="FP71" s="2">
        <f t="shared" si="79"/>
        <v>0.53105247010519552</v>
      </c>
      <c r="FQ71" s="2">
        <f t="shared" si="79"/>
        <v>0.55290177534781493</v>
      </c>
      <c r="FR71" s="2">
        <f t="shared" si="79"/>
        <v>0.55358857479070855</v>
      </c>
      <c r="FS71" s="2">
        <f t="shared" si="79"/>
        <v>0.53669223457101378</v>
      </c>
      <c r="FT71" s="2">
        <f t="shared" si="79"/>
        <v>0.53109009641933869</v>
      </c>
      <c r="FU71" s="2">
        <f t="shared" si="79"/>
        <v>0.50909572583394402</v>
      </c>
      <c r="FW71" s="2">
        <f t="shared" si="67"/>
        <v>1.1863584831842459E-5</v>
      </c>
      <c r="FX71" s="2">
        <f t="shared" si="67"/>
        <v>2.0008967177080495E-5</v>
      </c>
      <c r="FY71" s="2">
        <f t="shared" si="67"/>
        <v>2.0542122797095457E-5</v>
      </c>
      <c r="FZ71" s="2">
        <f t="shared" si="67"/>
        <v>1.9876764843633551E-5</v>
      </c>
      <c r="GA71" s="2">
        <f t="shared" si="67"/>
        <v>2.0164618397758543E-5</v>
      </c>
      <c r="GB71" s="2">
        <f t="shared" si="67"/>
        <v>2.0974479069190035E-5</v>
      </c>
      <c r="GC71" s="2">
        <f t="shared" si="67"/>
        <v>2.4318427877910037E-5</v>
      </c>
      <c r="GD71" s="2">
        <f t="shared" si="67"/>
        <v>2.589285374646715E-5</v>
      </c>
      <c r="GE71" s="2">
        <f t="shared" si="67"/>
        <v>3.1699846055261145E-5</v>
      </c>
      <c r="GF71" s="2">
        <f t="shared" si="67"/>
        <v>3.0686802921883918E-5</v>
      </c>
      <c r="GG71" s="2">
        <f t="shared" si="67"/>
        <v>2.9462642532759725E-5</v>
      </c>
      <c r="GH71" s="2">
        <f t="shared" si="67"/>
        <v>2.0460269908823214E-5</v>
      </c>
      <c r="GI71" s="2">
        <f t="shared" si="67"/>
        <v>1.4762379406711376E-5</v>
      </c>
      <c r="GJ71" s="2">
        <f t="shared" si="67"/>
        <v>1.0884288179028254E-5</v>
      </c>
      <c r="GK71" s="2">
        <f t="shared" si="67"/>
        <v>9.2126859799779325E-6</v>
      </c>
      <c r="GM71" s="86">
        <f t="shared" si="68"/>
        <v>6.9911626762234322E-2</v>
      </c>
      <c r="GN71" s="86">
        <f t="shared" si="68"/>
        <v>3.8253859875511484E-2</v>
      </c>
      <c r="GO71" s="86">
        <f t="shared" si="68"/>
        <v>3.0586572013948349E-2</v>
      </c>
      <c r="GP71" s="86">
        <f t="shared" si="68"/>
        <v>4.3723640473021422E-2</v>
      </c>
      <c r="GQ71" s="86">
        <f t="shared" si="68"/>
        <v>3.9637859702569035E-2</v>
      </c>
      <c r="GR71" s="86">
        <f t="shared" si="68"/>
        <v>2.6779772253482211E-2</v>
      </c>
      <c r="GS71" s="86">
        <f t="shared" si="68"/>
        <v>2.1718696442376166E-2</v>
      </c>
      <c r="GT71" s="86">
        <f t="shared" si="68"/>
        <v>2.0416047695067982E-2</v>
      </c>
      <c r="GU71" s="86">
        <f t="shared" si="68"/>
        <v>1.7161058548528056E-2</v>
      </c>
      <c r="GV71" s="86">
        <f t="shared" si="68"/>
        <v>1.9227519055197932E-2</v>
      </c>
      <c r="GW71" s="86">
        <f t="shared" si="68"/>
        <v>2.514588260961385E-2</v>
      </c>
      <c r="GX71" s="86">
        <f t="shared" si="68"/>
        <v>2.4662827945528373E-2</v>
      </c>
      <c r="GY71" s="86">
        <f t="shared" si="68"/>
        <v>2.0170371575654589E-2</v>
      </c>
      <c r="GZ71" s="86">
        <f t="shared" si="68"/>
        <v>1.9191050674226218E-2</v>
      </c>
      <c r="HA71" s="86">
        <f t="shared" si="68"/>
        <v>1.4266306101884035E-2</v>
      </c>
      <c r="HC71" s="86">
        <f t="shared" si="73"/>
        <v>4.7708122884078189E-7</v>
      </c>
      <c r="HD71" s="86">
        <f t="shared" si="69"/>
        <v>7.3040194287518865E-9</v>
      </c>
      <c r="HE71" s="86">
        <f t="shared" si="69"/>
        <v>7.1440220641172017E-9</v>
      </c>
      <c r="HF71" s="86">
        <f t="shared" si="69"/>
        <v>9.6206487439034244E-9</v>
      </c>
      <c r="HG71" s="86">
        <f t="shared" si="69"/>
        <v>2.1284838929713117E-8</v>
      </c>
      <c r="HH71" s="86">
        <f t="shared" si="69"/>
        <v>5.4858523702319969E-9</v>
      </c>
      <c r="HI71" s="86">
        <f t="shared" si="69"/>
        <v>2.9466105816173951E-9</v>
      </c>
      <c r="HJ71" s="86">
        <f t="shared" si="69"/>
        <v>1.2347908042915903E-9</v>
      </c>
      <c r="HK71" s="86">
        <f t="shared" si="69"/>
        <v>3.0916129893208899E-10</v>
      </c>
      <c r="HL71" s="86">
        <f t="shared" si="69"/>
        <v>2.7141061259253862E-9</v>
      </c>
      <c r="HM71" s="86">
        <f t="shared" si="69"/>
        <v>4.6039428557083372E-9</v>
      </c>
      <c r="HN71" s="86">
        <f t="shared" si="69"/>
        <v>1.2701365301437112E-9</v>
      </c>
      <c r="HO71" s="86">
        <f t="shared" si="69"/>
        <v>1.7181518621357734E-9</v>
      </c>
      <c r="HP71" s="86">
        <f t="shared" si="69"/>
        <v>9.2441752457657786E-9</v>
      </c>
      <c r="HQ71" s="86">
        <f t="shared" si="69"/>
        <v>1.749111356977449E-11</v>
      </c>
      <c r="HS71" s="86">
        <f t="shared" si="70"/>
        <v>2.55537762112906E-28</v>
      </c>
      <c r="HT71" s="86">
        <f t="shared" si="70"/>
        <v>2.4255345034780665E-37</v>
      </c>
      <c r="HU71" s="86">
        <f t="shared" si="70"/>
        <v>4.4564890666546993E-37</v>
      </c>
      <c r="HV71" s="86">
        <f t="shared" si="70"/>
        <v>7.6102222815961882E-37</v>
      </c>
      <c r="HW71" s="86">
        <f t="shared" si="70"/>
        <v>1.6982889335573145E-34</v>
      </c>
      <c r="HX71" s="86">
        <f t="shared" si="70"/>
        <v>3.4540007317967681E-38</v>
      </c>
      <c r="HY71" s="86">
        <f t="shared" si="70"/>
        <v>3.4996551731501222E-40</v>
      </c>
      <c r="HZ71" s="86">
        <f t="shared" si="70"/>
        <v>1.6271370223441694E-42</v>
      </c>
      <c r="IA71" s="86">
        <f t="shared" si="70"/>
        <v>2.5021992067790423E-45</v>
      </c>
      <c r="IB71" s="86">
        <f t="shared" si="70"/>
        <v>3.5880168761537358E-41</v>
      </c>
      <c r="IC71" s="86">
        <f t="shared" si="70"/>
        <v>2.220242404943893E-40</v>
      </c>
      <c r="ID71" s="86">
        <f t="shared" si="70"/>
        <v>6.8029310022008991E-43</v>
      </c>
      <c r="IE71" s="86">
        <f t="shared" si="70"/>
        <v>1.1159197242012347E-41</v>
      </c>
      <c r="IF71" s="86">
        <f t="shared" si="70"/>
        <v>8.4148949100708384E-26</v>
      </c>
      <c r="IG71" s="86">
        <f t="shared" si="70"/>
        <v>2.8410023870001561E-22</v>
      </c>
      <c r="II71" s="86">
        <f t="shared" si="71"/>
        <v>7.2668001524908171E-75</v>
      </c>
      <c r="IJ71" s="86">
        <f t="shared" si="71"/>
        <v>4.0635669218901837E-100</v>
      </c>
      <c r="IK71" s="86">
        <f t="shared" si="71"/>
        <v>8.6429995791952572E-98</v>
      </c>
      <c r="IL71" s="86">
        <f t="shared" si="71"/>
        <v>6.8986525998033346E-99</v>
      </c>
      <c r="IM71" s="86">
        <f t="shared" si="71"/>
        <v>9.2768158064184521E-93</v>
      </c>
      <c r="IN71" s="86">
        <f t="shared" si="71"/>
        <v>1.4237157114842532E-103</v>
      </c>
      <c r="IO71" s="86">
        <f t="shared" si="71"/>
        <v>1.0271845057141846E-109</v>
      </c>
      <c r="IP71" s="86">
        <f t="shared" si="71"/>
        <v>1.8972759201672689E-114</v>
      </c>
      <c r="IQ71" s="86">
        <f t="shared" si="71"/>
        <v>8.4405081516993653E-122</v>
      </c>
      <c r="IR71" s="86">
        <f t="shared" si="71"/>
        <v>1.4659326183924929E-110</v>
      </c>
      <c r="IS71" s="86">
        <f t="shared" si="71"/>
        <v>4.6198103881249246E-107</v>
      </c>
      <c r="IT71" s="86">
        <f t="shared" si="71"/>
        <v>2.3824534976549709E-115</v>
      </c>
      <c r="IU71" s="86">
        <f t="shared" si="71"/>
        <v>5.4355429805719011E-113</v>
      </c>
      <c r="IV71" s="86">
        <f t="shared" si="71"/>
        <v>2.0286853493784964E-71</v>
      </c>
      <c r="IW71" s="86">
        <f t="shared" si="71"/>
        <v>3.9479222049974385E-61</v>
      </c>
      <c r="IY71" s="86">
        <f t="shared" si="72"/>
        <v>6.9912103843463164E-2</v>
      </c>
      <c r="IZ71" s="86">
        <f t="shared" si="72"/>
        <v>3.8253867179530915E-2</v>
      </c>
      <c r="JA71" s="86">
        <f t="shared" si="72"/>
        <v>3.0586579157970414E-2</v>
      </c>
      <c r="JB71" s="86">
        <f t="shared" si="72"/>
        <v>4.3723650093670165E-2</v>
      </c>
      <c r="JC71" s="86">
        <f t="shared" si="72"/>
        <v>3.9637880987407968E-2</v>
      </c>
      <c r="JD71" s="86">
        <f t="shared" si="72"/>
        <v>2.6779777739334581E-2</v>
      </c>
      <c r="JE71" s="86">
        <f t="shared" si="72"/>
        <v>2.1718699388986747E-2</v>
      </c>
      <c r="JF71" s="86">
        <f t="shared" si="72"/>
        <v>2.0416048929858786E-2</v>
      </c>
      <c r="JG71" s="86">
        <f t="shared" si="72"/>
        <v>1.7161058857689353E-2</v>
      </c>
      <c r="JH71" s="86">
        <f t="shared" si="72"/>
        <v>1.9227521769304059E-2</v>
      </c>
      <c r="JI71" s="86">
        <f t="shared" si="72"/>
        <v>2.5145887213556706E-2</v>
      </c>
      <c r="JJ71" s="86">
        <f t="shared" si="72"/>
        <v>2.4662829215664903E-2</v>
      </c>
      <c r="JK71" s="86">
        <f t="shared" si="72"/>
        <v>2.0170373293806453E-2</v>
      </c>
      <c r="JL71" s="86">
        <f t="shared" si="72"/>
        <v>1.9191059918401462E-2</v>
      </c>
      <c r="JM71" s="86">
        <f t="shared" si="72"/>
        <v>1.4266306119375148E-2</v>
      </c>
    </row>
    <row r="72" spans="2:273" x14ac:dyDescent="0.25">
      <c r="B72" s="2">
        <v>45</v>
      </c>
      <c r="C72" s="37">
        <v>89.168999999999997</v>
      </c>
      <c r="D72" s="37">
        <v>90.677999999999997</v>
      </c>
      <c r="E72" s="37">
        <v>91.667000000000002</v>
      </c>
      <c r="F72" s="37">
        <v>101.233</v>
      </c>
      <c r="G72" s="37">
        <v>101.5</v>
      </c>
      <c r="H72" s="37">
        <v>95.15</v>
      </c>
      <c r="I72" s="37">
        <v>102.426</v>
      </c>
      <c r="J72" s="37">
        <v>98.869</v>
      </c>
      <c r="K72" s="37">
        <v>96.869</v>
      </c>
      <c r="L72" s="37">
        <v>96.393000000000001</v>
      </c>
      <c r="M72" s="37">
        <v>100</v>
      </c>
      <c r="N72" s="37">
        <v>96.459000000000003</v>
      </c>
      <c r="O72" s="37">
        <v>100.033</v>
      </c>
      <c r="P72" s="37">
        <v>98.730999999999995</v>
      </c>
      <c r="Q72" s="37">
        <v>89.775999999999996</v>
      </c>
      <c r="S72" s="4">
        <f t="shared" si="74"/>
        <v>90.562566618711514</v>
      </c>
      <c r="T72" s="4">
        <f t="shared" si="74"/>
        <v>90.216152620273334</v>
      </c>
      <c r="U72" s="4">
        <f t="shared" si="74"/>
        <v>89.728202599958792</v>
      </c>
      <c r="V72" s="4">
        <f t="shared" si="74"/>
        <v>101.29537673506471</v>
      </c>
      <c r="W72" s="4">
        <f t="shared" si="74"/>
        <v>103.16716411744105</v>
      </c>
      <c r="X72" s="4">
        <f t="shared" si="74"/>
        <v>97.020533972121314</v>
      </c>
      <c r="Y72" s="4">
        <f t="shared" si="74"/>
        <v>103.35617102991837</v>
      </c>
      <c r="Z72" s="4">
        <f t="shared" si="74"/>
        <v>98.118933128648791</v>
      </c>
      <c r="AA72" s="4">
        <f t="shared" si="74"/>
        <v>97.840023223024133</v>
      </c>
      <c r="AB72" s="4">
        <f t="shared" si="74"/>
        <v>96.548325911507035</v>
      </c>
      <c r="AC72" s="4">
        <f t="shared" si="74"/>
        <v>100.28192775992123</v>
      </c>
      <c r="AD72" s="4">
        <f t="shared" si="74"/>
        <v>97.682208167990922</v>
      </c>
      <c r="AE72" s="4">
        <f t="shared" si="74"/>
        <v>100.06980935068137</v>
      </c>
      <c r="AF72" s="4">
        <f t="shared" si="74"/>
        <v>95.2006254357958</v>
      </c>
      <c r="AG72" s="4">
        <f t="shared" si="74"/>
        <v>88.137905269727995</v>
      </c>
      <c r="AI72" s="4">
        <f t="shared" si="75"/>
        <v>-1.3935666187115174</v>
      </c>
      <c r="AJ72" s="4">
        <f t="shared" si="75"/>
        <v>0.46184737972666312</v>
      </c>
      <c r="AK72" s="4">
        <f t="shared" si="75"/>
        <v>1.93879740004121</v>
      </c>
      <c r="AL72" s="4">
        <f t="shared" si="75"/>
        <v>-6.2376735064702871E-2</v>
      </c>
      <c r="AM72" s="4">
        <f t="shared" si="75"/>
        <v>-1.6671641174410468</v>
      </c>
      <c r="AN72" s="4">
        <f t="shared" si="75"/>
        <v>-1.8705339721213079</v>
      </c>
      <c r="AO72" s="4">
        <f t="shared" si="75"/>
        <v>-0.93017102991836964</v>
      </c>
      <c r="AP72" s="4">
        <f t="shared" si="75"/>
        <v>0.75006687135120842</v>
      </c>
      <c r="AQ72" s="4">
        <f t="shared" si="75"/>
        <v>-0.97102322302413313</v>
      </c>
      <c r="AR72" s="4">
        <f t="shared" si="75"/>
        <v>-0.15532591150703468</v>
      </c>
      <c r="AS72" s="4">
        <f t="shared" si="75"/>
        <v>-0.28192775992123131</v>
      </c>
      <c r="AT72" s="4">
        <f t="shared" si="75"/>
        <v>-1.2232081679909186</v>
      </c>
      <c r="AU72" s="4">
        <f t="shared" si="75"/>
        <v>-3.6809350681366482E-2</v>
      </c>
      <c r="AV72" s="4">
        <f t="shared" si="75"/>
        <v>3.5303745642041946</v>
      </c>
      <c r="AW72" s="4">
        <f t="shared" si="75"/>
        <v>1.6380947302720017</v>
      </c>
      <c r="AY72" s="2">
        <f t="shared" si="65"/>
        <v>54.816843105534943</v>
      </c>
      <c r="AZ72" s="2">
        <f t="shared" si="65"/>
        <v>59.9757745376142</v>
      </c>
      <c r="BA72" s="2">
        <f t="shared" si="65"/>
        <v>65.558379450827147</v>
      </c>
      <c r="BB72" s="2">
        <f t="shared" si="65"/>
        <v>70.172562609720629</v>
      </c>
      <c r="BC72" s="2">
        <f t="shared" si="65"/>
        <v>75.227644163313002</v>
      </c>
      <c r="BD72" s="2">
        <f t="shared" si="65"/>
        <v>75.407740496104722</v>
      </c>
      <c r="BE72" s="2">
        <f t="shared" si="65"/>
        <v>85.434177994270698</v>
      </c>
      <c r="BF72" s="2">
        <f t="shared" si="65"/>
        <v>81.091961566990236</v>
      </c>
      <c r="BG72" s="2">
        <f t="shared" si="65"/>
        <v>83.100047393005653</v>
      </c>
      <c r="BH72" s="2">
        <f t="shared" si="65"/>
        <v>79.841343825473842</v>
      </c>
      <c r="BI72" s="2">
        <f t="shared" si="65"/>
        <v>80.372435390383714</v>
      </c>
      <c r="BJ72" s="2">
        <f t="shared" si="65"/>
        <v>78.821439818310893</v>
      </c>
      <c r="BK72" s="2">
        <f t="shared" si="65"/>
        <v>84.068053712510988</v>
      </c>
      <c r="BL72" s="2">
        <f t="shared" si="65"/>
        <v>80.510188361196541</v>
      </c>
      <c r="BM72" s="2">
        <f t="shared" si="65"/>
        <v>79.811401922934166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64.052273389355733</v>
      </c>
      <c r="DL72" s="2">
        <f t="shared" si="76"/>
        <v>68.504093902439024</v>
      </c>
      <c r="DM72" s="2">
        <f t="shared" si="76"/>
        <v>73.346675087108011</v>
      </c>
      <c r="DN72" s="2">
        <f t="shared" si="76"/>
        <v>80.716632928475022</v>
      </c>
      <c r="DO72" s="2">
        <f t="shared" si="76"/>
        <v>83.20377287449395</v>
      </c>
      <c r="DP72" s="2">
        <f t="shared" si="76"/>
        <v>81.057007839721251</v>
      </c>
      <c r="DQ72" s="2">
        <f t="shared" si="76"/>
        <v>89.41049717743023</v>
      </c>
      <c r="DR72" s="2">
        <f t="shared" si="76"/>
        <v>85.745674580666062</v>
      </c>
      <c r="DS72" s="2">
        <f t="shared" si="76"/>
        <v>86.41720567804289</v>
      </c>
      <c r="DT72" s="2">
        <f t="shared" si="76"/>
        <v>86.778444880700704</v>
      </c>
      <c r="DU72" s="2">
        <f t="shared" si="76"/>
        <v>87.69606147529916</v>
      </c>
      <c r="DV72" s="2">
        <f t="shared" si="76"/>
        <v>84.416557491289197</v>
      </c>
      <c r="DW72" s="2">
        <f t="shared" si="76"/>
        <v>88.084265537638771</v>
      </c>
      <c r="DX72" s="2">
        <f t="shared" si="76"/>
        <v>85.817598308668096</v>
      </c>
      <c r="DY72" s="2">
        <f t="shared" si="76"/>
        <v>80.780165508909704</v>
      </c>
      <c r="EA72" s="2">
        <f t="shared" si="77"/>
        <v>51.142422024804283</v>
      </c>
      <c r="EB72" s="2">
        <f t="shared" si="77"/>
        <v>54.715319947729043</v>
      </c>
      <c r="EC72" s="2">
        <f t="shared" si="77"/>
        <v>60.300616297800339</v>
      </c>
      <c r="ED72" s="2">
        <f t="shared" si="77"/>
        <v>64.083439747121545</v>
      </c>
      <c r="EE72" s="2">
        <f t="shared" si="77"/>
        <v>70.466508710932345</v>
      </c>
      <c r="EF72" s="2">
        <f t="shared" si="77"/>
        <v>71.389897216007952</v>
      </c>
      <c r="EG72" s="2">
        <f t="shared" si="77"/>
        <v>82.362506535947702</v>
      </c>
      <c r="EH72" s="2">
        <f t="shared" si="77"/>
        <v>77.426520973572167</v>
      </c>
      <c r="EI72" s="2">
        <f t="shared" si="77"/>
        <v>80.339844003612114</v>
      </c>
      <c r="EJ72" s="2">
        <f t="shared" si="77"/>
        <v>74.254485948181284</v>
      </c>
      <c r="EK72" s="2">
        <f t="shared" si="77"/>
        <v>74.971309830384826</v>
      </c>
      <c r="EL72" s="2">
        <f t="shared" si="77"/>
        <v>74.706554891191374</v>
      </c>
      <c r="EM72" s="2">
        <f t="shared" si="77"/>
        <v>80.906117491070475</v>
      </c>
      <c r="EN72" s="2">
        <f t="shared" si="77"/>
        <v>76.236492109512</v>
      </c>
      <c r="EO72" s="2">
        <f t="shared" si="77"/>
        <v>78.95941781629233</v>
      </c>
      <c r="EQ72" s="2">
        <f t="shared" si="78"/>
        <v>49.548337250292292</v>
      </c>
      <c r="ER72" s="2">
        <f t="shared" si="78"/>
        <v>56.52258824196489</v>
      </c>
      <c r="ES72" s="2">
        <f t="shared" si="78"/>
        <v>63.957766653628092</v>
      </c>
      <c r="ET72" s="2">
        <f t="shared" si="78"/>
        <v>65.460518598238892</v>
      </c>
      <c r="EU72" s="2">
        <f t="shared" si="78"/>
        <v>69.781531698469522</v>
      </c>
      <c r="EV72" s="2">
        <f t="shared" si="78"/>
        <v>70.034772005791808</v>
      </c>
      <c r="EW72" s="2">
        <f t="shared" si="78"/>
        <v>77.825512127901192</v>
      </c>
      <c r="EX72" s="2">
        <f t="shared" si="78"/>
        <v>74.391286959969733</v>
      </c>
      <c r="EY72" s="2">
        <f t="shared" si="78"/>
        <v>77.141840140003723</v>
      </c>
      <c r="EZ72" s="2">
        <f t="shared" si="78"/>
        <v>74.84387516372945</v>
      </c>
      <c r="FA72" s="2">
        <f t="shared" si="78"/>
        <v>75.669174475754559</v>
      </c>
      <c r="FB72" s="2">
        <f t="shared" si="78"/>
        <v>74.776424768897442</v>
      </c>
      <c r="FC72" s="2">
        <f t="shared" si="78"/>
        <v>78.950003393822385</v>
      </c>
      <c r="FD72" s="2">
        <f t="shared" si="78"/>
        <v>76.152188557630566</v>
      </c>
      <c r="FE72" s="2">
        <f t="shared" si="78"/>
        <v>80.646254007363495</v>
      </c>
      <c r="FG72" s="2">
        <f t="shared" si="79"/>
        <v>0.71537690767613737</v>
      </c>
      <c r="FH72" s="2">
        <f t="shared" si="79"/>
        <v>0.6185001685527215</v>
      </c>
      <c r="FI72" s="2">
        <f t="shared" si="79"/>
        <v>0.59699087176565235</v>
      </c>
      <c r="FJ72" s="2">
        <f t="shared" si="79"/>
        <v>0.63391918896117927</v>
      </c>
      <c r="FK72" s="2">
        <f t="shared" si="79"/>
        <v>0.62620304202706112</v>
      </c>
      <c r="FL72" s="2">
        <f t="shared" si="79"/>
        <v>0.58437690415713028</v>
      </c>
      <c r="FM72" s="2">
        <f t="shared" si="79"/>
        <v>0.56416053999586846</v>
      </c>
      <c r="FN72" s="2">
        <f t="shared" si="79"/>
        <v>0.55938705552293877</v>
      </c>
      <c r="FO72" s="2">
        <f t="shared" si="79"/>
        <v>0.54580380537610329</v>
      </c>
      <c r="FP72" s="2">
        <f t="shared" si="79"/>
        <v>0.55390798739974834</v>
      </c>
      <c r="FQ72" s="2">
        <f t="shared" si="79"/>
        <v>0.57554354173953792</v>
      </c>
      <c r="FR72" s="2">
        <f t="shared" si="79"/>
        <v>0.57622221856011002</v>
      </c>
      <c r="FS72" s="2">
        <f t="shared" si="79"/>
        <v>0.55950088187487079</v>
      </c>
      <c r="FT72" s="2">
        <f t="shared" si="79"/>
        <v>0.55394532019998566</v>
      </c>
      <c r="FU72" s="2">
        <f t="shared" si="79"/>
        <v>0.53207845847066471</v>
      </c>
      <c r="FW72" s="2">
        <f t="shared" si="67"/>
        <v>1.3008147207380745E-5</v>
      </c>
      <c r="FX72" s="2">
        <f t="shared" si="67"/>
        <v>2.1939353884647109E-5</v>
      </c>
      <c r="FY72" s="2">
        <f t="shared" si="67"/>
        <v>2.2523945110048563E-5</v>
      </c>
      <c r="FZ72" s="2">
        <f t="shared" si="67"/>
        <v>2.1794397466351083E-5</v>
      </c>
      <c r="GA72" s="2">
        <f t="shared" si="67"/>
        <v>2.2110021392837083E-5</v>
      </c>
      <c r="GB72" s="2">
        <f t="shared" si="67"/>
        <v>2.2998012436512631E-5</v>
      </c>
      <c r="GC72" s="2">
        <f t="shared" si="67"/>
        <v>2.6664563372262264E-5</v>
      </c>
      <c r="GD72" s="2">
        <f t="shared" si="67"/>
        <v>2.8390878645790265E-5</v>
      </c>
      <c r="GE72" s="2">
        <f t="shared" si="67"/>
        <v>3.4758083718513806E-5</v>
      </c>
      <c r="GF72" s="2">
        <f t="shared" si="67"/>
        <v>3.3647310696711941E-5</v>
      </c>
      <c r="GG72" s="2">
        <f t="shared" si="67"/>
        <v>3.2305053310733713E-5</v>
      </c>
      <c r="GH72" s="2">
        <f t="shared" si="67"/>
        <v>2.2434195557801688E-5</v>
      </c>
      <c r="GI72" s="2">
        <f t="shared" si="67"/>
        <v>1.6186604088917961E-5</v>
      </c>
      <c r="GJ72" s="2">
        <f t="shared" si="67"/>
        <v>1.1934372136601195E-5</v>
      </c>
      <c r="GK72" s="2">
        <f t="shared" si="67"/>
        <v>1.0101500326510704E-5</v>
      </c>
      <c r="GM72" s="86">
        <f t="shared" si="68"/>
        <v>8.2537639498089996E-2</v>
      </c>
      <c r="GN72" s="86">
        <f t="shared" si="68"/>
        <v>4.8683176309397329E-2</v>
      </c>
      <c r="GO72" s="86">
        <f t="shared" si="68"/>
        <v>3.948892956631548E-2</v>
      </c>
      <c r="GP72" s="86">
        <f t="shared" si="68"/>
        <v>5.4943198409722456E-2</v>
      </c>
      <c r="GQ72" s="86">
        <f t="shared" si="68"/>
        <v>4.9838256666905487E-2</v>
      </c>
      <c r="GR72" s="86">
        <f t="shared" si="68"/>
        <v>3.4940730661773993E-2</v>
      </c>
      <c r="GS72" s="86">
        <f t="shared" si="68"/>
        <v>2.9137365170116811E-2</v>
      </c>
      <c r="GT72" s="86">
        <f t="shared" si="68"/>
        <v>2.747996777836232E-2</v>
      </c>
      <c r="GU72" s="86">
        <f t="shared" si="68"/>
        <v>2.3459319545647072E-2</v>
      </c>
      <c r="GV72" s="86">
        <f t="shared" si="68"/>
        <v>2.6188298500553923E-2</v>
      </c>
      <c r="GW72" s="86">
        <f t="shared" si="68"/>
        <v>3.3499571623842948E-2</v>
      </c>
      <c r="GX72" s="86">
        <f t="shared" si="68"/>
        <v>3.2500544686735945E-2</v>
      </c>
      <c r="GY72" s="86">
        <f t="shared" si="68"/>
        <v>2.6939662901139583E-2</v>
      </c>
      <c r="GZ72" s="86">
        <f t="shared" si="68"/>
        <v>2.6095761832492171E-2</v>
      </c>
      <c r="HA72" s="86">
        <f t="shared" si="68"/>
        <v>2.0063458337507126E-2</v>
      </c>
      <c r="HC72" s="86">
        <f t="shared" si="73"/>
        <v>8.2018549997092615E-7</v>
      </c>
      <c r="HD72" s="86">
        <f t="shared" si="69"/>
        <v>1.546635578204287E-8</v>
      </c>
      <c r="HE72" s="86">
        <f t="shared" si="69"/>
        <v>1.5027922855043085E-8</v>
      </c>
      <c r="HF72" s="86">
        <f t="shared" si="69"/>
        <v>2.0152054713925963E-8</v>
      </c>
      <c r="HG72" s="86">
        <f t="shared" si="69"/>
        <v>4.2887553767059994E-8</v>
      </c>
      <c r="HH72" s="86">
        <f t="shared" si="69"/>
        <v>1.1878727469744919E-8</v>
      </c>
      <c r="HI72" s="86">
        <f t="shared" si="69"/>
        <v>6.6896642707461393E-9</v>
      </c>
      <c r="HJ72" s="86">
        <f t="shared" si="69"/>
        <v>2.9229330807284736E-9</v>
      </c>
      <c r="HK72" s="86">
        <f t="shared" si="69"/>
        <v>7.8958043110080682E-10</v>
      </c>
      <c r="HL72" s="86">
        <f t="shared" si="69"/>
        <v>6.3065916314755279E-9</v>
      </c>
      <c r="HM72" s="86">
        <f t="shared" si="69"/>
        <v>1.0398755963256092E-8</v>
      </c>
      <c r="HN72" s="86">
        <f t="shared" si="69"/>
        <v>2.9592823691826791E-9</v>
      </c>
      <c r="HO72" s="86">
        <f t="shared" si="69"/>
        <v>3.8487603748272727E-9</v>
      </c>
      <c r="HP72" s="86">
        <f t="shared" si="69"/>
        <v>1.935265579305525E-8</v>
      </c>
      <c r="HQ72" s="86">
        <f t="shared" si="69"/>
        <v>4.83003128121614E-11</v>
      </c>
      <c r="HS72" s="86">
        <f t="shared" si="70"/>
        <v>9.7337764520092784E-28</v>
      </c>
      <c r="HT72" s="86">
        <f t="shared" si="70"/>
        <v>1.5860541170090226E-36</v>
      </c>
      <c r="HU72" s="86">
        <f t="shared" si="70"/>
        <v>2.8431769044636093E-36</v>
      </c>
      <c r="HV72" s="86">
        <f t="shared" si="70"/>
        <v>4.8494365388583579E-36</v>
      </c>
      <c r="HW72" s="86">
        <f t="shared" si="70"/>
        <v>9.6232101883600348E-34</v>
      </c>
      <c r="HX72" s="86">
        <f t="shared" si="70"/>
        <v>2.40640303105182E-37</v>
      </c>
      <c r="HY72" s="86">
        <f t="shared" si="70"/>
        <v>2.8031853433317803E-39</v>
      </c>
      <c r="HZ72" s="86">
        <f t="shared" si="70"/>
        <v>1.4710845435274371E-41</v>
      </c>
      <c r="IA72" s="86">
        <f t="shared" si="70"/>
        <v>2.7431586081790024E-44</v>
      </c>
      <c r="IB72" s="86">
        <f t="shared" si="70"/>
        <v>3.1187116088539382E-40</v>
      </c>
      <c r="IC72" s="86">
        <f t="shared" si="70"/>
        <v>1.8094207361192087E-39</v>
      </c>
      <c r="ID72" s="86">
        <f t="shared" si="70"/>
        <v>5.9734303939888904E-42</v>
      </c>
      <c r="IE72" s="86">
        <f t="shared" si="70"/>
        <v>8.7234804966705734E-41</v>
      </c>
      <c r="IF72" s="86">
        <f t="shared" si="70"/>
        <v>2.8185892945354013E-25</v>
      </c>
      <c r="IG72" s="86">
        <f t="shared" si="70"/>
        <v>7.8390283946176788E-22</v>
      </c>
      <c r="II72" s="86">
        <f t="shared" si="71"/>
        <v>1.1016324587616651E-73</v>
      </c>
      <c r="IJ72" s="86">
        <f t="shared" si="71"/>
        <v>1.8768524964332821E-98</v>
      </c>
      <c r="IK72" s="86">
        <f t="shared" si="71"/>
        <v>3.6792092723283202E-96</v>
      </c>
      <c r="IL72" s="86">
        <f t="shared" si="71"/>
        <v>3.0302652879548093E-97</v>
      </c>
      <c r="IM72" s="86">
        <f t="shared" si="71"/>
        <v>3.2251833142513688E-91</v>
      </c>
      <c r="IN72" s="86">
        <f t="shared" si="71"/>
        <v>7.6543287514706968E-102</v>
      </c>
      <c r="IO72" s="86">
        <f t="shared" si="71"/>
        <v>7.4461431358604387E-108</v>
      </c>
      <c r="IP72" s="86">
        <f t="shared" si="71"/>
        <v>1.7039351429261449E-112</v>
      </c>
      <c r="IQ72" s="86">
        <f t="shared" si="71"/>
        <v>1.1157914147509887E-119</v>
      </c>
      <c r="IR72" s="86">
        <f t="shared" si="71"/>
        <v>1.2098867787109826E-108</v>
      </c>
      <c r="IS72" s="86">
        <f t="shared" si="71"/>
        <v>3.2541015743891253E-105</v>
      </c>
      <c r="IT72" s="86">
        <f t="shared" si="71"/>
        <v>2.0100408174910602E-113</v>
      </c>
      <c r="IU72" s="86">
        <f t="shared" si="71"/>
        <v>3.6839922920143078E-111</v>
      </c>
      <c r="IV72" s="86">
        <f t="shared" si="71"/>
        <v>2.6539369470939019E-70</v>
      </c>
      <c r="IW72" s="86">
        <f t="shared" si="71"/>
        <v>3.4259362850275635E-60</v>
      </c>
      <c r="IY72" s="86">
        <f t="shared" si="72"/>
        <v>8.2538459683589971E-2</v>
      </c>
      <c r="IZ72" s="86">
        <f t="shared" si="72"/>
        <v>4.8683191775753108E-2</v>
      </c>
      <c r="JA72" s="86">
        <f t="shared" si="72"/>
        <v>3.9488944594238337E-2</v>
      </c>
      <c r="JB72" s="86">
        <f t="shared" si="72"/>
        <v>5.4943218561777168E-2</v>
      </c>
      <c r="JC72" s="86">
        <f t="shared" si="72"/>
        <v>4.9838299554459252E-2</v>
      </c>
      <c r="JD72" s="86">
        <f t="shared" si="72"/>
        <v>3.494074254050146E-2</v>
      </c>
      <c r="JE72" s="86">
        <f t="shared" si="72"/>
        <v>2.9137371859781082E-2</v>
      </c>
      <c r="JF72" s="86">
        <f t="shared" si="72"/>
        <v>2.74799707012954E-2</v>
      </c>
      <c r="JG72" s="86">
        <f t="shared" si="72"/>
        <v>2.3459320335227504E-2</v>
      </c>
      <c r="JH72" s="86">
        <f t="shared" si="72"/>
        <v>2.6188304807145554E-2</v>
      </c>
      <c r="JI72" s="86">
        <f t="shared" si="72"/>
        <v>3.3499582022598909E-2</v>
      </c>
      <c r="JJ72" s="86">
        <f t="shared" si="72"/>
        <v>3.2500547646018313E-2</v>
      </c>
      <c r="JK72" s="86">
        <f t="shared" si="72"/>
        <v>2.6939666749899959E-2</v>
      </c>
      <c r="JL72" s="86">
        <f t="shared" si="72"/>
        <v>2.6095781185147965E-2</v>
      </c>
      <c r="JM72" s="86">
        <f t="shared" si="72"/>
        <v>2.0063458385807437E-2</v>
      </c>
    </row>
    <row r="73" spans="2:273" x14ac:dyDescent="0.25">
      <c r="B73" s="2">
        <v>46</v>
      </c>
      <c r="C73" s="37">
        <v>95.537999999999997</v>
      </c>
      <c r="D73" s="37">
        <v>94.474999999999994</v>
      </c>
      <c r="E73" s="37">
        <v>96.1</v>
      </c>
      <c r="F73" s="37">
        <v>106.68300000000001</v>
      </c>
      <c r="G73" s="37">
        <v>107.117</v>
      </c>
      <c r="H73" s="37">
        <v>99.466999999999999</v>
      </c>
      <c r="I73" s="37">
        <v>105.426</v>
      </c>
      <c r="J73" s="37">
        <v>100.574</v>
      </c>
      <c r="K73" s="37">
        <v>100.52500000000001</v>
      </c>
      <c r="L73" s="37">
        <v>99.442999999999998</v>
      </c>
      <c r="M73" s="37">
        <v>103.52500000000001</v>
      </c>
      <c r="N73" s="37">
        <v>100.52500000000001</v>
      </c>
      <c r="O73" s="37">
        <v>105.217</v>
      </c>
      <c r="P73" s="37">
        <v>102.119</v>
      </c>
      <c r="Q73" s="37">
        <v>91.209000000000003</v>
      </c>
      <c r="S73" s="4">
        <f t="shared" si="74"/>
        <v>95.265853316505002</v>
      </c>
      <c r="T73" s="4">
        <f t="shared" si="74"/>
        <v>96.436666157123909</v>
      </c>
      <c r="U73" s="4">
        <f t="shared" si="74"/>
        <v>95.090353319185084</v>
      </c>
      <c r="V73" s="4">
        <f t="shared" si="74"/>
        <v>107.23315663198503</v>
      </c>
      <c r="W73" s="4">
        <f t="shared" si="74"/>
        <v>108.57703506746941</v>
      </c>
      <c r="X73" s="4">
        <f t="shared" si="74"/>
        <v>102.06086890166164</v>
      </c>
      <c r="Y73" s="4">
        <f t="shared" si="74"/>
        <v>108.08673191123866</v>
      </c>
      <c r="Z73" s="4">
        <f t="shared" si="74"/>
        <v>102.6599916622044</v>
      </c>
      <c r="AA73" s="4">
        <f t="shared" si="74"/>
        <v>102.05387772874798</v>
      </c>
      <c r="AB73" s="4">
        <f t="shared" si="74"/>
        <v>101.14335124985902</v>
      </c>
      <c r="AC73" s="4">
        <f t="shared" si="74"/>
        <v>105.27627419563484</v>
      </c>
      <c r="AD73" s="4">
        <f t="shared" si="74"/>
        <v>102.25230518593391</v>
      </c>
      <c r="AE73" s="4">
        <f t="shared" si="74"/>
        <v>104.23840198413959</v>
      </c>
      <c r="AF73" s="4">
        <f t="shared" si="74"/>
        <v>99.243168421113822</v>
      </c>
      <c r="AG73" s="4">
        <f t="shared" si="74"/>
        <v>90.842035329373147</v>
      </c>
      <c r="AI73" s="4">
        <f t="shared" si="75"/>
        <v>0.27214668349499505</v>
      </c>
      <c r="AJ73" s="4">
        <f t="shared" si="75"/>
        <v>-1.9616661571239149</v>
      </c>
      <c r="AK73" s="4">
        <f t="shared" si="75"/>
        <v>1.0096466808149103</v>
      </c>
      <c r="AL73" s="4">
        <f t="shared" si="75"/>
        <v>-0.55015663198501841</v>
      </c>
      <c r="AM73" s="4">
        <f t="shared" si="75"/>
        <v>-1.4600350674694056</v>
      </c>
      <c r="AN73" s="4">
        <f t="shared" si="75"/>
        <v>-2.5938689016616365</v>
      </c>
      <c r="AO73" s="4">
        <f t="shared" si="75"/>
        <v>-2.6607319112386563</v>
      </c>
      <c r="AP73" s="4">
        <f t="shared" si="75"/>
        <v>-2.0859916622044068</v>
      </c>
      <c r="AQ73" s="4">
        <f t="shared" si="75"/>
        <v>-1.5288777287479718</v>
      </c>
      <c r="AR73" s="4">
        <f t="shared" si="75"/>
        <v>-1.7003512498590254</v>
      </c>
      <c r="AS73" s="4">
        <f t="shared" si="75"/>
        <v>-1.751274195634835</v>
      </c>
      <c r="AT73" s="4">
        <f t="shared" si="75"/>
        <v>-1.7273051859339006</v>
      </c>
      <c r="AU73" s="4">
        <f t="shared" si="75"/>
        <v>0.97859801586041328</v>
      </c>
      <c r="AV73" s="4">
        <f t="shared" si="75"/>
        <v>2.8758315788861779</v>
      </c>
      <c r="AW73" s="4">
        <f t="shared" si="75"/>
        <v>0.36696467062685656</v>
      </c>
      <c r="AY73" s="2">
        <f t="shared" si="65"/>
        <v>54.572948397347758</v>
      </c>
      <c r="AZ73" s="2">
        <f t="shared" si="65"/>
        <v>59.73759461566172</v>
      </c>
      <c r="BA73" s="2">
        <f t="shared" si="65"/>
        <v>65.347840053341955</v>
      </c>
      <c r="BB73" s="2">
        <f t="shared" si="65"/>
        <v>69.889974093473356</v>
      </c>
      <c r="BC73" s="2">
        <f t="shared" si="65"/>
        <v>74.994336592714575</v>
      </c>
      <c r="BD73" s="2">
        <f t="shared" si="65"/>
        <v>75.202909659951104</v>
      </c>
      <c r="BE73" s="2">
        <f t="shared" si="65"/>
        <v>85.27058810726065</v>
      </c>
      <c r="BF73" s="2">
        <f t="shared" si="65"/>
        <v>80.910518453592147</v>
      </c>
      <c r="BG73" s="2">
        <f t="shared" si="65"/>
        <v>82.955236407246588</v>
      </c>
      <c r="BH73" s="2">
        <f t="shared" si="65"/>
        <v>79.589424002819939</v>
      </c>
      <c r="BI73" s="2">
        <f t="shared" si="65"/>
        <v>80.115735960829895</v>
      </c>
      <c r="BJ73" s="2">
        <f t="shared" si="65"/>
        <v>78.609035286621008</v>
      </c>
      <c r="BK73" s="2">
        <f t="shared" si="65"/>
        <v>83.917795315618037</v>
      </c>
      <c r="BL73" s="2">
        <f t="shared" si="65"/>
        <v>80.314366386958611</v>
      </c>
      <c r="BM73" s="2">
        <f t="shared" si="65"/>
        <v>79.785763890897215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64.323262745098035</v>
      </c>
      <c r="DL73" s="2">
        <f t="shared" si="76"/>
        <v>68.774042682926833</v>
      </c>
      <c r="DM73" s="2">
        <f t="shared" si="76"/>
        <v>73.620555749128911</v>
      </c>
      <c r="DN73" s="2">
        <f t="shared" si="76"/>
        <v>81.020313090418341</v>
      </c>
      <c r="DO73" s="2">
        <f t="shared" si="76"/>
        <v>83.478409109311769</v>
      </c>
      <c r="DP73" s="2">
        <f t="shared" si="76"/>
        <v>81.225205226480838</v>
      </c>
      <c r="DQ73" s="2">
        <f t="shared" si="76"/>
        <v>89.655008238122235</v>
      </c>
      <c r="DR73" s="2">
        <f t="shared" si="76"/>
        <v>85.964387245766133</v>
      </c>
      <c r="DS73" s="2">
        <f t="shared" si="76"/>
        <v>86.621065992147393</v>
      </c>
      <c r="DT73" s="2">
        <f t="shared" si="76"/>
        <v>86.977024463908194</v>
      </c>
      <c r="DU73" s="2">
        <f t="shared" si="76"/>
        <v>87.906201982551408</v>
      </c>
      <c r="DV73" s="2">
        <f t="shared" si="76"/>
        <v>84.571023693379786</v>
      </c>
      <c r="DW73" s="2">
        <f t="shared" si="76"/>
        <v>88.334241390486994</v>
      </c>
      <c r="DX73" s="2">
        <f t="shared" si="76"/>
        <v>86.019909090909124</v>
      </c>
      <c r="DY73" s="2">
        <f t="shared" si="76"/>
        <v>80.945482482633651</v>
      </c>
      <c r="EA73" s="2">
        <f t="shared" si="77"/>
        <v>51.035011493241846</v>
      </c>
      <c r="EB73" s="2">
        <f t="shared" si="77"/>
        <v>54.654151161969345</v>
      </c>
      <c r="EC73" s="2">
        <f t="shared" si="77"/>
        <v>60.254442865200225</v>
      </c>
      <c r="ED73" s="2">
        <f t="shared" si="77"/>
        <v>64.027848414212031</v>
      </c>
      <c r="EE73" s="2">
        <f t="shared" si="77"/>
        <v>70.375606457554156</v>
      </c>
      <c r="EF73" s="2">
        <f t="shared" si="77"/>
        <v>71.296637293893454</v>
      </c>
      <c r="EG73" s="2">
        <f t="shared" si="77"/>
        <v>82.181682185173514</v>
      </c>
      <c r="EH73" s="2">
        <f t="shared" si="77"/>
        <v>77.280158679411997</v>
      </c>
      <c r="EI73" s="2">
        <f t="shared" si="77"/>
        <v>80.173306124582268</v>
      </c>
      <c r="EJ73" s="2">
        <f t="shared" si="77"/>
        <v>74.163256612372351</v>
      </c>
      <c r="EK73" s="2">
        <f t="shared" si="77"/>
        <v>74.875850829837674</v>
      </c>
      <c r="EL73" s="2">
        <f t="shared" si="77"/>
        <v>74.610143858247909</v>
      </c>
      <c r="EM73" s="2">
        <f t="shared" si="77"/>
        <v>80.746701076956398</v>
      </c>
      <c r="EN73" s="2">
        <f t="shared" si="77"/>
        <v>76.124328340653818</v>
      </c>
      <c r="EO73" s="2">
        <f t="shared" si="77"/>
        <v>78.855587271942511</v>
      </c>
      <c r="EQ73" s="2">
        <f t="shared" si="78"/>
        <v>49.463513415280289</v>
      </c>
      <c r="ER73" s="2">
        <f t="shared" si="78"/>
        <v>56.43281657216766</v>
      </c>
      <c r="ES73" s="2">
        <f t="shared" si="78"/>
        <v>63.855584179188291</v>
      </c>
      <c r="ET73" s="2">
        <f t="shared" si="78"/>
        <v>65.384400359132286</v>
      </c>
      <c r="EU73" s="2">
        <f t="shared" si="78"/>
        <v>69.701358780763442</v>
      </c>
      <c r="EV73" s="2">
        <f t="shared" si="78"/>
        <v>69.96073760647765</v>
      </c>
      <c r="EW73" s="2">
        <f t="shared" si="78"/>
        <v>77.711187672675393</v>
      </c>
      <c r="EX73" s="2">
        <f t="shared" si="78"/>
        <v>74.289778351498043</v>
      </c>
      <c r="EY73" s="2">
        <f t="shared" si="78"/>
        <v>77.023496846531486</v>
      </c>
      <c r="EZ73" s="2">
        <f t="shared" si="78"/>
        <v>74.742741768873529</v>
      </c>
      <c r="FA73" s="2">
        <f t="shared" si="78"/>
        <v>75.561692838763094</v>
      </c>
      <c r="FB73" s="2">
        <f t="shared" si="78"/>
        <v>74.678034762175855</v>
      </c>
      <c r="FC73" s="2">
        <f t="shared" si="78"/>
        <v>78.818683666531911</v>
      </c>
      <c r="FD73" s="2">
        <f t="shared" si="78"/>
        <v>76.040924284499368</v>
      </c>
      <c r="FE73" s="2">
        <f t="shared" si="78"/>
        <v>80.51204636081026</v>
      </c>
      <c r="FG73" s="2">
        <f t="shared" si="79"/>
        <v>0.73375282785264562</v>
      </c>
      <c r="FH73" s="2">
        <f t="shared" si="79"/>
        <v>0.63998302263005569</v>
      </c>
      <c r="FI73" s="2">
        <f t="shared" si="79"/>
        <v>0.61893870752661639</v>
      </c>
      <c r="FJ73" s="2">
        <f t="shared" si="79"/>
        <v>0.65501806986803268</v>
      </c>
      <c r="FK73" s="2">
        <f t="shared" si="79"/>
        <v>0.64749934775230289</v>
      </c>
      <c r="FL73" s="2">
        <f t="shared" si="79"/>
        <v>0.60655896402717202</v>
      </c>
      <c r="FM73" s="2">
        <f t="shared" si="79"/>
        <v>0.58665838955569727</v>
      </c>
      <c r="FN73" s="2">
        <f t="shared" si="79"/>
        <v>0.58194872041151902</v>
      </c>
      <c r="FO73" s="2">
        <f t="shared" si="79"/>
        <v>0.56852451342785404</v>
      </c>
      <c r="FP73" s="2">
        <f t="shared" si="79"/>
        <v>0.5765378244614946</v>
      </c>
      <c r="FQ73" s="2">
        <f t="shared" si="79"/>
        <v>0.59787263014570446</v>
      </c>
      <c r="FR73" s="2">
        <f t="shared" si="79"/>
        <v>0.59854050801305025</v>
      </c>
      <c r="FS73" s="2">
        <f t="shared" si="79"/>
        <v>0.58206107295343779</v>
      </c>
      <c r="FT73" s="2">
        <f t="shared" si="79"/>
        <v>0.57657471113027325</v>
      </c>
      <c r="FU73" s="2">
        <f t="shared" si="79"/>
        <v>0.5549258799439436</v>
      </c>
      <c r="FW73" s="2">
        <f t="shared" si="67"/>
        <v>1.4263131884846562E-5</v>
      </c>
      <c r="FX73" s="2">
        <f t="shared" si="67"/>
        <v>2.4055972253447225E-5</v>
      </c>
      <c r="FY73" s="2">
        <f t="shared" si="67"/>
        <v>2.4696961036079013E-5</v>
      </c>
      <c r="FZ73" s="2">
        <f t="shared" si="67"/>
        <v>2.3897031372023047E-5</v>
      </c>
      <c r="GA73" s="2">
        <f t="shared" si="67"/>
        <v>2.4243104659690634E-5</v>
      </c>
      <c r="GB73" s="2">
        <f t="shared" si="67"/>
        <v>2.5216763240141339E-5</v>
      </c>
      <c r="GC73" s="2">
        <f t="shared" si="67"/>
        <v>2.9237037133653836E-5</v>
      </c>
      <c r="GD73" s="2">
        <f t="shared" si="67"/>
        <v>3.1129894136539514E-5</v>
      </c>
      <c r="GE73" s="2">
        <f t="shared" si="67"/>
        <v>3.8111353134564195E-5</v>
      </c>
      <c r="GF73" s="2">
        <f t="shared" si="67"/>
        <v>3.6893422773196321E-5</v>
      </c>
      <c r="GG73" s="2">
        <f t="shared" si="67"/>
        <v>3.5421676180546097E-5</v>
      </c>
      <c r="GH73" s="2">
        <f t="shared" si="67"/>
        <v>2.4598553035769964E-5</v>
      </c>
      <c r="GI73" s="2">
        <f t="shared" si="67"/>
        <v>1.7748230736498704E-5</v>
      </c>
      <c r="GJ73" s="2">
        <f t="shared" si="67"/>
        <v>1.3085763765405966E-5</v>
      </c>
      <c r="GK73" s="2">
        <f t="shared" si="67"/>
        <v>1.1076064061902322E-5</v>
      </c>
      <c r="GM73" s="86">
        <f t="shared" si="68"/>
        <v>9.695197093193493E-2</v>
      </c>
      <c r="GN73" s="86">
        <f t="shared" si="68"/>
        <v>6.1402252141743448E-2</v>
      </c>
      <c r="GO73" s="86">
        <f t="shared" si="68"/>
        <v>5.0500428886080036E-2</v>
      </c>
      <c r="GP73" s="86">
        <f t="shared" si="68"/>
        <v>6.8467165654530981E-2</v>
      </c>
      <c r="GQ73" s="86">
        <f t="shared" si="68"/>
        <v>6.2153922147902232E-2</v>
      </c>
      <c r="GR73" s="86">
        <f t="shared" si="68"/>
        <v>4.5136916996201773E-2</v>
      </c>
      <c r="GS73" s="86">
        <f t="shared" si="68"/>
        <v>3.8640564149727233E-2</v>
      </c>
      <c r="GT73" s="86">
        <f t="shared" si="68"/>
        <v>3.6559431212404965E-2</v>
      </c>
      <c r="GU73" s="86">
        <f t="shared" si="68"/>
        <v>3.1673897220362048E-2</v>
      </c>
      <c r="GV73" s="86">
        <f t="shared" si="68"/>
        <v>3.5228175177819634E-2</v>
      </c>
      <c r="GW73" s="86">
        <f t="shared" si="68"/>
        <v>4.412153580243787E-2</v>
      </c>
      <c r="GX73" s="86">
        <f t="shared" si="68"/>
        <v>4.2381359617421711E-2</v>
      </c>
      <c r="GY73" s="86">
        <f t="shared" si="68"/>
        <v>3.5586713473899141E-2</v>
      </c>
      <c r="GZ73" s="86">
        <f t="shared" si="68"/>
        <v>3.5051020691685017E-2</v>
      </c>
      <c r="HA73" s="86">
        <f t="shared" si="68"/>
        <v>2.7818893342791601E-2</v>
      </c>
      <c r="HC73" s="86">
        <f t="shared" si="73"/>
        <v>1.3951505753379278E-6</v>
      </c>
      <c r="HD73" s="86">
        <f t="shared" si="69"/>
        <v>3.2236256568214193E-8</v>
      </c>
      <c r="HE73" s="86">
        <f t="shared" si="69"/>
        <v>3.1125441696960163E-8</v>
      </c>
      <c r="HF73" s="86">
        <f t="shared" si="69"/>
        <v>4.1558682820792574E-8</v>
      </c>
      <c r="HG73" s="86">
        <f t="shared" si="69"/>
        <v>8.516048741344943E-8</v>
      </c>
      <c r="HH73" s="86">
        <f t="shared" si="69"/>
        <v>2.529993834981366E-8</v>
      </c>
      <c r="HI73" s="86">
        <f t="shared" si="69"/>
        <v>1.4916141962720146E-8</v>
      </c>
      <c r="HJ73" s="86">
        <f t="shared" si="69"/>
        <v>6.7883631900232813E-9</v>
      </c>
      <c r="HK73" s="86">
        <f t="shared" si="69"/>
        <v>1.9743568874783798E-9</v>
      </c>
      <c r="HL73" s="86">
        <f t="shared" si="69"/>
        <v>1.4378511543386997E-8</v>
      </c>
      <c r="HM73" s="86">
        <f t="shared" si="69"/>
        <v>2.3063081902354885E-8</v>
      </c>
      <c r="HN73" s="86">
        <f t="shared" si="69"/>
        <v>6.7691943279766686E-9</v>
      </c>
      <c r="HO73" s="86">
        <f t="shared" si="69"/>
        <v>8.4764769728632721E-9</v>
      </c>
      <c r="HP73" s="86">
        <f t="shared" si="69"/>
        <v>3.9890157734273746E-8</v>
      </c>
      <c r="HQ73" s="86">
        <f t="shared" si="69"/>
        <v>1.3048969478744244E-10</v>
      </c>
      <c r="HS73" s="86">
        <f t="shared" si="70"/>
        <v>3.6543849433529016E-27</v>
      </c>
      <c r="HT73" s="86">
        <f t="shared" si="70"/>
        <v>1.0150803784557223E-35</v>
      </c>
      <c r="HU73" s="86">
        <f t="shared" si="70"/>
        <v>1.7760857111471765E-35</v>
      </c>
      <c r="HV73" s="86">
        <f t="shared" si="70"/>
        <v>3.0254222239869285E-35</v>
      </c>
      <c r="HW73" s="86">
        <f t="shared" si="70"/>
        <v>5.3455369544413553E-33</v>
      </c>
      <c r="HX73" s="86">
        <f t="shared" si="70"/>
        <v>1.6393507581079065E-36</v>
      </c>
      <c r="HY73" s="86">
        <f t="shared" si="70"/>
        <v>2.1910601304151407E-38</v>
      </c>
      <c r="HZ73" s="86">
        <f t="shared" si="70"/>
        <v>1.2960587492639779E-40</v>
      </c>
      <c r="IA73" s="86">
        <f t="shared" si="70"/>
        <v>2.9224276100261865E-43</v>
      </c>
      <c r="IB73" s="86">
        <f t="shared" si="70"/>
        <v>2.6418143089260736E-39</v>
      </c>
      <c r="IC73" s="86">
        <f t="shared" si="70"/>
        <v>1.4385706342735273E-38</v>
      </c>
      <c r="ID73" s="86">
        <f t="shared" si="70"/>
        <v>5.1159096273027501E-41</v>
      </c>
      <c r="IE73" s="86">
        <f t="shared" si="70"/>
        <v>6.6643510820759233E-40</v>
      </c>
      <c r="IF73" s="86">
        <f t="shared" si="70"/>
        <v>9.3186229597493154E-25</v>
      </c>
      <c r="IG73" s="86">
        <f t="shared" si="70"/>
        <v>2.1399317800162203E-21</v>
      </c>
      <c r="II73" s="86">
        <f t="shared" si="71"/>
        <v>1.6336558246833306E-72</v>
      </c>
      <c r="IJ73" s="86">
        <f t="shared" si="71"/>
        <v>8.3904571151931572E-97</v>
      </c>
      <c r="IK73" s="86">
        <f t="shared" si="71"/>
        <v>1.5168630912938469E-94</v>
      </c>
      <c r="IL73" s="86">
        <f t="shared" si="71"/>
        <v>1.2889164308148773E-95</v>
      </c>
      <c r="IM73" s="86">
        <f t="shared" si="71"/>
        <v>1.087897276800201E-89</v>
      </c>
      <c r="IN73" s="86">
        <f t="shared" si="71"/>
        <v>3.977364151311421E-100</v>
      </c>
      <c r="IO73" s="86">
        <f t="shared" si="71"/>
        <v>5.2009489769081423E-106</v>
      </c>
      <c r="IP73" s="86">
        <f t="shared" si="71"/>
        <v>1.4714082109864172E-110</v>
      </c>
      <c r="IQ73" s="86">
        <f t="shared" si="71"/>
        <v>1.4122857478642207E-117</v>
      </c>
      <c r="IR73" s="86">
        <f t="shared" si="71"/>
        <v>9.6024249744291804E-107</v>
      </c>
      <c r="IS73" s="86">
        <f t="shared" si="71"/>
        <v>2.2075988920005587E-103</v>
      </c>
      <c r="IT73" s="86">
        <f t="shared" si="71"/>
        <v>1.6328536736152361E-111</v>
      </c>
      <c r="IU73" s="86">
        <f t="shared" si="71"/>
        <v>2.4111805192447286E-109</v>
      </c>
      <c r="IV73" s="86">
        <f t="shared" si="71"/>
        <v>3.4008450091184609E-69</v>
      </c>
      <c r="IW73" s="86">
        <f t="shared" si="71"/>
        <v>2.9225417022281955E-59</v>
      </c>
      <c r="IY73" s="86">
        <f t="shared" si="72"/>
        <v>9.6953366082510262E-2</v>
      </c>
      <c r="IZ73" s="86">
        <f t="shared" si="72"/>
        <v>6.1402284378000015E-2</v>
      </c>
      <c r="JA73" s="86">
        <f t="shared" si="72"/>
        <v>5.0500460011521732E-2</v>
      </c>
      <c r="JB73" s="86">
        <f t="shared" si="72"/>
        <v>6.8467207213213796E-2</v>
      </c>
      <c r="JC73" s="86">
        <f t="shared" si="72"/>
        <v>6.2154007308389644E-2</v>
      </c>
      <c r="JD73" s="86">
        <f t="shared" si="72"/>
        <v>4.5136942296140126E-2</v>
      </c>
      <c r="JE73" s="86">
        <f t="shared" si="72"/>
        <v>3.8640579065869193E-2</v>
      </c>
      <c r="JF73" s="86">
        <f t="shared" si="72"/>
        <v>3.6559438000768156E-2</v>
      </c>
      <c r="JG73" s="86">
        <f t="shared" si="72"/>
        <v>3.1673899194718934E-2</v>
      </c>
      <c r="JH73" s="86">
        <f t="shared" si="72"/>
        <v>3.5228189556331176E-2</v>
      </c>
      <c r="JI73" s="86">
        <f t="shared" si="72"/>
        <v>4.4121558865519772E-2</v>
      </c>
      <c r="JJ73" s="86">
        <f t="shared" si="72"/>
        <v>4.2381366386616041E-2</v>
      </c>
      <c r="JK73" s="86">
        <f t="shared" si="72"/>
        <v>3.5586721950376113E-2</v>
      </c>
      <c r="JL73" s="86">
        <f t="shared" si="72"/>
        <v>3.505106058184275E-2</v>
      </c>
      <c r="JM73" s="86">
        <f t="shared" si="72"/>
        <v>2.7818893473281297E-2</v>
      </c>
    </row>
    <row r="74" spans="2:273" x14ac:dyDescent="0.25">
      <c r="B74" s="2">
        <v>47</v>
      </c>
      <c r="C74" s="37">
        <v>97.738</v>
      </c>
      <c r="D74" s="37">
        <v>100.729</v>
      </c>
      <c r="E74" s="37">
        <v>100.033</v>
      </c>
      <c r="F74" s="37">
        <v>111.7</v>
      </c>
      <c r="G74" s="37">
        <v>111.45</v>
      </c>
      <c r="H74" s="37">
        <v>104.233</v>
      </c>
      <c r="I74" s="37">
        <v>110.78700000000001</v>
      </c>
      <c r="J74" s="37">
        <v>104.672</v>
      </c>
      <c r="K74" s="37">
        <v>104.459</v>
      </c>
      <c r="L74" s="37">
        <v>104.08199999999999</v>
      </c>
      <c r="M74" s="37">
        <v>108.41</v>
      </c>
      <c r="N74" s="37">
        <v>105.902</v>
      </c>
      <c r="O74" s="37">
        <v>107.3</v>
      </c>
      <c r="P74" s="37">
        <v>105.343</v>
      </c>
      <c r="Q74" s="37">
        <v>93.896000000000001</v>
      </c>
      <c r="S74" s="4">
        <f t="shared" si="74"/>
        <v>100.38151470424147</v>
      </c>
      <c r="T74" s="4">
        <f t="shared" si="74"/>
        <v>103.58034787016463</v>
      </c>
      <c r="U74" s="4">
        <f t="shared" si="74"/>
        <v>101.34094387540412</v>
      </c>
      <c r="V74" s="4">
        <f t="shared" si="74"/>
        <v>113.98621808356204</v>
      </c>
      <c r="W74" s="4">
        <f t="shared" si="74"/>
        <v>114.7473625874371</v>
      </c>
      <c r="X74" s="4">
        <f t="shared" si="74"/>
        <v>107.99634510740302</v>
      </c>
      <c r="Y74" s="4">
        <f t="shared" si="74"/>
        <v>113.76484296597768</v>
      </c>
      <c r="Z74" s="4">
        <f t="shared" si="74"/>
        <v>108.13884300901739</v>
      </c>
      <c r="AA74" s="4">
        <f t="shared" si="74"/>
        <v>107.20316676101784</v>
      </c>
      <c r="AB74" s="4">
        <f t="shared" si="74"/>
        <v>106.75313747391741</v>
      </c>
      <c r="AC74" s="4">
        <f t="shared" si="74"/>
        <v>111.24303116171681</v>
      </c>
      <c r="AD74" s="4">
        <f t="shared" si="74"/>
        <v>107.68148848712549</v>
      </c>
      <c r="AE74" s="4">
        <f t="shared" si="74"/>
        <v>109.24217394870701</v>
      </c>
      <c r="AF74" s="4">
        <f t="shared" si="74"/>
        <v>104.16585433283882</v>
      </c>
      <c r="AG74" s="4">
        <f t="shared" si="74"/>
        <v>94.200544231308967</v>
      </c>
      <c r="AI74" s="4">
        <f t="shared" si="75"/>
        <v>-2.6435147042414684</v>
      </c>
      <c r="AJ74" s="4">
        <f t="shared" si="75"/>
        <v>-2.8513478701646306</v>
      </c>
      <c r="AK74" s="4">
        <f t="shared" si="75"/>
        <v>-1.3079438754041206</v>
      </c>
      <c r="AL74" s="4">
        <f t="shared" si="75"/>
        <v>-2.2862180835620336</v>
      </c>
      <c r="AM74" s="4">
        <f t="shared" si="75"/>
        <v>-3.2973625874370924</v>
      </c>
      <c r="AN74" s="4">
        <f t="shared" si="75"/>
        <v>-3.763345107403012</v>
      </c>
      <c r="AO74" s="4">
        <f t="shared" si="75"/>
        <v>-2.977842965977672</v>
      </c>
      <c r="AP74" s="4">
        <f t="shared" si="75"/>
        <v>-3.4668430090173956</v>
      </c>
      <c r="AQ74" s="4">
        <f t="shared" si="75"/>
        <v>-2.7441667610178371</v>
      </c>
      <c r="AR74" s="4">
        <f t="shared" si="75"/>
        <v>-2.6711374739174119</v>
      </c>
      <c r="AS74" s="4">
        <f t="shared" si="75"/>
        <v>-2.8330311617168178</v>
      </c>
      <c r="AT74" s="4">
        <f t="shared" si="75"/>
        <v>-1.7794884871254908</v>
      </c>
      <c r="AU74" s="4">
        <f t="shared" si="75"/>
        <v>-1.9421739487070084</v>
      </c>
      <c r="AV74" s="4">
        <f t="shared" si="75"/>
        <v>1.1771456671611844</v>
      </c>
      <c r="AW74" s="4">
        <f t="shared" si="75"/>
        <v>-0.30454423130896657</v>
      </c>
      <c r="AY74" s="2">
        <f t="shared" si="65"/>
        <v>54.325725126733069</v>
      </c>
      <c r="AZ74" s="2">
        <f t="shared" si="65"/>
        <v>59.493086003376568</v>
      </c>
      <c r="BA74" s="2">
        <f t="shared" si="65"/>
        <v>65.129757464476214</v>
      </c>
      <c r="BB74" s="2">
        <f t="shared" si="65"/>
        <v>69.60252515995063</v>
      </c>
      <c r="BC74" s="2">
        <f t="shared" si="65"/>
        <v>74.753143052000468</v>
      </c>
      <c r="BD74" s="2">
        <f t="shared" si="65"/>
        <v>74.990869938989007</v>
      </c>
      <c r="BE74" s="2">
        <f t="shared" si="65"/>
        <v>85.090671454378551</v>
      </c>
      <c r="BF74" s="2">
        <f t="shared" si="65"/>
        <v>80.715658188164127</v>
      </c>
      <c r="BG74" s="2">
        <f t="shared" si="65"/>
        <v>82.795535117410566</v>
      </c>
      <c r="BH74" s="2">
        <f t="shared" si="65"/>
        <v>79.328536199038481</v>
      </c>
      <c r="BI74" s="2">
        <f t="shared" si="65"/>
        <v>79.850706065725944</v>
      </c>
      <c r="BJ74" s="2">
        <f t="shared" si="65"/>
        <v>78.389529344934232</v>
      </c>
      <c r="BK74" s="2">
        <f t="shared" si="65"/>
        <v>83.751769580084755</v>
      </c>
      <c r="BL74" s="2">
        <f t="shared" si="65"/>
        <v>80.107545633567909</v>
      </c>
      <c r="BM74" s="2">
        <f t="shared" si="65"/>
        <v>79.748369498189689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64.594252100840336</v>
      </c>
      <c r="DL74" s="2">
        <f t="shared" si="76"/>
        <v>69.043991463414642</v>
      </c>
      <c r="DM74" s="2">
        <f t="shared" si="76"/>
        <v>73.894436411149812</v>
      </c>
      <c r="DN74" s="2">
        <f t="shared" si="76"/>
        <v>81.32399325236166</v>
      </c>
      <c r="DO74" s="2">
        <f t="shared" si="76"/>
        <v>83.753045344129575</v>
      </c>
      <c r="DP74" s="2">
        <f t="shared" si="76"/>
        <v>81.393402613240411</v>
      </c>
      <c r="DQ74" s="2">
        <f t="shared" si="76"/>
        <v>89.899519298814241</v>
      </c>
      <c r="DR74" s="2">
        <f t="shared" si="76"/>
        <v>86.183099910866204</v>
      </c>
      <c r="DS74" s="2">
        <f t="shared" si="76"/>
        <v>86.824926306251882</v>
      </c>
      <c r="DT74" s="2">
        <f t="shared" si="76"/>
        <v>87.175604047115684</v>
      </c>
      <c r="DU74" s="2">
        <f t="shared" si="76"/>
        <v>88.116342489803657</v>
      </c>
      <c r="DV74" s="2">
        <f t="shared" si="76"/>
        <v>84.725489895470375</v>
      </c>
      <c r="DW74" s="2">
        <f t="shared" si="76"/>
        <v>88.584217243335232</v>
      </c>
      <c r="DX74" s="2">
        <f t="shared" si="76"/>
        <v>86.222219873150138</v>
      </c>
      <c r="DY74" s="2">
        <f t="shared" si="76"/>
        <v>81.110799456357611</v>
      </c>
      <c r="EA74" s="2">
        <f t="shared" si="77"/>
        <v>50.92760096167941</v>
      </c>
      <c r="EB74" s="2">
        <f t="shared" si="77"/>
        <v>54.592982376209655</v>
      </c>
      <c r="EC74" s="2">
        <f t="shared" si="77"/>
        <v>60.208269432600112</v>
      </c>
      <c r="ED74" s="2">
        <f t="shared" si="77"/>
        <v>63.972257081302516</v>
      </c>
      <c r="EE74" s="2">
        <f t="shared" si="77"/>
        <v>70.284704204175966</v>
      </c>
      <c r="EF74" s="2">
        <f t="shared" si="77"/>
        <v>71.203377371778942</v>
      </c>
      <c r="EG74" s="2">
        <f t="shared" si="77"/>
        <v>82.000857834399341</v>
      </c>
      <c r="EH74" s="2">
        <f t="shared" si="77"/>
        <v>77.133796385251827</v>
      </c>
      <c r="EI74" s="2">
        <f t="shared" si="77"/>
        <v>80.006768245552422</v>
      </c>
      <c r="EJ74" s="2">
        <f t="shared" si="77"/>
        <v>74.072027276563432</v>
      </c>
      <c r="EK74" s="2">
        <f t="shared" si="77"/>
        <v>74.780391829290537</v>
      </c>
      <c r="EL74" s="2">
        <f t="shared" si="77"/>
        <v>74.513732825304444</v>
      </c>
      <c r="EM74" s="2">
        <f t="shared" si="77"/>
        <v>80.587284662842308</v>
      </c>
      <c r="EN74" s="2">
        <f t="shared" si="77"/>
        <v>76.012164571795637</v>
      </c>
      <c r="EO74" s="2">
        <f t="shared" si="77"/>
        <v>78.751756727592692</v>
      </c>
      <c r="EQ74" s="2">
        <f t="shared" si="78"/>
        <v>49.378689580268293</v>
      </c>
      <c r="ER74" s="2">
        <f t="shared" si="78"/>
        <v>56.343044902370437</v>
      </c>
      <c r="ES74" s="2">
        <f t="shared" si="78"/>
        <v>63.753401704748491</v>
      </c>
      <c r="ET74" s="2">
        <f t="shared" si="78"/>
        <v>65.30828212002568</v>
      </c>
      <c r="EU74" s="2">
        <f t="shared" si="78"/>
        <v>69.621185863057377</v>
      </c>
      <c r="EV74" s="2">
        <f t="shared" si="78"/>
        <v>69.886703207163492</v>
      </c>
      <c r="EW74" s="2">
        <f t="shared" si="78"/>
        <v>77.596863217449581</v>
      </c>
      <c r="EX74" s="2">
        <f t="shared" si="78"/>
        <v>74.188269743026353</v>
      </c>
      <c r="EY74" s="2">
        <f t="shared" si="78"/>
        <v>76.90515355305925</v>
      </c>
      <c r="EZ74" s="2">
        <f t="shared" si="78"/>
        <v>74.641608374017608</v>
      </c>
      <c r="FA74" s="2">
        <f t="shared" si="78"/>
        <v>75.454211201771628</v>
      </c>
      <c r="FB74" s="2">
        <f t="shared" si="78"/>
        <v>74.579644755454254</v>
      </c>
      <c r="FC74" s="2">
        <f t="shared" si="78"/>
        <v>78.687363939241436</v>
      </c>
      <c r="FD74" s="2">
        <f t="shared" si="78"/>
        <v>75.929660011368171</v>
      </c>
      <c r="FE74" s="2">
        <f t="shared" si="78"/>
        <v>80.377838714257024</v>
      </c>
      <c r="FG74" s="2">
        <f t="shared" si="79"/>
        <v>0.75135471344268479</v>
      </c>
      <c r="FH74" s="2">
        <f t="shared" si="79"/>
        <v>0.66091935611074515</v>
      </c>
      <c r="FI74" s="2">
        <f t="shared" si="79"/>
        <v>0.64041122406491391</v>
      </c>
      <c r="FJ74" s="2">
        <f t="shared" si="79"/>
        <v>0.67552335881957914</v>
      </c>
      <c r="FK74" s="2">
        <f t="shared" si="79"/>
        <v>0.66822517791772762</v>
      </c>
      <c r="FL74" s="2">
        <f t="shared" si="79"/>
        <v>0.62831014811763342</v>
      </c>
      <c r="FM74" s="2">
        <f t="shared" si="79"/>
        <v>0.60880019788608153</v>
      </c>
      <c r="FN74" s="2">
        <f t="shared" si="79"/>
        <v>0.60417259373948251</v>
      </c>
      <c r="FO74" s="2">
        <f t="shared" si="79"/>
        <v>0.59096042396519932</v>
      </c>
      <c r="FP74" s="2">
        <f t="shared" si="79"/>
        <v>0.59885106384078224</v>
      </c>
      <c r="FQ74" s="2">
        <f t="shared" si="79"/>
        <v>0.61980302754099026</v>
      </c>
      <c r="FR74" s="2">
        <f t="shared" si="79"/>
        <v>0.62045760438275455</v>
      </c>
      <c r="FS74" s="2">
        <f t="shared" si="79"/>
        <v>0.60428303492305357</v>
      </c>
      <c r="FT74" s="2">
        <f t="shared" si="79"/>
        <v>0.59888735910921931</v>
      </c>
      <c r="FU74" s="2">
        <f t="shared" si="79"/>
        <v>0.57754346275764412</v>
      </c>
      <c r="FW74" s="2">
        <f t="shared" si="67"/>
        <v>1.5639191599650798E-5</v>
      </c>
      <c r="FX74" s="2">
        <f t="shared" si="67"/>
        <v>2.6376787845655102E-5</v>
      </c>
      <c r="FY74" s="2">
        <f t="shared" si="67"/>
        <v>2.7079614763966106E-5</v>
      </c>
      <c r="FZ74" s="2">
        <f t="shared" si="67"/>
        <v>2.6202513440965147E-5</v>
      </c>
      <c r="GA74" s="2">
        <f t="shared" si="67"/>
        <v>2.6581973492765957E-5</v>
      </c>
      <c r="GB74" s="2">
        <f t="shared" si="67"/>
        <v>2.7649563802385657E-5</v>
      </c>
      <c r="GC74" s="2">
        <f t="shared" si="67"/>
        <v>3.2057683310599341E-5</v>
      </c>
      <c r="GD74" s="2">
        <f t="shared" si="67"/>
        <v>3.4133147654966297E-5</v>
      </c>
      <c r="GE74" s="2">
        <f t="shared" si="67"/>
        <v>4.1788114086236017E-5</v>
      </c>
      <c r="GF74" s="2">
        <f t="shared" si="67"/>
        <v>4.0452689664158517E-5</v>
      </c>
      <c r="GG74" s="2">
        <f t="shared" si="67"/>
        <v>3.8838962873787128E-5</v>
      </c>
      <c r="GH74" s="2">
        <f t="shared" si="67"/>
        <v>2.697171305047611E-5</v>
      </c>
      <c r="GI74" s="2">
        <f t="shared" si="67"/>
        <v>1.9460514700113405E-5</v>
      </c>
      <c r="GJ74" s="2">
        <f t="shared" si="67"/>
        <v>1.4348236534130368E-5</v>
      </c>
      <c r="GK74" s="2">
        <f t="shared" si="67"/>
        <v>1.2144649765204292E-5</v>
      </c>
      <c r="GM74" s="86">
        <f t="shared" si="68"/>
        <v>0.11331234269365696</v>
      </c>
      <c r="GN74" s="86">
        <f t="shared" si="68"/>
        <v>7.6757225280091837E-2</v>
      </c>
      <c r="GO74" s="86">
        <f t="shared" si="68"/>
        <v>6.3976173562658403E-2</v>
      </c>
      <c r="GP74" s="86">
        <f t="shared" si="68"/>
        <v>8.4615034800537656E-2</v>
      </c>
      <c r="GQ74" s="86">
        <f t="shared" si="68"/>
        <v>7.6886763612798129E-2</v>
      </c>
      <c r="GR74" s="86">
        <f t="shared" si="68"/>
        <v>5.7734569279361145E-2</v>
      </c>
      <c r="GS74" s="86">
        <f t="shared" si="68"/>
        <v>5.0658013078657284E-2</v>
      </c>
      <c r="GT74" s="86">
        <f t="shared" si="68"/>
        <v>4.8079058974483231E-2</v>
      </c>
      <c r="GU74" s="86">
        <f t="shared" si="68"/>
        <v>4.2241442443540368E-2</v>
      </c>
      <c r="GV74" s="86">
        <f t="shared" si="68"/>
        <v>4.6806866217985389E-2</v>
      </c>
      <c r="GW74" s="86">
        <f t="shared" si="68"/>
        <v>5.7456165642825754E-2</v>
      </c>
      <c r="GX74" s="86">
        <f t="shared" si="68"/>
        <v>5.4692368183965605E-2</v>
      </c>
      <c r="GY74" s="86">
        <f t="shared" si="68"/>
        <v>4.6497829938213581E-2</v>
      </c>
      <c r="GZ74" s="86">
        <f t="shared" si="68"/>
        <v>4.6508021090799725E-2</v>
      </c>
      <c r="HA74" s="86">
        <f t="shared" si="68"/>
        <v>3.8032637769860905E-2</v>
      </c>
      <c r="HC74" s="86">
        <f t="shared" si="73"/>
        <v>2.3481457585704007E-6</v>
      </c>
      <c r="HD74" s="86">
        <f t="shared" si="69"/>
        <v>6.6136192614797966E-8</v>
      </c>
      <c r="HE74" s="86">
        <f t="shared" si="69"/>
        <v>6.3474560889106672E-8</v>
      </c>
      <c r="HF74" s="86">
        <f t="shared" si="69"/>
        <v>8.4379922374434554E-8</v>
      </c>
      <c r="HG74" s="86">
        <f t="shared" si="69"/>
        <v>1.6664724278194773E-7</v>
      </c>
      <c r="HH74" s="86">
        <f t="shared" si="69"/>
        <v>5.300301160273655E-8</v>
      </c>
      <c r="HI74" s="86">
        <f t="shared" si="69"/>
        <v>3.2665388035797438E-8</v>
      </c>
      <c r="HJ74" s="86">
        <f t="shared" si="69"/>
        <v>1.5468233198020601E-8</v>
      </c>
      <c r="HK74" s="86">
        <f t="shared" si="69"/>
        <v>4.833729040380132E-9</v>
      </c>
      <c r="HL74" s="86">
        <f t="shared" si="69"/>
        <v>3.2165748959816884E-8</v>
      </c>
      <c r="HM74" s="86">
        <f t="shared" si="69"/>
        <v>5.0228099333595959E-8</v>
      </c>
      <c r="HN74" s="86">
        <f t="shared" si="69"/>
        <v>1.5202338786139187E-8</v>
      </c>
      <c r="HO74" s="86">
        <f t="shared" si="69"/>
        <v>1.8354922208932541E-8</v>
      </c>
      <c r="HP74" s="86">
        <f t="shared" si="69"/>
        <v>8.0956381646633958E-8</v>
      </c>
      <c r="HQ74" s="86">
        <f t="shared" si="69"/>
        <v>3.4490898879379929E-10</v>
      </c>
      <c r="HS74" s="86">
        <f t="shared" si="70"/>
        <v>1.3522436496907738E-26</v>
      </c>
      <c r="HT74" s="86">
        <f t="shared" si="70"/>
        <v>6.3585201034924063E-35</v>
      </c>
      <c r="HU74" s="86">
        <f t="shared" si="70"/>
        <v>1.0863611663347821E-34</v>
      </c>
      <c r="HV74" s="86">
        <f t="shared" si="70"/>
        <v>1.8479183414988323E-34</v>
      </c>
      <c r="HW74" s="86">
        <f t="shared" si="70"/>
        <v>2.9108979255718914E-32</v>
      </c>
      <c r="HX74" s="86">
        <f t="shared" si="70"/>
        <v>1.0920293852264528E-35</v>
      </c>
      <c r="HY74" s="86">
        <f t="shared" si="70"/>
        <v>1.6712218944959544E-37</v>
      </c>
      <c r="HZ74" s="86">
        <f t="shared" si="70"/>
        <v>1.1127220771669392E-39</v>
      </c>
      <c r="IA74" s="86">
        <f t="shared" si="70"/>
        <v>3.0255330869284706E-42</v>
      </c>
      <c r="IB74" s="86">
        <f t="shared" si="70"/>
        <v>2.1809071003653636E-38</v>
      </c>
      <c r="IC74" s="86">
        <f t="shared" si="70"/>
        <v>1.1157752014906205E-37</v>
      </c>
      <c r="ID74" s="86">
        <f t="shared" si="70"/>
        <v>4.2736067183582393E-40</v>
      </c>
      <c r="IE74" s="86">
        <f t="shared" si="70"/>
        <v>4.9755190274347829E-39</v>
      </c>
      <c r="IF74" s="86">
        <f t="shared" si="70"/>
        <v>3.0409521885895449E-24</v>
      </c>
      <c r="IG74" s="86">
        <f t="shared" si="70"/>
        <v>5.7794387358686076E-21</v>
      </c>
      <c r="II74" s="86">
        <f t="shared" si="71"/>
        <v>2.3698191687096876E-71</v>
      </c>
      <c r="IJ74" s="86">
        <f t="shared" si="71"/>
        <v>3.6305665128063279E-95</v>
      </c>
      <c r="IK74" s="86">
        <f t="shared" si="71"/>
        <v>6.0567649057537259E-93</v>
      </c>
      <c r="IL74" s="86">
        <f t="shared" si="71"/>
        <v>5.3088095254058659E-94</v>
      </c>
      <c r="IM74" s="86">
        <f t="shared" si="71"/>
        <v>3.5604093425334088E-88</v>
      </c>
      <c r="IN74" s="86">
        <f t="shared" si="71"/>
        <v>1.9975081475971563E-98</v>
      </c>
      <c r="IO74" s="86">
        <f t="shared" si="71"/>
        <v>3.5002790835911642E-104</v>
      </c>
      <c r="IP74" s="86">
        <f t="shared" si="71"/>
        <v>1.2217192740351479E-108</v>
      </c>
      <c r="IQ74" s="86">
        <f t="shared" si="71"/>
        <v>1.7115433294725313E-115</v>
      </c>
      <c r="IR74" s="86">
        <f t="shared" si="71"/>
        <v>7.3286367830687122E-105</v>
      </c>
      <c r="IS74" s="86">
        <f t="shared" si="71"/>
        <v>1.4424206960139358E-101</v>
      </c>
      <c r="IT74" s="86">
        <f t="shared" si="71"/>
        <v>1.2771801295693556E-109</v>
      </c>
      <c r="IU74" s="86">
        <f t="shared" si="71"/>
        <v>1.5239701974471981E-107</v>
      </c>
      <c r="IV74" s="86">
        <f t="shared" si="71"/>
        <v>4.2687808982932114E-68</v>
      </c>
      <c r="IW74" s="86">
        <f t="shared" si="71"/>
        <v>2.4508307653967411E-58</v>
      </c>
      <c r="IY74" s="86">
        <f t="shared" si="72"/>
        <v>0.11331469083941553</v>
      </c>
      <c r="IZ74" s="86">
        <f t="shared" si="72"/>
        <v>7.6757291416284457E-2</v>
      </c>
      <c r="JA74" s="86">
        <f t="shared" si="72"/>
        <v>6.3976237037219288E-2</v>
      </c>
      <c r="JB74" s="86">
        <f t="shared" si="72"/>
        <v>8.4615119180460024E-2</v>
      </c>
      <c r="JC74" s="86">
        <f t="shared" si="72"/>
        <v>7.6886930260040912E-2</v>
      </c>
      <c r="JD74" s="86">
        <f t="shared" si="72"/>
        <v>5.773462228237275E-2</v>
      </c>
      <c r="JE74" s="86">
        <f t="shared" si="72"/>
        <v>5.0658045744045317E-2</v>
      </c>
      <c r="JF74" s="86">
        <f t="shared" si="72"/>
        <v>4.8079074442716432E-2</v>
      </c>
      <c r="JG74" s="86">
        <f t="shared" si="72"/>
        <v>4.224144727726941E-2</v>
      </c>
      <c r="JH74" s="86">
        <f t="shared" si="72"/>
        <v>4.6806898383734349E-2</v>
      </c>
      <c r="JI74" s="86">
        <f t="shared" si="72"/>
        <v>5.7456215870925087E-2</v>
      </c>
      <c r="JJ74" s="86">
        <f t="shared" si="72"/>
        <v>5.4692383386304388E-2</v>
      </c>
      <c r="JK74" s="86">
        <f t="shared" si="72"/>
        <v>4.6497848293135788E-2</v>
      </c>
      <c r="JL74" s="86">
        <f t="shared" si="72"/>
        <v>4.6508102047181372E-2</v>
      </c>
      <c r="JM74" s="86">
        <f t="shared" si="72"/>
        <v>3.8032638114769896E-2</v>
      </c>
    </row>
    <row r="75" spans="2:273" x14ac:dyDescent="0.25">
      <c r="B75" s="2">
        <v>48</v>
      </c>
      <c r="C75" s="37">
        <v>103.23099999999999</v>
      </c>
      <c r="D75" s="37">
        <v>106.729</v>
      </c>
      <c r="E75" s="37">
        <v>106.05</v>
      </c>
      <c r="F75" s="37">
        <v>117.7</v>
      </c>
      <c r="G75" s="37">
        <v>117.4</v>
      </c>
      <c r="H75" s="37">
        <v>110.9</v>
      </c>
      <c r="I75" s="37">
        <v>115.91800000000001</v>
      </c>
      <c r="J75" s="37">
        <v>111.18</v>
      </c>
      <c r="K75" s="37">
        <v>109.88500000000001</v>
      </c>
      <c r="L75" s="37">
        <v>109.95099999999999</v>
      </c>
      <c r="M75" s="37">
        <v>114.23</v>
      </c>
      <c r="N75" s="37">
        <v>111.52500000000001</v>
      </c>
      <c r="O75" s="37">
        <v>113.017</v>
      </c>
      <c r="P75" s="37">
        <v>110.836</v>
      </c>
      <c r="Q75" s="37">
        <v>98.299000000000007</v>
      </c>
      <c r="S75" s="4">
        <f t="shared" si="74"/>
        <v>105.89920846044717</v>
      </c>
      <c r="T75" s="4">
        <f t="shared" si="74"/>
        <v>111.67152322034438</v>
      </c>
      <c r="U75" s="4">
        <f t="shared" si="74"/>
        <v>108.52391309050857</v>
      </c>
      <c r="V75" s="4">
        <f t="shared" si="74"/>
        <v>121.56537602946518</v>
      </c>
      <c r="W75" s="4">
        <f t="shared" si="74"/>
        <v>121.69706326347404</v>
      </c>
      <c r="X75" s="4">
        <f t="shared" si="74"/>
        <v>114.8825089175282</v>
      </c>
      <c r="Y75" s="4">
        <f t="shared" si="74"/>
        <v>120.4695371657288</v>
      </c>
      <c r="Z75" s="4">
        <f t="shared" si="74"/>
        <v>114.63922056202532</v>
      </c>
      <c r="AA75" s="4">
        <f t="shared" si="74"/>
        <v>113.38755460593946</v>
      </c>
      <c r="AB75" s="4">
        <f t="shared" si="74"/>
        <v>113.47447225334336</v>
      </c>
      <c r="AC75" s="4">
        <f t="shared" si="74"/>
        <v>118.24850958140723</v>
      </c>
      <c r="AD75" s="4">
        <f t="shared" si="74"/>
        <v>114.02998160029331</v>
      </c>
      <c r="AE75" s="4">
        <f t="shared" si="74"/>
        <v>115.15660618326883</v>
      </c>
      <c r="AF75" s="4">
        <f t="shared" si="74"/>
        <v>110.05296619191515</v>
      </c>
      <c r="AG75" s="4">
        <f t="shared" si="74"/>
        <v>98.296356091886707</v>
      </c>
      <c r="AI75" s="4">
        <f t="shared" si="75"/>
        <v>-2.6682084604471754</v>
      </c>
      <c r="AJ75" s="4">
        <f t="shared" si="75"/>
        <v>-4.9425232203443841</v>
      </c>
      <c r="AK75" s="4">
        <f t="shared" si="75"/>
        <v>-2.4739130905085744</v>
      </c>
      <c r="AL75" s="4">
        <f t="shared" si="75"/>
        <v>-3.8653760294651818</v>
      </c>
      <c r="AM75" s="4">
        <f t="shared" si="75"/>
        <v>-4.2970632634740298</v>
      </c>
      <c r="AN75" s="4">
        <f t="shared" si="75"/>
        <v>-3.9825089175281931</v>
      </c>
      <c r="AO75" s="4">
        <f t="shared" si="75"/>
        <v>-4.5515371657287886</v>
      </c>
      <c r="AP75" s="4">
        <f t="shared" si="75"/>
        <v>-3.4592205620253083</v>
      </c>
      <c r="AQ75" s="4">
        <f t="shared" si="75"/>
        <v>-3.5025546059394514</v>
      </c>
      <c r="AR75" s="4">
        <f t="shared" si="75"/>
        <v>-3.5234722533433711</v>
      </c>
      <c r="AS75" s="4">
        <f t="shared" si="75"/>
        <v>-4.0185095814072298</v>
      </c>
      <c r="AT75" s="4">
        <f t="shared" si="75"/>
        <v>-2.5049816002933056</v>
      </c>
      <c r="AU75" s="4">
        <f t="shared" si="75"/>
        <v>-2.1396061832688389</v>
      </c>
      <c r="AV75" s="4">
        <f t="shared" si="75"/>
        <v>0.78303380808485201</v>
      </c>
      <c r="AW75" s="4">
        <f t="shared" si="75"/>
        <v>2.643908113299176E-3</v>
      </c>
      <c r="AY75" s="2">
        <f t="shared" si="65"/>
        <v>54.076360456307945</v>
      </c>
      <c r="AZ75" s="2">
        <f t="shared" si="65"/>
        <v>59.243746441807723</v>
      </c>
      <c r="BA75" s="2">
        <f t="shared" si="65"/>
        <v>64.905604787373832</v>
      </c>
      <c r="BB75" s="2">
        <f t="shared" si="65"/>
        <v>69.311889860421857</v>
      </c>
      <c r="BC75" s="2">
        <f t="shared" si="65"/>
        <v>74.505540489233908</v>
      </c>
      <c r="BD75" s="2">
        <f t="shared" si="65"/>
        <v>74.772762662647139</v>
      </c>
      <c r="BE75" s="2">
        <f t="shared" si="65"/>
        <v>84.895573259422193</v>
      </c>
      <c r="BF75" s="2">
        <f t="shared" si="65"/>
        <v>80.508544516612787</v>
      </c>
      <c r="BG75" s="2">
        <f t="shared" si="65"/>
        <v>82.621890690680189</v>
      </c>
      <c r="BH75" s="2">
        <f t="shared" si="65"/>
        <v>79.060104261084334</v>
      </c>
      <c r="BI75" s="2">
        <f t="shared" si="65"/>
        <v>79.578797977048993</v>
      </c>
      <c r="BJ75" s="2">
        <f t="shared" si="65"/>
        <v>78.16405525757493</v>
      </c>
      <c r="BK75" s="2">
        <f t="shared" si="65"/>
        <v>83.571100465873414</v>
      </c>
      <c r="BL75" s="2">
        <f t="shared" si="65"/>
        <v>79.890927378347385</v>
      </c>
      <c r="BM75" s="2">
        <f t="shared" si="65"/>
        <v>79.699642750289655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64.865241456582623</v>
      </c>
      <c r="DL75" s="2">
        <f t="shared" si="76"/>
        <v>69.313940243902437</v>
      </c>
      <c r="DM75" s="2">
        <f t="shared" si="76"/>
        <v>74.168317073170726</v>
      </c>
      <c r="DN75" s="2">
        <f t="shared" si="76"/>
        <v>81.627673414304979</v>
      </c>
      <c r="DO75" s="2">
        <f t="shared" si="76"/>
        <v>84.027681578947394</v>
      </c>
      <c r="DP75" s="2">
        <f t="shared" si="76"/>
        <v>81.561599999999999</v>
      </c>
      <c r="DQ75" s="2">
        <f t="shared" si="76"/>
        <v>90.144030359506246</v>
      </c>
      <c r="DR75" s="2">
        <f t="shared" si="76"/>
        <v>86.401812575966275</v>
      </c>
      <c r="DS75" s="2">
        <f t="shared" si="76"/>
        <v>87.028786620356385</v>
      </c>
      <c r="DT75" s="2">
        <f t="shared" si="76"/>
        <v>87.374183630323174</v>
      </c>
      <c r="DU75" s="2">
        <f t="shared" si="76"/>
        <v>88.326482997055905</v>
      </c>
      <c r="DV75" s="2">
        <f t="shared" si="76"/>
        <v>84.879956097560964</v>
      </c>
      <c r="DW75" s="2">
        <f t="shared" si="76"/>
        <v>88.834193096183455</v>
      </c>
      <c r="DX75" s="2">
        <f t="shared" si="76"/>
        <v>86.424530655391152</v>
      </c>
      <c r="DY75" s="2">
        <f t="shared" si="76"/>
        <v>81.276116430081558</v>
      </c>
      <c r="EA75" s="2">
        <f t="shared" si="77"/>
        <v>50.820190430116973</v>
      </c>
      <c r="EB75" s="2">
        <f t="shared" si="77"/>
        <v>54.531813590449957</v>
      </c>
      <c r="EC75" s="2">
        <f t="shared" si="77"/>
        <v>60.162095999999998</v>
      </c>
      <c r="ED75" s="2">
        <f t="shared" si="77"/>
        <v>63.916665748393001</v>
      </c>
      <c r="EE75" s="2">
        <f t="shared" si="77"/>
        <v>70.193801950797777</v>
      </c>
      <c r="EF75" s="2">
        <f t="shared" si="77"/>
        <v>71.110117449664429</v>
      </c>
      <c r="EG75" s="2">
        <f t="shared" si="77"/>
        <v>81.820033483625167</v>
      </c>
      <c r="EH75" s="2">
        <f t="shared" si="77"/>
        <v>76.987434091091657</v>
      </c>
      <c r="EI75" s="2">
        <f t="shared" si="77"/>
        <v>79.840230366522576</v>
      </c>
      <c r="EJ75" s="2">
        <f t="shared" si="77"/>
        <v>73.980797940754499</v>
      </c>
      <c r="EK75" s="2">
        <f t="shared" si="77"/>
        <v>74.684932828743385</v>
      </c>
      <c r="EL75" s="2">
        <f t="shared" si="77"/>
        <v>74.41732179236098</v>
      </c>
      <c r="EM75" s="2">
        <f t="shared" si="77"/>
        <v>80.427868248728231</v>
      </c>
      <c r="EN75" s="2">
        <f t="shared" si="77"/>
        <v>75.900000802937456</v>
      </c>
      <c r="EO75" s="2">
        <f t="shared" si="77"/>
        <v>78.647926183242873</v>
      </c>
      <c r="EQ75" s="2">
        <f t="shared" si="78"/>
        <v>49.293865745256291</v>
      </c>
      <c r="ER75" s="2">
        <f t="shared" si="78"/>
        <v>56.253273232573207</v>
      </c>
      <c r="ES75" s="2">
        <f t="shared" si="78"/>
        <v>63.651219230308691</v>
      </c>
      <c r="ET75" s="2">
        <f t="shared" si="78"/>
        <v>65.232163880919074</v>
      </c>
      <c r="EU75" s="2">
        <f t="shared" si="78"/>
        <v>69.541012945351298</v>
      </c>
      <c r="EV75" s="2">
        <f t="shared" si="78"/>
        <v>69.812668807849334</v>
      </c>
      <c r="EW75" s="2">
        <f t="shared" si="78"/>
        <v>77.482538762223783</v>
      </c>
      <c r="EX75" s="2">
        <f t="shared" si="78"/>
        <v>74.086761134554663</v>
      </c>
      <c r="EY75" s="2">
        <f t="shared" si="78"/>
        <v>76.786810259587014</v>
      </c>
      <c r="EZ75" s="2">
        <f t="shared" si="78"/>
        <v>74.540474979161701</v>
      </c>
      <c r="FA75" s="2">
        <f t="shared" si="78"/>
        <v>75.346729564780162</v>
      </c>
      <c r="FB75" s="2">
        <f t="shared" si="78"/>
        <v>74.481254748732667</v>
      </c>
      <c r="FC75" s="2">
        <f t="shared" si="78"/>
        <v>78.556044211950962</v>
      </c>
      <c r="FD75" s="2">
        <f t="shared" si="78"/>
        <v>75.818395738236973</v>
      </c>
      <c r="FE75" s="2">
        <f t="shared" si="78"/>
        <v>80.243631067703788</v>
      </c>
      <c r="FG75" s="2">
        <f t="shared" si="79"/>
        <v>0.76816060023697008</v>
      </c>
      <c r="FH75" s="2">
        <f t="shared" si="79"/>
        <v>0.68124457497706048</v>
      </c>
      <c r="FI75" s="2">
        <f t="shared" si="79"/>
        <v>0.66133583333473911</v>
      </c>
      <c r="FJ75" s="2">
        <f t="shared" si="79"/>
        <v>0.6953766595895341</v>
      </c>
      <c r="FK75" s="2">
        <f t="shared" si="79"/>
        <v>0.68831899070714342</v>
      </c>
      <c r="FL75" s="2">
        <f t="shared" si="79"/>
        <v>0.64955358915111217</v>
      </c>
      <c r="FM75" s="2">
        <f t="shared" si="79"/>
        <v>0.6305029559098283</v>
      </c>
      <c r="FN75" s="2">
        <f t="shared" si="79"/>
        <v>0.6259743548511002</v>
      </c>
      <c r="FO75" s="2">
        <f t="shared" si="79"/>
        <v>0.61302379332789025</v>
      </c>
      <c r="FP75" s="2">
        <f t="shared" si="79"/>
        <v>0.62076194821805508</v>
      </c>
      <c r="FQ75" s="2">
        <f t="shared" si="79"/>
        <v>0.64125506964356038</v>
      </c>
      <c r="FR75" s="2">
        <f t="shared" si="79"/>
        <v>0.64189405218815954</v>
      </c>
      <c r="FS75" s="2">
        <f t="shared" si="79"/>
        <v>0.62608247775967163</v>
      </c>
      <c r="FT75" s="2">
        <f t="shared" si="79"/>
        <v>0.62079751635350044</v>
      </c>
      <c r="FU75" s="2">
        <f t="shared" si="79"/>
        <v>0.59984049123457639</v>
      </c>
      <c r="FW75" s="2">
        <f t="shared" si="67"/>
        <v>1.7148006720707238E-5</v>
      </c>
      <c r="FX75" s="2">
        <f t="shared" si="67"/>
        <v>2.8921499158060707E-5</v>
      </c>
      <c r="FY75" s="2">
        <f t="shared" si="67"/>
        <v>2.9692129575214341E-5</v>
      </c>
      <c r="FZ75" s="2">
        <f t="shared" si="67"/>
        <v>2.8730412042511911E-5</v>
      </c>
      <c r="GA75" s="2">
        <f t="shared" si="67"/>
        <v>2.9146479596770529E-5</v>
      </c>
      <c r="GB75" s="2">
        <f t="shared" si="67"/>
        <v>3.0317062968993661E-5</v>
      </c>
      <c r="GC75" s="2">
        <f t="shared" si="67"/>
        <v>3.5150442053277068E-5</v>
      </c>
      <c r="GD75" s="2">
        <f t="shared" si="67"/>
        <v>3.7426128921252306E-5</v>
      </c>
      <c r="GE75" s="2">
        <f t="shared" si="67"/>
        <v>4.5819571225399904E-5</v>
      </c>
      <c r="GF75" s="2">
        <f t="shared" si="67"/>
        <v>4.4355319082045147E-5</v>
      </c>
      <c r="GG75" s="2">
        <f t="shared" si="67"/>
        <v>4.2585916377678024E-5</v>
      </c>
      <c r="GH75" s="2">
        <f t="shared" si="67"/>
        <v>2.9573818316013377E-5</v>
      </c>
      <c r="GI75" s="2">
        <f t="shared" si="67"/>
        <v>2.1337989991994431E-5</v>
      </c>
      <c r="GJ75" s="2">
        <f t="shared" si="67"/>
        <v>1.5732506734396127E-5</v>
      </c>
      <c r="GK75" s="2">
        <f t="shared" si="67"/>
        <v>1.3316328064681582E-5</v>
      </c>
      <c r="GM75" s="86">
        <f t="shared" si="68"/>
        <v>0.13177361736843146</v>
      </c>
      <c r="GN75" s="86">
        <f t="shared" si="68"/>
        <v>9.5107237475238679E-2</v>
      </c>
      <c r="GO75" s="86">
        <f t="shared" si="68"/>
        <v>8.029256015671464E-2</v>
      </c>
      <c r="GP75" s="86">
        <f t="shared" si="68"/>
        <v>0.10371396668132216</v>
      </c>
      <c r="GQ75" s="86">
        <f t="shared" si="68"/>
        <v>9.4349124856963715E-2</v>
      </c>
      <c r="GR75" s="86">
        <f t="shared" si="68"/>
        <v>7.3126628469877622E-2</v>
      </c>
      <c r="GS75" s="86">
        <f t="shared" si="68"/>
        <v>6.5660158227040369E-2</v>
      </c>
      <c r="GT75" s="86">
        <f t="shared" si="68"/>
        <v>6.2506209555302908E-2</v>
      </c>
      <c r="GU75" s="86">
        <f t="shared" si="68"/>
        <v>5.5650161133432401E-2</v>
      </c>
      <c r="GV75" s="86">
        <f t="shared" si="68"/>
        <v>6.1433647079924728E-2</v>
      </c>
      <c r="GW75" s="86">
        <f t="shared" si="68"/>
        <v>7.3983647967185942E-2</v>
      </c>
      <c r="GX75" s="86">
        <f t="shared" si="68"/>
        <v>6.9852122769469782E-2</v>
      </c>
      <c r="GY75" s="86">
        <f t="shared" si="68"/>
        <v>6.0098076561299105E-2</v>
      </c>
      <c r="GZ75" s="86">
        <f t="shared" si="68"/>
        <v>6.0966542093663763E-2</v>
      </c>
      <c r="HA75" s="86">
        <f t="shared" si="68"/>
        <v>5.1274564514921364E-2</v>
      </c>
      <c r="HC75" s="86">
        <f t="shared" si="73"/>
        <v>3.9104796250133901E-6</v>
      </c>
      <c r="HD75" s="86">
        <f t="shared" si="69"/>
        <v>1.3356099071246771E-7</v>
      </c>
      <c r="HE75" s="86">
        <f t="shared" si="69"/>
        <v>1.2745566266000359E-7</v>
      </c>
      <c r="HF75" s="86">
        <f t="shared" si="69"/>
        <v>1.6867831156043489E-7</v>
      </c>
      <c r="HG75" s="86">
        <f t="shared" si="69"/>
        <v>3.2137999602577942E-7</v>
      </c>
      <c r="HH75" s="86">
        <f t="shared" si="69"/>
        <v>1.0922484219967496E-7</v>
      </c>
      <c r="HI75" s="86">
        <f t="shared" si="69"/>
        <v>7.0259863665184649E-8</v>
      </c>
      <c r="HJ75" s="86">
        <f t="shared" si="69"/>
        <v>3.4582394848940159E-8</v>
      </c>
      <c r="HK75" s="86">
        <f t="shared" si="69"/>
        <v>1.158713922650839E-8</v>
      </c>
      <c r="HL75" s="86">
        <f t="shared" si="69"/>
        <v>7.0606336554198032E-8</v>
      </c>
      <c r="HM75" s="86">
        <f t="shared" si="69"/>
        <v>1.0741850500927272E-7</v>
      </c>
      <c r="HN75" s="86">
        <f t="shared" si="69"/>
        <v>3.3520883360652036E-8</v>
      </c>
      <c r="HO75" s="86">
        <f t="shared" si="69"/>
        <v>3.907871287705289E-8</v>
      </c>
      <c r="HP75" s="86">
        <f t="shared" si="69"/>
        <v>1.6177238132129337E-7</v>
      </c>
      <c r="HQ75" s="86">
        <f t="shared" si="69"/>
        <v>8.9195629983866116E-10</v>
      </c>
      <c r="HS75" s="86">
        <f t="shared" si="70"/>
        <v>4.9317887394354333E-26</v>
      </c>
      <c r="HT75" s="86">
        <f t="shared" si="70"/>
        <v>3.8983981407166566E-34</v>
      </c>
      <c r="HU75" s="86">
        <f t="shared" si="70"/>
        <v>6.5063307558446229E-34</v>
      </c>
      <c r="HV75" s="86">
        <f t="shared" si="70"/>
        <v>1.1050526530527609E-33</v>
      </c>
      <c r="HW75" s="86">
        <f t="shared" si="70"/>
        <v>1.5539185126441852E-31</v>
      </c>
      <c r="HX75" s="86">
        <f t="shared" si="70"/>
        <v>7.1130697820585988E-35</v>
      </c>
      <c r="HY75" s="86">
        <f t="shared" si="70"/>
        <v>1.2439208265028001E-36</v>
      </c>
      <c r="HZ75" s="86">
        <f t="shared" si="70"/>
        <v>9.3094739945146152E-39</v>
      </c>
      <c r="IA75" s="86">
        <f t="shared" si="70"/>
        <v>3.0438756128941597E-41</v>
      </c>
      <c r="IB75" s="86">
        <f t="shared" si="70"/>
        <v>1.7546131513627316E-37</v>
      </c>
      <c r="IC75" s="86">
        <f t="shared" si="70"/>
        <v>8.4426266562834776E-37</v>
      </c>
      <c r="ID75" s="86">
        <f t="shared" si="70"/>
        <v>3.4820919746603833E-39</v>
      </c>
      <c r="IE75" s="86">
        <f t="shared" si="70"/>
        <v>3.6302173072401023E-38</v>
      </c>
      <c r="IF75" s="86">
        <f t="shared" si="70"/>
        <v>9.7950454795605273E-24</v>
      </c>
      <c r="IG75" s="86">
        <f t="shared" si="70"/>
        <v>1.5442601658963408E-20</v>
      </c>
      <c r="II75" s="86">
        <f t="shared" si="71"/>
        <v>3.3628006907167087E-70</v>
      </c>
      <c r="IJ75" s="86">
        <f t="shared" si="71"/>
        <v>1.5205371144089517E-93</v>
      </c>
      <c r="IK75" s="86">
        <f t="shared" si="71"/>
        <v>2.3422758958302418E-91</v>
      </c>
      <c r="IL75" s="86">
        <f t="shared" si="71"/>
        <v>2.1173778064032971E-92</v>
      </c>
      <c r="IM75" s="86">
        <f t="shared" si="71"/>
        <v>1.1305534182746093E-86</v>
      </c>
      <c r="IN75" s="86">
        <f t="shared" si="71"/>
        <v>9.695881264077768E-97</v>
      </c>
      <c r="IO75" s="86">
        <f t="shared" si="71"/>
        <v>2.2698241302563919E-102</v>
      </c>
      <c r="IP75" s="86">
        <f t="shared" si="71"/>
        <v>9.7536779467788943E-107</v>
      </c>
      <c r="IQ75" s="86">
        <f t="shared" si="71"/>
        <v>1.9860017161688998E-113</v>
      </c>
      <c r="IR75" s="86">
        <f t="shared" si="71"/>
        <v>5.3786364185935537E-103</v>
      </c>
      <c r="IS75" s="86">
        <f t="shared" si="71"/>
        <v>9.0770987661497081E-100</v>
      </c>
      <c r="IT75" s="86">
        <f t="shared" si="71"/>
        <v>9.6187822850410448E-108</v>
      </c>
      <c r="IU75" s="86">
        <f t="shared" si="71"/>
        <v>9.3016387588815728E-106</v>
      </c>
      <c r="IV75" s="86">
        <f t="shared" si="71"/>
        <v>5.2485838546011585E-67</v>
      </c>
      <c r="IW75" s="86">
        <f t="shared" si="71"/>
        <v>2.0204008541822651E-57</v>
      </c>
      <c r="IY75" s="86">
        <f t="shared" si="72"/>
        <v>0.13177752784805646</v>
      </c>
      <c r="IZ75" s="86">
        <f t="shared" si="72"/>
        <v>9.5107371036229391E-2</v>
      </c>
      <c r="JA75" s="86">
        <f t="shared" si="72"/>
        <v>8.0292687612377303E-2</v>
      </c>
      <c r="JB75" s="86">
        <f t="shared" si="72"/>
        <v>0.10371413535963371</v>
      </c>
      <c r="JC75" s="86">
        <f t="shared" si="72"/>
        <v>9.4349446236959747E-2</v>
      </c>
      <c r="JD75" s="86">
        <f t="shared" si="72"/>
        <v>7.3126737694719821E-2</v>
      </c>
      <c r="JE75" s="86">
        <f t="shared" si="72"/>
        <v>6.5660228486904032E-2</v>
      </c>
      <c r="JF75" s="86">
        <f t="shared" si="72"/>
        <v>6.2506244137697758E-2</v>
      </c>
      <c r="JG75" s="86">
        <f t="shared" si="72"/>
        <v>5.5650172720571628E-2</v>
      </c>
      <c r="JH75" s="86">
        <f t="shared" si="72"/>
        <v>6.1433717686261283E-2</v>
      </c>
      <c r="JI75" s="86">
        <f t="shared" si="72"/>
        <v>7.398375538569095E-2</v>
      </c>
      <c r="JJ75" s="86">
        <f t="shared" si="72"/>
        <v>6.9852156290353143E-2</v>
      </c>
      <c r="JK75" s="86">
        <f t="shared" si="72"/>
        <v>6.0098115640011981E-2</v>
      </c>
      <c r="JL75" s="86">
        <f t="shared" si="72"/>
        <v>6.0966703866045087E-2</v>
      </c>
      <c r="JM75" s="86">
        <f t="shared" si="72"/>
        <v>5.1274565406877665E-2</v>
      </c>
    </row>
    <row r="76" spans="2:273" x14ac:dyDescent="0.25">
      <c r="B76" s="2">
        <v>49</v>
      </c>
      <c r="C76" s="37">
        <v>107.30800000000001</v>
      </c>
      <c r="D76" s="37">
        <v>114.271</v>
      </c>
      <c r="E76" s="37">
        <v>111.81699999999999</v>
      </c>
      <c r="F76" s="37">
        <v>125.7</v>
      </c>
      <c r="G76" s="37">
        <v>124.75</v>
      </c>
      <c r="H76" s="37">
        <v>118.483</v>
      </c>
      <c r="I76" s="37">
        <v>123.98399999999999</v>
      </c>
      <c r="J76" s="37">
        <v>117.77</v>
      </c>
      <c r="K76" s="37">
        <v>116.721</v>
      </c>
      <c r="L76" s="37">
        <v>117.066</v>
      </c>
      <c r="M76" s="37">
        <v>121.131</v>
      </c>
      <c r="N76" s="37">
        <v>117.803</v>
      </c>
      <c r="O76" s="37">
        <v>118.43300000000001</v>
      </c>
      <c r="P76" s="37">
        <v>116.09</v>
      </c>
      <c r="Q76" s="37">
        <v>99.805999999999997</v>
      </c>
      <c r="S76" s="4">
        <f t="shared" si="74"/>
        <v>111.79957824239015</v>
      </c>
      <c r="T76" s="4">
        <f t="shared" si="74"/>
        <v>120.70736419866654</v>
      </c>
      <c r="U76" s="4">
        <f t="shared" si="74"/>
        <v>116.6591887426532</v>
      </c>
      <c r="V76" s="4">
        <f t="shared" si="74"/>
        <v>129.95749284547546</v>
      </c>
      <c r="W76" s="4">
        <f t="shared" si="74"/>
        <v>129.42463681782712</v>
      </c>
      <c r="X76" s="4">
        <f t="shared" si="74"/>
        <v>122.75170938512146</v>
      </c>
      <c r="Y76" s="4">
        <f t="shared" si="74"/>
        <v>128.25440446145404</v>
      </c>
      <c r="Z76" s="4">
        <f t="shared" si="74"/>
        <v>122.22087605110566</v>
      </c>
      <c r="AA76" s="4">
        <f t="shared" si="74"/>
        <v>120.68472002149784</v>
      </c>
      <c r="AB76" s="4">
        <f t="shared" si="74"/>
        <v>121.37726099254431</v>
      </c>
      <c r="AC76" s="4">
        <f t="shared" si="74"/>
        <v>126.33009678522119</v>
      </c>
      <c r="AD76" s="4">
        <f t="shared" si="74"/>
        <v>121.33562157482218</v>
      </c>
      <c r="AE76" s="4">
        <f t="shared" si="74"/>
        <v>122.03772161199075</v>
      </c>
      <c r="AF76" s="4">
        <f t="shared" si="74"/>
        <v>116.96585716902057</v>
      </c>
      <c r="AG76" s="4">
        <f t="shared" si="74"/>
        <v>103.19696502823656</v>
      </c>
      <c r="AI76" s="4">
        <f t="shared" si="75"/>
        <v>-4.4915782423901476</v>
      </c>
      <c r="AJ76" s="4">
        <f t="shared" si="75"/>
        <v>-6.4363641986665385</v>
      </c>
      <c r="AK76" s="4">
        <f t="shared" si="75"/>
        <v>-4.8421887426532066</v>
      </c>
      <c r="AL76" s="4">
        <f t="shared" si="75"/>
        <v>-4.2574928454754541</v>
      </c>
      <c r="AM76" s="4">
        <f t="shared" si="75"/>
        <v>-4.6746368178271211</v>
      </c>
      <c r="AN76" s="4">
        <f t="shared" si="75"/>
        <v>-4.2687093851214541</v>
      </c>
      <c r="AO76" s="4">
        <f t="shared" si="75"/>
        <v>-4.2704044614540493</v>
      </c>
      <c r="AP76" s="4">
        <f t="shared" si="75"/>
        <v>-4.4508760511056664</v>
      </c>
      <c r="AQ76" s="4">
        <f t="shared" si="75"/>
        <v>-3.963720021497835</v>
      </c>
      <c r="AR76" s="4">
        <f t="shared" si="75"/>
        <v>-4.3112609925443053</v>
      </c>
      <c r="AS76" s="4">
        <f t="shared" si="75"/>
        <v>-5.1990967852211867</v>
      </c>
      <c r="AT76" s="4">
        <f t="shared" si="75"/>
        <v>-3.532621574822187</v>
      </c>
      <c r="AU76" s="4">
        <f t="shared" si="75"/>
        <v>-3.6047216119907404</v>
      </c>
      <c r="AV76" s="4">
        <f t="shared" si="75"/>
        <v>-0.87585716902056276</v>
      </c>
      <c r="AW76" s="4">
        <f t="shared" si="75"/>
        <v>-3.3909650282365646</v>
      </c>
      <c r="AY76" s="2">
        <f t="shared" ref="AY76:BM92" si="80">IF(OR($B76 &lt; C$230, $B76 &gt; C$233), #N/A, ((1-FG76)*DK76) + (FG76 - FW76)*EA76 + (FW76*EQ76))</f>
        <v>53.825954062422255</v>
      </c>
      <c r="AZ76" s="2">
        <f t="shared" si="80"/>
        <v>58.991027339242663</v>
      </c>
      <c r="BA76" s="2">
        <f t="shared" si="80"/>
        <v>64.676831077382261</v>
      </c>
      <c r="BB76" s="2">
        <f t="shared" si="80"/>
        <v>69.019663766901857</v>
      </c>
      <c r="BC76" s="2">
        <f t="shared" si="80"/>
        <v>74.252969861461366</v>
      </c>
      <c r="BD76" s="2">
        <f t="shared" si="80"/>
        <v>74.54972670480123</v>
      </c>
      <c r="BE76" s="2">
        <f t="shared" si="80"/>
        <v>84.686519673061753</v>
      </c>
      <c r="BF76" s="2">
        <f t="shared" si="80"/>
        <v>80.290399110511245</v>
      </c>
      <c r="BG76" s="2">
        <f t="shared" si="80"/>
        <v>82.435335079149795</v>
      </c>
      <c r="BH76" s="2">
        <f t="shared" si="80"/>
        <v>78.78556388655204</v>
      </c>
      <c r="BI76" s="2">
        <f t="shared" si="80"/>
        <v>79.301458317110459</v>
      </c>
      <c r="BJ76" s="2">
        <f t="shared" si="80"/>
        <v>77.933746581538443</v>
      </c>
      <c r="BK76" s="2">
        <f t="shared" si="80"/>
        <v>83.37699113517246</v>
      </c>
      <c r="BL76" s="2">
        <f t="shared" si="80"/>
        <v>79.665751378396365</v>
      </c>
      <c r="BM76" s="2">
        <f t="shared" si="80"/>
        <v>79.640090193546882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65.136230812324925</v>
      </c>
      <c r="DL76" s="2">
        <f t="shared" si="76"/>
        <v>69.583889024390245</v>
      </c>
      <c r="DM76" s="2">
        <f t="shared" si="76"/>
        <v>74.442197735191627</v>
      </c>
      <c r="DN76" s="2">
        <f t="shared" si="76"/>
        <v>81.931353576248299</v>
      </c>
      <c r="DO76" s="2">
        <f t="shared" si="76"/>
        <v>84.3023178137652</v>
      </c>
      <c r="DP76" s="2">
        <f t="shared" si="76"/>
        <v>81.729797386759586</v>
      </c>
      <c r="DQ76" s="2">
        <f t="shared" si="76"/>
        <v>90.388541420198237</v>
      </c>
      <c r="DR76" s="2">
        <f t="shared" si="76"/>
        <v>86.62052524106636</v>
      </c>
      <c r="DS76" s="2">
        <f t="shared" si="76"/>
        <v>87.232646934460888</v>
      </c>
      <c r="DT76" s="2">
        <f t="shared" si="76"/>
        <v>87.572763213530664</v>
      </c>
      <c r="DU76" s="2">
        <f t="shared" si="76"/>
        <v>88.536623504308153</v>
      </c>
      <c r="DV76" s="2">
        <f t="shared" si="76"/>
        <v>85.034422299651567</v>
      </c>
      <c r="DW76" s="2">
        <f t="shared" si="76"/>
        <v>89.084168949031692</v>
      </c>
      <c r="DX76" s="2">
        <f t="shared" si="76"/>
        <v>86.626841437632166</v>
      </c>
      <c r="DY76" s="2">
        <f t="shared" si="76"/>
        <v>81.441433403805505</v>
      </c>
      <c r="EA76" s="2">
        <f t="shared" si="77"/>
        <v>50.712779898554537</v>
      </c>
      <c r="EB76" s="2">
        <f t="shared" si="77"/>
        <v>54.470644804690259</v>
      </c>
      <c r="EC76" s="2">
        <f t="shared" si="77"/>
        <v>60.115922567399885</v>
      </c>
      <c r="ED76" s="2">
        <f t="shared" si="77"/>
        <v>63.861074415483486</v>
      </c>
      <c r="EE76" s="2">
        <f t="shared" si="77"/>
        <v>70.102899697419588</v>
      </c>
      <c r="EF76" s="2">
        <f t="shared" si="77"/>
        <v>71.016857527549931</v>
      </c>
      <c r="EG76" s="2">
        <f t="shared" si="77"/>
        <v>81.639209132850993</v>
      </c>
      <c r="EH76" s="2">
        <f t="shared" si="77"/>
        <v>76.841071796931473</v>
      </c>
      <c r="EI76" s="2">
        <f t="shared" si="77"/>
        <v>79.67369248749273</v>
      </c>
      <c r="EJ76" s="2">
        <f t="shared" si="77"/>
        <v>73.889568604945566</v>
      </c>
      <c r="EK76" s="2">
        <f t="shared" si="77"/>
        <v>74.589473828196247</v>
      </c>
      <c r="EL76" s="2">
        <f t="shared" si="77"/>
        <v>74.320910759417515</v>
      </c>
      <c r="EM76" s="2">
        <f t="shared" si="77"/>
        <v>80.268451834614154</v>
      </c>
      <c r="EN76" s="2">
        <f t="shared" si="77"/>
        <v>75.787837034079274</v>
      </c>
      <c r="EO76" s="2">
        <f t="shared" si="77"/>
        <v>78.544095638893054</v>
      </c>
      <c r="EQ76" s="2">
        <f t="shared" si="78"/>
        <v>49.209041910244288</v>
      </c>
      <c r="ER76" s="2">
        <f t="shared" si="78"/>
        <v>56.163501562775977</v>
      </c>
      <c r="ES76" s="2">
        <f t="shared" si="78"/>
        <v>63.54903675586889</v>
      </c>
      <c r="ET76" s="2">
        <f t="shared" si="78"/>
        <v>65.156045641812469</v>
      </c>
      <c r="EU76" s="2">
        <f t="shared" si="78"/>
        <v>69.460840027645219</v>
      </c>
      <c r="EV76" s="2">
        <f t="shared" si="78"/>
        <v>69.738634408535177</v>
      </c>
      <c r="EW76" s="2">
        <f t="shared" si="78"/>
        <v>77.368214306997984</v>
      </c>
      <c r="EX76" s="2">
        <f t="shared" si="78"/>
        <v>73.985252526082974</v>
      </c>
      <c r="EY76" s="2">
        <f t="shared" si="78"/>
        <v>76.668466966114778</v>
      </c>
      <c r="EZ76" s="2">
        <f t="shared" si="78"/>
        <v>74.43934158430578</v>
      </c>
      <c r="FA76" s="2">
        <f t="shared" si="78"/>
        <v>75.239247927788682</v>
      </c>
      <c r="FB76" s="2">
        <f t="shared" si="78"/>
        <v>74.38286474201108</v>
      </c>
      <c r="FC76" s="2">
        <f t="shared" si="78"/>
        <v>78.424724484660501</v>
      </c>
      <c r="FD76" s="2">
        <f t="shared" si="78"/>
        <v>75.707131465105789</v>
      </c>
      <c r="FE76" s="2">
        <f t="shared" si="78"/>
        <v>80.109423421150552</v>
      </c>
      <c r="FG76" s="2">
        <f t="shared" si="79"/>
        <v>0.78415689446725068</v>
      </c>
      <c r="FH76" s="2">
        <f t="shared" si="79"/>
        <v>0.70090281176780656</v>
      </c>
      <c r="FI76" s="2">
        <f t="shared" si="79"/>
        <v>0.68164811259259406</v>
      </c>
      <c r="FJ76" s="2">
        <f t="shared" si="79"/>
        <v>0.71452856311161572</v>
      </c>
      <c r="FK76" s="2">
        <f t="shared" si="79"/>
        <v>0.70772811609389641</v>
      </c>
      <c r="FL76" s="2">
        <f t="shared" si="79"/>
        <v>0.67022015298808257</v>
      </c>
      <c r="FM76" s="2">
        <f t="shared" si="79"/>
        <v>0.65169054609661625</v>
      </c>
      <c r="FN76" s="2">
        <f t="shared" si="79"/>
        <v>0.6472763506744611</v>
      </c>
      <c r="FO76" s="2">
        <f t="shared" si="79"/>
        <v>0.63463285916336987</v>
      </c>
      <c r="FP76" s="2">
        <f t="shared" si="79"/>
        <v>0.6421911195622404</v>
      </c>
      <c r="FQ76" s="2">
        <f t="shared" si="79"/>
        <v>0.66215647945515865</v>
      </c>
      <c r="FR76" s="2">
        <f t="shared" si="79"/>
        <v>0.66277781103103828</v>
      </c>
      <c r="FS76" s="2">
        <f t="shared" si="79"/>
        <v>0.64738178447081784</v>
      </c>
      <c r="FT76" s="2">
        <f t="shared" si="79"/>
        <v>0.6422258362361013</v>
      </c>
      <c r="FU76" s="2">
        <f t="shared" si="79"/>
        <v>0.62173146931450018</v>
      </c>
      <c r="FW76" s="2">
        <f t="shared" ref="FW76:GK92" si="82">POWER(10,($B76-C$232)/C$229)/(1+POWER(10,($B76-C$232)/C$229))</f>
        <v>1.8802384369742978E-5</v>
      </c>
      <c r="FX76" s="2">
        <f t="shared" si="82"/>
        <v>3.1711704741605393E-5</v>
      </c>
      <c r="FY76" s="2">
        <f t="shared" si="82"/>
        <v>3.2556679413013647E-5</v>
      </c>
      <c r="FZ76" s="2">
        <f t="shared" si="82"/>
        <v>3.1502183051235442E-5</v>
      </c>
      <c r="GA76" s="2">
        <f t="shared" si="82"/>
        <v>3.1958389505206973E-5</v>
      </c>
      <c r="GB76" s="2">
        <f t="shared" si="82"/>
        <v>3.3241901286182774E-5</v>
      </c>
      <c r="GC76" s="2">
        <f t="shared" si="82"/>
        <v>3.8541562592090802E-5</v>
      </c>
      <c r="GD76" s="2">
        <f t="shared" si="82"/>
        <v>4.103678615234768E-5</v>
      </c>
      <c r="GE76" s="2">
        <f t="shared" si="82"/>
        <v>5.023993871513107E-5</v>
      </c>
      <c r="GF76" s="2">
        <f t="shared" si="82"/>
        <v>4.863443213408099E-5</v>
      </c>
      <c r="GG76" s="2">
        <f t="shared" si="82"/>
        <v>4.669433692196961E-5</v>
      </c>
      <c r="GH76" s="2">
        <f t="shared" si="82"/>
        <v>3.2426954438693428E-5</v>
      </c>
      <c r="GI76" s="2">
        <f t="shared" si="82"/>
        <v>2.3396592610329712E-5</v>
      </c>
      <c r="GJ76" s="2">
        <f t="shared" si="82"/>
        <v>1.7250324421641982E-5</v>
      </c>
      <c r="GK76" s="2">
        <f t="shared" si="82"/>
        <v>1.460104461713533E-5</v>
      </c>
      <c r="GM76" s="86">
        <f t="shared" ref="GM76:HA92" si="83" xml:space="preserve"> _xlfn.NORM.DIST($B76, C$7, ABS(C$11), TRUE) * _xlfn.NORM.DIST(($B76 - C$7)*C$15, 0, ABS(C$11), TRUE) * 2</f>
        <v>0.15248448929407513</v>
      </c>
      <c r="GN76" s="86">
        <f t="shared" si="83"/>
        <v>0.11681511863331559</v>
      </c>
      <c r="GO76" s="86">
        <f t="shared" si="83"/>
        <v>9.9838659232990762E-2</v>
      </c>
      <c r="GP76" s="86">
        <f t="shared" si="83"/>
        <v>0.12609013319149473</v>
      </c>
      <c r="GQ76" s="86">
        <f t="shared" si="83"/>
        <v>0.1148563661075975</v>
      </c>
      <c r="GR76" s="86">
        <f t="shared" si="83"/>
        <v>9.1724321762878869E-2</v>
      </c>
      <c r="GS76" s="86">
        <f t="shared" si="83"/>
        <v>8.414828973173058E-2</v>
      </c>
      <c r="GT76" s="86">
        <f t="shared" si="83"/>
        <v>8.0341760997227452E-2</v>
      </c>
      <c r="GU76" s="86">
        <f t="shared" si="83"/>
        <v>7.2431427698804812E-2</v>
      </c>
      <c r="GV76" s="86">
        <f t="shared" si="83"/>
        <v>7.9657087688387834E-2</v>
      </c>
      <c r="GW76" s="86">
        <f t="shared" si="83"/>
        <v>9.420834593768343E-2</v>
      </c>
      <c r="GX76" s="86">
        <f t="shared" si="83"/>
        <v>8.8301783226019948E-2</v>
      </c>
      <c r="GY76" s="86">
        <f t="shared" si="83"/>
        <v>7.6843679051156563E-2</v>
      </c>
      <c r="GZ76" s="86">
        <f t="shared" si="83"/>
        <v>7.8965069269817195E-2</v>
      </c>
      <c r="HA76" s="86">
        <f t="shared" si="83"/>
        <v>6.8175266726930292E-2</v>
      </c>
      <c r="HC76" s="86">
        <f t="shared" si="73"/>
        <v>6.4438045266397027E-6</v>
      </c>
      <c r="HD76" s="86">
        <f t="shared" si="69"/>
        <v>2.6550595829899342E-7</v>
      </c>
      <c r="HE76" s="86">
        <f t="shared" si="69"/>
        <v>2.520007824853141E-7</v>
      </c>
      <c r="HF76" s="86">
        <f t="shared" si="69"/>
        <v>3.3199418492911789E-7</v>
      </c>
      <c r="HG76" s="86">
        <f t="shared" si="69"/>
        <v>6.1081301790309715E-7</v>
      </c>
      <c r="HH76" s="86">
        <f t="shared" si="69"/>
        <v>2.214067464695386E-7</v>
      </c>
      <c r="HI76" s="86">
        <f t="shared" si="69"/>
        <v>1.4843097826043284E-7</v>
      </c>
      <c r="HJ76" s="86">
        <f t="shared" si="69"/>
        <v>7.5860898516597011E-8</v>
      </c>
      <c r="HK76" s="86">
        <f t="shared" si="69"/>
        <v>2.7196811344833483E-8</v>
      </c>
      <c r="HL76" s="86">
        <f t="shared" si="69"/>
        <v>1.5208078160852146E-7</v>
      </c>
      <c r="HM76" s="86">
        <f t="shared" si="69"/>
        <v>2.255924309211392E-7</v>
      </c>
      <c r="HN76" s="86">
        <f t="shared" si="69"/>
        <v>7.2570721251918824E-8</v>
      </c>
      <c r="HO76" s="86">
        <f t="shared" si="69"/>
        <v>8.180631974643773E-8</v>
      </c>
      <c r="HP76" s="86">
        <f t="shared" si="69"/>
        <v>3.1829797618527416E-7</v>
      </c>
      <c r="HQ76" s="86">
        <f t="shared" si="69"/>
        <v>2.2568499955422597E-9</v>
      </c>
      <c r="HS76" s="86">
        <f t="shared" ref="HS76:IG92" si="84" xml:space="preserve"> _xlfn.NORM.DIST($B76, C$9, ABS(C$13), TRUE) * _xlfn.NORM.DIST(($B76 - C$9)*C$17, 0, ABS(C$13), TRUE) * 2</f>
        <v>1.7728173560962299E-25</v>
      </c>
      <c r="HT76" s="86">
        <f t="shared" si="84"/>
        <v>2.3393340879330411E-33</v>
      </c>
      <c r="HU76" s="86">
        <f t="shared" si="84"/>
        <v>3.815495951751177E-33</v>
      </c>
      <c r="HV76" s="86">
        <f t="shared" si="84"/>
        <v>6.4697569691295587E-33</v>
      </c>
      <c r="HW76" s="86">
        <f t="shared" si="84"/>
        <v>8.1319841418295935E-31</v>
      </c>
      <c r="HX76" s="86">
        <f t="shared" si="84"/>
        <v>4.5304522150218853E-34</v>
      </c>
      <c r="HY76" s="86">
        <f t="shared" si="84"/>
        <v>9.0350732999796138E-36</v>
      </c>
      <c r="HZ76" s="86">
        <f t="shared" si="84"/>
        <v>7.5899954561892514E-38</v>
      </c>
      <c r="IA76" s="86">
        <f t="shared" si="84"/>
        <v>2.9759138253005519E-40</v>
      </c>
      <c r="IB76" s="86">
        <f t="shared" si="84"/>
        <v>1.3757404710196369E-36</v>
      </c>
      <c r="IC76" s="86">
        <f t="shared" si="84"/>
        <v>6.2321136205778625E-36</v>
      </c>
      <c r="ID76" s="86">
        <f t="shared" si="84"/>
        <v>2.7673324059740019E-38</v>
      </c>
      <c r="IE76" s="86">
        <f t="shared" si="84"/>
        <v>2.5884624148261375E-37</v>
      </c>
      <c r="IF76" s="86">
        <f t="shared" si="84"/>
        <v>3.1141782920989524E-23</v>
      </c>
      <c r="IG76" s="86">
        <f t="shared" si="84"/>
        <v>4.0823045177446995E-20</v>
      </c>
      <c r="II76" s="86">
        <f t="shared" ref="II76:IW92" si="85" xml:space="preserve"> _xlfn.NORM.DIST($B76, C$10, ABS(C$14), TRUE) * _xlfn.NORM.DIST(($B76 - C$10)*C$18, 0, ABS(C$14), TRUE) * 2</f>
        <v>4.6678706616120736E-69</v>
      </c>
      <c r="IJ76" s="86">
        <f t="shared" si="85"/>
        <v>6.1638785877041534E-92</v>
      </c>
      <c r="IK76" s="86">
        <f t="shared" si="85"/>
        <v>8.7728146905958633E-90</v>
      </c>
      <c r="IL76" s="86">
        <f t="shared" si="85"/>
        <v>8.1776584665695365E-91</v>
      </c>
      <c r="IM76" s="86">
        <f t="shared" si="85"/>
        <v>3.4830677874758016E-85</v>
      </c>
      <c r="IN76" s="86">
        <f t="shared" si="85"/>
        <v>4.5487505509856529E-95</v>
      </c>
      <c r="IO76" s="86">
        <f t="shared" si="85"/>
        <v>1.4182467789457575E-100</v>
      </c>
      <c r="IP76" s="86">
        <f t="shared" si="85"/>
        <v>7.4872916609103258E-105</v>
      </c>
      <c r="IQ76" s="86">
        <f t="shared" si="85"/>
        <v>2.2064718757185329E-111</v>
      </c>
      <c r="IR76" s="86">
        <f t="shared" si="85"/>
        <v>3.7960204307049848E-101</v>
      </c>
      <c r="IS76" s="86">
        <f t="shared" si="85"/>
        <v>5.5015638158794978E-98</v>
      </c>
      <c r="IT76" s="86">
        <f t="shared" si="85"/>
        <v>6.9751197702817704E-106</v>
      </c>
      <c r="IU76" s="86">
        <f t="shared" si="85"/>
        <v>5.4825075296479978E-104</v>
      </c>
      <c r="IV76" s="86">
        <f t="shared" si="85"/>
        <v>6.3212380132891895E-66</v>
      </c>
      <c r="IW76" s="86">
        <f t="shared" si="85"/>
        <v>1.6373209913130486E-56</v>
      </c>
      <c r="IY76" s="86">
        <f t="shared" ref="IY76:JM92" si="86">GM76+HC76+HS76+II76</f>
        <v>0.15249093309860176</v>
      </c>
      <c r="IZ76" s="86">
        <f t="shared" si="86"/>
        <v>0.11681538413927389</v>
      </c>
      <c r="JA76" s="86">
        <f t="shared" si="86"/>
        <v>9.9838911233773253E-2</v>
      </c>
      <c r="JB76" s="86">
        <f t="shared" si="86"/>
        <v>0.12609046518567965</v>
      </c>
      <c r="JC76" s="86">
        <f t="shared" si="86"/>
        <v>0.1148569769206154</v>
      </c>
      <c r="JD76" s="86">
        <f t="shared" si="86"/>
        <v>9.1724543169625333E-2</v>
      </c>
      <c r="JE76" s="86">
        <f t="shared" si="86"/>
        <v>8.4148438162708838E-2</v>
      </c>
      <c r="JF76" s="86">
        <f t="shared" si="86"/>
        <v>8.0341836858125973E-2</v>
      </c>
      <c r="JG76" s="86">
        <f t="shared" si="86"/>
        <v>7.2431454895616157E-2</v>
      </c>
      <c r="JH76" s="86">
        <f t="shared" si="86"/>
        <v>7.9657239769169441E-2</v>
      </c>
      <c r="JI76" s="86">
        <f t="shared" si="86"/>
        <v>9.4208571530114346E-2</v>
      </c>
      <c r="JJ76" s="86">
        <f t="shared" si="86"/>
        <v>8.8301855796741199E-2</v>
      </c>
      <c r="JK76" s="86">
        <f t="shared" si="86"/>
        <v>7.6843760857476309E-2</v>
      </c>
      <c r="JL76" s="86">
        <f t="shared" si="86"/>
        <v>7.896538756779338E-2</v>
      </c>
      <c r="JM76" s="86">
        <f t="shared" si="86"/>
        <v>6.8175268983780291E-2</v>
      </c>
    </row>
    <row r="77" spans="2:273" x14ac:dyDescent="0.25">
      <c r="B77" s="2">
        <v>50</v>
      </c>
      <c r="C77" s="37">
        <v>114.062</v>
      </c>
      <c r="D77" s="37">
        <v>123.661</v>
      </c>
      <c r="E77" s="37">
        <v>120.267</v>
      </c>
      <c r="F77" s="37">
        <v>132.417</v>
      </c>
      <c r="G77" s="37">
        <v>133.983</v>
      </c>
      <c r="H77" s="37">
        <v>126.9</v>
      </c>
      <c r="I77" s="37">
        <v>133.91800000000001</v>
      </c>
      <c r="J77" s="37">
        <v>126.131</v>
      </c>
      <c r="K77" s="37">
        <v>124.803</v>
      </c>
      <c r="L77" s="37">
        <v>125.459</v>
      </c>
      <c r="M77" s="37">
        <v>130.77000000000001</v>
      </c>
      <c r="N77" s="37">
        <v>125.131</v>
      </c>
      <c r="O77" s="37">
        <v>125.31699999999999</v>
      </c>
      <c r="P77" s="37">
        <v>123.26900000000001</v>
      </c>
      <c r="Q77" s="37">
        <v>104.194</v>
      </c>
      <c r="S77" s="4">
        <f t="shared" si="74"/>
        <v>118.05359953818869</v>
      </c>
      <c r="T77" s="4">
        <f t="shared" si="74"/>
        <v>130.65295644443745</v>
      </c>
      <c r="U77" s="4">
        <f t="shared" si="74"/>
        <v>125.73692630034672</v>
      </c>
      <c r="V77" s="4">
        <f t="shared" si="74"/>
        <v>139.12185416414113</v>
      </c>
      <c r="W77" s="4">
        <f t="shared" si="74"/>
        <v>137.9046218336473</v>
      </c>
      <c r="X77" s="4">
        <f t="shared" si="74"/>
        <v>131.60658962245341</v>
      </c>
      <c r="Y77" s="4">
        <f t="shared" si="74"/>
        <v>137.13846992153799</v>
      </c>
      <c r="Z77" s="4">
        <f t="shared" si="74"/>
        <v>130.9103447424171</v>
      </c>
      <c r="AA77" s="4">
        <f t="shared" si="74"/>
        <v>129.13991818271671</v>
      </c>
      <c r="AB77" s="4">
        <f t="shared" si="74"/>
        <v>130.49347994280015</v>
      </c>
      <c r="AC77" s="4">
        <f t="shared" si="74"/>
        <v>135.48754673317941</v>
      </c>
      <c r="AD77" s="4">
        <f t="shared" si="74"/>
        <v>129.60694622247541</v>
      </c>
      <c r="AE77" s="4">
        <f t="shared" si="74"/>
        <v>129.91444361927481</v>
      </c>
      <c r="AF77" s="4">
        <f t="shared" si="74"/>
        <v>124.93348348287751</v>
      </c>
      <c r="AG77" s="4">
        <f t="shared" si="74"/>
        <v>108.94527426593224</v>
      </c>
      <c r="AI77" s="4">
        <f t="shared" si="75"/>
        <v>-3.9915995381886944</v>
      </c>
      <c r="AJ77" s="4">
        <f t="shared" si="75"/>
        <v>-6.9919564444374487</v>
      </c>
      <c r="AK77" s="4">
        <f t="shared" si="75"/>
        <v>-5.469926300346728</v>
      </c>
      <c r="AL77" s="4">
        <f t="shared" si="75"/>
        <v>-6.7048541641411248</v>
      </c>
      <c r="AM77" s="4">
        <f t="shared" si="75"/>
        <v>-3.9216218336472934</v>
      </c>
      <c r="AN77" s="4">
        <f t="shared" si="75"/>
        <v>-4.7065896224534072</v>
      </c>
      <c r="AO77" s="4">
        <f t="shared" si="75"/>
        <v>-3.2204699215379833</v>
      </c>
      <c r="AP77" s="4">
        <f t="shared" si="75"/>
        <v>-4.7793447424170949</v>
      </c>
      <c r="AQ77" s="4">
        <f t="shared" si="75"/>
        <v>-4.3369181827167154</v>
      </c>
      <c r="AR77" s="4">
        <f t="shared" si="75"/>
        <v>-5.0344799428001465</v>
      </c>
      <c r="AS77" s="4">
        <f t="shared" si="75"/>
        <v>-4.7175467331794039</v>
      </c>
      <c r="AT77" s="4">
        <f t="shared" si="75"/>
        <v>-4.4759462224754145</v>
      </c>
      <c r="AU77" s="4">
        <f t="shared" si="75"/>
        <v>-4.5974436192748129</v>
      </c>
      <c r="AV77" s="4">
        <f t="shared" si="75"/>
        <v>-1.6644834828775004</v>
      </c>
      <c r="AW77" s="4">
        <f t="shared" si="75"/>
        <v>-4.7512742659322384</v>
      </c>
      <c r="AY77" s="2">
        <f t="shared" si="80"/>
        <v>53.575510761593684</v>
      </c>
      <c r="AZ77" s="2">
        <f t="shared" si="80"/>
        <v>58.736314227679124</v>
      </c>
      <c r="BA77" s="2">
        <f t="shared" si="80"/>
        <v>64.444839922305619</v>
      </c>
      <c r="BB77" s="2">
        <f t="shared" si="80"/>
        <v>68.727344879345594</v>
      </c>
      <c r="BC77" s="2">
        <f t="shared" si="80"/>
        <v>73.996816358089973</v>
      </c>
      <c r="BD77" s="2">
        <f t="shared" si="80"/>
        <v>74.322880585236732</v>
      </c>
      <c r="BE77" s="2">
        <f t="shared" si="80"/>
        <v>84.464794628065121</v>
      </c>
      <c r="BF77" s="2">
        <f t="shared" si="80"/>
        <v>80.062479515781405</v>
      </c>
      <c r="BG77" s="2">
        <f t="shared" si="80"/>
        <v>82.236965166285543</v>
      </c>
      <c r="BH77" s="2">
        <f t="shared" si="80"/>
        <v>78.506338977455002</v>
      </c>
      <c r="BI77" s="2">
        <f t="shared" si="80"/>
        <v>79.020105291100663</v>
      </c>
      <c r="BJ77" s="2">
        <f t="shared" si="80"/>
        <v>77.699719113758547</v>
      </c>
      <c r="BK77" s="2">
        <f t="shared" si="80"/>
        <v>83.17070131864169</v>
      </c>
      <c r="BL77" s="2">
        <f t="shared" si="80"/>
        <v>79.433274336624706</v>
      </c>
      <c r="BM77" s="2">
        <f t="shared" si="80"/>
        <v>79.570289994885044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65.407220168067226</v>
      </c>
      <c r="DL77" s="2">
        <f t="shared" si="76"/>
        <v>69.853837804878054</v>
      </c>
      <c r="DM77" s="2">
        <f t="shared" si="76"/>
        <v>74.716078397212527</v>
      </c>
      <c r="DN77" s="2">
        <f t="shared" si="76"/>
        <v>82.235033738191618</v>
      </c>
      <c r="DO77" s="2">
        <f t="shared" si="76"/>
        <v>84.576954048583019</v>
      </c>
      <c r="DP77" s="2">
        <f t="shared" si="76"/>
        <v>81.897994773519159</v>
      </c>
      <c r="DQ77" s="2">
        <f t="shared" si="76"/>
        <v>90.633052480890242</v>
      </c>
      <c r="DR77" s="2">
        <f t="shared" si="76"/>
        <v>86.839237906166431</v>
      </c>
      <c r="DS77" s="2">
        <f t="shared" si="76"/>
        <v>87.436507248565391</v>
      </c>
      <c r="DT77" s="2">
        <f t="shared" si="76"/>
        <v>87.771342796738153</v>
      </c>
      <c r="DU77" s="2">
        <f t="shared" si="76"/>
        <v>88.746764011560401</v>
      </c>
      <c r="DV77" s="2">
        <f t="shared" si="76"/>
        <v>85.188888501742156</v>
      </c>
      <c r="DW77" s="2">
        <f t="shared" si="76"/>
        <v>89.334144801879916</v>
      </c>
      <c r="DX77" s="2">
        <f t="shared" si="76"/>
        <v>86.82915221987318</v>
      </c>
      <c r="DY77" s="2">
        <f t="shared" si="76"/>
        <v>81.606750377529465</v>
      </c>
      <c r="EA77" s="2">
        <f t="shared" si="77"/>
        <v>50.605369366992107</v>
      </c>
      <c r="EB77" s="2">
        <f t="shared" si="77"/>
        <v>54.409476018930569</v>
      </c>
      <c r="EC77" s="2">
        <f t="shared" si="77"/>
        <v>60.069749134799771</v>
      </c>
      <c r="ED77" s="2">
        <f t="shared" si="77"/>
        <v>63.805483082573971</v>
      </c>
      <c r="EE77" s="2">
        <f t="shared" si="77"/>
        <v>70.011997444041398</v>
      </c>
      <c r="EF77" s="2">
        <f t="shared" si="77"/>
        <v>70.923597605435418</v>
      </c>
      <c r="EG77" s="2">
        <f t="shared" si="77"/>
        <v>81.458384782076806</v>
      </c>
      <c r="EH77" s="2">
        <f t="shared" si="77"/>
        <v>76.694709502771303</v>
      </c>
      <c r="EI77" s="2">
        <f t="shared" si="77"/>
        <v>79.507154608462884</v>
      </c>
      <c r="EJ77" s="2">
        <f t="shared" si="77"/>
        <v>73.798339269136633</v>
      </c>
      <c r="EK77" s="2">
        <f t="shared" si="77"/>
        <v>74.494014827649096</v>
      </c>
      <c r="EL77" s="2">
        <f t="shared" si="77"/>
        <v>74.224499726474036</v>
      </c>
      <c r="EM77" s="2">
        <f t="shared" si="77"/>
        <v>80.109035420500064</v>
      </c>
      <c r="EN77" s="2">
        <f t="shared" si="77"/>
        <v>75.675673265221093</v>
      </c>
      <c r="EO77" s="2">
        <f t="shared" si="77"/>
        <v>78.440265094543236</v>
      </c>
      <c r="EQ77" s="2">
        <f t="shared" si="78"/>
        <v>49.124218075232292</v>
      </c>
      <c r="ER77" s="2">
        <f t="shared" si="78"/>
        <v>56.073729892978747</v>
      </c>
      <c r="ES77" s="2">
        <f t="shared" si="78"/>
        <v>63.44685428142909</v>
      </c>
      <c r="ET77" s="2">
        <f t="shared" si="78"/>
        <v>65.079927402705863</v>
      </c>
      <c r="EU77" s="2">
        <f t="shared" si="78"/>
        <v>69.380667109939154</v>
      </c>
      <c r="EV77" s="2">
        <f t="shared" si="78"/>
        <v>69.664600009221019</v>
      </c>
      <c r="EW77" s="2">
        <f t="shared" si="78"/>
        <v>77.253889851772186</v>
      </c>
      <c r="EX77" s="2">
        <f t="shared" si="78"/>
        <v>73.883743917611284</v>
      </c>
      <c r="EY77" s="2">
        <f t="shared" si="78"/>
        <v>76.550123672642542</v>
      </c>
      <c r="EZ77" s="2">
        <f t="shared" si="78"/>
        <v>74.338208189449858</v>
      </c>
      <c r="FA77" s="2">
        <f t="shared" si="78"/>
        <v>75.131766290797216</v>
      </c>
      <c r="FB77" s="2">
        <f t="shared" si="78"/>
        <v>74.284474735289479</v>
      </c>
      <c r="FC77" s="2">
        <f t="shared" si="78"/>
        <v>78.293404757370027</v>
      </c>
      <c r="FD77" s="2">
        <f t="shared" si="78"/>
        <v>75.595867191974591</v>
      </c>
      <c r="FE77" s="2">
        <f t="shared" si="78"/>
        <v>79.975215774597316</v>
      </c>
      <c r="FG77" s="2">
        <f t="shared" si="79"/>
        <v>0.79933780103062524</v>
      </c>
      <c r="FH77" s="2">
        <f t="shared" si="79"/>
        <v>0.71984725553566675</v>
      </c>
      <c r="FI77" s="2">
        <f t="shared" si="79"/>
        <v>0.70129237472064299</v>
      </c>
      <c r="FJ77" s="2">
        <f t="shared" si="79"/>
        <v>0.73293880747756146</v>
      </c>
      <c r="FK77" s="2">
        <f t="shared" si="79"/>
        <v>0.72640900038029343</v>
      </c>
      <c r="FL77" s="2">
        <f t="shared" si="79"/>
        <v>0.69024914837520712</v>
      </c>
      <c r="FM77" s="2">
        <f t="shared" si="79"/>
        <v>0.67229466767490076</v>
      </c>
      <c r="FN77" s="2">
        <f t="shared" si="79"/>
        <v>0.66800856968131306</v>
      </c>
      <c r="FO77" s="2">
        <f t="shared" si="79"/>
        <v>0.65571294721062856</v>
      </c>
      <c r="FP77" s="2">
        <f t="shared" si="79"/>
        <v>0.66306664778387592</v>
      </c>
      <c r="FQ77" s="2">
        <f t="shared" si="79"/>
        <v>0.6824431726992688</v>
      </c>
      <c r="FR77" s="2">
        <f t="shared" si="79"/>
        <v>0.68304505375696478</v>
      </c>
      <c r="FS77" s="2">
        <f t="shared" si="79"/>
        <v>0.6681109839044681</v>
      </c>
      <c r="FT77" s="2">
        <f t="shared" si="79"/>
        <v>0.66310040157164207</v>
      </c>
      <c r="FU77" s="2">
        <f t="shared" si="79"/>
        <v>0.64313735095926094</v>
      </c>
      <c r="FW77" s="2">
        <f t="shared" si="82"/>
        <v>2.0616367098421723E-5</v>
      </c>
      <c r="FX77" s="2">
        <f t="shared" si="82"/>
        <v>3.477108642997669E-5</v>
      </c>
      <c r="FY77" s="2">
        <f t="shared" si="82"/>
        <v>3.5697576988757493E-5</v>
      </c>
      <c r="FZ77" s="2">
        <f t="shared" si="82"/>
        <v>3.4541351865965455E-5</v>
      </c>
      <c r="GA77" s="2">
        <f t="shared" si="82"/>
        <v>3.5041569233068727E-5</v>
      </c>
      <c r="GB77" s="2">
        <f t="shared" si="82"/>
        <v>3.6448903062685958E-5</v>
      </c>
      <c r="GC77" s="2">
        <f t="shared" si="82"/>
        <v>4.2259825887715181E-5</v>
      </c>
      <c r="GD77" s="2">
        <f t="shared" si="82"/>
        <v>4.4995763110634564E-5</v>
      </c>
      <c r="GE77" s="2">
        <f t="shared" si="82"/>
        <v>5.5086730368097498E-5</v>
      </c>
      <c r="GF77" s="2">
        <f t="shared" si="82"/>
        <v>5.332634420096442E-5</v>
      </c>
      <c r="GG77" s="2">
        <f t="shared" si="82"/>
        <v>5.1199091667143062E-5</v>
      </c>
      <c r="GH77" s="2">
        <f t="shared" si="82"/>
        <v>3.5555337274693973E-5</v>
      </c>
      <c r="GI77" s="2">
        <f t="shared" si="82"/>
        <v>2.5653795753957319E-5</v>
      </c>
      <c r="GJ77" s="2">
        <f t="shared" si="82"/>
        <v>1.891457312557753E-5</v>
      </c>
      <c r="GK77" s="2">
        <f t="shared" si="82"/>
        <v>1.6009704511012983E-5</v>
      </c>
      <c r="GM77" s="86">
        <f t="shared" si="83"/>
        <v>0.17558376534185888</v>
      </c>
      <c r="GN77" s="86">
        <f t="shared" si="83"/>
        <v>0.14223609433567744</v>
      </c>
      <c r="GO77" s="86">
        <f t="shared" si="83"/>
        <v>0.12300519526576476</v>
      </c>
      <c r="GP77" s="86">
        <f t="shared" si="83"/>
        <v>0.15205852365238681</v>
      </c>
      <c r="GQ77" s="86">
        <f t="shared" si="83"/>
        <v>0.13871795266391176</v>
      </c>
      <c r="GR77" s="86">
        <f t="shared" si="83"/>
        <v>0.1139459887001</v>
      </c>
      <c r="GS77" s="86">
        <f t="shared" si="83"/>
        <v>0.10664044229142129</v>
      </c>
      <c r="GT77" s="86">
        <f t="shared" si="83"/>
        <v>0.10210664555118104</v>
      </c>
      <c r="GU77" s="86">
        <f t="shared" si="83"/>
        <v>9.3146501494021233E-2</v>
      </c>
      <c r="GV77" s="86">
        <f t="shared" si="83"/>
        <v>0.10204967769212384</v>
      </c>
      <c r="GW77" s="86">
        <f t="shared" si="83"/>
        <v>0.11864304507128047</v>
      </c>
      <c r="GX77" s="86">
        <f t="shared" si="83"/>
        <v>0.11049305826626434</v>
      </c>
      <c r="GY77" s="86">
        <f t="shared" si="83"/>
        <v>9.7210871838156285E-2</v>
      </c>
      <c r="GZ77" s="86">
        <f t="shared" si="83"/>
        <v>0.10106598087121398</v>
      </c>
      <c r="HA77" s="86">
        <f t="shared" si="83"/>
        <v>8.9409945503759664E-2</v>
      </c>
      <c r="HC77" s="86">
        <f t="shared" si="73"/>
        <v>1.0506757944674509E-5</v>
      </c>
      <c r="HD77" s="86">
        <f t="shared" si="69"/>
        <v>5.1955550091270353E-7</v>
      </c>
      <c r="HE77" s="86">
        <f t="shared" si="69"/>
        <v>4.9061013957254721E-7</v>
      </c>
      <c r="HF77" s="86">
        <f t="shared" si="69"/>
        <v>6.4337124184179037E-7</v>
      </c>
      <c r="HG77" s="86">
        <f t="shared" ref="HG77:HQ100" si="87" xml:space="preserve"> _xlfn.NORM.DIST($B77, G$8, ABS(G$12), TRUE) * _xlfn.NORM.DIST(($B77 - G$8)*G$16, 0, ABS(G$12), TRUE) * 2</f>
        <v>1.1441288913819855E-6</v>
      </c>
      <c r="HH77" s="86">
        <f t="shared" si="87"/>
        <v>4.4148718303695273E-7</v>
      </c>
      <c r="HI77" s="86">
        <f t="shared" si="87"/>
        <v>3.0799932472575709E-7</v>
      </c>
      <c r="HJ77" s="86">
        <f t="shared" si="87"/>
        <v>1.632826120707837E-7</v>
      </c>
      <c r="HK77" s="86">
        <f t="shared" si="87"/>
        <v>6.250558786403237E-8</v>
      </c>
      <c r="HL77" s="86">
        <f t="shared" si="87"/>
        <v>3.2143760595417096E-7</v>
      </c>
      <c r="HM77" s="86">
        <f t="shared" si="87"/>
        <v>4.6525789914787848E-7</v>
      </c>
      <c r="HN77" s="86">
        <f t="shared" si="87"/>
        <v>1.5426175022934661E-7</v>
      </c>
      <c r="HO77" s="86">
        <f t="shared" si="87"/>
        <v>1.6838415577453168E-7</v>
      </c>
      <c r="HP77" s="86">
        <f t="shared" si="87"/>
        <v>6.1666362499215196E-7</v>
      </c>
      <c r="HQ77" s="86">
        <f t="shared" si="87"/>
        <v>5.5871680882538E-9</v>
      </c>
      <c r="HS77" s="86">
        <f t="shared" si="84"/>
        <v>6.2810859881613686E-25</v>
      </c>
      <c r="HT77" s="86">
        <f t="shared" si="84"/>
        <v>1.3739649694406626E-32</v>
      </c>
      <c r="HU77" s="86">
        <f t="shared" si="84"/>
        <v>2.1908882309124458E-32</v>
      </c>
      <c r="HV77" s="86">
        <f t="shared" si="84"/>
        <v>3.7085078176909318E-32</v>
      </c>
      <c r="HW77" s="86">
        <f t="shared" si="84"/>
        <v>4.1718940164339773E-30</v>
      </c>
      <c r="HX77" s="86">
        <f t="shared" si="84"/>
        <v>2.8215598364035473E-33</v>
      </c>
      <c r="HY77" s="86">
        <f t="shared" si="84"/>
        <v>6.4040175221495202E-35</v>
      </c>
      <c r="HZ77" s="86">
        <f t="shared" si="84"/>
        <v>6.0302787916198485E-37</v>
      </c>
      <c r="IA77" s="86">
        <f t="shared" si="84"/>
        <v>2.8273783036844473E-39</v>
      </c>
      <c r="IB77" s="86">
        <f t="shared" si="84"/>
        <v>1.0512456409446741E-35</v>
      </c>
      <c r="IC77" s="86">
        <f t="shared" si="84"/>
        <v>4.4879873749551885E-35</v>
      </c>
      <c r="ID77" s="86">
        <f t="shared" si="84"/>
        <v>2.1451579993971538E-37</v>
      </c>
      <c r="IE77" s="86">
        <f t="shared" si="84"/>
        <v>1.8037130926870031E-36</v>
      </c>
      <c r="IF77" s="86">
        <f t="shared" si="84"/>
        <v>9.7728631199768455E-23</v>
      </c>
      <c r="IG77" s="86">
        <f t="shared" si="84"/>
        <v>1.0676810601788833E-19</v>
      </c>
      <c r="II77" s="86">
        <f t="shared" si="85"/>
        <v>6.3382412720254903E-68</v>
      </c>
      <c r="IJ77" s="86">
        <f t="shared" si="85"/>
        <v>2.4185002391004033E-90</v>
      </c>
      <c r="IK77" s="86">
        <f t="shared" si="85"/>
        <v>3.1823213063410743E-88</v>
      </c>
      <c r="IL77" s="86">
        <f t="shared" si="85"/>
        <v>3.0583667531996101E-89</v>
      </c>
      <c r="IM77" s="86">
        <f t="shared" si="85"/>
        <v>1.0411493580610714E-83</v>
      </c>
      <c r="IN77" s="86">
        <f t="shared" si="85"/>
        <v>2.0625460412989878E-93</v>
      </c>
      <c r="IO77" s="86">
        <f t="shared" si="85"/>
        <v>8.5385098944000856E-99</v>
      </c>
      <c r="IP77" s="86">
        <f t="shared" si="85"/>
        <v>5.5263842374402944E-103</v>
      </c>
      <c r="IQ77" s="86">
        <f t="shared" si="85"/>
        <v>2.3471719292029522E-109</v>
      </c>
      <c r="IR77" s="86">
        <f t="shared" si="85"/>
        <v>2.5762791766464386E-99</v>
      </c>
      <c r="IS77" s="86">
        <f t="shared" si="85"/>
        <v>3.2115144802103477E-96</v>
      </c>
      <c r="IT77" s="86">
        <f t="shared" si="85"/>
        <v>4.8702075339367012E-104</v>
      </c>
      <c r="IU77" s="86">
        <f t="shared" si="85"/>
        <v>3.1205871523085344E-102</v>
      </c>
      <c r="IV77" s="86">
        <f t="shared" si="85"/>
        <v>7.4573471694504168E-65</v>
      </c>
      <c r="IW77" s="86">
        <f t="shared" si="85"/>
        <v>1.3043755392720753E-55</v>
      </c>
      <c r="IY77" s="86">
        <f t="shared" si="86"/>
        <v>0.17559427209980355</v>
      </c>
      <c r="IZ77" s="86">
        <f t="shared" si="86"/>
        <v>0.14223661389117834</v>
      </c>
      <c r="JA77" s="86">
        <f t="shared" si="86"/>
        <v>0.12300568587590432</v>
      </c>
      <c r="JB77" s="86">
        <f t="shared" si="86"/>
        <v>0.15205916702362865</v>
      </c>
      <c r="JC77" s="86">
        <f t="shared" si="86"/>
        <v>0.13871909679280314</v>
      </c>
      <c r="JD77" s="86">
        <f t="shared" si="86"/>
        <v>0.11394643018728304</v>
      </c>
      <c r="JE77" s="86">
        <f t="shared" si="86"/>
        <v>0.10664075029074602</v>
      </c>
      <c r="JF77" s="86">
        <f t="shared" si="86"/>
        <v>0.10210680883379311</v>
      </c>
      <c r="JG77" s="86">
        <f t="shared" si="86"/>
        <v>9.3146563999609092E-2</v>
      </c>
      <c r="JH77" s="86">
        <f t="shared" si="86"/>
        <v>0.10204999912972978</v>
      </c>
      <c r="JI77" s="86">
        <f t="shared" si="86"/>
        <v>0.11864351032917962</v>
      </c>
      <c r="JJ77" s="86">
        <f t="shared" si="86"/>
        <v>0.11049321252801457</v>
      </c>
      <c r="JK77" s="86">
        <f t="shared" si="86"/>
        <v>9.7211040222312056E-2</v>
      </c>
      <c r="JL77" s="86">
        <f t="shared" si="86"/>
        <v>0.10106659753483897</v>
      </c>
      <c r="JM77" s="86">
        <f t="shared" si="86"/>
        <v>8.9409951090927753E-2</v>
      </c>
    </row>
    <row r="78" spans="2:273" x14ac:dyDescent="0.25">
      <c r="B78" s="2">
        <v>51</v>
      </c>
      <c r="C78" s="37">
        <v>119.554</v>
      </c>
      <c r="D78" s="37">
        <v>136.339</v>
      </c>
      <c r="E78" s="37">
        <v>129.61699999999999</v>
      </c>
      <c r="F78" s="37">
        <v>144.417</v>
      </c>
      <c r="G78" s="37">
        <v>144.68299999999999</v>
      </c>
      <c r="H78" s="37">
        <v>138.94999999999999</v>
      </c>
      <c r="I78" s="37">
        <v>145.37700000000001</v>
      </c>
      <c r="J78" s="37">
        <v>136.04900000000001</v>
      </c>
      <c r="K78" s="37">
        <v>134.672</v>
      </c>
      <c r="L78" s="37">
        <v>136.82</v>
      </c>
      <c r="M78" s="37">
        <v>141.44300000000001</v>
      </c>
      <c r="N78" s="37">
        <v>134.63900000000001</v>
      </c>
      <c r="O78" s="37">
        <v>133.69999999999999</v>
      </c>
      <c r="P78" s="37">
        <v>132.61199999999999</v>
      </c>
      <c r="Q78" s="37">
        <v>110.53700000000001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124.62203332837213</v>
      </c>
      <c r="T78" s="4">
        <f t="shared" si="88"/>
        <v>141.437220707937</v>
      </c>
      <c r="U78" s="4">
        <f t="shared" si="88"/>
        <v>135.71234681282769</v>
      </c>
      <c r="V78" s="4">
        <f t="shared" si="88"/>
        <v>148.98733815195857</v>
      </c>
      <c r="W78" s="4">
        <f t="shared" si="88"/>
        <v>147.08463650141547</v>
      </c>
      <c r="X78" s="4">
        <f t="shared" si="88"/>
        <v>141.41403718840033</v>
      </c>
      <c r="Y78" s="4">
        <f t="shared" si="88"/>
        <v>147.09739810148892</v>
      </c>
      <c r="Z78" s="4">
        <f t="shared" si="88"/>
        <v>140.69192352402817</v>
      </c>
      <c r="AA78" s="4">
        <f t="shared" si="88"/>
        <v>138.75541293374761</v>
      </c>
      <c r="AB78" s="4">
        <f t="shared" si="88"/>
        <v>140.80633854091482</v>
      </c>
      <c r="AC78" s="4">
        <f t="shared" si="88"/>
        <v>145.6749793838224</v>
      </c>
      <c r="AD78" s="4">
        <f t="shared" si="88"/>
        <v>138.81667797553831</v>
      </c>
      <c r="AE78" s="4">
        <f t="shared" si="88"/>
        <v>138.78103398543891</v>
      </c>
      <c r="AF78" s="4">
        <f t="shared" si="88"/>
        <v>133.94308508247059</v>
      </c>
      <c r="AG78" s="4">
        <f t="shared" si="88"/>
        <v>115.55008185813951</v>
      </c>
      <c r="AI78" s="4">
        <f t="shared" ref="AI78:AW94" si="89">IF(OR($B78 &lt; C$230, $B78 &gt; C$233), 0, C78-S78)</f>
        <v>-5.0680333283721239</v>
      </c>
      <c r="AJ78" s="4">
        <f t="shared" si="89"/>
        <v>-5.0982207079370028</v>
      </c>
      <c r="AK78" s="4">
        <f t="shared" si="89"/>
        <v>-6.0953468128276995</v>
      </c>
      <c r="AL78" s="4">
        <f t="shared" si="89"/>
        <v>-4.5703381519585662</v>
      </c>
      <c r="AM78" s="4">
        <f t="shared" si="89"/>
        <v>-2.4016365014154815</v>
      </c>
      <c r="AN78" s="4">
        <f t="shared" si="89"/>
        <v>-2.46403718840034</v>
      </c>
      <c r="AO78" s="4">
        <f t="shared" si="89"/>
        <v>-1.7203981014889109</v>
      </c>
      <c r="AP78" s="4">
        <f t="shared" si="89"/>
        <v>-4.6429235240281628</v>
      </c>
      <c r="AQ78" s="4">
        <f t="shared" si="89"/>
        <v>-4.0834129337476099</v>
      </c>
      <c r="AR78" s="4">
        <f t="shared" si="89"/>
        <v>-3.9863385409148293</v>
      </c>
      <c r="AS78" s="4">
        <f t="shared" si="89"/>
        <v>-4.2319793838223916</v>
      </c>
      <c r="AT78" s="4">
        <f t="shared" si="89"/>
        <v>-4.1776779755383018</v>
      </c>
      <c r="AU78" s="4">
        <f t="shared" si="89"/>
        <v>-5.0810339854389213</v>
      </c>
      <c r="AV78" s="4">
        <f t="shared" si="89"/>
        <v>-1.3310850824705938</v>
      </c>
      <c r="AW78" s="4">
        <f t="shared" si="89"/>
        <v>-5.0130818581395005</v>
      </c>
      <c r="AY78" s="2">
        <f t="shared" si="80"/>
        <v>53.325935972210118</v>
      </c>
      <c r="AZ78" s="2">
        <f t="shared" si="80"/>
        <v>58.480910277453219</v>
      </c>
      <c r="BA78" s="2">
        <f t="shared" si="80"/>
        <v>64.210970597942023</v>
      </c>
      <c r="BB78" s="2">
        <f t="shared" si="80"/>
        <v>68.436318371092142</v>
      </c>
      <c r="BC78" s="2">
        <f t="shared" si="80"/>
        <v>73.738392515833453</v>
      </c>
      <c r="BD78" s="2">
        <f t="shared" si="80"/>
        <v>74.093306225496946</v>
      </c>
      <c r="BE78" s="2">
        <f t="shared" si="80"/>
        <v>84.231716641978636</v>
      </c>
      <c r="BF78" s="2">
        <f t="shared" si="80"/>
        <v>79.826057466217989</v>
      </c>
      <c r="BG78" s="2">
        <f t="shared" si="80"/>
        <v>82.027922337272258</v>
      </c>
      <c r="BH78" s="2">
        <f t="shared" si="80"/>
        <v>78.223819541124698</v>
      </c>
      <c r="BI78" s="2">
        <f t="shared" si="80"/>
        <v>78.736108008730966</v>
      </c>
      <c r="BJ78" s="2">
        <f t="shared" si="80"/>
        <v>77.463054385937369</v>
      </c>
      <c r="BK78" s="2">
        <f t="shared" si="80"/>
        <v>82.953524583020183</v>
      </c>
      <c r="BL78" s="2">
        <f t="shared" si="80"/>
        <v>79.194749110030955</v>
      </c>
      <c r="BM78" s="2">
        <f t="shared" si="80"/>
        <v>79.49087976222107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65.678209523809528</v>
      </c>
      <c r="DL78" s="2">
        <f t="shared" si="90"/>
        <v>70.123786585365849</v>
      </c>
      <c r="DM78" s="2">
        <f t="shared" si="90"/>
        <v>74.989959059233442</v>
      </c>
      <c r="DN78" s="2">
        <f t="shared" si="90"/>
        <v>82.538713900134937</v>
      </c>
      <c r="DO78" s="2">
        <f t="shared" si="90"/>
        <v>84.851590283400839</v>
      </c>
      <c r="DP78" s="2">
        <f t="shared" si="90"/>
        <v>82.066192160278746</v>
      </c>
      <c r="DQ78" s="2">
        <f t="shared" si="90"/>
        <v>90.877563541582248</v>
      </c>
      <c r="DR78" s="2">
        <f t="shared" si="90"/>
        <v>87.057950571266502</v>
      </c>
      <c r="DS78" s="2">
        <f t="shared" si="90"/>
        <v>87.640367562669894</v>
      </c>
      <c r="DT78" s="2">
        <f t="shared" si="90"/>
        <v>87.969922379945643</v>
      </c>
      <c r="DU78" s="2">
        <f t="shared" si="90"/>
        <v>88.956904518812649</v>
      </c>
      <c r="DV78" s="2">
        <f t="shared" si="90"/>
        <v>85.343354703832745</v>
      </c>
      <c r="DW78" s="2">
        <f t="shared" si="90"/>
        <v>89.584120654728139</v>
      </c>
      <c r="DX78" s="2">
        <f t="shared" si="90"/>
        <v>87.031463002114194</v>
      </c>
      <c r="DY78" s="2">
        <f t="shared" si="90"/>
        <v>81.772067351253412</v>
      </c>
      <c r="EA78" s="2">
        <f t="shared" ref="EA78:EO95" si="91">CE$228*$B78+CE$229</f>
        <v>50.497958835429671</v>
      </c>
      <c r="EB78" s="2">
        <f t="shared" si="91"/>
        <v>54.348307233170871</v>
      </c>
      <c r="EC78" s="2">
        <f t="shared" si="91"/>
        <v>60.023575702199665</v>
      </c>
      <c r="ED78" s="2">
        <f t="shared" si="91"/>
        <v>63.749891749664457</v>
      </c>
      <c r="EE78" s="2">
        <f t="shared" si="91"/>
        <v>69.921095190663209</v>
      </c>
      <c r="EF78" s="2">
        <f t="shared" si="91"/>
        <v>70.830337683320906</v>
      </c>
      <c r="EG78" s="2">
        <f t="shared" si="91"/>
        <v>81.277560431302632</v>
      </c>
      <c r="EH78" s="2">
        <f t="shared" si="91"/>
        <v>76.548347208611133</v>
      </c>
      <c r="EI78" s="2">
        <f t="shared" si="91"/>
        <v>79.340616729433037</v>
      </c>
      <c r="EJ78" s="2">
        <f t="shared" si="91"/>
        <v>73.707109933327715</v>
      </c>
      <c r="EK78" s="2">
        <f t="shared" si="91"/>
        <v>74.398555827101944</v>
      </c>
      <c r="EL78" s="2">
        <f t="shared" si="91"/>
        <v>74.128088693530572</v>
      </c>
      <c r="EM78" s="2">
        <f t="shared" si="91"/>
        <v>79.949619006385987</v>
      </c>
      <c r="EN78" s="2">
        <f t="shared" si="91"/>
        <v>75.563509496362911</v>
      </c>
      <c r="EO78" s="2">
        <f t="shared" si="91"/>
        <v>78.336434550193417</v>
      </c>
      <c r="EQ78" s="2">
        <f t="shared" ref="EQ78:FE94" si="92">CU$228*$B78+CU$229</f>
        <v>49.03939424022029</v>
      </c>
      <c r="ER78" s="2">
        <f t="shared" si="92"/>
        <v>55.983958223181517</v>
      </c>
      <c r="ES78" s="2">
        <f t="shared" si="92"/>
        <v>63.34467180698929</v>
      </c>
      <c r="ET78" s="2">
        <f t="shared" si="92"/>
        <v>65.003809163599271</v>
      </c>
      <c r="EU78" s="2">
        <f t="shared" si="92"/>
        <v>69.300494192233074</v>
      </c>
      <c r="EV78" s="2">
        <f t="shared" si="92"/>
        <v>69.590565609906861</v>
      </c>
      <c r="EW78" s="2">
        <f t="shared" si="92"/>
        <v>77.139565396546374</v>
      </c>
      <c r="EX78" s="2">
        <f t="shared" si="92"/>
        <v>73.782235309139594</v>
      </c>
      <c r="EY78" s="2">
        <f t="shared" si="92"/>
        <v>76.431780379170306</v>
      </c>
      <c r="EZ78" s="2">
        <f t="shared" si="92"/>
        <v>74.237074794593937</v>
      </c>
      <c r="FA78" s="2">
        <f t="shared" si="92"/>
        <v>75.024284653805751</v>
      </c>
      <c r="FB78" s="2">
        <f t="shared" si="92"/>
        <v>74.186084728567891</v>
      </c>
      <c r="FC78" s="2">
        <f t="shared" si="92"/>
        <v>78.162085030079552</v>
      </c>
      <c r="FD78" s="2">
        <f t="shared" si="92"/>
        <v>75.484602918843393</v>
      </c>
      <c r="FE78" s="2">
        <f t="shared" si="92"/>
        <v>79.841008128044081</v>
      </c>
      <c r="FG78" s="2">
        <f t="shared" ref="FG78:FU94" si="93">POWER(10,($B78-C$231)/C$229)/(1+POWER(10,($B78-C$231)/C$229))</f>
        <v>0.81370465045670315</v>
      </c>
      <c r="FH78" s="2">
        <f t="shared" si="93"/>
        <v>0.7380402463957304</v>
      </c>
      <c r="FI78" s="2">
        <f t="shared" si="93"/>
        <v>0.72022199330089698</v>
      </c>
      <c r="FJ78" s="2">
        <f t="shared" si="93"/>
        <v>0.75057621529500163</v>
      </c>
      <c r="FK78" s="2">
        <f t="shared" si="93"/>
        <v>0.74432722114657324</v>
      </c>
      <c r="FL78" s="2">
        <f t="shared" si="93"/>
        <v>0.70958879035729827</v>
      </c>
      <c r="FM78" s="2">
        <f t="shared" si="93"/>
        <v>0.69225552136392154</v>
      </c>
      <c r="FN78" s="2">
        <f t="shared" si="93"/>
        <v>0.68810937813563644</v>
      </c>
      <c r="FO78" s="2">
        <f t="shared" si="93"/>
        <v>0.67619735113883728</v>
      </c>
      <c r="FP78" s="2">
        <f t="shared" si="93"/>
        <v>0.68332482550733076</v>
      </c>
      <c r="FQ78" s="2">
        <f t="shared" si="93"/>
        <v>0.70205981831737063</v>
      </c>
      <c r="FR78" s="2">
        <f t="shared" si="93"/>
        <v>0.70264071950340978</v>
      </c>
      <c r="FS78" s="2">
        <f t="shared" si="93"/>
        <v>0.68820848577446969</v>
      </c>
      <c r="FT78" s="2">
        <f t="shared" si="93"/>
        <v>0.68335751899234909</v>
      </c>
      <c r="FU78" s="2">
        <f t="shared" si="93"/>
        <v>0.66398655875317569</v>
      </c>
      <c r="FW78" s="2">
        <f t="shared" si="82"/>
        <v>2.2605352044381837E-5</v>
      </c>
      <c r="FX78" s="2">
        <f t="shared" si="82"/>
        <v>3.8125610228536571E-5</v>
      </c>
      <c r="FY78" s="2">
        <f t="shared" si="82"/>
        <v>3.9141480018577184E-5</v>
      </c>
      <c r="FZ78" s="2">
        <f t="shared" si="82"/>
        <v>3.7873712972672635E-5</v>
      </c>
      <c r="GA78" s="2">
        <f t="shared" si="82"/>
        <v>3.8422186726994292E-5</v>
      </c>
      <c r="GB78" s="2">
        <f t="shared" si="82"/>
        <v>3.9965286942664258E-5</v>
      </c>
      <c r="GC78" s="2">
        <f t="shared" si="82"/>
        <v>4.6336788736566746E-5</v>
      </c>
      <c r="GD78" s="2">
        <f t="shared" si="82"/>
        <v>4.9336658993768005E-5</v>
      </c>
      <c r="GE78" s="2">
        <f t="shared" si="82"/>
        <v>6.0401077733739841E-5</v>
      </c>
      <c r="GF78" s="2">
        <f t="shared" si="82"/>
        <v>5.8470872873712662E-5</v>
      </c>
      <c r="GG78" s="2">
        <f t="shared" si="82"/>
        <v>5.61384103742908E-5</v>
      </c>
      <c r="GH78" s="2">
        <f t="shared" si="82"/>
        <v>3.8985518345618266E-5</v>
      </c>
      <c r="GI78" s="2">
        <f t="shared" si="82"/>
        <v>2.8128758072950187E-5</v>
      </c>
      <c r="GJ78" s="2">
        <f t="shared" si="82"/>
        <v>2.0739379175422115E-5</v>
      </c>
      <c r="GK78" s="2">
        <f t="shared" si="82"/>
        <v>1.7554264808924471E-5</v>
      </c>
      <c r="GM78" s="86">
        <f t="shared" si="83"/>
        <v>0.20119604318476278</v>
      </c>
      <c r="GN78" s="86">
        <f t="shared" si="83"/>
        <v>0.17170473903640696</v>
      </c>
      <c r="GO78" s="86">
        <f t="shared" si="83"/>
        <v>0.15017127635692706</v>
      </c>
      <c r="GP78" s="86">
        <f t="shared" si="83"/>
        <v>0.18191146098860428</v>
      </c>
      <c r="GQ78" s="86">
        <f t="shared" si="83"/>
        <v>0.16622722317003144</v>
      </c>
      <c r="GR78" s="86">
        <f t="shared" si="83"/>
        <v>0.14020322625087414</v>
      </c>
      <c r="GS78" s="86">
        <f t="shared" si="83"/>
        <v>0.13365301534752691</v>
      </c>
      <c r="GT78" s="86">
        <f t="shared" si="83"/>
        <v>0.12832406578174393</v>
      </c>
      <c r="GU78" s="86">
        <f t="shared" si="83"/>
        <v>0.11836809395308305</v>
      </c>
      <c r="GV78" s="86">
        <f t="shared" si="83"/>
        <v>0.12918722489978338</v>
      </c>
      <c r="GW78" s="86">
        <f t="shared" si="83"/>
        <v>0.14778921908822873</v>
      </c>
      <c r="GX78" s="86">
        <f t="shared" si="83"/>
        <v>0.13687299845290987</v>
      </c>
      <c r="GY78" s="86">
        <f t="shared" si="83"/>
        <v>0.12168109753238236</v>
      </c>
      <c r="GZ78" s="86">
        <f t="shared" si="83"/>
        <v>0.1278356646050017</v>
      </c>
      <c r="HA78" s="86">
        <f t="shared" si="83"/>
        <v>0.11567474084596543</v>
      </c>
      <c r="HC78" s="86">
        <f t="shared" si="73"/>
        <v>1.6951814050938872E-5</v>
      </c>
      <c r="HD78" s="86">
        <f t="shared" si="73"/>
        <v>1.000833960120447E-6</v>
      </c>
      <c r="HE78" s="86">
        <f t="shared" si="73"/>
        <v>9.4052878444831088E-7</v>
      </c>
      <c r="HF78" s="86">
        <f t="shared" si="73"/>
        <v>1.2276147836671332E-6</v>
      </c>
      <c r="HG78" s="86">
        <f t="shared" si="87"/>
        <v>2.1121649928918341E-6</v>
      </c>
      <c r="HH78" s="86">
        <f t="shared" si="87"/>
        <v>8.6599030339949062E-7</v>
      </c>
      <c r="HI78" s="86">
        <f t="shared" si="87"/>
        <v>6.2776023258017627E-7</v>
      </c>
      <c r="HJ78" s="86">
        <f t="shared" si="87"/>
        <v>3.4485147795261331E-7</v>
      </c>
      <c r="HK78" s="86">
        <f t="shared" si="87"/>
        <v>1.406665365365922E-7</v>
      </c>
      <c r="HL78" s="86">
        <f t="shared" si="87"/>
        <v>6.6668778126928008E-7</v>
      </c>
      <c r="HM78" s="86">
        <f t="shared" si="87"/>
        <v>9.4231964619292083E-7</v>
      </c>
      <c r="HN78" s="86">
        <f t="shared" si="87"/>
        <v>3.2197075283857616E-7</v>
      </c>
      <c r="HO78" s="86">
        <f t="shared" si="87"/>
        <v>3.4079464425574967E-7</v>
      </c>
      <c r="HP78" s="86">
        <f t="shared" si="87"/>
        <v>1.1764054149083389E-6</v>
      </c>
      <c r="HQ78" s="86">
        <f t="shared" si="87"/>
        <v>1.353384558784308E-8</v>
      </c>
      <c r="HS78" s="86">
        <f t="shared" si="84"/>
        <v>2.1934004799585604E-24</v>
      </c>
      <c r="HT78" s="86">
        <f t="shared" si="84"/>
        <v>7.898377958903646E-32</v>
      </c>
      <c r="HU78" s="86">
        <f t="shared" si="84"/>
        <v>1.2318143898503606E-31</v>
      </c>
      <c r="HV78" s="86">
        <f t="shared" si="84"/>
        <v>2.081220782838288E-31</v>
      </c>
      <c r="HW78" s="86">
        <f t="shared" si="84"/>
        <v>2.0981665882540832E-29</v>
      </c>
      <c r="HX78" s="86">
        <f t="shared" si="84"/>
        <v>1.7183108811995053E-32</v>
      </c>
      <c r="HY78" s="86">
        <f t="shared" si="84"/>
        <v>4.4295219870572463E-34</v>
      </c>
      <c r="HZ78" s="86">
        <f t="shared" si="84"/>
        <v>4.6688980741501222E-36</v>
      </c>
      <c r="IA78" s="86">
        <f t="shared" si="84"/>
        <v>2.6104737964554284E-38</v>
      </c>
      <c r="IB78" s="86">
        <f t="shared" si="84"/>
        <v>7.8286371972507324E-35</v>
      </c>
      <c r="IC78" s="86">
        <f t="shared" si="84"/>
        <v>3.1530294183856751E-34</v>
      </c>
      <c r="ID78" s="86">
        <f t="shared" si="84"/>
        <v>1.6219431195933226E-36</v>
      </c>
      <c r="IE78" s="86">
        <f t="shared" si="84"/>
        <v>1.2283179496348221E-35</v>
      </c>
      <c r="IF78" s="86">
        <f t="shared" si="84"/>
        <v>3.0272110462888984E-22</v>
      </c>
      <c r="IG78" s="86">
        <f t="shared" si="84"/>
        <v>2.762676385062681E-19</v>
      </c>
      <c r="II78" s="86">
        <f t="shared" si="85"/>
        <v>8.4188253575601126E-67</v>
      </c>
      <c r="IJ78" s="86">
        <f t="shared" si="85"/>
        <v>9.1848866996200994E-89</v>
      </c>
      <c r="IK78" s="86">
        <f t="shared" si="85"/>
        <v>1.1180310546039764E-86</v>
      </c>
      <c r="IL78" s="86">
        <f t="shared" si="85"/>
        <v>1.1075943773075912E-87</v>
      </c>
      <c r="IM78" s="86">
        <f t="shared" si="85"/>
        <v>3.0195693982119433E-82</v>
      </c>
      <c r="IN78" s="86">
        <f t="shared" si="85"/>
        <v>9.0390437972121512E-92</v>
      </c>
      <c r="IO78" s="86">
        <f t="shared" si="85"/>
        <v>4.9531751715699822E-97</v>
      </c>
      <c r="IP78" s="86">
        <f t="shared" si="85"/>
        <v>3.9220943888300913E-101</v>
      </c>
      <c r="IQ78" s="86">
        <f t="shared" si="85"/>
        <v>2.3906711010950236E-107</v>
      </c>
      <c r="IR78" s="86">
        <f t="shared" si="85"/>
        <v>1.68138054827823E-97</v>
      </c>
      <c r="IS78" s="86">
        <f t="shared" si="85"/>
        <v>1.8055891034911075E-94</v>
      </c>
      <c r="IT78" s="86">
        <f t="shared" si="85"/>
        <v>3.2742218242209401E-102</v>
      </c>
      <c r="IU78" s="86">
        <f t="shared" si="85"/>
        <v>1.7152651346298096E-100</v>
      </c>
      <c r="IV78" s="86">
        <f t="shared" si="85"/>
        <v>8.6176588273204093E-64</v>
      </c>
      <c r="IW78" s="86">
        <f t="shared" si="85"/>
        <v>1.0215143386996396E-54</v>
      </c>
      <c r="IY78" s="86">
        <f t="shared" si="86"/>
        <v>0.2012129949988137</v>
      </c>
      <c r="IZ78" s="86">
        <f t="shared" si="86"/>
        <v>0.17170573987036708</v>
      </c>
      <c r="JA78" s="86">
        <f t="shared" si="86"/>
        <v>0.1501722168857115</v>
      </c>
      <c r="JB78" s="86">
        <f t="shared" si="86"/>
        <v>0.18191268860338794</v>
      </c>
      <c r="JC78" s="86">
        <f t="shared" si="86"/>
        <v>0.16622933533502432</v>
      </c>
      <c r="JD78" s="86">
        <f t="shared" si="86"/>
        <v>0.14020409224117755</v>
      </c>
      <c r="JE78" s="86">
        <f t="shared" si="86"/>
        <v>0.13365364310775948</v>
      </c>
      <c r="JF78" s="86">
        <f t="shared" si="86"/>
        <v>0.12832441063322189</v>
      </c>
      <c r="JG78" s="86">
        <f t="shared" si="86"/>
        <v>0.11836823461961958</v>
      </c>
      <c r="JH78" s="86">
        <f t="shared" si="86"/>
        <v>0.12918789158756463</v>
      </c>
      <c r="JI78" s="86">
        <f t="shared" si="86"/>
        <v>0.14779016140787493</v>
      </c>
      <c r="JJ78" s="86">
        <f t="shared" si="86"/>
        <v>0.13687332042366271</v>
      </c>
      <c r="JK78" s="86">
        <f t="shared" si="86"/>
        <v>0.12168143832702662</v>
      </c>
      <c r="JL78" s="86">
        <f t="shared" si="86"/>
        <v>0.12783684101041662</v>
      </c>
      <c r="JM78" s="86">
        <f t="shared" si="86"/>
        <v>0.11567475437981102</v>
      </c>
    </row>
    <row r="79" spans="2:273" x14ac:dyDescent="0.25">
      <c r="B79" s="2">
        <v>52</v>
      </c>
      <c r="C79" s="37">
        <v>126.554</v>
      </c>
      <c r="D79" s="37">
        <v>150.38999999999999</v>
      </c>
      <c r="E79" s="37">
        <v>141.35</v>
      </c>
      <c r="F79" s="37">
        <v>155.983</v>
      </c>
      <c r="G79" s="37">
        <v>156.63300000000001</v>
      </c>
      <c r="H79" s="37">
        <v>151.167</v>
      </c>
      <c r="I79" s="37">
        <v>157.96700000000001</v>
      </c>
      <c r="J79" s="37">
        <v>149.47499999999999</v>
      </c>
      <c r="K79" s="37">
        <v>147.541</v>
      </c>
      <c r="L79" s="37">
        <v>150.57400000000001</v>
      </c>
      <c r="M79" s="37">
        <v>155.29499999999999</v>
      </c>
      <c r="N79" s="37">
        <v>145.88499999999999</v>
      </c>
      <c r="O79" s="37">
        <v>143.917</v>
      </c>
      <c r="P79" s="37">
        <v>144.83600000000001</v>
      </c>
      <c r="Q79" s="37">
        <v>119.313</v>
      </c>
      <c r="S79" s="4">
        <f t="shared" si="88"/>
        <v>131.45484047014384</v>
      </c>
      <c r="T79" s="4">
        <f t="shared" si="88"/>
        <v>152.95004217525957</v>
      </c>
      <c r="U79" s="4">
        <f t="shared" si="88"/>
        <v>146.50164532007429</v>
      </c>
      <c r="V79" s="4">
        <f t="shared" si="88"/>
        <v>159.45067481849392</v>
      </c>
      <c r="W79" s="4">
        <f t="shared" si="88"/>
        <v>156.88326695642198</v>
      </c>
      <c r="X79" s="4">
        <f t="shared" si="88"/>
        <v>152.10008790673524</v>
      </c>
      <c r="Y79" s="4">
        <f t="shared" si="88"/>
        <v>158.05570863219214</v>
      </c>
      <c r="Z79" s="4">
        <f t="shared" si="88"/>
        <v>151.49966558234988</v>
      </c>
      <c r="AA79" s="4">
        <f t="shared" si="88"/>
        <v>149.48070453252788</v>
      </c>
      <c r="AB79" s="4">
        <f t="shared" si="88"/>
        <v>152.24068535275626</v>
      </c>
      <c r="AC79" s="4">
        <f t="shared" si="88"/>
        <v>156.79441278073818</v>
      </c>
      <c r="AD79" s="4">
        <f t="shared" si="88"/>
        <v>148.89618857139024</v>
      </c>
      <c r="AE79" s="4">
        <f t="shared" si="88"/>
        <v>148.59023759880409</v>
      </c>
      <c r="AF79" s="4">
        <f t="shared" si="88"/>
        <v>143.93185125940394</v>
      </c>
      <c r="AG79" s="4">
        <f t="shared" si="88"/>
        <v>122.97711254428712</v>
      </c>
      <c r="AI79" s="4">
        <f t="shared" si="89"/>
        <v>-4.9008404701438337</v>
      </c>
      <c r="AJ79" s="4">
        <f t="shared" si="89"/>
        <v>-2.5600421752595821</v>
      </c>
      <c r="AK79" s="4">
        <f t="shared" si="89"/>
        <v>-5.1516453200742944</v>
      </c>
      <c r="AL79" s="4">
        <f t="shared" si="89"/>
        <v>-3.4676748184939186</v>
      </c>
      <c r="AM79" s="4">
        <f t="shared" si="89"/>
        <v>-0.25026695642196728</v>
      </c>
      <c r="AN79" s="4">
        <f t="shared" si="89"/>
        <v>-0.93308790673523845</v>
      </c>
      <c r="AO79" s="4">
        <f t="shared" si="89"/>
        <v>-8.8708632192123105E-2</v>
      </c>
      <c r="AP79" s="4">
        <f t="shared" si="89"/>
        <v>-2.0246655823498827</v>
      </c>
      <c r="AQ79" s="4">
        <f t="shared" si="89"/>
        <v>-1.9397045325278839</v>
      </c>
      <c r="AR79" s="4">
        <f t="shared" si="89"/>
        <v>-1.6666853527562466</v>
      </c>
      <c r="AS79" s="4">
        <f t="shared" si="89"/>
        <v>-1.4994127807381972</v>
      </c>
      <c r="AT79" s="4">
        <f t="shared" si="89"/>
        <v>-3.0111885713902495</v>
      </c>
      <c r="AU79" s="4">
        <f t="shared" si="89"/>
        <v>-4.6732375988040928</v>
      </c>
      <c r="AV79" s="4">
        <f t="shared" si="89"/>
        <v>0.90414874059607087</v>
      </c>
      <c r="AW79" s="4">
        <f t="shared" si="89"/>
        <v>-3.6641125442871214</v>
      </c>
      <c r="AY79" s="2">
        <f t="shared" si="80"/>
        <v>53.078033771421744</v>
      </c>
      <c r="AZ79" s="2">
        <f t="shared" si="80"/>
        <v>58.226023110035612</v>
      </c>
      <c r="BA79" s="2">
        <f t="shared" si="80"/>
        <v>63.97648219334279</v>
      </c>
      <c r="BB79" s="2">
        <f t="shared" si="80"/>
        <v>68.147845269582689</v>
      </c>
      <c r="BC79" s="2">
        <f t="shared" si="80"/>
        <v>73.478924480748461</v>
      </c>
      <c r="BD79" s="2">
        <f t="shared" si="80"/>
        <v>73.862034761003301</v>
      </c>
      <c r="BE79" s="2">
        <f t="shared" si="80"/>
        <v>83.988616342665779</v>
      </c>
      <c r="BF79" s="2">
        <f t="shared" si="80"/>
        <v>79.582398260903688</v>
      </c>
      <c r="BG79" s="2">
        <f t="shared" si="80"/>
        <v>81.809372196937986</v>
      </c>
      <c r="BH79" s="2">
        <f t="shared" si="80"/>
        <v>77.939341777253375</v>
      </c>
      <c r="BI79" s="2">
        <f t="shared" si="80"/>
        <v>78.450768420413993</v>
      </c>
      <c r="BJ79" s="2">
        <f t="shared" si="80"/>
        <v>77.224785134613626</v>
      </c>
      <c r="BK79" s="2">
        <f t="shared" si="80"/>
        <v>82.726766265498526</v>
      </c>
      <c r="BL79" s="2">
        <f t="shared" si="80"/>
        <v>78.951405308135492</v>
      </c>
      <c r="BM79" s="2">
        <f t="shared" si="80"/>
        <v>79.402543589266926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65.949198879551815</v>
      </c>
      <c r="DL79" s="2">
        <f t="shared" si="90"/>
        <v>70.393735365853658</v>
      </c>
      <c r="DM79" s="2">
        <f t="shared" si="90"/>
        <v>75.263839721254342</v>
      </c>
      <c r="DN79" s="2">
        <f t="shared" si="90"/>
        <v>82.842394062078256</v>
      </c>
      <c r="DO79" s="2">
        <f t="shared" si="90"/>
        <v>85.126226518218644</v>
      </c>
      <c r="DP79" s="2">
        <f t="shared" si="90"/>
        <v>82.234389547038333</v>
      </c>
      <c r="DQ79" s="2">
        <f t="shared" si="90"/>
        <v>91.122074602274253</v>
      </c>
      <c r="DR79" s="2">
        <f t="shared" si="90"/>
        <v>87.276663236366574</v>
      </c>
      <c r="DS79" s="2">
        <f t="shared" si="90"/>
        <v>87.844227876774383</v>
      </c>
      <c r="DT79" s="2">
        <f t="shared" si="90"/>
        <v>88.168501963153133</v>
      </c>
      <c r="DU79" s="2">
        <f t="shared" si="90"/>
        <v>89.167045026064898</v>
      </c>
      <c r="DV79" s="2">
        <f t="shared" si="90"/>
        <v>85.497820905923334</v>
      </c>
      <c r="DW79" s="2">
        <f t="shared" si="90"/>
        <v>89.834096507576376</v>
      </c>
      <c r="DX79" s="2">
        <f t="shared" si="90"/>
        <v>87.233773784355208</v>
      </c>
      <c r="DY79" s="2">
        <f t="shared" si="90"/>
        <v>81.937384324977359</v>
      </c>
      <c r="EA79" s="2">
        <f t="shared" si="91"/>
        <v>50.390548303867234</v>
      </c>
      <c r="EB79" s="2">
        <f t="shared" si="91"/>
        <v>54.287138447411181</v>
      </c>
      <c r="EC79" s="2">
        <f t="shared" si="91"/>
        <v>59.977402269599551</v>
      </c>
      <c r="ED79" s="2">
        <f t="shared" si="91"/>
        <v>63.694300416754942</v>
      </c>
      <c r="EE79" s="2">
        <f t="shared" si="91"/>
        <v>69.830192937285034</v>
      </c>
      <c r="EF79" s="2">
        <f t="shared" si="91"/>
        <v>70.737077761206407</v>
      </c>
      <c r="EG79" s="2">
        <f t="shared" si="91"/>
        <v>81.096736080528459</v>
      </c>
      <c r="EH79" s="2">
        <f t="shared" si="91"/>
        <v>76.401984914450964</v>
      </c>
      <c r="EI79" s="2">
        <f t="shared" si="91"/>
        <v>79.174078850403191</v>
      </c>
      <c r="EJ79" s="2">
        <f t="shared" si="91"/>
        <v>73.615880597518782</v>
      </c>
      <c r="EK79" s="2">
        <f t="shared" si="91"/>
        <v>74.303096826554807</v>
      </c>
      <c r="EL79" s="2">
        <f t="shared" si="91"/>
        <v>74.031677660587107</v>
      </c>
      <c r="EM79" s="2">
        <f t="shared" si="91"/>
        <v>79.79020259227191</v>
      </c>
      <c r="EN79" s="2">
        <f t="shared" si="91"/>
        <v>75.45134572750473</v>
      </c>
      <c r="EO79" s="2">
        <f t="shared" si="91"/>
        <v>78.232604005843598</v>
      </c>
      <c r="EQ79" s="2">
        <f t="shared" si="92"/>
        <v>48.954570405208287</v>
      </c>
      <c r="ER79" s="2">
        <f t="shared" si="92"/>
        <v>55.894186553384287</v>
      </c>
      <c r="ES79" s="2">
        <f t="shared" si="92"/>
        <v>63.242489332549489</v>
      </c>
      <c r="ET79" s="2">
        <f t="shared" si="92"/>
        <v>64.927690924492666</v>
      </c>
      <c r="EU79" s="2">
        <f t="shared" si="92"/>
        <v>69.220321274526995</v>
      </c>
      <c r="EV79" s="2">
        <f t="shared" si="92"/>
        <v>69.516531210592703</v>
      </c>
      <c r="EW79" s="2">
        <f t="shared" si="92"/>
        <v>77.025240941320575</v>
      </c>
      <c r="EX79" s="2">
        <f t="shared" si="92"/>
        <v>73.680726700667904</v>
      </c>
      <c r="EY79" s="2">
        <f t="shared" si="92"/>
        <v>76.313437085698069</v>
      </c>
      <c r="EZ79" s="2">
        <f t="shared" si="92"/>
        <v>74.135941399738016</v>
      </c>
      <c r="FA79" s="2">
        <f t="shared" si="92"/>
        <v>74.916803016814285</v>
      </c>
      <c r="FB79" s="2">
        <f t="shared" si="92"/>
        <v>74.08769472184629</v>
      </c>
      <c r="FC79" s="2">
        <f t="shared" si="92"/>
        <v>78.030765302789078</v>
      </c>
      <c r="FD79" s="2">
        <f t="shared" si="92"/>
        <v>75.373338645712209</v>
      </c>
      <c r="FE79" s="2">
        <f t="shared" si="92"/>
        <v>79.706800481490845</v>
      </c>
      <c r="FG79" s="2">
        <f t="shared" si="93"/>
        <v>0.82726515728677608</v>
      </c>
      <c r="FH79" s="2">
        <f t="shared" si="93"/>
        <v>0.75545315364025534</v>
      </c>
      <c r="FI79" s="2">
        <f t="shared" si="93"/>
        <v>0.73839949258071214</v>
      </c>
      <c r="FJ79" s="2">
        <f t="shared" si="93"/>
        <v>0.76741843257952502</v>
      </c>
      <c r="FK79" s="2">
        <f t="shared" si="93"/>
        <v>0.76145729431095821</v>
      </c>
      <c r="FL79" s="2">
        <f t="shared" si="93"/>
        <v>0.72819642161115994</v>
      </c>
      <c r="FM79" s="2">
        <f t="shared" si="93"/>
        <v>0.7115222476999713</v>
      </c>
      <c r="FN79" s="2">
        <f t="shared" si="93"/>
        <v>0.70752601021033912</v>
      </c>
      <c r="FO79" s="2">
        <f t="shared" si="93"/>
        <v>0.69602796983916138</v>
      </c>
      <c r="FP79" s="2">
        <f t="shared" si="93"/>
        <v>0.70291071765428836</v>
      </c>
      <c r="FQ79" s="2">
        <f t="shared" si="93"/>
        <v>0.72096015392488721</v>
      </c>
      <c r="FR79" s="2">
        <f t="shared" si="93"/>
        <v>0.72151882187711025</v>
      </c>
      <c r="FS79" s="2">
        <f t="shared" si="93"/>
        <v>0.70762156954164346</v>
      </c>
      <c r="FT79" s="2">
        <f t="shared" si="93"/>
        <v>0.70294226812656868</v>
      </c>
      <c r="FU79" s="2">
        <f t="shared" si="93"/>
        <v>0.68421576785830485</v>
      </c>
      <c r="FW79" s="2">
        <f t="shared" si="82"/>
        <v>2.4786221575950187E-5</v>
      </c>
      <c r="FX79" s="2">
        <f t="shared" si="82"/>
        <v>4.1803746563936728E-5</v>
      </c>
      <c r="FY79" s="2">
        <f t="shared" si="82"/>
        <v>4.2917617335372074E-5</v>
      </c>
      <c r="FZ79" s="2">
        <f t="shared" si="82"/>
        <v>4.1527548740376452E-5</v>
      </c>
      <c r="GA79" s="2">
        <f t="shared" si="82"/>
        <v>4.2128933826408867E-5</v>
      </c>
      <c r="GB79" s="2">
        <f t="shared" si="82"/>
        <v>4.3820896771552833E-5</v>
      </c>
      <c r="GC79" s="2">
        <f t="shared" si="82"/>
        <v>5.0807051396533795E-5</v>
      </c>
      <c r="GD79" s="2">
        <f t="shared" si="82"/>
        <v>5.4096313363534514E-5</v>
      </c>
      <c r="GE79" s="2">
        <f t="shared" si="82"/>
        <v>6.6228078821948131E-5</v>
      </c>
      <c r="GF79" s="2">
        <f t="shared" si="82"/>
        <v>6.4111675550987908E-5</v>
      </c>
      <c r="GG79" s="2">
        <f t="shared" si="82"/>
        <v>6.1554209555789199E-5</v>
      </c>
      <c r="GH79" s="2">
        <f t="shared" si="82"/>
        <v>4.2746610050517244E-5</v>
      </c>
      <c r="GI79" s="2">
        <f t="shared" si="82"/>
        <v>3.0842486210872257E-5</v>
      </c>
      <c r="GJ79" s="2">
        <f t="shared" si="82"/>
        <v>2.2740231566514962E-5</v>
      </c>
      <c r="GK79" s="2">
        <f t="shared" si="82"/>
        <v>1.9247836014101043E-5</v>
      </c>
      <c r="GM79" s="86">
        <f t="shared" si="83"/>
        <v>0.22942620968796038</v>
      </c>
      <c r="GN79" s="86">
        <f t="shared" si="83"/>
        <v>0.20552042297047193</v>
      </c>
      <c r="GO79" s="86">
        <f t="shared" si="83"/>
        <v>0.18168920519112591</v>
      </c>
      <c r="GP79" s="86">
        <f t="shared" si="83"/>
        <v>0.21590617251226196</v>
      </c>
      <c r="GQ79" s="86">
        <f t="shared" si="83"/>
        <v>0.19765008379585949</v>
      </c>
      <c r="GR79" s="86">
        <f t="shared" si="83"/>
        <v>0.1708845613389943</v>
      </c>
      <c r="GS79" s="86">
        <f t="shared" si="83"/>
        <v>0.16567812853212463</v>
      </c>
      <c r="GT79" s="86">
        <f t="shared" si="83"/>
        <v>0.15949764027517407</v>
      </c>
      <c r="GU79" s="86">
        <f t="shared" si="83"/>
        <v>0.1486569288866966</v>
      </c>
      <c r="GV79" s="86">
        <f t="shared" si="83"/>
        <v>0.16162334702140119</v>
      </c>
      <c r="GW79" s="86">
        <f t="shared" si="83"/>
        <v>0.18211383424205493</v>
      </c>
      <c r="GX79" s="86">
        <f t="shared" si="83"/>
        <v>0.16786595660963594</v>
      </c>
      <c r="GY79" s="86">
        <f t="shared" si="83"/>
        <v>0.15072274039068864</v>
      </c>
      <c r="GZ79" s="86">
        <f t="shared" si="83"/>
        <v>0.15981976677903623</v>
      </c>
      <c r="HA79" s="86">
        <f t="shared" si="83"/>
        <v>0.14765556900771157</v>
      </c>
      <c r="HC79" s="86">
        <f t="shared" si="73"/>
        <v>2.7064009892922734E-5</v>
      </c>
      <c r="HD79" s="86">
        <f t="shared" si="73"/>
        <v>1.8979050502918215E-6</v>
      </c>
      <c r="HE79" s="86">
        <f t="shared" si="73"/>
        <v>1.7754899658425472E-6</v>
      </c>
      <c r="HF79" s="86">
        <f t="shared" si="73"/>
        <v>2.3064381388149712E-6</v>
      </c>
      <c r="HG79" s="86">
        <f t="shared" si="87"/>
        <v>3.8430539922717041E-6</v>
      </c>
      <c r="HH79" s="86">
        <f t="shared" si="87"/>
        <v>1.6710371685014813E-6</v>
      </c>
      <c r="HI79" s="86">
        <f t="shared" si="87"/>
        <v>1.2568059218172582E-6</v>
      </c>
      <c r="HJ79" s="86">
        <f t="shared" si="87"/>
        <v>7.1467128094086833E-7</v>
      </c>
      <c r="HK79" s="86">
        <f t="shared" si="87"/>
        <v>3.0998926847824272E-7</v>
      </c>
      <c r="HL79" s="86">
        <f t="shared" si="87"/>
        <v>1.3569515021037689E-6</v>
      </c>
      <c r="HM79" s="86">
        <f t="shared" si="87"/>
        <v>1.874347883546966E-6</v>
      </c>
      <c r="HN79" s="86">
        <f t="shared" si="87"/>
        <v>6.5985292779824369E-7</v>
      </c>
      <c r="HO79" s="86">
        <f t="shared" si="87"/>
        <v>6.7822134751384529E-7</v>
      </c>
      <c r="HP79" s="86">
        <f t="shared" si="87"/>
        <v>2.2098854852967787E-6</v>
      </c>
      <c r="HQ79" s="86">
        <f t="shared" si="87"/>
        <v>3.2077634529619619E-8</v>
      </c>
      <c r="HS79" s="86">
        <f t="shared" si="84"/>
        <v>7.5494421067728026E-24</v>
      </c>
      <c r="HT79" s="86">
        <f t="shared" si="84"/>
        <v>4.4440664762010847E-31</v>
      </c>
      <c r="HU79" s="86">
        <f t="shared" si="84"/>
        <v>6.7815295910855594E-31</v>
      </c>
      <c r="HV79" s="86">
        <f t="shared" si="84"/>
        <v>1.1435268677056079E-30</v>
      </c>
      <c r="HW79" s="86">
        <f t="shared" si="84"/>
        <v>1.0344706436377215E-28</v>
      </c>
      <c r="HX79" s="86">
        <f t="shared" si="84"/>
        <v>1.0232472245814055E-31</v>
      </c>
      <c r="HY79" s="86">
        <f t="shared" si="84"/>
        <v>2.9898294820160932E-33</v>
      </c>
      <c r="HZ79" s="86">
        <f t="shared" si="84"/>
        <v>3.5226882227482535E-35</v>
      </c>
      <c r="IA79" s="86">
        <f t="shared" si="84"/>
        <v>2.34222382735506E-37</v>
      </c>
      <c r="IB79" s="86">
        <f t="shared" si="84"/>
        <v>5.6817766474636404E-34</v>
      </c>
      <c r="IC79" s="86">
        <f t="shared" si="84"/>
        <v>2.1610571828515221E-33</v>
      </c>
      <c r="ID79" s="86">
        <f t="shared" si="84"/>
        <v>1.1961672268706626E-35</v>
      </c>
      <c r="IE79" s="86">
        <f t="shared" si="84"/>
        <v>8.1747282787777127E-35</v>
      </c>
      <c r="IF79" s="86">
        <f t="shared" si="84"/>
        <v>9.2556596684166799E-22</v>
      </c>
      <c r="IG79" s="86">
        <f t="shared" si="84"/>
        <v>7.0724842096492463E-19</v>
      </c>
      <c r="II79" s="86">
        <f t="shared" si="85"/>
        <v>1.0938746066428646E-65</v>
      </c>
      <c r="IJ79" s="86">
        <f t="shared" si="85"/>
        <v>3.3762741160816348E-87</v>
      </c>
      <c r="IK79" s="86">
        <f t="shared" si="85"/>
        <v>3.8042504282439531E-85</v>
      </c>
      <c r="IL79" s="86">
        <f t="shared" si="85"/>
        <v>3.8842137376913831E-86</v>
      </c>
      <c r="IM79" s="86">
        <f t="shared" si="85"/>
        <v>8.4968604018236167E-81</v>
      </c>
      <c r="IN79" s="86">
        <f t="shared" si="85"/>
        <v>3.8286817149154905E-90</v>
      </c>
      <c r="IO79" s="86">
        <f t="shared" si="85"/>
        <v>2.7685811997374733E-95</v>
      </c>
      <c r="IP79" s="86">
        <f t="shared" si="85"/>
        <v>2.676432604651635E-99</v>
      </c>
      <c r="IQ79" s="86">
        <f t="shared" si="85"/>
        <v>2.3314381355860143E-105</v>
      </c>
      <c r="IR79" s="86">
        <f t="shared" si="85"/>
        <v>1.055233406251726E-95</v>
      </c>
      <c r="IS79" s="86">
        <f t="shared" si="85"/>
        <v>9.7771881167615938E-93</v>
      </c>
      <c r="IT79" s="86">
        <f t="shared" si="85"/>
        <v>2.1195037311567073E-100</v>
      </c>
      <c r="IU79" s="86">
        <f t="shared" si="85"/>
        <v>9.1046789382665529E-99</v>
      </c>
      <c r="IV79" s="86">
        <f t="shared" si="85"/>
        <v>9.7547795717924592E-63</v>
      </c>
      <c r="IW79" s="86">
        <f t="shared" si="85"/>
        <v>7.8642947036007523E-54</v>
      </c>
      <c r="IY79" s="86">
        <f t="shared" si="86"/>
        <v>0.22945327369785329</v>
      </c>
      <c r="IZ79" s="86">
        <f t="shared" si="86"/>
        <v>0.20552232087552222</v>
      </c>
      <c r="JA79" s="86">
        <f t="shared" si="86"/>
        <v>0.18169098068109177</v>
      </c>
      <c r="JB79" s="86">
        <f t="shared" si="86"/>
        <v>0.21590847895040077</v>
      </c>
      <c r="JC79" s="86">
        <f t="shared" si="86"/>
        <v>0.19765392684985175</v>
      </c>
      <c r="JD79" s="86">
        <f t="shared" si="86"/>
        <v>0.17088623237616279</v>
      </c>
      <c r="JE79" s="86">
        <f t="shared" si="86"/>
        <v>0.16567938533804644</v>
      </c>
      <c r="JF79" s="86">
        <f t="shared" si="86"/>
        <v>0.15949835494645501</v>
      </c>
      <c r="JG79" s="86">
        <f t="shared" si="86"/>
        <v>0.14865723887596508</v>
      </c>
      <c r="JH79" s="86">
        <f t="shared" si="86"/>
        <v>0.16162470397290329</v>
      </c>
      <c r="JI79" s="86">
        <f t="shared" si="86"/>
        <v>0.18211570858993847</v>
      </c>
      <c r="JJ79" s="86">
        <f t="shared" si="86"/>
        <v>0.16786661646256373</v>
      </c>
      <c r="JK79" s="86">
        <f t="shared" si="86"/>
        <v>0.15072341861203617</v>
      </c>
      <c r="JL79" s="86">
        <f t="shared" si="86"/>
        <v>0.15982197666452153</v>
      </c>
      <c r="JM79" s="86">
        <f t="shared" si="86"/>
        <v>0.14765560108534609</v>
      </c>
    </row>
    <row r="80" spans="2:273" x14ac:dyDescent="0.25">
      <c r="B80" s="2">
        <v>53</v>
      </c>
      <c r="C80" s="37">
        <v>134.98500000000001</v>
      </c>
      <c r="D80" s="37">
        <v>165.797</v>
      </c>
      <c r="E80" s="37">
        <v>156.5</v>
      </c>
      <c r="F80" s="37">
        <v>169.21700000000001</v>
      </c>
      <c r="G80" s="37">
        <v>168.733</v>
      </c>
      <c r="H80" s="37">
        <v>165.517</v>
      </c>
      <c r="I80" s="37">
        <v>172.459</v>
      </c>
      <c r="J80" s="37">
        <v>163.65600000000001</v>
      </c>
      <c r="K80" s="37">
        <v>160.50800000000001</v>
      </c>
      <c r="L80" s="37">
        <v>166.44300000000001</v>
      </c>
      <c r="M80" s="37">
        <v>169.934</v>
      </c>
      <c r="N80" s="37">
        <v>157.95099999999999</v>
      </c>
      <c r="O80" s="37">
        <v>155.93299999999999</v>
      </c>
      <c r="P80" s="37">
        <v>157.13399999999999</v>
      </c>
      <c r="Q80" s="37">
        <v>130.119</v>
      </c>
      <c r="S80" s="4">
        <f t="shared" si="88"/>
        <v>138.4901913761754</v>
      </c>
      <c r="T80" s="4">
        <f t="shared" si="88"/>
        <v>165.04067145064025</v>
      </c>
      <c r="U80" s="4">
        <f t="shared" si="88"/>
        <v>157.97942460219735</v>
      </c>
      <c r="V80" s="4">
        <f t="shared" si="88"/>
        <v>170.37600471085688</v>
      </c>
      <c r="W80" s="4">
        <f t="shared" si="88"/>
        <v>167.1889817715257</v>
      </c>
      <c r="X80" s="4">
        <f t="shared" si="88"/>
        <v>163.54613423529059</v>
      </c>
      <c r="Y80" s="4">
        <f t="shared" si="88"/>
        <v>169.88028216901412</v>
      </c>
      <c r="Z80" s="4">
        <f t="shared" si="88"/>
        <v>163.21117982632111</v>
      </c>
      <c r="AA80" s="4">
        <f t="shared" si="88"/>
        <v>161.20457029577062</v>
      </c>
      <c r="AB80" s="4">
        <f t="shared" si="88"/>
        <v>164.65574713239968</v>
      </c>
      <c r="AC80" s="4">
        <f t="shared" si="88"/>
        <v>168.69166243972185</v>
      </c>
      <c r="AD80" s="4">
        <f t="shared" si="88"/>
        <v>159.73156086315072</v>
      </c>
      <c r="AE80" s="4">
        <f t="shared" si="88"/>
        <v>159.24783092601655</v>
      </c>
      <c r="AF80" s="4">
        <f t="shared" si="88"/>
        <v>154.78030388586646</v>
      </c>
      <c r="AG80" s="4">
        <f t="shared" si="88"/>
        <v>131.1416518279047</v>
      </c>
      <c r="AI80" s="4">
        <f t="shared" si="89"/>
        <v>-3.5051913761753895</v>
      </c>
      <c r="AJ80" s="4">
        <f t="shared" si="89"/>
        <v>0.75632854935975047</v>
      </c>
      <c r="AK80" s="4">
        <f t="shared" si="89"/>
        <v>-1.4794246021973549</v>
      </c>
      <c r="AL80" s="4">
        <f t="shared" si="89"/>
        <v>-1.1590047108568626</v>
      </c>
      <c r="AM80" s="4">
        <f t="shared" si="89"/>
        <v>1.5440182284743003</v>
      </c>
      <c r="AN80" s="4">
        <f t="shared" si="89"/>
        <v>1.9708657647094014</v>
      </c>
      <c r="AO80" s="4">
        <f t="shared" si="89"/>
        <v>2.5787178309858803</v>
      </c>
      <c r="AP80" s="4">
        <f t="shared" si="89"/>
        <v>0.44482017367889171</v>
      </c>
      <c r="AQ80" s="4">
        <f t="shared" si="89"/>
        <v>-0.6965702957706128</v>
      </c>
      <c r="AR80" s="4">
        <f t="shared" si="89"/>
        <v>1.7872528676003299</v>
      </c>
      <c r="AS80" s="4">
        <f t="shared" si="89"/>
        <v>1.2423375602781448</v>
      </c>
      <c r="AT80" s="4">
        <f t="shared" si="89"/>
        <v>-1.7805608631507255</v>
      </c>
      <c r="AU80" s="4">
        <f t="shared" si="89"/>
        <v>-3.3148309260165547</v>
      </c>
      <c r="AV80" s="4">
        <f t="shared" si="89"/>
        <v>2.3536961141335269</v>
      </c>
      <c r="AW80" s="4">
        <f t="shared" si="89"/>
        <v>-1.0226518279046957</v>
      </c>
      <c r="AY80" s="2">
        <f t="shared" si="80"/>
        <v>52.832507245595792</v>
      </c>
      <c r="AZ80" s="2">
        <f t="shared" si="80"/>
        <v>57.972754984464267</v>
      </c>
      <c r="BA80" s="2">
        <f t="shared" si="80"/>
        <v>63.742540933863886</v>
      </c>
      <c r="BB80" s="2">
        <f t="shared" si="80"/>
        <v>67.863054995692394</v>
      </c>
      <c r="BC80" s="2">
        <f t="shared" si="80"/>
        <v>73.219541512988798</v>
      </c>
      <c r="BD80" s="2">
        <f t="shared" si="80"/>
        <v>73.630034684621691</v>
      </c>
      <c r="BE80" s="2">
        <f t="shared" si="80"/>
        <v>83.736815394386468</v>
      </c>
      <c r="BF80" s="2">
        <f t="shared" si="80"/>
        <v>79.332741799918495</v>
      </c>
      <c r="BG80" s="2">
        <f t="shared" si="80"/>
        <v>81.582485097294992</v>
      </c>
      <c r="BH80" s="2">
        <f t="shared" si="80"/>
        <v>77.654170842545213</v>
      </c>
      <c r="BI80" s="2">
        <f t="shared" si="80"/>
        <v>78.165306232370426</v>
      </c>
      <c r="BJ80" s="2">
        <f t="shared" si="80"/>
        <v>76.985883049589901</v>
      </c>
      <c r="BK80" s="2">
        <f t="shared" si="80"/>
        <v>82.491722747495615</v>
      </c>
      <c r="BL80" s="2">
        <f t="shared" si="80"/>
        <v>78.704431816262826</v>
      </c>
      <c r="BM80" s="2">
        <f t="shared" si="80"/>
        <v>79.305998809591344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66.220188235294117</v>
      </c>
      <c r="DL80" s="2">
        <f t="shared" si="90"/>
        <v>70.663684146341467</v>
      </c>
      <c r="DM80" s="2">
        <f t="shared" si="90"/>
        <v>75.537720383275257</v>
      </c>
      <c r="DN80" s="2">
        <f t="shared" si="90"/>
        <v>83.146074224021575</v>
      </c>
      <c r="DO80" s="2">
        <f t="shared" si="90"/>
        <v>85.400862753036463</v>
      </c>
      <c r="DP80" s="2">
        <f t="shared" si="90"/>
        <v>82.402586933797906</v>
      </c>
      <c r="DQ80" s="2">
        <f t="shared" si="90"/>
        <v>91.366585662966244</v>
      </c>
      <c r="DR80" s="2">
        <f t="shared" si="90"/>
        <v>87.495375901466645</v>
      </c>
      <c r="DS80" s="2">
        <f t="shared" si="90"/>
        <v>88.048088190878886</v>
      </c>
      <c r="DT80" s="2">
        <f t="shared" si="90"/>
        <v>88.367081546360623</v>
      </c>
      <c r="DU80" s="2">
        <f t="shared" si="90"/>
        <v>89.377185533317146</v>
      </c>
      <c r="DV80" s="2">
        <f t="shared" si="90"/>
        <v>85.652287108013923</v>
      </c>
      <c r="DW80" s="2">
        <f t="shared" si="90"/>
        <v>90.084072360424599</v>
      </c>
      <c r="DX80" s="2">
        <f t="shared" si="90"/>
        <v>87.436084566596222</v>
      </c>
      <c r="DY80" s="2">
        <f t="shared" si="90"/>
        <v>82.102701298701305</v>
      </c>
      <c r="EA80" s="2">
        <f t="shared" si="91"/>
        <v>50.283137772304798</v>
      </c>
      <c r="EB80" s="2">
        <f t="shared" si="91"/>
        <v>54.225969661651483</v>
      </c>
      <c r="EC80" s="2">
        <f t="shared" si="91"/>
        <v>59.931228836999438</v>
      </c>
      <c r="ED80" s="2">
        <f t="shared" si="91"/>
        <v>63.638709083845427</v>
      </c>
      <c r="EE80" s="2">
        <f t="shared" si="91"/>
        <v>69.739290683906844</v>
      </c>
      <c r="EF80" s="2">
        <f t="shared" si="91"/>
        <v>70.643817839091895</v>
      </c>
      <c r="EG80" s="2">
        <f t="shared" si="91"/>
        <v>80.915911729754271</v>
      </c>
      <c r="EH80" s="2">
        <f t="shared" si="91"/>
        <v>76.255622620290779</v>
      </c>
      <c r="EI80" s="2">
        <f t="shared" si="91"/>
        <v>79.007540971373345</v>
      </c>
      <c r="EJ80" s="2">
        <f t="shared" si="91"/>
        <v>73.524651261709849</v>
      </c>
      <c r="EK80" s="2">
        <f t="shared" si="91"/>
        <v>74.207637826007655</v>
      </c>
      <c r="EL80" s="2">
        <f t="shared" si="91"/>
        <v>73.935266627643642</v>
      </c>
      <c r="EM80" s="2">
        <f t="shared" si="91"/>
        <v>79.63078617815782</v>
      </c>
      <c r="EN80" s="2">
        <f t="shared" si="91"/>
        <v>75.339181958646563</v>
      </c>
      <c r="EO80" s="2">
        <f t="shared" si="91"/>
        <v>78.128773461493779</v>
      </c>
      <c r="EQ80" s="2">
        <f t="shared" si="92"/>
        <v>48.869746570196291</v>
      </c>
      <c r="ER80" s="2">
        <f t="shared" si="92"/>
        <v>55.804414883587057</v>
      </c>
      <c r="ES80" s="2">
        <f t="shared" si="92"/>
        <v>63.140306858109689</v>
      </c>
      <c r="ET80" s="2">
        <f t="shared" si="92"/>
        <v>64.85157268538606</v>
      </c>
      <c r="EU80" s="2">
        <f t="shared" si="92"/>
        <v>69.14014835682093</v>
      </c>
      <c r="EV80" s="2">
        <f t="shared" si="92"/>
        <v>69.442496811278545</v>
      </c>
      <c r="EW80" s="2">
        <f t="shared" si="92"/>
        <v>76.910916486094777</v>
      </c>
      <c r="EX80" s="2">
        <f t="shared" si="92"/>
        <v>73.579218092196214</v>
      </c>
      <c r="EY80" s="2">
        <f t="shared" si="92"/>
        <v>76.195093792225833</v>
      </c>
      <c r="EZ80" s="2">
        <f t="shared" si="92"/>
        <v>74.034808004882109</v>
      </c>
      <c r="FA80" s="2">
        <f t="shared" si="92"/>
        <v>74.809321379822819</v>
      </c>
      <c r="FB80" s="2">
        <f t="shared" si="92"/>
        <v>73.989304715124703</v>
      </c>
      <c r="FC80" s="2">
        <f t="shared" si="92"/>
        <v>77.899445575498603</v>
      </c>
      <c r="FD80" s="2">
        <f t="shared" si="92"/>
        <v>75.262074372581012</v>
      </c>
      <c r="FE80" s="2">
        <f t="shared" si="92"/>
        <v>79.572592834937609</v>
      </c>
      <c r="FG80" s="2">
        <f t="shared" si="93"/>
        <v>0.84003264019073887</v>
      </c>
      <c r="FH80" s="2">
        <f t="shared" si="93"/>
        <v>0.77206606334695793</v>
      </c>
      <c r="FI80" s="2">
        <f t="shared" si="93"/>
        <v>0.75579642146653181</v>
      </c>
      <c r="FJ80" s="2">
        <f t="shared" si="93"/>
        <v>0.78345149869706576</v>
      </c>
      <c r="FK80" s="2">
        <f t="shared" si="93"/>
        <v>0.77778230115960412</v>
      </c>
      <c r="FL80" s="2">
        <f t="shared" si="93"/>
        <v>0.74603850597820986</v>
      </c>
      <c r="FM80" s="2">
        <f t="shared" si="93"/>
        <v>0.73005312431110236</v>
      </c>
      <c r="FN80" s="2">
        <f t="shared" si="93"/>
        <v>0.72621481504996399</v>
      </c>
      <c r="FO80" s="2">
        <f t="shared" si="93"/>
        <v>0.71515569850132577</v>
      </c>
      <c r="FP80" s="2">
        <f t="shared" si="93"/>
        <v>0.72177846623868847</v>
      </c>
      <c r="FQ80" s="2">
        <f t="shared" si="93"/>
        <v>0.73910706676113336</v>
      </c>
      <c r="FR80" s="2">
        <f t="shared" si="93"/>
        <v>0.7396425230916791</v>
      </c>
      <c r="FS80" s="2">
        <f t="shared" si="93"/>
        <v>0.7263066302833745</v>
      </c>
      <c r="FT80" s="2">
        <f t="shared" si="93"/>
        <v>0.72180880599848518</v>
      </c>
      <c r="FU80" s="2">
        <f t="shared" si="93"/>
        <v>0.70377044455459792</v>
      </c>
      <c r="FW80" s="2">
        <f t="shared" si="82"/>
        <v>2.7177486532465714E-5</v>
      </c>
      <c r="FX80" s="2">
        <f t="shared" si="82"/>
        <v>4.583671175811539E-5</v>
      </c>
      <c r="FY80" s="2">
        <f t="shared" si="82"/>
        <v>4.7058036789472031E-5</v>
      </c>
      <c r="FZ80" s="2">
        <f t="shared" si="82"/>
        <v>4.5533869301512521E-5</v>
      </c>
      <c r="GA80" s="2">
        <f t="shared" si="82"/>
        <v>4.6193269613784603E-5</v>
      </c>
      <c r="GB80" s="2">
        <f t="shared" si="82"/>
        <v>4.8048454708062474E-5</v>
      </c>
      <c r="GC80" s="2">
        <f t="shared" si="82"/>
        <v>5.570855099597268E-5</v>
      </c>
      <c r="GD80" s="2">
        <f t="shared" si="82"/>
        <v>5.9315118522435902E-5</v>
      </c>
      <c r="GE80" s="2">
        <f t="shared" si="82"/>
        <v>7.2617180408481976E-5</v>
      </c>
      <c r="GF80" s="2">
        <f t="shared" si="82"/>
        <v>7.0296619548643446E-5</v>
      </c>
      <c r="GG80" s="2">
        <f t="shared" si="82"/>
        <v>6.7492447845461504E-5</v>
      </c>
      <c r="GH80" s="2">
        <f t="shared" si="82"/>
        <v>4.6870532579922028E-5</v>
      </c>
      <c r="GI80" s="2">
        <f t="shared" si="82"/>
        <v>3.3818013015260894E-5</v>
      </c>
      <c r="GJ80" s="2">
        <f t="shared" si="82"/>
        <v>2.4934113384068606E-5</v>
      </c>
      <c r="GK80" s="2">
        <f t="shared" si="82"/>
        <v>2.1104793320874037E-5</v>
      </c>
      <c r="GM80" s="86">
        <f t="shared" si="83"/>
        <v>0.26035134840153928</v>
      </c>
      <c r="GN80" s="86">
        <f t="shared" si="83"/>
        <v>0.24393098714964895</v>
      </c>
      <c r="GO80" s="86">
        <f t="shared" si="83"/>
        <v>0.21786784907181658</v>
      </c>
      <c r="GP80" s="86">
        <f t="shared" si="83"/>
        <v>0.254251714194005</v>
      </c>
      <c r="GQ80" s="86">
        <f t="shared" si="83"/>
        <v>0.23321278887303662</v>
      </c>
      <c r="GR80" s="86">
        <f t="shared" si="83"/>
        <v>0.20633667236685896</v>
      </c>
      <c r="GS80" s="86">
        <f t="shared" si="83"/>
        <v>0.20315587688276143</v>
      </c>
      <c r="GT80" s="86">
        <f t="shared" si="83"/>
        <v>0.19608589415064864</v>
      </c>
      <c r="GU80" s="86">
        <f t="shared" si="83"/>
        <v>0.18453382471485902</v>
      </c>
      <c r="GV80" s="86">
        <f t="shared" si="83"/>
        <v>0.19985977014116321</v>
      </c>
      <c r="GW80" s="86">
        <f t="shared" si="83"/>
        <v>0.22202357050739405</v>
      </c>
      <c r="GX80" s="86">
        <f t="shared" si="83"/>
        <v>0.20385331133313944</v>
      </c>
      <c r="GY80" s="86">
        <f t="shared" si="83"/>
        <v>0.1847698916496987</v>
      </c>
      <c r="GZ80" s="86">
        <f t="shared" si="83"/>
        <v>0.19751371325555514</v>
      </c>
      <c r="HA80" s="86">
        <f t="shared" si="83"/>
        <v>0.18599030132468941</v>
      </c>
      <c r="HC80" s="86">
        <f t="shared" si="73"/>
        <v>4.2756727297845621E-5</v>
      </c>
      <c r="HD80" s="86">
        <f t="shared" si="73"/>
        <v>3.5430710933943341E-6</v>
      </c>
      <c r="HE80" s="86">
        <f t="shared" si="73"/>
        <v>3.3005409447437969E-6</v>
      </c>
      <c r="HF80" s="86">
        <f t="shared" si="73"/>
        <v>4.2668886174042332E-6</v>
      </c>
      <c r="HG80" s="86">
        <f t="shared" si="87"/>
        <v>6.8917737722761547E-6</v>
      </c>
      <c r="HH80" s="86">
        <f t="shared" si="87"/>
        <v>3.1721117766573637E-6</v>
      </c>
      <c r="HI80" s="86">
        <f t="shared" si="87"/>
        <v>2.4716407279515138E-6</v>
      </c>
      <c r="HJ80" s="86">
        <f t="shared" si="87"/>
        <v>1.4533671652873419E-6</v>
      </c>
      <c r="HK80" s="86">
        <f t="shared" si="87"/>
        <v>6.6895999273131512E-7</v>
      </c>
      <c r="HL80" s="86">
        <f t="shared" si="87"/>
        <v>2.710413731322024E-6</v>
      </c>
      <c r="HM80" s="86">
        <f t="shared" si="87"/>
        <v>3.6615303999789531E-6</v>
      </c>
      <c r="HN80" s="86">
        <f t="shared" si="87"/>
        <v>1.3278908208845717E-6</v>
      </c>
      <c r="HO80" s="86">
        <f t="shared" si="87"/>
        <v>1.3272353074946573E-6</v>
      </c>
      <c r="HP80" s="86">
        <f t="shared" si="87"/>
        <v>4.0878697595047177E-6</v>
      </c>
      <c r="HQ80" s="86">
        <f t="shared" si="87"/>
        <v>7.4395564057245272E-8</v>
      </c>
      <c r="HS80" s="86">
        <f t="shared" si="84"/>
        <v>2.5611017637792167E-23</v>
      </c>
      <c r="HT80" s="86">
        <f t="shared" si="84"/>
        <v>2.4474011584982009E-30</v>
      </c>
      <c r="HU80" s="86">
        <f t="shared" si="84"/>
        <v>3.6556865643409623E-30</v>
      </c>
      <c r="HV80" s="86">
        <f t="shared" si="84"/>
        <v>6.151562655801112E-30</v>
      </c>
      <c r="HW80" s="86">
        <f t="shared" si="84"/>
        <v>4.9999939883810311E-28</v>
      </c>
      <c r="HX80" s="86">
        <f t="shared" si="84"/>
        <v>5.9583693792764925E-31</v>
      </c>
      <c r="HY80" s="86">
        <f t="shared" si="84"/>
        <v>1.9693501421977943E-32</v>
      </c>
      <c r="HZ80" s="86">
        <f t="shared" si="84"/>
        <v>2.5901122286501487E-34</v>
      </c>
      <c r="IA80" s="86">
        <f t="shared" si="84"/>
        <v>2.0422690303563079E-36</v>
      </c>
      <c r="IB80" s="86">
        <f t="shared" si="84"/>
        <v>4.0188334977012573E-33</v>
      </c>
      <c r="IC80" s="86">
        <f t="shared" si="84"/>
        <v>1.4450008605979034E-32</v>
      </c>
      <c r="ID80" s="86">
        <f t="shared" si="84"/>
        <v>8.604581408760152E-35</v>
      </c>
      <c r="IE80" s="86">
        <f t="shared" si="84"/>
        <v>5.3168760112553796E-34</v>
      </c>
      <c r="IF80" s="86">
        <f t="shared" si="84"/>
        <v>2.7932971922612766E-21</v>
      </c>
      <c r="IG80" s="86">
        <f t="shared" si="84"/>
        <v>1.7913013298160466E-18</v>
      </c>
      <c r="II80" s="86">
        <f t="shared" si="85"/>
        <v>1.3903285066300916E-64</v>
      </c>
      <c r="IJ80" s="86">
        <f t="shared" si="85"/>
        <v>1.2012639836768869E-85</v>
      </c>
      <c r="IK80" s="86">
        <f t="shared" si="85"/>
        <v>1.2536905702545458E-83</v>
      </c>
      <c r="IL80" s="86">
        <f t="shared" si="85"/>
        <v>1.3190380662559863E-84</v>
      </c>
      <c r="IM80" s="86">
        <f t="shared" si="85"/>
        <v>2.319818849181471E-79</v>
      </c>
      <c r="IN80" s="86">
        <f t="shared" si="85"/>
        <v>1.5674172278290233E-88</v>
      </c>
      <c r="IO80" s="86">
        <f t="shared" si="85"/>
        <v>1.491088752577382E-93</v>
      </c>
      <c r="IP80" s="86">
        <f t="shared" si="85"/>
        <v>1.7561296554683982E-97</v>
      </c>
      <c r="IQ80" s="86">
        <f t="shared" si="85"/>
        <v>2.1769969875243854E-103</v>
      </c>
      <c r="IR80" s="86">
        <f t="shared" si="85"/>
        <v>6.3685591223530602E-94</v>
      </c>
      <c r="IS80" s="86">
        <f t="shared" si="85"/>
        <v>5.0991259189470682E-91</v>
      </c>
      <c r="IT80" s="86">
        <f t="shared" si="85"/>
        <v>1.3210716365552278E-98</v>
      </c>
      <c r="IU80" s="86">
        <f t="shared" si="85"/>
        <v>4.6669916668221363E-97</v>
      </c>
      <c r="IV80" s="86">
        <f t="shared" si="85"/>
        <v>1.0816067247483833E-61</v>
      </c>
      <c r="IW80" s="86">
        <f t="shared" si="85"/>
        <v>5.9518103261722198E-53</v>
      </c>
      <c r="IY80" s="86">
        <f t="shared" si="86"/>
        <v>0.26039410512883715</v>
      </c>
      <c r="IZ80" s="86">
        <f t="shared" si="86"/>
        <v>0.24393453022074235</v>
      </c>
      <c r="JA80" s="86">
        <f t="shared" si="86"/>
        <v>0.21787114961276133</v>
      </c>
      <c r="JB80" s="86">
        <f t="shared" si="86"/>
        <v>0.25425598108262237</v>
      </c>
      <c r="JC80" s="86">
        <f t="shared" si="86"/>
        <v>0.2332196806468089</v>
      </c>
      <c r="JD80" s="86">
        <f t="shared" si="86"/>
        <v>0.20633984447863563</v>
      </c>
      <c r="JE80" s="86">
        <f t="shared" si="86"/>
        <v>0.20315834852348938</v>
      </c>
      <c r="JF80" s="86">
        <f t="shared" si="86"/>
        <v>0.19608734751781393</v>
      </c>
      <c r="JG80" s="86">
        <f t="shared" si="86"/>
        <v>0.18453449367485175</v>
      </c>
      <c r="JH80" s="86">
        <f t="shared" si="86"/>
        <v>0.19986248055489453</v>
      </c>
      <c r="JI80" s="86">
        <f t="shared" si="86"/>
        <v>0.22202723203779404</v>
      </c>
      <c r="JJ80" s="86">
        <f t="shared" si="86"/>
        <v>0.20385463922396033</v>
      </c>
      <c r="JK80" s="86">
        <f t="shared" si="86"/>
        <v>0.18477121888500619</v>
      </c>
      <c r="JL80" s="86">
        <f t="shared" si="86"/>
        <v>0.19751780112531464</v>
      </c>
      <c r="JM80" s="86">
        <f t="shared" si="86"/>
        <v>0.18599037572025348</v>
      </c>
    </row>
    <row r="81" spans="2:273" x14ac:dyDescent="0.25">
      <c r="B81" s="2">
        <v>54</v>
      </c>
      <c r="C81" s="37">
        <v>142.58500000000001</v>
      </c>
      <c r="D81" s="37">
        <v>181.93199999999999</v>
      </c>
      <c r="E81" s="37">
        <v>172.13300000000001</v>
      </c>
      <c r="F81" s="37">
        <v>183.63300000000001</v>
      </c>
      <c r="G81" s="37">
        <v>181.85</v>
      </c>
      <c r="H81" s="37">
        <v>179.71700000000001</v>
      </c>
      <c r="I81" s="37">
        <v>187.11500000000001</v>
      </c>
      <c r="J81" s="37">
        <v>179.34399999999999</v>
      </c>
      <c r="K81" s="37">
        <v>177.197</v>
      </c>
      <c r="L81" s="37">
        <v>182.24600000000001</v>
      </c>
      <c r="M81" s="37">
        <v>185.65600000000001</v>
      </c>
      <c r="N81" s="37">
        <v>172.42599999999999</v>
      </c>
      <c r="O81" s="37">
        <v>171.38300000000001</v>
      </c>
      <c r="P81" s="37">
        <v>170.65700000000001</v>
      </c>
      <c r="Q81" s="37">
        <v>141.22399999999999</v>
      </c>
      <c r="S81" s="4">
        <f t="shared" si="88"/>
        <v>145.65234689001744</v>
      </c>
      <c r="T81" s="4">
        <f t="shared" si="88"/>
        <v>177.51637722415967</v>
      </c>
      <c r="U81" s="4">
        <f t="shared" si="88"/>
        <v>169.9779370296007</v>
      </c>
      <c r="V81" s="4">
        <f t="shared" si="88"/>
        <v>181.59556276104917</v>
      </c>
      <c r="W81" s="4">
        <f t="shared" si="88"/>
        <v>177.85989584743848</v>
      </c>
      <c r="X81" s="4">
        <f t="shared" si="88"/>
        <v>175.58610578592604</v>
      </c>
      <c r="Y81" s="4">
        <f t="shared" si="88"/>
        <v>182.37382302049906</v>
      </c>
      <c r="Z81" s="4">
        <f t="shared" si="88"/>
        <v>175.64351814072171</v>
      </c>
      <c r="AA81" s="4">
        <f t="shared" si="88"/>
        <v>173.74970187025932</v>
      </c>
      <c r="AB81" s="4">
        <f t="shared" si="88"/>
        <v>177.84092482278453</v>
      </c>
      <c r="AC81" s="4">
        <f t="shared" si="88"/>
        <v>181.15524660493818</v>
      </c>
      <c r="AD81" s="4">
        <f t="shared" si="88"/>
        <v>171.16183951829532</v>
      </c>
      <c r="AE81" s="4">
        <f t="shared" si="88"/>
        <v>170.60927786590912</v>
      </c>
      <c r="AF81" s="4">
        <f t="shared" si="88"/>
        <v>166.30723159710649</v>
      </c>
      <c r="AG81" s="4">
        <f t="shared" si="88"/>
        <v>139.90382688204915</v>
      </c>
      <c r="AI81" s="4">
        <f t="shared" si="89"/>
        <v>-3.0673468900174328</v>
      </c>
      <c r="AJ81" s="4">
        <f t="shared" si="89"/>
        <v>4.415622775840319</v>
      </c>
      <c r="AK81" s="4">
        <f t="shared" si="89"/>
        <v>2.1550629703993138</v>
      </c>
      <c r="AL81" s="4">
        <f t="shared" si="89"/>
        <v>2.0374372389508437</v>
      </c>
      <c r="AM81" s="4">
        <f t="shared" si="89"/>
        <v>3.9901041525615142</v>
      </c>
      <c r="AN81" s="4">
        <f t="shared" si="89"/>
        <v>4.1308942140739759</v>
      </c>
      <c r="AO81" s="4">
        <f t="shared" si="89"/>
        <v>4.7411769795009491</v>
      </c>
      <c r="AP81" s="4">
        <f t="shared" si="89"/>
        <v>3.700481859278284</v>
      </c>
      <c r="AQ81" s="4">
        <f t="shared" si="89"/>
        <v>3.4472981297406875</v>
      </c>
      <c r="AR81" s="4">
        <f t="shared" si="89"/>
        <v>4.4050751772154797</v>
      </c>
      <c r="AS81" s="4">
        <f t="shared" si="89"/>
        <v>4.500753395061821</v>
      </c>
      <c r="AT81" s="4">
        <f t="shared" si="89"/>
        <v>1.2641604817046641</v>
      </c>
      <c r="AU81" s="4">
        <f t="shared" si="89"/>
        <v>0.77372213409088886</v>
      </c>
      <c r="AV81" s="4">
        <f t="shared" si="89"/>
        <v>4.3497684028935168</v>
      </c>
      <c r="AW81" s="4">
        <f t="shared" si="89"/>
        <v>1.3201731179508442</v>
      </c>
      <c r="AY81" s="2">
        <f t="shared" si="80"/>
        <v>52.589960795956756</v>
      </c>
      <c r="AZ81" s="2">
        <f t="shared" si="80"/>
        <v>57.722096285503149</v>
      </c>
      <c r="BA81" s="2">
        <f t="shared" si="80"/>
        <v>63.51021077106644</v>
      </c>
      <c r="BB81" s="2">
        <f t="shared" si="80"/>
        <v>67.582941538898709</v>
      </c>
      <c r="BC81" s="2">
        <f t="shared" si="80"/>
        <v>72.961268686143157</v>
      </c>
      <c r="BD81" s="2">
        <f t="shared" si="80"/>
        <v>73.398202469306796</v>
      </c>
      <c r="BE81" s="2">
        <f t="shared" si="80"/>
        <v>83.477607376799867</v>
      </c>
      <c r="BF81" s="2">
        <f t="shared" si="80"/>
        <v>79.078285745428701</v>
      </c>
      <c r="BG81" s="2">
        <f t="shared" si="80"/>
        <v>81.348418043594947</v>
      </c>
      <c r="BH81" s="2">
        <f t="shared" si="80"/>
        <v>77.369486623591072</v>
      </c>
      <c r="BI81" s="2">
        <f t="shared" si="80"/>
        <v>77.880847001267114</v>
      </c>
      <c r="BJ81" s="2">
        <f t="shared" si="80"/>
        <v>76.74724897605995</v>
      </c>
      <c r="BK81" s="2">
        <f t="shared" si="80"/>
        <v>82.249662619545603</v>
      </c>
      <c r="BL81" s="2">
        <f t="shared" si="80"/>
        <v>78.454961646177011</v>
      </c>
      <c r="BM81" s="2">
        <f t="shared" si="80"/>
        <v>79.201982918481235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66.491177591036404</v>
      </c>
      <c r="DL81" s="2">
        <f t="shared" si="90"/>
        <v>70.933632926829262</v>
      </c>
      <c r="DM81" s="2">
        <f t="shared" si="90"/>
        <v>75.811601045296158</v>
      </c>
      <c r="DN81" s="2">
        <f t="shared" si="90"/>
        <v>83.449754385964894</v>
      </c>
      <c r="DO81" s="2">
        <f t="shared" si="90"/>
        <v>85.675498987854269</v>
      </c>
      <c r="DP81" s="2">
        <f t="shared" si="90"/>
        <v>82.570784320557493</v>
      </c>
      <c r="DQ81" s="2">
        <f t="shared" si="90"/>
        <v>91.61109672365825</v>
      </c>
      <c r="DR81" s="2">
        <f t="shared" si="90"/>
        <v>87.714088566566716</v>
      </c>
      <c r="DS81" s="2">
        <f t="shared" si="90"/>
        <v>88.251948504983389</v>
      </c>
      <c r="DT81" s="2">
        <f t="shared" si="90"/>
        <v>88.565661129568113</v>
      </c>
      <c r="DU81" s="2">
        <f t="shared" si="90"/>
        <v>89.587326040569394</v>
      </c>
      <c r="DV81" s="2">
        <f t="shared" si="90"/>
        <v>85.806753310104526</v>
      </c>
      <c r="DW81" s="2">
        <f t="shared" si="90"/>
        <v>90.334048213272837</v>
      </c>
      <c r="DX81" s="2">
        <f t="shared" si="90"/>
        <v>87.638395348837236</v>
      </c>
      <c r="DY81" s="2">
        <f t="shared" si="90"/>
        <v>82.268018272425266</v>
      </c>
      <c r="EA81" s="2">
        <f t="shared" si="91"/>
        <v>50.175727240742361</v>
      </c>
      <c r="EB81" s="2">
        <f t="shared" si="91"/>
        <v>54.164800875891785</v>
      </c>
      <c r="EC81" s="2">
        <f t="shared" si="91"/>
        <v>59.885055404399324</v>
      </c>
      <c r="ED81" s="2">
        <f t="shared" si="91"/>
        <v>63.583117750935912</v>
      </c>
      <c r="EE81" s="2">
        <f t="shared" si="91"/>
        <v>69.648388430528655</v>
      </c>
      <c r="EF81" s="2">
        <f t="shared" si="91"/>
        <v>70.550557916977382</v>
      </c>
      <c r="EG81" s="2">
        <f t="shared" si="91"/>
        <v>80.735087378980097</v>
      </c>
      <c r="EH81" s="2">
        <f t="shared" si="91"/>
        <v>76.10926032613061</v>
      </c>
      <c r="EI81" s="2">
        <f t="shared" si="91"/>
        <v>78.841003092343499</v>
      </c>
      <c r="EJ81" s="2">
        <f t="shared" si="91"/>
        <v>73.433421925900916</v>
      </c>
      <c r="EK81" s="2">
        <f t="shared" si="91"/>
        <v>74.112178825460518</v>
      </c>
      <c r="EL81" s="2">
        <f t="shared" si="91"/>
        <v>73.838855594700163</v>
      </c>
      <c r="EM81" s="2">
        <f t="shared" si="91"/>
        <v>79.471369764043743</v>
      </c>
      <c r="EN81" s="2">
        <f t="shared" si="91"/>
        <v>75.227018189788382</v>
      </c>
      <c r="EO81" s="2">
        <f t="shared" si="91"/>
        <v>78.02494291714396</v>
      </c>
      <c r="EQ81" s="2">
        <f t="shared" si="92"/>
        <v>48.784922735184288</v>
      </c>
      <c r="ER81" s="2">
        <f t="shared" si="92"/>
        <v>55.714643213789827</v>
      </c>
      <c r="ES81" s="2">
        <f t="shared" si="92"/>
        <v>63.038124383669889</v>
      </c>
      <c r="ET81" s="2">
        <f t="shared" si="92"/>
        <v>64.775454446279454</v>
      </c>
      <c r="EU81" s="2">
        <f t="shared" si="92"/>
        <v>69.059975439114851</v>
      </c>
      <c r="EV81" s="2">
        <f t="shared" si="92"/>
        <v>69.368462411964387</v>
      </c>
      <c r="EW81" s="2">
        <f t="shared" si="92"/>
        <v>76.796592030868979</v>
      </c>
      <c r="EX81" s="2">
        <f t="shared" si="92"/>
        <v>73.477709483724524</v>
      </c>
      <c r="EY81" s="2">
        <f t="shared" si="92"/>
        <v>76.076750498753597</v>
      </c>
      <c r="EZ81" s="2">
        <f t="shared" si="92"/>
        <v>73.933674610026188</v>
      </c>
      <c r="FA81" s="2">
        <f t="shared" si="92"/>
        <v>74.701839742831353</v>
      </c>
      <c r="FB81" s="2">
        <f t="shared" si="92"/>
        <v>73.890914708403102</v>
      </c>
      <c r="FC81" s="2">
        <f t="shared" si="92"/>
        <v>77.768125848208129</v>
      </c>
      <c r="FD81" s="2">
        <f t="shared" si="92"/>
        <v>75.150810099449814</v>
      </c>
      <c r="FE81" s="2">
        <f t="shared" si="92"/>
        <v>79.438385188384373</v>
      </c>
      <c r="FG81" s="2">
        <f t="shared" si="93"/>
        <v>0.85202523077330505</v>
      </c>
      <c r="FH81" s="2">
        <f t="shared" si="93"/>
        <v>0.78786730610134503</v>
      </c>
      <c r="FI81" s="2">
        <f t="shared" si="93"/>
        <v>0.77239303759044686</v>
      </c>
      <c r="FJ81" s="2">
        <f t="shared" si="93"/>
        <v>0.79866927995738035</v>
      </c>
      <c r="FK81" s="2">
        <f t="shared" si="93"/>
        <v>0.7932933670920348</v>
      </c>
      <c r="FL81" s="2">
        <f t="shared" si="93"/>
        <v>0.76309041659895982</v>
      </c>
      <c r="FM81" s="2">
        <f t="shared" si="93"/>
        <v>0.74781553734015294</v>
      </c>
      <c r="FN81" s="2">
        <f t="shared" si="93"/>
        <v>0.74414127405377239</v>
      </c>
      <c r="FO81" s="2">
        <f t="shared" si="93"/>
        <v>0.73354058085873985</v>
      </c>
      <c r="FP81" s="2">
        <f t="shared" si="93"/>
        <v>0.7398913613415562</v>
      </c>
      <c r="FQ81" s="2">
        <f t="shared" si="93"/>
        <v>0.75647245958692588</v>
      </c>
      <c r="FR81" s="2">
        <f t="shared" si="93"/>
        <v>0.75698399375694159</v>
      </c>
      <c r="FS81" s="2">
        <f t="shared" si="93"/>
        <v>0.74422919487289729</v>
      </c>
      <c r="FT81" s="2">
        <f t="shared" si="93"/>
        <v>0.73992043763351245</v>
      </c>
      <c r="FU81" s="2">
        <f t="shared" si="93"/>
        <v>0.72260514026742617</v>
      </c>
      <c r="FW81" s="2">
        <f t="shared" si="82"/>
        <v>2.9799443273644147E-5</v>
      </c>
      <c r="FX81" s="2">
        <f t="shared" si="82"/>
        <v>5.025873276933093E-5</v>
      </c>
      <c r="FY81" s="2">
        <f t="shared" si="82"/>
        <v>5.1597877034753958E-5</v>
      </c>
      <c r="FZ81" s="2">
        <f t="shared" si="82"/>
        <v>4.9926675545979497E-5</v>
      </c>
      <c r="GA81" s="2">
        <f t="shared" si="82"/>
        <v>5.0649687212487832E-5</v>
      </c>
      <c r="GB81" s="2">
        <f t="shared" si="82"/>
        <v>5.2683838723073486E-5</v>
      </c>
      <c r="GC81" s="2">
        <f t="shared" si="82"/>
        <v>6.108288320605466E-5</v>
      </c>
      <c r="GD81" s="2">
        <f t="shared" si="82"/>
        <v>6.5037361977674933E-5</v>
      </c>
      <c r="GE81" s="2">
        <f t="shared" si="82"/>
        <v>7.9622597149405286E-5</v>
      </c>
      <c r="GF81" s="2">
        <f t="shared" si="82"/>
        <v>7.7078187846372554E-5</v>
      </c>
      <c r="GG81" s="2">
        <f t="shared" si="82"/>
        <v>7.400351558931567E-5</v>
      </c>
      <c r="GH81" s="2">
        <f t="shared" si="82"/>
        <v>5.1392284620392012E-5</v>
      </c>
      <c r="GI81" s="2">
        <f t="shared" si="82"/>
        <v>3.7080592925236426E-5</v>
      </c>
      <c r="GJ81" s="2">
        <f t="shared" si="82"/>
        <v>2.7339645897588036E-5</v>
      </c>
      <c r="GK81" s="2">
        <f t="shared" si="82"/>
        <v>2.3140898592050736E-5</v>
      </c>
      <c r="GM81" s="86">
        <f t="shared" si="83"/>
        <v>0.29400708124795261</v>
      </c>
      <c r="GN81" s="86">
        <f t="shared" si="83"/>
        <v>0.28711172712878108</v>
      </c>
      <c r="GO81" s="86">
        <f t="shared" si="83"/>
        <v>0.25895488730596222</v>
      </c>
      <c r="GP81" s="86">
        <f t="shared" si="83"/>
        <v>0.29709470664539028</v>
      </c>
      <c r="GQ81" s="86">
        <f t="shared" si="83"/>
        <v>0.27308813908416207</v>
      </c>
      <c r="GR81" s="86">
        <f t="shared" si="83"/>
        <v>0.24684160887048623</v>
      </c>
      <c r="GS81" s="86">
        <f t="shared" si="83"/>
        <v>0.24643638249655636</v>
      </c>
      <c r="GT81" s="86">
        <f t="shared" si="83"/>
        <v>0.23847257058904117</v>
      </c>
      <c r="GU81" s="86">
        <f t="shared" si="83"/>
        <v>0.22644764055798916</v>
      </c>
      <c r="GV81" s="86">
        <f t="shared" si="83"/>
        <v>0.24431274864701852</v>
      </c>
      <c r="GW81" s="86">
        <f t="shared" si="83"/>
        <v>0.26783735803716796</v>
      </c>
      <c r="GX81" s="86">
        <f t="shared" si="83"/>
        <v>0.24515182662171633</v>
      </c>
      <c r="GY81" s="86">
        <f t="shared" si="83"/>
        <v>0.22419896856819257</v>
      </c>
      <c r="GZ81" s="86">
        <f t="shared" si="83"/>
        <v>0.24132639034933689</v>
      </c>
      <c r="HA81" s="86">
        <f t="shared" si="83"/>
        <v>0.23122573336377961</v>
      </c>
      <c r="HC81" s="86">
        <f t="shared" si="73"/>
        <v>6.6843840330877024E-5</v>
      </c>
      <c r="HD81" s="86">
        <f t="shared" si="73"/>
        <v>6.5116258305896191E-6</v>
      </c>
      <c r="HE81" s="86">
        <f t="shared" si="73"/>
        <v>6.0420408096238762E-6</v>
      </c>
      <c r="HF81" s="86">
        <f t="shared" si="73"/>
        <v>7.772877534354904E-6</v>
      </c>
      <c r="HG81" s="86">
        <f t="shared" si="87"/>
        <v>1.2181539430973757E-5</v>
      </c>
      <c r="HH81" s="86">
        <f t="shared" si="87"/>
        <v>5.9239585229027707E-6</v>
      </c>
      <c r="HI81" s="86">
        <f t="shared" si="87"/>
        <v>4.7748345679232008E-6</v>
      </c>
      <c r="HJ81" s="86">
        <f t="shared" si="87"/>
        <v>2.9003652231506681E-6</v>
      </c>
      <c r="HK81" s="86">
        <f t="shared" si="87"/>
        <v>1.4137282205275148E-6</v>
      </c>
      <c r="HL81" s="86">
        <f t="shared" si="87"/>
        <v>5.3131322505205635E-6</v>
      </c>
      <c r="HM81" s="86">
        <f t="shared" si="87"/>
        <v>7.0250512185003717E-6</v>
      </c>
      <c r="HN81" s="86">
        <f t="shared" si="87"/>
        <v>2.6240664207163003E-6</v>
      </c>
      <c r="HO81" s="86">
        <f t="shared" si="87"/>
        <v>2.5540739960866654E-6</v>
      </c>
      <c r="HP81" s="86">
        <f t="shared" si="87"/>
        <v>7.4464619686845744E-6</v>
      </c>
      <c r="HQ81" s="86">
        <f t="shared" si="87"/>
        <v>1.6883718357435689E-7</v>
      </c>
      <c r="HS81" s="86">
        <f t="shared" si="84"/>
        <v>8.563577438277207E-23</v>
      </c>
      <c r="HT81" s="86">
        <f t="shared" si="84"/>
        <v>1.3192084114006085E-29</v>
      </c>
      <c r="HU81" s="86">
        <f t="shared" si="84"/>
        <v>1.9296154631007707E-29</v>
      </c>
      <c r="HV81" s="86">
        <f t="shared" si="84"/>
        <v>3.2399405766238288E-29</v>
      </c>
      <c r="HW81" s="86">
        <f t="shared" si="84"/>
        <v>2.369166395298283E-27</v>
      </c>
      <c r="HX81" s="86">
        <f t="shared" si="84"/>
        <v>3.3926885873968924E-30</v>
      </c>
      <c r="HY81" s="86">
        <f t="shared" si="84"/>
        <v>1.2658674610115541E-31</v>
      </c>
      <c r="HZ81" s="86">
        <f t="shared" si="84"/>
        <v>1.8558776093013587E-33</v>
      </c>
      <c r="IA81" s="86">
        <f t="shared" si="84"/>
        <v>1.7305133019782777E-35</v>
      </c>
      <c r="IB81" s="86">
        <f t="shared" si="84"/>
        <v>2.7703563766962225E-32</v>
      </c>
      <c r="IC81" s="86">
        <f t="shared" si="84"/>
        <v>9.4261729251513009E-32</v>
      </c>
      <c r="ID81" s="86">
        <f t="shared" si="84"/>
        <v>6.0374125016192524E-34</v>
      </c>
      <c r="IE81" s="86">
        <f t="shared" si="84"/>
        <v>3.3795740304573159E-33</v>
      </c>
      <c r="IF81" s="86">
        <f t="shared" si="84"/>
        <v>8.320958226190084E-21</v>
      </c>
      <c r="IG81" s="86">
        <f t="shared" si="84"/>
        <v>4.4887067765861694E-18</v>
      </c>
      <c r="II81" s="86">
        <f t="shared" si="85"/>
        <v>1.7286286807859226E-63</v>
      </c>
      <c r="IJ81" s="86">
        <f t="shared" si="85"/>
        <v>4.1369162180855866E-84</v>
      </c>
      <c r="IK81" s="86">
        <f t="shared" si="85"/>
        <v>4.0014583978730583E-82</v>
      </c>
      <c r="IL81" s="86">
        <f t="shared" si="85"/>
        <v>4.3375452607626936E-83</v>
      </c>
      <c r="IM81" s="86">
        <f t="shared" si="85"/>
        <v>6.1451492579972986E-78</v>
      </c>
      <c r="IN81" s="86">
        <f t="shared" si="85"/>
        <v>6.2019635143770623E-87</v>
      </c>
      <c r="IO81" s="86">
        <f t="shared" si="85"/>
        <v>7.7378991713876638E-92</v>
      </c>
      <c r="IP81" s="86">
        <f t="shared" si="85"/>
        <v>1.1079484206624721E-95</v>
      </c>
      <c r="IQ81" s="86">
        <f t="shared" si="85"/>
        <v>1.9463564635655891E-101</v>
      </c>
      <c r="IR81" s="86">
        <f t="shared" si="85"/>
        <v>3.6961085991900444E-92</v>
      </c>
      <c r="IS81" s="86">
        <f t="shared" si="85"/>
        <v>2.5613265748841774E-89</v>
      </c>
      <c r="IT81" s="86">
        <f t="shared" si="85"/>
        <v>7.9283954925055581E-97</v>
      </c>
      <c r="IU81" s="86">
        <f t="shared" si="85"/>
        <v>2.3101970596886235E-95</v>
      </c>
      <c r="IV81" s="86">
        <f t="shared" si="85"/>
        <v>1.1747503732434719E-60</v>
      </c>
      <c r="IW81" s="86">
        <f t="shared" si="85"/>
        <v>4.4280537781287273E-52</v>
      </c>
      <c r="IY81" s="86">
        <f t="shared" si="86"/>
        <v>0.29407392508828351</v>
      </c>
      <c r="IZ81" s="86">
        <f t="shared" si="86"/>
        <v>0.28711823875461168</v>
      </c>
      <c r="JA81" s="86">
        <f t="shared" si="86"/>
        <v>0.25896092934677184</v>
      </c>
      <c r="JB81" s="86">
        <f t="shared" si="86"/>
        <v>0.29710247952292462</v>
      </c>
      <c r="JC81" s="86">
        <f t="shared" si="86"/>
        <v>0.27310032062359307</v>
      </c>
      <c r="JD81" s="86">
        <f t="shared" si="86"/>
        <v>0.24684753282900912</v>
      </c>
      <c r="JE81" s="86">
        <f t="shared" si="86"/>
        <v>0.24644115733112429</v>
      </c>
      <c r="JF81" s="86">
        <f t="shared" si="86"/>
        <v>0.23847547095426433</v>
      </c>
      <c r="JG81" s="86">
        <f t="shared" si="86"/>
        <v>0.22644905428620968</v>
      </c>
      <c r="JH81" s="86">
        <f t="shared" si="86"/>
        <v>0.24431806177926904</v>
      </c>
      <c r="JI81" s="86">
        <f t="shared" si="86"/>
        <v>0.26784438308838648</v>
      </c>
      <c r="JJ81" s="86">
        <f t="shared" si="86"/>
        <v>0.24515445068813704</v>
      </c>
      <c r="JK81" s="86">
        <f t="shared" si="86"/>
        <v>0.22420152264218865</v>
      </c>
      <c r="JL81" s="86">
        <f t="shared" si="86"/>
        <v>0.24133383681130557</v>
      </c>
      <c r="JM81" s="86">
        <f t="shared" si="86"/>
        <v>0.23122590220096317</v>
      </c>
    </row>
    <row r="82" spans="2:273" x14ac:dyDescent="0.25">
      <c r="B82" s="2">
        <v>55</v>
      </c>
      <c r="C82" s="37">
        <v>152.04599999999999</v>
      </c>
      <c r="D82" s="37">
        <v>198.017</v>
      </c>
      <c r="E82" s="37">
        <v>187.85</v>
      </c>
      <c r="F82" s="37">
        <v>198.083</v>
      </c>
      <c r="G82" s="37">
        <v>193.96700000000001</v>
      </c>
      <c r="H82" s="37">
        <v>194.233</v>
      </c>
      <c r="I82" s="37">
        <v>201.57400000000001</v>
      </c>
      <c r="J82" s="37">
        <v>194.78700000000001</v>
      </c>
      <c r="K82" s="37">
        <v>193.262</v>
      </c>
      <c r="L82" s="37">
        <v>198.77</v>
      </c>
      <c r="M82" s="37">
        <v>201.44300000000001</v>
      </c>
      <c r="N82" s="37">
        <v>187.36099999999999</v>
      </c>
      <c r="O82" s="37">
        <v>187.35</v>
      </c>
      <c r="P82" s="37">
        <v>183.40299999999999</v>
      </c>
      <c r="Q82" s="37">
        <v>153.09</v>
      </c>
      <c r="S82" s="4">
        <f t="shared" si="88"/>
        <v>152.84721524717443</v>
      </c>
      <c r="T82" s="4">
        <f t="shared" si="88"/>
        <v>190.13709783098014</v>
      </c>
      <c r="U82" s="4">
        <f t="shared" si="88"/>
        <v>182.28761388498137</v>
      </c>
      <c r="V82" s="4">
        <f t="shared" si="88"/>
        <v>192.90979456432297</v>
      </c>
      <c r="W82" s="4">
        <f t="shared" si="88"/>
        <v>188.72297885548636</v>
      </c>
      <c r="X82" s="4">
        <f t="shared" si="88"/>
        <v>188.00209625685272</v>
      </c>
      <c r="Y82" s="4">
        <f t="shared" si="88"/>
        <v>195.26259621820404</v>
      </c>
      <c r="Z82" s="4">
        <f t="shared" si="88"/>
        <v>188.54923527561721</v>
      </c>
      <c r="AA82" s="4">
        <f t="shared" si="88"/>
        <v>186.86924824311728</v>
      </c>
      <c r="AB82" s="4">
        <f t="shared" si="88"/>
        <v>191.51330923580917</v>
      </c>
      <c r="AC82" s="4">
        <f t="shared" si="88"/>
        <v>193.91780985654233</v>
      </c>
      <c r="AD82" s="4">
        <f t="shared" si="88"/>
        <v>182.97995223249228</v>
      </c>
      <c r="AE82" s="4">
        <f t="shared" si="88"/>
        <v>182.47908335072421</v>
      </c>
      <c r="AF82" s="4">
        <f t="shared" si="88"/>
        <v>178.26269027667908</v>
      </c>
      <c r="AG82" s="4">
        <f t="shared" si="88"/>
        <v>149.06692920068613</v>
      </c>
      <c r="AI82" s="4">
        <f t="shared" si="89"/>
        <v>-0.80121524717444004</v>
      </c>
      <c r="AJ82" s="4">
        <f t="shared" si="89"/>
        <v>7.8799021690198572</v>
      </c>
      <c r="AK82" s="4">
        <f t="shared" si="89"/>
        <v>5.5623861150186258</v>
      </c>
      <c r="AL82" s="4">
        <f t="shared" si="89"/>
        <v>5.1732054356770334</v>
      </c>
      <c r="AM82" s="4">
        <f t="shared" si="89"/>
        <v>5.2440211445136526</v>
      </c>
      <c r="AN82" s="4">
        <f t="shared" si="89"/>
        <v>6.2309037431472802</v>
      </c>
      <c r="AO82" s="4">
        <f t="shared" si="89"/>
        <v>6.3114037817959741</v>
      </c>
      <c r="AP82" s="4">
        <f t="shared" si="89"/>
        <v>6.2377647243827994</v>
      </c>
      <c r="AQ82" s="4">
        <f t="shared" si="89"/>
        <v>6.392751756882717</v>
      </c>
      <c r="AR82" s="4">
        <f t="shared" si="89"/>
        <v>7.2566907641908358</v>
      </c>
      <c r="AS82" s="4">
        <f t="shared" si="89"/>
        <v>7.525190143457678</v>
      </c>
      <c r="AT82" s="4">
        <f t="shared" si="89"/>
        <v>4.3810477675077095</v>
      </c>
      <c r="AU82" s="4">
        <f t="shared" si="89"/>
        <v>4.8709166492757845</v>
      </c>
      <c r="AV82" s="4">
        <f t="shared" si="89"/>
        <v>5.140309723320911</v>
      </c>
      <c r="AW82" s="4">
        <f t="shared" si="89"/>
        <v>4.0230707993138708</v>
      </c>
      <c r="AY82" s="2">
        <f t="shared" si="80"/>
        <v>52.350904046438025</v>
      </c>
      <c r="AZ82" s="2">
        <f t="shared" si="80"/>
        <v>57.474922118381286</v>
      </c>
      <c r="BA82" s="2">
        <f t="shared" si="80"/>
        <v>63.280447166333794</v>
      </c>
      <c r="BB82" s="2">
        <f t="shared" si="80"/>
        <v>67.308362931975182</v>
      </c>
      <c r="BC82" s="2">
        <f t="shared" si="80"/>
        <v>72.705022612160079</v>
      </c>
      <c r="BD82" s="2">
        <f t="shared" si="80"/>
        <v>73.167355697692045</v>
      </c>
      <c r="BE82" s="2">
        <f t="shared" si="80"/>
        <v>83.212241028131061</v>
      </c>
      <c r="BF82" s="2">
        <f t="shared" si="80"/>
        <v>78.820171136524664</v>
      </c>
      <c r="BG82" s="2">
        <f t="shared" si="80"/>
        <v>81.108298432947521</v>
      </c>
      <c r="BH82" s="2">
        <f t="shared" si="80"/>
        <v>77.086372686929863</v>
      </c>
      <c r="BI82" s="2">
        <f t="shared" si="80"/>
        <v>77.598413453814729</v>
      </c>
      <c r="BJ82" s="2">
        <f t="shared" si="80"/>
        <v>76.509705623747692</v>
      </c>
      <c r="BK82" s="2">
        <f t="shared" si="80"/>
        <v>82.001810151367181</v>
      </c>
      <c r="BL82" s="2">
        <f t="shared" si="80"/>
        <v>78.204059376574094</v>
      </c>
      <c r="BM82" s="2">
        <f t="shared" si="80"/>
        <v>79.091241071813357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66.762166946778706</v>
      </c>
      <c r="DL82" s="2">
        <f t="shared" si="90"/>
        <v>71.20358170731707</v>
      </c>
      <c r="DM82" s="2">
        <f t="shared" si="90"/>
        <v>76.085481707317058</v>
      </c>
      <c r="DN82" s="2">
        <f t="shared" si="90"/>
        <v>83.753434547908213</v>
      </c>
      <c r="DO82" s="2">
        <f t="shared" si="90"/>
        <v>85.950135222672088</v>
      </c>
      <c r="DP82" s="2">
        <f t="shared" si="90"/>
        <v>82.738981707317066</v>
      </c>
      <c r="DQ82" s="2">
        <f t="shared" si="90"/>
        <v>91.855607784350255</v>
      </c>
      <c r="DR82" s="2">
        <f t="shared" si="90"/>
        <v>87.932801231666787</v>
      </c>
      <c r="DS82" s="2">
        <f t="shared" si="90"/>
        <v>88.455808819087892</v>
      </c>
      <c r="DT82" s="2">
        <f t="shared" si="90"/>
        <v>88.764240712775603</v>
      </c>
      <c r="DU82" s="2">
        <f t="shared" si="90"/>
        <v>89.797466547821642</v>
      </c>
      <c r="DV82" s="2">
        <f t="shared" si="90"/>
        <v>85.961219512195115</v>
      </c>
      <c r="DW82" s="2">
        <f t="shared" si="90"/>
        <v>90.58402406612106</v>
      </c>
      <c r="DX82" s="2">
        <f t="shared" si="90"/>
        <v>87.84070613107825</v>
      </c>
      <c r="DY82" s="2">
        <f t="shared" si="90"/>
        <v>82.433335246149213</v>
      </c>
      <c r="EA82" s="2">
        <f t="shared" si="91"/>
        <v>50.068316709179925</v>
      </c>
      <c r="EB82" s="2">
        <f t="shared" si="91"/>
        <v>54.103632090132095</v>
      </c>
      <c r="EC82" s="2">
        <f t="shared" si="91"/>
        <v>59.838881971799211</v>
      </c>
      <c r="ED82" s="2">
        <f t="shared" si="91"/>
        <v>63.527526418026405</v>
      </c>
      <c r="EE82" s="2">
        <f t="shared" si="91"/>
        <v>69.557486177150466</v>
      </c>
      <c r="EF82" s="2">
        <f t="shared" si="91"/>
        <v>70.45729799486287</v>
      </c>
      <c r="EG82" s="2">
        <f t="shared" si="91"/>
        <v>80.554263028205924</v>
      </c>
      <c r="EH82" s="2">
        <f t="shared" si="91"/>
        <v>75.96289803197044</v>
      </c>
      <c r="EI82" s="2">
        <f t="shared" si="91"/>
        <v>78.674465213313653</v>
      </c>
      <c r="EJ82" s="2">
        <f t="shared" si="91"/>
        <v>73.342192590091997</v>
      </c>
      <c r="EK82" s="2">
        <f t="shared" si="91"/>
        <v>74.016719824913366</v>
      </c>
      <c r="EL82" s="2">
        <f t="shared" si="91"/>
        <v>73.742444561756699</v>
      </c>
      <c r="EM82" s="2">
        <f t="shared" si="91"/>
        <v>79.311953349929667</v>
      </c>
      <c r="EN82" s="2">
        <f t="shared" si="91"/>
        <v>75.1148544209302</v>
      </c>
      <c r="EO82" s="2">
        <f t="shared" si="91"/>
        <v>77.921112372794141</v>
      </c>
      <c r="EQ82" s="2">
        <f t="shared" si="92"/>
        <v>48.700098900172293</v>
      </c>
      <c r="ER82" s="2">
        <f t="shared" si="92"/>
        <v>55.624871543992597</v>
      </c>
      <c r="ES82" s="2">
        <f t="shared" si="92"/>
        <v>62.935941909230088</v>
      </c>
      <c r="ET82" s="2">
        <f t="shared" si="92"/>
        <v>64.699336207172848</v>
      </c>
      <c r="EU82" s="2">
        <f t="shared" si="92"/>
        <v>68.979802521408772</v>
      </c>
      <c r="EV82" s="2">
        <f t="shared" si="92"/>
        <v>69.294428012650229</v>
      </c>
      <c r="EW82" s="2">
        <f t="shared" si="92"/>
        <v>76.682267575643166</v>
      </c>
      <c r="EX82" s="2">
        <f t="shared" si="92"/>
        <v>73.376200875252835</v>
      </c>
      <c r="EY82" s="2">
        <f t="shared" si="92"/>
        <v>75.958407205281347</v>
      </c>
      <c r="EZ82" s="2">
        <f t="shared" si="92"/>
        <v>73.832541215170266</v>
      </c>
      <c r="FA82" s="2">
        <f t="shared" si="92"/>
        <v>74.594358105839888</v>
      </c>
      <c r="FB82" s="2">
        <f t="shared" si="92"/>
        <v>73.792524701681515</v>
      </c>
      <c r="FC82" s="2">
        <f t="shared" si="92"/>
        <v>77.636806120917655</v>
      </c>
      <c r="FD82" s="2">
        <f t="shared" si="92"/>
        <v>75.03954582631863</v>
      </c>
      <c r="FE82" s="2">
        <f t="shared" si="92"/>
        <v>79.304177541831137</v>
      </c>
      <c r="FG82" s="2">
        <f t="shared" si="93"/>
        <v>0.86326509400815477</v>
      </c>
      <c r="FH82" s="2">
        <f t="shared" si="93"/>
        <v>0.80285285791688465</v>
      </c>
      <c r="FI82" s="2">
        <f t="shared" si="93"/>
        <v>0.7881778321414501</v>
      </c>
      <c r="FJ82" s="2">
        <f t="shared" si="93"/>
        <v>0.81307280044005559</v>
      </c>
      <c r="FK82" s="2">
        <f t="shared" si="93"/>
        <v>0.80798902553747809</v>
      </c>
      <c r="FL82" s="2">
        <f t="shared" si="93"/>
        <v>0.77933604698855741</v>
      </c>
      <c r="FM82" s="2">
        <f t="shared" si="93"/>
        <v>0.76478575012844452</v>
      </c>
      <c r="FN82" s="2">
        <f t="shared" si="93"/>
        <v>0.76127981000343015</v>
      </c>
      <c r="FO82" s="2">
        <f t="shared" si="93"/>
        <v>0.75115173949073555</v>
      </c>
      <c r="FP82" s="2">
        <f t="shared" si="93"/>
        <v>0.75722169806717154</v>
      </c>
      <c r="FQ82" s="2">
        <f t="shared" si="93"/>
        <v>0.77303692780302502</v>
      </c>
      <c r="FR82" s="2">
        <f t="shared" si="93"/>
        <v>0.77352408476401313</v>
      </c>
      <c r="FS82" s="2">
        <f t="shared" si="93"/>
        <v>0.7613637301290781</v>
      </c>
      <c r="FT82" s="2">
        <f t="shared" si="93"/>
        <v>0.7572494726836424</v>
      </c>
      <c r="FU82" s="2">
        <f t="shared" si="93"/>
        <v>0.7406835524867903</v>
      </c>
      <c r="FW82" s="2">
        <f t="shared" si="82"/>
        <v>3.2674345868125399E-5</v>
      </c>
      <c r="FX82" s="2">
        <f t="shared" si="82"/>
        <v>5.5107337438939569E-5</v>
      </c>
      <c r="FY82" s="2">
        <f t="shared" si="82"/>
        <v>5.6575665498255996E-5</v>
      </c>
      <c r="FZ82" s="2">
        <f t="shared" si="82"/>
        <v>5.4743247452858769E-5</v>
      </c>
      <c r="GA82" s="2">
        <f t="shared" si="82"/>
        <v>5.5536006288246906E-5</v>
      </c>
      <c r="GB82" s="2">
        <f t="shared" si="82"/>
        <v>5.7766386831572717E-5</v>
      </c>
      <c r="GC82" s="2">
        <f t="shared" si="82"/>
        <v>6.6975654894321459E-5</v>
      </c>
      <c r="GD82" s="2">
        <f t="shared" si="82"/>
        <v>7.1311601885185106E-5</v>
      </c>
      <c r="GE82" s="2">
        <f t="shared" si="82"/>
        <v>8.7303771040618194E-5</v>
      </c>
      <c r="GF82" s="2">
        <f t="shared" si="82"/>
        <v>8.451392389543056E-5</v>
      </c>
      <c r="GG82" s="2">
        <f t="shared" si="82"/>
        <v>8.114266194527865E-5</v>
      </c>
      <c r="GH82" s="2">
        <f t="shared" si="82"/>
        <v>5.6350240138516393E-5</v>
      </c>
      <c r="GI82" s="2">
        <f t="shared" si="82"/>
        <v>4.0657916190159689E-5</v>
      </c>
      <c r="GJ82" s="2">
        <f t="shared" si="82"/>
        <v>2.9977246546605483E-5</v>
      </c>
      <c r="GK82" s="2">
        <f t="shared" si="82"/>
        <v>2.5373434096814283E-5</v>
      </c>
      <c r="GM82" s="86">
        <f t="shared" si="83"/>
        <v>0.33036288867613073</v>
      </c>
      <c r="GN82" s="86">
        <f t="shared" si="83"/>
        <v>0.33512741022816905</v>
      </c>
      <c r="GO82" s="86">
        <f t="shared" si="83"/>
        <v>0.30511639823499342</v>
      </c>
      <c r="GP82" s="86">
        <f t="shared" si="83"/>
        <v>0.34449898807284246</v>
      </c>
      <c r="GQ82" s="86">
        <f t="shared" si="83"/>
        <v>0.31737583398497954</v>
      </c>
      <c r="GR82" s="86">
        <f t="shared" si="83"/>
        <v>0.2925822784314705</v>
      </c>
      <c r="GS82" s="86">
        <f t="shared" si="83"/>
        <v>0.29571283903076739</v>
      </c>
      <c r="GT82" s="86">
        <f t="shared" si="83"/>
        <v>0.2869263928350036</v>
      </c>
      <c r="GU82" s="86">
        <f t="shared" si="83"/>
        <v>0.27473593724322681</v>
      </c>
      <c r="GV82" s="86">
        <f t="shared" si="83"/>
        <v>0.29527094510908525</v>
      </c>
      <c r="GW82" s="86">
        <f t="shared" si="83"/>
        <v>0.31975560261105518</v>
      </c>
      <c r="GX82" s="86">
        <f t="shared" si="83"/>
        <v>0.29199170561239646</v>
      </c>
      <c r="GY82" s="86">
        <f t="shared" si="83"/>
        <v>0.26930418468147199</v>
      </c>
      <c r="GZ82" s="86">
        <f t="shared" si="83"/>
        <v>0.29152438300394762</v>
      </c>
      <c r="HA82" s="86">
        <f t="shared" si="83"/>
        <v>0.28376921795009435</v>
      </c>
      <c r="HC82" s="86">
        <f t="shared" si="73"/>
        <v>1.0341218181443844E-4</v>
      </c>
      <c r="HD82" s="86">
        <f t="shared" si="73"/>
        <v>1.1781895563130481E-5</v>
      </c>
      <c r="HE82" s="86">
        <f t="shared" si="73"/>
        <v>1.0892444611310528E-5</v>
      </c>
      <c r="HF82" s="86">
        <f t="shared" si="73"/>
        <v>1.3943291988205763E-5</v>
      </c>
      <c r="HG82" s="86">
        <f t="shared" si="87"/>
        <v>2.1222737790010602E-5</v>
      </c>
      <c r="HH82" s="86">
        <f t="shared" si="87"/>
        <v>1.0884020114024083E-5</v>
      </c>
      <c r="HI82" s="86">
        <f t="shared" si="87"/>
        <v>9.061523766312841E-6</v>
      </c>
      <c r="HJ82" s="86">
        <f t="shared" si="87"/>
        <v>5.6800592063006294E-6</v>
      </c>
      <c r="HK82" s="86">
        <f t="shared" si="87"/>
        <v>2.9259017178455324E-6</v>
      </c>
      <c r="HL82" s="86">
        <f t="shared" si="87"/>
        <v>1.0221739113528069E-5</v>
      </c>
      <c r="HM82" s="86">
        <f t="shared" si="87"/>
        <v>1.3238099427461425E-5</v>
      </c>
      <c r="HN82" s="86">
        <f t="shared" si="87"/>
        <v>5.0921140056510928E-6</v>
      </c>
      <c r="HO82" s="86">
        <f t="shared" si="87"/>
        <v>4.8332598182122949E-6</v>
      </c>
      <c r="HP82" s="86">
        <f t="shared" si="87"/>
        <v>1.3357967350934054E-5</v>
      </c>
      <c r="HQ82" s="86">
        <f t="shared" si="87"/>
        <v>3.7495500864433173E-7</v>
      </c>
      <c r="HS82" s="86">
        <f t="shared" si="84"/>
        <v>2.8222888168715759E-22</v>
      </c>
      <c r="HT82" s="86">
        <f t="shared" si="84"/>
        <v>6.9599643536835054E-29</v>
      </c>
      <c r="HU82" s="86">
        <f t="shared" si="84"/>
        <v>9.9732062021228409E-29</v>
      </c>
      <c r="HV82" s="86">
        <f t="shared" si="84"/>
        <v>1.6707169095509807E-28</v>
      </c>
      <c r="HW82" s="86">
        <f t="shared" si="84"/>
        <v>1.1005205080624851E-26</v>
      </c>
      <c r="HX82" s="86">
        <f t="shared" si="84"/>
        <v>1.8890005243706734E-29</v>
      </c>
      <c r="HY82" s="86">
        <f t="shared" si="84"/>
        <v>7.9404332960076825E-31</v>
      </c>
      <c r="HZ82" s="86">
        <f t="shared" si="84"/>
        <v>1.2958906040448761E-32</v>
      </c>
      <c r="IA82" s="86">
        <f t="shared" si="84"/>
        <v>1.4250049557994443E-34</v>
      </c>
      <c r="IB82" s="86">
        <f t="shared" si="84"/>
        <v>1.8611998801234104E-31</v>
      </c>
      <c r="IC82" s="86">
        <f t="shared" si="84"/>
        <v>5.9988784080022005E-31</v>
      </c>
      <c r="ID82" s="86">
        <f t="shared" si="84"/>
        <v>4.1319680241162814E-33</v>
      </c>
      <c r="IE82" s="86">
        <f t="shared" si="84"/>
        <v>2.0993808051921983E-32</v>
      </c>
      <c r="IF82" s="86">
        <f t="shared" si="84"/>
        <v>2.4466810190734871E-20</v>
      </c>
      <c r="IG82" s="86">
        <f t="shared" si="84"/>
        <v>1.1128356401706993E-17</v>
      </c>
      <c r="II82" s="86">
        <f t="shared" si="85"/>
        <v>2.1024272145598589E-62</v>
      </c>
      <c r="IJ82" s="86">
        <f t="shared" si="85"/>
        <v>1.3789647872340913E-82</v>
      </c>
      <c r="IK82" s="86">
        <f t="shared" si="85"/>
        <v>1.2369541793426408E-80</v>
      </c>
      <c r="IL82" s="86">
        <f t="shared" si="85"/>
        <v>1.3812231821995987E-81</v>
      </c>
      <c r="IM82" s="86">
        <f t="shared" si="85"/>
        <v>1.5794076637730563E-76</v>
      </c>
      <c r="IN82" s="86">
        <f t="shared" si="85"/>
        <v>2.371830868468913E-85</v>
      </c>
      <c r="IO82" s="86">
        <f t="shared" si="85"/>
        <v>3.8691600383196594E-90</v>
      </c>
      <c r="IP82" s="86">
        <f t="shared" si="85"/>
        <v>6.7211863455919011E-94</v>
      </c>
      <c r="IQ82" s="86">
        <f t="shared" si="85"/>
        <v>1.6661662465443408E-99</v>
      </c>
      <c r="IR82" s="86">
        <f t="shared" si="85"/>
        <v>2.0628132478437125E-90</v>
      </c>
      <c r="IS82" s="86">
        <f t="shared" si="85"/>
        <v>1.2391457251146442E-87</v>
      </c>
      <c r="IT82" s="86">
        <f t="shared" si="85"/>
        <v>4.5815420261456805E-95</v>
      </c>
      <c r="IU82" s="86">
        <f t="shared" si="85"/>
        <v>1.1043360595990784E-93</v>
      </c>
      <c r="IV82" s="86">
        <f t="shared" si="85"/>
        <v>1.249817645572336E-59</v>
      </c>
      <c r="IW82" s="86">
        <f t="shared" si="85"/>
        <v>3.2385582741605734E-51</v>
      </c>
      <c r="IY82" s="86">
        <f t="shared" si="86"/>
        <v>0.33046630085794515</v>
      </c>
      <c r="IZ82" s="86">
        <f t="shared" si="86"/>
        <v>0.33513919212373217</v>
      </c>
      <c r="JA82" s="86">
        <f t="shared" si="86"/>
        <v>0.30512729067960476</v>
      </c>
      <c r="JB82" s="86">
        <f t="shared" si="86"/>
        <v>0.34451293136483069</v>
      </c>
      <c r="JC82" s="86">
        <f t="shared" si="86"/>
        <v>0.31739705672276952</v>
      </c>
      <c r="JD82" s="86">
        <f t="shared" si="86"/>
        <v>0.29259316245158451</v>
      </c>
      <c r="JE82" s="86">
        <f t="shared" si="86"/>
        <v>0.29572190055453373</v>
      </c>
      <c r="JF82" s="86">
        <f t="shared" si="86"/>
        <v>0.28693207289420991</v>
      </c>
      <c r="JG82" s="86">
        <f t="shared" si="86"/>
        <v>0.27473886314494467</v>
      </c>
      <c r="JH82" s="86">
        <f t="shared" si="86"/>
        <v>0.29528116684819877</v>
      </c>
      <c r="JI82" s="86">
        <f t="shared" si="86"/>
        <v>0.31976884071048262</v>
      </c>
      <c r="JJ82" s="86">
        <f t="shared" si="86"/>
        <v>0.29199679772640214</v>
      </c>
      <c r="JK82" s="86">
        <f t="shared" si="86"/>
        <v>0.2693090179412902</v>
      </c>
      <c r="JL82" s="86">
        <f t="shared" si="86"/>
        <v>0.29153774097129853</v>
      </c>
      <c r="JM82" s="86">
        <f t="shared" si="86"/>
        <v>0.28376959290510301</v>
      </c>
    </row>
    <row r="83" spans="2:273" x14ac:dyDescent="0.25">
      <c r="B83" s="2">
        <v>56</v>
      </c>
      <c r="C83" s="37">
        <v>160.846</v>
      </c>
      <c r="D83" s="37">
        <v>209.62700000000001</v>
      </c>
      <c r="E83" s="37">
        <v>202.917</v>
      </c>
      <c r="F83" s="37">
        <v>211.03299999999999</v>
      </c>
      <c r="G83" s="37">
        <v>206.15</v>
      </c>
      <c r="H83" s="37">
        <v>207.36699999999999</v>
      </c>
      <c r="I83" s="37">
        <v>214.44300000000001</v>
      </c>
      <c r="J83" s="37">
        <v>209.01599999999999</v>
      </c>
      <c r="K83" s="37">
        <v>207.852</v>
      </c>
      <c r="L83" s="37">
        <v>212.63900000000001</v>
      </c>
      <c r="M83" s="37">
        <v>213.95099999999999</v>
      </c>
      <c r="N83" s="37">
        <v>201.91800000000001</v>
      </c>
      <c r="O83" s="37">
        <v>202.11699999999999</v>
      </c>
      <c r="P83" s="37">
        <v>194.70099999999999</v>
      </c>
      <c r="Q83" s="37">
        <v>164.239</v>
      </c>
      <c r="S83" s="4">
        <f t="shared" si="88"/>
        <v>159.95399626864241</v>
      </c>
      <c r="T83" s="4">
        <f t="shared" si="88"/>
        <v>202.59445019995567</v>
      </c>
      <c r="U83" s="4">
        <f t="shared" si="88"/>
        <v>194.65520486747519</v>
      </c>
      <c r="V83" s="4">
        <f t="shared" si="88"/>
        <v>204.08026309617782</v>
      </c>
      <c r="W83" s="4">
        <f t="shared" si="88"/>
        <v>199.56784232846206</v>
      </c>
      <c r="X83" s="4">
        <f t="shared" si="88"/>
        <v>200.51052109664366</v>
      </c>
      <c r="Y83" s="4">
        <f t="shared" si="88"/>
        <v>208.16442630821496</v>
      </c>
      <c r="Z83" s="4">
        <f t="shared" si="88"/>
        <v>201.60382768291277</v>
      </c>
      <c r="AA83" s="4">
        <f t="shared" si="88"/>
        <v>200.23892515935469</v>
      </c>
      <c r="AB83" s="4">
        <f t="shared" si="88"/>
        <v>205.30764420400388</v>
      </c>
      <c r="AC83" s="4">
        <f t="shared" si="88"/>
        <v>206.65415389667766</v>
      </c>
      <c r="AD83" s="4">
        <f t="shared" si="88"/>
        <v>194.93635399040281</v>
      </c>
      <c r="AE83" s="4">
        <f t="shared" si="88"/>
        <v>194.61283732839433</v>
      </c>
      <c r="AF83" s="4">
        <f t="shared" si="88"/>
        <v>190.30685570386447</v>
      </c>
      <c r="AG83" s="4">
        <f t="shared" si="88"/>
        <v>158.37550135978213</v>
      </c>
      <c r="AI83" s="4">
        <f t="shared" si="89"/>
        <v>0.89200373135759037</v>
      </c>
      <c r="AJ83" s="4">
        <f t="shared" si="89"/>
        <v>7.0325498000443361</v>
      </c>
      <c r="AK83" s="4">
        <f t="shared" si="89"/>
        <v>8.26179513252481</v>
      </c>
      <c r="AL83" s="4">
        <f t="shared" si="89"/>
        <v>6.9527369038221707</v>
      </c>
      <c r="AM83" s="4">
        <f t="shared" si="89"/>
        <v>6.5821576715379422</v>
      </c>
      <c r="AN83" s="4">
        <f t="shared" si="89"/>
        <v>6.8564789033563329</v>
      </c>
      <c r="AO83" s="4">
        <f t="shared" si="89"/>
        <v>6.2785736917850556</v>
      </c>
      <c r="AP83" s="4">
        <f t="shared" si="89"/>
        <v>7.4121723170872258</v>
      </c>
      <c r="AQ83" s="4">
        <f t="shared" si="89"/>
        <v>7.6130748406453108</v>
      </c>
      <c r="AR83" s="4">
        <f t="shared" si="89"/>
        <v>7.3313557959961315</v>
      </c>
      <c r="AS83" s="4">
        <f t="shared" si="89"/>
        <v>7.2968461033223377</v>
      </c>
      <c r="AT83" s="4">
        <f t="shared" si="89"/>
        <v>6.9816460095971991</v>
      </c>
      <c r="AU83" s="4">
        <f t="shared" si="89"/>
        <v>7.5041626716056555</v>
      </c>
      <c r="AV83" s="4">
        <f t="shared" si="89"/>
        <v>4.3941442961355222</v>
      </c>
      <c r="AW83" s="4">
        <f t="shared" si="89"/>
        <v>5.8634986402178697</v>
      </c>
      <c r="AY83" s="2">
        <f t="shared" si="80"/>
        <v>52.115757004726419</v>
      </c>
      <c r="AZ83" s="2">
        <f t="shared" si="80"/>
        <v>57.231991719844437</v>
      </c>
      <c r="BA83" s="2">
        <f t="shared" si="80"/>
        <v>63.054093876400728</v>
      </c>
      <c r="BB83" s="2">
        <f t="shared" si="80"/>
        <v>67.040043609613491</v>
      </c>
      <c r="BC83" s="2">
        <f t="shared" si="80"/>
        <v>72.45160992876589</v>
      </c>
      <c r="BD83" s="2">
        <f t="shared" si="80"/>
        <v>72.938228621223089</v>
      </c>
      <c r="BE83" s="2">
        <f t="shared" si="80"/>
        <v>82.941906118203121</v>
      </c>
      <c r="BF83" s="2">
        <f t="shared" si="80"/>
        <v>78.5594706467771</v>
      </c>
      <c r="BG83" s="2">
        <f t="shared" si="80"/>
        <v>80.863209953360425</v>
      </c>
      <c r="BH83" s="2">
        <f t="shared" si="80"/>
        <v>76.805808423744438</v>
      </c>
      <c r="BI83" s="2">
        <f t="shared" si="80"/>
        <v>77.318919939219001</v>
      </c>
      <c r="BJ83" s="2">
        <f t="shared" si="80"/>
        <v>76.273992727330764</v>
      </c>
      <c r="BK83" s="2">
        <f t="shared" si="80"/>
        <v>81.749331338172865</v>
      </c>
      <c r="BL83" s="2">
        <f t="shared" si="80"/>
        <v>77.952711308483998</v>
      </c>
      <c r="BM83" s="2">
        <f t="shared" si="80"/>
        <v>78.974514504777915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67.033156302521007</v>
      </c>
      <c r="DL83" s="2">
        <f t="shared" si="90"/>
        <v>71.473530487804879</v>
      </c>
      <c r="DM83" s="2">
        <f t="shared" si="90"/>
        <v>76.359362369337973</v>
      </c>
      <c r="DN83" s="2">
        <f t="shared" si="90"/>
        <v>84.057114709851533</v>
      </c>
      <c r="DO83" s="2">
        <f t="shared" si="90"/>
        <v>86.224771457489908</v>
      </c>
      <c r="DP83" s="2">
        <f t="shared" si="90"/>
        <v>82.907179094076653</v>
      </c>
      <c r="DQ83" s="2">
        <f t="shared" si="90"/>
        <v>92.10011884504226</v>
      </c>
      <c r="DR83" s="2">
        <f t="shared" si="90"/>
        <v>88.151513896766858</v>
      </c>
      <c r="DS83" s="2">
        <f t="shared" si="90"/>
        <v>88.659669133192381</v>
      </c>
      <c r="DT83" s="2">
        <f t="shared" si="90"/>
        <v>88.962820295983093</v>
      </c>
      <c r="DU83" s="2">
        <f t="shared" si="90"/>
        <v>90.00760705507389</v>
      </c>
      <c r="DV83" s="2">
        <f t="shared" si="90"/>
        <v>86.115685714285704</v>
      </c>
      <c r="DW83" s="2">
        <f t="shared" si="90"/>
        <v>90.833999918969297</v>
      </c>
      <c r="DX83" s="2">
        <f t="shared" si="90"/>
        <v>88.043016913319263</v>
      </c>
      <c r="DY83" s="2">
        <f t="shared" si="90"/>
        <v>82.598652219873159</v>
      </c>
      <c r="EA83" s="2">
        <f t="shared" si="91"/>
        <v>49.960906177617488</v>
      </c>
      <c r="EB83" s="2">
        <f t="shared" si="91"/>
        <v>54.042463304372397</v>
      </c>
      <c r="EC83" s="2">
        <f t="shared" si="91"/>
        <v>59.792708539199097</v>
      </c>
      <c r="ED83" s="2">
        <f t="shared" si="91"/>
        <v>63.47193508511689</v>
      </c>
      <c r="EE83" s="2">
        <f t="shared" si="91"/>
        <v>69.466583923772276</v>
      </c>
      <c r="EF83" s="2">
        <f t="shared" si="91"/>
        <v>70.364038072748372</v>
      </c>
      <c r="EG83" s="2">
        <f t="shared" si="91"/>
        <v>80.37343867743175</v>
      </c>
      <c r="EH83" s="2">
        <f t="shared" si="91"/>
        <v>75.81653573781027</v>
      </c>
      <c r="EI83" s="2">
        <f t="shared" si="91"/>
        <v>78.507927334283806</v>
      </c>
      <c r="EJ83" s="2">
        <f t="shared" si="91"/>
        <v>73.250963254283064</v>
      </c>
      <c r="EK83" s="2">
        <f t="shared" si="91"/>
        <v>73.921260824366215</v>
      </c>
      <c r="EL83" s="2">
        <f t="shared" si="91"/>
        <v>73.646033528813234</v>
      </c>
      <c r="EM83" s="2">
        <f t="shared" si="91"/>
        <v>79.152536935815576</v>
      </c>
      <c r="EN83" s="2">
        <f t="shared" si="91"/>
        <v>75.002690652072019</v>
      </c>
      <c r="EO83" s="2">
        <f t="shared" si="91"/>
        <v>77.817281828444322</v>
      </c>
      <c r="EQ83" s="2">
        <f t="shared" si="92"/>
        <v>48.61527506516029</v>
      </c>
      <c r="ER83" s="2">
        <f t="shared" si="92"/>
        <v>55.535099874195367</v>
      </c>
      <c r="ES83" s="2">
        <f t="shared" si="92"/>
        <v>62.833759434790288</v>
      </c>
      <c r="ET83" s="2">
        <f t="shared" si="92"/>
        <v>64.623217968066243</v>
      </c>
      <c r="EU83" s="2">
        <f t="shared" si="92"/>
        <v>68.899629603702707</v>
      </c>
      <c r="EV83" s="2">
        <f t="shared" si="92"/>
        <v>69.220393613336086</v>
      </c>
      <c r="EW83" s="2">
        <f t="shared" si="92"/>
        <v>76.567943120417368</v>
      </c>
      <c r="EX83" s="2">
        <f t="shared" si="92"/>
        <v>73.274692266781145</v>
      </c>
      <c r="EY83" s="2">
        <f t="shared" si="92"/>
        <v>75.840063911809111</v>
      </c>
      <c r="EZ83" s="2">
        <f t="shared" si="92"/>
        <v>73.731407820314345</v>
      </c>
      <c r="FA83" s="2">
        <f t="shared" si="92"/>
        <v>74.486876468848422</v>
      </c>
      <c r="FB83" s="2">
        <f t="shared" si="92"/>
        <v>73.694134694959928</v>
      </c>
      <c r="FC83" s="2">
        <f t="shared" si="92"/>
        <v>77.50548639362718</v>
      </c>
      <c r="FD83" s="2">
        <f t="shared" si="92"/>
        <v>74.928281553187432</v>
      </c>
      <c r="FE83" s="2">
        <f t="shared" si="92"/>
        <v>79.169969895277902</v>
      </c>
      <c r="FG83" s="2">
        <f t="shared" si="93"/>
        <v>0.87377767893956326</v>
      </c>
      <c r="FH83" s="2">
        <f t="shared" si="93"/>
        <v>0.81702564786624654</v>
      </c>
      <c r="FI83" s="2">
        <f t="shared" si="93"/>
        <v>0.80314692857305525</v>
      </c>
      <c r="FJ83" s="2">
        <f t="shared" si="93"/>
        <v>0.82666950279725726</v>
      </c>
      <c r="FK83" s="2">
        <f t="shared" si="93"/>
        <v>0.82187450027454645</v>
      </c>
      <c r="FL83" s="2">
        <f t="shared" si="93"/>
        <v>0.79476727705942041</v>
      </c>
      <c r="FM83" s="2">
        <f t="shared" si="93"/>
        <v>0.78094849797714661</v>
      </c>
      <c r="FN83" s="2">
        <f t="shared" si="93"/>
        <v>0.77761341584072874</v>
      </c>
      <c r="FO83" s="2">
        <f t="shared" si="93"/>
        <v>0.76796710857139661</v>
      </c>
      <c r="FP83" s="2">
        <f t="shared" si="93"/>
        <v>0.7737504460033624</v>
      </c>
      <c r="FQ83" s="2">
        <f t="shared" si="93"/>
        <v>0.78878927861933212</v>
      </c>
      <c r="FR83" s="2">
        <f t="shared" si="93"/>
        <v>0.78925184219831346</v>
      </c>
      <c r="FS83" s="2">
        <f t="shared" si="93"/>
        <v>0.77769327076739914</v>
      </c>
      <c r="FT83" s="2">
        <f t="shared" si="93"/>
        <v>0.77377689460470844</v>
      </c>
      <c r="FU83" s="2">
        <f t="shared" si="93"/>
        <v>0.75797837272740498</v>
      </c>
      <c r="FW83" s="2">
        <f t="shared" si="82"/>
        <v>3.5826594879246231E-5</v>
      </c>
      <c r="FX83" s="2">
        <f t="shared" si="82"/>
        <v>6.0423672697389397E-5</v>
      </c>
      <c r="FY83" s="2">
        <f t="shared" si="82"/>
        <v>6.2033645051757174E-5</v>
      </c>
      <c r="FZ83" s="2">
        <f t="shared" si="82"/>
        <v>6.0024460197157386E-5</v>
      </c>
      <c r="GA83" s="2">
        <f t="shared" si="82"/>
        <v>6.0893693726687824E-5</v>
      </c>
      <c r="GB83" s="2">
        <f t="shared" si="82"/>
        <v>6.3339230628794882E-5</v>
      </c>
      <c r="GC83" s="2">
        <f t="shared" si="82"/>
        <v>7.3436870737713614E-5</v>
      </c>
      <c r="GD83" s="2">
        <f t="shared" si="82"/>
        <v>7.819107864337714E-5</v>
      </c>
      <c r="GE83" s="2">
        <f t="shared" si="82"/>
        <v>9.5725875096650873E-5</v>
      </c>
      <c r="GF83" s="2">
        <f t="shared" si="82"/>
        <v>9.2666919238865498E-5</v>
      </c>
      <c r="GG83" s="2">
        <f t="shared" si="82"/>
        <v>8.8970463094953833E-5</v>
      </c>
      <c r="GH83" s="2">
        <f t="shared" si="82"/>
        <v>6.1786473752855733E-5</v>
      </c>
      <c r="GI83" s="2">
        <f t="shared" si="82"/>
        <v>4.4580343732163172E-5</v>
      </c>
      <c r="GJ83" s="2">
        <f t="shared" si="82"/>
        <v>3.2869302155787166E-5</v>
      </c>
      <c r="GK83" s="2">
        <f t="shared" si="82"/>
        <v>2.7821349142238941E-5</v>
      </c>
      <c r="GM83" s="86">
        <f t="shared" si="83"/>
        <v>0.36927785897205756</v>
      </c>
      <c r="GN83" s="86">
        <f t="shared" si="83"/>
        <v>0.38783997506362472</v>
      </c>
      <c r="GO83" s="86">
        <f t="shared" si="83"/>
        <v>0.35640308112480734</v>
      </c>
      <c r="GP83" s="86">
        <f t="shared" si="83"/>
        <v>0.3963978926122031</v>
      </c>
      <c r="GQ83" s="86">
        <f t="shared" si="83"/>
        <v>0.36606100772863648</v>
      </c>
      <c r="GR83" s="86">
        <f t="shared" si="83"/>
        <v>0.34357057240330208</v>
      </c>
      <c r="GS83" s="86">
        <f t="shared" si="83"/>
        <v>0.35087449949597094</v>
      </c>
      <c r="GT83" s="86">
        <f t="shared" si="83"/>
        <v>0.34152188554355517</v>
      </c>
      <c r="GU83" s="86">
        <f t="shared" si="83"/>
        <v>0.32955824971908632</v>
      </c>
      <c r="GV83" s="86">
        <f t="shared" si="83"/>
        <v>0.35281616976321956</v>
      </c>
      <c r="GW83" s="86">
        <f t="shared" si="83"/>
        <v>0.37780796753695756</v>
      </c>
      <c r="GX83" s="86">
        <f t="shared" si="83"/>
        <v>0.34449474502192629</v>
      </c>
      <c r="GY83" s="86">
        <f t="shared" si="83"/>
        <v>0.3202717622091395</v>
      </c>
      <c r="GZ83" s="86">
        <f t="shared" si="83"/>
        <v>0.3481110461879573</v>
      </c>
      <c r="HA83" s="86">
        <f t="shared" si="83"/>
        <v>0.34381923566805667</v>
      </c>
      <c r="HC83" s="86">
        <f t="shared" si="73"/>
        <v>1.5832322515102774E-4</v>
      </c>
      <c r="HD83" s="86">
        <f t="shared" si="73"/>
        <v>2.0987940504449989E-5</v>
      </c>
      <c r="HE83" s="86">
        <f t="shared" si="73"/>
        <v>1.9338489202160382E-5</v>
      </c>
      <c r="HF83" s="86">
        <f t="shared" si="73"/>
        <v>2.4630574133836969E-5</v>
      </c>
      <c r="HG83" s="86">
        <f t="shared" si="87"/>
        <v>3.6445245722599184E-5</v>
      </c>
      <c r="HH83" s="86">
        <f t="shared" si="87"/>
        <v>1.9674058370025625E-5</v>
      </c>
      <c r="HI83" s="86">
        <f t="shared" si="87"/>
        <v>1.6893867863960793E-5</v>
      </c>
      <c r="HJ83" s="86">
        <f t="shared" si="87"/>
        <v>1.0916700340175484E-5</v>
      </c>
      <c r="HK83" s="86">
        <f t="shared" si="87"/>
        <v>5.9305974462188113E-6</v>
      </c>
      <c r="HL83" s="86">
        <f t="shared" si="87"/>
        <v>1.9300765975376434E-5</v>
      </c>
      <c r="HM83" s="86">
        <f t="shared" si="87"/>
        <v>2.4502309243663327E-5</v>
      </c>
      <c r="HN83" s="86">
        <f t="shared" si="87"/>
        <v>9.7039109161373097E-6</v>
      </c>
      <c r="HO83" s="86">
        <f t="shared" si="87"/>
        <v>8.9945774305576322E-6</v>
      </c>
      <c r="HP83" s="86">
        <f t="shared" si="87"/>
        <v>2.3598307878308714E-5</v>
      </c>
      <c r="HQ83" s="86">
        <f t="shared" si="87"/>
        <v>8.1488221102191716E-7</v>
      </c>
      <c r="HS83" s="86">
        <f t="shared" si="84"/>
        <v>9.1678389366991892E-22</v>
      </c>
      <c r="HT83" s="86">
        <f t="shared" si="84"/>
        <v>3.594080114692969E-28</v>
      </c>
      <c r="HU83" s="86">
        <f t="shared" si="84"/>
        <v>5.0473425634069613E-28</v>
      </c>
      <c r="HV83" s="86">
        <f t="shared" si="84"/>
        <v>8.4349925166332533E-28</v>
      </c>
      <c r="HW83" s="86">
        <f t="shared" si="84"/>
        <v>5.0116299866540977E-26</v>
      </c>
      <c r="HX83" s="86">
        <f t="shared" si="84"/>
        <v>1.0284744595283321E-28</v>
      </c>
      <c r="HY83" s="86">
        <f t="shared" si="84"/>
        <v>4.8606326100881573E-30</v>
      </c>
      <c r="HZ83" s="86">
        <f t="shared" si="84"/>
        <v>8.8181517062726902E-32</v>
      </c>
      <c r="IA83" s="86">
        <f t="shared" si="84"/>
        <v>1.1403530770273659E-33</v>
      </c>
      <c r="IB83" s="86">
        <f t="shared" si="84"/>
        <v>1.2186365464385053E-30</v>
      </c>
      <c r="IC83" s="86">
        <f t="shared" si="84"/>
        <v>3.7245521487097893E-30</v>
      </c>
      <c r="ID83" s="86">
        <f t="shared" si="84"/>
        <v>2.7583531514827002E-32</v>
      </c>
      <c r="IE83" s="86">
        <f t="shared" si="84"/>
        <v>1.274517981032726E-31</v>
      </c>
      <c r="IF83" s="86">
        <f t="shared" si="84"/>
        <v>7.101181462785279E-20</v>
      </c>
      <c r="IG83" s="86">
        <f t="shared" si="84"/>
        <v>2.7296020561027112E-17</v>
      </c>
      <c r="II83" s="86">
        <f t="shared" si="85"/>
        <v>2.5013575535178548E-61</v>
      </c>
      <c r="IJ83" s="86">
        <f t="shared" si="85"/>
        <v>4.4490623932437706E-81</v>
      </c>
      <c r="IK83" s="86">
        <f t="shared" si="85"/>
        <v>3.7033688635301989E-79</v>
      </c>
      <c r="IL83" s="86">
        <f t="shared" si="85"/>
        <v>4.2590970191044574E-80</v>
      </c>
      <c r="IM83" s="86">
        <f t="shared" si="85"/>
        <v>3.9385845780666484E-75</v>
      </c>
      <c r="IN83" s="86">
        <f t="shared" si="85"/>
        <v>8.7669563473377571E-84</v>
      </c>
      <c r="IO83" s="86">
        <f t="shared" si="85"/>
        <v>1.8641682557770798E-88</v>
      </c>
      <c r="IP83" s="86">
        <f t="shared" si="85"/>
        <v>3.9204552893767704E-92</v>
      </c>
      <c r="IQ83" s="86">
        <f t="shared" si="85"/>
        <v>1.3656722282727167E-97</v>
      </c>
      <c r="IR83" s="86">
        <f t="shared" si="85"/>
        <v>1.1071017539207592E-88</v>
      </c>
      <c r="IS83" s="86">
        <f t="shared" si="85"/>
        <v>5.773893858271201E-86</v>
      </c>
      <c r="IT83" s="86">
        <f t="shared" si="85"/>
        <v>2.5492132655700292E-93</v>
      </c>
      <c r="IU83" s="86">
        <f t="shared" si="85"/>
        <v>5.0979354852473879E-92</v>
      </c>
      <c r="IV83" s="86">
        <f t="shared" si="85"/>
        <v>1.3024861895317267E-58</v>
      </c>
      <c r="IW83" s="86">
        <f t="shared" si="85"/>
        <v>2.3284456651309847E-50</v>
      </c>
      <c r="IY83" s="86">
        <f t="shared" si="86"/>
        <v>0.36943618219720858</v>
      </c>
      <c r="IZ83" s="86">
        <f t="shared" si="86"/>
        <v>0.38786096300412914</v>
      </c>
      <c r="JA83" s="86">
        <f t="shared" si="86"/>
        <v>0.3564224196140095</v>
      </c>
      <c r="JB83" s="86">
        <f t="shared" si="86"/>
        <v>0.39642252318633692</v>
      </c>
      <c r="JC83" s="86">
        <f t="shared" si="86"/>
        <v>0.36609745297435908</v>
      </c>
      <c r="JD83" s="86">
        <f t="shared" si="86"/>
        <v>0.34359024646167208</v>
      </c>
      <c r="JE83" s="86">
        <f t="shared" si="86"/>
        <v>0.3508913933638349</v>
      </c>
      <c r="JF83" s="86">
        <f t="shared" si="86"/>
        <v>0.34153280224389537</v>
      </c>
      <c r="JG83" s="86">
        <f t="shared" si="86"/>
        <v>0.32956418031653256</v>
      </c>
      <c r="JH83" s="86">
        <f t="shared" si="86"/>
        <v>0.35283547052919495</v>
      </c>
      <c r="JI83" s="86">
        <f t="shared" si="86"/>
        <v>0.37783246984620122</v>
      </c>
      <c r="JJ83" s="86">
        <f t="shared" si="86"/>
        <v>0.34450444893284243</v>
      </c>
      <c r="JK83" s="86">
        <f t="shared" si="86"/>
        <v>0.32028075678657003</v>
      </c>
      <c r="JL83" s="86">
        <f t="shared" si="86"/>
        <v>0.34813464449583559</v>
      </c>
      <c r="JM83" s="86">
        <f t="shared" si="86"/>
        <v>0.34382005055026771</v>
      </c>
    </row>
    <row r="84" spans="2:273" x14ac:dyDescent="0.25">
      <c r="B84" s="2">
        <v>57</v>
      </c>
      <c r="C84" s="37">
        <v>169.369</v>
      </c>
      <c r="D84" s="37">
        <v>220.25399999999999</v>
      </c>
      <c r="E84" s="37">
        <v>214.11699999999999</v>
      </c>
      <c r="F84" s="37">
        <v>221.3</v>
      </c>
      <c r="G84" s="37">
        <v>215.36699999999999</v>
      </c>
      <c r="H84" s="37">
        <v>217.78299999999999</v>
      </c>
      <c r="I84" s="37">
        <v>224.23</v>
      </c>
      <c r="J84" s="37">
        <v>220.41</v>
      </c>
      <c r="K84" s="37">
        <v>219.96700000000001</v>
      </c>
      <c r="L84" s="37">
        <v>224.197</v>
      </c>
      <c r="M84" s="37">
        <v>224.70500000000001</v>
      </c>
      <c r="N84" s="37">
        <v>214.42599999999999</v>
      </c>
      <c r="O84" s="37">
        <v>215.733</v>
      </c>
      <c r="P84" s="37">
        <v>204.01499999999999</v>
      </c>
      <c r="Q84" s="37">
        <v>171.37299999999999</v>
      </c>
      <c r="S84" s="4">
        <f t="shared" si="88"/>
        <v>166.81145953730217</v>
      </c>
      <c r="T84" s="4">
        <f t="shared" si="88"/>
        <v>214.45233856454513</v>
      </c>
      <c r="U84" s="4">
        <f t="shared" si="88"/>
        <v>206.76616218942419</v>
      </c>
      <c r="V84" s="4">
        <f t="shared" si="88"/>
        <v>214.79673753975877</v>
      </c>
      <c r="W84" s="4">
        <f t="shared" si="88"/>
        <v>210.12288494164042</v>
      </c>
      <c r="X84" s="4">
        <f t="shared" si="88"/>
        <v>212.72160184015084</v>
      </c>
      <c r="Y84" s="4">
        <f t="shared" si="88"/>
        <v>220.51431463079825</v>
      </c>
      <c r="Z84" s="4">
        <f t="shared" si="88"/>
        <v>214.36054524974509</v>
      </c>
      <c r="AA84" s="4">
        <f t="shared" si="88"/>
        <v>213.42279184295091</v>
      </c>
      <c r="AB84" s="4">
        <f t="shared" si="88"/>
        <v>218.72777072416639</v>
      </c>
      <c r="AC84" s="4">
        <f t="shared" si="88"/>
        <v>218.95018572849511</v>
      </c>
      <c r="AD84" s="4">
        <f t="shared" si="88"/>
        <v>206.74295194585562</v>
      </c>
      <c r="AE84" s="4">
        <f t="shared" si="88"/>
        <v>206.71877726245012</v>
      </c>
      <c r="AF84" s="4">
        <f t="shared" si="88"/>
        <v>201.9475490225158</v>
      </c>
      <c r="AG84" s="4">
        <f t="shared" si="88"/>
        <v>167.49510034818405</v>
      </c>
      <c r="AI84" s="4">
        <f t="shared" si="89"/>
        <v>2.5575404626978298</v>
      </c>
      <c r="AJ84" s="4">
        <f t="shared" si="89"/>
        <v>5.8016614354548608</v>
      </c>
      <c r="AK84" s="4">
        <f t="shared" si="89"/>
        <v>7.350837810575797</v>
      </c>
      <c r="AL84" s="4">
        <f t="shared" si="89"/>
        <v>6.5032624602412454</v>
      </c>
      <c r="AM84" s="4">
        <f t="shared" si="89"/>
        <v>5.2441150583595686</v>
      </c>
      <c r="AN84" s="4">
        <f t="shared" si="89"/>
        <v>5.0613981598491478</v>
      </c>
      <c r="AO84" s="4">
        <f t="shared" si="89"/>
        <v>3.7156853692017364</v>
      </c>
      <c r="AP84" s="4">
        <f t="shared" si="89"/>
        <v>6.0494547502549096</v>
      </c>
      <c r="AQ84" s="4">
        <f t="shared" si="89"/>
        <v>6.5442081570490984</v>
      </c>
      <c r="AR84" s="4">
        <f t="shared" si="89"/>
        <v>5.4692292758336123</v>
      </c>
      <c r="AS84" s="4">
        <f t="shared" si="89"/>
        <v>5.7548142715048982</v>
      </c>
      <c r="AT84" s="4">
        <f t="shared" si="89"/>
        <v>7.6830480541443649</v>
      </c>
      <c r="AU84" s="4">
        <f t="shared" si="89"/>
        <v>9.0142227375498862</v>
      </c>
      <c r="AV84" s="4">
        <f t="shared" si="89"/>
        <v>2.0674509774841852</v>
      </c>
      <c r="AW84" s="4">
        <f t="shared" si="89"/>
        <v>3.8778996518159374</v>
      </c>
      <c r="AY84" s="2">
        <f t="shared" si="80"/>
        <v>51.88485614594245</v>
      </c>
      <c r="AZ84" s="2">
        <f t="shared" si="80"/>
        <v>56.993950329387395</v>
      </c>
      <c r="BA84" s="2">
        <f t="shared" si="80"/>
        <v>62.831882457600834</v>
      </c>
      <c r="BB84" s="2">
        <f t="shared" si="80"/>
        <v>66.778579189171268</v>
      </c>
      <c r="BC84" s="2">
        <f t="shared" si="80"/>
        <v>72.201728220120117</v>
      </c>
      <c r="BD84" s="2">
        <f t="shared" si="80"/>
        <v>72.711469985178752</v>
      </c>
      <c r="BE84" s="2">
        <f t="shared" si="80"/>
        <v>82.667722077194995</v>
      </c>
      <c r="BF84" s="2">
        <f t="shared" si="80"/>
        <v>78.297179542606756</v>
      </c>
      <c r="BG84" s="2">
        <f t="shared" si="80"/>
        <v>80.614180843382798</v>
      </c>
      <c r="BH84" s="2">
        <f t="shared" si="80"/>
        <v>76.528664273840462</v>
      </c>
      <c r="BI84" s="2">
        <f t="shared" si="80"/>
        <v>77.043169808741823</v>
      </c>
      <c r="BJ84" s="2">
        <f t="shared" si="80"/>
        <v>76.040764511466662</v>
      </c>
      <c r="BK84" s="2">
        <f t="shared" si="80"/>
        <v>81.493322655978815</v>
      </c>
      <c r="BL84" s="2">
        <f t="shared" si="80"/>
        <v>77.70181833442399</v>
      </c>
      <c r="BM84" s="2">
        <f t="shared" si="80"/>
        <v>78.852530136468317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67.304145658263309</v>
      </c>
      <c r="DL84" s="2">
        <f t="shared" si="90"/>
        <v>71.743479268292688</v>
      </c>
      <c r="DM84" s="2">
        <f t="shared" si="90"/>
        <v>76.633243031358873</v>
      </c>
      <c r="DN84" s="2">
        <f t="shared" si="90"/>
        <v>84.360794871794852</v>
      </c>
      <c r="DO84" s="2">
        <f t="shared" si="90"/>
        <v>86.499407692307713</v>
      </c>
      <c r="DP84" s="2">
        <f t="shared" si="90"/>
        <v>83.07537648083624</v>
      </c>
      <c r="DQ84" s="2">
        <f t="shared" si="90"/>
        <v>92.344629905734251</v>
      </c>
      <c r="DR84" s="2">
        <f t="shared" si="90"/>
        <v>88.370226561866943</v>
      </c>
      <c r="DS84" s="2">
        <f t="shared" si="90"/>
        <v>88.863529447296884</v>
      </c>
      <c r="DT84" s="2">
        <f t="shared" si="90"/>
        <v>89.161399879190583</v>
      </c>
      <c r="DU84" s="2">
        <f t="shared" si="90"/>
        <v>90.217747562326139</v>
      </c>
      <c r="DV84" s="2">
        <f t="shared" si="90"/>
        <v>86.270151916376292</v>
      </c>
      <c r="DW84" s="2">
        <f t="shared" si="90"/>
        <v>91.083975771817521</v>
      </c>
      <c r="DX84" s="2">
        <f t="shared" si="90"/>
        <v>88.245327695560277</v>
      </c>
      <c r="DY84" s="2">
        <f t="shared" si="90"/>
        <v>82.76396919359712</v>
      </c>
      <c r="EA84" s="2">
        <f>CE$228*$B84+CE$229</f>
        <v>49.853495646055052</v>
      </c>
      <c r="EB84" s="2">
        <f t="shared" si="91"/>
        <v>53.981294518612707</v>
      </c>
      <c r="EC84" s="2">
        <f t="shared" si="91"/>
        <v>59.746535106598984</v>
      </c>
      <c r="ED84" s="2">
        <f t="shared" si="91"/>
        <v>63.416343752207375</v>
      </c>
      <c r="EE84" s="2">
        <f t="shared" si="91"/>
        <v>69.375681670394087</v>
      </c>
      <c r="EF84" s="2">
        <f t="shared" si="91"/>
        <v>70.270778150633859</v>
      </c>
      <c r="EG84" s="2">
        <f t="shared" si="91"/>
        <v>80.192614326657562</v>
      </c>
      <c r="EH84" s="2">
        <f t="shared" si="91"/>
        <v>75.670173443650086</v>
      </c>
      <c r="EI84" s="2">
        <f t="shared" si="91"/>
        <v>78.34138945525396</v>
      </c>
      <c r="EJ84" s="2">
        <f t="shared" si="91"/>
        <v>73.159733918474132</v>
      </c>
      <c r="EK84" s="2">
        <f t="shared" si="91"/>
        <v>73.825801823819077</v>
      </c>
      <c r="EL84" s="2">
        <f t="shared" si="91"/>
        <v>73.54962249586977</v>
      </c>
      <c r="EM84" s="2">
        <f t="shared" si="91"/>
        <v>78.993120521701499</v>
      </c>
      <c r="EN84" s="2">
        <f t="shared" si="91"/>
        <v>74.890526883213838</v>
      </c>
      <c r="EO84" s="2">
        <f t="shared" si="91"/>
        <v>77.713451284094504</v>
      </c>
      <c r="EQ84" s="2">
        <f t="shared" si="92"/>
        <v>48.530451230148287</v>
      </c>
      <c r="ER84" s="2">
        <f t="shared" si="92"/>
        <v>55.445328204398137</v>
      </c>
      <c r="ES84" s="2">
        <f t="shared" si="92"/>
        <v>62.731576960350488</v>
      </c>
      <c r="ET84" s="2">
        <f t="shared" si="92"/>
        <v>64.547099728959637</v>
      </c>
      <c r="EU84" s="2">
        <f t="shared" si="92"/>
        <v>68.819456685996627</v>
      </c>
      <c r="EV84" s="2">
        <f t="shared" si="92"/>
        <v>69.146359214021928</v>
      </c>
      <c r="EW84" s="2">
        <f t="shared" si="92"/>
        <v>76.45361866519157</v>
      </c>
      <c r="EX84" s="2">
        <f t="shared" si="92"/>
        <v>73.173183658309455</v>
      </c>
      <c r="EY84" s="2">
        <f t="shared" si="92"/>
        <v>75.721720618336875</v>
      </c>
      <c r="EZ84" s="2">
        <f t="shared" si="92"/>
        <v>73.630274425458438</v>
      </c>
      <c r="FA84" s="2">
        <f t="shared" si="92"/>
        <v>74.379394831856956</v>
      </c>
      <c r="FB84" s="2">
        <f t="shared" si="92"/>
        <v>73.595744688238327</v>
      </c>
      <c r="FC84" s="2">
        <f t="shared" si="92"/>
        <v>77.374166666336706</v>
      </c>
      <c r="FD84" s="2">
        <f t="shared" si="92"/>
        <v>74.817017280056234</v>
      </c>
      <c r="FE84" s="2">
        <f t="shared" si="92"/>
        <v>79.035762248724666</v>
      </c>
      <c r="FG84" s="2">
        <f t="shared" si="93"/>
        <v>0.88359101399968443</v>
      </c>
      <c r="FH84" s="2">
        <f t="shared" si="93"/>
        <v>0.83039480464700277</v>
      </c>
      <c r="FI84" s="2">
        <f t="shared" si="93"/>
        <v>0.81730338869028263</v>
      </c>
      <c r="FJ84" s="2">
        <f t="shared" si="93"/>
        <v>0.83947246949015686</v>
      </c>
      <c r="FK84" s="2">
        <f t="shared" si="93"/>
        <v>0.83496093757521739</v>
      </c>
      <c r="FL84" s="2">
        <f t="shared" si="93"/>
        <v>0.80938332760491771</v>
      </c>
      <c r="FM84" s="2">
        <f t="shared" si="93"/>
        <v>0.79629644124187227</v>
      </c>
      <c r="FN84" s="2">
        <f t="shared" si="93"/>
        <v>0.79313313481144099</v>
      </c>
      <c r="FO84" s="2">
        <f t="shared" si="93"/>
        <v>0.78397299872018622</v>
      </c>
      <c r="FP84" s="2">
        <f t="shared" si="93"/>
        <v>0.78946676216499678</v>
      </c>
      <c r="FQ84" s="2">
        <f t="shared" si="93"/>
        <v>0.80372592543907906</v>
      </c>
      <c r="FR84" s="2">
        <f t="shared" si="93"/>
        <v>0.80416389848244929</v>
      </c>
      <c r="FS84" s="2">
        <f t="shared" si="93"/>
        <v>0.7932088988822138</v>
      </c>
      <c r="FT84" s="2">
        <f t="shared" si="93"/>
        <v>0.78949187337009152</v>
      </c>
      <c r="FU84" s="2">
        <f t="shared" si="93"/>
        <v>0.7744709483005241</v>
      </c>
      <c r="FW84" s="2">
        <f t="shared" si="82"/>
        <v>3.9282944346230941E-5</v>
      </c>
      <c r="FX84" s="2">
        <f t="shared" si="82"/>
        <v>6.6252853418135465E-5</v>
      </c>
      <c r="FY84" s="2">
        <f t="shared" si="82"/>
        <v>6.8018132145214447E-5</v>
      </c>
      <c r="FZ84" s="2">
        <f t="shared" si="82"/>
        <v>6.5815130702626652E-5</v>
      </c>
      <c r="GA84" s="2">
        <f t="shared" si="82"/>
        <v>6.6768215196430223E-5</v>
      </c>
      <c r="GB84" s="2">
        <f t="shared" si="82"/>
        <v>6.9449660948170129E-5</v>
      </c>
      <c r="GC84" s="2">
        <f t="shared" si="82"/>
        <v>8.0521357058498664E-5</v>
      </c>
      <c r="GD84" s="2">
        <f t="shared" si="82"/>
        <v>8.5734166109617153E-5</v>
      </c>
      <c r="GE84" s="2">
        <f t="shared" si="82"/>
        <v>1.0496036549297232E-4</v>
      </c>
      <c r="GF84" s="2">
        <f t="shared" si="82"/>
        <v>1.0160634805416308E-4</v>
      </c>
      <c r="GG84" s="2">
        <f t="shared" si="82"/>
        <v>9.7553335514857724E-5</v>
      </c>
      <c r="GH84" s="2">
        <f t="shared" si="82"/>
        <v>6.7747117442792254E-5</v>
      </c>
      <c r="GI84" s="2">
        <f t="shared" si="82"/>
        <v>4.8881164639473883E-5</v>
      </c>
      <c r="GJ84" s="2">
        <f t="shared" si="82"/>
        <v>3.6040358846122705E-5</v>
      </c>
      <c r="GK84" s="2">
        <f t="shared" si="82"/>
        <v>3.0505420840517349E-5</v>
      </c>
      <c r="GM84" s="86">
        <f t="shared" si="83"/>
        <v>0.41042603264359573</v>
      </c>
      <c r="GN84" s="86">
        <f t="shared" si="83"/>
        <v>0.44467620788328088</v>
      </c>
      <c r="GO84" s="86">
        <f t="shared" si="83"/>
        <v>0.41265973567962011</v>
      </c>
      <c r="GP84" s="86">
        <f t="shared" si="83"/>
        <v>0.45245179669180929</v>
      </c>
      <c r="GQ84" s="86">
        <f t="shared" si="83"/>
        <v>0.41890580335775279</v>
      </c>
      <c r="GR84" s="86">
        <f t="shared" si="83"/>
        <v>0.39947419720728516</v>
      </c>
      <c r="GS84" s="86">
        <f t="shared" si="83"/>
        <v>0.41117753402389373</v>
      </c>
      <c r="GT84" s="86">
        <f t="shared" si="83"/>
        <v>0.40193377863766155</v>
      </c>
      <c r="GU84" s="86">
        <f t="shared" si="83"/>
        <v>0.39072590635385795</v>
      </c>
      <c r="GV84" s="86">
        <f t="shared" si="83"/>
        <v>0.41659992521681422</v>
      </c>
      <c r="GW84" s="86">
        <f t="shared" si="83"/>
        <v>0.44169074087308663</v>
      </c>
      <c r="GX84" s="86">
        <f t="shared" si="83"/>
        <v>0.40264560272989181</v>
      </c>
      <c r="GY84" s="86">
        <f t="shared" si="83"/>
        <v>0.37714331971573356</v>
      </c>
      <c r="GZ84" s="86">
        <f t="shared" si="83"/>
        <v>0.41052176601125284</v>
      </c>
      <c r="HA84" s="86">
        <f t="shared" si="83"/>
        <v>0.41118201475831839</v>
      </c>
      <c r="HC84" s="86">
        <f t="shared" si="73"/>
        <v>2.3987774737810571E-4</v>
      </c>
      <c r="HD84" s="86">
        <f t="shared" si="73"/>
        <v>3.6810101991993845E-5</v>
      </c>
      <c r="HE84" s="86">
        <f t="shared" si="73"/>
        <v>3.3813358793963449E-5</v>
      </c>
      <c r="HF84" s="86">
        <f t="shared" si="73"/>
        <v>4.2847259810943455E-5</v>
      </c>
      <c r="HG84" s="86">
        <f t="shared" si="87"/>
        <v>6.1692669727514472E-5</v>
      </c>
      <c r="HH84" s="86">
        <f t="shared" si="87"/>
        <v>3.4989705133669302E-5</v>
      </c>
      <c r="HI84" s="86">
        <f t="shared" si="87"/>
        <v>3.0942686014818434E-5</v>
      </c>
      <c r="HJ84" s="86">
        <f t="shared" si="87"/>
        <v>2.0591354341489185E-5</v>
      </c>
      <c r="HK84" s="86">
        <f t="shared" si="87"/>
        <v>1.1773354082366381E-5</v>
      </c>
      <c r="HL84" s="86">
        <f t="shared" si="87"/>
        <v>3.5769885086538975E-5</v>
      </c>
      <c r="HM84" s="86">
        <f t="shared" si="87"/>
        <v>4.4546206025415373E-5</v>
      </c>
      <c r="HN84" s="86">
        <f t="shared" si="87"/>
        <v>1.8160861483748262E-5</v>
      </c>
      <c r="HO84" s="86">
        <f t="shared" si="87"/>
        <v>1.646148652187045E-5</v>
      </c>
      <c r="HP84" s="86">
        <f t="shared" si="87"/>
        <v>4.1056779134875847E-5</v>
      </c>
      <c r="HQ84" s="86">
        <f t="shared" si="87"/>
        <v>1.7331286488422122E-6</v>
      </c>
      <c r="HS84" s="86">
        <f t="shared" si="84"/>
        <v>2.9353054672703276E-21</v>
      </c>
      <c r="HT84" s="86">
        <f t="shared" si="84"/>
        <v>1.8165923287221661E-27</v>
      </c>
      <c r="HU84" s="86">
        <f t="shared" si="84"/>
        <v>2.5012467118985453E-27</v>
      </c>
      <c r="HV84" s="86">
        <f t="shared" si="84"/>
        <v>4.1695039809664583E-27</v>
      </c>
      <c r="HW84" s="86">
        <f t="shared" si="84"/>
        <v>2.237381268557955E-25</v>
      </c>
      <c r="HX84" s="86">
        <f t="shared" si="84"/>
        <v>5.4755810676302903E-28</v>
      </c>
      <c r="HY84" s="86">
        <f t="shared" si="84"/>
        <v>2.9035951257210466E-29</v>
      </c>
      <c r="HZ84" s="86">
        <f t="shared" si="84"/>
        <v>5.8476186380104676E-31</v>
      </c>
      <c r="IA84" s="86">
        <f t="shared" si="84"/>
        <v>8.8684149834779402E-33</v>
      </c>
      <c r="IB84" s="86">
        <f t="shared" si="84"/>
        <v>7.7764489714825974E-30</v>
      </c>
      <c r="IC84" s="86">
        <f t="shared" si="84"/>
        <v>2.2560538687468171E-29</v>
      </c>
      <c r="ID84" s="86">
        <f t="shared" si="84"/>
        <v>1.7961040023713762E-31</v>
      </c>
      <c r="IE84" s="86">
        <f t="shared" si="84"/>
        <v>7.5618476089154977E-31</v>
      </c>
      <c r="IF84" s="86">
        <f t="shared" si="84"/>
        <v>2.0343918056473496E-19</v>
      </c>
      <c r="IG84" s="86">
        <f t="shared" si="84"/>
        <v>6.624109920234277E-17</v>
      </c>
      <c r="II84" s="86">
        <f t="shared" si="85"/>
        <v>2.911164398334767E-60</v>
      </c>
      <c r="IJ84" s="86">
        <f t="shared" si="85"/>
        <v>1.3893875162633085E-79</v>
      </c>
      <c r="IK84" s="86">
        <f t="shared" si="85"/>
        <v>1.073863531244035E-77</v>
      </c>
      <c r="IL84" s="86">
        <f t="shared" si="85"/>
        <v>1.2717617167016319E-78</v>
      </c>
      <c r="IM84" s="86">
        <f t="shared" si="85"/>
        <v>9.5295182854710678E-74</v>
      </c>
      <c r="IN84" s="86">
        <f t="shared" si="85"/>
        <v>3.1320256242827861E-82</v>
      </c>
      <c r="IO84" s="86">
        <f t="shared" si="85"/>
        <v>8.6542425602140493E-87</v>
      </c>
      <c r="IP84" s="86">
        <f t="shared" si="85"/>
        <v>2.1988318470828587E-90</v>
      </c>
      <c r="IQ84" s="86">
        <f t="shared" si="85"/>
        <v>1.0717849151464146E-95</v>
      </c>
      <c r="IR84" s="86">
        <f t="shared" si="85"/>
        <v>5.7138444710138538E-87</v>
      </c>
      <c r="IS84" s="86">
        <f t="shared" si="85"/>
        <v>2.5912242189287238E-84</v>
      </c>
      <c r="IT84" s="86">
        <f t="shared" si="85"/>
        <v>1.3657446443438855E-91</v>
      </c>
      <c r="IU84" s="86">
        <f t="shared" si="85"/>
        <v>2.272630963940402E-90</v>
      </c>
      <c r="IV84" s="86">
        <f t="shared" si="85"/>
        <v>1.3296140613552616E-57</v>
      </c>
      <c r="IW84" s="86">
        <f t="shared" si="85"/>
        <v>1.6457225252508534E-49</v>
      </c>
      <c r="IY84" s="86">
        <f t="shared" si="86"/>
        <v>0.41066591039097383</v>
      </c>
      <c r="IZ84" s="86">
        <f t="shared" si="86"/>
        <v>0.44471301798527285</v>
      </c>
      <c r="JA84" s="86">
        <f t="shared" si="86"/>
        <v>0.4126935490384141</v>
      </c>
      <c r="JB84" s="86">
        <f t="shared" si="86"/>
        <v>0.45249464395162026</v>
      </c>
      <c r="JC84" s="86">
        <f t="shared" si="86"/>
        <v>0.41896749602748029</v>
      </c>
      <c r="JD84" s="86">
        <f t="shared" si="86"/>
        <v>0.39950918691241882</v>
      </c>
      <c r="JE84" s="86">
        <f t="shared" si="86"/>
        <v>0.41120847670990857</v>
      </c>
      <c r="JF84" s="86">
        <f t="shared" si="86"/>
        <v>0.40195436999200307</v>
      </c>
      <c r="JG84" s="86">
        <f t="shared" si="86"/>
        <v>0.39073767970794032</v>
      </c>
      <c r="JH84" s="86">
        <f t="shared" si="86"/>
        <v>0.41663569510190074</v>
      </c>
      <c r="JI84" s="86">
        <f t="shared" si="86"/>
        <v>0.44173528707911203</v>
      </c>
      <c r="JJ84" s="86">
        <f t="shared" si="86"/>
        <v>0.40266376359137557</v>
      </c>
      <c r="JK84" s="86">
        <f t="shared" si="86"/>
        <v>0.37715978120225541</v>
      </c>
      <c r="JL84" s="86">
        <f t="shared" si="86"/>
        <v>0.41056282279038769</v>
      </c>
      <c r="JM84" s="86">
        <f t="shared" si="86"/>
        <v>0.41118374788696727</v>
      </c>
    </row>
    <row r="85" spans="2:273" x14ac:dyDescent="0.25">
      <c r="B85" s="2">
        <v>58</v>
      </c>
      <c r="C85" s="37">
        <v>177</v>
      </c>
      <c r="D85" s="37">
        <v>227.661</v>
      </c>
      <c r="E85" s="37">
        <v>223.233</v>
      </c>
      <c r="F85" s="37">
        <v>227.6</v>
      </c>
      <c r="G85" s="37">
        <v>222.38300000000001</v>
      </c>
      <c r="H85" s="37">
        <v>226.36699999999999</v>
      </c>
      <c r="I85" s="37">
        <v>231.57400000000001</v>
      </c>
      <c r="J85" s="37">
        <v>228.83600000000001</v>
      </c>
      <c r="K85" s="37">
        <v>228.16399999999999</v>
      </c>
      <c r="L85" s="37">
        <v>231.83600000000001</v>
      </c>
      <c r="M85" s="37">
        <v>231.68899999999999</v>
      </c>
      <c r="N85" s="37">
        <v>223.82</v>
      </c>
      <c r="O85" s="37">
        <v>224.88300000000001</v>
      </c>
      <c r="P85" s="37">
        <v>210.209</v>
      </c>
      <c r="Q85" s="37">
        <v>177.73099999999999</v>
      </c>
      <c r="S85" s="4">
        <f t="shared" si="88"/>
        <v>173.19876807134881</v>
      </c>
      <c r="T85" s="4">
        <f t="shared" si="88"/>
        <v>225.02274904012876</v>
      </c>
      <c r="U85" s="4">
        <f t="shared" si="88"/>
        <v>218.17747416319611</v>
      </c>
      <c r="V85" s="4">
        <f t="shared" si="88"/>
        <v>224.58232920462956</v>
      </c>
      <c r="W85" s="4">
        <f t="shared" si="88"/>
        <v>219.99193230793648</v>
      </c>
      <c r="X85" s="4">
        <f t="shared" si="88"/>
        <v>224.04794825104076</v>
      </c>
      <c r="Y85" s="4">
        <f t="shared" si="88"/>
        <v>231.43256023135589</v>
      </c>
      <c r="Z85" s="4">
        <f t="shared" si="88"/>
        <v>226.13066443544616</v>
      </c>
      <c r="AA85" s="4">
        <f t="shared" si="88"/>
        <v>225.76449743936544</v>
      </c>
      <c r="AB85" s="4">
        <f t="shared" si="88"/>
        <v>230.99459491815927</v>
      </c>
      <c r="AC85" s="4">
        <f t="shared" si="88"/>
        <v>230.1712165496011</v>
      </c>
      <c r="AD85" s="4">
        <f t="shared" si="88"/>
        <v>218.0615868818094</v>
      </c>
      <c r="AE85" s="4">
        <f t="shared" si="88"/>
        <v>218.44193871153425</v>
      </c>
      <c r="AF85" s="4">
        <f t="shared" si="88"/>
        <v>212.40200365322411</v>
      </c>
      <c r="AG85" s="4">
        <f t="shared" si="88"/>
        <v>175.91779819350478</v>
      </c>
      <c r="AI85" s="4">
        <f t="shared" si="89"/>
        <v>3.8012319286511911</v>
      </c>
      <c r="AJ85" s="4">
        <f t="shared" si="89"/>
        <v>2.6382509598712431</v>
      </c>
      <c r="AK85" s="4">
        <f t="shared" si="89"/>
        <v>5.0555258368038949</v>
      </c>
      <c r="AL85" s="4">
        <f t="shared" si="89"/>
        <v>3.0176707953704351</v>
      </c>
      <c r="AM85" s="4">
        <f t="shared" si="89"/>
        <v>2.3910676920635296</v>
      </c>
      <c r="AN85" s="4">
        <f t="shared" si="89"/>
        <v>2.3190517489592253</v>
      </c>
      <c r="AO85" s="4">
        <f t="shared" si="89"/>
        <v>0.14143976864411911</v>
      </c>
      <c r="AP85" s="4">
        <f t="shared" si="89"/>
        <v>2.7053355645538488</v>
      </c>
      <c r="AQ85" s="4">
        <f t="shared" si="89"/>
        <v>2.399502560634545</v>
      </c>
      <c r="AR85" s="4">
        <f t="shared" si="89"/>
        <v>0.84140508184074747</v>
      </c>
      <c r="AS85" s="4">
        <f t="shared" si="89"/>
        <v>1.5177834503988947</v>
      </c>
      <c r="AT85" s="4">
        <f t="shared" si="89"/>
        <v>5.7584131181905889</v>
      </c>
      <c r="AU85" s="4">
        <f t="shared" si="89"/>
        <v>6.441061288465761</v>
      </c>
      <c r="AV85" s="4">
        <f t="shared" si="89"/>
        <v>-2.1930036532241104</v>
      </c>
      <c r="AW85" s="4">
        <f t="shared" si="89"/>
        <v>1.8132018064952149</v>
      </c>
      <c r="AY85" s="2">
        <f t="shared" si="80"/>
        <v>51.658461117298877</v>
      </c>
      <c r="AZ85" s="2">
        <f t="shared" si="80"/>
        <v>56.76133312670936</v>
      </c>
      <c r="BA85" s="2">
        <f t="shared" si="80"/>
        <v>62.614434142581892</v>
      </c>
      <c r="BB85" s="2">
        <f t="shared" si="80"/>
        <v>66.524443195278224</v>
      </c>
      <c r="BC85" s="2">
        <f t="shared" si="80"/>
        <v>71.955969002134012</v>
      </c>
      <c r="BD85" s="2">
        <f t="shared" si="80"/>
        <v>72.487642890982542</v>
      </c>
      <c r="BE85" s="2">
        <f t="shared" si="80"/>
        <v>82.39072937988125</v>
      </c>
      <c r="BF85" s="2">
        <f t="shared" si="80"/>
        <v>78.034209285306574</v>
      </c>
      <c r="BG85" s="2">
        <f t="shared" si="80"/>
        <v>80.362174591862669</v>
      </c>
      <c r="BH85" s="2">
        <f t="shared" si="80"/>
        <v>76.25569980524277</v>
      </c>
      <c r="BI85" s="2">
        <f t="shared" si="80"/>
        <v>76.771855430264708</v>
      </c>
      <c r="BJ85" s="2">
        <f t="shared" si="80"/>
        <v>75.810589243728927</v>
      </c>
      <c r="BK85" s="2">
        <f t="shared" si="80"/>
        <v>81.234802533237996</v>
      </c>
      <c r="BL85" s="2">
        <f t="shared" si="80"/>
        <v>77.452191411626075</v>
      </c>
      <c r="BM85" s="2">
        <f t="shared" si="80"/>
        <v>78.725991545542541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67.575135014005596</v>
      </c>
      <c r="DL85" s="2">
        <f t="shared" si="90"/>
        <v>72.013428048780483</v>
      </c>
      <c r="DM85" s="2">
        <f t="shared" si="90"/>
        <v>76.907123693379788</v>
      </c>
      <c r="DN85" s="2">
        <f t="shared" si="90"/>
        <v>84.664475033738171</v>
      </c>
      <c r="DO85" s="2">
        <f t="shared" si="90"/>
        <v>86.774043927125533</v>
      </c>
      <c r="DP85" s="2">
        <f t="shared" si="90"/>
        <v>83.243573867595813</v>
      </c>
      <c r="DQ85" s="2">
        <f t="shared" si="90"/>
        <v>92.589140966426257</v>
      </c>
      <c r="DR85" s="2">
        <f t="shared" si="90"/>
        <v>88.588939226967014</v>
      </c>
      <c r="DS85" s="2">
        <f t="shared" si="90"/>
        <v>89.067389761401387</v>
      </c>
      <c r="DT85" s="2">
        <f t="shared" si="90"/>
        <v>89.359979462398073</v>
      </c>
      <c r="DU85" s="2">
        <f t="shared" si="90"/>
        <v>90.427888069578387</v>
      </c>
      <c r="DV85" s="2">
        <f t="shared" si="90"/>
        <v>86.424618118466896</v>
      </c>
      <c r="DW85" s="2">
        <f t="shared" si="90"/>
        <v>91.333951624665758</v>
      </c>
      <c r="DX85" s="2">
        <f t="shared" si="90"/>
        <v>88.447638477801291</v>
      </c>
      <c r="DY85" s="2">
        <f t="shared" si="90"/>
        <v>82.929286167321067</v>
      </c>
      <c r="EA85" s="2">
        <f t="shared" ref="EA85:EL116" si="94">CE$228*$B85+CE$229</f>
        <v>49.746085114492615</v>
      </c>
      <c r="EB85" s="2">
        <f t="shared" si="91"/>
        <v>53.920125732853009</v>
      </c>
      <c r="EC85" s="2">
        <f t="shared" si="91"/>
        <v>59.70036167399887</v>
      </c>
      <c r="ED85" s="2">
        <f t="shared" si="91"/>
        <v>63.36075241929786</v>
      </c>
      <c r="EE85" s="2">
        <f t="shared" si="91"/>
        <v>69.284779417015898</v>
      </c>
      <c r="EF85" s="2">
        <f t="shared" si="91"/>
        <v>70.177518228519347</v>
      </c>
      <c r="EG85" s="2">
        <f t="shared" si="91"/>
        <v>80.011789975883389</v>
      </c>
      <c r="EH85" s="2">
        <f t="shared" si="91"/>
        <v>75.523811149489916</v>
      </c>
      <c r="EI85" s="2">
        <f t="shared" si="91"/>
        <v>78.174851576224114</v>
      </c>
      <c r="EJ85" s="2">
        <f t="shared" si="91"/>
        <v>73.068504582665199</v>
      </c>
      <c r="EK85" s="2">
        <f t="shared" si="91"/>
        <v>73.730342823271926</v>
      </c>
      <c r="EL85" s="2">
        <f t="shared" si="91"/>
        <v>73.453211462926305</v>
      </c>
      <c r="EM85" s="2">
        <f t="shared" si="91"/>
        <v>78.833704107587423</v>
      </c>
      <c r="EN85" s="2">
        <f t="shared" si="91"/>
        <v>74.778363114355656</v>
      </c>
      <c r="EO85" s="2">
        <f t="shared" si="91"/>
        <v>77.609620739744685</v>
      </c>
      <c r="EQ85" s="2">
        <f t="shared" si="92"/>
        <v>48.445627395136292</v>
      </c>
      <c r="ER85" s="2">
        <f t="shared" si="92"/>
        <v>55.355556534600908</v>
      </c>
      <c r="ES85" s="2">
        <f t="shared" si="92"/>
        <v>62.629394485910687</v>
      </c>
      <c r="ET85" s="2">
        <f t="shared" si="92"/>
        <v>64.470981489853045</v>
      </c>
      <c r="EU85" s="2">
        <f t="shared" si="92"/>
        <v>68.739283768290548</v>
      </c>
      <c r="EV85" s="2">
        <f t="shared" si="92"/>
        <v>69.07232481470777</v>
      </c>
      <c r="EW85" s="2">
        <f t="shared" si="92"/>
        <v>76.339294209965772</v>
      </c>
      <c r="EX85" s="2">
        <f t="shared" si="92"/>
        <v>73.071675049837765</v>
      </c>
      <c r="EY85" s="2">
        <f t="shared" si="92"/>
        <v>75.603377324864638</v>
      </c>
      <c r="EZ85" s="2">
        <f t="shared" si="92"/>
        <v>73.529141030602517</v>
      </c>
      <c r="FA85" s="2">
        <f t="shared" si="92"/>
        <v>74.27191319486549</v>
      </c>
      <c r="FB85" s="2">
        <f t="shared" si="92"/>
        <v>73.49735468151674</v>
      </c>
      <c r="FC85" s="2">
        <f t="shared" si="92"/>
        <v>77.242846939046231</v>
      </c>
      <c r="FD85" s="2">
        <f t="shared" si="92"/>
        <v>74.705753006925036</v>
      </c>
      <c r="FE85" s="2">
        <f t="shared" si="92"/>
        <v>78.90155460217143</v>
      </c>
      <c r="FG85" s="2">
        <f t="shared" si="93"/>
        <v>0.89273505723257573</v>
      </c>
      <c r="FH85" s="2">
        <f t="shared" si="93"/>
        <v>0.8429748716780604</v>
      </c>
      <c r="FI85" s="2">
        <f t="shared" si="93"/>
        <v>0.8306564582982453</v>
      </c>
      <c r="FJ85" s="2">
        <f t="shared" si="93"/>
        <v>0.85149963157969699</v>
      </c>
      <c r="FK85" s="2">
        <f t="shared" si="93"/>
        <v>0.84726461658840047</v>
      </c>
      <c r="FL85" s="2">
        <f t="shared" si="93"/>
        <v>0.82319003636325416</v>
      </c>
      <c r="FM85" s="2">
        <f t="shared" si="93"/>
        <v>0.8108295103160269</v>
      </c>
      <c r="FN85" s="2">
        <f t="shared" si="93"/>
        <v>0.80783742542327086</v>
      </c>
      <c r="FO85" s="2">
        <f t="shared" si="93"/>
        <v>0.79916352662057233</v>
      </c>
      <c r="FP85" s="2">
        <f t="shared" si="93"/>
        <v>0.80436738063951341</v>
      </c>
      <c r="FQ85" s="2">
        <f t="shared" si="93"/>
        <v>0.81785019093875955</v>
      </c>
      <c r="FR85" s="2">
        <f t="shared" si="93"/>
        <v>0.81826377321106014</v>
      </c>
      <c r="FS85" s="2">
        <f t="shared" si="93"/>
        <v>0.8079091084117892</v>
      </c>
      <c r="FT85" s="2">
        <f t="shared" si="93"/>
        <v>0.80439115494166025</v>
      </c>
      <c r="FU85" s="2">
        <f t="shared" si="93"/>
        <v>0.79015078902309765</v>
      </c>
      <c r="FW85" s="2">
        <f t="shared" si="82"/>
        <v>4.3072728712563175E-5</v>
      </c>
      <c r="FX85" s="2">
        <f t="shared" si="82"/>
        <v>7.264434486581542E-5</v>
      </c>
      <c r="FY85" s="2">
        <f t="shared" si="82"/>
        <v>7.457990942635778E-5</v>
      </c>
      <c r="FZ85" s="2">
        <f t="shared" si="82"/>
        <v>7.2164397567658342E-5</v>
      </c>
      <c r="GA85" s="2">
        <f t="shared" si="82"/>
        <v>7.3209420566843934E-5</v>
      </c>
      <c r="GB85" s="2">
        <f t="shared" si="82"/>
        <v>7.6149528728577514E-5</v>
      </c>
      <c r="GC85" s="2">
        <f t="shared" si="82"/>
        <v>8.8289226458767531E-5</v>
      </c>
      <c r="GD85" s="2">
        <f t="shared" si="82"/>
        <v>9.4004866244558902E-5</v>
      </c>
      <c r="GE85" s="2">
        <f t="shared" si="82"/>
        <v>1.1508558682110453E-4</v>
      </c>
      <c r="GF85" s="2">
        <f t="shared" si="82"/>
        <v>1.114080531205767E-4</v>
      </c>
      <c r="GG85" s="2">
        <f t="shared" si="82"/>
        <v>1.0696409863160459E-4</v>
      </c>
      <c r="GH85" s="2">
        <f t="shared" si="82"/>
        <v>7.4282751606618284E-5</v>
      </c>
      <c r="GI85" s="2">
        <f t="shared" si="82"/>
        <v>5.3596878468180163E-5</v>
      </c>
      <c r="GJ85" s="2">
        <f t="shared" si="82"/>
        <v>3.9517330249892599E-5</v>
      </c>
      <c r="GK85" s="2">
        <f t="shared" si="82"/>
        <v>3.3448430373456974E-5</v>
      </c>
      <c r="GM85" s="86">
        <f t="shared" si="83"/>
        <v>0.45318210884356341</v>
      </c>
      <c r="GN85" s="86">
        <f t="shared" si="83"/>
        <v>0.504118740205445</v>
      </c>
      <c r="GO85" s="86">
        <f t="shared" si="83"/>
        <v>0.47325170756274193</v>
      </c>
      <c r="GP85" s="86">
        <f t="shared" si="83"/>
        <v>0.51165581753009526</v>
      </c>
      <c r="GQ85" s="86">
        <f t="shared" si="83"/>
        <v>0.47517793092065824</v>
      </c>
      <c r="GR85" s="86">
        <f t="shared" si="83"/>
        <v>0.45922653632625959</v>
      </c>
      <c r="GS85" s="86">
        <f t="shared" si="83"/>
        <v>0.47460375257964077</v>
      </c>
      <c r="GT85" s="86">
        <f t="shared" si="83"/>
        <v>0.46691554975014338</v>
      </c>
      <c r="GU85" s="86">
        <f t="shared" si="83"/>
        <v>0.45722895500507577</v>
      </c>
      <c r="GV85" s="86">
        <f t="shared" si="83"/>
        <v>0.48520354292199575</v>
      </c>
      <c r="GW85" s="86">
        <f t="shared" si="83"/>
        <v>0.51020428902045134</v>
      </c>
      <c r="GX85" s="86">
        <f t="shared" si="83"/>
        <v>0.46620218536118846</v>
      </c>
      <c r="GY85" s="86">
        <f t="shared" si="83"/>
        <v>0.43971002444480306</v>
      </c>
      <c r="GZ85" s="86">
        <f t="shared" si="83"/>
        <v>0.47692786779935109</v>
      </c>
      <c r="HA85" s="86">
        <f t="shared" si="83"/>
        <v>0.48463821662588291</v>
      </c>
      <c r="HC85" s="86">
        <f t="shared" si="73"/>
        <v>3.5968147260894106E-4</v>
      </c>
      <c r="HD85" s="86">
        <f t="shared" si="73"/>
        <v>6.3565475463929274E-5</v>
      </c>
      <c r="HE85" s="86">
        <f t="shared" si="73"/>
        <v>5.8228642361364647E-5</v>
      </c>
      <c r="HF85" s="86">
        <f t="shared" si="73"/>
        <v>7.3404956290721134E-5</v>
      </c>
      <c r="HG85" s="86">
        <f t="shared" si="87"/>
        <v>1.029421610631733E-4</v>
      </c>
      <c r="HH85" s="86">
        <f t="shared" si="87"/>
        <v>6.1227105793118964E-5</v>
      </c>
      <c r="HI85" s="86">
        <f t="shared" si="87"/>
        <v>5.5680772615146579E-5</v>
      </c>
      <c r="HJ85" s="86">
        <f t="shared" si="87"/>
        <v>3.8119859915092202E-5</v>
      </c>
      <c r="HK85" s="86">
        <f t="shared" si="87"/>
        <v>2.2892041964899614E-5</v>
      </c>
      <c r="HL85" s="86">
        <f t="shared" si="87"/>
        <v>6.5068795801586298E-5</v>
      </c>
      <c r="HM85" s="86">
        <f t="shared" si="87"/>
        <v>7.9552732135536184E-5</v>
      </c>
      <c r="HN85" s="86">
        <f t="shared" si="87"/>
        <v>3.3379801214985776E-5</v>
      </c>
      <c r="HO85" s="86">
        <f t="shared" si="87"/>
        <v>2.962918106470509E-5</v>
      </c>
      <c r="HP85" s="86">
        <f t="shared" si="87"/>
        <v>7.035043245903076E-5</v>
      </c>
      <c r="HQ85" s="86">
        <f t="shared" si="87"/>
        <v>3.6074794912196805E-6</v>
      </c>
      <c r="HS85" s="86">
        <f t="shared" si="84"/>
        <v>9.2632206449269353E-21</v>
      </c>
      <c r="HT85" s="86">
        <f t="shared" si="84"/>
        <v>8.9870695427442093E-27</v>
      </c>
      <c r="HU85" s="86">
        <f t="shared" si="84"/>
        <v>1.2137183752495808E-26</v>
      </c>
      <c r="HV85" s="86">
        <f t="shared" si="84"/>
        <v>2.0179196074778486E-26</v>
      </c>
      <c r="HW85" s="86">
        <f t="shared" si="84"/>
        <v>9.7922628771506972E-25</v>
      </c>
      <c r="HX85" s="86">
        <f t="shared" si="84"/>
        <v>2.8506518251200701E-27</v>
      </c>
      <c r="HY85" s="86">
        <f t="shared" si="84"/>
        <v>1.692684856832433E-28</v>
      </c>
      <c r="HZ85" s="86">
        <f t="shared" si="84"/>
        <v>3.7789825179291262E-30</v>
      </c>
      <c r="IA85" s="86">
        <f t="shared" si="84"/>
        <v>6.7025280645976283E-32</v>
      </c>
      <c r="IB85" s="86">
        <f t="shared" si="84"/>
        <v>4.836337792511607E-29</v>
      </c>
      <c r="IC85" s="86">
        <f t="shared" si="84"/>
        <v>1.3332095674569042E-28</v>
      </c>
      <c r="ID85" s="86">
        <f t="shared" si="84"/>
        <v>1.1407848515983818E-30</v>
      </c>
      <c r="IE85" s="86">
        <f t="shared" si="84"/>
        <v>4.3846897701623559E-30</v>
      </c>
      <c r="IF85" s="86">
        <f t="shared" si="84"/>
        <v>5.7529533037294661E-19</v>
      </c>
      <c r="IG85" s="86">
        <f t="shared" si="84"/>
        <v>1.5904390003063073E-16</v>
      </c>
      <c r="II85" s="86">
        <f t="shared" si="85"/>
        <v>3.3143200989073825E-59</v>
      </c>
      <c r="IJ85" s="86">
        <f t="shared" si="85"/>
        <v>4.1997031258780752E-78</v>
      </c>
      <c r="IK85" s="86">
        <f t="shared" si="85"/>
        <v>3.0158567801257946E-76</v>
      </c>
      <c r="IL85" s="86">
        <f t="shared" si="85"/>
        <v>3.6773013998141306E-77</v>
      </c>
      <c r="IM85" s="86">
        <f t="shared" si="85"/>
        <v>2.2371097098527769E-72</v>
      </c>
      <c r="IN85" s="86">
        <f t="shared" si="85"/>
        <v>1.0814684212402316E-80</v>
      </c>
      <c r="IO85" s="86">
        <f t="shared" si="85"/>
        <v>3.8712332018203447E-85</v>
      </c>
      <c r="IP85" s="86">
        <f t="shared" si="85"/>
        <v>1.185804972998313E-88</v>
      </c>
      <c r="IQ85" s="86">
        <f t="shared" si="85"/>
        <v>8.0538338427042892E-94</v>
      </c>
      <c r="IR85" s="86">
        <f t="shared" si="85"/>
        <v>2.8358507803377918E-85</v>
      </c>
      <c r="IS85" s="86">
        <f t="shared" si="85"/>
        <v>1.1200355328005629E-82</v>
      </c>
      <c r="IT85" s="86">
        <f t="shared" si="85"/>
        <v>7.0453475001561944E-90</v>
      </c>
      <c r="IU85" s="86">
        <f t="shared" si="85"/>
        <v>9.7837573128934626E-89</v>
      </c>
      <c r="IV85" s="86">
        <f t="shared" si="85"/>
        <v>1.3295499753864908E-56</v>
      </c>
      <c r="IW85" s="86">
        <f t="shared" si="85"/>
        <v>1.1434674264621467E-48</v>
      </c>
      <c r="IY85" s="86">
        <f t="shared" si="86"/>
        <v>0.45354179031617237</v>
      </c>
      <c r="IZ85" s="86">
        <f t="shared" si="86"/>
        <v>0.50418230568090894</v>
      </c>
      <c r="JA85" s="86">
        <f t="shared" si="86"/>
        <v>0.47330993620510331</v>
      </c>
      <c r="JB85" s="86">
        <f t="shared" si="86"/>
        <v>0.51172922248638597</v>
      </c>
      <c r="JC85" s="86">
        <f t="shared" si="86"/>
        <v>0.4752808730817214</v>
      </c>
      <c r="JD85" s="86">
        <f t="shared" si="86"/>
        <v>0.45928776343205269</v>
      </c>
      <c r="JE85" s="86">
        <f t="shared" si="86"/>
        <v>0.47465943335225591</v>
      </c>
      <c r="JF85" s="86">
        <f t="shared" si="86"/>
        <v>0.46695366961005846</v>
      </c>
      <c r="JG85" s="86">
        <f t="shared" si="86"/>
        <v>0.45725184704704064</v>
      </c>
      <c r="JH85" s="86">
        <f t="shared" si="86"/>
        <v>0.48526861171779734</v>
      </c>
      <c r="JI85" s="86">
        <f t="shared" si="86"/>
        <v>0.5102838417525869</v>
      </c>
      <c r="JJ85" s="86">
        <f t="shared" si="86"/>
        <v>0.46623556516240344</v>
      </c>
      <c r="JK85" s="86">
        <f t="shared" si="86"/>
        <v>0.43973965362586775</v>
      </c>
      <c r="JL85" s="86">
        <f t="shared" si="86"/>
        <v>0.4769982182318101</v>
      </c>
      <c r="JM85" s="86">
        <f t="shared" si="86"/>
        <v>0.48464182410537432</v>
      </c>
    </row>
    <row r="86" spans="2:273" x14ac:dyDescent="0.25">
      <c r="B86" s="2">
        <v>59</v>
      </c>
      <c r="C86" s="37">
        <v>182.90799999999999</v>
      </c>
      <c r="D86" s="37">
        <v>231.136</v>
      </c>
      <c r="E86" s="37">
        <v>228.667</v>
      </c>
      <c r="F86" s="37">
        <v>233</v>
      </c>
      <c r="G86" s="37">
        <v>228.31700000000001</v>
      </c>
      <c r="H86" s="37">
        <v>231.78299999999999</v>
      </c>
      <c r="I86" s="37">
        <v>235.24600000000001</v>
      </c>
      <c r="J86" s="37">
        <v>233.57400000000001</v>
      </c>
      <c r="K86" s="37">
        <v>234.148</v>
      </c>
      <c r="L86" s="37">
        <v>236.934</v>
      </c>
      <c r="M86" s="37">
        <v>235.75399999999999</v>
      </c>
      <c r="N86" s="37">
        <v>230.29499999999999</v>
      </c>
      <c r="O86" s="37">
        <v>231.667</v>
      </c>
      <c r="P86" s="37">
        <v>214.38800000000001</v>
      </c>
      <c r="Q86" s="37">
        <v>181.358</v>
      </c>
      <c r="S86" s="4">
        <f t="shared" si="88"/>
        <v>178.81399735993159</v>
      </c>
      <c r="T86" s="4">
        <f t="shared" si="88"/>
        <v>233.18304479062857</v>
      </c>
      <c r="U86" s="4">
        <f t="shared" si="88"/>
        <v>228.14783497568706</v>
      </c>
      <c r="V86" s="4">
        <f t="shared" si="88"/>
        <v>232.60129001714898</v>
      </c>
      <c r="W86" s="4">
        <f t="shared" si="88"/>
        <v>228.5303352914402</v>
      </c>
      <c r="X86" s="4">
        <f t="shared" si="88"/>
        <v>233.55392895335663</v>
      </c>
      <c r="Y86" s="4">
        <f t="shared" si="88"/>
        <v>239.57201670990912</v>
      </c>
      <c r="Z86" s="4">
        <f t="shared" si="88"/>
        <v>235.76272923738546</v>
      </c>
      <c r="AA86" s="4">
        <f t="shared" si="88"/>
        <v>236.15090341684868</v>
      </c>
      <c r="AB86" s="4">
        <f t="shared" si="88"/>
        <v>240.73300078870022</v>
      </c>
      <c r="AC86" s="4">
        <f t="shared" si="88"/>
        <v>239.12303310017626</v>
      </c>
      <c r="AD86" s="4">
        <f t="shared" si="88"/>
        <v>228.4129935045832</v>
      </c>
      <c r="AE86" s="4">
        <f t="shared" si="88"/>
        <v>229.27338859558628</v>
      </c>
      <c r="AF86" s="4">
        <f t="shared" si="88"/>
        <v>220.39128758315348</v>
      </c>
      <c r="AG86" s="4">
        <f t="shared" si="88"/>
        <v>182.7032711822871</v>
      </c>
      <c r="AI86" s="4">
        <f t="shared" si="89"/>
        <v>4.0940026400683962</v>
      </c>
      <c r="AJ86" s="4">
        <f t="shared" si="89"/>
        <v>-2.0470447906285756</v>
      </c>
      <c r="AK86" s="4">
        <f t="shared" si="89"/>
        <v>0.5191650243129402</v>
      </c>
      <c r="AL86" s="4">
        <f t="shared" si="89"/>
        <v>0.39870998285101678</v>
      </c>
      <c r="AM86" s="4">
        <f t="shared" si="89"/>
        <v>-0.21333529144018826</v>
      </c>
      <c r="AN86" s="4">
        <f t="shared" si="89"/>
        <v>-1.7709289533566448</v>
      </c>
      <c r="AO86" s="4">
        <f t="shared" si="89"/>
        <v>-4.326016709909112</v>
      </c>
      <c r="AP86" s="4">
        <f t="shared" si="89"/>
        <v>-2.188729237385445</v>
      </c>
      <c r="AQ86" s="4">
        <f t="shared" si="89"/>
        <v>-2.0029034168486817</v>
      </c>
      <c r="AR86" s="4">
        <f t="shared" si="89"/>
        <v>-3.7990007887002264</v>
      </c>
      <c r="AS86" s="4">
        <f t="shared" si="89"/>
        <v>-3.3690331001762672</v>
      </c>
      <c r="AT86" s="4">
        <f t="shared" si="89"/>
        <v>1.882006495416789</v>
      </c>
      <c r="AU86" s="4">
        <f t="shared" si="89"/>
        <v>2.3936114044137184</v>
      </c>
      <c r="AV86" s="4">
        <f t="shared" si="89"/>
        <v>-6.0032875831534795</v>
      </c>
      <c r="AW86" s="4">
        <f t="shared" si="89"/>
        <v>-1.3452711822870924</v>
      </c>
      <c r="AY86" s="2">
        <f t="shared" si="80"/>
        <v>51.436761797640855</v>
      </c>
      <c r="AZ86" s="2">
        <f t="shared" si="80"/>
        <v>56.534570828661195</v>
      </c>
      <c r="BA86" s="2">
        <f t="shared" si="80"/>
        <v>62.40226370728341</v>
      </c>
      <c r="BB86" s="2">
        <f t="shared" si="80"/>
        <v>66.277995258563706</v>
      </c>
      <c r="BC86" s="2">
        <f t="shared" si="80"/>
        <v>71.714822388626558</v>
      </c>
      <c r="BD86" s="2">
        <f t="shared" si="80"/>
        <v>72.267226423870753</v>
      </c>
      <c r="BE86" s="2">
        <f t="shared" si="80"/>
        <v>82.111883578347758</v>
      </c>
      <c r="BF86" s="2">
        <f t="shared" si="80"/>
        <v>77.771383624608774</v>
      </c>
      <c r="BG86" s="2">
        <f t="shared" si="80"/>
        <v>80.108083050231073</v>
      </c>
      <c r="BH86" s="2">
        <f t="shared" si="80"/>
        <v>75.987564344845879</v>
      </c>
      <c r="BI86" s="2">
        <f t="shared" si="80"/>
        <v>76.505560487377664</v>
      </c>
      <c r="BJ86" s="2">
        <f t="shared" si="80"/>
        <v>75.583950610465394</v>
      </c>
      <c r="BK86" s="2">
        <f t="shared" si="80"/>
        <v>80.974705439311307</v>
      </c>
      <c r="BL86" s="2">
        <f t="shared" si="80"/>
        <v>77.204549442853491</v>
      </c>
      <c r="BM86" s="2">
        <f t="shared" si="80"/>
        <v>78.595571423158248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67.846124369747898</v>
      </c>
      <c r="DL86" s="2">
        <f t="shared" si="90"/>
        <v>72.283376829268292</v>
      </c>
      <c r="DM86" s="2">
        <f t="shared" si="90"/>
        <v>77.181004355400688</v>
      </c>
      <c r="DN86" s="2">
        <f t="shared" si="90"/>
        <v>84.96815519568149</v>
      </c>
      <c r="DO86" s="2">
        <f t="shared" si="90"/>
        <v>87.048680161943338</v>
      </c>
      <c r="DP86" s="2">
        <f t="shared" si="90"/>
        <v>83.411771254355401</v>
      </c>
      <c r="DQ86" s="2">
        <f t="shared" si="90"/>
        <v>92.833652027118262</v>
      </c>
      <c r="DR86" s="2">
        <f t="shared" si="90"/>
        <v>88.807651892067085</v>
      </c>
      <c r="DS86" s="2">
        <f t="shared" si="90"/>
        <v>89.27125007550589</v>
      </c>
      <c r="DT86" s="2">
        <f t="shared" si="90"/>
        <v>89.558559045605563</v>
      </c>
      <c r="DU86" s="2">
        <f t="shared" si="90"/>
        <v>90.638028576830635</v>
      </c>
      <c r="DV86" s="2">
        <f t="shared" si="90"/>
        <v>86.579084320557484</v>
      </c>
      <c r="DW86" s="2">
        <f t="shared" si="90"/>
        <v>91.583927477513981</v>
      </c>
      <c r="DX86" s="2">
        <f t="shared" si="90"/>
        <v>88.649949260042305</v>
      </c>
      <c r="DY86" s="2">
        <f t="shared" si="90"/>
        <v>83.094603141045013</v>
      </c>
      <c r="EA86" s="2">
        <f t="shared" si="94"/>
        <v>49.638674582930179</v>
      </c>
      <c r="EB86" s="2">
        <f t="shared" si="91"/>
        <v>53.858956947093311</v>
      </c>
      <c r="EC86" s="2">
        <f t="shared" si="91"/>
        <v>59.654188241398757</v>
      </c>
      <c r="ED86" s="2">
        <f t="shared" si="91"/>
        <v>63.305161086388345</v>
      </c>
      <c r="EE86" s="2">
        <f t="shared" si="91"/>
        <v>69.193877163637708</v>
      </c>
      <c r="EF86" s="2">
        <f t="shared" si="91"/>
        <v>70.084258306404848</v>
      </c>
      <c r="EG86" s="2">
        <f t="shared" si="91"/>
        <v>79.830965625109215</v>
      </c>
      <c r="EH86" s="2">
        <f t="shared" si="91"/>
        <v>75.377448855329746</v>
      </c>
      <c r="EI86" s="2">
        <f t="shared" si="91"/>
        <v>78.008313697194268</v>
      </c>
      <c r="EJ86" s="2">
        <f t="shared" si="91"/>
        <v>72.97727524685628</v>
      </c>
      <c r="EK86" s="2">
        <f t="shared" si="91"/>
        <v>73.634883822724788</v>
      </c>
      <c r="EL86" s="2">
        <f t="shared" si="91"/>
        <v>73.356800429982826</v>
      </c>
      <c r="EM86" s="2">
        <f t="shared" si="91"/>
        <v>78.674287693473332</v>
      </c>
      <c r="EN86" s="2">
        <f t="shared" si="91"/>
        <v>74.666199345497475</v>
      </c>
      <c r="EO86" s="2">
        <f t="shared" si="91"/>
        <v>77.505790195394866</v>
      </c>
      <c r="EQ86" s="2">
        <f t="shared" si="92"/>
        <v>48.360803560124289</v>
      </c>
      <c r="ER86" s="2">
        <f t="shared" si="92"/>
        <v>55.265784864803685</v>
      </c>
      <c r="ES86" s="2">
        <f t="shared" si="92"/>
        <v>62.527212011470887</v>
      </c>
      <c r="ET86" s="2">
        <f t="shared" si="92"/>
        <v>64.39486325074644</v>
      </c>
      <c r="EU86" s="2">
        <f t="shared" si="92"/>
        <v>68.659110850584483</v>
      </c>
      <c r="EV86" s="2">
        <f t="shared" si="92"/>
        <v>68.998290415393612</v>
      </c>
      <c r="EW86" s="2">
        <f t="shared" si="92"/>
        <v>76.224969754739959</v>
      </c>
      <c r="EX86" s="2">
        <f t="shared" si="92"/>
        <v>72.970166441366075</v>
      </c>
      <c r="EY86" s="2">
        <f t="shared" si="92"/>
        <v>75.485034031392402</v>
      </c>
      <c r="EZ86" s="2">
        <f t="shared" si="92"/>
        <v>73.428007635746596</v>
      </c>
      <c r="FA86" s="2">
        <f t="shared" si="92"/>
        <v>74.164431557874025</v>
      </c>
      <c r="FB86" s="2">
        <f t="shared" si="92"/>
        <v>73.398964674795138</v>
      </c>
      <c r="FC86" s="2">
        <f t="shared" si="92"/>
        <v>77.111527211755757</v>
      </c>
      <c r="FD86" s="2">
        <f t="shared" si="92"/>
        <v>74.594488733793852</v>
      </c>
      <c r="FE86" s="2">
        <f t="shared" si="92"/>
        <v>78.767346955618194</v>
      </c>
      <c r="FG86" s="2">
        <f t="shared" si="93"/>
        <v>0.90124110805194457</v>
      </c>
      <c r="FH86" s="2">
        <f t="shared" si="93"/>
        <v>0.85478501676127772</v>
      </c>
      <c r="FI86" s="2">
        <f t="shared" si="93"/>
        <v>0.84322078194461658</v>
      </c>
      <c r="FJ86" s="2">
        <f t="shared" si="93"/>
        <v>0.8627729882003371</v>
      </c>
      <c r="FK86" s="2">
        <f t="shared" si="93"/>
        <v>0.85880616257868381</v>
      </c>
      <c r="FL86" s="2">
        <f t="shared" si="93"/>
        <v>0.83619908683457767</v>
      </c>
      <c r="FM86" s="2">
        <f t="shared" si="93"/>
        <v>0.82455417548804244</v>
      </c>
      <c r="FN86" s="2">
        <f t="shared" si="93"/>
        <v>0.82173144446171231</v>
      </c>
      <c r="FO86" s="2">
        <f t="shared" si="93"/>
        <v>0.81353994298760179</v>
      </c>
      <c r="FP86" s="2">
        <f t="shared" si="93"/>
        <v>0.81845591238738213</v>
      </c>
      <c r="FQ86" s="2">
        <f t="shared" si="93"/>
        <v>0.83117155094330775</v>
      </c>
      <c r="FR86" s="2">
        <f t="shared" si="93"/>
        <v>0.83156111571302782</v>
      </c>
      <c r="FS86" s="2">
        <f t="shared" si="93"/>
        <v>0.82179908782459121</v>
      </c>
      <c r="FT86" s="2">
        <f t="shared" si="93"/>
        <v>0.81847836094973603</v>
      </c>
      <c r="FU86" s="2">
        <f t="shared" si="93"/>
        <v>0.80501495213434759</v>
      </c>
      <c r="FW86" s="2">
        <f t="shared" si="82"/>
        <v>4.7228111621559173E-5</v>
      </c>
      <c r="FX86" s="2">
        <f t="shared" si="82"/>
        <v>7.9652381967158629E-5</v>
      </c>
      <c r="FY86" s="2">
        <f t="shared" si="82"/>
        <v>8.1774656160278652E-5</v>
      </c>
      <c r="FZ86" s="2">
        <f t="shared" si="82"/>
        <v>7.9126137571557839E-5</v>
      </c>
      <c r="GA86" s="2">
        <f t="shared" si="82"/>
        <v>8.0271966433864337E-5</v>
      </c>
      <c r="GB86" s="2">
        <f t="shared" si="82"/>
        <v>8.3495684473943832E-5</v>
      </c>
      <c r="GC86" s="2">
        <f t="shared" si="82"/>
        <v>9.6806387171002948E-5</v>
      </c>
      <c r="GD86" s="2">
        <f t="shared" si="82"/>
        <v>1.0307335135300907E-4</v>
      </c>
      <c r="GE86" s="2">
        <f t="shared" si="82"/>
        <v>1.261874355490639E-4</v>
      </c>
      <c r="GF86" s="2">
        <f t="shared" si="82"/>
        <v>1.2215518814278644E-4</v>
      </c>
      <c r="GG86" s="2">
        <f t="shared" si="82"/>
        <v>1.1728259159811753E-4</v>
      </c>
      <c r="GH86" s="2">
        <f t="shared" si="82"/>
        <v>8.1448833769599176E-5</v>
      </c>
      <c r="GI86" s="2">
        <f t="shared" si="82"/>
        <v>5.8767504739033394E-5</v>
      </c>
      <c r="GJ86" s="2">
        <f t="shared" si="82"/>
        <v>4.3329725791585365E-5</v>
      </c>
      <c r="GK86" s="2">
        <f t="shared" si="82"/>
        <v>3.6675356246712397E-5</v>
      </c>
      <c r="GM86" s="86">
        <f t="shared" si="83"/>
        <v>0.49646817544396782</v>
      </c>
      <c r="GN86" s="86">
        <f t="shared" si="83"/>
        <v>0.56282383239047673</v>
      </c>
      <c r="GO86" s="86">
        <f t="shared" si="83"/>
        <v>0.53635704833393327</v>
      </c>
      <c r="GP86" s="86">
        <f t="shared" si="83"/>
        <v>0.57147200185632829</v>
      </c>
      <c r="GQ86" s="86">
        <f t="shared" si="83"/>
        <v>0.53307955965463105</v>
      </c>
      <c r="GR86" s="86">
        <f t="shared" si="83"/>
        <v>0.52029917438021489</v>
      </c>
      <c r="GS86" s="86">
        <f t="shared" si="83"/>
        <v>0.53688867227469261</v>
      </c>
      <c r="GT86" s="86">
        <f t="shared" si="83"/>
        <v>0.53322349533482982</v>
      </c>
      <c r="GU86" s="86">
        <f t="shared" si="83"/>
        <v>0.52613381446196261</v>
      </c>
      <c r="GV86" s="86">
        <f t="shared" si="83"/>
        <v>0.55468078875386906</v>
      </c>
      <c r="GW86" s="86">
        <f t="shared" si="83"/>
        <v>0.57971463452274186</v>
      </c>
      <c r="GX86" s="86">
        <f t="shared" si="83"/>
        <v>0.53429358157754037</v>
      </c>
      <c r="GY86" s="86">
        <f t="shared" si="83"/>
        <v>0.50710951175822272</v>
      </c>
      <c r="GZ86" s="86">
        <f t="shared" si="83"/>
        <v>0.54299187688599726</v>
      </c>
      <c r="HA86" s="86">
        <f t="shared" si="83"/>
        <v>0.5601339834407989</v>
      </c>
      <c r="HC86" s="86">
        <f t="shared" si="73"/>
        <v>5.3375251145475764E-4</v>
      </c>
      <c r="HD86" s="86">
        <f t="shared" si="73"/>
        <v>1.0808071482824218E-4</v>
      </c>
      <c r="HE86" s="86">
        <f t="shared" si="73"/>
        <v>9.8760332731102053E-5</v>
      </c>
      <c r="HF86" s="86">
        <f t="shared" si="73"/>
        <v>1.2385029318390917E-4</v>
      </c>
      <c r="HG86" s="86">
        <f t="shared" si="87"/>
        <v>1.6933034466961423E-4</v>
      </c>
      <c r="HH86" s="86">
        <f t="shared" si="87"/>
        <v>1.0541946350789872E-4</v>
      </c>
      <c r="HI86" s="86">
        <f t="shared" si="87"/>
        <v>9.8444023712410949E-5</v>
      </c>
      <c r="HJ86" s="86">
        <f t="shared" si="87"/>
        <v>6.9264346449340969E-5</v>
      </c>
      <c r="HK86" s="86">
        <f t="shared" si="87"/>
        <v>4.3598592076793462E-5</v>
      </c>
      <c r="HL86" s="86">
        <f t="shared" si="87"/>
        <v>1.161878285062952E-4</v>
      </c>
      <c r="HM86" s="86">
        <f t="shared" si="87"/>
        <v>1.3955964960781376E-4</v>
      </c>
      <c r="HN86" s="86">
        <f t="shared" si="87"/>
        <v>6.025687621657819E-5</v>
      </c>
      <c r="HO86" s="86">
        <f t="shared" si="87"/>
        <v>5.2450330448130713E-5</v>
      </c>
      <c r="HP86" s="86">
        <f t="shared" si="87"/>
        <v>1.1872492055068825E-4</v>
      </c>
      <c r="HQ86" s="86">
        <f t="shared" si="87"/>
        <v>7.3490656039875146E-6</v>
      </c>
      <c r="HS86" s="86">
        <f t="shared" si="84"/>
        <v>2.8813413736862626E-20</v>
      </c>
      <c r="HT86" s="86">
        <f t="shared" si="84"/>
        <v>4.3518270547286562E-26</v>
      </c>
      <c r="HU86" s="86">
        <f t="shared" si="84"/>
        <v>5.7669863469539225E-26</v>
      </c>
      <c r="HV86" s="86">
        <f t="shared" si="84"/>
        <v>9.5619198026076683E-26</v>
      </c>
      <c r="HW86" s="86">
        <f t="shared" si="84"/>
        <v>4.2015564169862518E-24</v>
      </c>
      <c r="HX86" s="86">
        <f t="shared" si="84"/>
        <v>1.4512340880495394E-26</v>
      </c>
      <c r="HY86" s="86">
        <f t="shared" si="84"/>
        <v>9.6297530991430661E-28</v>
      </c>
      <c r="HZ86" s="86">
        <f t="shared" si="84"/>
        <v>2.3799470239013272E-29</v>
      </c>
      <c r="IA86" s="86">
        <f t="shared" si="84"/>
        <v>4.9228839271249126E-31</v>
      </c>
      <c r="IB86" s="86">
        <f t="shared" si="84"/>
        <v>2.9314494865110729E-28</v>
      </c>
      <c r="IC86" s="86">
        <f t="shared" si="84"/>
        <v>7.686403156686487E-28</v>
      </c>
      <c r="ID86" s="86">
        <f t="shared" si="84"/>
        <v>7.0675468411336015E-30</v>
      </c>
      <c r="IE86" s="86">
        <f t="shared" si="84"/>
        <v>2.4847384047118002E-29</v>
      </c>
      <c r="IF86" s="86">
        <f t="shared" si="84"/>
        <v>1.6058351242286261E-18</v>
      </c>
      <c r="IG86" s="86">
        <f t="shared" si="84"/>
        <v>3.7780634997256493E-16</v>
      </c>
      <c r="II86" s="86">
        <f t="shared" si="85"/>
        <v>3.6911318908212191E-58</v>
      </c>
      <c r="IJ86" s="86">
        <f t="shared" si="85"/>
        <v>1.2287254147642481E-76</v>
      </c>
      <c r="IK86" s="86">
        <f t="shared" si="85"/>
        <v>8.2031864553645901E-75</v>
      </c>
      <c r="IL86" s="86">
        <f t="shared" si="85"/>
        <v>1.0296478516254055E-75</v>
      </c>
      <c r="IM86" s="86">
        <f t="shared" si="85"/>
        <v>5.0955366393795538E-71</v>
      </c>
      <c r="IN86" s="86">
        <f t="shared" si="85"/>
        <v>3.6092354297406813E-79</v>
      </c>
      <c r="IO86" s="86">
        <f t="shared" si="85"/>
        <v>1.668578783578809E-83</v>
      </c>
      <c r="IP86" s="86">
        <f t="shared" si="85"/>
        <v>6.1489514852779204E-87</v>
      </c>
      <c r="IQ86" s="86">
        <f t="shared" si="85"/>
        <v>5.7947195913449942E-92</v>
      </c>
      <c r="IR86" s="86">
        <f t="shared" si="85"/>
        <v>1.3534844762793089E-83</v>
      </c>
      <c r="IS86" s="86">
        <f t="shared" si="85"/>
        <v>4.662835168829794E-81</v>
      </c>
      <c r="IT86" s="86">
        <f t="shared" si="85"/>
        <v>3.4994973102619732E-88</v>
      </c>
      <c r="IU86" s="86">
        <f t="shared" si="85"/>
        <v>4.0674785778400533E-87</v>
      </c>
      <c r="IV86" s="86">
        <f t="shared" si="85"/>
        <v>1.3022997028860913E-55</v>
      </c>
      <c r="IW86" s="86">
        <f t="shared" si="85"/>
        <v>7.8103094303353895E-48</v>
      </c>
      <c r="IY86" s="86">
        <f t="shared" si="86"/>
        <v>0.49700192795542258</v>
      </c>
      <c r="IZ86" s="86">
        <f t="shared" si="86"/>
        <v>0.56293191310530499</v>
      </c>
      <c r="JA86" s="86">
        <f t="shared" si="86"/>
        <v>0.53645580866666442</v>
      </c>
      <c r="JB86" s="86">
        <f t="shared" si="86"/>
        <v>0.57159585214951225</v>
      </c>
      <c r="JC86" s="86">
        <f t="shared" si="86"/>
        <v>0.53324888999930065</v>
      </c>
      <c r="JD86" s="86">
        <f t="shared" si="86"/>
        <v>0.52040459384372284</v>
      </c>
      <c r="JE86" s="86">
        <f t="shared" si="86"/>
        <v>0.53698711629840501</v>
      </c>
      <c r="JF86" s="86">
        <f t="shared" si="86"/>
        <v>0.5332927596812792</v>
      </c>
      <c r="JG86" s="86">
        <f t="shared" si="86"/>
        <v>0.52617741305403942</v>
      </c>
      <c r="JH86" s="86">
        <f t="shared" si="86"/>
        <v>0.55479697658237537</v>
      </c>
      <c r="JI86" s="86">
        <f t="shared" si="86"/>
        <v>0.57985419417234962</v>
      </c>
      <c r="JJ86" s="86">
        <f t="shared" si="86"/>
        <v>0.53435383845375695</v>
      </c>
      <c r="JK86" s="86">
        <f t="shared" si="86"/>
        <v>0.50716196208867081</v>
      </c>
      <c r="JL86" s="86">
        <f t="shared" si="86"/>
        <v>0.54311060180654791</v>
      </c>
      <c r="JM86" s="86">
        <f t="shared" si="86"/>
        <v>0.56014133250640319</v>
      </c>
    </row>
    <row r="87" spans="2:273" x14ac:dyDescent="0.25">
      <c r="B87" s="2">
        <v>60</v>
      </c>
      <c r="C87" s="37">
        <v>186.56899999999999</v>
      </c>
      <c r="D87" s="37">
        <v>231.42400000000001</v>
      </c>
      <c r="E87" s="37">
        <v>231.86699999999999</v>
      </c>
      <c r="F87" s="37">
        <v>233.417</v>
      </c>
      <c r="G87" s="37">
        <v>231</v>
      </c>
      <c r="H87" s="37">
        <v>234.583</v>
      </c>
      <c r="I87" s="37">
        <v>236.24600000000001</v>
      </c>
      <c r="J87" s="37">
        <v>235.18</v>
      </c>
      <c r="K87" s="37">
        <v>236.77</v>
      </c>
      <c r="L87" s="37">
        <v>237.63900000000001</v>
      </c>
      <c r="M87" s="37">
        <v>236.16399999999999</v>
      </c>
      <c r="N87" s="37">
        <v>233.803</v>
      </c>
      <c r="O87" s="37">
        <v>236.017</v>
      </c>
      <c r="P87" s="37">
        <v>215.29900000000001</v>
      </c>
      <c r="Q87" s="37">
        <v>182.44800000000001</v>
      </c>
      <c r="S87" s="4">
        <f t="shared" si="88"/>
        <v>183.2585233685283</v>
      </c>
      <c r="T87" s="4">
        <f t="shared" si="88"/>
        <v>237.23798519944364</v>
      </c>
      <c r="U87" s="4">
        <f t="shared" si="88"/>
        <v>235.35023393246416</v>
      </c>
      <c r="V87" s="4">
        <f t="shared" si="88"/>
        <v>237.40936901878726</v>
      </c>
      <c r="W87" s="4">
        <f t="shared" si="88"/>
        <v>234.67830485679644</v>
      </c>
      <c r="X87" s="4">
        <f t="shared" si="88"/>
        <v>239.80468807995183</v>
      </c>
      <c r="Y87" s="4">
        <f t="shared" si="88"/>
        <v>243.08369068972056</v>
      </c>
      <c r="Z87" s="4">
        <f t="shared" si="88"/>
        <v>241.40852754442028</v>
      </c>
      <c r="AA87" s="4">
        <f t="shared" si="88"/>
        <v>242.70072594365155</v>
      </c>
      <c r="AB87" s="4">
        <f t="shared" si="88"/>
        <v>245.61729674313841</v>
      </c>
      <c r="AC87" s="4">
        <f t="shared" si="88"/>
        <v>243.54830833029004</v>
      </c>
      <c r="AD87" s="4">
        <f t="shared" si="88"/>
        <v>236.850470310465</v>
      </c>
      <c r="AE87" s="4">
        <f t="shared" si="88"/>
        <v>238.26854887068802</v>
      </c>
      <c r="AF87" s="4">
        <f t="shared" si="88"/>
        <v>224.01144657694141</v>
      </c>
      <c r="AG87" s="4">
        <f t="shared" si="88"/>
        <v>186.08743609386414</v>
      </c>
      <c r="AI87" s="4">
        <f t="shared" si="89"/>
        <v>3.3104766314716869</v>
      </c>
      <c r="AJ87" s="4">
        <f t="shared" si="89"/>
        <v>-5.8139851994436356</v>
      </c>
      <c r="AK87" s="4">
        <f t="shared" si="89"/>
        <v>-3.4832339324641737</v>
      </c>
      <c r="AL87" s="4">
        <f t="shared" si="89"/>
        <v>-3.992369018787258</v>
      </c>
      <c r="AM87" s="4">
        <f t="shared" si="89"/>
        <v>-3.6783048567964443</v>
      </c>
      <c r="AN87" s="4">
        <f t="shared" si="89"/>
        <v>-5.2216880799518322</v>
      </c>
      <c r="AO87" s="4">
        <f t="shared" si="89"/>
        <v>-6.8376906897205458</v>
      </c>
      <c r="AP87" s="4">
        <f t="shared" si="89"/>
        <v>-6.2285275444202739</v>
      </c>
      <c r="AQ87" s="4">
        <f t="shared" si="89"/>
        <v>-5.930725943651538</v>
      </c>
      <c r="AR87" s="4">
        <f t="shared" si="89"/>
        <v>-7.9782967431384009</v>
      </c>
      <c r="AS87" s="4">
        <f t="shared" si="89"/>
        <v>-7.3843083302900538</v>
      </c>
      <c r="AT87" s="4">
        <f t="shared" si="89"/>
        <v>-3.0474703104650018</v>
      </c>
      <c r="AU87" s="4">
        <f t="shared" si="89"/>
        <v>-2.2515488706880262</v>
      </c>
      <c r="AV87" s="4">
        <f t="shared" si="89"/>
        <v>-8.712446576941403</v>
      </c>
      <c r="AW87" s="4">
        <f t="shared" si="89"/>
        <v>-3.6394360938641341</v>
      </c>
      <c r="AY87" s="2">
        <f t="shared" si="80"/>
        <v>51.21988548471348</v>
      </c>
      <c r="AZ87" s="2">
        <f t="shared" si="80"/>
        <v>56.313996547103365</v>
      </c>
      <c r="BA87" s="2">
        <f t="shared" si="80"/>
        <v>62.195784934185525</v>
      </c>
      <c r="BB87" s="2">
        <f t="shared" si="80"/>
        <v>66.039490346833745</v>
      </c>
      <c r="BC87" s="2">
        <f t="shared" si="80"/>
        <v>71.478683059440684</v>
      </c>
      <c r="BD87" s="2">
        <f t="shared" si="80"/>
        <v>72.050618750917067</v>
      </c>
      <c r="BE87" s="2">
        <f t="shared" si="80"/>
        <v>81.832051791905002</v>
      </c>
      <c r="BF87" s="2">
        <f t="shared" si="80"/>
        <v>77.509436959384487</v>
      </c>
      <c r="BG87" s="2">
        <f t="shared" si="80"/>
        <v>79.852721840596402</v>
      </c>
      <c r="BH87" s="2">
        <f t="shared" si="80"/>
        <v>75.724799802419994</v>
      </c>
      <c r="BI87" s="2">
        <f t="shared" si="80"/>
        <v>76.244764180679582</v>
      </c>
      <c r="BJ87" s="2">
        <f t="shared" si="80"/>
        <v>75.361250623047951</v>
      </c>
      <c r="BK87" s="2">
        <f t="shared" si="80"/>
        <v>80.713878405454238</v>
      </c>
      <c r="BL87" s="2">
        <f t="shared" si="80"/>
        <v>76.959519304899032</v>
      </c>
      <c r="BM87" s="2">
        <f t="shared" si="80"/>
        <v>78.461905536859447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68.117113725490185</v>
      </c>
      <c r="DL87" s="2">
        <f t="shared" si="90"/>
        <v>72.553325609756101</v>
      </c>
      <c r="DM87" s="2">
        <f t="shared" si="90"/>
        <v>77.454885017421589</v>
      </c>
      <c r="DN87" s="2">
        <f t="shared" si="90"/>
        <v>85.271835357624809</v>
      </c>
      <c r="DO87" s="2">
        <f t="shared" si="90"/>
        <v>87.323316396761157</v>
      </c>
      <c r="DP87" s="2">
        <f t="shared" si="90"/>
        <v>83.579968641114988</v>
      </c>
      <c r="DQ87" s="2">
        <f t="shared" si="90"/>
        <v>93.078163087810267</v>
      </c>
      <c r="DR87" s="2">
        <f t="shared" si="90"/>
        <v>89.026364557167156</v>
      </c>
      <c r="DS87" s="2">
        <f t="shared" si="90"/>
        <v>89.475110389610393</v>
      </c>
      <c r="DT87" s="2">
        <f t="shared" si="90"/>
        <v>89.757138628813053</v>
      </c>
      <c r="DU87" s="2">
        <f t="shared" si="90"/>
        <v>90.848169084082883</v>
      </c>
      <c r="DV87" s="2">
        <f t="shared" si="90"/>
        <v>86.733550522648073</v>
      </c>
      <c r="DW87" s="2">
        <f t="shared" si="90"/>
        <v>91.833903330362205</v>
      </c>
      <c r="DX87" s="2">
        <f t="shared" si="90"/>
        <v>88.852260042283319</v>
      </c>
      <c r="DY87" s="2">
        <f t="shared" si="90"/>
        <v>83.25992011476896</v>
      </c>
      <c r="EA87" s="2">
        <f t="shared" si="94"/>
        <v>49.531264051367742</v>
      </c>
      <c r="EB87" s="2">
        <f t="shared" si="91"/>
        <v>53.797788161333621</v>
      </c>
      <c r="EC87" s="2">
        <f t="shared" si="91"/>
        <v>59.608014808798643</v>
      </c>
      <c r="ED87" s="2">
        <f t="shared" si="91"/>
        <v>63.249569753478831</v>
      </c>
      <c r="EE87" s="2">
        <f t="shared" si="91"/>
        <v>69.102974910259519</v>
      </c>
      <c r="EF87" s="2">
        <f t="shared" si="91"/>
        <v>69.990998384290336</v>
      </c>
      <c r="EG87" s="2">
        <f t="shared" si="91"/>
        <v>79.650141274335027</v>
      </c>
      <c r="EH87" s="2">
        <f t="shared" si="91"/>
        <v>75.231086561169576</v>
      </c>
      <c r="EI87" s="2">
        <f t="shared" si="91"/>
        <v>77.841775818164422</v>
      </c>
      <c r="EJ87" s="2">
        <f t="shared" si="91"/>
        <v>72.886045911047347</v>
      </c>
      <c r="EK87" s="2">
        <f t="shared" si="91"/>
        <v>73.539424822177637</v>
      </c>
      <c r="EL87" s="2">
        <f t="shared" si="91"/>
        <v>73.260389397039361</v>
      </c>
      <c r="EM87" s="2">
        <f t="shared" si="91"/>
        <v>78.514871279359255</v>
      </c>
      <c r="EN87" s="2">
        <f t="shared" si="91"/>
        <v>74.554035576639308</v>
      </c>
      <c r="EO87" s="2">
        <f t="shared" si="91"/>
        <v>77.401959651045047</v>
      </c>
      <c r="EQ87" s="2">
        <f t="shared" si="92"/>
        <v>48.275979725112293</v>
      </c>
      <c r="ER87" s="2">
        <f t="shared" si="92"/>
        <v>55.176013195006455</v>
      </c>
      <c r="ES87" s="2">
        <f t="shared" si="92"/>
        <v>62.425029537031087</v>
      </c>
      <c r="ET87" s="2">
        <f t="shared" si="92"/>
        <v>64.318745011639834</v>
      </c>
      <c r="EU87" s="2">
        <f t="shared" si="92"/>
        <v>68.578937932878404</v>
      </c>
      <c r="EV87" s="2">
        <f t="shared" si="92"/>
        <v>68.924256016079454</v>
      </c>
      <c r="EW87" s="2">
        <f t="shared" si="92"/>
        <v>76.110645299514161</v>
      </c>
      <c r="EX87" s="2">
        <f t="shared" si="92"/>
        <v>72.868657832894371</v>
      </c>
      <c r="EY87" s="2">
        <f t="shared" si="92"/>
        <v>75.366690737920166</v>
      </c>
      <c r="EZ87" s="2">
        <f t="shared" si="92"/>
        <v>73.326874240890675</v>
      </c>
      <c r="FA87" s="2">
        <f t="shared" si="92"/>
        <v>74.056949920882545</v>
      </c>
      <c r="FB87" s="2">
        <f t="shared" si="92"/>
        <v>73.300574668073551</v>
      </c>
      <c r="FC87" s="2">
        <f t="shared" si="92"/>
        <v>76.980207484465282</v>
      </c>
      <c r="FD87" s="2">
        <f t="shared" si="92"/>
        <v>74.483224460662655</v>
      </c>
      <c r="FE87" s="2">
        <f t="shared" si="92"/>
        <v>78.633139309064958</v>
      </c>
      <c r="FG87" s="2">
        <f t="shared" si="93"/>
        <v>0.90914128398494787</v>
      </c>
      <c r="FH87" s="2">
        <f t="shared" si="93"/>
        <v>0.86584825823113631</v>
      </c>
      <c r="FI87" s="2">
        <f t="shared" si="93"/>
        <v>0.85501561271164839</v>
      </c>
      <c r="FJ87" s="2">
        <f t="shared" si="93"/>
        <v>0.87331785555242825</v>
      </c>
      <c r="FK87" s="2">
        <f t="shared" si="93"/>
        <v>0.86960978341354467</v>
      </c>
      <c r="FL87" s="2">
        <f t="shared" si="93"/>
        <v>0.84842721792353393</v>
      </c>
      <c r="FM87" s="2">
        <f t="shared" si="93"/>
        <v>0.83748267257510522</v>
      </c>
      <c r="FN87" s="2">
        <f t="shared" si="93"/>
        <v>0.83482627951096355</v>
      </c>
      <c r="FO87" s="2">
        <f t="shared" si="93"/>
        <v>0.82710989157344628</v>
      </c>
      <c r="FP87" s="2">
        <f t="shared" si="93"/>
        <v>0.83174208720267351</v>
      </c>
      <c r="FQ87" s="2">
        <f t="shared" si="93"/>
        <v>0.84370484850148475</v>
      </c>
      <c r="FR87" s="2">
        <f t="shared" si="93"/>
        <v>0.84407091864856698</v>
      </c>
      <c r="FS87" s="2">
        <f t="shared" si="93"/>
        <v>0.83488995246159714</v>
      </c>
      <c r="FT87" s="2">
        <f t="shared" si="93"/>
        <v>0.83176323058371493</v>
      </c>
      <c r="FU87" s="2">
        <f t="shared" si="93"/>
        <v>0.81906733884111027</v>
      </c>
      <c r="FW87" s="2">
        <f t="shared" si="82"/>
        <v>5.1784358683505407E-5</v>
      </c>
      <c r="FX87" s="2">
        <f t="shared" si="82"/>
        <v>8.7336428942019062E-5</v>
      </c>
      <c r="FY87" s="2">
        <f t="shared" si="82"/>
        <v>8.966342007987079E-5</v>
      </c>
      <c r="FZ87" s="2">
        <f t="shared" si="82"/>
        <v>8.6759422275405981E-5</v>
      </c>
      <c r="GA87" s="2">
        <f t="shared" si="82"/>
        <v>8.8015779318549014E-5</v>
      </c>
      <c r="GB87" s="2">
        <f t="shared" si="82"/>
        <v>9.1550460011807512E-5</v>
      </c>
      <c r="GC87" s="2">
        <f t="shared" si="82"/>
        <v>1.0614510141640092E-4</v>
      </c>
      <c r="GD87" s="2">
        <f t="shared" si="82"/>
        <v>1.1301655848791297E-4</v>
      </c>
      <c r="GE87" s="2">
        <f t="shared" si="82"/>
        <v>1.383600872645588E-4</v>
      </c>
      <c r="GF87" s="2">
        <f t="shared" si="82"/>
        <v>1.3393892183232407E-4</v>
      </c>
      <c r="GG87" s="2">
        <f t="shared" si="82"/>
        <v>1.285963493794334E-4</v>
      </c>
      <c r="GH87" s="2">
        <f t="shared" si="82"/>
        <v>8.9306168558518639E-5</v>
      </c>
      <c r="GI87" s="2">
        <f t="shared" si="82"/>
        <v>6.4436922244734795E-5</v>
      </c>
      <c r="GJ87" s="2">
        <f t="shared" si="82"/>
        <v>4.7509900966191879E-5</v>
      </c>
      <c r="GK87" s="2">
        <f t="shared" si="82"/>
        <v>4.0213586169668051E-5</v>
      </c>
      <c r="GM87" s="86">
        <f t="shared" si="83"/>
        <v>0.5385838905785465</v>
      </c>
      <c r="GN87" s="86">
        <f t="shared" si="83"/>
        <v>0.61455986128731999</v>
      </c>
      <c r="GO87" s="86">
        <f t="shared" si="83"/>
        <v>0.59757861989019212</v>
      </c>
      <c r="GP87" s="86">
        <f t="shared" si="83"/>
        <v>0.62642987079700996</v>
      </c>
      <c r="GQ87" s="86">
        <f t="shared" si="83"/>
        <v>0.58881857069076771</v>
      </c>
      <c r="GR87" s="86">
        <f t="shared" si="83"/>
        <v>0.57769266548721365</v>
      </c>
      <c r="GS87" s="86">
        <f t="shared" si="83"/>
        <v>0.59058323157819392</v>
      </c>
      <c r="GT87" s="86">
        <f t="shared" si="83"/>
        <v>0.59403742641617052</v>
      </c>
      <c r="GU87" s="86">
        <f t="shared" si="83"/>
        <v>0.59072717798536112</v>
      </c>
      <c r="GV87" s="86">
        <f t="shared" si="83"/>
        <v>0.61629988677239689</v>
      </c>
      <c r="GW87" s="86">
        <f t="shared" si="83"/>
        <v>0.64130890032607668</v>
      </c>
      <c r="GX87" s="86">
        <f t="shared" si="83"/>
        <v>0.6039728414963198</v>
      </c>
      <c r="GY87" s="86">
        <f t="shared" si="83"/>
        <v>0.57655841200747748</v>
      </c>
      <c r="GZ87" s="86">
        <f t="shared" si="83"/>
        <v>0.60039746671566807</v>
      </c>
      <c r="HA87" s="86">
        <f t="shared" si="83"/>
        <v>0.62732824207505888</v>
      </c>
      <c r="HC87" s="86">
        <f t="shared" si="73"/>
        <v>7.8391180736022889E-4</v>
      </c>
      <c r="HD87" s="86">
        <f t="shared" si="73"/>
        <v>1.8095241576904269E-4</v>
      </c>
      <c r="HE87" s="86">
        <f t="shared" si="73"/>
        <v>1.6498404130734412E-4</v>
      </c>
      <c r="HF87" s="86">
        <f t="shared" si="73"/>
        <v>2.0580437968325071E-4</v>
      </c>
      <c r="HG87" s="86">
        <f t="shared" si="87"/>
        <v>2.7458314183308392E-4</v>
      </c>
      <c r="HH87" s="86">
        <f t="shared" si="87"/>
        <v>1.7860317746961729E-4</v>
      </c>
      <c r="HI87" s="86">
        <f t="shared" si="87"/>
        <v>1.7101344042929169E-4</v>
      </c>
      <c r="HJ87" s="86">
        <f t="shared" si="87"/>
        <v>1.2353240810879327E-4</v>
      </c>
      <c r="HK87" s="86">
        <f t="shared" si="87"/>
        <v>8.1336728082248634E-5</v>
      </c>
      <c r="HL87" s="86">
        <f t="shared" si="87"/>
        <v>2.036587786779789E-4</v>
      </c>
      <c r="HM87" s="86">
        <f t="shared" si="87"/>
        <v>2.4051726340742674E-4</v>
      </c>
      <c r="HN87" s="86">
        <f t="shared" si="87"/>
        <v>1.0683764195887294E-4</v>
      </c>
      <c r="HO87" s="86">
        <f t="shared" si="87"/>
        <v>9.1321193655888324E-5</v>
      </c>
      <c r="HP87" s="86">
        <f t="shared" si="87"/>
        <v>1.9734523083280258E-4</v>
      </c>
      <c r="HQ87" s="86">
        <f t="shared" si="87"/>
        <v>1.4653285795747555E-5</v>
      </c>
      <c r="HS87" s="86">
        <f t="shared" si="84"/>
        <v>8.8339127725853219E-20</v>
      </c>
      <c r="HT87" s="86">
        <f t="shared" si="84"/>
        <v>2.0626242800474885E-25</v>
      </c>
      <c r="HU87" s="86">
        <f t="shared" si="84"/>
        <v>2.683190752792106E-25</v>
      </c>
      <c r="HV87" s="86">
        <f t="shared" si="84"/>
        <v>4.4361903628209805E-25</v>
      </c>
      <c r="HW87" s="86">
        <f t="shared" si="84"/>
        <v>1.7673537517775522E-23</v>
      </c>
      <c r="HX87" s="86">
        <f t="shared" si="84"/>
        <v>7.2245740991359721E-26</v>
      </c>
      <c r="HY87" s="86">
        <f t="shared" si="84"/>
        <v>5.3463265769419196E-27</v>
      </c>
      <c r="HZ87" s="86">
        <f t="shared" si="84"/>
        <v>1.4606916735294259E-28</v>
      </c>
      <c r="IA87" s="86">
        <f t="shared" si="84"/>
        <v>3.5139155935560487E-30</v>
      </c>
      <c r="IB87" s="86">
        <f t="shared" si="84"/>
        <v>1.7317336883365731E-27</v>
      </c>
      <c r="IC87" s="86">
        <f t="shared" si="84"/>
        <v>4.3234058160026972E-27</v>
      </c>
      <c r="ID87" s="86">
        <f t="shared" si="84"/>
        <v>4.2709889113971029E-29</v>
      </c>
      <c r="IE87" s="86">
        <f t="shared" si="84"/>
        <v>1.3761166568932113E-28</v>
      </c>
      <c r="IF87" s="86">
        <f t="shared" si="84"/>
        <v>4.4245240109074076E-18</v>
      </c>
      <c r="IG87" s="86">
        <f t="shared" si="84"/>
        <v>8.8794434780407531E-16</v>
      </c>
      <c r="II87" s="86">
        <f t="shared" si="85"/>
        <v>4.0212652266154204E-57</v>
      </c>
      <c r="IJ87" s="86">
        <f t="shared" si="85"/>
        <v>3.479628751897574E-75</v>
      </c>
      <c r="IK87" s="86">
        <f t="shared" si="85"/>
        <v>2.1610532944575115E-73</v>
      </c>
      <c r="IL87" s="86">
        <f t="shared" si="85"/>
        <v>2.7918043939646503E-74</v>
      </c>
      <c r="IM87" s="86">
        <f t="shared" si="85"/>
        <v>1.1261069903937704E-69</v>
      </c>
      <c r="IN87" s="86">
        <f t="shared" si="85"/>
        <v>1.164206972691174E-77</v>
      </c>
      <c r="IO87" s="86">
        <f t="shared" si="85"/>
        <v>6.9298212758639814E-82</v>
      </c>
      <c r="IP87" s="86">
        <f t="shared" si="85"/>
        <v>3.0658877826739816E-85</v>
      </c>
      <c r="IQ87" s="86">
        <f t="shared" si="85"/>
        <v>3.9920669594220279E-90</v>
      </c>
      <c r="IR87" s="86">
        <f t="shared" si="85"/>
        <v>6.2121082194371966E-82</v>
      </c>
      <c r="IS87" s="86">
        <f t="shared" si="85"/>
        <v>1.8696514699119779E-79</v>
      </c>
      <c r="IT87" s="86">
        <f t="shared" si="85"/>
        <v>1.67370926347394E-86</v>
      </c>
      <c r="IU87" s="86">
        <f t="shared" si="85"/>
        <v>1.6330084449347023E-85</v>
      </c>
      <c r="IV87" s="86">
        <f t="shared" si="85"/>
        <v>1.2495253020298607E-54</v>
      </c>
      <c r="IW87" s="86">
        <f t="shared" si="85"/>
        <v>5.2443363341988889E-47</v>
      </c>
      <c r="IY87" s="86">
        <f t="shared" si="86"/>
        <v>0.53936780238590676</v>
      </c>
      <c r="IZ87" s="86">
        <f t="shared" si="86"/>
        <v>0.61474081370308908</v>
      </c>
      <c r="JA87" s="86">
        <f t="shared" si="86"/>
        <v>0.5977436039314995</v>
      </c>
      <c r="JB87" s="86">
        <f t="shared" si="86"/>
        <v>0.62663567517669316</v>
      </c>
      <c r="JC87" s="86">
        <f t="shared" si="86"/>
        <v>0.58909315383260075</v>
      </c>
      <c r="JD87" s="86">
        <f t="shared" si="86"/>
        <v>0.5778712686646833</v>
      </c>
      <c r="JE87" s="86">
        <f t="shared" si="86"/>
        <v>0.59075424501862317</v>
      </c>
      <c r="JF87" s="86">
        <f t="shared" si="86"/>
        <v>0.59416095882427933</v>
      </c>
      <c r="JG87" s="86">
        <f t="shared" si="86"/>
        <v>0.59080851471344342</v>
      </c>
      <c r="JH87" s="86">
        <f t="shared" si="86"/>
        <v>0.61650354555107489</v>
      </c>
      <c r="JI87" s="86">
        <f t="shared" si="86"/>
        <v>0.64154941758948414</v>
      </c>
      <c r="JJ87" s="86">
        <f t="shared" si="86"/>
        <v>0.60407967913827865</v>
      </c>
      <c r="JK87" s="86">
        <f t="shared" si="86"/>
        <v>0.57664973320113333</v>
      </c>
      <c r="JL87" s="86">
        <f t="shared" si="86"/>
        <v>0.60059481194650088</v>
      </c>
      <c r="JM87" s="86">
        <f t="shared" si="86"/>
        <v>0.62734289536085552</v>
      </c>
    </row>
    <row r="88" spans="2:273" x14ac:dyDescent="0.25">
      <c r="B88" s="2">
        <v>61</v>
      </c>
      <c r="C88" s="37">
        <v>187.90799999999999</v>
      </c>
      <c r="D88" s="37">
        <v>228.05099999999999</v>
      </c>
      <c r="E88" s="37">
        <v>230.18299999999999</v>
      </c>
      <c r="F88" s="37">
        <v>230.6</v>
      </c>
      <c r="G88" s="37">
        <v>230.78299999999999</v>
      </c>
      <c r="H88" s="37">
        <v>233.95</v>
      </c>
      <c r="I88" s="37">
        <v>233.77</v>
      </c>
      <c r="J88" s="37">
        <v>232.62299999999999</v>
      </c>
      <c r="K88" s="37">
        <v>234.68899999999999</v>
      </c>
      <c r="L88" s="37">
        <v>234.88499999999999</v>
      </c>
      <c r="M88" s="37">
        <v>232.08199999999999</v>
      </c>
      <c r="N88" s="37">
        <v>234.279</v>
      </c>
      <c r="O88" s="37">
        <v>236.267</v>
      </c>
      <c r="P88" s="37">
        <v>212.881</v>
      </c>
      <c r="Q88" s="37">
        <v>178.40299999999999</v>
      </c>
      <c r="S88" s="4">
        <f t="shared" si="88"/>
        <v>186.04062911922981</v>
      </c>
      <c r="T88" s="4">
        <f t="shared" si="88"/>
        <v>235.05389332079926</v>
      </c>
      <c r="U88" s="4">
        <f t="shared" si="88"/>
        <v>237.63024796369302</v>
      </c>
      <c r="V88" s="4">
        <f t="shared" si="88"/>
        <v>236.86854051416816</v>
      </c>
      <c r="W88" s="4">
        <f t="shared" si="88"/>
        <v>236.86440622698379</v>
      </c>
      <c r="X88" s="4">
        <f t="shared" si="88"/>
        <v>240.88462433432309</v>
      </c>
      <c r="Y88" s="4">
        <f t="shared" si="88"/>
        <v>239.91923720096807</v>
      </c>
      <c r="Z88" s="4">
        <f t="shared" si="88"/>
        <v>240.5776478790707</v>
      </c>
      <c r="AA88" s="4">
        <f t="shared" si="88"/>
        <v>242.70445769039446</v>
      </c>
      <c r="AB88" s="4">
        <f t="shared" si="88"/>
        <v>242.47349685602228</v>
      </c>
      <c r="AC88" s="4">
        <f t="shared" si="88"/>
        <v>240.01294287096812</v>
      </c>
      <c r="AD88" s="4">
        <f t="shared" si="88"/>
        <v>241.28179307864619</v>
      </c>
      <c r="AE88" s="4">
        <f t="shared" si="88"/>
        <v>243.52256115132619</v>
      </c>
      <c r="AF88" s="4">
        <f t="shared" si="88"/>
        <v>220.98903231111137</v>
      </c>
      <c r="AG88" s="4">
        <f t="shared" si="88"/>
        <v>183.43754105256875</v>
      </c>
      <c r="AI88" s="4">
        <f t="shared" si="89"/>
        <v>1.8673708807701814</v>
      </c>
      <c r="AJ88" s="4">
        <f t="shared" si="89"/>
        <v>-7.0028933207992736</v>
      </c>
      <c r="AK88" s="4">
        <f t="shared" si="89"/>
        <v>-7.4472479636930302</v>
      </c>
      <c r="AL88" s="4">
        <f t="shared" si="89"/>
        <v>-6.2685405141681656</v>
      </c>
      <c r="AM88" s="4">
        <f t="shared" si="89"/>
        <v>-6.0814062269838018</v>
      </c>
      <c r="AN88" s="4">
        <f t="shared" si="89"/>
        <v>-6.9346243343231038</v>
      </c>
      <c r="AO88" s="4">
        <f t="shared" si="89"/>
        <v>-6.1492372009680594</v>
      </c>
      <c r="AP88" s="4">
        <f t="shared" si="89"/>
        <v>-7.9546478790707056</v>
      </c>
      <c r="AQ88" s="4">
        <f t="shared" si="89"/>
        <v>-8.0154576903944701</v>
      </c>
      <c r="AR88" s="4">
        <f t="shared" si="89"/>
        <v>-7.5884968560222887</v>
      </c>
      <c r="AS88" s="4">
        <f t="shared" si="89"/>
        <v>-7.9309428709681242</v>
      </c>
      <c r="AT88" s="4">
        <f t="shared" si="89"/>
        <v>-7.0027930786461923</v>
      </c>
      <c r="AU88" s="4">
        <f t="shared" si="89"/>
        <v>-7.2555611513261908</v>
      </c>
      <c r="AV88" s="4">
        <f t="shared" si="89"/>
        <v>-8.1080323111113728</v>
      </c>
      <c r="AW88" s="4">
        <f t="shared" si="89"/>
        <v>-5.0345410525687555</v>
      </c>
      <c r="AY88" s="2">
        <f t="shared" si="80"/>
        <v>51.007904022648646</v>
      </c>
      <c r="AZ88" s="2">
        <f t="shared" si="80"/>
        <v>56.099853533505325</v>
      </c>
      <c r="BA88" s="2">
        <f t="shared" si="80"/>
        <v>61.995317286209605</v>
      </c>
      <c r="BB88" s="2">
        <f t="shared" si="80"/>
        <v>65.809088629064831</v>
      </c>
      <c r="BC88" s="2">
        <f t="shared" si="80"/>
        <v>71.247857172402135</v>
      </c>
      <c r="BD88" s="2">
        <f t="shared" si="80"/>
        <v>71.838141389113531</v>
      </c>
      <c r="BE88" s="2">
        <f t="shared" si="80"/>
        <v>81.552011402043433</v>
      </c>
      <c r="BF88" s="2">
        <f t="shared" si="80"/>
        <v>77.249014691630421</v>
      </c>
      <c r="BG88" s="2">
        <f t="shared" si="80"/>
        <v>79.596827874023489</v>
      </c>
      <c r="BH88" s="2">
        <f t="shared" si="80"/>
        <v>75.467845303148238</v>
      </c>
      <c r="BI88" s="2">
        <f t="shared" si="80"/>
        <v>75.989846940591448</v>
      </c>
      <c r="BJ88" s="2">
        <f t="shared" si="80"/>
        <v>75.142813752935439</v>
      </c>
      <c r="BK88" s="2">
        <f t="shared" si="80"/>
        <v>80.453079732230378</v>
      </c>
      <c r="BL88" s="2">
        <f t="shared" si="80"/>
        <v>76.717637724460488</v>
      </c>
      <c r="BM88" s="2">
        <f t="shared" si="80"/>
        <v>78.325588176409411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68.388103081232487</v>
      </c>
      <c r="DL88" s="2">
        <f t="shared" si="90"/>
        <v>72.82327439024391</v>
      </c>
      <c r="DM88" s="2">
        <f t="shared" si="90"/>
        <v>77.728765679442503</v>
      </c>
      <c r="DN88" s="2">
        <f t="shared" si="90"/>
        <v>85.575515519568143</v>
      </c>
      <c r="DO88" s="2">
        <f t="shared" si="90"/>
        <v>87.597952631578977</v>
      </c>
      <c r="DP88" s="2">
        <f t="shared" si="90"/>
        <v>83.748166027874561</v>
      </c>
      <c r="DQ88" s="2">
        <f t="shared" si="90"/>
        <v>93.322674148502273</v>
      </c>
      <c r="DR88" s="2">
        <f t="shared" si="90"/>
        <v>89.245077222267227</v>
      </c>
      <c r="DS88" s="2">
        <f t="shared" si="90"/>
        <v>89.678970703714896</v>
      </c>
      <c r="DT88" s="2">
        <f t="shared" si="90"/>
        <v>89.955718212020543</v>
      </c>
      <c r="DU88" s="2">
        <f t="shared" si="90"/>
        <v>91.058309591335131</v>
      </c>
      <c r="DV88" s="2">
        <f t="shared" si="90"/>
        <v>86.888016724738662</v>
      </c>
      <c r="DW88" s="2">
        <f t="shared" si="90"/>
        <v>92.083879183210442</v>
      </c>
      <c r="DX88" s="2">
        <f t="shared" si="90"/>
        <v>89.054570824524333</v>
      </c>
      <c r="DY88" s="2">
        <f t="shared" si="90"/>
        <v>83.425237088492906</v>
      </c>
      <c r="EA88" s="2">
        <f t="shared" si="94"/>
        <v>49.423853519805306</v>
      </c>
      <c r="EB88" s="2">
        <f t="shared" si="91"/>
        <v>53.736619375573923</v>
      </c>
      <c r="EC88" s="2">
        <f t="shared" si="91"/>
        <v>59.561841376198537</v>
      </c>
      <c r="ED88" s="2">
        <f t="shared" si="91"/>
        <v>63.193978420569316</v>
      </c>
      <c r="EE88" s="2">
        <f t="shared" si="91"/>
        <v>69.012072656881344</v>
      </c>
      <c r="EF88" s="2">
        <f t="shared" si="91"/>
        <v>69.897738462175823</v>
      </c>
      <c r="EG88" s="2">
        <f t="shared" si="91"/>
        <v>79.469316923560854</v>
      </c>
      <c r="EH88" s="2">
        <f t="shared" si="91"/>
        <v>75.084724267009392</v>
      </c>
      <c r="EI88" s="2">
        <f t="shared" si="91"/>
        <v>77.675237939134576</v>
      </c>
      <c r="EJ88" s="2">
        <f t="shared" si="91"/>
        <v>72.794816575238414</v>
      </c>
      <c r="EK88" s="2">
        <f t="shared" si="91"/>
        <v>73.443965821630499</v>
      </c>
      <c r="EL88" s="2">
        <f t="shared" si="91"/>
        <v>73.163978364095897</v>
      </c>
      <c r="EM88" s="2">
        <f t="shared" si="91"/>
        <v>78.355454865245179</v>
      </c>
      <c r="EN88" s="2">
        <f t="shared" si="91"/>
        <v>74.441871807781126</v>
      </c>
      <c r="EO88" s="2">
        <f t="shared" si="91"/>
        <v>77.298129106695228</v>
      </c>
      <c r="EQ88" s="2">
        <f t="shared" si="92"/>
        <v>48.191155890100291</v>
      </c>
      <c r="ER88" s="2">
        <f t="shared" si="92"/>
        <v>55.086241525209225</v>
      </c>
      <c r="ES88" s="2">
        <f t="shared" si="92"/>
        <v>62.322847062591286</v>
      </c>
      <c r="ET88" s="2">
        <f t="shared" si="92"/>
        <v>64.242626772533228</v>
      </c>
      <c r="EU88" s="2">
        <f t="shared" si="92"/>
        <v>68.498765015172324</v>
      </c>
      <c r="EV88" s="2">
        <f t="shared" si="92"/>
        <v>68.850221616765296</v>
      </c>
      <c r="EW88" s="2">
        <f t="shared" si="92"/>
        <v>75.996320844288363</v>
      </c>
      <c r="EX88" s="2">
        <f t="shared" si="92"/>
        <v>72.767149224422681</v>
      </c>
      <c r="EY88" s="2">
        <f t="shared" si="92"/>
        <v>75.24834744444793</v>
      </c>
      <c r="EZ88" s="2">
        <f t="shared" si="92"/>
        <v>73.225740846034768</v>
      </c>
      <c r="FA88" s="2">
        <f t="shared" si="92"/>
        <v>73.949468283891079</v>
      </c>
      <c r="FB88" s="2">
        <f t="shared" si="92"/>
        <v>73.20218466135195</v>
      </c>
      <c r="FC88" s="2">
        <f t="shared" si="92"/>
        <v>76.848887757174808</v>
      </c>
      <c r="FD88" s="2">
        <f t="shared" si="92"/>
        <v>74.371960187531457</v>
      </c>
      <c r="FE88" s="2">
        <f t="shared" si="92"/>
        <v>78.498931662511723</v>
      </c>
      <c r="FG88" s="2">
        <f t="shared" si="93"/>
        <v>0.91646806321273544</v>
      </c>
      <c r="FH88" s="2">
        <f t="shared" si="93"/>
        <v>0.87619072519378449</v>
      </c>
      <c r="FI88" s="2">
        <f t="shared" si="93"/>
        <v>0.8660640388944213</v>
      </c>
      <c r="FJ88" s="2">
        <f t="shared" si="93"/>
        <v>0.8831621599517423</v>
      </c>
      <c r="FK88" s="2">
        <f t="shared" si="93"/>
        <v>0.87970254536663905</v>
      </c>
      <c r="FL88" s="2">
        <f t="shared" si="93"/>
        <v>0.85989543862274676</v>
      </c>
      <c r="FM88" s="2">
        <f t="shared" si="93"/>
        <v>0.84963221204006079</v>
      </c>
      <c r="FN88" s="2">
        <f t="shared" si="93"/>
        <v>0.84713815943192583</v>
      </c>
      <c r="FO88" s="2">
        <f t="shared" si="93"/>
        <v>0.83988662957109816</v>
      </c>
      <c r="FP88" s="2">
        <f t="shared" si="93"/>
        <v>0.844240967095642</v>
      </c>
      <c r="FQ88" s="2">
        <f t="shared" si="93"/>
        <v>0.85546950396113708</v>
      </c>
      <c r="FR88" s="2">
        <f t="shared" si="93"/>
        <v>0.8558127283220538</v>
      </c>
      <c r="FS88" s="2">
        <f t="shared" si="93"/>
        <v>0.84719795496930428</v>
      </c>
      <c r="FT88" s="2">
        <f t="shared" si="93"/>
        <v>0.84426083394990736</v>
      </c>
      <c r="FU88" s="2">
        <f t="shared" si="93"/>
        <v>0.83231793439907542</v>
      </c>
      <c r="FW88" s="2">
        <f t="shared" si="82"/>
        <v>5.6780136520666816E-5</v>
      </c>
      <c r="FX88" s="2">
        <f t="shared" si="82"/>
        <v>9.5761683170137127E-5</v>
      </c>
      <c r="FY88" s="2">
        <f t="shared" si="82"/>
        <v>9.8313134645040863E-5</v>
      </c>
      <c r="FZ88" s="2">
        <f t="shared" si="82"/>
        <v>9.5129018567732763E-5</v>
      </c>
      <c r="GA88" s="2">
        <f t="shared" si="82"/>
        <v>9.6506563443855687E-5</v>
      </c>
      <c r="GB88" s="2">
        <f t="shared" si="82"/>
        <v>1.0038219661170314E-4</v>
      </c>
      <c r="GC88" s="2">
        <f t="shared" si="82"/>
        <v>1.1638459747215014E-4</v>
      </c>
      <c r="GD88" s="2">
        <f t="shared" si="82"/>
        <v>1.2391884101948687E-4</v>
      </c>
      <c r="GE88" s="2">
        <f t="shared" si="82"/>
        <v>1.5170679380877887E-4</v>
      </c>
      <c r="GF88" s="2">
        <f t="shared" si="82"/>
        <v>1.4685920966210956E-4</v>
      </c>
      <c r="GG88" s="2">
        <f t="shared" si="82"/>
        <v>1.4100134383060884E-4</v>
      </c>
      <c r="GH88" s="2">
        <f t="shared" si="82"/>
        <v>9.7921422904923239E-5</v>
      </c>
      <c r="GI88" s="2">
        <f t="shared" si="82"/>
        <v>7.0653241033822515E-5</v>
      </c>
      <c r="GJ88" s="2">
        <f t="shared" si="82"/>
        <v>5.2093331731733294E-5</v>
      </c>
      <c r="GK88" s="2">
        <f t="shared" si="82"/>
        <v>4.4093149354064211E-5</v>
      </c>
      <c r="GM88" s="86">
        <f t="shared" si="83"/>
        <v>0.57707469670955958</v>
      </c>
      <c r="GN88" s="86">
        <f t="shared" si="83"/>
        <v>0.64973975475584189</v>
      </c>
      <c r="GO88" s="86">
        <f t="shared" si="83"/>
        <v>0.64817281053287734</v>
      </c>
      <c r="GP88" s="86">
        <f t="shared" si="83"/>
        <v>0.66684168464097027</v>
      </c>
      <c r="GQ88" s="86">
        <f t="shared" si="83"/>
        <v>0.63561297857648724</v>
      </c>
      <c r="GR88" s="86">
        <f t="shared" si="83"/>
        <v>0.62316040161430986</v>
      </c>
      <c r="GS88" s="86">
        <f t="shared" si="83"/>
        <v>0.6250795415039434</v>
      </c>
      <c r="GT88" s="86">
        <f t="shared" si="83"/>
        <v>0.63783331257692155</v>
      </c>
      <c r="GU88" s="86">
        <f t="shared" si="83"/>
        <v>0.63881575676037627</v>
      </c>
      <c r="GV88" s="86">
        <f t="shared" si="83"/>
        <v>0.65505839988668924</v>
      </c>
      <c r="GW88" s="86">
        <f t="shared" si="83"/>
        <v>0.67828895145953894</v>
      </c>
      <c r="GX88" s="86">
        <f t="shared" si="83"/>
        <v>0.66673596782189593</v>
      </c>
      <c r="GY88" s="86">
        <f t="shared" si="83"/>
        <v>0.64058551047019896</v>
      </c>
      <c r="GZ88" s="86">
        <f t="shared" si="83"/>
        <v>0.63644987180433543</v>
      </c>
      <c r="HA88" s="86">
        <f t="shared" si="83"/>
        <v>0.66662656290626954</v>
      </c>
      <c r="HC88" s="86">
        <f t="shared" si="73"/>
        <v>1.1394945687420704E-3</v>
      </c>
      <c r="HD88" s="86">
        <f t="shared" si="73"/>
        <v>2.9832363241971813E-4</v>
      </c>
      <c r="HE88" s="86">
        <f t="shared" si="73"/>
        <v>2.7147632109193303E-4</v>
      </c>
      <c r="HF88" s="86">
        <f t="shared" si="73"/>
        <v>3.3683396936912439E-4</v>
      </c>
      <c r="HG88" s="86">
        <f t="shared" si="87"/>
        <v>4.3896246304756165E-4</v>
      </c>
      <c r="HH88" s="86">
        <f t="shared" si="87"/>
        <v>2.9776102117051983E-4</v>
      </c>
      <c r="HI88" s="86">
        <f t="shared" si="87"/>
        <v>2.9191025800683854E-4</v>
      </c>
      <c r="HJ88" s="86">
        <f t="shared" si="87"/>
        <v>2.1626540798982635E-4</v>
      </c>
      <c r="HK88" s="86">
        <f t="shared" si="87"/>
        <v>1.4864549790715898E-4</v>
      </c>
      <c r="HL88" s="86">
        <f t="shared" si="87"/>
        <v>3.5044832860066334E-4</v>
      </c>
      <c r="HM88" s="86">
        <f t="shared" si="87"/>
        <v>4.0722751449179657E-4</v>
      </c>
      <c r="HN88" s="86">
        <f t="shared" si="87"/>
        <v>1.8606191656822492E-4</v>
      </c>
      <c r="HO88" s="86">
        <f t="shared" si="87"/>
        <v>1.5638953965951084E-4</v>
      </c>
      <c r="HP88" s="86">
        <f t="shared" si="87"/>
        <v>3.2310121438513801E-4</v>
      </c>
      <c r="HQ88" s="86">
        <f t="shared" si="87"/>
        <v>2.8597859673647895E-5</v>
      </c>
      <c r="HS88" s="86">
        <f t="shared" si="84"/>
        <v>2.6695553387008917E-19</v>
      </c>
      <c r="HT88" s="86">
        <f t="shared" si="84"/>
        <v>9.5689823162494644E-25</v>
      </c>
      <c r="HU88" s="86">
        <f t="shared" si="84"/>
        <v>1.2224410138288939E-24</v>
      </c>
      <c r="HV88" s="86">
        <f t="shared" si="84"/>
        <v>2.0151215409515727E-24</v>
      </c>
      <c r="HW88" s="86">
        <f t="shared" si="84"/>
        <v>7.2882806530251809E-23</v>
      </c>
      <c r="HX88" s="86">
        <f t="shared" si="84"/>
        <v>3.5169869150947952E-25</v>
      </c>
      <c r="HY88" s="86">
        <f t="shared" si="84"/>
        <v>2.8966731502873758E-26</v>
      </c>
      <c r="HZ88" s="86">
        <f t="shared" si="84"/>
        <v>8.7367731342232013E-28</v>
      </c>
      <c r="IA88" s="86">
        <f t="shared" si="84"/>
        <v>2.4375660168617873E-29</v>
      </c>
      <c r="IB88" s="86">
        <f t="shared" si="84"/>
        <v>9.9704604004946803E-27</v>
      </c>
      <c r="IC88" s="86">
        <f t="shared" si="84"/>
        <v>2.3725171961214399E-26</v>
      </c>
      <c r="ID88" s="86">
        <f t="shared" si="84"/>
        <v>2.5175910687339166E-28</v>
      </c>
      <c r="IE88" s="86">
        <f t="shared" si="84"/>
        <v>7.4484277601360482E-28</v>
      </c>
      <c r="IF88" s="86">
        <f t="shared" si="84"/>
        <v>1.203342803136059E-17</v>
      </c>
      <c r="IG88" s="86">
        <f t="shared" si="84"/>
        <v>2.0647527810544737E-15</v>
      </c>
      <c r="II88" s="86">
        <f t="shared" si="85"/>
        <v>4.2855304000441495E-56</v>
      </c>
      <c r="IJ88" s="86">
        <f t="shared" si="85"/>
        <v>9.5379181542814656E-74</v>
      </c>
      <c r="IK88" s="86">
        <f t="shared" si="85"/>
        <v>5.5139166106582945E-72</v>
      </c>
      <c r="IL88" s="86">
        <f t="shared" si="85"/>
        <v>7.3302506112404289E-73</v>
      </c>
      <c r="IM88" s="86">
        <f t="shared" si="85"/>
        <v>2.414667023175852E-68</v>
      </c>
      <c r="IN88" s="86">
        <f t="shared" si="85"/>
        <v>3.6296069622919178E-76</v>
      </c>
      <c r="IO88" s="86">
        <f t="shared" si="85"/>
        <v>2.7731676794493155E-80</v>
      </c>
      <c r="IP88" s="86">
        <f t="shared" si="85"/>
        <v>1.469872606409021E-83</v>
      </c>
      <c r="IQ88" s="86">
        <f t="shared" si="85"/>
        <v>2.6332965314490177E-88</v>
      </c>
      <c r="IR88" s="86">
        <f t="shared" si="85"/>
        <v>2.74183609435795E-80</v>
      </c>
      <c r="IS88" s="86">
        <f t="shared" si="85"/>
        <v>7.2204535096417609E-78</v>
      </c>
      <c r="IT88" s="86">
        <f t="shared" si="85"/>
        <v>7.7077263423216889E-85</v>
      </c>
      <c r="IU88" s="86">
        <f t="shared" si="85"/>
        <v>6.3313433020773501E-84</v>
      </c>
      <c r="IV88" s="86">
        <f t="shared" si="85"/>
        <v>1.1743773133981854E-53</v>
      </c>
      <c r="IW88" s="86">
        <f t="shared" si="85"/>
        <v>3.4617148981416094E-46</v>
      </c>
      <c r="IY88" s="86">
        <f t="shared" si="86"/>
        <v>0.57821419127830165</v>
      </c>
      <c r="IZ88" s="86">
        <f t="shared" si="86"/>
        <v>0.65003807838826166</v>
      </c>
      <c r="JA88" s="86">
        <f t="shared" si="86"/>
        <v>0.64844428685396927</v>
      </c>
      <c r="JB88" s="86">
        <f t="shared" si="86"/>
        <v>0.66717851861033939</v>
      </c>
      <c r="JC88" s="86">
        <f t="shared" si="86"/>
        <v>0.63605194103953477</v>
      </c>
      <c r="JD88" s="86">
        <f t="shared" si="86"/>
        <v>0.62345816263548037</v>
      </c>
      <c r="JE88" s="86">
        <f t="shared" si="86"/>
        <v>0.62537145176195019</v>
      </c>
      <c r="JF88" s="86">
        <f t="shared" si="86"/>
        <v>0.63804957798491135</v>
      </c>
      <c r="JG88" s="86">
        <f t="shared" si="86"/>
        <v>0.63896440225828344</v>
      </c>
      <c r="JH88" s="86">
        <f t="shared" si="86"/>
        <v>0.65540884821528989</v>
      </c>
      <c r="JI88" s="86">
        <f t="shared" si="86"/>
        <v>0.67869617897403078</v>
      </c>
      <c r="JJ88" s="86">
        <f t="shared" si="86"/>
        <v>0.66692202973846415</v>
      </c>
      <c r="JK88" s="86">
        <f t="shared" si="86"/>
        <v>0.64074190000985842</v>
      </c>
      <c r="JL88" s="86">
        <f t="shared" si="86"/>
        <v>0.6367729730187206</v>
      </c>
      <c r="JM88" s="86">
        <f t="shared" si="86"/>
        <v>0.66665516076594533</v>
      </c>
    </row>
    <row r="89" spans="2:273" x14ac:dyDescent="0.25">
      <c r="B89" s="2">
        <v>62</v>
      </c>
      <c r="C89" s="37">
        <v>187.06200000000001</v>
      </c>
      <c r="D89" s="37">
        <v>219.458</v>
      </c>
      <c r="E89" s="37">
        <v>224.1</v>
      </c>
      <c r="F89" s="37">
        <v>223.017</v>
      </c>
      <c r="G89" s="37">
        <v>227.15</v>
      </c>
      <c r="H89" s="37">
        <v>229.917</v>
      </c>
      <c r="I89" s="37">
        <v>225.63900000000001</v>
      </c>
      <c r="J89" s="37">
        <v>226.23</v>
      </c>
      <c r="K89" s="37">
        <v>228.59</v>
      </c>
      <c r="L89" s="37">
        <v>225.65600000000001</v>
      </c>
      <c r="M89" s="37">
        <v>222.44300000000001</v>
      </c>
      <c r="N89" s="37">
        <v>229.88499999999999</v>
      </c>
      <c r="O89" s="37">
        <v>232.61699999999999</v>
      </c>
      <c r="P89" s="37">
        <v>207.22399999999999</v>
      </c>
      <c r="Q89" s="37">
        <v>170</v>
      </c>
      <c r="S89" s="4">
        <f t="shared" si="88"/>
        <v>186.61357635462755</v>
      </c>
      <c r="T89" s="4">
        <f t="shared" si="88"/>
        <v>224.69120031775512</v>
      </c>
      <c r="U89" s="4">
        <f t="shared" si="88"/>
        <v>232.24057756392759</v>
      </c>
      <c r="V89" s="4">
        <f t="shared" si="88"/>
        <v>228.60357918853862</v>
      </c>
      <c r="W89" s="4">
        <f t="shared" si="88"/>
        <v>233.19297035864506</v>
      </c>
      <c r="X89" s="4">
        <f t="shared" si="88"/>
        <v>234.80911001448712</v>
      </c>
      <c r="Y89" s="4">
        <f t="shared" si="88"/>
        <v>228.59038110350571</v>
      </c>
      <c r="Z89" s="4">
        <f t="shared" si="88"/>
        <v>230.87600021569293</v>
      </c>
      <c r="AA89" s="4">
        <f t="shared" si="88"/>
        <v>233.35726813813258</v>
      </c>
      <c r="AB89" s="4">
        <f t="shared" si="88"/>
        <v>228.49172629553942</v>
      </c>
      <c r="AC89" s="4">
        <f t="shared" si="88"/>
        <v>225.17252701454694</v>
      </c>
      <c r="AD89" s="4">
        <f t="shared" si="88"/>
        <v>237.93974492249009</v>
      </c>
      <c r="AE89" s="4">
        <f t="shared" si="88"/>
        <v>241.8048154779531</v>
      </c>
      <c r="AF89" s="4">
        <f t="shared" si="88"/>
        <v>209.57058854444395</v>
      </c>
      <c r="AG89" s="4">
        <f t="shared" si="88"/>
        <v>172.38410804380095</v>
      </c>
      <c r="AI89" s="4">
        <f t="shared" si="89"/>
        <v>0.44842364537245771</v>
      </c>
      <c r="AJ89" s="4">
        <f t="shared" si="89"/>
        <v>-5.2332003177551201</v>
      </c>
      <c r="AK89" s="4">
        <f t="shared" si="89"/>
        <v>-8.140577563927593</v>
      </c>
      <c r="AL89" s="4">
        <f t="shared" si="89"/>
        <v>-5.5865791885386216</v>
      </c>
      <c r="AM89" s="4">
        <f t="shared" si="89"/>
        <v>-6.0429703586450501</v>
      </c>
      <c r="AN89" s="4">
        <f t="shared" si="89"/>
        <v>-4.8921100144871161</v>
      </c>
      <c r="AO89" s="4">
        <f t="shared" si="89"/>
        <v>-2.951381103505696</v>
      </c>
      <c r="AP89" s="4">
        <f t="shared" si="89"/>
        <v>-4.6460002156929363</v>
      </c>
      <c r="AQ89" s="4">
        <f t="shared" si="89"/>
        <v>-4.7672681381325788</v>
      </c>
      <c r="AR89" s="4">
        <f t="shared" si="89"/>
        <v>-2.8357262955394162</v>
      </c>
      <c r="AS89" s="4">
        <f t="shared" si="89"/>
        <v>-2.7295270145469317</v>
      </c>
      <c r="AT89" s="4">
        <f t="shared" si="89"/>
        <v>-8.0547449224901015</v>
      </c>
      <c r="AU89" s="4">
        <f t="shared" si="89"/>
        <v>-9.1878154779531087</v>
      </c>
      <c r="AV89" s="4">
        <f t="shared" si="89"/>
        <v>-2.3465885444439607</v>
      </c>
      <c r="AW89" s="4">
        <f t="shared" si="89"/>
        <v>-2.3841080438009499</v>
      </c>
      <c r="AY89" s="2">
        <f t="shared" si="80"/>
        <v>50.800840720462958</v>
      </c>
      <c r="AZ89" s="2">
        <f t="shared" si="80"/>
        <v>55.892303472081011</v>
      </c>
      <c r="BA89" s="2">
        <f t="shared" si="80"/>
        <v>61.801093429652674</v>
      </c>
      <c r="BB89" s="2">
        <f t="shared" si="80"/>
        <v>65.586865623386871</v>
      </c>
      <c r="BC89" s="2">
        <f t="shared" si="80"/>
        <v>71.022569893135255</v>
      </c>
      <c r="BD89" s="2">
        <f t="shared" si="80"/>
        <v>71.630044352469994</v>
      </c>
      <c r="BE89" s="2">
        <f t="shared" si="80"/>
        <v>81.272450661864482</v>
      </c>
      <c r="BF89" s="2">
        <f t="shared" si="80"/>
        <v>76.990675271901239</v>
      </c>
      <c r="BG89" s="2">
        <f t="shared" si="80"/>
        <v>79.341058745042346</v>
      </c>
      <c r="BH89" s="2">
        <f t="shared" si="80"/>
        <v>75.217043239485477</v>
      </c>
      <c r="BI89" s="2">
        <f t="shared" si="80"/>
        <v>75.74109727197532</v>
      </c>
      <c r="BJ89" s="2">
        <f t="shared" si="80"/>
        <v>74.928892000335509</v>
      </c>
      <c r="BK89" s="2">
        <f t="shared" si="80"/>
        <v>80.192979597807891</v>
      </c>
      <c r="BL89" s="2">
        <f t="shared" si="80"/>
        <v>76.479354681784798</v>
      </c>
      <c r="BM89" s="2">
        <f t="shared" si="80"/>
        <v>78.187169001718431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68.659092436974788</v>
      </c>
      <c r="DL89" s="2">
        <f t="shared" si="90"/>
        <v>73.093223170731704</v>
      </c>
      <c r="DM89" s="2">
        <f t="shared" si="90"/>
        <v>78.002646341463404</v>
      </c>
      <c r="DN89" s="2">
        <f t="shared" si="90"/>
        <v>85.879195681511447</v>
      </c>
      <c r="DO89" s="2">
        <f t="shared" si="90"/>
        <v>87.872588866396782</v>
      </c>
      <c r="DP89" s="2">
        <f t="shared" si="90"/>
        <v>83.916363414634148</v>
      </c>
      <c r="DQ89" s="2">
        <f t="shared" si="90"/>
        <v>93.567185209194264</v>
      </c>
      <c r="DR89" s="2">
        <f t="shared" si="90"/>
        <v>89.463789887367298</v>
      </c>
      <c r="DS89" s="2">
        <f t="shared" si="90"/>
        <v>89.882831017819385</v>
      </c>
      <c r="DT89" s="2">
        <f t="shared" si="90"/>
        <v>90.154297795228032</v>
      </c>
      <c r="DU89" s="2">
        <f t="shared" si="90"/>
        <v>91.26845009858738</v>
      </c>
      <c r="DV89" s="2">
        <f t="shared" si="90"/>
        <v>87.042482926829251</v>
      </c>
      <c r="DW89" s="2">
        <f t="shared" si="90"/>
        <v>92.333855036058665</v>
      </c>
      <c r="DX89" s="2">
        <f t="shared" si="90"/>
        <v>89.256881606765347</v>
      </c>
      <c r="DY89" s="2">
        <f t="shared" si="90"/>
        <v>83.590554062216867</v>
      </c>
      <c r="EA89" s="2">
        <f t="shared" si="94"/>
        <v>49.316442988242876</v>
      </c>
      <c r="EB89" s="2">
        <f t="shared" si="91"/>
        <v>53.675450589814233</v>
      </c>
      <c r="EC89" s="2">
        <f t="shared" si="91"/>
        <v>59.515667943598423</v>
      </c>
      <c r="ED89" s="2">
        <f t="shared" si="91"/>
        <v>63.138387087659801</v>
      </c>
      <c r="EE89" s="2">
        <f t="shared" si="91"/>
        <v>68.921170403503154</v>
      </c>
      <c r="EF89" s="2">
        <f t="shared" si="91"/>
        <v>69.804478540061325</v>
      </c>
      <c r="EG89" s="2">
        <f t="shared" si="91"/>
        <v>79.28849257278668</v>
      </c>
      <c r="EH89" s="2">
        <f t="shared" si="91"/>
        <v>74.938361972849222</v>
      </c>
      <c r="EI89" s="2">
        <f t="shared" si="91"/>
        <v>77.508700060104729</v>
      </c>
      <c r="EJ89" s="2">
        <f t="shared" si="91"/>
        <v>72.703587239429481</v>
      </c>
      <c r="EK89" s="2">
        <f t="shared" si="91"/>
        <v>73.348506821083348</v>
      </c>
      <c r="EL89" s="2">
        <f t="shared" si="91"/>
        <v>73.067567331152432</v>
      </c>
      <c r="EM89" s="2">
        <f t="shared" si="91"/>
        <v>78.196038451131088</v>
      </c>
      <c r="EN89" s="2">
        <f t="shared" si="91"/>
        <v>74.329708038922945</v>
      </c>
      <c r="EO89" s="2">
        <f t="shared" si="91"/>
        <v>77.194298562345409</v>
      </c>
      <c r="EQ89" s="2">
        <f t="shared" si="92"/>
        <v>48.106332055088288</v>
      </c>
      <c r="ER89" s="2">
        <f t="shared" si="92"/>
        <v>54.996469855411995</v>
      </c>
      <c r="ES89" s="2">
        <f t="shared" si="92"/>
        <v>62.220664588151493</v>
      </c>
      <c r="ET89" s="2">
        <f t="shared" si="92"/>
        <v>64.166508533426622</v>
      </c>
      <c r="EU89" s="2">
        <f t="shared" si="92"/>
        <v>68.418592097466259</v>
      </c>
      <c r="EV89" s="2">
        <f t="shared" si="92"/>
        <v>68.776187217451138</v>
      </c>
      <c r="EW89" s="2">
        <f t="shared" si="92"/>
        <v>75.881996389062564</v>
      </c>
      <c r="EX89" s="2">
        <f t="shared" si="92"/>
        <v>72.665640615950991</v>
      </c>
      <c r="EY89" s="2">
        <f t="shared" si="92"/>
        <v>75.130004150975694</v>
      </c>
      <c r="EZ89" s="2">
        <f t="shared" si="92"/>
        <v>73.124607451178846</v>
      </c>
      <c r="FA89" s="2">
        <f t="shared" si="92"/>
        <v>73.841986646899613</v>
      </c>
      <c r="FB89" s="2">
        <f t="shared" si="92"/>
        <v>73.103794654630363</v>
      </c>
      <c r="FC89" s="2">
        <f t="shared" si="92"/>
        <v>76.717568029884333</v>
      </c>
      <c r="FD89" s="2">
        <f t="shared" si="92"/>
        <v>74.260695914400259</v>
      </c>
      <c r="FE89" s="2">
        <f t="shared" si="92"/>
        <v>78.364724015958487</v>
      </c>
      <c r="FG89" s="2">
        <f t="shared" si="93"/>
        <v>0.92325389161147164</v>
      </c>
      <c r="FH89" s="2">
        <f t="shared" si="93"/>
        <v>0.88584096520347766</v>
      </c>
      <c r="FI89" s="2">
        <f t="shared" si="93"/>
        <v>0.87639224507929581</v>
      </c>
      <c r="FJ89" s="2">
        <f t="shared" si="93"/>
        <v>0.89233578540307956</v>
      </c>
      <c r="FK89" s="2">
        <f t="shared" si="93"/>
        <v>0.88911370013002877</v>
      </c>
      <c r="FL89" s="2">
        <f t="shared" si="93"/>
        <v>0.87062826770718182</v>
      </c>
      <c r="FM89" s="2">
        <f t="shared" si="93"/>
        <v>0.86102419538569164</v>
      </c>
      <c r="FN89" s="2">
        <f t="shared" si="93"/>
        <v>0.85868766745600933</v>
      </c>
      <c r="FO89" s="2">
        <f t="shared" si="93"/>
        <v>0.8518882364120165</v>
      </c>
      <c r="FP89" s="2">
        <f t="shared" si="93"/>
        <v>0.85597215672275939</v>
      </c>
      <c r="FQ89" s="2">
        <f t="shared" si="93"/>
        <v>0.86648874271077592</v>
      </c>
      <c r="FR89" s="2">
        <f t="shared" si="93"/>
        <v>0.86680987324783454</v>
      </c>
      <c r="FS89" s="2">
        <f t="shared" si="93"/>
        <v>0.85874369846177323</v>
      </c>
      <c r="FT89" s="2">
        <f t="shared" si="93"/>
        <v>0.85599078251554894</v>
      </c>
      <c r="FU89" s="2">
        <f t="shared" si="93"/>
        <v>0.84478202084527598</v>
      </c>
      <c r="FW89" s="2">
        <f t="shared" si="82"/>
        <v>6.2257840617682786E-5</v>
      </c>
      <c r="FX89" s="2">
        <f t="shared" si="82"/>
        <v>1.0499962753945062E-4</v>
      </c>
      <c r="FY89" s="2">
        <f t="shared" si="82"/>
        <v>1.0779718606850167E-4</v>
      </c>
      <c r="FZ89" s="2">
        <f t="shared" si="82"/>
        <v>1.0430593737304832E-4</v>
      </c>
      <c r="GA89" s="2">
        <f t="shared" si="82"/>
        <v>1.05816357368162E-4</v>
      </c>
      <c r="GB89" s="2">
        <f t="shared" si="82"/>
        <v>1.1006582391194823E-4</v>
      </c>
      <c r="GC89" s="2">
        <f t="shared" si="82"/>
        <v>1.2761174059698315E-4</v>
      </c>
      <c r="GD89" s="2">
        <f t="shared" si="82"/>
        <v>1.3587268284792698E-4</v>
      </c>
      <c r="GE89" s="2">
        <f t="shared" si="82"/>
        <v>1.6634075698862503E-4</v>
      </c>
      <c r="GF89" s="2">
        <f t="shared" si="82"/>
        <v>1.6102563977146782E-4</v>
      </c>
      <c r="GG89" s="2">
        <f t="shared" si="82"/>
        <v>1.5460279598946544E-4</v>
      </c>
      <c r="GH89" s="2">
        <f t="shared" si="82"/>
        <v>1.0736769081768493E-4</v>
      </c>
      <c r="GI89" s="2">
        <f t="shared" si="82"/>
        <v>7.7469210211777238E-5</v>
      </c>
      <c r="GJ89" s="2">
        <f t="shared" si="82"/>
        <v>5.7118915336017876E-5</v>
      </c>
      <c r="GK89" s="2">
        <f t="shared" si="82"/>
        <v>4.8346971196670754E-5</v>
      </c>
      <c r="GM89" s="86">
        <f t="shared" si="83"/>
        <v>0.60872414222378413</v>
      </c>
      <c r="GN89" s="86">
        <f t="shared" si="83"/>
        <v>0.65678035380358768</v>
      </c>
      <c r="GO89" s="86">
        <f t="shared" si="83"/>
        <v>0.67446442823878006</v>
      </c>
      <c r="GP89" s="86">
        <f t="shared" si="83"/>
        <v>0.67932189765503048</v>
      </c>
      <c r="GQ89" s="86">
        <f t="shared" si="83"/>
        <v>0.66350797047550092</v>
      </c>
      <c r="GR89" s="86">
        <f t="shared" si="83"/>
        <v>0.64572098840142578</v>
      </c>
      <c r="GS89" s="86">
        <f t="shared" si="83"/>
        <v>0.62872964852851154</v>
      </c>
      <c r="GT89" s="86">
        <f t="shared" si="83"/>
        <v>0.64972822624356952</v>
      </c>
      <c r="GU89" s="86">
        <f t="shared" si="83"/>
        <v>0.65368341906212724</v>
      </c>
      <c r="GV89" s="86">
        <f t="shared" si="83"/>
        <v>0.65236768032306736</v>
      </c>
      <c r="GW89" s="86">
        <f t="shared" si="83"/>
        <v>0.668810495354349</v>
      </c>
      <c r="GX89" s="86">
        <f t="shared" si="83"/>
        <v>0.70414088375832917</v>
      </c>
      <c r="GY89" s="86">
        <f t="shared" si="83"/>
        <v>0.68371334155504804</v>
      </c>
      <c r="GZ89" s="86">
        <f t="shared" si="83"/>
        <v>0.63667842441517652</v>
      </c>
      <c r="HA89" s="86">
        <f t="shared" si="83"/>
        <v>0.65302454726909565</v>
      </c>
      <c r="HC89" s="86">
        <f t="shared" si="73"/>
        <v>1.6394124602712055E-3</v>
      </c>
      <c r="HD89" s="86">
        <f t="shared" si="73"/>
        <v>4.8432529202782306E-4</v>
      </c>
      <c r="HE89" s="86">
        <f t="shared" si="73"/>
        <v>4.4001849952827603E-4</v>
      </c>
      <c r="HF89" s="86">
        <f t="shared" si="73"/>
        <v>5.4300010727290429E-4</v>
      </c>
      <c r="HG89" s="86">
        <f t="shared" si="87"/>
        <v>6.9185231437047026E-4</v>
      </c>
      <c r="HH89" s="86">
        <f t="shared" si="87"/>
        <v>4.885141854648594E-4</v>
      </c>
      <c r="HI89" s="86">
        <f t="shared" si="87"/>
        <v>4.896320036433179E-4</v>
      </c>
      <c r="HJ89" s="86">
        <f t="shared" si="87"/>
        <v>3.7166547005816793E-4</v>
      </c>
      <c r="HK89" s="86">
        <f t="shared" si="87"/>
        <v>2.6613021950856627E-4</v>
      </c>
      <c r="HL89" s="86">
        <f t="shared" si="87"/>
        <v>5.920369775141652E-4</v>
      </c>
      <c r="HM89" s="86">
        <f t="shared" si="87"/>
        <v>6.7741859914590026E-4</v>
      </c>
      <c r="HN89" s="86">
        <f t="shared" si="87"/>
        <v>3.182940360662278E-4</v>
      </c>
      <c r="HO89" s="86">
        <f t="shared" si="87"/>
        <v>2.6343648283201697E-4</v>
      </c>
      <c r="HP89" s="86">
        <f t="shared" si="87"/>
        <v>5.210706310333188E-4</v>
      </c>
      <c r="HQ89" s="86">
        <f t="shared" si="87"/>
        <v>5.4632401682329239E-5</v>
      </c>
      <c r="HS89" s="86">
        <f t="shared" si="84"/>
        <v>7.9515901993890725E-19</v>
      </c>
      <c r="HT89" s="86">
        <f t="shared" si="84"/>
        <v>4.3452097921524118E-24</v>
      </c>
      <c r="HU89" s="86">
        <f t="shared" si="84"/>
        <v>5.4535614202752693E-24</v>
      </c>
      <c r="HV89" s="86">
        <f t="shared" si="84"/>
        <v>8.9623221776920738E-24</v>
      </c>
      <c r="HW89" s="86">
        <f t="shared" si="84"/>
        <v>2.946573344074989E-22</v>
      </c>
      <c r="HX89" s="86">
        <f t="shared" si="84"/>
        <v>1.6742307358357482E-24</v>
      </c>
      <c r="HY89" s="86">
        <f t="shared" si="84"/>
        <v>1.5316152162614714E-25</v>
      </c>
      <c r="HZ89" s="86">
        <f t="shared" si="84"/>
        <v>5.0926905774452872E-27</v>
      </c>
      <c r="IA89" s="86">
        <f t="shared" si="84"/>
        <v>1.6433022412894442E-28</v>
      </c>
      <c r="IB89" s="86">
        <f t="shared" si="84"/>
        <v>5.5948359793453788E-26</v>
      </c>
      <c r="IC89" s="86">
        <f t="shared" si="84"/>
        <v>1.2702107384821214E-25</v>
      </c>
      <c r="ID89" s="86">
        <f t="shared" si="84"/>
        <v>1.4475754853892792E-27</v>
      </c>
      <c r="IE89" s="86">
        <f t="shared" si="84"/>
        <v>3.9401325138534669E-27</v>
      </c>
      <c r="IF89" s="86">
        <f t="shared" si="84"/>
        <v>3.2305104308750427E-17</v>
      </c>
      <c r="IG89" s="86">
        <f t="shared" si="84"/>
        <v>4.7502646614768643E-15</v>
      </c>
      <c r="II89" s="86">
        <f t="shared" si="85"/>
        <v>4.4677188207765146E-55</v>
      </c>
      <c r="IJ89" s="86">
        <f t="shared" si="85"/>
        <v>2.5305661702160183E-72</v>
      </c>
      <c r="IK89" s="86">
        <f t="shared" si="85"/>
        <v>1.3625973920848779E-70</v>
      </c>
      <c r="IL89" s="86">
        <f t="shared" si="85"/>
        <v>1.8637645176470158E-71</v>
      </c>
      <c r="IM89" s="86">
        <f t="shared" si="85"/>
        <v>5.0236981062778332E-67</v>
      </c>
      <c r="IN89" s="86">
        <f t="shared" si="85"/>
        <v>1.0937152051826901E-74</v>
      </c>
      <c r="IO89" s="86">
        <f t="shared" si="85"/>
        <v>1.0693253819294742E-78</v>
      </c>
      <c r="IP89" s="86">
        <f t="shared" si="85"/>
        <v>6.7759825767897507E-82</v>
      </c>
      <c r="IQ89" s="86">
        <f t="shared" si="85"/>
        <v>1.6631799052672703E-86</v>
      </c>
      <c r="IR89" s="86">
        <f t="shared" si="85"/>
        <v>1.1637552397633142E-78</v>
      </c>
      <c r="IS89" s="86">
        <f t="shared" si="85"/>
        <v>2.6857306337857014E-76</v>
      </c>
      <c r="IT89" s="86">
        <f t="shared" si="85"/>
        <v>3.4177893305905734E-83</v>
      </c>
      <c r="IU89" s="86">
        <f t="shared" si="85"/>
        <v>2.370545597901039E-82</v>
      </c>
      <c r="IV89" s="86">
        <f t="shared" si="85"/>
        <v>1.0811834787523781E-52</v>
      </c>
      <c r="IW89" s="86">
        <f t="shared" si="85"/>
        <v>2.246317545693444E-45</v>
      </c>
      <c r="IY89" s="86">
        <f t="shared" si="86"/>
        <v>0.61036355468405534</v>
      </c>
      <c r="IZ89" s="86">
        <f t="shared" si="86"/>
        <v>0.65726467909561548</v>
      </c>
      <c r="JA89" s="86">
        <f t="shared" si="86"/>
        <v>0.67490444673830829</v>
      </c>
      <c r="JB89" s="86">
        <f t="shared" si="86"/>
        <v>0.67986489776230341</v>
      </c>
      <c r="JC89" s="86">
        <f t="shared" si="86"/>
        <v>0.66419982278987144</v>
      </c>
      <c r="JD89" s="86">
        <f t="shared" si="86"/>
        <v>0.64620950258689058</v>
      </c>
      <c r="JE89" s="86">
        <f t="shared" si="86"/>
        <v>0.62921928053215481</v>
      </c>
      <c r="JF89" s="86">
        <f t="shared" si="86"/>
        <v>0.6500998917136277</v>
      </c>
      <c r="JG89" s="86">
        <f t="shared" si="86"/>
        <v>0.65394954928163584</v>
      </c>
      <c r="JH89" s="86">
        <f t="shared" si="86"/>
        <v>0.65295971730058155</v>
      </c>
      <c r="JI89" s="86">
        <f t="shared" si="86"/>
        <v>0.66948791395349494</v>
      </c>
      <c r="JJ89" s="86">
        <f t="shared" si="86"/>
        <v>0.70445917779439537</v>
      </c>
      <c r="JK89" s="86">
        <f t="shared" si="86"/>
        <v>0.68397677803788004</v>
      </c>
      <c r="JL89" s="86">
        <f t="shared" si="86"/>
        <v>0.63719949504620987</v>
      </c>
      <c r="JM89" s="86">
        <f t="shared" si="86"/>
        <v>0.65307917967078277</v>
      </c>
    </row>
    <row r="90" spans="2:273" x14ac:dyDescent="0.25">
      <c r="B90" s="2">
        <v>63</v>
      </c>
      <c r="C90" s="37">
        <v>182.30799999999999</v>
      </c>
      <c r="D90" s="37">
        <v>204.57599999999999</v>
      </c>
      <c r="E90" s="37">
        <v>212.78299999999999</v>
      </c>
      <c r="F90" s="37">
        <v>208.65</v>
      </c>
      <c r="G90" s="37">
        <v>219</v>
      </c>
      <c r="H90" s="37">
        <v>218.583</v>
      </c>
      <c r="I90" s="37">
        <v>211.607</v>
      </c>
      <c r="J90" s="37">
        <v>212.50800000000001</v>
      </c>
      <c r="K90" s="37">
        <v>214.23</v>
      </c>
      <c r="L90" s="37">
        <v>207.066</v>
      </c>
      <c r="M90" s="37">
        <v>202.738</v>
      </c>
      <c r="N90" s="37">
        <v>218.672</v>
      </c>
      <c r="O90" s="37">
        <v>224.18299999999999</v>
      </c>
      <c r="P90" s="37">
        <v>195.62700000000001</v>
      </c>
      <c r="Q90" s="37">
        <v>154.25399999999999</v>
      </c>
      <c r="S90" s="4">
        <f t="shared" si="88"/>
        <v>184.45793607038411</v>
      </c>
      <c r="T90" s="4">
        <f t="shared" si="88"/>
        <v>205.46899597424814</v>
      </c>
      <c r="U90" s="4">
        <f t="shared" si="88"/>
        <v>216.97200798301492</v>
      </c>
      <c r="V90" s="4">
        <f t="shared" si="88"/>
        <v>211.18250975736643</v>
      </c>
      <c r="W90" s="4">
        <f t="shared" si="88"/>
        <v>222.08787554355925</v>
      </c>
      <c r="X90" s="4">
        <f t="shared" si="88"/>
        <v>220.38931053185681</v>
      </c>
      <c r="Y90" s="4">
        <f t="shared" si="88"/>
        <v>209.15338964998136</v>
      </c>
      <c r="Z90" s="4">
        <f t="shared" si="88"/>
        <v>211.43534691083485</v>
      </c>
      <c r="AA90" s="4">
        <f t="shared" si="88"/>
        <v>213.44206768920185</v>
      </c>
      <c r="AB90" s="4">
        <f t="shared" si="88"/>
        <v>203.41158726395824</v>
      </c>
      <c r="AC90" s="4">
        <f t="shared" si="88"/>
        <v>198.53180342986209</v>
      </c>
      <c r="AD90" s="4">
        <f t="shared" si="88"/>
        <v>222.52539390447922</v>
      </c>
      <c r="AE90" s="4">
        <f t="shared" si="88"/>
        <v>229.41198499405232</v>
      </c>
      <c r="AF90" s="4">
        <f t="shared" si="88"/>
        <v>189.80041269910325</v>
      </c>
      <c r="AG90" s="4">
        <f t="shared" si="88"/>
        <v>153.06946281380863</v>
      </c>
      <c r="AI90" s="4">
        <f t="shared" si="89"/>
        <v>-2.1499360703841148</v>
      </c>
      <c r="AJ90" s="4">
        <f t="shared" si="89"/>
        <v>-0.89299597424815147</v>
      </c>
      <c r="AK90" s="4">
        <f t="shared" si="89"/>
        <v>-4.1890079830149318</v>
      </c>
      <c r="AL90" s="4">
        <f t="shared" si="89"/>
        <v>-2.5325097573664266</v>
      </c>
      <c r="AM90" s="4">
        <f t="shared" si="89"/>
        <v>-3.0878755435592495</v>
      </c>
      <c r="AN90" s="4">
        <f t="shared" si="89"/>
        <v>-1.8063105318568091</v>
      </c>
      <c r="AO90" s="4">
        <f t="shared" si="89"/>
        <v>2.4536103500186357</v>
      </c>
      <c r="AP90" s="4">
        <f t="shared" si="89"/>
        <v>1.0726530891651578</v>
      </c>
      <c r="AQ90" s="4">
        <f t="shared" si="89"/>
        <v>0.78793231079814063</v>
      </c>
      <c r="AR90" s="4">
        <f t="shared" si="89"/>
        <v>3.6544127360417633</v>
      </c>
      <c r="AS90" s="4">
        <f t="shared" si="89"/>
        <v>4.2061965701379052</v>
      </c>
      <c r="AT90" s="4">
        <f t="shared" si="89"/>
        <v>-3.8533939044792191</v>
      </c>
      <c r="AU90" s="4">
        <f t="shared" si="89"/>
        <v>-5.2289849940523254</v>
      </c>
      <c r="AV90" s="4">
        <f t="shared" si="89"/>
        <v>5.8265873008967617</v>
      </c>
      <c r="AW90" s="4">
        <f t="shared" si="89"/>
        <v>1.1845371861913634</v>
      </c>
      <c r="AY90" s="2">
        <f t="shared" si="80"/>
        <v>50.598676947860511</v>
      </c>
      <c r="AZ90" s="2">
        <f t="shared" si="80"/>
        <v>55.691435026397286</v>
      </c>
      <c r="BA90" s="2">
        <f t="shared" si="80"/>
        <v>61.613267279614071</v>
      </c>
      <c r="BB90" s="2">
        <f t="shared" si="80"/>
        <v>65.372822335253318</v>
      </c>
      <c r="BC90" s="2">
        <f t="shared" si="80"/>
        <v>70.802973256111201</v>
      </c>
      <c r="BD90" s="2">
        <f t="shared" si="80"/>
        <v>71.426511907431376</v>
      </c>
      <c r="BE90" s="2">
        <f t="shared" si="80"/>
        <v>80.993970911193841</v>
      </c>
      <c r="BF90" s="2">
        <f t="shared" si="80"/>
        <v>76.734893625160112</v>
      </c>
      <c r="BG90" s="2">
        <f t="shared" si="80"/>
        <v>79.085993739512375</v>
      </c>
      <c r="BH90" s="2">
        <f t="shared" si="80"/>
        <v>74.972646367312109</v>
      </c>
      <c r="BI90" s="2">
        <f t="shared" si="80"/>
        <v>75.498719376700848</v>
      </c>
      <c r="BJ90" s="2">
        <f t="shared" si="80"/>
        <v>74.719670619564155</v>
      </c>
      <c r="BK90" s="2">
        <f t="shared" si="80"/>
        <v>79.934162262303332</v>
      </c>
      <c r="BL90" s="2">
        <f t="shared" si="80"/>
        <v>76.245038021256065</v>
      </c>
      <c r="BM90" s="2">
        <f t="shared" si="80"/>
        <v>78.047151174768345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68.93008179271709</v>
      </c>
      <c r="DL90" s="2">
        <f t="shared" si="90"/>
        <v>73.363171951219513</v>
      </c>
      <c r="DM90" s="2">
        <f t="shared" si="90"/>
        <v>78.276527003484318</v>
      </c>
      <c r="DN90" s="2">
        <f t="shared" si="90"/>
        <v>86.182875843454781</v>
      </c>
      <c r="DO90" s="2">
        <f t="shared" si="90"/>
        <v>88.147225101214602</v>
      </c>
      <c r="DP90" s="2">
        <f t="shared" si="90"/>
        <v>84.084560801393735</v>
      </c>
      <c r="DQ90" s="2">
        <f t="shared" si="90"/>
        <v>93.811696269886269</v>
      </c>
      <c r="DR90" s="2">
        <f t="shared" si="90"/>
        <v>89.682502552467369</v>
      </c>
      <c r="DS90" s="2">
        <f t="shared" si="90"/>
        <v>90.086691331923888</v>
      </c>
      <c r="DT90" s="2">
        <f t="shared" si="90"/>
        <v>90.352877378435522</v>
      </c>
      <c r="DU90" s="2">
        <f t="shared" si="90"/>
        <v>91.478590605839628</v>
      </c>
      <c r="DV90" s="2">
        <f t="shared" si="90"/>
        <v>87.196949128919854</v>
      </c>
      <c r="DW90" s="2">
        <f t="shared" si="90"/>
        <v>92.583830888906903</v>
      </c>
      <c r="DX90" s="2">
        <f t="shared" si="90"/>
        <v>89.459192389006375</v>
      </c>
      <c r="DY90" s="2">
        <f t="shared" si="90"/>
        <v>83.755871035940814</v>
      </c>
      <c r="EA90" s="2">
        <f t="shared" si="94"/>
        <v>49.20903245668044</v>
      </c>
      <c r="EB90" s="2">
        <f t="shared" si="91"/>
        <v>53.614281804054535</v>
      </c>
      <c r="EC90" s="2">
        <f t="shared" si="91"/>
        <v>59.46949451099831</v>
      </c>
      <c r="ED90" s="2">
        <f t="shared" si="91"/>
        <v>63.082795754750286</v>
      </c>
      <c r="EE90" s="2">
        <f t="shared" si="91"/>
        <v>68.830268150124965</v>
      </c>
      <c r="EF90" s="2">
        <f t="shared" si="91"/>
        <v>69.711218617946813</v>
      </c>
      <c r="EG90" s="2">
        <f t="shared" si="91"/>
        <v>79.107668222012492</v>
      </c>
      <c r="EH90" s="2">
        <f t="shared" si="91"/>
        <v>74.791999678689052</v>
      </c>
      <c r="EI90" s="2">
        <f t="shared" si="91"/>
        <v>77.342162181074883</v>
      </c>
      <c r="EJ90" s="2">
        <f t="shared" si="91"/>
        <v>72.612357903620563</v>
      </c>
      <c r="EK90" s="2">
        <f t="shared" si="91"/>
        <v>73.253047820536196</v>
      </c>
      <c r="EL90" s="2">
        <f t="shared" si="91"/>
        <v>72.971156298208967</v>
      </c>
      <c r="EM90" s="2">
        <f t="shared" si="91"/>
        <v>78.036622037017011</v>
      </c>
      <c r="EN90" s="2">
        <f t="shared" si="91"/>
        <v>74.217544270064764</v>
      </c>
      <c r="EO90" s="2">
        <f t="shared" si="91"/>
        <v>77.09046801799559</v>
      </c>
      <c r="EQ90" s="2">
        <f t="shared" si="92"/>
        <v>48.021508220076292</v>
      </c>
      <c r="ER90" s="2">
        <f t="shared" si="92"/>
        <v>54.906698185614765</v>
      </c>
      <c r="ES90" s="2">
        <f t="shared" si="92"/>
        <v>62.118482113711693</v>
      </c>
      <c r="ET90" s="2">
        <f t="shared" si="92"/>
        <v>64.090390294320017</v>
      </c>
      <c r="EU90" s="2">
        <f t="shared" si="92"/>
        <v>68.33841917976018</v>
      </c>
      <c r="EV90" s="2">
        <f t="shared" si="92"/>
        <v>68.70215281813698</v>
      </c>
      <c r="EW90" s="2">
        <f t="shared" si="92"/>
        <v>75.767671933836752</v>
      </c>
      <c r="EX90" s="2">
        <f t="shared" si="92"/>
        <v>72.564132007479301</v>
      </c>
      <c r="EY90" s="2">
        <f t="shared" si="92"/>
        <v>75.011660857503458</v>
      </c>
      <c r="EZ90" s="2">
        <f t="shared" si="92"/>
        <v>73.023474056322925</v>
      </c>
      <c r="FA90" s="2">
        <f t="shared" si="92"/>
        <v>73.734505009908148</v>
      </c>
      <c r="FB90" s="2">
        <f t="shared" si="92"/>
        <v>73.005404647908762</v>
      </c>
      <c r="FC90" s="2">
        <f t="shared" si="92"/>
        <v>76.586248302593859</v>
      </c>
      <c r="FD90" s="2">
        <f t="shared" si="92"/>
        <v>74.149431641269075</v>
      </c>
      <c r="FE90" s="2">
        <f t="shared" si="92"/>
        <v>78.230516369405251</v>
      </c>
      <c r="FG90" s="2">
        <f t="shared" si="93"/>
        <v>0.92953085139636327</v>
      </c>
      <c r="FH90" s="2">
        <f t="shared" si="93"/>
        <v>0.89482930874949151</v>
      </c>
      <c r="FI90" s="2">
        <f t="shared" si="93"/>
        <v>0.88602882088702484</v>
      </c>
      <c r="FJ90" s="2">
        <f t="shared" si="93"/>
        <v>0.90086998248049188</v>
      </c>
      <c r="FK90" s="2">
        <f t="shared" si="93"/>
        <v>0.89787407109012529</v>
      </c>
      <c r="FL90" s="2">
        <f t="shared" si="93"/>
        <v>0.88065301408832697</v>
      </c>
      <c r="FM90" s="2">
        <f t="shared" si="93"/>
        <v>0.87168345835402283</v>
      </c>
      <c r="FN90" s="2">
        <f t="shared" si="93"/>
        <v>0.86949897733386938</v>
      </c>
      <c r="FO90" s="2">
        <f t="shared" si="93"/>
        <v>0.86313683394599394</v>
      </c>
      <c r="FP90" s="2">
        <f t="shared" si="93"/>
        <v>0.86695903234127658</v>
      </c>
      <c r="FQ90" s="2">
        <f t="shared" si="93"/>
        <v>0.87678885792929273</v>
      </c>
      <c r="FR90" s="2">
        <f t="shared" si="93"/>
        <v>0.87708872818043249</v>
      </c>
      <c r="FS90" s="2">
        <f t="shared" si="93"/>
        <v>0.86955137282915762</v>
      </c>
      <c r="FT90" s="2">
        <f t="shared" si="93"/>
        <v>0.86697645810902257</v>
      </c>
      <c r="FU90" s="2">
        <f t="shared" si="93"/>
        <v>0.8564793878299285</v>
      </c>
      <c r="FW90" s="2">
        <f t="shared" si="82"/>
        <v>6.826395474715336E-5</v>
      </c>
      <c r="FX90" s="2">
        <f t="shared" si="82"/>
        <v>1.1512863592697286E-4</v>
      </c>
      <c r="FY90" s="2">
        <f t="shared" si="82"/>
        <v>1.1819603488171287E-4</v>
      </c>
      <c r="FZ90" s="2">
        <f t="shared" si="82"/>
        <v>1.1436803514384477E-4</v>
      </c>
      <c r="GA90" s="2">
        <f t="shared" si="82"/>
        <v>1.1602414416232938E-4</v>
      </c>
      <c r="GB90" s="2">
        <f t="shared" si="82"/>
        <v>1.2068349452773315E-4</v>
      </c>
      <c r="GC90" s="2">
        <f t="shared" si="82"/>
        <v>1.3992176845456378E-4</v>
      </c>
      <c r="GD90" s="2">
        <f t="shared" si="82"/>
        <v>1.4897948125925474E-4</v>
      </c>
      <c r="GE90" s="2">
        <f t="shared" si="82"/>
        <v>1.8238608618934465E-4</v>
      </c>
      <c r="GF90" s="2">
        <f t="shared" si="82"/>
        <v>1.7655836011350515E-4</v>
      </c>
      <c r="GG90" s="2">
        <f t="shared" si="82"/>
        <v>1.6951606639766922E-4</v>
      </c>
      <c r="GH90" s="2">
        <f t="shared" si="82"/>
        <v>1.1772511247964165E-4</v>
      </c>
      <c r="GI90" s="2">
        <f t="shared" si="82"/>
        <v>8.4942665000552672E-5</v>
      </c>
      <c r="GJ90" s="2">
        <f t="shared" si="82"/>
        <v>6.2629300120134297E-5</v>
      </c>
      <c r="GK90" s="2">
        <f t="shared" si="82"/>
        <v>5.301115249997782E-5</v>
      </c>
      <c r="GM90" s="86">
        <f t="shared" si="83"/>
        <v>0.62976607269334473</v>
      </c>
      <c r="GN90" s="86">
        <f t="shared" si="83"/>
        <v>0.62601624375686837</v>
      </c>
      <c r="GO90" s="86">
        <f t="shared" si="83"/>
        <v>0.66096732128999958</v>
      </c>
      <c r="GP90" s="86">
        <f t="shared" si="83"/>
        <v>0.6509156500182175</v>
      </c>
      <c r="GQ90" s="86">
        <f t="shared" si="83"/>
        <v>0.66120582462300814</v>
      </c>
      <c r="GR90" s="86">
        <f t="shared" si="83"/>
        <v>0.63446628071839162</v>
      </c>
      <c r="GS90" s="86">
        <f t="shared" si="83"/>
        <v>0.59326970826035141</v>
      </c>
      <c r="GT90" s="86">
        <f t="shared" si="83"/>
        <v>0.61691144314849533</v>
      </c>
      <c r="GU90" s="86">
        <f t="shared" si="83"/>
        <v>0.62021630064186206</v>
      </c>
      <c r="GV90" s="86">
        <f t="shared" si="83"/>
        <v>0.59506102584615106</v>
      </c>
      <c r="GW90" s="86">
        <f t="shared" si="83"/>
        <v>0.5975837633981198</v>
      </c>
      <c r="GX90" s="86">
        <f t="shared" si="83"/>
        <v>0.68932609537667733</v>
      </c>
      <c r="GY90" s="86">
        <f t="shared" si="83"/>
        <v>0.68327334973666309</v>
      </c>
      <c r="GZ90" s="86">
        <f t="shared" si="83"/>
        <v>0.59110469969271473</v>
      </c>
      <c r="HA90" s="86">
        <f t="shared" si="83"/>
        <v>0.57129835743836199</v>
      </c>
      <c r="HC90" s="86">
        <f t="shared" si="73"/>
        <v>2.3345817731512666E-3</v>
      </c>
      <c r="HD90" s="86">
        <f t="shared" si="73"/>
        <v>7.7434302422263023E-4</v>
      </c>
      <c r="HE90" s="86">
        <f t="shared" si="73"/>
        <v>7.0255212733166318E-4</v>
      </c>
      <c r="HF90" s="86">
        <f t="shared" si="73"/>
        <v>8.6223803534613464E-4</v>
      </c>
      <c r="HG90" s="86">
        <f t="shared" si="87"/>
        <v>1.0751059705346321E-3</v>
      </c>
      <c r="HH90" s="86">
        <f t="shared" si="87"/>
        <v>7.8874951796076525E-4</v>
      </c>
      <c r="HI90" s="86">
        <f t="shared" si="87"/>
        <v>8.0707982078108669E-4</v>
      </c>
      <c r="HJ90" s="86">
        <f t="shared" si="87"/>
        <v>6.2705021948041191E-4</v>
      </c>
      <c r="HK90" s="86">
        <f t="shared" si="87"/>
        <v>4.6681280235635219E-4</v>
      </c>
      <c r="HL90" s="86">
        <f t="shared" si="87"/>
        <v>9.8198616134785328E-4</v>
      </c>
      <c r="HM90" s="86">
        <f t="shared" si="87"/>
        <v>1.1072174162205675E-3</v>
      </c>
      <c r="HN90" s="86">
        <f t="shared" si="87"/>
        <v>5.3488617939503565E-4</v>
      </c>
      <c r="HO90" s="86">
        <f t="shared" si="87"/>
        <v>4.3651282279873947E-4</v>
      </c>
      <c r="HP90" s="86">
        <f t="shared" si="87"/>
        <v>8.2779133719445641E-4</v>
      </c>
      <c r="HQ90" s="86">
        <f t="shared" si="87"/>
        <v>1.0216679606563527E-4</v>
      </c>
      <c r="HS90" s="86">
        <f t="shared" si="84"/>
        <v>2.3345338218447291E-18</v>
      </c>
      <c r="HT90" s="86">
        <f t="shared" si="84"/>
        <v>1.9313342976318401E-23</v>
      </c>
      <c r="HU90" s="86">
        <f t="shared" si="84"/>
        <v>2.3823782763422596E-23</v>
      </c>
      <c r="HV90" s="86">
        <f t="shared" si="84"/>
        <v>3.9027472395921208E-23</v>
      </c>
      <c r="HW90" s="86">
        <f t="shared" si="84"/>
        <v>1.1678910566633007E-21</v>
      </c>
      <c r="HX90" s="86">
        <f t="shared" si="84"/>
        <v>7.7937837526574703E-24</v>
      </c>
      <c r="HY90" s="86">
        <f t="shared" si="84"/>
        <v>7.9033026857454057E-25</v>
      </c>
      <c r="HZ90" s="86">
        <f t="shared" si="84"/>
        <v>2.8930093576004284E-26</v>
      </c>
      <c r="IA90" s="86">
        <f t="shared" si="84"/>
        <v>1.0766568111940162E-27</v>
      </c>
      <c r="IB90" s="86">
        <f t="shared" si="84"/>
        <v>3.0598510022179526E-25</v>
      </c>
      <c r="IC90" s="86">
        <f t="shared" si="84"/>
        <v>6.6348004281883419E-25</v>
      </c>
      <c r="ID90" s="86">
        <f t="shared" si="84"/>
        <v>8.1189322648849576E-27</v>
      </c>
      <c r="IE90" s="86">
        <f t="shared" si="84"/>
        <v>2.0370236436237257E-26</v>
      </c>
      <c r="IF90" s="86">
        <f t="shared" si="84"/>
        <v>8.5607879344300947E-17</v>
      </c>
      <c r="IG90" s="86">
        <f t="shared" si="84"/>
        <v>1.0812762474824616E-14</v>
      </c>
      <c r="II90" s="86">
        <f t="shared" si="85"/>
        <v>4.5562461474550344E-54</v>
      </c>
      <c r="IJ90" s="86">
        <f t="shared" si="85"/>
        <v>6.4986937139371379E-71</v>
      </c>
      <c r="IK90" s="86">
        <f t="shared" si="85"/>
        <v>3.2612823593837965E-69</v>
      </c>
      <c r="IL90" s="86">
        <f t="shared" si="85"/>
        <v>4.5888353227547243E-70</v>
      </c>
      <c r="IM90" s="86">
        <f t="shared" si="85"/>
        <v>1.0140966286179982E-65</v>
      </c>
      <c r="IN90" s="86">
        <f t="shared" si="85"/>
        <v>3.185407515693693E-73</v>
      </c>
      <c r="IO90" s="86">
        <f t="shared" si="85"/>
        <v>3.9730512550684916E-77</v>
      </c>
      <c r="IP90" s="86">
        <f t="shared" si="85"/>
        <v>3.0035504107284169E-80</v>
      </c>
      <c r="IQ90" s="86">
        <f t="shared" si="85"/>
        <v>1.0058128677633786E-84</v>
      </c>
      <c r="IR90" s="86">
        <f t="shared" si="85"/>
        <v>4.7500749613285842E-77</v>
      </c>
      <c r="IS90" s="86">
        <f t="shared" si="85"/>
        <v>9.6217826338897569E-75</v>
      </c>
      <c r="IT90" s="86">
        <f t="shared" si="85"/>
        <v>1.459277468831387E-81</v>
      </c>
      <c r="IU90" s="86">
        <f t="shared" si="85"/>
        <v>8.5712970617705843E-81</v>
      </c>
      <c r="IV90" s="86">
        <f t="shared" si="85"/>
        <v>9.7503674092830892E-52</v>
      </c>
      <c r="IW90" s="86">
        <f t="shared" si="85"/>
        <v>1.4329490107663211E-44</v>
      </c>
      <c r="IY90" s="86">
        <f t="shared" si="86"/>
        <v>0.63210065446649599</v>
      </c>
      <c r="IZ90" s="86">
        <f t="shared" si="86"/>
        <v>0.62679058678109101</v>
      </c>
      <c r="JA90" s="86">
        <f t="shared" si="86"/>
        <v>0.66166987341733119</v>
      </c>
      <c r="JB90" s="86">
        <f t="shared" si="86"/>
        <v>0.65177788805356363</v>
      </c>
      <c r="JC90" s="86">
        <f t="shared" si="86"/>
        <v>0.66228093059354276</v>
      </c>
      <c r="JD90" s="86">
        <f t="shared" si="86"/>
        <v>0.63525503023635244</v>
      </c>
      <c r="JE90" s="86">
        <f t="shared" si="86"/>
        <v>0.59407678808113251</v>
      </c>
      <c r="JF90" s="86">
        <f t="shared" si="86"/>
        <v>0.61753849336797573</v>
      </c>
      <c r="JG90" s="86">
        <f t="shared" si="86"/>
        <v>0.62068311344421845</v>
      </c>
      <c r="JH90" s="86">
        <f t="shared" si="86"/>
        <v>0.59604301200749887</v>
      </c>
      <c r="JI90" s="86">
        <f t="shared" si="86"/>
        <v>0.59869098081434036</v>
      </c>
      <c r="JJ90" s="86">
        <f t="shared" si="86"/>
        <v>0.68986098155607234</v>
      </c>
      <c r="JK90" s="86">
        <f t="shared" si="86"/>
        <v>0.68370986255946187</v>
      </c>
      <c r="JL90" s="86">
        <f t="shared" si="86"/>
        <v>0.5919324910299093</v>
      </c>
      <c r="JM90" s="86">
        <f t="shared" si="86"/>
        <v>0.57140052423443843</v>
      </c>
    </row>
    <row r="91" spans="2:273" x14ac:dyDescent="0.25">
      <c r="B91" s="2">
        <v>64</v>
      </c>
      <c r="C91" s="37">
        <v>176.43100000000001</v>
      </c>
      <c r="D91" s="37">
        <v>184.27099999999999</v>
      </c>
      <c r="E91" s="37">
        <v>194.733</v>
      </c>
      <c r="F91" s="37">
        <v>189.45</v>
      </c>
      <c r="G91" s="37">
        <v>203.43299999999999</v>
      </c>
      <c r="H91" s="37">
        <v>200.71700000000001</v>
      </c>
      <c r="I91" s="37">
        <v>190.62299999999999</v>
      </c>
      <c r="J91" s="37">
        <v>190.50800000000001</v>
      </c>
      <c r="K91" s="37">
        <v>191.90199999999999</v>
      </c>
      <c r="L91" s="37">
        <v>180.262</v>
      </c>
      <c r="M91" s="37">
        <v>173.91800000000001</v>
      </c>
      <c r="N91" s="37">
        <v>198.852</v>
      </c>
      <c r="O91" s="37">
        <v>208.3</v>
      </c>
      <c r="P91" s="37">
        <v>173.86600000000001</v>
      </c>
      <c r="Q91" s="37">
        <v>133.83600000000001</v>
      </c>
      <c r="S91" s="4">
        <f t="shared" si="88"/>
        <v>179.20322240150725</v>
      </c>
      <c r="T91" s="4">
        <f t="shared" si="88"/>
        <v>178.90500557198337</v>
      </c>
      <c r="U91" s="4">
        <f t="shared" si="88"/>
        <v>191.90488766459472</v>
      </c>
      <c r="V91" s="4">
        <f t="shared" si="88"/>
        <v>185.51674120136752</v>
      </c>
      <c r="W91" s="4">
        <f t="shared" si="88"/>
        <v>203.26036411721432</v>
      </c>
      <c r="X91" s="4">
        <f t="shared" si="88"/>
        <v>198.20704003505151</v>
      </c>
      <c r="Y91" s="4">
        <f t="shared" si="88"/>
        <v>183.80171957201486</v>
      </c>
      <c r="Z91" s="4">
        <f t="shared" si="88"/>
        <v>184.21486155824272</v>
      </c>
      <c r="AA91" s="4">
        <f t="shared" si="88"/>
        <v>185.01344994100492</v>
      </c>
      <c r="AB91" s="4">
        <f t="shared" si="88"/>
        <v>171.05616858744494</v>
      </c>
      <c r="AC91" s="4">
        <f t="shared" si="88"/>
        <v>164.54855571532005</v>
      </c>
      <c r="AD91" s="4">
        <f t="shared" si="88"/>
        <v>193.87767600755794</v>
      </c>
      <c r="AE91" s="4">
        <f t="shared" si="88"/>
        <v>204.85740487940546</v>
      </c>
      <c r="AF91" s="4">
        <f t="shared" si="88"/>
        <v>164.29787877102595</v>
      </c>
      <c r="AG91" s="4">
        <f t="shared" si="88"/>
        <v>129.47318167217034</v>
      </c>
      <c r="AI91" s="4">
        <f t="shared" si="89"/>
        <v>-2.7722224015072356</v>
      </c>
      <c r="AJ91" s="4">
        <f t="shared" si="89"/>
        <v>5.3659944280166201</v>
      </c>
      <c r="AK91" s="4">
        <f t="shared" si="89"/>
        <v>2.8281123354052795</v>
      </c>
      <c r="AL91" s="4">
        <f t="shared" si="89"/>
        <v>3.9332587986324654</v>
      </c>
      <c r="AM91" s="4">
        <f t="shared" si="89"/>
        <v>0.17263588278566999</v>
      </c>
      <c r="AN91" s="4">
        <f t="shared" si="89"/>
        <v>2.5099599649485071</v>
      </c>
      <c r="AO91" s="4">
        <f t="shared" si="89"/>
        <v>6.8212804279851298</v>
      </c>
      <c r="AP91" s="4">
        <f t="shared" si="89"/>
        <v>6.2931384417572929</v>
      </c>
      <c r="AQ91" s="4">
        <f t="shared" si="89"/>
        <v>6.8885500589950652</v>
      </c>
      <c r="AR91" s="4">
        <f t="shared" si="89"/>
        <v>9.2058314125550567</v>
      </c>
      <c r="AS91" s="4">
        <f t="shared" si="89"/>
        <v>9.3694442846799575</v>
      </c>
      <c r="AT91" s="4">
        <f t="shared" si="89"/>
        <v>4.9743239924420664</v>
      </c>
      <c r="AU91" s="4">
        <f t="shared" si="89"/>
        <v>3.4425951205945466</v>
      </c>
      <c r="AV91" s="4">
        <f t="shared" si="89"/>
        <v>9.5681212289740643</v>
      </c>
      <c r="AW91" s="4">
        <f t="shared" si="89"/>
        <v>4.3628183278296717</v>
      </c>
      <c r="AY91" s="2">
        <f t="shared" si="80"/>
        <v>50.401358326413138</v>
      </c>
      <c r="AZ91" s="2">
        <f t="shared" si="80"/>
        <v>55.497272390917374</v>
      </c>
      <c r="BA91" s="2">
        <f t="shared" si="80"/>
        <v>61.431922283298789</v>
      </c>
      <c r="BB91" s="2">
        <f t="shared" si="80"/>
        <v>65.16689514752629</v>
      </c>
      <c r="BC91" s="2">
        <f t="shared" si="80"/>
        <v>70.589154113290064</v>
      </c>
      <c r="BD91" s="2">
        <f t="shared" si="80"/>
        <v>71.227668693899275</v>
      </c>
      <c r="BE91" s="2">
        <f t="shared" si="80"/>
        <v>80.717090087400109</v>
      </c>
      <c r="BF91" s="2">
        <f t="shared" si="80"/>
        <v>76.482065652322831</v>
      </c>
      <c r="BG91" s="2">
        <f t="shared" si="80"/>
        <v>78.832136181213443</v>
      </c>
      <c r="BH91" s="2">
        <f t="shared" si="80"/>
        <v>74.734825599565795</v>
      </c>
      <c r="BI91" s="2">
        <f t="shared" si="80"/>
        <v>75.262841236509203</v>
      </c>
      <c r="BJ91" s="2">
        <f t="shared" si="80"/>
        <v>74.515274250977669</v>
      </c>
      <c r="BK91" s="2">
        <f t="shared" si="80"/>
        <v>79.677129561167334</v>
      </c>
      <c r="BL91" s="2">
        <f t="shared" si="80"/>
        <v>76.014978961389573</v>
      </c>
      <c r="BM91" s="2">
        <f t="shared" si="80"/>
        <v>77.905990631509567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69.201071148459377</v>
      </c>
      <c r="DL91" s="2">
        <f t="shared" si="90"/>
        <v>73.633120731707322</v>
      </c>
      <c r="DM91" s="2">
        <f t="shared" si="90"/>
        <v>78.550407665505219</v>
      </c>
      <c r="DN91" s="2">
        <f t="shared" si="90"/>
        <v>86.486556005398086</v>
      </c>
      <c r="DO91" s="2">
        <f t="shared" si="90"/>
        <v>88.421861336032407</v>
      </c>
      <c r="DP91" s="2">
        <f t="shared" si="90"/>
        <v>84.252758188153308</v>
      </c>
      <c r="DQ91" s="2">
        <f t="shared" si="90"/>
        <v>94.056207330578275</v>
      </c>
      <c r="DR91" s="2">
        <f t="shared" si="90"/>
        <v>89.901215217567454</v>
      </c>
      <c r="DS91" s="2">
        <f t="shared" si="90"/>
        <v>90.290551646028391</v>
      </c>
      <c r="DT91" s="2">
        <f t="shared" si="90"/>
        <v>90.551456961643012</v>
      </c>
      <c r="DU91" s="2">
        <f t="shared" si="90"/>
        <v>91.688731113091876</v>
      </c>
      <c r="DV91" s="2">
        <f t="shared" si="90"/>
        <v>87.351415331010443</v>
      </c>
      <c r="DW91" s="2">
        <f t="shared" si="90"/>
        <v>92.833806741755126</v>
      </c>
      <c r="DX91" s="2">
        <f t="shared" si="90"/>
        <v>89.661503171247375</v>
      </c>
      <c r="DY91" s="2">
        <f t="shared" si="90"/>
        <v>83.92118800966476</v>
      </c>
      <c r="EA91" s="2">
        <f t="shared" si="94"/>
        <v>49.101621925118003</v>
      </c>
      <c r="EB91" s="2">
        <f t="shared" si="91"/>
        <v>53.553113018294837</v>
      </c>
      <c r="EC91" s="2">
        <f t="shared" si="91"/>
        <v>59.423321078398196</v>
      </c>
      <c r="ED91" s="2">
        <f t="shared" si="91"/>
        <v>63.027204421840771</v>
      </c>
      <c r="EE91" s="2">
        <f t="shared" si="91"/>
        <v>68.739365896746776</v>
      </c>
      <c r="EF91" s="2">
        <f t="shared" si="91"/>
        <v>69.6179586958323</v>
      </c>
      <c r="EG91" s="2">
        <f t="shared" si="91"/>
        <v>78.926843871238319</v>
      </c>
      <c r="EH91" s="2">
        <f t="shared" si="91"/>
        <v>74.645637384528882</v>
      </c>
      <c r="EI91" s="2">
        <f t="shared" si="91"/>
        <v>77.175624302045037</v>
      </c>
      <c r="EJ91" s="2">
        <f t="shared" si="91"/>
        <v>72.52112856781163</v>
      </c>
      <c r="EK91" s="2">
        <f t="shared" si="91"/>
        <v>73.157588819989058</v>
      </c>
      <c r="EL91" s="2">
        <f t="shared" si="91"/>
        <v>72.874745265265489</v>
      </c>
      <c r="EM91" s="2">
        <f t="shared" si="91"/>
        <v>77.87720562290292</v>
      </c>
      <c r="EN91" s="2">
        <f t="shared" si="91"/>
        <v>74.105380501206582</v>
      </c>
      <c r="EO91" s="2">
        <f t="shared" si="91"/>
        <v>76.986637473645771</v>
      </c>
      <c r="EQ91" s="2">
        <f t="shared" si="92"/>
        <v>47.936684385064289</v>
      </c>
      <c r="ER91" s="2">
        <f t="shared" si="92"/>
        <v>54.816926515817535</v>
      </c>
      <c r="ES91" s="2">
        <f t="shared" si="92"/>
        <v>62.016299639271892</v>
      </c>
      <c r="ET91" s="2">
        <f t="shared" si="92"/>
        <v>64.014272055213411</v>
      </c>
      <c r="EU91" s="2">
        <f t="shared" si="92"/>
        <v>68.258246262054115</v>
      </c>
      <c r="EV91" s="2">
        <f t="shared" si="92"/>
        <v>68.628118418822822</v>
      </c>
      <c r="EW91" s="2">
        <f t="shared" si="92"/>
        <v>75.653347478610954</v>
      </c>
      <c r="EX91" s="2">
        <f t="shared" si="92"/>
        <v>72.462623399007612</v>
      </c>
      <c r="EY91" s="2">
        <f t="shared" si="92"/>
        <v>74.893317564031221</v>
      </c>
      <c r="EZ91" s="2">
        <f t="shared" si="92"/>
        <v>72.922340661467004</v>
      </c>
      <c r="FA91" s="2">
        <f t="shared" si="92"/>
        <v>73.627023372916682</v>
      </c>
      <c r="FB91" s="2">
        <f t="shared" si="92"/>
        <v>72.907014641187175</v>
      </c>
      <c r="FC91" s="2">
        <f t="shared" si="92"/>
        <v>76.454928575303384</v>
      </c>
      <c r="FD91" s="2">
        <f t="shared" si="92"/>
        <v>74.038167368137877</v>
      </c>
      <c r="FE91" s="2">
        <f t="shared" si="92"/>
        <v>78.096308722852015</v>
      </c>
      <c r="FG91" s="2">
        <f t="shared" si="93"/>
        <v>0.93533038732653462</v>
      </c>
      <c r="FH91" s="2">
        <f t="shared" si="93"/>
        <v>0.90318729637309569</v>
      </c>
      <c r="FI91" s="2">
        <f t="shared" si="93"/>
        <v>0.89500412667734008</v>
      </c>
      <c r="FJ91" s="2">
        <f t="shared" si="93"/>
        <v>0.90879684209859302</v>
      </c>
      <c r="FK91" s="2">
        <f t="shared" si="93"/>
        <v>0.90601550354144622</v>
      </c>
      <c r="FL91" s="2">
        <f t="shared" si="93"/>
        <v>0.88999910932820325</v>
      </c>
      <c r="FM91" s="2">
        <f t="shared" si="93"/>
        <v>0.8816375561446661</v>
      </c>
      <c r="FN91" s="2">
        <f t="shared" si="93"/>
        <v>0.87959912865216361</v>
      </c>
      <c r="FO91" s="2">
        <f t="shared" si="93"/>
        <v>0.8736578366939568</v>
      </c>
      <c r="FP91" s="2">
        <f t="shared" si="93"/>
        <v>0.8772280064391087</v>
      </c>
      <c r="FQ91" s="2">
        <f t="shared" si="93"/>
        <v>0.88639852144379383</v>
      </c>
      <c r="FR91" s="2">
        <f t="shared" si="93"/>
        <v>0.88667802658479566</v>
      </c>
      <c r="FS91" s="2">
        <f t="shared" si="93"/>
        <v>0.87964803028431227</v>
      </c>
      <c r="FT91" s="2">
        <f t="shared" si="93"/>
        <v>0.87724427762000601</v>
      </c>
      <c r="FU91" s="2">
        <f t="shared" si="93"/>
        <v>0.86743356283270023</v>
      </c>
      <c r="FW91" s="2">
        <f t="shared" si="82"/>
        <v>7.4849445005570317E-5</v>
      </c>
      <c r="FX91" s="2">
        <f t="shared" si="82"/>
        <v>1.2623463690663295E-4</v>
      </c>
      <c r="FY91" s="2">
        <f t="shared" si="82"/>
        <v>1.2959789726946092E-4</v>
      </c>
      <c r="FZ91" s="2">
        <f t="shared" si="82"/>
        <v>1.2540067319721064E-4</v>
      </c>
      <c r="GA91" s="2">
        <f t="shared" si="82"/>
        <v>1.2721652026386566E-4</v>
      </c>
      <c r="GB91" s="2">
        <f t="shared" si="82"/>
        <v>1.3232527967767444E-4</v>
      </c>
      <c r="GC91" s="2">
        <f t="shared" si="82"/>
        <v>1.5341909721049098E-4</v>
      </c>
      <c r="GD91" s="2">
        <f t="shared" si="82"/>
        <v>1.6335040499375572E-4</v>
      </c>
      <c r="GE91" s="2">
        <f t="shared" si="82"/>
        <v>1.9997884790258681E-4</v>
      </c>
      <c r="GF91" s="2">
        <f t="shared" si="82"/>
        <v>1.9358909460840358E-4</v>
      </c>
      <c r="GG91" s="2">
        <f t="shared" si="82"/>
        <v>1.8586763090944837E-4</v>
      </c>
      <c r="GH91" s="2">
        <f t="shared" si="82"/>
        <v>1.290815528762235E-4</v>
      </c>
      <c r="GI91" s="2">
        <f t="shared" si="82"/>
        <v>9.3137016826828342E-5</v>
      </c>
      <c r="GJ91" s="2">
        <f t="shared" si="82"/>
        <v>6.8671247084907893E-5</v>
      </c>
      <c r="GK91" s="2">
        <f t="shared" si="82"/>
        <v>5.812527559155363E-5</v>
      </c>
      <c r="GM91" s="86">
        <f t="shared" si="83"/>
        <v>0.63637698050171376</v>
      </c>
      <c r="GN91" s="86">
        <f t="shared" si="83"/>
        <v>0.55501808544915332</v>
      </c>
      <c r="GO91" s="86">
        <f t="shared" si="83"/>
        <v>0.59807276355275696</v>
      </c>
      <c r="GP91" s="86">
        <f t="shared" si="83"/>
        <v>0.5763303622756919</v>
      </c>
      <c r="GQ91" s="86">
        <f t="shared" si="83"/>
        <v>0.62033717794863519</v>
      </c>
      <c r="GR91" s="86">
        <f t="shared" si="83"/>
        <v>0.5833850415865296</v>
      </c>
      <c r="GS91" s="86">
        <f t="shared" si="83"/>
        <v>0.51877627990883513</v>
      </c>
      <c r="GT91" s="86">
        <f t="shared" si="83"/>
        <v>0.53660502827726608</v>
      </c>
      <c r="GU91" s="86">
        <f t="shared" si="83"/>
        <v>0.53476391482169083</v>
      </c>
      <c r="GV91" s="86">
        <f t="shared" si="83"/>
        <v>0.48654746200993421</v>
      </c>
      <c r="GW91" s="86">
        <f t="shared" si="83"/>
        <v>0.47093331757699031</v>
      </c>
      <c r="GX91" s="86">
        <f t="shared" si="83"/>
        <v>0.60255119392796064</v>
      </c>
      <c r="GY91" s="86">
        <f t="shared" si="83"/>
        <v>0.62012327320437888</v>
      </c>
      <c r="GZ91" s="86">
        <f t="shared" si="83"/>
        <v>0.50137625874456582</v>
      </c>
      <c r="HA91" s="86">
        <f t="shared" si="83"/>
        <v>0.43344846575107066</v>
      </c>
      <c r="HC91" s="86">
        <f t="shared" si="73"/>
        <v>3.2907106565010168E-3</v>
      </c>
      <c r="HD91" s="86">
        <f t="shared" si="73"/>
        <v>1.2192659784331439E-3</v>
      </c>
      <c r="HE91" s="86">
        <f t="shared" si="73"/>
        <v>1.1050347568308412E-3</v>
      </c>
      <c r="HF91" s="86">
        <f t="shared" si="73"/>
        <v>1.348713376954204E-3</v>
      </c>
      <c r="HG91" s="86">
        <f t="shared" si="87"/>
        <v>1.6472586081808392E-3</v>
      </c>
      <c r="HH91" s="86">
        <f t="shared" si="87"/>
        <v>1.2533640508244923E-3</v>
      </c>
      <c r="HI91" s="86">
        <f t="shared" si="87"/>
        <v>1.3074237174832757E-3</v>
      </c>
      <c r="HJ91" s="86">
        <f t="shared" si="87"/>
        <v>1.0386409985809436E-3</v>
      </c>
      <c r="HK91" s="86">
        <f t="shared" si="87"/>
        <v>8.0228500625611967E-4</v>
      </c>
      <c r="HL91" s="86">
        <f t="shared" si="87"/>
        <v>1.5992767042545747E-3</v>
      </c>
      <c r="HM91" s="86">
        <f t="shared" si="87"/>
        <v>1.7782520252474742E-3</v>
      </c>
      <c r="HN91" s="86">
        <f t="shared" si="87"/>
        <v>8.8304347693527276E-4</v>
      </c>
      <c r="HO91" s="86">
        <f t="shared" si="87"/>
        <v>7.1153016070323776E-4</v>
      </c>
      <c r="HP91" s="86">
        <f t="shared" si="87"/>
        <v>1.295487321195296E-3</v>
      </c>
      <c r="HQ91" s="86">
        <f t="shared" si="87"/>
        <v>1.8704170867624975E-4</v>
      </c>
      <c r="HS91" s="86">
        <f t="shared" si="84"/>
        <v>6.7558409896347644E-18</v>
      </c>
      <c r="HT91" s="86">
        <f t="shared" si="84"/>
        <v>8.4024955934764172E-23</v>
      </c>
      <c r="HU91" s="86">
        <f t="shared" si="84"/>
        <v>1.0191117850056179E-22</v>
      </c>
      <c r="HV91" s="86">
        <f t="shared" si="84"/>
        <v>1.6639998928219591E-22</v>
      </c>
      <c r="HW91" s="86">
        <f t="shared" si="84"/>
        <v>4.5381908803039338E-21</v>
      </c>
      <c r="HX91" s="86">
        <f t="shared" si="84"/>
        <v>3.5479084565664453E-23</v>
      </c>
      <c r="HY91" s="86">
        <f t="shared" si="84"/>
        <v>3.9799629546204432E-24</v>
      </c>
      <c r="HZ91" s="86">
        <f t="shared" si="84"/>
        <v>1.6016270895629408E-25</v>
      </c>
      <c r="IA91" s="86">
        <f t="shared" si="84"/>
        <v>6.8554951409669848E-27</v>
      </c>
      <c r="IB91" s="86">
        <f t="shared" si="84"/>
        <v>1.6310107690592737E-24</v>
      </c>
      <c r="IC91" s="86">
        <f t="shared" si="84"/>
        <v>3.381180555616739E-24</v>
      </c>
      <c r="ID91" s="86">
        <f t="shared" si="84"/>
        <v>4.4418180739159436E-26</v>
      </c>
      <c r="IE91" s="86">
        <f t="shared" si="84"/>
        <v>1.0292540542353319E-25</v>
      </c>
      <c r="IF91" s="86">
        <f t="shared" si="84"/>
        <v>2.2393348669561898E-16</v>
      </c>
      <c r="IG91" s="86">
        <f t="shared" si="84"/>
        <v>2.4351536092728005E-14</v>
      </c>
      <c r="II91" s="86">
        <f t="shared" si="85"/>
        <v>4.5453710325585549E-53</v>
      </c>
      <c r="IJ91" s="86">
        <f t="shared" si="85"/>
        <v>1.6153981026978004E-69</v>
      </c>
      <c r="IK91" s="86">
        <f t="shared" si="85"/>
        <v>7.5600315535457361E-68</v>
      </c>
      <c r="IL91" s="86">
        <f t="shared" si="85"/>
        <v>1.094092357126447E-68</v>
      </c>
      <c r="IM91" s="86">
        <f t="shared" si="85"/>
        <v>1.986211682854748E-64</v>
      </c>
      <c r="IN91" s="86">
        <f t="shared" si="85"/>
        <v>8.9669083180318459E-72</v>
      </c>
      <c r="IO91" s="86">
        <f t="shared" si="85"/>
        <v>1.4223940640561537E-75</v>
      </c>
      <c r="IP91" s="86">
        <f t="shared" si="85"/>
        <v>1.2801727429769266E-78</v>
      </c>
      <c r="IQ91" s="86">
        <f t="shared" si="85"/>
        <v>5.8241782350971962E-83</v>
      </c>
      <c r="IR91" s="86">
        <f t="shared" si="85"/>
        <v>1.8644851634906961E-75</v>
      </c>
      <c r="IS91" s="86">
        <f t="shared" si="85"/>
        <v>3.3200507925274932E-73</v>
      </c>
      <c r="IT91" s="86">
        <f t="shared" si="85"/>
        <v>5.9993600025630811E-80</v>
      </c>
      <c r="IU91" s="86">
        <f t="shared" si="85"/>
        <v>2.9928940976121368E-79</v>
      </c>
      <c r="IV91" s="86">
        <f t="shared" si="85"/>
        <v>8.6133698378561501E-51</v>
      </c>
      <c r="IW91" s="86">
        <f t="shared" si="85"/>
        <v>8.9860891216143145E-44</v>
      </c>
      <c r="IY91" s="86">
        <f t="shared" si="86"/>
        <v>0.63966769115821476</v>
      </c>
      <c r="IZ91" s="86">
        <f t="shared" si="86"/>
        <v>0.55623735142758646</v>
      </c>
      <c r="JA91" s="86">
        <f t="shared" si="86"/>
        <v>0.59917779830958784</v>
      </c>
      <c r="JB91" s="86">
        <f t="shared" si="86"/>
        <v>0.57767907565264609</v>
      </c>
      <c r="JC91" s="86">
        <f t="shared" si="86"/>
        <v>0.62198443655681601</v>
      </c>
      <c r="JD91" s="86">
        <f t="shared" si="86"/>
        <v>0.58463840563735414</v>
      </c>
      <c r="JE91" s="86">
        <f t="shared" si="86"/>
        <v>0.52008370362631839</v>
      </c>
      <c r="JF91" s="86">
        <f t="shared" si="86"/>
        <v>0.53764366927584706</v>
      </c>
      <c r="JG91" s="86">
        <f t="shared" si="86"/>
        <v>0.53556619982794695</v>
      </c>
      <c r="JH91" s="86">
        <f t="shared" si="86"/>
        <v>0.48814673871418879</v>
      </c>
      <c r="JI91" s="86">
        <f t="shared" si="86"/>
        <v>0.47271156960223776</v>
      </c>
      <c r="JJ91" s="86">
        <f t="shared" si="86"/>
        <v>0.60343423740489588</v>
      </c>
      <c r="JK91" s="86">
        <f t="shared" si="86"/>
        <v>0.62083480336508212</v>
      </c>
      <c r="JL91" s="86">
        <f t="shared" si="86"/>
        <v>0.50267174606576137</v>
      </c>
      <c r="JM91" s="86">
        <f t="shared" si="86"/>
        <v>0.43363550745977125</v>
      </c>
    </row>
    <row r="92" spans="2:273" x14ac:dyDescent="0.25">
      <c r="B92" s="2">
        <v>65</v>
      </c>
      <c r="C92" s="37">
        <v>167.815</v>
      </c>
      <c r="D92" s="37">
        <v>158.47499999999999</v>
      </c>
      <c r="E92" s="37">
        <v>169.6</v>
      </c>
      <c r="F92" s="37">
        <v>163.21700000000001</v>
      </c>
      <c r="G92" s="37">
        <v>184.03299999999999</v>
      </c>
      <c r="H92" s="37">
        <v>178.35</v>
      </c>
      <c r="I92" s="37">
        <v>163.62299999999999</v>
      </c>
      <c r="J92" s="37">
        <v>161.96700000000001</v>
      </c>
      <c r="K92" s="37">
        <v>161.75399999999999</v>
      </c>
      <c r="L92" s="37">
        <v>144.21299999999999</v>
      </c>
      <c r="M92" s="37">
        <v>134.04900000000001</v>
      </c>
      <c r="N92" s="37">
        <v>166.721</v>
      </c>
      <c r="O92" s="37">
        <v>181.68299999999999</v>
      </c>
      <c r="P92" s="37">
        <v>144.58199999999999</v>
      </c>
      <c r="Q92" s="37">
        <v>109.40300000000001</v>
      </c>
      <c r="S92" s="4">
        <f t="shared" si="88"/>
        <v>170.76307347431009</v>
      </c>
      <c r="T92" s="4">
        <f t="shared" si="88"/>
        <v>148.75183291745208</v>
      </c>
      <c r="U92" s="4">
        <f t="shared" si="88"/>
        <v>160.49471779099159</v>
      </c>
      <c r="V92" s="4">
        <f t="shared" si="88"/>
        <v>155.35095926559237</v>
      </c>
      <c r="W92" s="4">
        <f t="shared" si="88"/>
        <v>178.44545774240083</v>
      </c>
      <c r="X92" s="4">
        <f t="shared" si="88"/>
        <v>171.02020188624863</v>
      </c>
      <c r="Y92" s="4">
        <f t="shared" si="88"/>
        <v>156.47447680747572</v>
      </c>
      <c r="Z92" s="4">
        <f t="shared" si="88"/>
        <v>153.93601810783321</v>
      </c>
      <c r="AA92" s="4">
        <f t="shared" si="88"/>
        <v>153.41723325010651</v>
      </c>
      <c r="AB92" s="4">
        <f t="shared" si="88"/>
        <v>138.29947316705827</v>
      </c>
      <c r="AC92" s="4">
        <f t="shared" si="88"/>
        <v>131.24370856625731</v>
      </c>
      <c r="AD92" s="4">
        <f t="shared" si="88"/>
        <v>157.29702287653541</v>
      </c>
      <c r="AE92" s="4">
        <f t="shared" si="88"/>
        <v>171.63383275158503</v>
      </c>
      <c r="AF92" s="4">
        <f t="shared" si="88"/>
        <v>137.64782891699531</v>
      </c>
      <c r="AG92" s="4">
        <f t="shared" si="88"/>
        <v>107.66100442521427</v>
      </c>
      <c r="AI92" s="4">
        <f t="shared" si="89"/>
        <v>-2.9480734743100925</v>
      </c>
      <c r="AJ92" s="4">
        <f t="shared" si="89"/>
        <v>9.7231670825479171</v>
      </c>
      <c r="AK92" s="4">
        <f t="shared" si="89"/>
        <v>9.1052822090084078</v>
      </c>
      <c r="AL92" s="4">
        <f t="shared" si="89"/>
        <v>7.8660407344076475</v>
      </c>
      <c r="AM92" s="4">
        <f t="shared" si="89"/>
        <v>5.5875422575991536</v>
      </c>
      <c r="AN92" s="4">
        <f t="shared" si="89"/>
        <v>7.3297981137513659</v>
      </c>
      <c r="AO92" s="4">
        <f t="shared" si="89"/>
        <v>7.1485231925242658</v>
      </c>
      <c r="AP92" s="4">
        <f t="shared" si="89"/>
        <v>8.0309818921668068</v>
      </c>
      <c r="AQ92" s="4">
        <f t="shared" si="89"/>
        <v>8.336766749893485</v>
      </c>
      <c r="AR92" s="4">
        <f t="shared" si="89"/>
        <v>5.9135268329417272</v>
      </c>
      <c r="AS92" s="4">
        <f t="shared" si="89"/>
        <v>2.8052914337426955</v>
      </c>
      <c r="AT92" s="4">
        <f t="shared" si="89"/>
        <v>9.4239771234645957</v>
      </c>
      <c r="AU92" s="4">
        <f t="shared" si="89"/>
        <v>10.04916724841496</v>
      </c>
      <c r="AV92" s="4">
        <f t="shared" si="89"/>
        <v>6.934171083004685</v>
      </c>
      <c r="AW92" s="4">
        <f t="shared" si="89"/>
        <v>1.741995574785733</v>
      </c>
      <c r="AY92" s="2">
        <f t="shared" si="80"/>
        <v>50.208800461762529</v>
      </c>
      <c r="AZ92" s="2">
        <f t="shared" si="80"/>
        <v>55.309783645761947</v>
      </c>
      <c r="BA92" s="2">
        <f t="shared" si="80"/>
        <v>61.257079701696441</v>
      </c>
      <c r="BB92" s="2">
        <f t="shared" si="80"/>
        <v>64.968965277403612</v>
      </c>
      <c r="BC92" s="2">
        <f t="shared" si="80"/>
        <v>70.381141970379844</v>
      </c>
      <c r="BD92" s="2">
        <f t="shared" si="80"/>
        <v>71.033586001660566</v>
      </c>
      <c r="BE92" s="2">
        <f t="shared" si="80"/>
        <v>80.442247234263291</v>
      </c>
      <c r="BF92" s="2">
        <f t="shared" si="80"/>
        <v>76.232513520966307</v>
      </c>
      <c r="BG92" s="2">
        <f t="shared" si="80"/>
        <v>78.579916845042902</v>
      </c>
      <c r="BH92" s="2">
        <f t="shared" si="80"/>
        <v>74.503678188317565</v>
      </c>
      <c r="BI92" s="2">
        <f t="shared" si="80"/>
        <v>75.033522880959993</v>
      </c>
      <c r="BJ92" s="2">
        <f t="shared" si="80"/>
        <v>74.315773241363772</v>
      </c>
      <c r="BK92" s="2">
        <f t="shared" si="80"/>
        <v>79.422305392077249</v>
      </c>
      <c r="BL92" s="2">
        <f t="shared" si="80"/>
        <v>75.789398220737652</v>
      </c>
      <c r="BM92" s="2">
        <f t="shared" si="80"/>
        <v>77.764096335049075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69.472060504201679</v>
      </c>
      <c r="DL92" s="2">
        <f t="shared" si="90"/>
        <v>73.903069512195117</v>
      </c>
      <c r="DM92" s="2">
        <f t="shared" si="90"/>
        <v>78.824288327526119</v>
      </c>
      <c r="DN92" s="2">
        <f t="shared" si="90"/>
        <v>86.790236167341419</v>
      </c>
      <c r="DO92" s="2">
        <f t="shared" si="90"/>
        <v>88.696497570850227</v>
      </c>
      <c r="DP92" s="2">
        <f t="shared" si="90"/>
        <v>84.420955574912895</v>
      </c>
      <c r="DQ92" s="2">
        <f t="shared" si="90"/>
        <v>94.30071839127028</v>
      </c>
      <c r="DR92" s="2">
        <f t="shared" si="90"/>
        <v>90.119927882667525</v>
      </c>
      <c r="DS92" s="2">
        <f t="shared" si="90"/>
        <v>90.494411960132894</v>
      </c>
      <c r="DT92" s="2">
        <f t="shared" si="90"/>
        <v>90.750036544850502</v>
      </c>
      <c r="DU92" s="2">
        <f t="shared" si="90"/>
        <v>91.898871620344124</v>
      </c>
      <c r="DV92" s="2">
        <f t="shared" si="90"/>
        <v>87.505881533101032</v>
      </c>
      <c r="DW92" s="2">
        <f t="shared" si="90"/>
        <v>93.083782594603349</v>
      </c>
      <c r="DX92" s="2">
        <f t="shared" si="90"/>
        <v>89.863813953488403</v>
      </c>
      <c r="DY92" s="2">
        <f t="shared" si="90"/>
        <v>84.086504983388721</v>
      </c>
      <c r="EA92" s="2">
        <f t="shared" si="94"/>
        <v>48.994211393555567</v>
      </c>
      <c r="EB92" s="2">
        <f t="shared" si="91"/>
        <v>53.491944232535147</v>
      </c>
      <c r="EC92" s="2">
        <f t="shared" si="91"/>
        <v>59.377147645798082</v>
      </c>
      <c r="ED92" s="2">
        <f t="shared" si="91"/>
        <v>62.971613088931257</v>
      </c>
      <c r="EE92" s="2">
        <f t="shared" si="91"/>
        <v>68.648463643368586</v>
      </c>
      <c r="EF92" s="2">
        <f t="shared" si="91"/>
        <v>69.524698773717788</v>
      </c>
      <c r="EG92" s="2">
        <f t="shared" si="91"/>
        <v>78.746019520464145</v>
      </c>
      <c r="EH92" s="2">
        <f t="shared" si="91"/>
        <v>74.499275090368698</v>
      </c>
      <c r="EI92" s="2">
        <f t="shared" si="91"/>
        <v>77.009086423015191</v>
      </c>
      <c r="EJ92" s="2">
        <f t="shared" si="91"/>
        <v>72.429899232002697</v>
      </c>
      <c r="EK92" s="2">
        <f t="shared" si="91"/>
        <v>73.062129819441907</v>
      </c>
      <c r="EL92" s="2">
        <f t="shared" si="91"/>
        <v>72.778334232322024</v>
      </c>
      <c r="EM92" s="2">
        <f t="shared" si="91"/>
        <v>77.717789208788844</v>
      </c>
      <c r="EN92" s="2">
        <f t="shared" si="91"/>
        <v>73.993216732348401</v>
      </c>
      <c r="EO92" s="2">
        <f t="shared" si="91"/>
        <v>76.882806929295953</v>
      </c>
      <c r="EQ92" s="2">
        <f t="shared" si="92"/>
        <v>47.851860550052287</v>
      </c>
      <c r="ER92" s="2">
        <f t="shared" si="92"/>
        <v>54.727154846020305</v>
      </c>
      <c r="ES92" s="2">
        <f t="shared" si="92"/>
        <v>61.914117164832092</v>
      </c>
      <c r="ET92" s="2">
        <f t="shared" si="92"/>
        <v>63.938153816106812</v>
      </c>
      <c r="EU92" s="2">
        <f t="shared" si="92"/>
        <v>68.178073344348036</v>
      </c>
      <c r="EV92" s="2">
        <f t="shared" si="92"/>
        <v>68.554084019508664</v>
      </c>
      <c r="EW92" s="2">
        <f t="shared" si="92"/>
        <v>75.539023023385155</v>
      </c>
      <c r="EX92" s="2">
        <f t="shared" si="92"/>
        <v>72.361114790535922</v>
      </c>
      <c r="EY92" s="2">
        <f t="shared" si="92"/>
        <v>74.774974270558985</v>
      </c>
      <c r="EZ92" s="2">
        <f t="shared" si="92"/>
        <v>72.821207266611083</v>
      </c>
      <c r="FA92" s="2">
        <f t="shared" si="92"/>
        <v>73.519541735925216</v>
      </c>
      <c r="FB92" s="2">
        <f t="shared" si="92"/>
        <v>72.808624634465588</v>
      </c>
      <c r="FC92" s="2">
        <f t="shared" si="92"/>
        <v>76.32360884801291</v>
      </c>
      <c r="FD92" s="2">
        <f t="shared" si="92"/>
        <v>73.926903095006679</v>
      </c>
      <c r="FE92" s="2">
        <f t="shared" si="92"/>
        <v>77.962101076298779</v>
      </c>
      <c r="FG92" s="2">
        <f t="shared" si="93"/>
        <v>0.94068308567972203</v>
      </c>
      <c r="FH92" s="2">
        <f t="shared" si="93"/>
        <v>0.91094717118498214</v>
      </c>
      <c r="FI92" s="2">
        <f t="shared" si="93"/>
        <v>0.90334972196788133</v>
      </c>
      <c r="FJ92" s="2">
        <f t="shared" si="93"/>
        <v>0.91614883509338418</v>
      </c>
      <c r="FK92" s="2">
        <f t="shared" si="93"/>
        <v>0.91357038065265472</v>
      </c>
      <c r="FL92" s="2">
        <f t="shared" si="93"/>
        <v>0.89869750001556881</v>
      </c>
      <c r="FM92" s="2">
        <f t="shared" si="93"/>
        <v>0.89091610174606983</v>
      </c>
      <c r="FN92" s="2">
        <f t="shared" si="93"/>
        <v>0.88901735325396747</v>
      </c>
      <c r="FO92" s="2">
        <f t="shared" si="93"/>
        <v>0.88347924657149701</v>
      </c>
      <c r="FP92" s="2">
        <f t="shared" si="93"/>
        <v>0.88680784095793441</v>
      </c>
      <c r="FQ92" s="2">
        <f t="shared" si="93"/>
        <v>0.89534815184247807</v>
      </c>
      <c r="FR92" s="2">
        <f t="shared" si="93"/>
        <v>0.89560823058035888</v>
      </c>
      <c r="FS92" s="2">
        <f t="shared" si="93"/>
        <v>0.88906291206288468</v>
      </c>
      <c r="FT92" s="2">
        <f t="shared" si="93"/>
        <v>0.88682300631068478</v>
      </c>
      <c r="FU92" s="2">
        <f t="shared" si="93"/>
        <v>0.87767107772107833</v>
      </c>
      <c r="FW92" s="2">
        <f t="shared" si="82"/>
        <v>8.2070191785313615E-5</v>
      </c>
      <c r="FX92" s="2">
        <f t="shared" si="82"/>
        <v>1.384118412635771E-4</v>
      </c>
      <c r="FY92" s="2">
        <f t="shared" si="82"/>
        <v>1.4209949189925177E-4</v>
      </c>
      <c r="FZ92" s="2">
        <f t="shared" si="82"/>
        <v>1.3749744043915768E-4</v>
      </c>
      <c r="GA92" s="2">
        <f t="shared" si="82"/>
        <v>1.3948842863051384E-4</v>
      </c>
      <c r="GB92" s="2">
        <f t="shared" si="82"/>
        <v>1.4508993167388408E-4</v>
      </c>
      <c r="GC92" s="2">
        <f t="shared" si="82"/>
        <v>1.6821820506506921E-4</v>
      </c>
      <c r="GD92" s="2">
        <f t="shared" si="82"/>
        <v>1.7910733471956141E-4</v>
      </c>
      <c r="GE92" s="2">
        <f t="shared" si="82"/>
        <v>2.192682159420958E-4</v>
      </c>
      <c r="GF92" s="2">
        <f t="shared" si="82"/>
        <v>2.1226225680016339E-4</v>
      </c>
      <c r="GG92" s="2">
        <f t="shared" si="82"/>
        <v>2.0379615015302468E-4</v>
      </c>
      <c r="GH92" s="2">
        <f t="shared" si="82"/>
        <v>1.4153334565972505E-4</v>
      </c>
      <c r="GI92" s="2">
        <f t="shared" si="82"/>
        <v>1.0212179056954535E-4</v>
      </c>
      <c r="GJ92" s="2">
        <f t="shared" si="82"/>
        <v>7.5296026273452942E-5</v>
      </c>
      <c r="GK92" s="2">
        <f t="shared" si="82"/>
        <v>6.3732739929107696E-5</v>
      </c>
      <c r="GM92" s="86">
        <f t="shared" si="83"/>
        <v>0.62541893959698391</v>
      </c>
      <c r="GN92" s="86">
        <f t="shared" si="83"/>
        <v>0.45209423840177831</v>
      </c>
      <c r="GO92" s="86">
        <f t="shared" si="83"/>
        <v>0.49041347344537112</v>
      </c>
      <c r="GP92" s="86">
        <f t="shared" si="83"/>
        <v>0.46391701015864012</v>
      </c>
      <c r="GQ92" s="86">
        <f t="shared" si="83"/>
        <v>0.54059151190258248</v>
      </c>
      <c r="GR92" s="86">
        <f t="shared" si="83"/>
        <v>0.49584962548205891</v>
      </c>
      <c r="GS92" s="86">
        <f t="shared" si="83"/>
        <v>0.41587994166380104</v>
      </c>
      <c r="GT92" s="86">
        <f t="shared" si="83"/>
        <v>0.4210561512348836</v>
      </c>
      <c r="GU92" s="86">
        <f t="shared" si="83"/>
        <v>0.41159984571446595</v>
      </c>
      <c r="GV92" s="86">
        <f t="shared" si="83"/>
        <v>0.3501010903480764</v>
      </c>
      <c r="GW92" s="86">
        <f t="shared" si="83"/>
        <v>0.31995593600554106</v>
      </c>
      <c r="GX92" s="86">
        <f t="shared" si="83"/>
        <v>0.45362795786682575</v>
      </c>
      <c r="GY92" s="86">
        <f t="shared" si="83"/>
        <v>0.49596171244933024</v>
      </c>
      <c r="GZ92" s="86">
        <f t="shared" si="83"/>
        <v>0.38326775032933214</v>
      </c>
      <c r="HA92" s="86">
        <f t="shared" si="83"/>
        <v>0.27842870378952406</v>
      </c>
      <c r="HC92" s="86">
        <f t="shared" si="73"/>
        <v>4.5914078916268353E-3</v>
      </c>
      <c r="HD92" s="86">
        <f t="shared" si="73"/>
        <v>1.8908457488374961E-3</v>
      </c>
      <c r="HE92" s="86">
        <f t="shared" si="73"/>
        <v>1.7123234768760282E-3</v>
      </c>
      <c r="HF92" s="86">
        <f t="shared" si="73"/>
        <v>2.0782656018811631E-3</v>
      </c>
      <c r="HG92" s="86">
        <f t="shared" si="87"/>
        <v>2.4886696351281729E-3</v>
      </c>
      <c r="HH92" s="86">
        <f t="shared" si="87"/>
        <v>1.9602750342591871E-3</v>
      </c>
      <c r="HI92" s="86">
        <f t="shared" si="87"/>
        <v>2.0816060046459925E-3</v>
      </c>
      <c r="HJ92" s="86">
        <f t="shared" si="87"/>
        <v>1.6891648619934926E-3</v>
      </c>
      <c r="HK92" s="86">
        <f t="shared" si="87"/>
        <v>1.3510949735659732E-3</v>
      </c>
      <c r="HL92" s="86">
        <f t="shared" si="87"/>
        <v>2.5576205548985048E-3</v>
      </c>
      <c r="HM92" s="86">
        <f t="shared" si="87"/>
        <v>2.8065290607818916E-3</v>
      </c>
      <c r="HN92" s="86">
        <f t="shared" si="87"/>
        <v>1.4322496137820911E-3</v>
      </c>
      <c r="HO92" s="86">
        <f t="shared" si="87"/>
        <v>1.1410086260589924E-3</v>
      </c>
      <c r="HP92" s="86">
        <f t="shared" si="87"/>
        <v>1.9973622757195439E-3</v>
      </c>
      <c r="HQ92" s="86">
        <f t="shared" si="87"/>
        <v>3.3524712986924686E-4</v>
      </c>
      <c r="HS92" s="86">
        <f t="shared" si="84"/>
        <v>1.9270534531391871E-17</v>
      </c>
      <c r="HT92" s="86">
        <f t="shared" si="84"/>
        <v>3.5782098244974483E-22</v>
      </c>
      <c r="HU92" s="86">
        <f t="shared" si="84"/>
        <v>4.2689001281848887E-22</v>
      </c>
      <c r="HV92" s="86">
        <f t="shared" si="84"/>
        <v>6.9465903440643085E-22</v>
      </c>
      <c r="HW92" s="86">
        <f t="shared" si="84"/>
        <v>1.7288649729309447E-20</v>
      </c>
      <c r="HX92" s="86">
        <f t="shared" si="84"/>
        <v>1.579392639496749E-22</v>
      </c>
      <c r="HY92" s="86">
        <f t="shared" si="84"/>
        <v>1.9559769893951336E-23</v>
      </c>
      <c r="HZ92" s="86">
        <f t="shared" si="84"/>
        <v>8.6414139974422395E-25</v>
      </c>
      <c r="IA92" s="86">
        <f t="shared" si="84"/>
        <v>4.2423362723962035E-26</v>
      </c>
      <c r="IB92" s="86">
        <f t="shared" si="84"/>
        <v>8.4734444922321321E-24</v>
      </c>
      <c r="IC92" s="86">
        <f t="shared" si="84"/>
        <v>1.6811255090667301E-23</v>
      </c>
      <c r="ID92" s="86">
        <f t="shared" si="84"/>
        <v>2.3704421108351254E-25</v>
      </c>
      <c r="IE92" s="86">
        <f t="shared" si="84"/>
        <v>5.0826794547017011E-25</v>
      </c>
      <c r="IF92" s="86">
        <f t="shared" si="84"/>
        <v>5.7821457298045144E-16</v>
      </c>
      <c r="IG92" s="86">
        <f t="shared" si="84"/>
        <v>5.4261113433288897E-14</v>
      </c>
      <c r="II92" s="86">
        <f t="shared" si="85"/>
        <v>4.4358112675270483E-52</v>
      </c>
      <c r="IJ92" s="86">
        <f t="shared" si="85"/>
        <v>3.8866826909028557E-68</v>
      </c>
      <c r="IK92" s="86">
        <f t="shared" si="85"/>
        <v>1.6973604194775596E-66</v>
      </c>
      <c r="IL92" s="86">
        <f t="shared" si="85"/>
        <v>2.5260762847444228E-67</v>
      </c>
      <c r="IM92" s="86">
        <f t="shared" si="85"/>
        <v>3.7745310482042238E-63</v>
      </c>
      <c r="IN92" s="86">
        <f t="shared" si="85"/>
        <v>2.4397107607932362E-70</v>
      </c>
      <c r="IO92" s="86">
        <f t="shared" si="85"/>
        <v>4.9067973147853749E-74</v>
      </c>
      <c r="IP92" s="86">
        <f t="shared" si="85"/>
        <v>5.2465547306019613E-77</v>
      </c>
      <c r="IQ92" s="86">
        <f t="shared" si="85"/>
        <v>3.2291832095904724E-81</v>
      </c>
      <c r="IR92" s="86">
        <f t="shared" si="85"/>
        <v>7.0378189047323564E-74</v>
      </c>
      <c r="IS92" s="86">
        <f t="shared" si="85"/>
        <v>1.1033950438478542E-71</v>
      </c>
      <c r="IT92" s="86">
        <f t="shared" si="85"/>
        <v>2.3749109482932367E-78</v>
      </c>
      <c r="IU92" s="86">
        <f t="shared" si="85"/>
        <v>1.0092146148411678E-77</v>
      </c>
      <c r="IV92" s="86">
        <f t="shared" si="85"/>
        <v>7.4534349418181863E-50</v>
      </c>
      <c r="IW92" s="86">
        <f t="shared" si="85"/>
        <v>5.5397706160032672E-43</v>
      </c>
      <c r="IY92" s="86">
        <f t="shared" si="86"/>
        <v>0.63001034748861073</v>
      </c>
      <c r="IZ92" s="86">
        <f t="shared" si="86"/>
        <v>0.45398508415061584</v>
      </c>
      <c r="JA92" s="86">
        <f t="shared" si="86"/>
        <v>0.49212579692224717</v>
      </c>
      <c r="JB92" s="86">
        <f t="shared" si="86"/>
        <v>0.4659952757605213</v>
      </c>
      <c r="JC92" s="86">
        <f t="shared" si="86"/>
        <v>0.54308018153771065</v>
      </c>
      <c r="JD92" s="86">
        <f t="shared" si="86"/>
        <v>0.49780990051631807</v>
      </c>
      <c r="JE92" s="86">
        <f t="shared" si="86"/>
        <v>0.41796154766844706</v>
      </c>
      <c r="JF92" s="86">
        <f t="shared" si="86"/>
        <v>0.4227453160968771</v>
      </c>
      <c r="JG92" s="86">
        <f t="shared" si="86"/>
        <v>0.4129509406880319</v>
      </c>
      <c r="JH92" s="86">
        <f t="shared" si="86"/>
        <v>0.3526587109029749</v>
      </c>
      <c r="JI92" s="86">
        <f t="shared" si="86"/>
        <v>0.32276246506632295</v>
      </c>
      <c r="JJ92" s="86">
        <f t="shared" si="86"/>
        <v>0.45506020748060783</v>
      </c>
      <c r="JK92" s="86">
        <f t="shared" si="86"/>
        <v>0.49710272107538922</v>
      </c>
      <c r="JL92" s="86">
        <f t="shared" si="86"/>
        <v>0.38526511260505225</v>
      </c>
      <c r="JM92" s="86">
        <f t="shared" si="86"/>
        <v>0.27876395091944756</v>
      </c>
    </row>
    <row r="93" spans="2:273" x14ac:dyDescent="0.25">
      <c r="B93" s="2">
        <v>66</v>
      </c>
      <c r="C93" s="37">
        <v>157.923</v>
      </c>
      <c r="D93" s="37">
        <v>124.322</v>
      </c>
      <c r="E93" s="37">
        <v>137.21700000000001</v>
      </c>
      <c r="F93" s="37">
        <v>130.767</v>
      </c>
      <c r="G93" s="37">
        <v>159.05000000000001</v>
      </c>
      <c r="H93" s="37">
        <v>149.56700000000001</v>
      </c>
      <c r="I93" s="37">
        <v>133.197</v>
      </c>
      <c r="J93" s="37">
        <v>128.16399999999999</v>
      </c>
      <c r="K93" s="37">
        <v>124.574</v>
      </c>
      <c r="L93" s="37">
        <v>106.836</v>
      </c>
      <c r="M93" s="37">
        <v>96.59</v>
      </c>
      <c r="N93" s="37">
        <v>122.852</v>
      </c>
      <c r="O93" s="37">
        <v>142.15</v>
      </c>
      <c r="P93" s="37">
        <v>109.746</v>
      </c>
      <c r="Q93" s="37">
        <v>89.611999999999995</v>
      </c>
      <c r="S93" s="4">
        <f t="shared" si="88"/>
        <v>159.44058622029917</v>
      </c>
      <c r="T93" s="4">
        <f t="shared" si="88"/>
        <v>119.81585558673635</v>
      </c>
      <c r="U93" s="4">
        <f t="shared" si="88"/>
        <v>128.6692043777449</v>
      </c>
      <c r="V93" s="4">
        <f t="shared" si="88"/>
        <v>126.06616594122087</v>
      </c>
      <c r="W93" s="4">
        <f t="shared" si="88"/>
        <v>151.24781057993184</v>
      </c>
      <c r="X93" s="4">
        <f t="shared" si="88"/>
        <v>143.09354896769707</v>
      </c>
      <c r="Y93" s="4">
        <f t="shared" si="88"/>
        <v>131.50004504803368</v>
      </c>
      <c r="Z93" s="4">
        <f t="shared" si="88"/>
        <v>126.24720121475536</v>
      </c>
      <c r="AA93" s="4">
        <f t="shared" si="88"/>
        <v>125.02630004954862</v>
      </c>
      <c r="AB93" s="4">
        <f t="shared" si="88"/>
        <v>111.6857561174543</v>
      </c>
      <c r="AC93" s="4">
        <f t="shared" si="88"/>
        <v>105.70427414646097</v>
      </c>
      <c r="AD93" s="4">
        <f t="shared" si="88"/>
        <v>122.69267315127985</v>
      </c>
      <c r="AE93" s="4">
        <f t="shared" si="88"/>
        <v>137.64250593558523</v>
      </c>
      <c r="AF93" s="4">
        <f t="shared" si="88"/>
        <v>114.51936413795742</v>
      </c>
      <c r="AG93" s="4">
        <f t="shared" si="88"/>
        <v>92.064983616992123</v>
      </c>
      <c r="AI93" s="4">
        <f t="shared" si="89"/>
        <v>-1.5175862202991652</v>
      </c>
      <c r="AJ93" s="4">
        <f t="shared" si="89"/>
        <v>4.5061444132636552</v>
      </c>
      <c r="AK93" s="4">
        <f t="shared" si="89"/>
        <v>8.5477956222551086</v>
      </c>
      <c r="AL93" s="4">
        <f t="shared" si="89"/>
        <v>4.7008340587791224</v>
      </c>
      <c r="AM93" s="4">
        <f t="shared" si="89"/>
        <v>7.8021894200681743</v>
      </c>
      <c r="AN93" s="4">
        <f t="shared" si="89"/>
        <v>6.4734510323029326</v>
      </c>
      <c r="AO93" s="4">
        <f t="shared" si="89"/>
        <v>1.696954951966319</v>
      </c>
      <c r="AP93" s="4">
        <f t="shared" si="89"/>
        <v>1.9167987852446231</v>
      </c>
      <c r="AQ93" s="4">
        <f t="shared" si="89"/>
        <v>-0.45230004954862579</v>
      </c>
      <c r="AR93" s="4">
        <f t="shared" si="89"/>
        <v>-4.8497561174543051</v>
      </c>
      <c r="AS93" s="4">
        <f t="shared" si="89"/>
        <v>-9.1142741464609713</v>
      </c>
      <c r="AT93" s="4">
        <f t="shared" si="89"/>
        <v>0.15932684872015557</v>
      </c>
      <c r="AU93" s="4">
        <f t="shared" si="89"/>
        <v>4.5074940644147716</v>
      </c>
      <c r="AV93" s="4">
        <f t="shared" si="89"/>
        <v>-4.7733641379574294</v>
      </c>
      <c r="AW93" s="4">
        <f t="shared" si="89"/>
        <v>-2.4529836169921282</v>
      </c>
      <c r="AY93" s="2">
        <f t="shared" ref="AY93:BM109" si="125">IF(OR($B93 &lt; C$230, $B93 &gt; C$233), #N/A, ((1-FG93)*DK93) + (FG93 - FW93)*EA93 + (FW93*EQ93))</f>
        <v>50.020894185714802</v>
      </c>
      <c r="AZ93" s="2">
        <f t="shared" si="125"/>
        <v>55.128888757744519</v>
      </c>
      <c r="BA93" s="2">
        <f t="shared" si="125"/>
        <v>61.088706695466726</v>
      </c>
      <c r="BB93" s="2">
        <f t="shared" si="125"/>
        <v>64.778867663989743</v>
      </c>
      <c r="BC93" s="2">
        <f t="shared" si="125"/>
        <v>70.178916552816005</v>
      </c>
      <c r="BD93" s="2">
        <f t="shared" si="125"/>
        <v>70.844288026416905</v>
      </c>
      <c r="BE93" s="2">
        <f t="shared" si="125"/>
        <v>80.169807733483992</v>
      </c>
      <c r="BF93" s="2">
        <f t="shared" si="125"/>
        <v>75.986491485237991</v>
      </c>
      <c r="BG93" s="2">
        <f t="shared" si="125"/>
        <v>78.329698178303943</v>
      </c>
      <c r="BH93" s="2">
        <f t="shared" si="125"/>
        <v>74.279236029568608</v>
      </c>
      <c r="BI93" s="2">
        <f t="shared" si="125"/>
        <v>74.810764610361247</v>
      </c>
      <c r="BJ93" s="2">
        <f t="shared" si="125"/>
        <v>74.121189969129972</v>
      </c>
      <c r="BK93" s="2">
        <f t="shared" si="125"/>
        <v>79.170040921358961</v>
      </c>
      <c r="BL93" s="2">
        <f t="shared" si="125"/>
        <v>75.568452507434714</v>
      </c>
      <c r="BM93" s="2">
        <f t="shared" si="125"/>
        <v>77.621831346495199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69.743049859943966</v>
      </c>
      <c r="DL93" s="2">
        <f t="shared" si="90"/>
        <v>74.173018292682926</v>
      </c>
      <c r="DM93" s="2">
        <f t="shared" si="90"/>
        <v>79.098168989547034</v>
      </c>
      <c r="DN93" s="2">
        <f t="shared" si="90"/>
        <v>87.093916329284724</v>
      </c>
      <c r="DO93" s="2">
        <f t="shared" si="90"/>
        <v>88.971133805668046</v>
      </c>
      <c r="DP93" s="2">
        <f t="shared" si="90"/>
        <v>84.589152961672468</v>
      </c>
      <c r="DQ93" s="2">
        <f t="shared" si="90"/>
        <v>94.545229451962285</v>
      </c>
      <c r="DR93" s="2">
        <f t="shared" si="90"/>
        <v>90.338640547767596</v>
      </c>
      <c r="DS93" s="2">
        <f t="shared" si="90"/>
        <v>90.698272274237382</v>
      </c>
      <c r="DT93" s="2">
        <f t="shared" si="90"/>
        <v>90.948616128057992</v>
      </c>
      <c r="DU93" s="2">
        <f t="shared" si="90"/>
        <v>92.109012127596372</v>
      </c>
      <c r="DV93" s="2">
        <f t="shared" si="90"/>
        <v>87.660347735191635</v>
      </c>
      <c r="DW93" s="2">
        <f t="shared" si="90"/>
        <v>93.333758447451586</v>
      </c>
      <c r="DX93" s="2">
        <f t="shared" si="90"/>
        <v>90.066124735729417</v>
      </c>
      <c r="DY93" s="2">
        <f t="shared" si="90"/>
        <v>84.251821957112668</v>
      </c>
      <c r="EA93" s="2">
        <f t="shared" si="94"/>
        <v>48.88680086199313</v>
      </c>
      <c r="EB93" s="2">
        <f t="shared" si="91"/>
        <v>53.430775446775449</v>
      </c>
      <c r="EC93" s="2">
        <f t="shared" si="91"/>
        <v>59.330974213197969</v>
      </c>
      <c r="ED93" s="2">
        <f t="shared" si="91"/>
        <v>62.916021756021742</v>
      </c>
      <c r="EE93" s="2">
        <f t="shared" si="91"/>
        <v>68.557561389990397</v>
      </c>
      <c r="EF93" s="2">
        <f t="shared" si="91"/>
        <v>69.431438851603289</v>
      </c>
      <c r="EG93" s="2">
        <f t="shared" si="91"/>
        <v>78.565195169689957</v>
      </c>
      <c r="EH93" s="2">
        <f t="shared" si="91"/>
        <v>74.352912796208528</v>
      </c>
      <c r="EI93" s="2">
        <f t="shared" si="91"/>
        <v>76.842548543985345</v>
      </c>
      <c r="EJ93" s="2">
        <f t="shared" si="91"/>
        <v>72.338669896193778</v>
      </c>
      <c r="EK93" s="2">
        <f t="shared" si="91"/>
        <v>72.966670818894769</v>
      </c>
      <c r="EL93" s="2">
        <f t="shared" si="91"/>
        <v>72.681923199378559</v>
      </c>
      <c r="EM93" s="2">
        <f t="shared" si="91"/>
        <v>77.558372794674767</v>
      </c>
      <c r="EN93" s="2">
        <f t="shared" si="91"/>
        <v>73.88105296349022</v>
      </c>
      <c r="EO93" s="2">
        <f t="shared" si="91"/>
        <v>76.778976384946134</v>
      </c>
      <c r="EQ93" s="2">
        <f t="shared" si="92"/>
        <v>47.767036715040291</v>
      </c>
      <c r="ER93" s="2">
        <f t="shared" si="92"/>
        <v>54.637383176223075</v>
      </c>
      <c r="ES93" s="2">
        <f t="shared" si="92"/>
        <v>61.811934690392292</v>
      </c>
      <c r="ET93" s="2">
        <f t="shared" si="92"/>
        <v>63.862035577000213</v>
      </c>
      <c r="EU93" s="2">
        <f t="shared" si="92"/>
        <v>68.097900426641957</v>
      </c>
      <c r="EV93" s="2">
        <f t="shared" si="92"/>
        <v>68.480049620194507</v>
      </c>
      <c r="EW93" s="2">
        <f t="shared" si="92"/>
        <v>75.424698568159357</v>
      </c>
      <c r="EX93" s="2">
        <f t="shared" si="92"/>
        <v>72.259606182064232</v>
      </c>
      <c r="EY93" s="2">
        <f t="shared" si="92"/>
        <v>74.656630977086749</v>
      </c>
      <c r="EZ93" s="2">
        <f t="shared" si="92"/>
        <v>72.720073871755176</v>
      </c>
      <c r="FA93" s="2">
        <f t="shared" si="92"/>
        <v>73.41206009893375</v>
      </c>
      <c r="FB93" s="2">
        <f t="shared" si="92"/>
        <v>72.710234627743986</v>
      </c>
      <c r="FC93" s="2">
        <f t="shared" si="92"/>
        <v>76.19228912072245</v>
      </c>
      <c r="FD93" s="2">
        <f t="shared" si="92"/>
        <v>73.815638821875496</v>
      </c>
      <c r="FE93" s="2">
        <f t="shared" si="92"/>
        <v>77.827893429745544</v>
      </c>
      <c r="FG93" s="2">
        <f t="shared" si="93"/>
        <v>0.94561850078754761</v>
      </c>
      <c r="FH93" s="2">
        <f t="shared" si="93"/>
        <v>0.91814143704115569</v>
      </c>
      <c r="FI93" s="2">
        <f t="shared" si="93"/>
        <v>0.91109785928181775</v>
      </c>
      <c r="FJ93" s="2">
        <f t="shared" si="93"/>
        <v>0.92295841640033804</v>
      </c>
      <c r="FK93" s="2">
        <f t="shared" si="93"/>
        <v>0.92057120467804932</v>
      </c>
      <c r="FL93" s="2">
        <f t="shared" si="93"/>
        <v>0.90678010437500356</v>
      </c>
      <c r="FM93" s="2">
        <f t="shared" si="93"/>
        <v>0.89955016471922056</v>
      </c>
      <c r="FN93" s="2">
        <f t="shared" si="93"/>
        <v>0.89778446085609831</v>
      </c>
      <c r="FO93" s="2">
        <f t="shared" si="93"/>
        <v>0.89263100242002325</v>
      </c>
      <c r="FP93" s="2">
        <f t="shared" si="93"/>
        <v>0.89572901809078298</v>
      </c>
      <c r="FQ93" s="2">
        <f t="shared" si="93"/>
        <v>0.90366934546445998</v>
      </c>
      <c r="FR93" s="2">
        <f t="shared" si="93"/>
        <v>0.90391096388209702</v>
      </c>
      <c r="FS93" s="2">
        <f t="shared" si="93"/>
        <v>0.8978268343519481</v>
      </c>
      <c r="FT93" s="2">
        <f t="shared" si="93"/>
        <v>0.89574312871317918</v>
      </c>
      <c r="FU93" s="2">
        <f t="shared" si="93"/>
        <v>0.88722078438503982</v>
      </c>
      <c r="FW93" s="2">
        <f t="shared" ref="FW93:GK109" si="127">POWER(10,($B93-C$232)/C$229)/(1+POWER(10,($B93-C$232)/C$229))</f>
        <v>8.9987463326585598E-5</v>
      </c>
      <c r="FX93" s="2">
        <f t="shared" si="127"/>
        <v>1.5176353942500826E-4</v>
      </c>
      <c r="FY93" s="2">
        <f t="shared" si="127"/>
        <v>1.5580685851601504E-4</v>
      </c>
      <c r="FZ93" s="2">
        <f t="shared" si="127"/>
        <v>1.5076094554695145E-4</v>
      </c>
      <c r="GA93" s="2">
        <f t="shared" si="127"/>
        <v>1.5294396235019248E-4</v>
      </c>
      <c r="GB93" s="2">
        <f t="shared" si="127"/>
        <v>1.5908571967604611E-4</v>
      </c>
      <c r="GC93" s="2">
        <f t="shared" si="127"/>
        <v>1.8444460062502207E-4</v>
      </c>
      <c r="GD93" s="2">
        <f t="shared" si="127"/>
        <v>1.9638389378494821E-4</v>
      </c>
      <c r="GE93" s="2">
        <f t="shared" si="127"/>
        <v>2.404177319463039E-4</v>
      </c>
      <c r="GF93" s="2">
        <f t="shared" si="127"/>
        <v>2.3273617031605075E-4</v>
      </c>
      <c r="GG93" s="2">
        <f t="shared" si="127"/>
        <v>2.2345364158092221E-4</v>
      </c>
      <c r="GH93" s="2">
        <f t="shared" si="127"/>
        <v>1.5518610849510369E-4</v>
      </c>
      <c r="GI93" s="2">
        <f t="shared" si="127"/>
        <v>1.1197321349159416E-4</v>
      </c>
      <c r="GJ93" s="2">
        <f t="shared" si="127"/>
        <v>8.2559851315234961E-5</v>
      </c>
      <c r="GK93" s="2">
        <f t="shared" si="127"/>
        <v>6.988113002625592E-5</v>
      </c>
      <c r="GM93" s="86">
        <f t="shared" ref="GM93:HA109" si="128" xml:space="preserve"> _xlfn.NORM.DIST($B93, C$7, ABS(C$11), TRUE) * _xlfn.NORM.DIST(($B93 - C$7)*C$15, 0, ABS(C$11), TRUE) * 2</f>
        <v>0.59528061999933812</v>
      </c>
      <c r="GN93" s="86">
        <f t="shared" si="128"/>
        <v>0.33481968077589641</v>
      </c>
      <c r="GO93" s="86">
        <f t="shared" si="128"/>
        <v>0.35861850726290107</v>
      </c>
      <c r="GP93" s="86">
        <f t="shared" si="128"/>
        <v>0.33483484796567775</v>
      </c>
      <c r="GQ93" s="86">
        <f t="shared" si="128"/>
        <v>0.43235142173362318</v>
      </c>
      <c r="GR93" s="86">
        <f t="shared" si="128"/>
        <v>0.38544709900095964</v>
      </c>
      <c r="GS93" s="86">
        <f t="shared" si="128"/>
        <v>0.30291192563133124</v>
      </c>
      <c r="GT93" s="86">
        <f t="shared" si="128"/>
        <v>0.29427063749221777</v>
      </c>
      <c r="GU93" s="86">
        <f t="shared" si="128"/>
        <v>0.27869840124374601</v>
      </c>
      <c r="GV93" s="86">
        <f t="shared" si="128"/>
        <v>0.2184841956159779</v>
      </c>
      <c r="GW93" s="86">
        <f t="shared" si="128"/>
        <v>0.18411782520071376</v>
      </c>
      <c r="GX93" s="86">
        <f t="shared" si="128"/>
        <v>0.28544719188221951</v>
      </c>
      <c r="GY93" s="86">
        <f t="shared" si="128"/>
        <v>0.34063185431148918</v>
      </c>
      <c r="GZ93" s="86">
        <f t="shared" si="128"/>
        <v>0.26113210245993351</v>
      </c>
      <c r="HA93" s="86">
        <f t="shared" si="128"/>
        <v>0.14868975346263502</v>
      </c>
      <c r="HC93" s="86">
        <f t="shared" si="73"/>
        <v>6.3415363701306536E-3</v>
      </c>
      <c r="HD93" s="86">
        <f t="shared" si="73"/>
        <v>2.8882309934838944E-3</v>
      </c>
      <c r="HE93" s="86">
        <f t="shared" si="73"/>
        <v>2.6141627922574291E-3</v>
      </c>
      <c r="HF93" s="86">
        <f t="shared" si="73"/>
        <v>3.1549815681938841E-3</v>
      </c>
      <c r="HG93" s="86">
        <f t="shared" si="87"/>
        <v>3.7075896154611563E-3</v>
      </c>
      <c r="HH93" s="86">
        <f t="shared" si="87"/>
        <v>3.0177683356661027E-3</v>
      </c>
      <c r="HI93" s="86">
        <f t="shared" si="87"/>
        <v>3.257575963320083E-3</v>
      </c>
      <c r="HJ93" s="86">
        <f t="shared" si="87"/>
        <v>2.6974602001181378E-3</v>
      </c>
      <c r="HK93" s="86">
        <f t="shared" si="87"/>
        <v>2.2297250084851485E-3</v>
      </c>
      <c r="HL93" s="86">
        <f t="shared" si="87"/>
        <v>4.0167816383427707E-3</v>
      </c>
      <c r="HM93" s="86">
        <f t="shared" si="87"/>
        <v>4.3530680633773475E-3</v>
      </c>
      <c r="HN93" s="86">
        <f t="shared" si="87"/>
        <v>2.282452052166508E-3</v>
      </c>
      <c r="HO93" s="86">
        <f t="shared" si="87"/>
        <v>1.800154696052055E-3</v>
      </c>
      <c r="HP93" s="86">
        <f t="shared" si="87"/>
        <v>3.0340105176529966E-3</v>
      </c>
      <c r="HQ93" s="86">
        <f t="shared" si="87"/>
        <v>5.8832970019593851E-4</v>
      </c>
      <c r="HS93" s="86">
        <f t="shared" ref="HS93:IG109" si="129" xml:space="preserve"> _xlfn.NORM.DIST($B93, C$9, ABS(C$13), TRUE) * _xlfn.NORM.DIST(($B93 - C$9)*C$17, 0, ABS(C$13), TRUE) * 2</f>
        <v>5.4180785946517457E-17</v>
      </c>
      <c r="HT93" s="86">
        <f t="shared" si="129"/>
        <v>1.4915321699234541E-21</v>
      </c>
      <c r="HU93" s="86">
        <f t="shared" si="129"/>
        <v>1.751038972203508E-21</v>
      </c>
      <c r="HV93" s="86">
        <f t="shared" si="129"/>
        <v>2.8394109035493718E-21</v>
      </c>
      <c r="HW93" s="86">
        <f t="shared" si="129"/>
        <v>6.4571359863862514E-20</v>
      </c>
      <c r="HX93" s="86">
        <f t="shared" si="129"/>
        <v>6.8754988680447635E-22</v>
      </c>
      <c r="HY93" s="86">
        <f t="shared" si="129"/>
        <v>9.3813578046189615E-23</v>
      </c>
      <c r="HZ93" s="86">
        <f t="shared" si="129"/>
        <v>4.5438397022975803E-24</v>
      </c>
      <c r="IA93" s="86">
        <f t="shared" si="129"/>
        <v>2.5514041416340835E-25</v>
      </c>
      <c r="IB93" s="86">
        <f t="shared" si="129"/>
        <v>4.2905490987278333E-23</v>
      </c>
      <c r="IC93" s="86">
        <f t="shared" si="129"/>
        <v>8.1550415623130543E-23</v>
      </c>
      <c r="ID93" s="86">
        <f t="shared" si="129"/>
        <v>1.2339778882806033E-24</v>
      </c>
      <c r="IE93" s="86">
        <f t="shared" si="129"/>
        <v>2.4530642058205257E-24</v>
      </c>
      <c r="IF93" s="86">
        <f t="shared" si="129"/>
        <v>1.4737566017176398E-15</v>
      </c>
      <c r="IG93" s="86">
        <f t="shared" si="129"/>
        <v>1.1962599022942258E-13</v>
      </c>
      <c r="II93" s="86">
        <f t="shared" ref="II93:IW109" si="130" xml:space="preserve"> _xlfn.NORM.DIST($B93, C$10, ABS(C$14), TRUE) * _xlfn.NORM.DIST(($B93 - C$10)*C$18, 0, ABS(C$14), TRUE) * 2</f>
        <v>4.2346654151477806E-51</v>
      </c>
      <c r="IJ93" s="86">
        <f t="shared" si="130"/>
        <v>9.0516038673535459E-67</v>
      </c>
      <c r="IK93" s="86">
        <f t="shared" si="130"/>
        <v>3.6909716829556293E-65</v>
      </c>
      <c r="IL93" s="86">
        <f t="shared" si="130"/>
        <v>5.6478196409642564E-66</v>
      </c>
      <c r="IM93" s="86">
        <f t="shared" si="130"/>
        <v>6.9597343900167438E-62</v>
      </c>
      <c r="IN93" s="86">
        <f t="shared" si="130"/>
        <v>6.4158288540145455E-69</v>
      </c>
      <c r="IO93" s="86">
        <f t="shared" si="130"/>
        <v>1.6310216045269402E-72</v>
      </c>
      <c r="IP93" s="86">
        <f t="shared" si="130"/>
        <v>2.0675347886847649E-75</v>
      </c>
      <c r="IQ93" s="86">
        <f t="shared" si="130"/>
        <v>1.714321827009588E-79</v>
      </c>
      <c r="IR93" s="86">
        <f t="shared" si="130"/>
        <v>2.5546946348329952E-72</v>
      </c>
      <c r="IS93" s="86">
        <f t="shared" si="130"/>
        <v>3.5319577013026402E-70</v>
      </c>
      <c r="IT93" s="86">
        <f t="shared" si="130"/>
        <v>9.052447698161636E-77</v>
      </c>
      <c r="IU93" s="86">
        <f t="shared" si="130"/>
        <v>3.2864265031137629E-76</v>
      </c>
      <c r="IV93" s="86">
        <f t="shared" si="130"/>
        <v>6.3178866829796694E-49</v>
      </c>
      <c r="IW93" s="86">
        <f t="shared" si="130"/>
        <v>3.3573345354262931E-42</v>
      </c>
      <c r="IY93" s="86">
        <f t="shared" ref="IY93:JM109" si="131">GM93+HC93+HS93+II93</f>
        <v>0.60162215636946881</v>
      </c>
      <c r="IZ93" s="86">
        <f t="shared" si="131"/>
        <v>0.33770791176938031</v>
      </c>
      <c r="JA93" s="86">
        <f t="shared" si="131"/>
        <v>0.36123267005515847</v>
      </c>
      <c r="JB93" s="86">
        <f t="shared" si="131"/>
        <v>0.33798982953387163</v>
      </c>
      <c r="JC93" s="86">
        <f t="shared" si="131"/>
        <v>0.43605901134908431</v>
      </c>
      <c r="JD93" s="86">
        <f t="shared" si="131"/>
        <v>0.38846486733662572</v>
      </c>
      <c r="JE93" s="86">
        <f t="shared" si="131"/>
        <v>0.30616950159465134</v>
      </c>
      <c r="JF93" s="86">
        <f t="shared" si="131"/>
        <v>0.2969680976923359</v>
      </c>
      <c r="JG93" s="86">
        <f t="shared" si="131"/>
        <v>0.28092812625223118</v>
      </c>
      <c r="JH93" s="86">
        <f t="shared" si="131"/>
        <v>0.22250097725432066</v>
      </c>
      <c r="JI93" s="86">
        <f t="shared" si="131"/>
        <v>0.18847089326409111</v>
      </c>
      <c r="JJ93" s="86">
        <f t="shared" si="131"/>
        <v>0.28772964393438599</v>
      </c>
      <c r="JK93" s="86">
        <f t="shared" si="131"/>
        <v>0.34243200900754123</v>
      </c>
      <c r="JL93" s="86">
        <f t="shared" si="131"/>
        <v>0.26416611297758802</v>
      </c>
      <c r="JM93" s="86">
        <f t="shared" si="131"/>
        <v>0.14927808316295058</v>
      </c>
    </row>
    <row r="94" spans="2:273" x14ac:dyDescent="0.25">
      <c r="B94" s="2">
        <v>67</v>
      </c>
      <c r="C94" s="37">
        <v>146.446</v>
      </c>
      <c r="D94" s="37">
        <v>90.153000000000006</v>
      </c>
      <c r="E94" s="37">
        <v>97.933000000000007</v>
      </c>
      <c r="F94" s="37">
        <v>96.9</v>
      </c>
      <c r="G94" s="37">
        <v>129.96700000000001</v>
      </c>
      <c r="H94" s="37">
        <v>119.06699999999999</v>
      </c>
      <c r="I94" s="37">
        <v>103.738</v>
      </c>
      <c r="J94" s="37">
        <v>96.852000000000004</v>
      </c>
      <c r="K94" s="37">
        <v>95.033000000000001</v>
      </c>
      <c r="L94" s="37">
        <v>84.18</v>
      </c>
      <c r="M94" s="37">
        <v>82.442999999999998</v>
      </c>
      <c r="N94" s="37">
        <v>88.393000000000001</v>
      </c>
      <c r="O94" s="37">
        <v>103.81699999999999</v>
      </c>
      <c r="P94" s="37">
        <v>88.194000000000003</v>
      </c>
      <c r="Q94" s="37">
        <v>79.881</v>
      </c>
      <c r="S94" s="4">
        <f t="shared" si="88"/>
        <v>145.95752153466506</v>
      </c>
      <c r="T94" s="4">
        <f t="shared" si="88"/>
        <v>96.154609579673746</v>
      </c>
      <c r="U94" s="4">
        <f t="shared" si="88"/>
        <v>102.17123407034492</v>
      </c>
      <c r="V94" s="4">
        <f t="shared" si="88"/>
        <v>102.37475268759269</v>
      </c>
      <c r="W94" s="4">
        <f t="shared" si="88"/>
        <v>125.94840536614738</v>
      </c>
      <c r="X94" s="4">
        <f t="shared" si="88"/>
        <v>118.67337771720334</v>
      </c>
      <c r="Y94" s="4">
        <f t="shared" si="88"/>
        <v>112.03754608181131</v>
      </c>
      <c r="Z94" s="4">
        <f t="shared" si="88"/>
        <v>105.26596630969792</v>
      </c>
      <c r="AA94" s="4">
        <f t="shared" si="88"/>
        <v>104.22868236013693</v>
      </c>
      <c r="AB94" s="4">
        <f t="shared" si="88"/>
        <v>94.375516140465606</v>
      </c>
      <c r="AC94" s="4">
        <f t="shared" si="88"/>
        <v>90.498739774628461</v>
      </c>
      <c r="AD94" s="4">
        <f t="shared" si="88"/>
        <v>98.058670937470183</v>
      </c>
      <c r="AE94" s="4">
        <f t="shared" si="88"/>
        <v>110.68954275978868</v>
      </c>
      <c r="AF94" s="4">
        <f t="shared" si="88"/>
        <v>97.761990298643866</v>
      </c>
      <c r="AG94" s="4">
        <f t="shared" si="88"/>
        <v>83.395818590180369</v>
      </c>
      <c r="AI94" s="4">
        <f t="shared" si="89"/>
        <v>0.48847846533493566</v>
      </c>
      <c r="AJ94" s="4">
        <f t="shared" si="89"/>
        <v>-6.0016095796737403</v>
      </c>
      <c r="AK94" s="4">
        <f t="shared" si="89"/>
        <v>-4.2382340703449159</v>
      </c>
      <c r="AL94" s="4">
        <f t="shared" si="89"/>
        <v>-5.4747526875926837</v>
      </c>
      <c r="AM94" s="4">
        <f t="shared" si="89"/>
        <v>4.0185946338526293</v>
      </c>
      <c r="AN94" s="4">
        <f t="shared" si="89"/>
        <v>0.39362228279665601</v>
      </c>
      <c r="AO94" s="4">
        <f t="shared" si="89"/>
        <v>-8.2995460818113145</v>
      </c>
      <c r="AP94" s="4">
        <f t="shared" si="89"/>
        <v>-8.413966309697912</v>
      </c>
      <c r="AQ94" s="4">
        <f t="shared" si="89"/>
        <v>-9.195682360136928</v>
      </c>
      <c r="AR94" s="4">
        <f t="shared" si="89"/>
        <v>-10.1955161404656</v>
      </c>
      <c r="AS94" s="4">
        <f t="shared" si="89"/>
        <v>-8.0557397746284636</v>
      </c>
      <c r="AT94" s="4">
        <f t="shared" si="89"/>
        <v>-9.6656709374701819</v>
      </c>
      <c r="AU94" s="4">
        <f t="shared" si="89"/>
        <v>-6.8725427597886863</v>
      </c>
      <c r="AV94" s="4">
        <f t="shared" si="89"/>
        <v>-9.5679902986438634</v>
      </c>
      <c r="AW94" s="4">
        <f t="shared" si="89"/>
        <v>-3.5148185901803686</v>
      </c>
      <c r="AY94" s="2">
        <f t="shared" si="125"/>
        <v>49.837510296094791</v>
      </c>
      <c r="AZ94" s="2">
        <f t="shared" si="125"/>
        <v>54.954467111825849</v>
      </c>
      <c r="BA94" s="2">
        <f t="shared" si="125"/>
        <v>60.926724064159771</v>
      </c>
      <c r="BB94" s="2">
        <f t="shared" si="125"/>
        <v>64.596399193623199</v>
      </c>
      <c r="BC94" s="2">
        <f t="shared" si="125"/>
        <v>69.982414982466935</v>
      </c>
      <c r="BD94" s="2">
        <f t="shared" si="125"/>
        <v>70.659757963749229</v>
      </c>
      <c r="BE94" s="2">
        <f t="shared" si="125"/>
        <v>79.900069012261071</v>
      </c>
      <c r="BF94" s="2">
        <f t="shared" si="125"/>
        <v>75.74419200672925</v>
      </c>
      <c r="BG94" s="2">
        <f t="shared" si="125"/>
        <v>78.081779093143012</v>
      </c>
      <c r="BH94" s="2">
        <f t="shared" si="125"/>
        <v>74.061473870443308</v>
      </c>
      <c r="BI94" s="2">
        <f t="shared" si="125"/>
        <v>74.594514988520601</v>
      </c>
      <c r="BJ94" s="2">
        <f t="shared" si="125"/>
        <v>73.931505025253628</v>
      </c>
      <c r="BK94" s="2">
        <f t="shared" si="125"/>
        <v>78.920620264275584</v>
      </c>
      <c r="BL94" s="2">
        <f t="shared" si="125"/>
        <v>75.352241155329665</v>
      </c>
      <c r="BM94" s="2">
        <f t="shared" si="125"/>
        <v>77.479514552753002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70.014039215686267</v>
      </c>
      <c r="DL94" s="2">
        <f t="shared" si="90"/>
        <v>74.442967073170735</v>
      </c>
      <c r="DM94" s="2">
        <f t="shared" si="90"/>
        <v>79.372049651567934</v>
      </c>
      <c r="DN94" s="2">
        <f t="shared" si="90"/>
        <v>87.397596491228057</v>
      </c>
      <c r="DO94" s="2">
        <f t="shared" si="90"/>
        <v>89.245770040485851</v>
      </c>
      <c r="DP94" s="2">
        <f t="shared" si="90"/>
        <v>84.757350348432055</v>
      </c>
      <c r="DQ94" s="2">
        <f t="shared" si="90"/>
        <v>94.789740512654276</v>
      </c>
      <c r="DR94" s="2">
        <f t="shared" si="90"/>
        <v>90.557353212867667</v>
      </c>
      <c r="DS94" s="2">
        <f t="shared" si="90"/>
        <v>90.902132588341885</v>
      </c>
      <c r="DT94" s="2">
        <f t="shared" si="90"/>
        <v>91.147195711265482</v>
      </c>
      <c r="DU94" s="2">
        <f t="shared" si="90"/>
        <v>92.319152634848621</v>
      </c>
      <c r="DV94" s="2">
        <f t="shared" si="90"/>
        <v>87.814813937282224</v>
      </c>
      <c r="DW94" s="2">
        <f t="shared" si="90"/>
        <v>93.583734300299824</v>
      </c>
      <c r="DX94" s="2">
        <f t="shared" si="90"/>
        <v>90.268435517970431</v>
      </c>
      <c r="DY94" s="2">
        <f t="shared" si="90"/>
        <v>84.417138930836614</v>
      </c>
      <c r="EA94" s="2">
        <f t="shared" si="94"/>
        <v>48.779390330430694</v>
      </c>
      <c r="EB94" s="2">
        <f t="shared" si="91"/>
        <v>53.369606661015752</v>
      </c>
      <c r="EC94" s="2">
        <f t="shared" si="91"/>
        <v>59.284800780597855</v>
      </c>
      <c r="ED94" s="2">
        <f t="shared" si="91"/>
        <v>62.860430423112227</v>
      </c>
      <c r="EE94" s="2">
        <f t="shared" si="91"/>
        <v>68.466659136612208</v>
      </c>
      <c r="EF94" s="2">
        <f t="shared" si="91"/>
        <v>69.338178929488777</v>
      </c>
      <c r="EG94" s="2">
        <f t="shared" si="91"/>
        <v>78.384370818915784</v>
      </c>
      <c r="EH94" s="2">
        <f t="shared" si="91"/>
        <v>74.206550502048358</v>
      </c>
      <c r="EI94" s="2">
        <f t="shared" si="91"/>
        <v>76.676010664955498</v>
      </c>
      <c r="EJ94" s="2">
        <f t="shared" si="91"/>
        <v>72.247440560384845</v>
      </c>
      <c r="EK94" s="2">
        <f t="shared" si="91"/>
        <v>72.871211818347618</v>
      </c>
      <c r="EL94" s="2">
        <f t="shared" si="91"/>
        <v>72.585512166435095</v>
      </c>
      <c r="EM94" s="2">
        <f t="shared" si="91"/>
        <v>77.398956380560691</v>
      </c>
      <c r="EN94" s="2">
        <f t="shared" si="91"/>
        <v>73.768889194632038</v>
      </c>
      <c r="EO94" s="2">
        <f t="shared" si="91"/>
        <v>76.675145840596329</v>
      </c>
      <c r="EQ94" s="2">
        <f t="shared" si="92"/>
        <v>47.682212880028288</v>
      </c>
      <c r="ER94" s="2">
        <f t="shared" si="92"/>
        <v>54.547611506425845</v>
      </c>
      <c r="ES94" s="2">
        <f t="shared" si="92"/>
        <v>61.709752215952491</v>
      </c>
      <c r="ET94" s="2">
        <f t="shared" si="92"/>
        <v>63.785917337893608</v>
      </c>
      <c r="EU94" s="2">
        <f t="shared" si="92"/>
        <v>68.017727508935891</v>
      </c>
      <c r="EV94" s="2">
        <f t="shared" si="92"/>
        <v>68.406015220880349</v>
      </c>
      <c r="EW94" s="2">
        <f t="shared" si="92"/>
        <v>75.310374112933545</v>
      </c>
      <c r="EX94" s="2">
        <f t="shared" si="92"/>
        <v>72.158097573592542</v>
      </c>
      <c r="EY94" s="2">
        <f t="shared" si="92"/>
        <v>74.538287683614513</v>
      </c>
      <c r="EZ94" s="2">
        <f t="shared" si="92"/>
        <v>72.618940476899255</v>
      </c>
      <c r="FA94" s="2">
        <f t="shared" si="92"/>
        <v>73.304578461942285</v>
      </c>
      <c r="FB94" s="2">
        <f t="shared" si="92"/>
        <v>72.611844621022399</v>
      </c>
      <c r="FC94" s="2">
        <f t="shared" si="92"/>
        <v>76.060969393431975</v>
      </c>
      <c r="FD94" s="2">
        <f t="shared" si="92"/>
        <v>73.704374548744298</v>
      </c>
      <c r="FE94" s="2">
        <f t="shared" si="92"/>
        <v>77.693685783192308</v>
      </c>
      <c r="FG94" s="2">
        <f t="shared" si="93"/>
        <v>0.95016502377015233</v>
      </c>
      <c r="FH94" s="2">
        <f t="shared" si="93"/>
        <v>0.92480248065303139</v>
      </c>
      <c r="FI94" s="2">
        <f t="shared" si="93"/>
        <v>0.91828104363698981</v>
      </c>
      <c r="FJ94" s="2">
        <f t="shared" si="93"/>
        <v>0.92925769099436262</v>
      </c>
      <c r="FK94" s="2">
        <f t="shared" si="93"/>
        <v>0.9270502411068271</v>
      </c>
      <c r="FL94" s="2">
        <f t="shared" si="93"/>
        <v>0.9142793346725</v>
      </c>
      <c r="FM94" s="2">
        <f t="shared" si="93"/>
        <v>0.90757173449337558</v>
      </c>
      <c r="FN94" s="2">
        <f t="shared" si="93"/>
        <v>0.90593228857063035</v>
      </c>
      <c r="FO94" s="2">
        <f t="shared" si="93"/>
        <v>0.90114439101300192</v>
      </c>
      <c r="FP94" s="2">
        <f t="shared" si="93"/>
        <v>0.90402317413152777</v>
      </c>
      <c r="FQ94" s="2">
        <f t="shared" si="93"/>
        <v>0.91139437287098435</v>
      </c>
      <c r="FR94" s="2">
        <f t="shared" si="93"/>
        <v>0.91161851026029783</v>
      </c>
      <c r="FS94" s="2">
        <f t="shared" si="93"/>
        <v>0.90597163813876158</v>
      </c>
      <c r="FT94" s="2">
        <f t="shared" si="93"/>
        <v>0.90403628258525259</v>
      </c>
      <c r="FU94" s="2">
        <f t="shared" si="93"/>
        <v>0.89611322826252426</v>
      </c>
      <c r="FW94" s="2">
        <f t="shared" si="127"/>
        <v>9.8668434841441688E-5</v>
      </c>
      <c r="FX94" s="2">
        <f t="shared" si="127"/>
        <v>1.6640297549788354E-4</v>
      </c>
      <c r="FY94" s="2">
        <f t="shared" si="127"/>
        <v>1.7083625516782681E-4</v>
      </c>
      <c r="FZ94" s="2">
        <f t="shared" si="127"/>
        <v>1.6530368525624395E-4</v>
      </c>
      <c r="GA94" s="2">
        <f t="shared" si="127"/>
        <v>1.676972454488264E-4</v>
      </c>
      <c r="GB94" s="2">
        <f t="shared" si="127"/>
        <v>1.7443134571733842E-4</v>
      </c>
      <c r="GC94" s="2">
        <f t="shared" si="127"/>
        <v>2.0223588421790632E-4</v>
      </c>
      <c r="GD94" s="2">
        <f t="shared" si="127"/>
        <v>2.1532657786707928E-4</v>
      </c>
      <c r="GE94" s="2">
        <f t="shared" si="127"/>
        <v>2.6360668667000617E-4</v>
      </c>
      <c r="GF94" s="2">
        <f t="shared" si="127"/>
        <v>2.5518440630346167E-4</v>
      </c>
      <c r="GG94" s="2">
        <f t="shared" si="127"/>
        <v>2.4500676388741261E-4</v>
      </c>
      <c r="GH94" s="2">
        <f t="shared" si="127"/>
        <v>1.7015563672609862E-4</v>
      </c>
      <c r="GI94" s="2">
        <f t="shared" si="127"/>
        <v>1.2277486081203212E-4</v>
      </c>
      <c r="GJ94" s="2">
        <f t="shared" si="127"/>
        <v>9.0524355797068595E-5</v>
      </c>
      <c r="GK94" s="2">
        <f t="shared" si="127"/>
        <v>7.6622618805529034E-5</v>
      </c>
      <c r="GM94" s="86">
        <f t="shared" si="128"/>
        <v>0.54656187720280436</v>
      </c>
      <c r="GN94" s="86">
        <f t="shared" si="128"/>
        <v>0.22354778717678564</v>
      </c>
      <c r="GO94" s="86">
        <f t="shared" si="128"/>
        <v>0.23086260979215789</v>
      </c>
      <c r="GP94" s="86">
        <f t="shared" si="128"/>
        <v>0.21430124797472438</v>
      </c>
      <c r="GQ94" s="86">
        <f t="shared" si="128"/>
        <v>0.31414960531677233</v>
      </c>
      <c r="GR94" s="86">
        <f t="shared" si="128"/>
        <v>0.27163212409257148</v>
      </c>
      <c r="GS94" s="86">
        <f t="shared" si="128"/>
        <v>0.19901975719526405</v>
      </c>
      <c r="GT94" s="86">
        <f t="shared" si="128"/>
        <v>0.18134833672115738</v>
      </c>
      <c r="GU94" s="86">
        <f t="shared" si="128"/>
        <v>0.16413513417660455</v>
      </c>
      <c r="GV94" s="86">
        <f t="shared" si="128"/>
        <v>0.11694572576272161</v>
      </c>
      <c r="GW94" s="86">
        <f t="shared" si="128"/>
        <v>8.8565889231822251E-2</v>
      </c>
      <c r="GX94" s="86">
        <f t="shared" si="128"/>
        <v>0.14676656978913569</v>
      </c>
      <c r="GY94" s="86">
        <f t="shared" si="128"/>
        <v>0.19688524325126588</v>
      </c>
      <c r="GZ94" s="86">
        <f t="shared" si="128"/>
        <v>0.15720486016732407</v>
      </c>
      <c r="HA94" s="86">
        <f t="shared" si="128"/>
        <v>6.5147623197312987E-2</v>
      </c>
      <c r="HC94" s="86">
        <f t="shared" si="73"/>
        <v>8.6706870399505045E-3</v>
      </c>
      <c r="HD94" s="86">
        <f t="shared" si="73"/>
        <v>4.3456378827567421E-3</v>
      </c>
      <c r="HE94" s="86">
        <f t="shared" si="73"/>
        <v>3.9322647249907319E-3</v>
      </c>
      <c r="HF94" s="86">
        <f t="shared" si="73"/>
        <v>4.7188317250642878E-3</v>
      </c>
      <c r="HG94" s="86">
        <f t="shared" si="87"/>
        <v>5.4470434182416145E-3</v>
      </c>
      <c r="HH94" s="86">
        <f t="shared" si="87"/>
        <v>4.5731303348820473E-3</v>
      </c>
      <c r="HI94" s="86">
        <f t="shared" si="87"/>
        <v>5.0111641296875812E-3</v>
      </c>
      <c r="HJ94" s="86">
        <f t="shared" si="87"/>
        <v>4.230096926385222E-3</v>
      </c>
      <c r="HK94" s="86">
        <f t="shared" si="87"/>
        <v>3.6063280443196298E-3</v>
      </c>
      <c r="HL94" s="86">
        <f t="shared" si="87"/>
        <v>6.1956714492492652E-3</v>
      </c>
      <c r="HM94" s="86">
        <f t="shared" si="87"/>
        <v>6.6360220065017853E-3</v>
      </c>
      <c r="HN94" s="86">
        <f t="shared" si="87"/>
        <v>3.5740769480484976E-3</v>
      </c>
      <c r="HO94" s="86">
        <f t="shared" si="87"/>
        <v>2.7943710561433768E-3</v>
      </c>
      <c r="HP94" s="86">
        <f t="shared" si="87"/>
        <v>4.5408904751283296E-3</v>
      </c>
      <c r="HQ94" s="86">
        <f t="shared" si="87"/>
        <v>1.0109728175665322E-3</v>
      </c>
      <c r="HS94" s="86">
        <f t="shared" si="129"/>
        <v>1.5015376397626281E-16</v>
      </c>
      <c r="HT94" s="86">
        <f t="shared" si="129"/>
        <v>6.0857136075023968E-21</v>
      </c>
      <c r="HU94" s="86">
        <f t="shared" si="129"/>
        <v>7.033378125005408E-21</v>
      </c>
      <c r="HV94" s="86">
        <f t="shared" si="129"/>
        <v>1.1363855876701486E-20</v>
      </c>
      <c r="HW94" s="86">
        <f t="shared" si="129"/>
        <v>2.364406222447458E-19</v>
      </c>
      <c r="HX94" s="86">
        <f t="shared" si="129"/>
        <v>2.9269654239749949E-21</v>
      </c>
      <c r="HY94" s="86">
        <f t="shared" si="129"/>
        <v>4.3912482404055123E-22</v>
      </c>
      <c r="HZ94" s="86">
        <f t="shared" si="129"/>
        <v>2.3285150652154564E-23</v>
      </c>
      <c r="IA94" s="86">
        <f t="shared" si="129"/>
        <v>1.4912987255276088E-24</v>
      </c>
      <c r="IB94" s="86">
        <f t="shared" si="129"/>
        <v>2.1174772303550416E-22</v>
      </c>
      <c r="IC94" s="86">
        <f t="shared" si="129"/>
        <v>3.8596649678995891E-22</v>
      </c>
      <c r="ID94" s="86">
        <f t="shared" si="129"/>
        <v>6.2661048121828243E-24</v>
      </c>
      <c r="IE94" s="86">
        <f t="shared" si="129"/>
        <v>1.1571075105727037E-23</v>
      </c>
      <c r="IF94" s="86">
        <f t="shared" si="129"/>
        <v>3.7079286173876821E-15</v>
      </c>
      <c r="IG94" s="86">
        <f t="shared" si="129"/>
        <v>2.609389012263128E-13</v>
      </c>
      <c r="II94" s="86">
        <f t="shared" si="130"/>
        <v>3.9546518182508921E-50</v>
      </c>
      <c r="IJ94" s="86">
        <f t="shared" si="130"/>
        <v>2.0404214148101034E-65</v>
      </c>
      <c r="IK94" s="86">
        <f t="shared" si="130"/>
        <v>7.7736411513791353E-64</v>
      </c>
      <c r="IL94" s="86">
        <f t="shared" si="130"/>
        <v>1.2228072363931845E-64</v>
      </c>
      <c r="IM94" s="86">
        <f t="shared" si="130"/>
        <v>1.2451322083229868E-60</v>
      </c>
      <c r="IN94" s="86">
        <f t="shared" si="130"/>
        <v>1.6307484595877971E-67</v>
      </c>
      <c r="IO94" s="86">
        <f t="shared" si="130"/>
        <v>5.2240308084526386E-71</v>
      </c>
      <c r="IP94" s="86">
        <f t="shared" si="130"/>
        <v>7.8343950698105663E-74</v>
      </c>
      <c r="IQ94" s="86">
        <f t="shared" si="130"/>
        <v>8.7143456257599348E-78</v>
      </c>
      <c r="IR94" s="86">
        <f t="shared" si="130"/>
        <v>8.9179032696943474E-71</v>
      </c>
      <c r="IS94" s="86">
        <f t="shared" si="130"/>
        <v>1.0889281022594006E-68</v>
      </c>
      <c r="IT94" s="86">
        <f t="shared" si="130"/>
        <v>3.3224768592078016E-75</v>
      </c>
      <c r="IU94" s="86">
        <f t="shared" si="130"/>
        <v>1.0335069167188536E-74</v>
      </c>
      <c r="IV94" s="86">
        <f t="shared" si="130"/>
        <v>5.2458994199370962E-48</v>
      </c>
      <c r="IW94" s="86">
        <f t="shared" si="130"/>
        <v>2.0002300418021642E-41</v>
      </c>
      <c r="IY94" s="86">
        <f t="shared" si="131"/>
        <v>0.55523256424275502</v>
      </c>
      <c r="IZ94" s="86">
        <f t="shared" si="131"/>
        <v>0.22789342505954238</v>
      </c>
      <c r="JA94" s="86">
        <f t="shared" si="131"/>
        <v>0.23479487451714862</v>
      </c>
      <c r="JB94" s="86">
        <f t="shared" si="131"/>
        <v>0.21902007969978868</v>
      </c>
      <c r="JC94" s="86">
        <f t="shared" si="131"/>
        <v>0.31959664873501392</v>
      </c>
      <c r="JD94" s="86">
        <f t="shared" si="131"/>
        <v>0.27620525442745353</v>
      </c>
      <c r="JE94" s="86">
        <f t="shared" si="131"/>
        <v>0.20403092132495163</v>
      </c>
      <c r="JF94" s="86">
        <f t="shared" si="131"/>
        <v>0.18557843364754262</v>
      </c>
      <c r="JG94" s="86">
        <f t="shared" si="131"/>
        <v>0.16774146222092418</v>
      </c>
      <c r="JH94" s="86">
        <f t="shared" si="131"/>
        <v>0.12314139721197087</v>
      </c>
      <c r="JI94" s="86">
        <f t="shared" si="131"/>
        <v>9.5201911238324041E-2</v>
      </c>
      <c r="JJ94" s="86">
        <f t="shared" si="131"/>
        <v>0.1503406467371842</v>
      </c>
      <c r="JK94" s="86">
        <f t="shared" si="131"/>
        <v>0.19967961430740927</v>
      </c>
      <c r="JL94" s="86">
        <f t="shared" si="131"/>
        <v>0.16174575064245611</v>
      </c>
      <c r="JM94" s="86">
        <f t="shared" si="131"/>
        <v>6.6158596015140458E-2</v>
      </c>
    </row>
    <row r="95" spans="2:273" x14ac:dyDescent="0.25">
      <c r="B95" s="2">
        <v>68</v>
      </c>
      <c r="C95" s="37">
        <v>133.03100000000001</v>
      </c>
      <c r="D95" s="37">
        <v>68.694999999999993</v>
      </c>
      <c r="E95" s="37">
        <v>73.283000000000001</v>
      </c>
      <c r="F95" s="37">
        <v>77</v>
      </c>
      <c r="G95" s="37">
        <v>98.816999999999993</v>
      </c>
      <c r="H95" s="37">
        <v>92.6</v>
      </c>
      <c r="I95" s="37">
        <v>90.59</v>
      </c>
      <c r="J95" s="37">
        <v>83.82</v>
      </c>
      <c r="K95" s="37">
        <v>84.738</v>
      </c>
      <c r="L95" s="37">
        <v>81.23</v>
      </c>
      <c r="M95" s="37">
        <v>82.114999999999995</v>
      </c>
      <c r="N95" s="37">
        <v>78.540999999999997</v>
      </c>
      <c r="O95" s="37">
        <v>83.683000000000007</v>
      </c>
      <c r="P95" s="37">
        <v>79.805999999999997</v>
      </c>
      <c r="Q95" s="37">
        <v>76.343000000000004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131.37973707652787</v>
      </c>
      <c r="T95" s="4">
        <f t="shared" si="132"/>
        <v>79.762177555860291</v>
      </c>
      <c r="U95" s="4">
        <f t="shared" si="132"/>
        <v>84.073756067879401</v>
      </c>
      <c r="V95" s="4">
        <f t="shared" si="132"/>
        <v>86.513352227500988</v>
      </c>
      <c r="W95" s="4">
        <f t="shared" si="132"/>
        <v>105.91593797432651</v>
      </c>
      <c r="X95" s="4">
        <f t="shared" si="132"/>
        <v>100.50160045821946</v>
      </c>
      <c r="Y95" s="4">
        <f t="shared" si="132"/>
        <v>99.242151805744939</v>
      </c>
      <c r="Z95" s="4">
        <f t="shared" si="132"/>
        <v>92.241621202532059</v>
      </c>
      <c r="AA95" s="4">
        <f t="shared" si="132"/>
        <v>91.975785667226518</v>
      </c>
      <c r="AB95" s="4">
        <f t="shared" si="132"/>
        <v>85.730719341258265</v>
      </c>
      <c r="AC95" s="4">
        <f t="shared" si="132"/>
        <v>83.913039082289714</v>
      </c>
      <c r="AD95" s="4">
        <f t="shared" si="132"/>
        <v>85.028236118563655</v>
      </c>
      <c r="AE95" s="4">
        <f t="shared" si="132"/>
        <v>94.121634965689225</v>
      </c>
      <c r="AF95" s="4">
        <f t="shared" si="132"/>
        <v>87.746374822884007</v>
      </c>
      <c r="AG95" s="4">
        <f t="shared" si="132"/>
        <v>79.700673409114032</v>
      </c>
      <c r="AI95" s="4">
        <f t="shared" ref="AI95:AW111" si="133">IF(OR($B95 &lt; C$230, $B95 &gt; C$233), 0, C95-S95)</f>
        <v>1.6512629234721317</v>
      </c>
      <c r="AJ95" s="4">
        <f t="shared" si="133"/>
        <v>-11.067177555860297</v>
      </c>
      <c r="AK95" s="4">
        <f t="shared" si="133"/>
        <v>-10.7907560678794</v>
      </c>
      <c r="AL95" s="4">
        <f t="shared" si="133"/>
        <v>-9.5133522275009881</v>
      </c>
      <c r="AM95" s="4">
        <f t="shared" si="133"/>
        <v>-7.0989379743265175</v>
      </c>
      <c r="AN95" s="4">
        <f t="shared" si="133"/>
        <v>-7.9016004582194626</v>
      </c>
      <c r="AO95" s="4">
        <f t="shared" si="133"/>
        <v>-8.6521518057449356</v>
      </c>
      <c r="AP95" s="4">
        <f t="shared" si="133"/>
        <v>-8.4216212025320658</v>
      </c>
      <c r="AQ95" s="4">
        <f t="shared" si="133"/>
        <v>-7.2377856672265182</v>
      </c>
      <c r="AR95" s="4">
        <f t="shared" si="133"/>
        <v>-4.5007193412582609</v>
      </c>
      <c r="AS95" s="4">
        <f t="shared" si="133"/>
        <v>-1.7980390822897192</v>
      </c>
      <c r="AT95" s="4">
        <f t="shared" si="133"/>
        <v>-6.4872361185636578</v>
      </c>
      <c r="AU95" s="4">
        <f t="shared" si="133"/>
        <v>-10.438634965689218</v>
      </c>
      <c r="AV95" s="4">
        <f t="shared" si="133"/>
        <v>-7.9403748228840101</v>
      </c>
      <c r="AW95" s="4">
        <f t="shared" si="133"/>
        <v>-3.3576734091140281</v>
      </c>
      <c r="AY95" s="2">
        <f t="shared" si="125"/>
        <v>49.658503797287366</v>
      </c>
      <c r="AZ95" s="2">
        <f t="shared" si="125"/>
        <v>54.786364493523706</v>
      </c>
      <c r="BA95" s="2">
        <f t="shared" si="125"/>
        <v>60.771013527593077</v>
      </c>
      <c r="BB95" s="2">
        <f t="shared" si="125"/>
        <v>64.421326207203151</v>
      </c>
      <c r="BC95" s="2">
        <f t="shared" si="125"/>
        <v>69.791538480785064</v>
      </c>
      <c r="BD95" s="2">
        <f t="shared" si="125"/>
        <v>70.479943831663036</v>
      </c>
      <c r="BE95" s="2">
        <f t="shared" si="125"/>
        <v>79.633266512873632</v>
      </c>
      <c r="BF95" s="2">
        <f t="shared" si="125"/>
        <v>75.505751982226769</v>
      </c>
      <c r="BG95" s="2">
        <f t="shared" si="125"/>
        <v>77.836400119867221</v>
      </c>
      <c r="BH95" s="2">
        <f t="shared" si="125"/>
        <v>73.850317243208025</v>
      </c>
      <c r="BI95" s="2">
        <f t="shared" si="125"/>
        <v>74.384678462778453</v>
      </c>
      <c r="BJ95" s="2">
        <f t="shared" si="125"/>
        <v>73.746663134035458</v>
      </c>
      <c r="BK95" s="2">
        <f t="shared" si="125"/>
        <v>78.674266425658317</v>
      </c>
      <c r="BL95" s="2">
        <f t="shared" si="125"/>
        <v>75.140812726212644</v>
      </c>
      <c r="BM95" s="2">
        <f t="shared" si="125"/>
        <v>77.337422899480003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70.285028571428569</v>
      </c>
      <c r="DL95" s="2">
        <f t="shared" si="134"/>
        <v>74.712915853658544</v>
      </c>
      <c r="DM95" s="2">
        <f t="shared" si="134"/>
        <v>79.645930313588849</v>
      </c>
      <c r="DN95" s="2">
        <f t="shared" si="134"/>
        <v>87.701276653171377</v>
      </c>
      <c r="DO95" s="2">
        <f t="shared" si="134"/>
        <v>89.520406275303671</v>
      </c>
      <c r="DP95" s="2">
        <f t="shared" si="134"/>
        <v>84.925547735191643</v>
      </c>
      <c r="DQ95" s="2">
        <f t="shared" si="134"/>
        <v>95.034251573346282</v>
      </c>
      <c r="DR95" s="2">
        <f t="shared" si="134"/>
        <v>90.776065877967739</v>
      </c>
      <c r="DS95" s="2">
        <f t="shared" si="134"/>
        <v>91.105992902446388</v>
      </c>
      <c r="DT95" s="2">
        <f t="shared" si="134"/>
        <v>91.345775294472972</v>
      </c>
      <c r="DU95" s="2">
        <f t="shared" si="134"/>
        <v>92.529293142100869</v>
      </c>
      <c r="DV95" s="2">
        <f t="shared" si="134"/>
        <v>87.969280139372813</v>
      </c>
      <c r="DW95" s="2">
        <f t="shared" si="134"/>
        <v>93.833710153148047</v>
      </c>
      <c r="DX95" s="2">
        <f t="shared" si="134"/>
        <v>90.470746300211445</v>
      </c>
      <c r="DY95" s="2">
        <f t="shared" si="134"/>
        <v>84.582455904560561</v>
      </c>
      <c r="EA95" s="2">
        <f t="shared" si="94"/>
        <v>48.671979798868257</v>
      </c>
      <c r="EB95" s="2">
        <f t="shared" si="91"/>
        <v>53.308437875256061</v>
      </c>
      <c r="EC95" s="2">
        <f t="shared" si="91"/>
        <v>59.238627347997742</v>
      </c>
      <c r="ED95" s="2">
        <f t="shared" si="91"/>
        <v>62.804839090202712</v>
      </c>
      <c r="EE95" s="2">
        <f t="shared" si="91"/>
        <v>68.375756883234018</v>
      </c>
      <c r="EF95" s="2">
        <f t="shared" si="91"/>
        <v>69.244919007374264</v>
      </c>
      <c r="EG95" s="2">
        <f t="shared" si="91"/>
        <v>78.20354646814161</v>
      </c>
      <c r="EH95" s="2">
        <f t="shared" si="91"/>
        <v>74.060188207888189</v>
      </c>
      <c r="EI95" s="2">
        <f t="shared" si="91"/>
        <v>76.509472785925652</v>
      </c>
      <c r="EJ95" s="2">
        <f t="shared" si="91"/>
        <v>72.156211224575912</v>
      </c>
      <c r="EK95" s="2">
        <f t="shared" si="91"/>
        <v>72.77575281780048</v>
      </c>
      <c r="EL95" s="2">
        <f t="shared" si="91"/>
        <v>72.48910113349163</v>
      </c>
      <c r="EM95" s="2">
        <f t="shared" ref="EM95:EO158" si="135">CQ$228*$B95+CQ$229</f>
        <v>77.2395399664466</v>
      </c>
      <c r="EN95" s="2">
        <f t="shared" si="135"/>
        <v>73.656725425773857</v>
      </c>
      <c r="EO95" s="2">
        <f t="shared" si="135"/>
        <v>76.57131529624651</v>
      </c>
      <c r="EQ95" s="2">
        <f t="shared" ref="EQ95:FE111" si="136">CU$228*$B95+CU$229</f>
        <v>47.597389045016286</v>
      </c>
      <c r="ER95" s="2">
        <f t="shared" si="136"/>
        <v>54.457839836628622</v>
      </c>
      <c r="ES95" s="2">
        <f t="shared" si="136"/>
        <v>61.607569741512691</v>
      </c>
      <c r="ET95" s="2">
        <f t="shared" si="136"/>
        <v>63.709799098787002</v>
      </c>
      <c r="EU95" s="2">
        <f t="shared" si="136"/>
        <v>67.937554591229812</v>
      </c>
      <c r="EV95" s="2">
        <f t="shared" si="136"/>
        <v>68.331980821566191</v>
      </c>
      <c r="EW95" s="2">
        <f t="shared" si="136"/>
        <v>75.196049657707746</v>
      </c>
      <c r="EX95" s="2">
        <f t="shared" si="136"/>
        <v>72.056588965120852</v>
      </c>
      <c r="EY95" s="2">
        <f t="shared" si="136"/>
        <v>74.419944390142277</v>
      </c>
      <c r="EZ95" s="2">
        <f t="shared" si="136"/>
        <v>72.517807082043333</v>
      </c>
      <c r="FA95" s="2">
        <f t="shared" si="136"/>
        <v>73.197096824950819</v>
      </c>
      <c r="FB95" s="2">
        <f t="shared" si="136"/>
        <v>72.513454614300798</v>
      </c>
      <c r="FC95" s="2">
        <f t="shared" si="136"/>
        <v>75.929649666141501</v>
      </c>
      <c r="FD95" s="2">
        <f t="shared" si="136"/>
        <v>73.5931102756131</v>
      </c>
      <c r="FE95" s="2">
        <f t="shared" si="136"/>
        <v>77.559478136639072</v>
      </c>
      <c r="FG95" s="2">
        <f t="shared" ref="FG95:FU111" si="137">POWER(10,($B95-C$231)/C$229)/(1+POWER(10,($B95-C$231)/C$229))</f>
        <v>0.95434978816310601</v>
      </c>
      <c r="FH95" s="2">
        <f t="shared" si="137"/>
        <v>0.93096225442066893</v>
      </c>
      <c r="FI95" s="2">
        <f t="shared" si="137"/>
        <v>0.9249316559175641</v>
      </c>
      <c r="FJ95" s="2">
        <f t="shared" si="137"/>
        <v>0.93507813759219949</v>
      </c>
      <c r="FK95" s="2">
        <f t="shared" si="137"/>
        <v>0.93303922211986923</v>
      </c>
      <c r="FL95" s="2">
        <f t="shared" si="137"/>
        <v>0.92122768471207561</v>
      </c>
      <c r="FM95" s="2">
        <f t="shared" si="137"/>
        <v>0.91501324948131124</v>
      </c>
      <c r="FN95" s="2">
        <f t="shared" si="137"/>
        <v>0.91349321617257451</v>
      </c>
      <c r="FO95" s="2">
        <f t="shared" si="137"/>
        <v>0.90905152302399705</v>
      </c>
      <c r="FP95" s="2">
        <f t="shared" si="137"/>
        <v>0.9117225988596922</v>
      </c>
      <c r="FQ95" s="2">
        <f t="shared" si="137"/>
        <v>0.91855574092240733</v>
      </c>
      <c r="FR95" s="2">
        <f t="shared" si="137"/>
        <v>0.9187633775769416</v>
      </c>
      <c r="FS95" s="2">
        <f t="shared" si="137"/>
        <v>0.91352970480861828</v>
      </c>
      <c r="FT95" s="2">
        <f t="shared" si="137"/>
        <v>0.91173475840324536</v>
      </c>
      <c r="FU95" s="2">
        <f t="shared" si="137"/>
        <v>0.90438008508792034</v>
      </c>
      <c r="FW95" s="2">
        <f t="shared" si="127"/>
        <v>1.0818675758332238E-4</v>
      </c>
      <c r="FX95" s="2">
        <f t="shared" si="127"/>
        <v>1.8245430523812259E-4</v>
      </c>
      <c r="FY95" s="2">
        <f t="shared" si="127"/>
        <v>1.8731514157903196E-4</v>
      </c>
      <c r="FZ95" s="2">
        <f t="shared" si="127"/>
        <v>1.812489960301008E-4</v>
      </c>
      <c r="GA95" s="2">
        <f t="shared" si="127"/>
        <v>1.8387339827671186E-4</v>
      </c>
      <c r="GB95" s="2">
        <f t="shared" si="127"/>
        <v>1.9125694867390915E-4</v>
      </c>
      <c r="GC95" s="2">
        <f t="shared" si="127"/>
        <v>2.2174291101839213E-4</v>
      </c>
      <c r="GD95" s="2">
        <f t="shared" si="127"/>
        <v>2.3609599294771569E-4</v>
      </c>
      <c r="GE95" s="2">
        <f t="shared" si="127"/>
        <v>2.8903163355268414E-4</v>
      </c>
      <c r="GF95" s="2">
        <f t="shared" si="127"/>
        <v>2.797972489744278E-4</v>
      </c>
      <c r="GG95" s="2">
        <f t="shared" si="127"/>
        <v>2.6863822449067326E-4</v>
      </c>
      <c r="GH95" s="2">
        <f t="shared" si="127"/>
        <v>1.865688828486169E-4</v>
      </c>
      <c r="GI95" s="2">
        <f t="shared" si="127"/>
        <v>1.3461836334732188E-4</v>
      </c>
      <c r="GJ95" s="2">
        <f t="shared" si="127"/>
        <v>9.9257115476814189E-5</v>
      </c>
      <c r="GK95" s="2">
        <f t="shared" si="127"/>
        <v>8.4014409782518531E-5</v>
      </c>
      <c r="GM95" s="86">
        <f t="shared" si="128"/>
        <v>0.48233097044577816</v>
      </c>
      <c r="GN95" s="86">
        <f t="shared" si="128"/>
        <v>0.13366080293318583</v>
      </c>
      <c r="GO95" s="86">
        <f t="shared" si="128"/>
        <v>0.12953580899216824</v>
      </c>
      <c r="GP95" s="86">
        <f t="shared" si="128"/>
        <v>0.12058238684803298</v>
      </c>
      <c r="GQ95" s="86">
        <f t="shared" si="128"/>
        <v>0.20569304467517716</v>
      </c>
      <c r="GR95" s="86">
        <f t="shared" si="128"/>
        <v>0.17232686352494164</v>
      </c>
      <c r="GS95" s="86">
        <f t="shared" si="128"/>
        <v>0.1172893081703707</v>
      </c>
      <c r="GT95" s="86">
        <f t="shared" si="128"/>
        <v>9.7791516696796227E-2</v>
      </c>
      <c r="GU95" s="86">
        <f t="shared" si="128"/>
        <v>8.3358961205959231E-2</v>
      </c>
      <c r="GV95" s="86">
        <f t="shared" si="128"/>
        <v>5.3249481125244927E-2</v>
      </c>
      <c r="GW95" s="86">
        <f t="shared" si="128"/>
        <v>3.5274782382641617E-2</v>
      </c>
      <c r="GX95" s="86">
        <f t="shared" si="128"/>
        <v>6.0663757993683995E-2</v>
      </c>
      <c r="GY95" s="86">
        <f t="shared" si="128"/>
        <v>9.4347566272107219E-2</v>
      </c>
      <c r="GZ95" s="86">
        <f t="shared" si="128"/>
        <v>8.3069315601875138E-2</v>
      </c>
      <c r="HA95" s="86">
        <f t="shared" si="128"/>
        <v>2.3200020897769149E-2</v>
      </c>
      <c r="HC95" s="86">
        <f t="shared" si="73"/>
        <v>1.1736595423726895E-2</v>
      </c>
      <c r="HD95" s="86">
        <f t="shared" si="73"/>
        <v>6.4409621797409675E-3</v>
      </c>
      <c r="HE95" s="86">
        <f t="shared" si="73"/>
        <v>5.828336256534181E-3</v>
      </c>
      <c r="HF95" s="86">
        <f t="shared" si="73"/>
        <v>6.9541447380998614E-3</v>
      </c>
      <c r="HG95" s="86">
        <f t="shared" si="87"/>
        <v>7.8922824120434033E-3</v>
      </c>
      <c r="HH95" s="86">
        <f t="shared" si="87"/>
        <v>6.8223212106959651E-3</v>
      </c>
      <c r="HI95" s="86">
        <f t="shared" si="87"/>
        <v>7.5782321462776444E-3</v>
      </c>
      <c r="HJ95" s="86">
        <f t="shared" si="87"/>
        <v>6.5147362665781694E-3</v>
      </c>
      <c r="HK95" s="86">
        <f t="shared" si="87"/>
        <v>5.7170452013865459E-3</v>
      </c>
      <c r="HL95" s="86">
        <f t="shared" si="87"/>
        <v>9.3866027947699972E-3</v>
      </c>
      <c r="HM95" s="86">
        <f t="shared" si="87"/>
        <v>9.9436675623523069E-3</v>
      </c>
      <c r="HN95" s="86">
        <f t="shared" si="87"/>
        <v>5.4997279280188912E-3</v>
      </c>
      <c r="HO95" s="86">
        <f t="shared" si="87"/>
        <v>4.2681729662649394E-3</v>
      </c>
      <c r="HP95" s="86">
        <f t="shared" si="87"/>
        <v>6.6966557595289633E-3</v>
      </c>
      <c r="HQ95" s="86">
        <f t="shared" si="87"/>
        <v>1.7012107199468672E-3</v>
      </c>
      <c r="HS95" s="86">
        <f t="shared" si="129"/>
        <v>4.1017463782210041E-16</v>
      </c>
      <c r="HT95" s="86">
        <f t="shared" si="129"/>
        <v>2.4305543436748839E-20</v>
      </c>
      <c r="HU95" s="86">
        <f t="shared" si="129"/>
        <v>2.7664527902669935E-20</v>
      </c>
      <c r="HV95" s="86">
        <f t="shared" si="129"/>
        <v>4.4531464010894976E-20</v>
      </c>
      <c r="HW95" s="86">
        <f t="shared" si="129"/>
        <v>8.4880991111343224E-19</v>
      </c>
      <c r="HX95" s="86">
        <f t="shared" si="129"/>
        <v>1.2185216212030366E-20</v>
      </c>
      <c r="HY95" s="86">
        <f t="shared" si="129"/>
        <v>2.0060133975650545E-21</v>
      </c>
      <c r="HZ95" s="86">
        <f t="shared" si="129"/>
        <v>1.1629369759746774E-22</v>
      </c>
      <c r="IA95" s="86">
        <f t="shared" si="129"/>
        <v>8.47158629094697E-24</v>
      </c>
      <c r="IB95" s="86">
        <f t="shared" si="129"/>
        <v>1.0185468654164554E-21</v>
      </c>
      <c r="IC95" s="86">
        <f t="shared" si="129"/>
        <v>1.7822707996637077E-21</v>
      </c>
      <c r="ID95" s="86">
        <f t="shared" si="129"/>
        <v>3.1038671656549024E-23</v>
      </c>
      <c r="IE95" s="86">
        <f t="shared" si="129"/>
        <v>5.3344514200976918E-23</v>
      </c>
      <c r="IF95" s="86">
        <f t="shared" si="129"/>
        <v>9.2089062633175741E-15</v>
      </c>
      <c r="IG95" s="86">
        <f t="shared" si="129"/>
        <v>5.6315839023658779E-13</v>
      </c>
      <c r="II95" s="86">
        <f t="shared" si="130"/>
        <v>3.6127783740028705E-49</v>
      </c>
      <c r="IJ95" s="86">
        <f t="shared" si="130"/>
        <v>4.4520810463234413E-64</v>
      </c>
      <c r="IK95" s="86">
        <f t="shared" si="130"/>
        <v>1.5857195462639248E-62</v>
      </c>
      <c r="IL95" s="86">
        <f t="shared" si="130"/>
        <v>2.5637694955800114E-63</v>
      </c>
      <c r="IM95" s="86">
        <f t="shared" si="130"/>
        <v>2.1613862357482781E-59</v>
      </c>
      <c r="IN95" s="86">
        <f t="shared" si="130"/>
        <v>4.0062860358134495E-66</v>
      </c>
      <c r="IO95" s="86">
        <f t="shared" si="130"/>
        <v>1.6122679186857784E-69</v>
      </c>
      <c r="IP95" s="86">
        <f t="shared" si="130"/>
        <v>2.8545207604277025E-72</v>
      </c>
      <c r="IQ95" s="86">
        <f t="shared" si="130"/>
        <v>4.2415160777177693E-76</v>
      </c>
      <c r="IR95" s="86">
        <f t="shared" si="130"/>
        <v>2.9937153768493161E-69</v>
      </c>
      <c r="IS95" s="86">
        <f t="shared" si="130"/>
        <v>3.2335775696483024E-67</v>
      </c>
      <c r="IT95" s="86">
        <f t="shared" si="130"/>
        <v>1.1741839463973571E-73</v>
      </c>
      <c r="IU95" s="86">
        <f t="shared" si="130"/>
        <v>3.1387216623792351E-73</v>
      </c>
      <c r="IV95" s="86">
        <f t="shared" si="130"/>
        <v>4.2667935714906348E-47</v>
      </c>
      <c r="IW95" s="86">
        <f t="shared" si="130"/>
        <v>1.1715167538373359E-40</v>
      </c>
      <c r="IY95" s="86">
        <f t="shared" si="131"/>
        <v>0.49406756586950545</v>
      </c>
      <c r="IZ95" s="86">
        <f t="shared" si="131"/>
        <v>0.1401017651129268</v>
      </c>
      <c r="JA95" s="86">
        <f t="shared" si="131"/>
        <v>0.13536414524870241</v>
      </c>
      <c r="JB95" s="86">
        <f t="shared" si="131"/>
        <v>0.12753653158613285</v>
      </c>
      <c r="JC95" s="86">
        <f t="shared" si="131"/>
        <v>0.21358532708722056</v>
      </c>
      <c r="JD95" s="86">
        <f t="shared" si="131"/>
        <v>0.1791491847356376</v>
      </c>
      <c r="JE95" s="86">
        <f t="shared" si="131"/>
        <v>0.12486754031664835</v>
      </c>
      <c r="JF95" s="86">
        <f t="shared" si="131"/>
        <v>0.1043062529633744</v>
      </c>
      <c r="JG95" s="86">
        <f t="shared" si="131"/>
        <v>8.9076006407345781E-2</v>
      </c>
      <c r="JH95" s="86">
        <f t="shared" si="131"/>
        <v>6.2636083920014921E-2</v>
      </c>
      <c r="JI95" s="86">
        <f t="shared" si="131"/>
        <v>4.5218449944993924E-2</v>
      </c>
      <c r="JJ95" s="86">
        <f t="shared" si="131"/>
        <v>6.6163485921702889E-2</v>
      </c>
      <c r="JK95" s="86">
        <f t="shared" si="131"/>
        <v>9.8615739238372163E-2</v>
      </c>
      <c r="JL95" s="86">
        <f t="shared" si="131"/>
        <v>8.9765971361413316E-2</v>
      </c>
      <c r="JM95" s="86">
        <f t="shared" si="131"/>
        <v>2.4901231618279174E-2</v>
      </c>
    </row>
    <row r="96" spans="2:273" x14ac:dyDescent="0.25">
      <c r="B96" s="2">
        <v>69</v>
      </c>
      <c r="C96" s="37">
        <v>119.6</v>
      </c>
      <c r="D96" s="37">
        <v>63.524999999999999</v>
      </c>
      <c r="E96" s="37">
        <v>67.45</v>
      </c>
      <c r="F96" s="37">
        <v>72.349999999999994</v>
      </c>
      <c r="G96" s="37">
        <v>82.816999999999993</v>
      </c>
      <c r="H96" s="37">
        <v>80.216999999999999</v>
      </c>
      <c r="I96" s="37">
        <v>88.474999999999994</v>
      </c>
      <c r="J96" s="37">
        <v>80.459000000000003</v>
      </c>
      <c r="K96" s="37">
        <v>83.278999999999996</v>
      </c>
      <c r="L96" s="37">
        <v>82.787000000000006</v>
      </c>
      <c r="M96" s="37">
        <v>82.82</v>
      </c>
      <c r="N96" s="37">
        <v>78.688999999999993</v>
      </c>
      <c r="O96" s="37">
        <v>82.167000000000002</v>
      </c>
      <c r="P96" s="37">
        <v>79.522000000000006</v>
      </c>
      <c r="Q96" s="37">
        <v>76.522000000000006</v>
      </c>
      <c r="S96" s="4">
        <f t="shared" si="132"/>
        <v>116.94707393811358</v>
      </c>
      <c r="T96" s="4">
        <f t="shared" si="132"/>
        <v>70.44379090142796</v>
      </c>
      <c r="U96" s="4">
        <f t="shared" si="132"/>
        <v>74.21716398011354</v>
      </c>
      <c r="V96" s="4">
        <f t="shared" si="132"/>
        <v>78.066671168273047</v>
      </c>
      <c r="W96" s="4">
        <f t="shared" si="132"/>
        <v>92.59307418504298</v>
      </c>
      <c r="X96" s="4">
        <f t="shared" si="132"/>
        <v>89.230173569685434</v>
      </c>
      <c r="Y96" s="4">
        <f t="shared" si="132"/>
        <v>92.497856198507691</v>
      </c>
      <c r="Z96" s="4">
        <f t="shared" si="132"/>
        <v>86.017666178677757</v>
      </c>
      <c r="AA96" s="4">
        <f t="shared" si="132"/>
        <v>86.608775405212199</v>
      </c>
      <c r="AB96" s="4">
        <f t="shared" si="132"/>
        <v>83.154512505104023</v>
      </c>
      <c r="AC96" s="4">
        <f t="shared" si="132"/>
        <v>82.691085096344352</v>
      </c>
      <c r="AD96" s="4">
        <f t="shared" si="132"/>
        <v>80.387999139287814</v>
      </c>
      <c r="AE96" s="4">
        <f t="shared" si="132"/>
        <v>86.493607025680802</v>
      </c>
      <c r="AF96" s="4">
        <f t="shared" si="132"/>
        <v>83.099082305701813</v>
      </c>
      <c r="AG96" s="4">
        <f t="shared" si="132"/>
        <v>78.62496579135896</v>
      </c>
      <c r="AI96" s="4">
        <f t="shared" si="133"/>
        <v>2.6529260618864186</v>
      </c>
      <c r="AJ96" s="4">
        <f t="shared" si="133"/>
        <v>-6.9187909014279612</v>
      </c>
      <c r="AK96" s="4">
        <f t="shared" si="133"/>
        <v>-6.767163980113537</v>
      </c>
      <c r="AL96" s="4">
        <f t="shared" si="133"/>
        <v>-5.7166711682730522</v>
      </c>
      <c r="AM96" s="4">
        <f t="shared" si="133"/>
        <v>-9.7760741850429866</v>
      </c>
      <c r="AN96" s="4">
        <f t="shared" si="133"/>
        <v>-9.0131735696854349</v>
      </c>
      <c r="AO96" s="4">
        <f t="shared" si="133"/>
        <v>-4.0228561985076965</v>
      </c>
      <c r="AP96" s="4">
        <f t="shared" si="133"/>
        <v>-5.558666178677754</v>
      </c>
      <c r="AQ96" s="4">
        <f t="shared" si="133"/>
        <v>-3.3297754052122031</v>
      </c>
      <c r="AR96" s="4">
        <f t="shared" si="133"/>
        <v>-0.3675125051040169</v>
      </c>
      <c r="AS96" s="4">
        <f t="shared" si="133"/>
        <v>0.12891490365564096</v>
      </c>
      <c r="AT96" s="4">
        <f t="shared" si="133"/>
        <v>-1.698999139287821</v>
      </c>
      <c r="AU96" s="4">
        <f t="shared" si="133"/>
        <v>-4.3266070256808007</v>
      </c>
      <c r="AV96" s="4">
        <f t="shared" si="133"/>
        <v>-3.5770823057018077</v>
      </c>
      <c r="AW96" s="4">
        <f t="shared" si="133"/>
        <v>-2.1029657913589546</v>
      </c>
      <c r="AY96" s="2">
        <f t="shared" si="125"/>
        <v>49.483717655914916</v>
      </c>
      <c r="AZ96" s="2">
        <f t="shared" si="125"/>
        <v>54.624399474012975</v>
      </c>
      <c r="BA96" s="2">
        <f t="shared" si="125"/>
        <v>60.621424473329746</v>
      </c>
      <c r="BB96" s="2">
        <f t="shared" si="125"/>
        <v>64.253391264582362</v>
      </c>
      <c r="BC96" s="2">
        <f t="shared" si="125"/>
        <v>69.606158544126757</v>
      </c>
      <c r="BD96" s="2">
        <f t="shared" si="125"/>
        <v>70.304763941763994</v>
      </c>
      <c r="BE96" s="2">
        <f t="shared" si="125"/>
        <v>79.369579743977241</v>
      </c>
      <c r="BF96" s="2">
        <f t="shared" si="125"/>
        <v>75.271258918623303</v>
      </c>
      <c r="BG96" s="2">
        <f t="shared" si="125"/>
        <v>77.593748740176295</v>
      </c>
      <c r="BH96" s="2">
        <f t="shared" si="125"/>
        <v>73.645649992632897</v>
      </c>
      <c r="BI96" s="2">
        <f t="shared" si="125"/>
        <v>74.181122507621126</v>
      </c>
      <c r="BJ96" s="2">
        <f t="shared" si="125"/>
        <v>73.566578728036689</v>
      </c>
      <c r="BK96" s="2">
        <f t="shared" si="125"/>
        <v>78.431147320885756</v>
      </c>
      <c r="BL96" s="2">
        <f t="shared" si="125"/>
        <v>74.934171433464869</v>
      </c>
      <c r="BM96" s="2">
        <f t="shared" si="125"/>
        <v>77.195793990526312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76.522000000000006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76.522000000000006</v>
      </c>
      <c r="DK96" s="2">
        <f t="shared" si="134"/>
        <v>70.556017927170871</v>
      </c>
      <c r="DL96" s="2">
        <f t="shared" si="134"/>
        <v>74.982864634146338</v>
      </c>
      <c r="DM96" s="2">
        <f t="shared" si="134"/>
        <v>79.919810975609749</v>
      </c>
      <c r="DN96" s="2">
        <f t="shared" si="134"/>
        <v>88.004956815114696</v>
      </c>
      <c r="DO96" s="2">
        <f t="shared" si="134"/>
        <v>89.795042510121476</v>
      </c>
      <c r="DP96" s="2">
        <f t="shared" si="134"/>
        <v>85.093745121951216</v>
      </c>
      <c r="DQ96" s="2">
        <f t="shared" si="134"/>
        <v>95.278762634038287</v>
      </c>
      <c r="DR96" s="2">
        <f t="shared" si="134"/>
        <v>90.99477854306781</v>
      </c>
      <c r="DS96" s="2">
        <f t="shared" si="134"/>
        <v>91.309853216550891</v>
      </c>
      <c r="DT96" s="2">
        <f t="shared" si="134"/>
        <v>91.544354877680462</v>
      </c>
      <c r="DU96" s="2">
        <f t="shared" si="134"/>
        <v>92.739433649353117</v>
      </c>
      <c r="DV96" s="2">
        <f t="shared" si="134"/>
        <v>88.123746341463402</v>
      </c>
      <c r="DW96" s="2">
        <f t="shared" si="134"/>
        <v>94.08368600599627</v>
      </c>
      <c r="DX96" s="2">
        <f t="shared" si="134"/>
        <v>90.673057082452459</v>
      </c>
      <c r="DY96" s="2">
        <f t="shared" si="134"/>
        <v>84.747772878284522</v>
      </c>
      <c r="EA96" s="2">
        <f t="shared" si="94"/>
        <v>48.564569267305821</v>
      </c>
      <c r="EB96" s="2">
        <f t="shared" si="94"/>
        <v>53.247269089496363</v>
      </c>
      <c r="EC96" s="2">
        <f t="shared" si="94"/>
        <v>59.192453915397628</v>
      </c>
      <c r="ED96" s="2">
        <f t="shared" si="94"/>
        <v>62.749247757293197</v>
      </c>
      <c r="EE96" s="2">
        <f t="shared" si="94"/>
        <v>68.284854629855829</v>
      </c>
      <c r="EF96" s="2">
        <f t="shared" si="94"/>
        <v>69.151659085259766</v>
      </c>
      <c r="EG96" s="2">
        <f t="shared" si="94"/>
        <v>78.022722117367437</v>
      </c>
      <c r="EH96" s="2">
        <f t="shared" si="94"/>
        <v>73.913825913728004</v>
      </c>
      <c r="EI96" s="2">
        <f t="shared" si="94"/>
        <v>76.342934906895806</v>
      </c>
      <c r="EJ96" s="2">
        <f t="shared" si="94"/>
        <v>72.06498188876698</v>
      </c>
      <c r="EK96" s="2">
        <f t="shared" si="94"/>
        <v>72.680293817253329</v>
      </c>
      <c r="EL96" s="2">
        <f t="shared" si="94"/>
        <v>72.392690100548151</v>
      </c>
      <c r="EM96" s="2">
        <f t="shared" si="135"/>
        <v>77.080123552332523</v>
      </c>
      <c r="EN96" s="2">
        <f t="shared" si="135"/>
        <v>73.54456165691569</v>
      </c>
      <c r="EO96" s="2">
        <f t="shared" si="135"/>
        <v>76.467484751896691</v>
      </c>
      <c r="EQ96" s="2">
        <f t="shared" si="136"/>
        <v>47.51256521000429</v>
      </c>
      <c r="ER96" s="2">
        <f t="shared" si="136"/>
        <v>54.368068166831392</v>
      </c>
      <c r="ES96" s="2">
        <f t="shared" si="136"/>
        <v>61.505387267072891</v>
      </c>
      <c r="ET96" s="2">
        <f t="shared" si="136"/>
        <v>63.633680859680396</v>
      </c>
      <c r="EU96" s="2">
        <f t="shared" si="136"/>
        <v>67.857381673523733</v>
      </c>
      <c r="EV96" s="2">
        <f t="shared" si="136"/>
        <v>68.257946422252033</v>
      </c>
      <c r="EW96" s="2">
        <f t="shared" si="136"/>
        <v>75.081725202481948</v>
      </c>
      <c r="EX96" s="2">
        <f t="shared" si="136"/>
        <v>71.955080356649162</v>
      </c>
      <c r="EY96" s="2">
        <f t="shared" si="136"/>
        <v>74.301601096670026</v>
      </c>
      <c r="EZ96" s="2">
        <f t="shared" si="136"/>
        <v>72.416673687187412</v>
      </c>
      <c r="FA96" s="2">
        <f t="shared" si="136"/>
        <v>73.089615187959339</v>
      </c>
      <c r="FB96" s="2">
        <f t="shared" si="136"/>
        <v>72.415064607579211</v>
      </c>
      <c r="FC96" s="2">
        <f t="shared" si="136"/>
        <v>75.798329938851026</v>
      </c>
      <c r="FD96" s="2">
        <f t="shared" si="136"/>
        <v>73.481846002481902</v>
      </c>
      <c r="FE96" s="2">
        <f t="shared" si="136"/>
        <v>77.425270490085836</v>
      </c>
      <c r="FG96" s="2">
        <f t="shared" si="137"/>
        <v>0.95819860733612194</v>
      </c>
      <c r="FH96" s="2">
        <f t="shared" si="137"/>
        <v>0.93665201573399215</v>
      </c>
      <c r="FI96" s="2">
        <f t="shared" si="137"/>
        <v>0.93108163689187939</v>
      </c>
      <c r="FJ96" s="2">
        <f t="shared" si="137"/>
        <v>0.94045038535244663</v>
      </c>
      <c r="FK96" s="2">
        <f t="shared" si="137"/>
        <v>0.93856910482250788</v>
      </c>
      <c r="FL96" s="2">
        <f t="shared" si="137"/>
        <v>0.92765737996604036</v>
      </c>
      <c r="FM96" s="2">
        <f t="shared" si="137"/>
        <v>0.92190719110667119</v>
      </c>
      <c r="FN96" s="2">
        <f t="shared" si="137"/>
        <v>0.92049974662872347</v>
      </c>
      <c r="FO96" s="2">
        <f t="shared" si="137"/>
        <v>0.91638487479520103</v>
      </c>
      <c r="FP96" s="2">
        <f t="shared" si="137"/>
        <v>0.91885980048770233</v>
      </c>
      <c r="FQ96" s="2">
        <f t="shared" si="137"/>
        <v>0.92518581863398464</v>
      </c>
      <c r="FR96" s="2">
        <f t="shared" si="137"/>
        <v>0.92537792552075093</v>
      </c>
      <c r="FS96" s="2">
        <f t="shared" si="137"/>
        <v>0.9205335369964559</v>
      </c>
      <c r="FT96" s="2">
        <f t="shared" si="137"/>
        <v>0.91887106441577215</v>
      </c>
      <c r="FU96" s="2">
        <f t="shared" si="137"/>
        <v>0.91205366322555359</v>
      </c>
      <c r="FW96" s="2">
        <f t="shared" si="127"/>
        <v>1.1862318265271091E-4</v>
      </c>
      <c r="FX96" s="2">
        <f t="shared" si="127"/>
        <v>2.0005364596928246E-4</v>
      </c>
      <c r="FY96" s="2">
        <f t="shared" si="127"/>
        <v>2.0538325689820145E-4</v>
      </c>
      <c r="FZ96" s="2">
        <f t="shared" si="127"/>
        <v>1.9873209707589124E-4</v>
      </c>
      <c r="GA96" s="2">
        <f t="shared" si="127"/>
        <v>2.0160959555254852E-4</v>
      </c>
      <c r="GB96" s="2">
        <f t="shared" si="127"/>
        <v>2.0970520457508403E-4</v>
      </c>
      <c r="GC96" s="2">
        <f t="shared" si="127"/>
        <v>2.4313106569152752E-4</v>
      </c>
      <c r="GD96" s="2">
        <f t="shared" si="127"/>
        <v>2.5886821193391041E-4</v>
      </c>
      <c r="GE96" s="2">
        <f t="shared" si="127"/>
        <v>3.1690804712584324E-4</v>
      </c>
      <c r="GF96" s="2">
        <f t="shared" si="127"/>
        <v>3.0678330143044298E-4</v>
      </c>
      <c r="GG96" s="2">
        <f t="shared" si="127"/>
        <v>2.9454832178037844E-4</v>
      </c>
      <c r="GH96" s="2">
        <f t="shared" si="127"/>
        <v>2.0456502998668547E-4</v>
      </c>
      <c r="GI96" s="2">
        <f t="shared" si="127"/>
        <v>1.4760418316652865E-4</v>
      </c>
      <c r="GJ96" s="2">
        <f t="shared" si="127"/>
        <v>1.0883222073899944E-4</v>
      </c>
      <c r="GK96" s="2">
        <f t="shared" si="127"/>
        <v>9.2119221810609922E-5</v>
      </c>
      <c r="GM96" s="86">
        <f t="shared" si="128"/>
        <v>0.40778822720494767</v>
      </c>
      <c r="GN96" s="86">
        <f t="shared" si="128"/>
        <v>7.1197159771120747E-2</v>
      </c>
      <c r="GO96" s="86">
        <f t="shared" si="128"/>
        <v>6.2873627942458557E-2</v>
      </c>
      <c r="GP96" s="86">
        <f t="shared" si="128"/>
        <v>5.9260047574983064E-2</v>
      </c>
      <c r="GQ96" s="86">
        <f t="shared" si="128"/>
        <v>0.12058525476243613</v>
      </c>
      <c r="GR96" s="86">
        <f t="shared" si="128"/>
        <v>9.7881883120872801E-2</v>
      </c>
      <c r="GS96" s="86">
        <f t="shared" si="128"/>
        <v>6.1732942967240599E-2</v>
      </c>
      <c r="GT96" s="86">
        <f t="shared" si="128"/>
        <v>4.5877250338343729E-2</v>
      </c>
      <c r="GU96" s="86">
        <f t="shared" si="128"/>
        <v>3.6276522147344628E-2</v>
      </c>
      <c r="GV96" s="86">
        <f t="shared" si="128"/>
        <v>2.0502187083918381E-2</v>
      </c>
      <c r="GW96" s="86">
        <f t="shared" si="128"/>
        <v>1.1553610270178425E-2</v>
      </c>
      <c r="GX96" s="86">
        <f t="shared" si="128"/>
        <v>1.9927785820364925E-2</v>
      </c>
      <c r="GY96" s="86">
        <f t="shared" si="128"/>
        <v>3.7081029201008364E-2</v>
      </c>
      <c r="GZ96" s="86">
        <f t="shared" si="128"/>
        <v>3.8337101891185409E-2</v>
      </c>
      <c r="HA96" s="86">
        <f t="shared" si="128"/>
        <v>6.67075276364927E-3</v>
      </c>
      <c r="HC96" s="86">
        <f t="shared" si="73"/>
        <v>1.5728266075051327E-2</v>
      </c>
      <c r="HD96" s="86">
        <f t="shared" si="73"/>
        <v>9.4049351388814564E-3</v>
      </c>
      <c r="HE96" s="86">
        <f t="shared" si="73"/>
        <v>8.5127307039468292E-3</v>
      </c>
      <c r="HF96" s="86">
        <f t="shared" si="73"/>
        <v>1.0098494027636037E-2</v>
      </c>
      <c r="HG96" s="86">
        <f t="shared" si="87"/>
        <v>1.1278387570665988E-2</v>
      </c>
      <c r="HH96" s="86">
        <f t="shared" si="87"/>
        <v>1.0020200884956596E-2</v>
      </c>
      <c r="HI96" s="86">
        <f t="shared" si="87"/>
        <v>1.1267375616472479E-2</v>
      </c>
      <c r="HJ96" s="86">
        <f t="shared" si="87"/>
        <v>9.854556085775382E-3</v>
      </c>
      <c r="HK96" s="86">
        <f t="shared" si="87"/>
        <v>8.8842052652840699E-3</v>
      </c>
      <c r="HL96" s="86">
        <f t="shared" si="87"/>
        <v>1.3969602455221412E-2</v>
      </c>
      <c r="HM96" s="86">
        <f t="shared" si="87"/>
        <v>1.4647223681931049E-2</v>
      </c>
      <c r="HN96" s="86">
        <f t="shared" si="87"/>
        <v>8.3171107256917592E-3</v>
      </c>
      <c r="HO96" s="86">
        <f t="shared" si="87"/>
        <v>6.4152928990650407E-3</v>
      </c>
      <c r="HP96" s="86">
        <f t="shared" si="87"/>
        <v>9.7319435364531821E-3</v>
      </c>
      <c r="HQ96" s="86">
        <f t="shared" si="87"/>
        <v>2.8036057935795018E-3</v>
      </c>
      <c r="HS96" s="86">
        <f t="shared" si="129"/>
        <v>1.1044483379336701E-15</v>
      </c>
      <c r="HT96" s="86">
        <f t="shared" si="129"/>
        <v>9.5020454034700135E-20</v>
      </c>
      <c r="HU96" s="86">
        <f t="shared" si="129"/>
        <v>1.0655568667124502E-19</v>
      </c>
      <c r="HV96" s="86">
        <f t="shared" si="129"/>
        <v>1.7086574773385112E-19</v>
      </c>
      <c r="HW96" s="86">
        <f t="shared" si="129"/>
        <v>2.9875005128000164E-18</v>
      </c>
      <c r="HX96" s="86">
        <f t="shared" si="129"/>
        <v>4.9608293738173535E-20</v>
      </c>
      <c r="HY96" s="86">
        <f t="shared" si="129"/>
        <v>8.9434810748972645E-21</v>
      </c>
      <c r="HZ96" s="86">
        <f t="shared" si="129"/>
        <v>5.6605384986429969E-22</v>
      </c>
      <c r="IA96" s="86">
        <f t="shared" si="129"/>
        <v>4.6771702087484359E-23</v>
      </c>
      <c r="IB96" s="86">
        <f t="shared" si="129"/>
        <v>4.7753284554598926E-21</v>
      </c>
      <c r="IC96" s="86">
        <f t="shared" si="129"/>
        <v>8.0297467228000343E-21</v>
      </c>
      <c r="ID96" s="86">
        <f t="shared" si="129"/>
        <v>1.4997776088495717E-22</v>
      </c>
      <c r="IE96" s="86">
        <f t="shared" si="129"/>
        <v>2.4035869520290377E-22</v>
      </c>
      <c r="IF96" s="86">
        <f t="shared" si="129"/>
        <v>2.257657875461842E-14</v>
      </c>
      <c r="IG96" s="86">
        <f t="shared" si="129"/>
        <v>1.202549101365096E-12</v>
      </c>
      <c r="II96" s="86">
        <f t="shared" si="130"/>
        <v>3.2286363969494115E-48</v>
      </c>
      <c r="IJ96" s="86">
        <f t="shared" si="130"/>
        <v>9.4027764483132964E-63</v>
      </c>
      <c r="IK96" s="86">
        <f t="shared" si="130"/>
        <v>3.1329062494717853E-61</v>
      </c>
      <c r="IL96" s="86">
        <f t="shared" si="130"/>
        <v>5.2052878284828085E-62</v>
      </c>
      <c r="IM96" s="86">
        <f t="shared" si="130"/>
        <v>3.6403606612478644E-58</v>
      </c>
      <c r="IN96" s="86">
        <f t="shared" si="130"/>
        <v>9.5130268489637675E-65</v>
      </c>
      <c r="IO96" s="86">
        <f t="shared" si="130"/>
        <v>4.794631587119966E-68</v>
      </c>
      <c r="IP96" s="86">
        <f t="shared" si="130"/>
        <v>1.0000855325998794E-70</v>
      </c>
      <c r="IQ96" s="86">
        <f t="shared" si="130"/>
        <v>1.9767536844497608E-74</v>
      </c>
      <c r="IR96" s="86">
        <f t="shared" si="130"/>
        <v>9.6645897154385395E-68</v>
      </c>
      <c r="IS96" s="86">
        <f t="shared" si="130"/>
        <v>9.248448494587347E-66</v>
      </c>
      <c r="IT96" s="86">
        <f t="shared" si="130"/>
        <v>3.9956695445225557E-72</v>
      </c>
      <c r="IU96" s="86">
        <f t="shared" si="130"/>
        <v>9.2054089551871579E-72</v>
      </c>
      <c r="IV96" s="86">
        <f t="shared" si="130"/>
        <v>3.3995204451476773E-46</v>
      </c>
      <c r="IW96" s="86">
        <f t="shared" si="130"/>
        <v>6.7452965994741315E-40</v>
      </c>
      <c r="IY96" s="86">
        <f t="shared" si="131"/>
        <v>0.42351649328000013</v>
      </c>
      <c r="IZ96" s="86">
        <f t="shared" si="131"/>
        <v>8.0602094910002198E-2</v>
      </c>
      <c r="JA96" s="86">
        <f t="shared" si="131"/>
        <v>7.1386358646405385E-2</v>
      </c>
      <c r="JB96" s="86">
        <f t="shared" si="131"/>
        <v>6.9358541602619103E-2</v>
      </c>
      <c r="JC96" s="86">
        <f t="shared" si="131"/>
        <v>0.1318636423331021</v>
      </c>
      <c r="JD96" s="86">
        <f t="shared" si="131"/>
        <v>0.1079020840058294</v>
      </c>
      <c r="JE96" s="86">
        <f t="shared" si="131"/>
        <v>7.3000318583713072E-2</v>
      </c>
      <c r="JF96" s="86">
        <f t="shared" si="131"/>
        <v>5.573180642411911E-2</v>
      </c>
      <c r="JG96" s="86">
        <f t="shared" si="131"/>
        <v>4.51607274126287E-2</v>
      </c>
      <c r="JH96" s="86">
        <f t="shared" si="131"/>
        <v>3.4471789539139791E-2</v>
      </c>
      <c r="JI96" s="86">
        <f t="shared" si="131"/>
        <v>2.6200833952109474E-2</v>
      </c>
      <c r="JJ96" s="86">
        <f t="shared" si="131"/>
        <v>2.8244896546056684E-2</v>
      </c>
      <c r="JK96" s="86">
        <f t="shared" si="131"/>
        <v>4.3496322100073405E-2</v>
      </c>
      <c r="JL96" s="86">
        <f t="shared" si="131"/>
        <v>4.8069045427661168E-2</v>
      </c>
      <c r="JM96" s="86">
        <f t="shared" si="131"/>
        <v>9.4743585584313207E-3</v>
      </c>
    </row>
    <row r="97" spans="2:273" x14ac:dyDescent="0.25">
      <c r="B97" s="2">
        <v>70</v>
      </c>
      <c r="C97" s="37">
        <v>106.67700000000001</v>
      </c>
      <c r="D97" s="37">
        <v>65.915000000000006</v>
      </c>
      <c r="E97" s="37">
        <v>68.7</v>
      </c>
      <c r="F97" s="37">
        <v>74.533000000000001</v>
      </c>
      <c r="G97" s="37">
        <v>81.632999999999996</v>
      </c>
      <c r="H97" s="37">
        <v>79.382999999999996</v>
      </c>
      <c r="I97" s="37">
        <v>90.164000000000001</v>
      </c>
      <c r="J97" s="37">
        <v>83.376999999999995</v>
      </c>
      <c r="K97" s="37">
        <v>83.869</v>
      </c>
      <c r="L97" s="37">
        <v>84.721000000000004</v>
      </c>
      <c r="M97" s="37">
        <v>86.983999999999995</v>
      </c>
      <c r="N97" s="37">
        <v>79.852000000000004</v>
      </c>
      <c r="O97" s="37">
        <v>83.016999999999996</v>
      </c>
      <c r="P97" s="37">
        <v>82.179000000000002</v>
      </c>
      <c r="Q97" s="37">
        <v>78.433000000000007</v>
      </c>
      <c r="S97" s="4">
        <f t="shared" si="132"/>
        <v>103.85355163615188</v>
      </c>
      <c r="T97" s="4">
        <f t="shared" si="132"/>
        <v>66.671014438543295</v>
      </c>
      <c r="U97" s="4">
        <f t="shared" si="132"/>
        <v>70.49387087221406</v>
      </c>
      <c r="V97" s="4">
        <f t="shared" si="132"/>
        <v>75.1323816045862</v>
      </c>
      <c r="W97" s="4">
        <f t="shared" si="132"/>
        <v>85.55379663780613</v>
      </c>
      <c r="X97" s="4">
        <f t="shared" si="132"/>
        <v>83.886283422897904</v>
      </c>
      <c r="Y97" s="4">
        <f t="shared" si="132"/>
        <v>90.311055872878839</v>
      </c>
      <c r="Z97" s="4">
        <f t="shared" si="132"/>
        <v>84.488237326777522</v>
      </c>
      <c r="AA97" s="4">
        <f t="shared" si="132"/>
        <v>85.706875296535515</v>
      </c>
      <c r="AB97" s="4">
        <f t="shared" si="132"/>
        <v>84.128845399023078</v>
      </c>
      <c r="AC97" s="4">
        <f t="shared" si="132"/>
        <v>84.284804194777152</v>
      </c>
      <c r="AD97" s="4">
        <f t="shared" si="132"/>
        <v>80.187256779334973</v>
      </c>
      <c r="AE97" s="4">
        <f t="shared" si="132"/>
        <v>84.404444305489065</v>
      </c>
      <c r="AF97" s="4">
        <f t="shared" si="132"/>
        <v>81.960091352116763</v>
      </c>
      <c r="AG97" s="4">
        <f t="shared" si="132"/>
        <v>78.677035900380218</v>
      </c>
      <c r="AI97" s="4">
        <f t="shared" si="133"/>
        <v>2.8234483638481294</v>
      </c>
      <c r="AJ97" s="4">
        <f t="shared" si="133"/>
        <v>-0.7560144385432892</v>
      </c>
      <c r="AK97" s="4">
        <f t="shared" si="133"/>
        <v>-1.7938708722140575</v>
      </c>
      <c r="AL97" s="4">
        <f t="shared" si="133"/>
        <v>-0.59938160458619905</v>
      </c>
      <c r="AM97" s="4">
        <f t="shared" si="133"/>
        <v>-3.9207966378061343</v>
      </c>
      <c r="AN97" s="4">
        <f t="shared" si="133"/>
        <v>-4.5032834228979084</v>
      </c>
      <c r="AO97" s="4">
        <f t="shared" si="133"/>
        <v>-0.14705587287883759</v>
      </c>
      <c r="AP97" s="4">
        <f t="shared" si="133"/>
        <v>-1.1112373267775268</v>
      </c>
      <c r="AQ97" s="4">
        <f t="shared" si="133"/>
        <v>-1.8378752965355147</v>
      </c>
      <c r="AR97" s="4">
        <f t="shared" si="133"/>
        <v>0.59215460097692585</v>
      </c>
      <c r="AS97" s="4">
        <f t="shared" si="133"/>
        <v>2.6991958052228426</v>
      </c>
      <c r="AT97" s="4">
        <f t="shared" si="133"/>
        <v>-0.33525677933496922</v>
      </c>
      <c r="AU97" s="4">
        <f t="shared" si="133"/>
        <v>-1.3874443054890691</v>
      </c>
      <c r="AV97" s="4">
        <f t="shared" si="133"/>
        <v>0.21890864788323938</v>
      </c>
      <c r="AW97" s="4">
        <f t="shared" si="133"/>
        <v>-0.2440359003802115</v>
      </c>
      <c r="AY97" s="2">
        <f t="shared" si="125"/>
        <v>49.312986094539397</v>
      </c>
      <c r="AZ97" s="2">
        <f t="shared" si="125"/>
        <v>54.468369175567076</v>
      </c>
      <c r="BA97" s="2">
        <f t="shared" si="125"/>
        <v>60.477780124287115</v>
      </c>
      <c r="BB97" s="2">
        <f t="shared" si="125"/>
        <v>64.092319165846078</v>
      </c>
      <c r="BC97" s="2">
        <f t="shared" si="125"/>
        <v>69.42612256211855</v>
      </c>
      <c r="BD97" s="2">
        <f t="shared" si="125"/>
        <v>70.134111964974437</v>
      </c>
      <c r="BE97" s="2">
        <f t="shared" si="125"/>
        <v>79.109138266494256</v>
      </c>
      <c r="BF97" s="2">
        <f t="shared" si="125"/>
        <v>75.040756928199556</v>
      </c>
      <c r="BG97" s="2">
        <f t="shared" si="125"/>
        <v>77.353964749270219</v>
      </c>
      <c r="BH97" s="2">
        <f t="shared" si="125"/>
        <v>73.447321301279331</v>
      </c>
      <c r="BI97" s="2">
        <f t="shared" si="125"/>
        <v>73.983684222342589</v>
      </c>
      <c r="BJ97" s="2">
        <f t="shared" si="125"/>
        <v>73.391141118433822</v>
      </c>
      <c r="BK97" s="2">
        <f t="shared" si="125"/>
        <v>78.191381730248594</v>
      </c>
      <c r="BL97" s="2">
        <f t="shared" si="125"/>
        <v>74.732283276026223</v>
      </c>
      <c r="BM97" s="2">
        <f t="shared" si="125"/>
        <v>77.054828930889144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78.433000000000007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78.433000000000007</v>
      </c>
      <c r="DK97" s="2">
        <f t="shared" si="134"/>
        <v>70.827007282913158</v>
      </c>
      <c r="DL97" s="2">
        <f t="shared" si="134"/>
        <v>75.252813414634147</v>
      </c>
      <c r="DM97" s="2">
        <f t="shared" si="134"/>
        <v>80.19369163763065</v>
      </c>
      <c r="DN97" s="2">
        <f t="shared" si="134"/>
        <v>88.308636977058015</v>
      </c>
      <c r="DO97" s="2">
        <f t="shared" si="134"/>
        <v>90.069678744939296</v>
      </c>
      <c r="DP97" s="2">
        <f t="shared" si="134"/>
        <v>85.261942508710803</v>
      </c>
      <c r="DQ97" s="2">
        <f t="shared" si="134"/>
        <v>95.523273694730293</v>
      </c>
      <c r="DR97" s="2">
        <f t="shared" si="134"/>
        <v>91.213491208167881</v>
      </c>
      <c r="DS97" s="2">
        <f t="shared" si="134"/>
        <v>91.513713530655394</v>
      </c>
      <c r="DT97" s="2">
        <f t="shared" si="134"/>
        <v>91.742934460887952</v>
      </c>
      <c r="DU97" s="2">
        <f t="shared" si="134"/>
        <v>92.949574156605365</v>
      </c>
      <c r="DV97" s="2">
        <f t="shared" si="134"/>
        <v>88.278212543553991</v>
      </c>
      <c r="DW97" s="2">
        <f t="shared" si="134"/>
        <v>94.333661858844508</v>
      </c>
      <c r="DX97" s="2">
        <f t="shared" si="134"/>
        <v>90.875367864693473</v>
      </c>
      <c r="DY97" s="2">
        <f t="shared" si="134"/>
        <v>84.913089852008468</v>
      </c>
      <c r="EA97" s="2">
        <f t="shared" si="94"/>
        <v>48.457158735743384</v>
      </c>
      <c r="EB97" s="2">
        <f t="shared" si="94"/>
        <v>53.186100303736673</v>
      </c>
      <c r="EC97" s="2">
        <f t="shared" si="94"/>
        <v>59.146280482797522</v>
      </c>
      <c r="ED97" s="2">
        <f t="shared" si="94"/>
        <v>62.693656424383683</v>
      </c>
      <c r="EE97" s="2">
        <f t="shared" si="94"/>
        <v>68.193952376477654</v>
      </c>
      <c r="EF97" s="2">
        <f t="shared" si="94"/>
        <v>69.058399163145253</v>
      </c>
      <c r="EG97" s="2">
        <f t="shared" si="94"/>
        <v>77.841897766593249</v>
      </c>
      <c r="EH97" s="2">
        <f t="shared" si="94"/>
        <v>73.767463619567835</v>
      </c>
      <c r="EI97" s="2">
        <f t="shared" si="94"/>
        <v>76.17639702786596</v>
      </c>
      <c r="EJ97" s="2">
        <f t="shared" si="94"/>
        <v>71.973752552958061</v>
      </c>
      <c r="EK97" s="2">
        <f t="shared" si="94"/>
        <v>72.584834816706177</v>
      </c>
      <c r="EL97" s="2">
        <f t="shared" si="94"/>
        <v>72.296279067604686</v>
      </c>
      <c r="EM97" s="2">
        <f t="shared" si="135"/>
        <v>76.920707138218432</v>
      </c>
      <c r="EN97" s="2">
        <f t="shared" si="135"/>
        <v>73.432397888057508</v>
      </c>
      <c r="EO97" s="2">
        <f t="shared" si="135"/>
        <v>76.363654207546872</v>
      </c>
      <c r="EQ97" s="2">
        <f t="shared" si="136"/>
        <v>47.427741374992287</v>
      </c>
      <c r="ER97" s="2">
        <f t="shared" si="136"/>
        <v>54.278296497034162</v>
      </c>
      <c r="ES97" s="2">
        <f t="shared" si="136"/>
        <v>61.40320479263309</v>
      </c>
      <c r="ET97" s="2">
        <f t="shared" si="136"/>
        <v>63.557562620573798</v>
      </c>
      <c r="EU97" s="2">
        <f t="shared" si="136"/>
        <v>67.777208755817668</v>
      </c>
      <c r="EV97" s="2">
        <f t="shared" si="136"/>
        <v>68.183912022937875</v>
      </c>
      <c r="EW97" s="2">
        <f t="shared" si="136"/>
        <v>74.96740074725615</v>
      </c>
      <c r="EX97" s="2">
        <f t="shared" si="136"/>
        <v>71.853571748177473</v>
      </c>
      <c r="EY97" s="2">
        <f t="shared" si="136"/>
        <v>74.18325780319779</v>
      </c>
      <c r="EZ97" s="2">
        <f t="shared" si="136"/>
        <v>72.315540292331491</v>
      </c>
      <c r="FA97" s="2">
        <f t="shared" si="136"/>
        <v>72.982133550967873</v>
      </c>
      <c r="FB97" s="2">
        <f t="shared" si="136"/>
        <v>72.31667460085761</v>
      </c>
      <c r="FC97" s="2">
        <f t="shared" si="136"/>
        <v>75.667010211560552</v>
      </c>
      <c r="FD97" s="2">
        <f t="shared" si="136"/>
        <v>73.370581729350718</v>
      </c>
      <c r="FE97" s="2">
        <f t="shared" si="136"/>
        <v>77.2910628435326</v>
      </c>
      <c r="FG97" s="2">
        <f t="shared" si="137"/>
        <v>0.96173593891610243</v>
      </c>
      <c r="FH97" s="2">
        <f t="shared" si="137"/>
        <v>0.94190211782315192</v>
      </c>
      <c r="FI97" s="2">
        <f t="shared" si="137"/>
        <v>0.93676222760439321</v>
      </c>
      <c r="FJ97" s="2">
        <f t="shared" si="137"/>
        <v>0.94540403837664955</v>
      </c>
      <c r="FK97" s="2">
        <f t="shared" si="137"/>
        <v>0.94366987917761658</v>
      </c>
      <c r="FL97" s="2">
        <f t="shared" si="137"/>
        <v>0.93360008660288718</v>
      </c>
      <c r="FM97" s="2">
        <f t="shared" si="137"/>
        <v>0.92828574013474507</v>
      </c>
      <c r="FN97" s="2">
        <f t="shared" si="137"/>
        <v>0.92698414959648245</v>
      </c>
      <c r="FO97" s="2">
        <f t="shared" si="137"/>
        <v>0.92317689463201302</v>
      </c>
      <c r="FP97" s="2">
        <f t="shared" si="137"/>
        <v>0.92546713426908245</v>
      </c>
      <c r="FQ97" s="2">
        <f t="shared" si="137"/>
        <v>0.93131652352486882</v>
      </c>
      <c r="FR97" s="2">
        <f t="shared" si="137"/>
        <v>0.9314940537184323</v>
      </c>
      <c r="FS97" s="2">
        <f t="shared" si="137"/>
        <v>0.92701540239324232</v>
      </c>
      <c r="FT97" s="2">
        <f t="shared" si="137"/>
        <v>0.92547755535393539</v>
      </c>
      <c r="FU97" s="2">
        <f t="shared" si="137"/>
        <v>0.91916647151794628</v>
      </c>
      <c r="FW97" s="2">
        <f t="shared" si="127"/>
        <v>1.3006624478607758E-4</v>
      </c>
      <c r="FX97" s="2">
        <f t="shared" si="127"/>
        <v>2.1935022722613322E-4</v>
      </c>
      <c r="FY97" s="2">
        <f t="shared" si="127"/>
        <v>2.2519380082520533E-4</v>
      </c>
      <c r="FZ97" s="2">
        <f t="shared" si="127"/>
        <v>2.1790123342870329E-4</v>
      </c>
      <c r="GA97" s="2">
        <f t="shared" si="127"/>
        <v>2.2105622590741619E-4</v>
      </c>
      <c r="GB97" s="2">
        <f t="shared" si="127"/>
        <v>2.2993253244396031E-4</v>
      </c>
      <c r="GC97" s="2">
        <f t="shared" si="127"/>
        <v>2.6658165917071888E-4</v>
      </c>
      <c r="GD97" s="2">
        <f t="shared" si="127"/>
        <v>2.8383626121027675E-4</v>
      </c>
      <c r="GE97" s="2">
        <f t="shared" si="127"/>
        <v>3.47472139993552E-4</v>
      </c>
      <c r="GF97" s="2">
        <f t="shared" si="127"/>
        <v>3.3637124507698683E-4</v>
      </c>
      <c r="GG97" s="2">
        <f t="shared" si="127"/>
        <v>3.22956634925562E-4</v>
      </c>
      <c r="GH97" s="2">
        <f t="shared" si="127"/>
        <v>2.2429666834013215E-4</v>
      </c>
      <c r="GI97" s="2">
        <f t="shared" si="127"/>
        <v>1.6184246377020736E-4</v>
      </c>
      <c r="GJ97" s="2">
        <f t="shared" si="127"/>
        <v>1.1933090411125854E-4</v>
      </c>
      <c r="GK97" s="2">
        <f t="shared" si="127"/>
        <v>1.0100582047215067E-4</v>
      </c>
      <c r="GM97" s="86">
        <f t="shared" si="128"/>
        <v>0.3293702064665725</v>
      </c>
      <c r="GN97" s="86">
        <f t="shared" si="128"/>
        <v>3.3652689968539776E-2</v>
      </c>
      <c r="GO97" s="86">
        <f t="shared" si="128"/>
        <v>2.6251016277581772E-2</v>
      </c>
      <c r="GP97" s="86">
        <f t="shared" si="128"/>
        <v>2.5311130999130779E-2</v>
      </c>
      <c r="GQ97" s="86">
        <f t="shared" si="128"/>
        <v>6.2979138531565587E-2</v>
      </c>
      <c r="GR97" s="86">
        <f t="shared" si="128"/>
        <v>4.9567452545107304E-2</v>
      </c>
      <c r="GS97" s="86">
        <f t="shared" si="128"/>
        <v>2.892240881054238E-2</v>
      </c>
      <c r="GT97" s="86">
        <f t="shared" si="128"/>
        <v>1.8643558542052251E-2</v>
      </c>
      <c r="GU97" s="86">
        <f t="shared" si="128"/>
        <v>1.3464547290646492E-2</v>
      </c>
      <c r="GV97" s="86">
        <f t="shared" si="128"/>
        <v>6.6456389299966055E-3</v>
      </c>
      <c r="GW97" s="86">
        <f t="shared" si="128"/>
        <v>3.0966650491090898E-3</v>
      </c>
      <c r="GX97" s="86">
        <f t="shared" si="128"/>
        <v>5.1610271486277372E-3</v>
      </c>
      <c r="GY97" s="86">
        <f t="shared" si="128"/>
        <v>1.1861306192095831E-2</v>
      </c>
      <c r="GZ97" s="86">
        <f t="shared" si="128"/>
        <v>1.5395283688779638E-2</v>
      </c>
      <c r="HA97" s="86">
        <f t="shared" si="128"/>
        <v>1.5414613975138622E-3</v>
      </c>
      <c r="HC97" s="86">
        <f t="shared" si="73"/>
        <v>2.0868515149566089E-2</v>
      </c>
      <c r="HD97" s="86">
        <f t="shared" si="73"/>
        <v>1.3530180531896561E-2</v>
      </c>
      <c r="HE97" s="86">
        <f t="shared" si="73"/>
        <v>1.2253180625155662E-2</v>
      </c>
      <c r="HF97" s="86">
        <f t="shared" si="73"/>
        <v>1.4451331529506211E-2</v>
      </c>
      <c r="HG97" s="86">
        <f t="shared" si="87"/>
        <v>1.5897412315624023E-2</v>
      </c>
      <c r="HH97" s="86">
        <f t="shared" si="87"/>
        <v>1.4490523915949453E-2</v>
      </c>
      <c r="HI97" s="86">
        <f t="shared" si="87"/>
        <v>1.6472032721545724E-2</v>
      </c>
      <c r="HJ97" s="86">
        <f t="shared" si="87"/>
        <v>1.4642569942954294E-2</v>
      </c>
      <c r="HK97" s="86">
        <f t="shared" si="87"/>
        <v>1.353501587301302E-2</v>
      </c>
      <c r="HL97" s="86">
        <f t="shared" si="87"/>
        <v>2.0425139417707558E-2</v>
      </c>
      <c r="HM97" s="86">
        <f t="shared" si="87"/>
        <v>2.1211989740019397E-2</v>
      </c>
      <c r="HN97" s="86">
        <f t="shared" si="87"/>
        <v>1.2362322542404573E-2</v>
      </c>
      <c r="HO97" s="86">
        <f t="shared" si="87"/>
        <v>9.4894954484963621E-3</v>
      </c>
      <c r="HP97" s="86">
        <f t="shared" si="87"/>
        <v>1.39379879928402E-2</v>
      </c>
      <c r="HQ97" s="86">
        <f t="shared" si="87"/>
        <v>4.5254315503469806E-3</v>
      </c>
      <c r="HS97" s="86">
        <f t="shared" si="129"/>
        <v>2.9313555191551284E-15</v>
      </c>
      <c r="HT97" s="86">
        <f t="shared" si="129"/>
        <v>3.6362182585662507E-19</v>
      </c>
      <c r="HU97" s="86">
        <f t="shared" si="129"/>
        <v>4.0190844512634692E-19</v>
      </c>
      <c r="HV97" s="86">
        <f t="shared" si="129"/>
        <v>6.4193782082805606E-19</v>
      </c>
      <c r="HW97" s="86">
        <f t="shared" si="129"/>
        <v>1.0309031785397622E-17</v>
      </c>
      <c r="HX97" s="86">
        <f t="shared" si="129"/>
        <v>1.9750769383474584E-19</v>
      </c>
      <c r="HY97" s="86">
        <f t="shared" si="129"/>
        <v>3.891435230156939E-20</v>
      </c>
      <c r="HZ97" s="86">
        <f t="shared" si="129"/>
        <v>2.6852658100322464E-21</v>
      </c>
      <c r="IA97" s="86">
        <f t="shared" si="129"/>
        <v>2.5097113335562917E-22</v>
      </c>
      <c r="IB97" s="86">
        <f t="shared" si="129"/>
        <v>2.1821730326411124E-20</v>
      </c>
      <c r="IC97" s="86">
        <f t="shared" si="129"/>
        <v>3.5296988267244842E-20</v>
      </c>
      <c r="ID97" s="86">
        <f t="shared" si="129"/>
        <v>7.0692295334845431E-22</v>
      </c>
      <c r="IE97" s="86">
        <f t="shared" si="129"/>
        <v>1.0584901480499047E-21</v>
      </c>
      <c r="IF97" s="86">
        <f t="shared" si="129"/>
        <v>5.4636641244865328E-14</v>
      </c>
      <c r="IG97" s="86">
        <f t="shared" si="129"/>
        <v>2.540725645885151E-12</v>
      </c>
      <c r="II97" s="86">
        <f t="shared" si="130"/>
        <v>2.8225559743338558E-47</v>
      </c>
      <c r="IJ97" s="86">
        <f t="shared" si="130"/>
        <v>1.9222065709458159E-61</v>
      </c>
      <c r="IK97" s="86">
        <f t="shared" si="130"/>
        <v>5.9949917941955073E-60</v>
      </c>
      <c r="IL97" s="86">
        <f t="shared" si="130"/>
        <v>1.0234257826124787E-60</v>
      </c>
      <c r="IM97" s="86">
        <f t="shared" si="130"/>
        <v>5.9491181942534182E-57</v>
      </c>
      <c r="IN97" s="86">
        <f t="shared" si="130"/>
        <v>2.1833247621814951E-63</v>
      </c>
      <c r="IO97" s="86">
        <f t="shared" si="130"/>
        <v>1.3739183816721439E-66</v>
      </c>
      <c r="IP97" s="86">
        <f t="shared" si="130"/>
        <v>3.3691351049173671E-69</v>
      </c>
      <c r="IQ97" s="86">
        <f t="shared" si="130"/>
        <v>8.8212540760539347E-73</v>
      </c>
      <c r="IR97" s="86">
        <f t="shared" si="130"/>
        <v>3.0004245634716516E-66</v>
      </c>
      <c r="IS97" s="86">
        <f t="shared" si="130"/>
        <v>2.5477522611578792E-64</v>
      </c>
      <c r="IT97" s="86">
        <f t="shared" si="130"/>
        <v>1.309252135510421E-70</v>
      </c>
      <c r="IU97" s="86">
        <f t="shared" si="130"/>
        <v>2.6072649912253869E-70</v>
      </c>
      <c r="IV97" s="86">
        <f t="shared" si="130"/>
        <v>2.6531931470900674E-45</v>
      </c>
      <c r="IW97" s="86">
        <f t="shared" si="130"/>
        <v>3.8180214816576946E-39</v>
      </c>
      <c r="IY97" s="86">
        <f t="shared" si="131"/>
        <v>0.35023872161614156</v>
      </c>
      <c r="IZ97" s="86">
        <f t="shared" si="131"/>
        <v>4.7182870500436333E-2</v>
      </c>
      <c r="JA97" s="86">
        <f t="shared" si="131"/>
        <v>3.8504196902737431E-2</v>
      </c>
      <c r="JB97" s="86">
        <f t="shared" si="131"/>
        <v>3.9762462528636994E-2</v>
      </c>
      <c r="JC97" s="86">
        <f t="shared" si="131"/>
        <v>7.8876550847189628E-2</v>
      </c>
      <c r="JD97" s="86">
        <f t="shared" si="131"/>
        <v>6.4057976461056765E-2</v>
      </c>
      <c r="JE97" s="86">
        <f t="shared" si="131"/>
        <v>4.5394441532088103E-2</v>
      </c>
      <c r="JF97" s="86">
        <f t="shared" si="131"/>
        <v>3.3286128485006547E-2</v>
      </c>
      <c r="JG97" s="86">
        <f t="shared" si="131"/>
        <v>2.6999563163659514E-2</v>
      </c>
      <c r="JH97" s="86">
        <f t="shared" si="131"/>
        <v>2.7070778347704164E-2</v>
      </c>
      <c r="JI97" s="86">
        <f t="shared" si="131"/>
        <v>2.4308654789128487E-2</v>
      </c>
      <c r="JJ97" s="86">
        <f t="shared" si="131"/>
        <v>1.7523349691032308E-2</v>
      </c>
      <c r="JK97" s="86">
        <f t="shared" si="131"/>
        <v>2.1350801640592193E-2</v>
      </c>
      <c r="JL97" s="86">
        <f t="shared" si="131"/>
        <v>2.9333271681674475E-2</v>
      </c>
      <c r="JM97" s="86">
        <f t="shared" si="131"/>
        <v>6.0668929504015682E-3</v>
      </c>
    </row>
    <row r="98" spans="2:273" x14ac:dyDescent="0.25">
      <c r="B98" s="2">
        <v>71</v>
      </c>
      <c r="C98" s="37">
        <v>93.415000000000006</v>
      </c>
      <c r="D98" s="37">
        <v>67.236999999999995</v>
      </c>
      <c r="E98" s="37">
        <v>70.367000000000004</v>
      </c>
      <c r="F98" s="37">
        <v>77.582999999999998</v>
      </c>
      <c r="G98" s="37">
        <v>82.382999999999996</v>
      </c>
      <c r="H98" s="37">
        <v>81.582999999999998</v>
      </c>
      <c r="I98" s="37">
        <v>92.212999999999994</v>
      </c>
      <c r="J98" s="37">
        <v>86.311000000000007</v>
      </c>
      <c r="K98" s="37">
        <v>86.41</v>
      </c>
      <c r="L98" s="37">
        <v>87.41</v>
      </c>
      <c r="M98" s="37">
        <v>88.869</v>
      </c>
      <c r="N98" s="37">
        <v>82.738</v>
      </c>
      <c r="O98" s="37">
        <v>84.617000000000004</v>
      </c>
      <c r="P98" s="37">
        <v>83.656999999999996</v>
      </c>
      <c r="Q98" s="37">
        <v>79</v>
      </c>
      <c r="S98" s="4">
        <f t="shared" si="132"/>
        <v>93.044295682115589</v>
      </c>
      <c r="T98" s="4">
        <f t="shared" si="132"/>
        <v>66.656236308225829</v>
      </c>
      <c r="U98" s="4">
        <f t="shared" si="132"/>
        <v>70.551865376165267</v>
      </c>
      <c r="V98" s="4">
        <f t="shared" si="132"/>
        <v>75.687765467139883</v>
      </c>
      <c r="W98" s="4">
        <f t="shared" si="132"/>
        <v>83.335388405430606</v>
      </c>
      <c r="X98" s="4">
        <f t="shared" si="132"/>
        <v>82.844519279135426</v>
      </c>
      <c r="Y98" s="4">
        <f t="shared" si="132"/>
        <v>91.187355966178288</v>
      </c>
      <c r="Z98" s="4">
        <f t="shared" si="132"/>
        <v>85.830766820378258</v>
      </c>
      <c r="AA98" s="4">
        <f t="shared" si="132"/>
        <v>87.41510133312832</v>
      </c>
      <c r="AB98" s="4">
        <f t="shared" si="132"/>
        <v>87.123456617410312</v>
      </c>
      <c r="AC98" s="4">
        <f t="shared" si="132"/>
        <v>87.423862273010926</v>
      </c>
      <c r="AD98" s="4">
        <f t="shared" si="132"/>
        <v>82.022283618429555</v>
      </c>
      <c r="AE98" s="4">
        <f t="shared" si="132"/>
        <v>85.086967673652879</v>
      </c>
      <c r="AF98" s="4">
        <f t="shared" si="132"/>
        <v>82.864286760132842</v>
      </c>
      <c r="AG98" s="4">
        <f t="shared" si="132"/>
        <v>79.248665666912601</v>
      </c>
      <c r="AI98" s="4">
        <f t="shared" si="133"/>
        <v>0.37070431788441738</v>
      </c>
      <c r="AJ98" s="4">
        <f t="shared" si="133"/>
        <v>0.58076369177416609</v>
      </c>
      <c r="AK98" s="4">
        <f t="shared" si="133"/>
        <v>-0.18486537616526277</v>
      </c>
      <c r="AL98" s="4">
        <f t="shared" si="133"/>
        <v>1.8952345328601155</v>
      </c>
      <c r="AM98" s="4">
        <f t="shared" si="133"/>
        <v>-0.95238840543061087</v>
      </c>
      <c r="AN98" s="4">
        <f t="shared" si="133"/>
        <v>-1.2615192791354275</v>
      </c>
      <c r="AO98" s="4">
        <f t="shared" si="133"/>
        <v>1.0256440338217061</v>
      </c>
      <c r="AP98" s="4">
        <f t="shared" si="133"/>
        <v>0.48023317962174872</v>
      </c>
      <c r="AQ98" s="4">
        <f t="shared" si="133"/>
        <v>-1.0051013331283229</v>
      </c>
      <c r="AR98" s="4">
        <f t="shared" si="133"/>
        <v>0.28654338258968437</v>
      </c>
      <c r="AS98" s="4">
        <f t="shared" si="133"/>
        <v>1.4451377269890742</v>
      </c>
      <c r="AT98" s="4">
        <f t="shared" si="133"/>
        <v>0.71571638157044504</v>
      </c>
      <c r="AU98" s="4">
        <f t="shared" si="133"/>
        <v>-0.4699676736528744</v>
      </c>
      <c r="AV98" s="4">
        <f t="shared" si="133"/>
        <v>0.79271323986715458</v>
      </c>
      <c r="AW98" s="4">
        <f t="shared" si="133"/>
        <v>-0.24866566691260061</v>
      </c>
      <c r="AY98" s="2">
        <f t="shared" si="125"/>
        <v>49.146137452100561</v>
      </c>
      <c r="AZ98" s="2">
        <f t="shared" si="125"/>
        <v>54.318054415830339</v>
      </c>
      <c r="BA98" s="2">
        <f t="shared" si="125"/>
        <v>60.339883105473362</v>
      </c>
      <c r="BB98" s="2">
        <f t="shared" si="125"/>
        <v>63.937822248458623</v>
      </c>
      <c r="BC98" s="2">
        <f t="shared" si="125"/>
        <v>69.251258870399212</v>
      </c>
      <c r="BD98" s="2">
        <f t="shared" si="125"/>
        <v>69.967861559731602</v>
      </c>
      <c r="BE98" s="2">
        <f t="shared" si="125"/>
        <v>78.852027498192513</v>
      </c>
      <c r="BF98" s="2">
        <f t="shared" si="125"/>
        <v>74.814252447823108</v>
      </c>
      <c r="BG98" s="2">
        <f t="shared" si="125"/>
        <v>77.117145524814219</v>
      </c>
      <c r="BH98" s="2">
        <f t="shared" si="125"/>
        <v>73.255152150547033</v>
      </c>
      <c r="BI98" s="2">
        <f t="shared" si="125"/>
        <v>73.792176342327863</v>
      </c>
      <c r="BJ98" s="2">
        <f t="shared" si="125"/>
        <v>73.220219225042982</v>
      </c>
      <c r="BK98" s="2">
        <f t="shared" si="125"/>
        <v>77.955045070882974</v>
      </c>
      <c r="BL98" s="2">
        <f t="shared" si="125"/>
        <v>74.535081801889518</v>
      </c>
      <c r="BM98" s="2">
        <f t="shared" si="125"/>
        <v>76.914695307169794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79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79</v>
      </c>
      <c r="DK98" s="2">
        <f t="shared" si="134"/>
        <v>71.097996638655459</v>
      </c>
      <c r="DL98" s="2">
        <f t="shared" si="134"/>
        <v>75.522762195121956</v>
      </c>
      <c r="DM98" s="2">
        <f t="shared" si="134"/>
        <v>80.467572299651565</v>
      </c>
      <c r="DN98" s="2">
        <f t="shared" si="134"/>
        <v>88.612317139001334</v>
      </c>
      <c r="DO98" s="2">
        <f t="shared" si="134"/>
        <v>90.344314979757115</v>
      </c>
      <c r="DP98" s="2">
        <f t="shared" si="134"/>
        <v>85.430139895470376</v>
      </c>
      <c r="DQ98" s="2">
        <f t="shared" si="134"/>
        <v>95.767784755422298</v>
      </c>
      <c r="DR98" s="2">
        <f t="shared" si="134"/>
        <v>91.432203873267952</v>
      </c>
      <c r="DS98" s="2">
        <f t="shared" si="134"/>
        <v>91.717573844759897</v>
      </c>
      <c r="DT98" s="2">
        <f t="shared" si="134"/>
        <v>91.941514044095442</v>
      </c>
      <c r="DU98" s="2">
        <f t="shared" si="134"/>
        <v>93.159714663857613</v>
      </c>
      <c r="DV98" s="2">
        <f t="shared" si="134"/>
        <v>88.432678745644594</v>
      </c>
      <c r="DW98" s="2">
        <f t="shared" si="134"/>
        <v>94.583637711692731</v>
      </c>
      <c r="DX98" s="2">
        <f t="shared" si="134"/>
        <v>91.077678646934487</v>
      </c>
      <c r="DY98" s="2">
        <f t="shared" si="134"/>
        <v>85.078406825732415</v>
      </c>
      <c r="EA98" s="2">
        <f t="shared" si="94"/>
        <v>48.349748204180948</v>
      </c>
      <c r="EB98" s="2">
        <f t="shared" si="94"/>
        <v>53.124931517976975</v>
      </c>
      <c r="EC98" s="2">
        <f t="shared" si="94"/>
        <v>59.100107050197408</v>
      </c>
      <c r="ED98" s="2">
        <f t="shared" si="94"/>
        <v>62.638065091474168</v>
      </c>
      <c r="EE98" s="2">
        <f t="shared" si="94"/>
        <v>68.103050123099464</v>
      </c>
      <c r="EF98" s="2">
        <f t="shared" si="94"/>
        <v>68.965139241030741</v>
      </c>
      <c r="EG98" s="2">
        <f t="shared" si="94"/>
        <v>77.661073415819075</v>
      </c>
      <c r="EH98" s="2">
        <f t="shared" si="94"/>
        <v>73.621101325407665</v>
      </c>
      <c r="EI98" s="2">
        <f t="shared" si="94"/>
        <v>76.009859148836114</v>
      </c>
      <c r="EJ98" s="2">
        <f t="shared" si="94"/>
        <v>71.882523217149128</v>
      </c>
      <c r="EK98" s="2">
        <f t="shared" si="94"/>
        <v>72.48937581615904</v>
      </c>
      <c r="EL98" s="2">
        <f t="shared" si="94"/>
        <v>72.199868034661222</v>
      </c>
      <c r="EM98" s="2">
        <f t="shared" si="135"/>
        <v>76.761290724104356</v>
      </c>
      <c r="EN98" s="2">
        <f t="shared" si="135"/>
        <v>73.320234119199327</v>
      </c>
      <c r="EO98" s="2">
        <f t="shared" si="135"/>
        <v>76.259823663197054</v>
      </c>
      <c r="EQ98" s="2">
        <f t="shared" si="136"/>
        <v>47.342917539980292</v>
      </c>
      <c r="ER98" s="2">
        <f t="shared" si="136"/>
        <v>54.188524827236932</v>
      </c>
      <c r="ES98" s="2">
        <f t="shared" si="136"/>
        <v>61.30102231819329</v>
      </c>
      <c r="ET98" s="2">
        <f t="shared" si="136"/>
        <v>63.481444381467192</v>
      </c>
      <c r="EU98" s="2">
        <f t="shared" si="136"/>
        <v>67.697035838111589</v>
      </c>
      <c r="EV98" s="2">
        <f t="shared" si="136"/>
        <v>68.109877623623717</v>
      </c>
      <c r="EW98" s="2">
        <f t="shared" si="136"/>
        <v>74.853076292030337</v>
      </c>
      <c r="EX98" s="2">
        <f t="shared" si="136"/>
        <v>71.752063139705783</v>
      </c>
      <c r="EY98" s="2">
        <f t="shared" si="136"/>
        <v>74.064914509725554</v>
      </c>
      <c r="EZ98" s="2">
        <f t="shared" si="136"/>
        <v>72.214406897475584</v>
      </c>
      <c r="FA98" s="2">
        <f t="shared" si="136"/>
        <v>72.874651913976408</v>
      </c>
      <c r="FB98" s="2">
        <f t="shared" si="136"/>
        <v>72.218284594136023</v>
      </c>
      <c r="FC98" s="2">
        <f t="shared" si="136"/>
        <v>75.535690484270077</v>
      </c>
      <c r="FD98" s="2">
        <f t="shared" si="136"/>
        <v>73.25931745621952</v>
      </c>
      <c r="FE98" s="2">
        <f t="shared" si="136"/>
        <v>77.156855196979365</v>
      </c>
      <c r="FG98" s="2">
        <f t="shared" si="137"/>
        <v>0.96498487180815407</v>
      </c>
      <c r="FH98" s="2">
        <f t="shared" si="137"/>
        <v>0.94674184689049479</v>
      </c>
      <c r="FI98" s="2">
        <f t="shared" si="137"/>
        <v>0.94200376121295337</v>
      </c>
      <c r="FJ98" s="2">
        <f t="shared" si="137"/>
        <v>0.94996754265223315</v>
      </c>
      <c r="FK98" s="2">
        <f t="shared" si="137"/>
        <v>0.94837042031121688</v>
      </c>
      <c r="FL98" s="2">
        <f t="shared" si="137"/>
        <v>0.93908667481331964</v>
      </c>
      <c r="FM98" s="2">
        <f t="shared" si="137"/>
        <v>0.93418049146454019</v>
      </c>
      <c r="FN98" s="2">
        <f t="shared" si="137"/>
        <v>0.93297816427414582</v>
      </c>
      <c r="FO98" s="2">
        <f t="shared" si="137"/>
        <v>0.92945967074230407</v>
      </c>
      <c r="FP98" s="2">
        <f t="shared" si="137"/>
        <v>0.93157649142809762</v>
      </c>
      <c r="FQ98" s="2">
        <f t="shared" si="137"/>
        <v>0.9369790641552741</v>
      </c>
      <c r="FR98" s="2">
        <f t="shared" si="137"/>
        <v>0.93714294589248626</v>
      </c>
      <c r="FS98" s="2">
        <f t="shared" si="137"/>
        <v>0.93300703688305409</v>
      </c>
      <c r="FT98" s="2">
        <f t="shared" si="137"/>
        <v>0.93158612145657338</v>
      </c>
      <c r="FU98" s="2">
        <f t="shared" si="137"/>
        <v>0.92575085067288598</v>
      </c>
      <c r="FW98" s="2">
        <f t="shared" si="127"/>
        <v>1.4261301187469373E-4</v>
      </c>
      <c r="FX98" s="2">
        <f t="shared" si="127"/>
        <v>2.4050765172590259E-4</v>
      </c>
      <c r="FY98" s="2">
        <f t="shared" si="127"/>
        <v>2.4691472797004724E-4</v>
      </c>
      <c r="FZ98" s="2">
        <f t="shared" si="127"/>
        <v>2.3891892864203254E-4</v>
      </c>
      <c r="GA98" s="2">
        <f t="shared" si="127"/>
        <v>2.4237816260443704E-4</v>
      </c>
      <c r="GB98" s="2">
        <f t="shared" si="127"/>
        <v>2.5211041572344064E-4</v>
      </c>
      <c r="GC98" s="2">
        <f t="shared" si="127"/>
        <v>2.9229345918405742E-4</v>
      </c>
      <c r="GD98" s="2">
        <f t="shared" si="127"/>
        <v>3.112117494660607E-4</v>
      </c>
      <c r="GE98" s="2">
        <f t="shared" si="127"/>
        <v>3.8098285339706583E-4</v>
      </c>
      <c r="GF98" s="2">
        <f t="shared" si="127"/>
        <v>3.6881176717591159E-4</v>
      </c>
      <c r="GG98" s="2">
        <f t="shared" si="127"/>
        <v>3.5410387523023684E-4</v>
      </c>
      <c r="GH98" s="2">
        <f t="shared" si="127"/>
        <v>2.4593108441829068E-4</v>
      </c>
      <c r="GI98" s="2">
        <f t="shared" si="127"/>
        <v>1.7745396192023552E-4</v>
      </c>
      <c r="GJ98" s="2">
        <f t="shared" si="127"/>
        <v>1.3084222811967015E-4</v>
      </c>
      <c r="GK98" s="2">
        <f t="shared" si="127"/>
        <v>1.1074960059198448E-4</v>
      </c>
      <c r="GM98" s="86">
        <f t="shared" si="128"/>
        <v>0.25353903454917781</v>
      </c>
      <c r="GN98" s="86">
        <f t="shared" si="128"/>
        <v>1.4072024384193657E-2</v>
      </c>
      <c r="GO98" s="86">
        <f t="shared" si="128"/>
        <v>9.388695255867158E-3</v>
      </c>
      <c r="GP98" s="86">
        <f t="shared" si="128"/>
        <v>9.360876360899292E-3</v>
      </c>
      <c r="GQ98" s="86">
        <f t="shared" si="128"/>
        <v>2.9191980933267459E-2</v>
      </c>
      <c r="GR98" s="86">
        <f t="shared" si="128"/>
        <v>2.2306646031631367E-2</v>
      </c>
      <c r="GS98" s="86">
        <f t="shared" si="128"/>
        <v>1.2031605621039989E-2</v>
      </c>
      <c r="GT98" s="86">
        <f t="shared" si="128"/>
        <v>6.5419204087140406E-3</v>
      </c>
      <c r="GU98" s="86">
        <f t="shared" si="128"/>
        <v>4.2478020301331063E-3</v>
      </c>
      <c r="GV98" s="86">
        <f t="shared" si="128"/>
        <v>1.8077694941713469E-3</v>
      </c>
      <c r="GW98" s="86">
        <f t="shared" si="128"/>
        <v>6.7679892602150822E-4</v>
      </c>
      <c r="GX98" s="86">
        <f t="shared" si="128"/>
        <v>1.0478857591764469E-3</v>
      </c>
      <c r="GY98" s="86">
        <f t="shared" si="128"/>
        <v>3.0710556030765423E-3</v>
      </c>
      <c r="GZ98" s="86">
        <f t="shared" si="128"/>
        <v>5.3647451546528233E-3</v>
      </c>
      <c r="HA98" s="86">
        <f t="shared" si="128"/>
        <v>2.8532135927435229E-4</v>
      </c>
      <c r="HC98" s="86">
        <f t="shared" si="73"/>
        <v>2.7415593560816957E-2</v>
      </c>
      <c r="HD98" s="86">
        <f t="shared" si="73"/>
        <v>1.9179262890812336E-2</v>
      </c>
      <c r="HE98" s="86">
        <f t="shared" si="73"/>
        <v>1.7382825036548429E-2</v>
      </c>
      <c r="HF98" s="86">
        <f t="shared" si="73"/>
        <v>2.0381449925111216E-2</v>
      </c>
      <c r="HG98" s="86">
        <f t="shared" si="87"/>
        <v>2.2104256726934664E-2</v>
      </c>
      <c r="HH98" s="86">
        <f t="shared" si="87"/>
        <v>2.063460139622646E-2</v>
      </c>
      <c r="HI98" s="86">
        <f t="shared" si="87"/>
        <v>2.3680403466198804E-2</v>
      </c>
      <c r="HJ98" s="86">
        <f t="shared" si="87"/>
        <v>2.1374114792305669E-2</v>
      </c>
      <c r="HK98" s="86">
        <f t="shared" si="87"/>
        <v>2.0218547070483105E-2</v>
      </c>
      <c r="HL98" s="86">
        <f t="shared" si="87"/>
        <v>2.9343091006402693E-2</v>
      </c>
      <c r="HM98" s="86">
        <f t="shared" si="87"/>
        <v>3.0204847928241262E-2</v>
      </c>
      <c r="HN98" s="86">
        <f t="shared" si="87"/>
        <v>1.8062177567640034E-2</v>
      </c>
      <c r="HO98" s="86">
        <f t="shared" si="87"/>
        <v>1.3815307495745655E-2</v>
      </c>
      <c r="HP98" s="86">
        <f t="shared" si="87"/>
        <v>1.9674176774588836E-2</v>
      </c>
      <c r="HQ98" s="86">
        <f t="shared" si="87"/>
        <v>7.1554247790630247E-3</v>
      </c>
      <c r="HS98" s="86">
        <f t="shared" si="129"/>
        <v>7.6690334121858966E-15</v>
      </c>
      <c r="HT98" s="86">
        <f t="shared" si="129"/>
        <v>1.3620941880917032E-18</v>
      </c>
      <c r="HU98" s="86">
        <f t="shared" si="129"/>
        <v>1.4844923358312499E-18</v>
      </c>
      <c r="HV98" s="86">
        <f t="shared" si="129"/>
        <v>2.3614790848152041E-18</v>
      </c>
      <c r="HW98" s="86">
        <f t="shared" si="129"/>
        <v>3.4877343641680853E-17</v>
      </c>
      <c r="HX98" s="86">
        <f t="shared" si="129"/>
        <v>7.6899913355317897E-19</v>
      </c>
      <c r="HY98" s="86">
        <f t="shared" si="129"/>
        <v>1.6525216837607483E-19</v>
      </c>
      <c r="HZ98" s="86">
        <f t="shared" si="129"/>
        <v>1.2415049927931524E-20</v>
      </c>
      <c r="IA98" s="86">
        <f t="shared" si="129"/>
        <v>1.3088519804845574E-21</v>
      </c>
      <c r="IB98" s="86">
        <f t="shared" si="129"/>
        <v>9.7194736156963282E-20</v>
      </c>
      <c r="IC98" s="86">
        <f t="shared" si="129"/>
        <v>1.513856991265901E-19</v>
      </c>
      <c r="ID98" s="86">
        <f t="shared" si="129"/>
        <v>3.2504398957167526E-21</v>
      </c>
      <c r="IE98" s="86">
        <f t="shared" si="129"/>
        <v>4.5558952218188111E-21</v>
      </c>
      <c r="IF98" s="86">
        <f t="shared" si="129"/>
        <v>1.3052332772256448E-13</v>
      </c>
      <c r="IG98" s="86">
        <f t="shared" si="129"/>
        <v>5.3112612911758651E-12</v>
      </c>
      <c r="II98" s="86">
        <f t="shared" si="130"/>
        <v>2.4138622234801714E-46</v>
      </c>
      <c r="IJ98" s="86">
        <f t="shared" si="130"/>
        <v>3.8036099263513523E-60</v>
      </c>
      <c r="IK98" s="86">
        <f t="shared" si="130"/>
        <v>1.1110946094764026E-58</v>
      </c>
      <c r="IL98" s="86">
        <f t="shared" si="130"/>
        <v>1.9485648199021975E-59</v>
      </c>
      <c r="IM98" s="86">
        <f t="shared" si="130"/>
        <v>9.4331774777450085E-56</v>
      </c>
      <c r="IN98" s="86">
        <f t="shared" si="130"/>
        <v>4.8433058680152992E-62</v>
      </c>
      <c r="IO98" s="86">
        <f t="shared" si="130"/>
        <v>3.7936340917470515E-65</v>
      </c>
      <c r="IP98" s="86">
        <f t="shared" si="130"/>
        <v>1.0913856327254667E-67</v>
      </c>
      <c r="IQ98" s="86">
        <f t="shared" si="130"/>
        <v>3.7692566890132263E-71</v>
      </c>
      <c r="IR98" s="86">
        <f t="shared" si="130"/>
        <v>8.9579706098923936E-65</v>
      </c>
      <c r="IS98" s="86">
        <f t="shared" si="130"/>
        <v>6.7600429907127027E-63</v>
      </c>
      <c r="IT98" s="86">
        <f t="shared" si="130"/>
        <v>4.1308403053830268E-69</v>
      </c>
      <c r="IU98" s="86">
        <f t="shared" si="130"/>
        <v>7.1314859588901763E-69</v>
      </c>
      <c r="IV98" s="86">
        <f t="shared" si="130"/>
        <v>2.028411744554499E-44</v>
      </c>
      <c r="IW98" s="86">
        <f t="shared" si="130"/>
        <v>2.1245221180711586E-38</v>
      </c>
      <c r="IY98" s="86">
        <f t="shared" si="131"/>
        <v>0.28095462811000244</v>
      </c>
      <c r="IZ98" s="86">
        <f t="shared" si="131"/>
        <v>3.3251287275005995E-2</v>
      </c>
      <c r="JA98" s="86">
        <f t="shared" si="131"/>
        <v>2.6771520292415585E-2</v>
      </c>
      <c r="JB98" s="86">
        <f t="shared" si="131"/>
        <v>2.974232628601051E-2</v>
      </c>
      <c r="JC98" s="86">
        <f t="shared" si="131"/>
        <v>5.1296237660202158E-2</v>
      </c>
      <c r="JD98" s="86">
        <f t="shared" si="131"/>
        <v>4.2941247427857827E-2</v>
      </c>
      <c r="JE98" s="86">
        <f t="shared" si="131"/>
        <v>3.5712009087238795E-2</v>
      </c>
      <c r="JF98" s="86">
        <f t="shared" si="131"/>
        <v>2.791603520101971E-2</v>
      </c>
      <c r="JG98" s="86">
        <f t="shared" si="131"/>
        <v>2.4466349100616212E-2</v>
      </c>
      <c r="JH98" s="86">
        <f t="shared" si="131"/>
        <v>3.115086050057404E-2</v>
      </c>
      <c r="JI98" s="86">
        <f t="shared" si="131"/>
        <v>3.088164685426277E-2</v>
      </c>
      <c r="JJ98" s="86">
        <f t="shared" si="131"/>
        <v>1.911006332681648E-2</v>
      </c>
      <c r="JK98" s="86">
        <f t="shared" si="131"/>
        <v>1.6886363098822198E-2</v>
      </c>
      <c r="JL98" s="86">
        <f t="shared" si="131"/>
        <v>2.5038921929372182E-2</v>
      </c>
      <c r="JM98" s="86">
        <f t="shared" si="131"/>
        <v>7.4407461436486379E-3</v>
      </c>
    </row>
    <row r="99" spans="2:273" x14ac:dyDescent="0.25">
      <c r="B99" s="2">
        <v>72</v>
      </c>
      <c r="C99" s="37">
        <v>83.722999999999999</v>
      </c>
      <c r="D99" s="37">
        <v>70.813999999999993</v>
      </c>
      <c r="E99" s="37">
        <v>73.3</v>
      </c>
      <c r="F99" s="37">
        <v>79.650000000000006</v>
      </c>
      <c r="G99" s="37">
        <v>84.783000000000001</v>
      </c>
      <c r="H99" s="37">
        <v>84.667000000000002</v>
      </c>
      <c r="I99" s="37">
        <v>94.573999999999998</v>
      </c>
      <c r="J99" s="37">
        <v>88.835999999999999</v>
      </c>
      <c r="K99" s="37">
        <v>90.049000000000007</v>
      </c>
      <c r="L99" s="37">
        <v>91</v>
      </c>
      <c r="M99" s="37">
        <v>92.295000000000002</v>
      </c>
      <c r="N99" s="37">
        <v>85.82</v>
      </c>
      <c r="O99" s="37">
        <v>87.766999999999996</v>
      </c>
      <c r="P99" s="37">
        <v>85.328000000000003</v>
      </c>
      <c r="Q99" s="37">
        <v>80.671999999999997</v>
      </c>
      <c r="S99" s="4">
        <f t="shared" si="132"/>
        <v>85.088249034302365</v>
      </c>
      <c r="T99" s="4">
        <f t="shared" si="132"/>
        <v>69.035222650425453</v>
      </c>
      <c r="U99" s="4">
        <f t="shared" si="132"/>
        <v>72.760749563084801</v>
      </c>
      <c r="V99" s="4">
        <f t="shared" si="132"/>
        <v>78.335277479883558</v>
      </c>
      <c r="W99" s="4">
        <f t="shared" si="132"/>
        <v>84.359776882259794</v>
      </c>
      <c r="X99" s="4">
        <f t="shared" si="132"/>
        <v>84.640452527719589</v>
      </c>
      <c r="Y99" s="4">
        <f t="shared" si="132"/>
        <v>94.087570224120384</v>
      </c>
      <c r="Z99" s="4">
        <f t="shared" si="132"/>
        <v>88.967388351482512</v>
      </c>
      <c r="AA99" s="4">
        <f t="shared" si="132"/>
        <v>90.775884140031764</v>
      </c>
      <c r="AB99" s="4">
        <f t="shared" si="132"/>
        <v>91.504247113395252</v>
      </c>
      <c r="AC99" s="4">
        <f t="shared" si="132"/>
        <v>91.703178951115859</v>
      </c>
      <c r="AD99" s="4">
        <f t="shared" si="132"/>
        <v>84.990823472659756</v>
      </c>
      <c r="AE99" s="4">
        <f t="shared" si="132"/>
        <v>87.143426987014251</v>
      </c>
      <c r="AF99" s="4">
        <f t="shared" si="132"/>
        <v>84.985444840115349</v>
      </c>
      <c r="AG99" s="4">
        <f t="shared" si="132"/>
        <v>80.206935633173984</v>
      </c>
      <c r="AI99" s="4">
        <f t="shared" si="133"/>
        <v>-1.3652490343023658</v>
      </c>
      <c r="AJ99" s="4">
        <f t="shared" si="133"/>
        <v>1.7787773495745398</v>
      </c>
      <c r="AK99" s="4">
        <f t="shared" si="133"/>
        <v>0.53925043691519647</v>
      </c>
      <c r="AL99" s="4">
        <f t="shared" si="133"/>
        <v>1.3147225201164474</v>
      </c>
      <c r="AM99" s="4">
        <f t="shared" si="133"/>
        <v>0.42322311774020704</v>
      </c>
      <c r="AN99" s="4">
        <f t="shared" si="133"/>
        <v>2.6547472280412876E-2</v>
      </c>
      <c r="AO99" s="4">
        <f t="shared" si="133"/>
        <v>0.48642977587961411</v>
      </c>
      <c r="AP99" s="4">
        <f t="shared" si="133"/>
        <v>-0.1313883514825136</v>
      </c>
      <c r="AQ99" s="4">
        <f t="shared" si="133"/>
        <v>-0.72688414003175694</v>
      </c>
      <c r="AR99" s="4">
        <f t="shared" si="133"/>
        <v>-0.50424711339525174</v>
      </c>
      <c r="AS99" s="4">
        <f t="shared" si="133"/>
        <v>0.59182104888414244</v>
      </c>
      <c r="AT99" s="4">
        <f t="shared" si="133"/>
        <v>0.82917652734023761</v>
      </c>
      <c r="AU99" s="4">
        <f t="shared" si="133"/>
        <v>0.62357301298574441</v>
      </c>
      <c r="AV99" s="4">
        <f t="shared" si="133"/>
        <v>0.3425551598846539</v>
      </c>
      <c r="AW99" s="4">
        <f t="shared" si="133"/>
        <v>0.46506436682601304</v>
      </c>
      <c r="AY99" s="2">
        <f t="shared" si="125"/>
        <v>48.982996643463565</v>
      </c>
      <c r="AZ99" s="2">
        <f t="shared" si="125"/>
        <v>54.173224245575931</v>
      </c>
      <c r="BA99" s="2">
        <f t="shared" si="125"/>
        <v>60.207520408905317</v>
      </c>
      <c r="BB99" s="2">
        <f t="shared" si="125"/>
        <v>63.789604993447725</v>
      </c>
      <c r="BC99" s="2">
        <f t="shared" si="125"/>
        <v>69.081381245154191</v>
      </c>
      <c r="BD99" s="2">
        <f t="shared" si="125"/>
        <v>69.805870548806723</v>
      </c>
      <c r="BE99" s="2">
        <f t="shared" si="125"/>
        <v>78.598294249405015</v>
      </c>
      <c r="BF99" s="2">
        <f t="shared" si="125"/>
        <v>74.59171961263938</v>
      </c>
      <c r="BG99" s="2">
        <f t="shared" si="125"/>
        <v>76.883351107769215</v>
      </c>
      <c r="BH99" s="2">
        <f t="shared" si="125"/>
        <v>73.068941183435641</v>
      </c>
      <c r="BI99" s="2">
        <f t="shared" si="125"/>
        <v>73.606392647540844</v>
      </c>
      <c r="BJ99" s="2">
        <f t="shared" si="125"/>
        <v>73.053665849382526</v>
      </c>
      <c r="BK99" s="2">
        <f t="shared" si="125"/>
        <v>77.722174898797476</v>
      </c>
      <c r="BL99" s="2">
        <f t="shared" si="125"/>
        <v>74.342473446820279</v>
      </c>
      <c r="BM99" s="2">
        <f t="shared" si="125"/>
        <v>76.775530216653166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71.368985994397761</v>
      </c>
      <c r="DL99" s="2">
        <f t="shared" si="134"/>
        <v>75.792710975609765</v>
      </c>
      <c r="DM99" s="2">
        <f t="shared" si="134"/>
        <v>80.741452961672465</v>
      </c>
      <c r="DN99" s="2">
        <f t="shared" si="134"/>
        <v>88.915997300944653</v>
      </c>
      <c r="DO99" s="2">
        <f t="shared" si="134"/>
        <v>90.618951214574921</v>
      </c>
      <c r="DP99" s="2">
        <f t="shared" si="134"/>
        <v>85.598337282229963</v>
      </c>
      <c r="DQ99" s="2">
        <f t="shared" si="134"/>
        <v>96.012295816114289</v>
      </c>
      <c r="DR99" s="2">
        <f t="shared" si="134"/>
        <v>91.650916538368023</v>
      </c>
      <c r="DS99" s="2">
        <f t="shared" si="134"/>
        <v>91.921434158864386</v>
      </c>
      <c r="DT99" s="2">
        <f t="shared" si="134"/>
        <v>92.140093627302932</v>
      </c>
      <c r="DU99" s="2">
        <f t="shared" si="134"/>
        <v>93.369855171109862</v>
      </c>
      <c r="DV99" s="2">
        <f t="shared" si="134"/>
        <v>88.587144947735183</v>
      </c>
      <c r="DW99" s="2">
        <f t="shared" si="134"/>
        <v>94.833613564540968</v>
      </c>
      <c r="DX99" s="2">
        <f t="shared" si="134"/>
        <v>91.279989429175501</v>
      </c>
      <c r="DY99" s="2">
        <f t="shared" si="134"/>
        <v>85.243723799456376</v>
      </c>
      <c r="EA99" s="2">
        <f t="shared" si="94"/>
        <v>48.242337672618518</v>
      </c>
      <c r="EB99" s="2">
        <f t="shared" si="94"/>
        <v>53.063762732217285</v>
      </c>
      <c r="EC99" s="2">
        <f t="shared" si="94"/>
        <v>59.053933617597295</v>
      </c>
      <c r="ED99" s="2">
        <f t="shared" si="94"/>
        <v>62.582473758564653</v>
      </c>
      <c r="EE99" s="2">
        <f t="shared" si="94"/>
        <v>68.012147869721275</v>
      </c>
      <c r="EF99" s="2">
        <f t="shared" si="94"/>
        <v>68.871879318916228</v>
      </c>
      <c r="EG99" s="2">
        <f t="shared" si="94"/>
        <v>77.480249065044902</v>
      </c>
      <c r="EH99" s="2">
        <f t="shared" si="94"/>
        <v>73.474739031247495</v>
      </c>
      <c r="EI99" s="2">
        <f t="shared" si="94"/>
        <v>75.843321269806268</v>
      </c>
      <c r="EJ99" s="2">
        <f t="shared" si="94"/>
        <v>71.791293881340195</v>
      </c>
      <c r="EK99" s="2">
        <f t="shared" si="94"/>
        <v>72.393916815611888</v>
      </c>
      <c r="EL99" s="2">
        <f t="shared" si="94"/>
        <v>72.103457001717757</v>
      </c>
      <c r="EM99" s="2">
        <f t="shared" si="135"/>
        <v>76.601874309990279</v>
      </c>
      <c r="EN99" s="2">
        <f t="shared" si="135"/>
        <v>73.208070350341146</v>
      </c>
      <c r="EO99" s="2">
        <f t="shared" si="135"/>
        <v>76.155993118847235</v>
      </c>
      <c r="EQ99" s="2">
        <f t="shared" si="136"/>
        <v>47.258093704968289</v>
      </c>
      <c r="ER99" s="2">
        <f t="shared" si="136"/>
        <v>54.098753157439702</v>
      </c>
      <c r="ES99" s="2">
        <f t="shared" si="136"/>
        <v>61.19883984375349</v>
      </c>
      <c r="ET99" s="2">
        <f t="shared" si="136"/>
        <v>63.405326142360586</v>
      </c>
      <c r="EU99" s="2">
        <f t="shared" si="136"/>
        <v>67.616862920405509</v>
      </c>
      <c r="EV99" s="2">
        <f t="shared" si="136"/>
        <v>68.035843224309559</v>
      </c>
      <c r="EW99" s="2">
        <f t="shared" si="136"/>
        <v>74.738751836804539</v>
      </c>
      <c r="EX99" s="2">
        <f t="shared" si="136"/>
        <v>71.650554531234093</v>
      </c>
      <c r="EY99" s="2">
        <f t="shared" si="136"/>
        <v>73.946571216253318</v>
      </c>
      <c r="EZ99" s="2">
        <f t="shared" si="136"/>
        <v>72.113273502619663</v>
      </c>
      <c r="FA99" s="2">
        <f t="shared" si="136"/>
        <v>72.767170276984942</v>
      </c>
      <c r="FB99" s="2">
        <f t="shared" si="136"/>
        <v>72.119894587414421</v>
      </c>
      <c r="FC99" s="2">
        <f t="shared" si="136"/>
        <v>75.404370756979603</v>
      </c>
      <c r="FD99" s="2">
        <f t="shared" si="136"/>
        <v>73.148053183088322</v>
      </c>
      <c r="FE99" s="2">
        <f t="shared" si="136"/>
        <v>77.022647550426129</v>
      </c>
      <c r="FG99" s="2">
        <f t="shared" si="137"/>
        <v>0.96796713182668181</v>
      </c>
      <c r="FH99" s="2">
        <f t="shared" si="137"/>
        <v>0.95119930015925225</v>
      </c>
      <c r="FI99" s="2">
        <f t="shared" si="137"/>
        <v>0.94683550099961633</v>
      </c>
      <c r="FJ99" s="2">
        <f t="shared" si="137"/>
        <v>0.954168090124077</v>
      </c>
      <c r="FK99" s="2">
        <f t="shared" si="137"/>
        <v>0.95269837984037675</v>
      </c>
      <c r="FL99" s="2">
        <f t="shared" si="137"/>
        <v>0.94414703132223843</v>
      </c>
      <c r="FM99" s="2">
        <f t="shared" si="137"/>
        <v>0.93962222271536255</v>
      </c>
      <c r="FN99" s="2">
        <f t="shared" si="137"/>
        <v>0.93851275707864501</v>
      </c>
      <c r="FO99" s="2">
        <f t="shared" si="137"/>
        <v>0.93526465678927639</v>
      </c>
      <c r="FP99" s="2">
        <f t="shared" si="137"/>
        <v>0.93721904406990264</v>
      </c>
      <c r="FQ99" s="2">
        <f t="shared" si="137"/>
        <v>0.94220373390381451</v>
      </c>
      <c r="FR99" s="2">
        <f t="shared" si="137"/>
        <v>0.94235486510336064</v>
      </c>
      <c r="FS99" s="2">
        <f t="shared" si="137"/>
        <v>0.93853940248329004</v>
      </c>
      <c r="FT99" s="2">
        <f t="shared" si="137"/>
        <v>0.93722793346828459</v>
      </c>
      <c r="FU99" s="2">
        <f t="shared" si="137"/>
        <v>0.93183866479612398</v>
      </c>
      <c r="FW99" s="2">
        <f t="shared" si="127"/>
        <v>1.5636990650615373E-4</v>
      </c>
      <c r="FX99" s="2">
        <f t="shared" si="127"/>
        <v>2.6370527717320326E-4</v>
      </c>
      <c r="FY99" s="2">
        <f t="shared" si="127"/>
        <v>2.7073016622220479E-4</v>
      </c>
      <c r="FZ99" s="2">
        <f t="shared" si="127"/>
        <v>2.619633575240827E-4</v>
      </c>
      <c r="GA99" s="2">
        <f t="shared" si="127"/>
        <v>2.6575615601980663E-4</v>
      </c>
      <c r="GB99" s="2">
        <f t="shared" si="127"/>
        <v>2.7642685028735341E-4</v>
      </c>
      <c r="GC99" s="2">
        <f t="shared" si="127"/>
        <v>3.2048436722883767E-4</v>
      </c>
      <c r="GD99" s="2">
        <f t="shared" si="127"/>
        <v>3.4122665229230386E-4</v>
      </c>
      <c r="GE99" s="2">
        <f t="shared" si="127"/>
        <v>4.1772403776463952E-4</v>
      </c>
      <c r="GF99" s="2">
        <f t="shared" si="127"/>
        <v>4.0437967243302654E-4</v>
      </c>
      <c r="GG99" s="2">
        <f t="shared" si="127"/>
        <v>3.8825391432359516E-4</v>
      </c>
      <c r="GH99" s="2">
        <f t="shared" si="127"/>
        <v>2.6965167379663848E-4</v>
      </c>
      <c r="GI99" s="2">
        <f t="shared" si="127"/>
        <v>1.9457106892281103E-4</v>
      </c>
      <c r="GJ99" s="2">
        <f t="shared" si="127"/>
        <v>1.4346383926340498E-4</v>
      </c>
      <c r="GK99" s="2">
        <f t="shared" si="127"/>
        <v>1.2143322477618016E-4</v>
      </c>
      <c r="GM99" s="86">
        <f t="shared" si="128"/>
        <v>0.18562103605149888</v>
      </c>
      <c r="GN99" s="86">
        <f t="shared" si="128"/>
        <v>5.1935901882191422E-3</v>
      </c>
      <c r="GO99" s="86">
        <f t="shared" si="128"/>
        <v>2.8674377124513202E-3</v>
      </c>
      <c r="GP99" s="86">
        <f t="shared" si="128"/>
        <v>2.9892335418055787E-3</v>
      </c>
      <c r="GQ99" s="86">
        <f t="shared" si="128"/>
        <v>1.1973464029342618E-2</v>
      </c>
      <c r="GR99" s="86">
        <f t="shared" si="128"/>
        <v>8.8991438456457583E-3</v>
      </c>
      <c r="GS99" s="86">
        <f t="shared" si="128"/>
        <v>4.4357526355033958E-3</v>
      </c>
      <c r="GT99" s="86">
        <f t="shared" si="128"/>
        <v>1.9774171211753224E-3</v>
      </c>
      <c r="GU99" s="86">
        <f t="shared" si="128"/>
        <v>1.1362072534064638E-3</v>
      </c>
      <c r="GV99" s="86">
        <f t="shared" si="128"/>
        <v>4.1173371791556945E-4</v>
      </c>
      <c r="GW99" s="86">
        <f t="shared" si="128"/>
        <v>1.2031132003748648E-4</v>
      </c>
      <c r="GX99" s="86">
        <f t="shared" si="128"/>
        <v>1.6613380156784395E-4</v>
      </c>
      <c r="GY99" s="86">
        <f t="shared" si="128"/>
        <v>6.4107493562190628E-4</v>
      </c>
      <c r="GZ99" s="86">
        <f t="shared" si="128"/>
        <v>1.6189023345338201E-3</v>
      </c>
      <c r="HA99" s="86">
        <f t="shared" si="128"/>
        <v>4.2205981226441102E-5</v>
      </c>
      <c r="HC99" s="86">
        <f t="shared" si="73"/>
        <v>3.5663519645200654E-2</v>
      </c>
      <c r="HD99" s="86">
        <f t="shared" si="73"/>
        <v>2.6790558639211655E-2</v>
      </c>
      <c r="HE99" s="86">
        <f t="shared" si="73"/>
        <v>2.430649861880723E-2</v>
      </c>
      <c r="HF99" s="86">
        <f t="shared" si="73"/>
        <v>2.8332116061858783E-2</v>
      </c>
      <c r="HG99" s="86">
        <f t="shared" si="87"/>
        <v>3.0320289355189083E-2</v>
      </c>
      <c r="HH99" s="86">
        <f t="shared" si="87"/>
        <v>2.8937227006013838E-2</v>
      </c>
      <c r="HI99" s="86">
        <f t="shared" si="87"/>
        <v>3.3481181002263424E-2</v>
      </c>
      <c r="HJ99" s="86">
        <f t="shared" si="87"/>
        <v>3.0655249619382745E-2</v>
      </c>
      <c r="HK99" s="86">
        <f t="shared" si="87"/>
        <v>2.9617987535979023E-2</v>
      </c>
      <c r="HL99" s="86">
        <f t="shared" si="87"/>
        <v>4.1425347431633411E-2</v>
      </c>
      <c r="HM99" s="86">
        <f t="shared" si="87"/>
        <v>4.2295836471908176E-2</v>
      </c>
      <c r="HN99" s="86">
        <f t="shared" si="87"/>
        <v>2.5943761303965678E-2</v>
      </c>
      <c r="HO99" s="86">
        <f t="shared" si="87"/>
        <v>1.9797519671003974E-2</v>
      </c>
      <c r="HP99" s="86">
        <f t="shared" si="87"/>
        <v>2.7373430092246839E-2</v>
      </c>
      <c r="HQ99" s="86">
        <f t="shared" si="87"/>
        <v>1.1083986415061546E-2</v>
      </c>
      <c r="HS99" s="86">
        <f t="shared" si="129"/>
        <v>1.9777185474464608E-14</v>
      </c>
      <c r="HT99" s="86">
        <f t="shared" si="129"/>
        <v>4.9945011853341878E-18</v>
      </c>
      <c r="HU99" s="86">
        <f t="shared" si="129"/>
        <v>5.3694828379074377E-18</v>
      </c>
      <c r="HV99" s="86">
        <f t="shared" si="129"/>
        <v>8.506126860003293E-18</v>
      </c>
      <c r="HW99" s="86">
        <f t="shared" si="129"/>
        <v>1.1568791466759035E-16</v>
      </c>
      <c r="HX99" s="86">
        <f t="shared" si="129"/>
        <v>2.9280829364129427E-18</v>
      </c>
      <c r="HY99" s="86">
        <f t="shared" si="129"/>
        <v>6.8489271549220837E-19</v>
      </c>
      <c r="HZ99" s="86">
        <f t="shared" si="129"/>
        <v>5.5942926385774802E-20</v>
      </c>
      <c r="IA99" s="86">
        <f t="shared" si="129"/>
        <v>6.6341863380005202E-21</v>
      </c>
      <c r="IB99" s="86">
        <f t="shared" si="129"/>
        <v>4.2195685233377185E-19</v>
      </c>
      <c r="IC99" s="86">
        <f t="shared" si="129"/>
        <v>6.3350110470750267E-19</v>
      </c>
      <c r="ID99" s="86">
        <f t="shared" si="129"/>
        <v>1.4579430248789482E-20</v>
      </c>
      <c r="IE99" s="86">
        <f t="shared" si="129"/>
        <v>1.9165656987066923E-20</v>
      </c>
      <c r="IF99" s="86">
        <f t="shared" si="129"/>
        <v>3.0780322050919142E-13</v>
      </c>
      <c r="IG99" s="86">
        <f t="shared" si="129"/>
        <v>1.0985626867861046E-11</v>
      </c>
      <c r="II99" s="86">
        <f t="shared" si="130"/>
        <v>2.0194345990212044E-45</v>
      </c>
      <c r="IJ99" s="86">
        <f t="shared" si="130"/>
        <v>7.2852583892022463E-59</v>
      </c>
      <c r="IK99" s="86">
        <f t="shared" si="130"/>
        <v>1.9945083380740997E-57</v>
      </c>
      <c r="IL99" s="86">
        <f t="shared" si="130"/>
        <v>3.5927033740017309E-58</v>
      </c>
      <c r="IM99" s="86">
        <f t="shared" si="130"/>
        <v>1.4513151911141808E-54</v>
      </c>
      <c r="IN99" s="86">
        <f t="shared" si="130"/>
        <v>1.0384617800978242E-60</v>
      </c>
      <c r="IO99" s="86">
        <f t="shared" si="130"/>
        <v>1.009345726484622E-63</v>
      </c>
      <c r="IP99" s="86">
        <f t="shared" si="130"/>
        <v>3.399521410329053E-66</v>
      </c>
      <c r="IQ99" s="86">
        <f t="shared" si="130"/>
        <v>1.542162094801548E-69</v>
      </c>
      <c r="IR99" s="86">
        <f t="shared" si="130"/>
        <v>2.571967534167331E-63</v>
      </c>
      <c r="IS99" s="86">
        <f t="shared" si="130"/>
        <v>1.7276149147502628E-61</v>
      </c>
      <c r="IT99" s="86">
        <f t="shared" si="130"/>
        <v>1.2549777566674647E-67</v>
      </c>
      <c r="IU99" s="86">
        <f t="shared" si="130"/>
        <v>1.8837734002478928E-67</v>
      </c>
      <c r="IV99" s="86">
        <f t="shared" si="130"/>
        <v>1.519078746828938E-43</v>
      </c>
      <c r="IW99" s="86">
        <f t="shared" si="130"/>
        <v>1.1621723673661112E-37</v>
      </c>
      <c r="IY99" s="86">
        <f t="shared" si="131"/>
        <v>0.22128455569671932</v>
      </c>
      <c r="IZ99" s="86">
        <f t="shared" si="131"/>
        <v>3.1984148827430801E-2</v>
      </c>
      <c r="JA99" s="86">
        <f t="shared" si="131"/>
        <v>2.7173936331258558E-2</v>
      </c>
      <c r="JB99" s="86">
        <f t="shared" si="131"/>
        <v>3.1321349603664367E-2</v>
      </c>
      <c r="JC99" s="86">
        <f t="shared" si="131"/>
        <v>4.2293753384531819E-2</v>
      </c>
      <c r="JD99" s="86">
        <f t="shared" si="131"/>
        <v>3.7836370851659598E-2</v>
      </c>
      <c r="JE99" s="86">
        <f t="shared" si="131"/>
        <v>3.7916933637766818E-2</v>
      </c>
      <c r="JF99" s="86">
        <f t="shared" si="131"/>
        <v>3.2632666740558071E-2</v>
      </c>
      <c r="JG99" s="86">
        <f t="shared" si="131"/>
        <v>3.0754194789385486E-2</v>
      </c>
      <c r="JH99" s="86">
        <f t="shared" si="131"/>
        <v>4.1837081149548982E-2</v>
      </c>
      <c r="JI99" s="86">
        <f t="shared" si="131"/>
        <v>4.2416147791945663E-2</v>
      </c>
      <c r="JJ99" s="86">
        <f t="shared" si="131"/>
        <v>2.610989510553352E-2</v>
      </c>
      <c r="JK99" s="86">
        <f t="shared" si="131"/>
        <v>2.0438594606625879E-2</v>
      </c>
      <c r="JL99" s="86">
        <f t="shared" si="131"/>
        <v>2.8992332427088461E-2</v>
      </c>
      <c r="JM99" s="86">
        <f t="shared" si="131"/>
        <v>1.1126192407273614E-2</v>
      </c>
    </row>
    <row r="100" spans="2:273" x14ac:dyDescent="0.25">
      <c r="B100" s="2">
        <v>73</v>
      </c>
      <c r="C100" s="37">
        <v>76.769000000000005</v>
      </c>
      <c r="D100" s="37">
        <v>73.694999999999993</v>
      </c>
      <c r="E100" s="37">
        <v>77.283000000000001</v>
      </c>
      <c r="F100" s="37">
        <v>83.167000000000002</v>
      </c>
      <c r="G100" s="37">
        <v>87.85</v>
      </c>
      <c r="H100" s="37">
        <v>88.966999999999999</v>
      </c>
      <c r="I100" s="37">
        <v>98.114999999999995</v>
      </c>
      <c r="J100" s="37">
        <v>93.474999999999994</v>
      </c>
      <c r="K100" s="37">
        <v>95.278999999999996</v>
      </c>
      <c r="L100" s="37">
        <v>96.343999999999994</v>
      </c>
      <c r="M100" s="37">
        <v>96.492000000000004</v>
      </c>
      <c r="N100" s="37">
        <v>88.540999999999997</v>
      </c>
      <c r="O100" s="37">
        <v>90.15</v>
      </c>
      <c r="P100" s="37">
        <v>88.447999999999993</v>
      </c>
      <c r="Q100" s="37">
        <v>80.760999999999996</v>
      </c>
      <c r="S100" s="4">
        <f t="shared" si="132"/>
        <v>80.154367243850984</v>
      </c>
      <c r="T100" s="4">
        <f t="shared" si="132"/>
        <v>73.034169267514173</v>
      </c>
      <c r="U100" s="4">
        <f t="shared" si="132"/>
        <v>76.31738638146625</v>
      </c>
      <c r="V100" s="4">
        <f t="shared" si="132"/>
        <v>82.374990640584912</v>
      </c>
      <c r="W100" s="4">
        <f t="shared" si="132"/>
        <v>87.465726275884094</v>
      </c>
      <c r="X100" s="4">
        <f t="shared" si="132"/>
        <v>88.320035075489187</v>
      </c>
      <c r="Y100" s="4">
        <f t="shared" si="132"/>
        <v>98.469947539480643</v>
      </c>
      <c r="Z100" s="4">
        <f t="shared" si="132"/>
        <v>93.451077438133026</v>
      </c>
      <c r="AA100" s="4">
        <f t="shared" si="132"/>
        <v>95.474411056623197</v>
      </c>
      <c r="AB100" s="4">
        <f t="shared" si="132"/>
        <v>97.121584247728123</v>
      </c>
      <c r="AC100" s="4">
        <f t="shared" si="132"/>
        <v>97.084141367320896</v>
      </c>
      <c r="AD100" s="4">
        <f t="shared" si="132"/>
        <v>88.92792015319921</v>
      </c>
      <c r="AE100" s="4">
        <f t="shared" si="132"/>
        <v>90.124802609459778</v>
      </c>
      <c r="AF100" s="4">
        <f t="shared" si="132"/>
        <v>87.986827490866872</v>
      </c>
      <c r="AG100" s="4">
        <f t="shared" si="132"/>
        <v>81.595505171419134</v>
      </c>
      <c r="AI100" s="4">
        <f t="shared" si="133"/>
        <v>-3.385367243850979</v>
      </c>
      <c r="AJ100" s="4">
        <f t="shared" si="133"/>
        <v>0.66083073248582025</v>
      </c>
      <c r="AK100" s="4">
        <f t="shared" si="133"/>
        <v>0.96561361853375161</v>
      </c>
      <c r="AL100" s="4">
        <f t="shared" si="133"/>
        <v>0.79200935941508988</v>
      </c>
      <c r="AM100" s="4">
        <f t="shared" si="133"/>
        <v>0.3842737241159</v>
      </c>
      <c r="AN100" s="4">
        <f t="shared" si="133"/>
        <v>0.64696492451081156</v>
      </c>
      <c r="AO100" s="4">
        <f t="shared" si="133"/>
        <v>-0.35494753948064783</v>
      </c>
      <c r="AP100" s="4">
        <f t="shared" si="133"/>
        <v>2.392256186696784E-2</v>
      </c>
      <c r="AQ100" s="4">
        <f t="shared" si="133"/>
        <v>-0.19541105662320035</v>
      </c>
      <c r="AR100" s="4">
        <f t="shared" si="133"/>
        <v>-0.77758424772812873</v>
      </c>
      <c r="AS100" s="4">
        <f t="shared" si="133"/>
        <v>-0.59214136732089173</v>
      </c>
      <c r="AT100" s="4">
        <f t="shared" si="133"/>
        <v>-0.38692015319921325</v>
      </c>
      <c r="AU100" s="4">
        <f t="shared" si="133"/>
        <v>2.5197390540228071E-2</v>
      </c>
      <c r="AV100" s="4">
        <f t="shared" si="133"/>
        <v>0.46117250913312091</v>
      </c>
      <c r="AW100" s="4">
        <f t="shared" si="133"/>
        <v>-0.83450517141913849</v>
      </c>
      <c r="AY100" s="2">
        <f t="shared" si="125"/>
        <v>48.823387252369514</v>
      </c>
      <c r="AZ100" s="2">
        <f t="shared" si="125"/>
        <v>54.03363990661655</v>
      </c>
      <c r="BA100" s="2">
        <f t="shared" si="125"/>
        <v>60.080467771301187</v>
      </c>
      <c r="BB100" s="2">
        <f t="shared" si="125"/>
        <v>63.64736798370906</v>
      </c>
      <c r="BC100" s="2">
        <f t="shared" si="125"/>
        <v>68.916292859037924</v>
      </c>
      <c r="BD100" s="2">
        <f t="shared" si="125"/>
        <v>69.647984645432956</v>
      </c>
      <c r="BE100" s="2">
        <f t="shared" si="125"/>
        <v>78.347951927337036</v>
      </c>
      <c r="BF100" s="2">
        <f t="shared" si="125"/>
        <v>74.373105238196729</v>
      </c>
      <c r="BG100" s="2">
        <f t="shared" si="125"/>
        <v>76.652609024432863</v>
      </c>
      <c r="BH100" s="2">
        <f t="shared" si="125"/>
        <v>72.88846995799581</v>
      </c>
      <c r="BI100" s="2">
        <f t="shared" si="125"/>
        <v>73.426112770958994</v>
      </c>
      <c r="BJ100" s="2">
        <f t="shared" si="125"/>
        <v>72.891321489515065</v>
      </c>
      <c r="BK100" s="2">
        <f t="shared" si="125"/>
        <v>77.492776078525068</v>
      </c>
      <c r="BL100" s="2">
        <f t="shared" si="125"/>
        <v>74.154342416460253</v>
      </c>
      <c r="BM100" s="2">
        <f t="shared" si="125"/>
        <v>76.637443272636673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71.639975350140048</v>
      </c>
      <c r="DL100" s="2">
        <f t="shared" si="134"/>
        <v>76.06265975609756</v>
      </c>
      <c r="DM100" s="2">
        <f t="shared" si="134"/>
        <v>81.01533362369338</v>
      </c>
      <c r="DN100" s="2">
        <f t="shared" si="134"/>
        <v>89.219677462887972</v>
      </c>
      <c r="DO100" s="2">
        <f t="shared" si="134"/>
        <v>90.89358744939274</v>
      </c>
      <c r="DP100" s="2">
        <f t="shared" si="134"/>
        <v>85.76653466898955</v>
      </c>
      <c r="DQ100" s="2">
        <f t="shared" si="134"/>
        <v>96.256806876806294</v>
      </c>
      <c r="DR100" s="2">
        <f t="shared" si="134"/>
        <v>91.869629203468108</v>
      </c>
      <c r="DS100" s="2">
        <f t="shared" si="134"/>
        <v>92.125294472968889</v>
      </c>
      <c r="DT100" s="2">
        <f t="shared" si="134"/>
        <v>92.338673210510422</v>
      </c>
      <c r="DU100" s="2">
        <f t="shared" si="134"/>
        <v>93.57999567836211</v>
      </c>
      <c r="DV100" s="2">
        <f t="shared" si="134"/>
        <v>88.741611149825772</v>
      </c>
      <c r="DW100" s="2">
        <f t="shared" si="134"/>
        <v>95.083589417389192</v>
      </c>
      <c r="DX100" s="2">
        <f t="shared" si="134"/>
        <v>91.482300211416515</v>
      </c>
      <c r="DY100" s="2">
        <f t="shared" si="134"/>
        <v>85.409040773180323</v>
      </c>
      <c r="EA100" s="2">
        <f t="shared" si="94"/>
        <v>48.134927141056082</v>
      </c>
      <c r="EB100" s="2">
        <f t="shared" si="94"/>
        <v>53.002593946457587</v>
      </c>
      <c r="EC100" s="2">
        <f t="shared" si="94"/>
        <v>59.007760184997181</v>
      </c>
      <c r="ED100" s="2">
        <f t="shared" si="94"/>
        <v>62.526882425655138</v>
      </c>
      <c r="EE100" s="2">
        <f t="shared" si="94"/>
        <v>67.921245616343086</v>
      </c>
      <c r="EF100" s="2">
        <f t="shared" si="94"/>
        <v>68.77861939680173</v>
      </c>
      <c r="EG100" s="2">
        <f t="shared" si="94"/>
        <v>77.299424714270714</v>
      </c>
      <c r="EH100" s="2">
        <f t="shared" si="94"/>
        <v>73.328376737087311</v>
      </c>
      <c r="EI100" s="2">
        <f t="shared" si="94"/>
        <v>75.676783390776421</v>
      </c>
      <c r="EJ100" s="2">
        <f t="shared" si="94"/>
        <v>71.700064545531262</v>
      </c>
      <c r="EK100" s="2">
        <f t="shared" si="94"/>
        <v>72.298457815064751</v>
      </c>
      <c r="EL100" s="2">
        <f t="shared" si="94"/>
        <v>72.007045968774278</v>
      </c>
      <c r="EM100" s="2">
        <f t="shared" si="135"/>
        <v>76.442457895876188</v>
      </c>
      <c r="EN100" s="2">
        <f t="shared" si="135"/>
        <v>73.095906581482964</v>
      </c>
      <c r="EO100" s="2">
        <f t="shared" si="135"/>
        <v>76.052162574497416</v>
      </c>
      <c r="EQ100" s="2">
        <f t="shared" si="136"/>
        <v>47.173269869956286</v>
      </c>
      <c r="ER100" s="2">
        <f t="shared" si="136"/>
        <v>54.008981487642473</v>
      </c>
      <c r="ES100" s="2">
        <f t="shared" si="136"/>
        <v>61.096657369313689</v>
      </c>
      <c r="ET100" s="2">
        <f t="shared" si="136"/>
        <v>63.329207903253987</v>
      </c>
      <c r="EU100" s="2">
        <f t="shared" si="136"/>
        <v>67.536690002699444</v>
      </c>
      <c r="EV100" s="2">
        <f t="shared" si="136"/>
        <v>67.961808824995416</v>
      </c>
      <c r="EW100" s="2">
        <f t="shared" si="136"/>
        <v>74.624427381578741</v>
      </c>
      <c r="EX100" s="2">
        <f t="shared" si="136"/>
        <v>71.549045922762403</v>
      </c>
      <c r="EY100" s="2">
        <f t="shared" si="136"/>
        <v>73.828227922781082</v>
      </c>
      <c r="EZ100" s="2">
        <f t="shared" si="136"/>
        <v>72.012140107763742</v>
      </c>
      <c r="FA100" s="2">
        <f t="shared" si="136"/>
        <v>72.659688639993476</v>
      </c>
      <c r="FB100" s="2">
        <f t="shared" si="136"/>
        <v>72.021504580692834</v>
      </c>
      <c r="FC100" s="2">
        <f t="shared" si="136"/>
        <v>75.273051029689128</v>
      </c>
      <c r="FD100" s="2">
        <f t="shared" si="136"/>
        <v>73.036788909957124</v>
      </c>
      <c r="FE100" s="2">
        <f t="shared" si="136"/>
        <v>76.888439903872893</v>
      </c>
      <c r="FG100" s="2">
        <f t="shared" si="137"/>
        <v>0.97070310238059554</v>
      </c>
      <c r="FH100" s="2">
        <f t="shared" si="137"/>
        <v>0.95530129956932985</v>
      </c>
      <c r="FI100" s="2">
        <f t="shared" si="137"/>
        <v>0.95128551919033</v>
      </c>
      <c r="FJ100" s="2">
        <f t="shared" si="137"/>
        <v>0.95803155478231228</v>
      </c>
      <c r="FK100" s="2">
        <f t="shared" si="137"/>
        <v>0.95668011102409667</v>
      </c>
      <c r="FL100" s="2">
        <f t="shared" si="137"/>
        <v>0.94880991574750662</v>
      </c>
      <c r="FM100" s="2">
        <f t="shared" si="137"/>
        <v>0.94464071146054596</v>
      </c>
      <c r="FN100" s="2">
        <f t="shared" si="137"/>
        <v>0.9436179290792378</v>
      </c>
      <c r="FO100" s="2">
        <f t="shared" si="137"/>
        <v>0.94062245027366576</v>
      </c>
      <c r="FP100" s="2">
        <f t="shared" si="137"/>
        <v>0.94242504110244441</v>
      </c>
      <c r="FQ100" s="2">
        <f t="shared" si="137"/>
        <v>0.94701975070516931</v>
      </c>
      <c r="FR100" s="2">
        <f t="shared" si="137"/>
        <v>0.94715899479024235</v>
      </c>
      <c r="FS100" s="2">
        <f t="shared" si="137"/>
        <v>0.94364249501453701</v>
      </c>
      <c r="FT100" s="2">
        <f t="shared" si="137"/>
        <v>0.94243323864071726</v>
      </c>
      <c r="FU100" s="2">
        <f t="shared" si="137"/>
        <v>0.93746104869317992</v>
      </c>
      <c r="FW100" s="2">
        <f t="shared" si="127"/>
        <v>1.7145360641871612E-4</v>
      </c>
      <c r="FX100" s="2">
        <f t="shared" si="127"/>
        <v>2.8913973039038597E-4</v>
      </c>
      <c r="FY100" s="2">
        <f t="shared" si="127"/>
        <v>2.9684197091976857E-4</v>
      </c>
      <c r="FZ100" s="2">
        <f t="shared" si="127"/>
        <v>2.8722985033755949E-4</v>
      </c>
      <c r="GA100" s="2">
        <f t="shared" si="127"/>
        <v>2.9138835946384097E-4</v>
      </c>
      <c r="GB100" s="2">
        <f t="shared" si="127"/>
        <v>3.0308793106691536E-4</v>
      </c>
      <c r="GC100" s="2">
        <f t="shared" si="127"/>
        <v>3.5139325587826251E-4</v>
      </c>
      <c r="GD100" s="2">
        <f t="shared" si="127"/>
        <v>3.7413526729979129E-4</v>
      </c>
      <c r="GE100" s="2">
        <f t="shared" si="127"/>
        <v>4.5800684116027713E-4</v>
      </c>
      <c r="GF100" s="2">
        <f t="shared" si="127"/>
        <v>4.4337619598663419E-4</v>
      </c>
      <c r="GG100" s="2">
        <f t="shared" si="127"/>
        <v>4.2569600588619977E-4</v>
      </c>
      <c r="GH100" s="2">
        <f t="shared" si="127"/>
        <v>2.956594891399965E-4</v>
      </c>
      <c r="GI100" s="2">
        <f t="shared" si="127"/>
        <v>2.1333892990438338E-4</v>
      </c>
      <c r="GJ100" s="2">
        <f t="shared" si="127"/>
        <v>1.5730279443850555E-4</v>
      </c>
      <c r="GK100" s="2">
        <f t="shared" si="127"/>
        <v>1.331473233458683E-4</v>
      </c>
      <c r="GM100" s="86">
        <f t="shared" si="128"/>
        <v>0.12902816479758086</v>
      </c>
      <c r="GN100" s="86">
        <f t="shared" si="128"/>
        <v>1.6888363383438056E-3</v>
      </c>
      <c r="GO100" s="86">
        <f t="shared" si="128"/>
        <v>7.4611384865596589E-4</v>
      </c>
      <c r="GP100" s="86">
        <f t="shared" si="128"/>
        <v>8.2247565583616394E-4</v>
      </c>
      <c r="GQ100" s="86">
        <f t="shared" si="128"/>
        <v>4.3359983589540824E-3</v>
      </c>
      <c r="GR100" s="86">
        <f t="shared" si="128"/>
        <v>3.14143937037259E-3</v>
      </c>
      <c r="GS100" s="86">
        <f t="shared" si="128"/>
        <v>1.4472918753188988E-3</v>
      </c>
      <c r="GT100" s="86">
        <f t="shared" si="128"/>
        <v>5.1398420219358923E-4</v>
      </c>
      <c r="GU100" s="86">
        <f t="shared" si="128"/>
        <v>2.5720609939821449E-4</v>
      </c>
      <c r="GV100" s="86">
        <f t="shared" si="128"/>
        <v>7.8384726897084259E-5</v>
      </c>
      <c r="GW100" s="86">
        <f t="shared" si="128"/>
        <v>1.7363357732937172E-5</v>
      </c>
      <c r="GX100" s="86">
        <f t="shared" si="128"/>
        <v>2.0508223903575338E-5</v>
      </c>
      <c r="GY100" s="86">
        <f t="shared" si="128"/>
        <v>1.0758845923221549E-4</v>
      </c>
      <c r="GZ100" s="86">
        <f t="shared" si="128"/>
        <v>4.2243041473116825E-4</v>
      </c>
      <c r="HA100" s="86">
        <f t="shared" si="128"/>
        <v>4.9813347413482167E-6</v>
      </c>
      <c r="HC100" s="86">
        <f t="shared" si="73"/>
        <v>4.594073682259131E-2</v>
      </c>
      <c r="HD100" s="86">
        <f t="shared" si="73"/>
        <v>3.6880574881261875E-2</v>
      </c>
      <c r="HE100" s="86">
        <f t="shared" si="73"/>
        <v>3.3504041497860418E-2</v>
      </c>
      <c r="HF100" s="86">
        <f t="shared" si="73"/>
        <v>3.8822537054993875E-2</v>
      </c>
      <c r="HG100" s="86">
        <f t="shared" si="87"/>
        <v>4.1033611924674057E-2</v>
      </c>
      <c r="HH100" s="86">
        <f t="shared" si="87"/>
        <v>3.9968235651087841E-2</v>
      </c>
      <c r="HI100" s="86">
        <f t="shared" ref="HI100:HQ128" si="138" xml:space="preserve"> _xlfn.NORM.DIST($B100, I$8, ABS(I$12), TRUE) * _xlfn.NORM.DIST(($B100 - I$8)*I$16, 0, ABS(I$12), TRUE) * 2</f>
        <v>4.6562826545835441E-2</v>
      </c>
      <c r="HJ100" s="86">
        <f t="shared" si="138"/>
        <v>4.3204402825257851E-2</v>
      </c>
      <c r="HK100" s="86">
        <f t="shared" si="138"/>
        <v>4.2554485734041407E-2</v>
      </c>
      <c r="HL100" s="86">
        <f t="shared" si="138"/>
        <v>5.7479271139722017E-2</v>
      </c>
      <c r="HM100" s="86">
        <f t="shared" si="138"/>
        <v>5.8251374575066413E-2</v>
      </c>
      <c r="HN100" s="86">
        <f t="shared" si="138"/>
        <v>3.6638996221047632E-2</v>
      </c>
      <c r="HO100" s="86">
        <f t="shared" si="138"/>
        <v>2.7927977176614112E-2</v>
      </c>
      <c r="HP100" s="86">
        <f t="shared" si="138"/>
        <v>3.7544095848462834E-2</v>
      </c>
      <c r="HQ100" s="86">
        <f t="shared" si="138"/>
        <v>1.6822851815599865E-2</v>
      </c>
      <c r="HS100" s="86">
        <f t="shared" si="129"/>
        <v>5.0273931358298997E-14</v>
      </c>
      <c r="HT100" s="86">
        <f t="shared" si="129"/>
        <v>1.7927035349678041E-17</v>
      </c>
      <c r="HU100" s="86">
        <f t="shared" si="129"/>
        <v>1.901928237452614E-17</v>
      </c>
      <c r="HV100" s="86">
        <f t="shared" si="129"/>
        <v>3.0001281363617514E-17</v>
      </c>
      <c r="HW100" s="86">
        <f t="shared" si="129"/>
        <v>3.7623158748341525E-16</v>
      </c>
      <c r="HX100" s="86">
        <f t="shared" si="129"/>
        <v>1.0903359828151694E-17</v>
      </c>
      <c r="HY100" s="86">
        <f t="shared" si="129"/>
        <v>2.7703842499411196E-18</v>
      </c>
      <c r="HZ100" s="86">
        <f t="shared" si="129"/>
        <v>2.456865997209717E-19</v>
      </c>
      <c r="IA100" s="86">
        <f t="shared" si="129"/>
        <v>3.2682824384738268E-20</v>
      </c>
      <c r="IB100" s="86">
        <f t="shared" si="129"/>
        <v>1.7855392414072609E-18</v>
      </c>
      <c r="IC100" s="86">
        <f t="shared" si="129"/>
        <v>2.5866004541758168E-18</v>
      </c>
      <c r="ID100" s="86">
        <f t="shared" si="129"/>
        <v>6.3792703047757389E-20</v>
      </c>
      <c r="IE100" s="86">
        <f t="shared" si="129"/>
        <v>7.8802512896453091E-20</v>
      </c>
      <c r="IF100" s="86">
        <f t="shared" si="129"/>
        <v>7.1654218638790691E-13</v>
      </c>
      <c r="IG100" s="86">
        <f t="shared" si="129"/>
        <v>2.2482351434129352E-11</v>
      </c>
      <c r="II100" s="86">
        <f t="shared" si="130"/>
        <v>1.6527053936188194E-44</v>
      </c>
      <c r="IJ100" s="86">
        <f t="shared" si="130"/>
        <v>1.3506666028993859E-57</v>
      </c>
      <c r="IK100" s="86">
        <f t="shared" si="130"/>
        <v>3.4677213375346139E-56</v>
      </c>
      <c r="IL100" s="86">
        <f t="shared" si="130"/>
        <v>6.4147096704826856E-57</v>
      </c>
      <c r="IM100" s="86">
        <f t="shared" si="130"/>
        <v>2.1665311860768071E-53</v>
      </c>
      <c r="IN100" s="86">
        <f t="shared" si="130"/>
        <v>2.1521144535333062E-59</v>
      </c>
      <c r="IO100" s="86">
        <f t="shared" si="130"/>
        <v>2.5877105196621216E-62</v>
      </c>
      <c r="IP100" s="86">
        <f t="shared" si="130"/>
        <v>1.0182122860799172E-64</v>
      </c>
      <c r="IQ100" s="86">
        <f t="shared" si="130"/>
        <v>6.041636962777854E-68</v>
      </c>
      <c r="IR100" s="86">
        <f t="shared" si="130"/>
        <v>7.1015246896011167E-62</v>
      </c>
      <c r="IS100" s="86">
        <f t="shared" si="130"/>
        <v>4.2525651534622391E-60</v>
      </c>
      <c r="IT100" s="86">
        <f t="shared" si="130"/>
        <v>3.6712783717641544E-66</v>
      </c>
      <c r="IU100" s="86">
        <f t="shared" si="130"/>
        <v>4.8054281643738389E-66</v>
      </c>
      <c r="IV100" s="86">
        <f t="shared" si="130"/>
        <v>1.1144030410427514E-42</v>
      </c>
      <c r="IW100" s="86">
        <f t="shared" si="130"/>
        <v>6.2498138666383557E-37</v>
      </c>
      <c r="IY100" s="86">
        <f t="shared" si="131"/>
        <v>0.17496890162022244</v>
      </c>
      <c r="IZ100" s="86">
        <f t="shared" si="131"/>
        <v>3.85694112196057E-2</v>
      </c>
      <c r="JA100" s="86">
        <f t="shared" si="131"/>
        <v>3.4250155346516403E-2</v>
      </c>
      <c r="JB100" s="86">
        <f t="shared" si="131"/>
        <v>3.9645012710830069E-2</v>
      </c>
      <c r="JC100" s="86">
        <f t="shared" si="131"/>
        <v>4.5369610283628514E-2</v>
      </c>
      <c r="JD100" s="86">
        <f t="shared" si="131"/>
        <v>4.3109675021460445E-2</v>
      </c>
      <c r="JE100" s="86">
        <f t="shared" si="131"/>
        <v>4.8010118421154338E-2</v>
      </c>
      <c r="JF100" s="86">
        <f t="shared" si="131"/>
        <v>4.3718387027451441E-2</v>
      </c>
      <c r="JG100" s="86">
        <f t="shared" si="131"/>
        <v>4.2811691833439622E-2</v>
      </c>
      <c r="JH100" s="86">
        <f t="shared" si="131"/>
        <v>5.7557655866619102E-2</v>
      </c>
      <c r="JI100" s="86">
        <f t="shared" si="131"/>
        <v>5.8268737932799353E-2</v>
      </c>
      <c r="JJ100" s="86">
        <f t="shared" si="131"/>
        <v>3.665950444495121E-2</v>
      </c>
      <c r="JK100" s="86">
        <f t="shared" si="131"/>
        <v>2.8035565635846329E-2</v>
      </c>
      <c r="JL100" s="86">
        <f t="shared" si="131"/>
        <v>3.7966526263910547E-2</v>
      </c>
      <c r="JM100" s="86">
        <f t="shared" si="131"/>
        <v>1.6827833172823565E-2</v>
      </c>
    </row>
    <row r="101" spans="2:273" x14ac:dyDescent="0.25">
      <c r="B101" s="2">
        <v>74</v>
      </c>
      <c r="C101" s="37">
        <v>76.631</v>
      </c>
      <c r="D101" s="37">
        <v>78.338999999999999</v>
      </c>
      <c r="E101" s="37">
        <v>80.849999999999994</v>
      </c>
      <c r="F101" s="37">
        <v>88.183000000000007</v>
      </c>
      <c r="G101" s="37">
        <v>92.8</v>
      </c>
      <c r="H101" s="37">
        <v>93.316999999999993</v>
      </c>
      <c r="I101" s="37">
        <v>102.705</v>
      </c>
      <c r="J101" s="37">
        <v>98.343999999999994</v>
      </c>
      <c r="K101" s="37">
        <v>100.377</v>
      </c>
      <c r="L101" s="37">
        <v>103.066</v>
      </c>
      <c r="M101" s="37">
        <v>102.78700000000001</v>
      </c>
      <c r="N101" s="37">
        <v>92.721000000000004</v>
      </c>
      <c r="O101" s="37">
        <v>92.783000000000001</v>
      </c>
      <c r="P101" s="37">
        <v>89.97</v>
      </c>
      <c r="Q101" s="37">
        <v>82.239000000000004</v>
      </c>
      <c r="S101" s="4">
        <f t="shared" si="132"/>
        <v>78.079934771709731</v>
      </c>
      <c r="T101" s="4">
        <f t="shared" si="132"/>
        <v>78.329050972087884</v>
      </c>
      <c r="U101" s="4">
        <f t="shared" si="132"/>
        <v>80.953006541316057</v>
      </c>
      <c r="V101" s="4">
        <f t="shared" si="132"/>
        <v>87.563335252664871</v>
      </c>
      <c r="W101" s="4">
        <f t="shared" si="132"/>
        <v>92.002013784797967</v>
      </c>
      <c r="X101" s="4">
        <f t="shared" si="132"/>
        <v>93.40968949968925</v>
      </c>
      <c r="Y101" s="4">
        <f t="shared" si="132"/>
        <v>104.12943951073682</v>
      </c>
      <c r="Z101" s="4">
        <f t="shared" si="132"/>
        <v>99.180200171223788</v>
      </c>
      <c r="AA101" s="4">
        <f t="shared" si="132"/>
        <v>101.49626109438327</v>
      </c>
      <c r="AB101" s="4">
        <f t="shared" si="132"/>
        <v>103.99344617769289</v>
      </c>
      <c r="AC101" s="4">
        <f t="shared" si="132"/>
        <v>103.61841201766887</v>
      </c>
      <c r="AD101" s="4">
        <f t="shared" si="132"/>
        <v>93.896114758864144</v>
      </c>
      <c r="AE101" s="4">
        <f t="shared" si="132"/>
        <v>93.990551017225073</v>
      </c>
      <c r="AF101" s="4">
        <f t="shared" si="132"/>
        <v>91.790120934905531</v>
      </c>
      <c r="AG101" s="4">
        <f t="shared" si="132"/>
        <v>83.509252393785872</v>
      </c>
      <c r="AI101" s="4">
        <f t="shared" si="133"/>
        <v>-1.4489347717097303</v>
      </c>
      <c r="AJ101" s="4">
        <f t="shared" si="133"/>
        <v>9.9490279121141612E-3</v>
      </c>
      <c r="AK101" s="4">
        <f t="shared" si="133"/>
        <v>-0.10300654131606279</v>
      </c>
      <c r="AL101" s="4">
        <f t="shared" si="133"/>
        <v>0.61966474733513621</v>
      </c>
      <c r="AM101" s="4">
        <f t="shared" si="133"/>
        <v>0.79798621520203028</v>
      </c>
      <c r="AN101" s="4">
        <f t="shared" si="133"/>
        <v>-9.2689499689257104E-2</v>
      </c>
      <c r="AO101" s="4">
        <f t="shared" si="133"/>
        <v>-1.4244395107368177</v>
      </c>
      <c r="AP101" s="4">
        <f t="shared" si="133"/>
        <v>-0.83620017122379409</v>
      </c>
      <c r="AQ101" s="4">
        <f t="shared" si="133"/>
        <v>-1.1192610943832761</v>
      </c>
      <c r="AR101" s="4">
        <f t="shared" si="133"/>
        <v>-0.92744617769288595</v>
      </c>
      <c r="AS101" s="4">
        <f t="shared" si="133"/>
        <v>-0.83141201766886752</v>
      </c>
      <c r="AT101" s="4">
        <f t="shared" si="133"/>
        <v>-1.1751147588641402</v>
      </c>
      <c r="AU101" s="4">
        <f t="shared" si="133"/>
        <v>-1.2075510172250716</v>
      </c>
      <c r="AV101" s="4">
        <f t="shared" si="133"/>
        <v>-1.8201209349055318</v>
      </c>
      <c r="AW101" s="4">
        <f t="shared" si="133"/>
        <v>-1.2702523937858672</v>
      </c>
      <c r="AY101" s="2">
        <f t="shared" si="125"/>
        <v>48.667133292637921</v>
      </c>
      <c r="AZ101" s="2">
        <f t="shared" si="125"/>
        <v>53.899058244972636</v>
      </c>
      <c r="BA101" s="2">
        <f t="shared" si="125"/>
        <v>59.958493490672694</v>
      </c>
      <c r="BB101" s="2">
        <f t="shared" si="125"/>
        <v>63.510811263844737</v>
      </c>
      <c r="BC101" s="2">
        <f t="shared" si="125"/>
        <v>68.755789726867789</v>
      </c>
      <c r="BD101" s="2">
        <f t="shared" si="125"/>
        <v>69.494040740652807</v>
      </c>
      <c r="BE101" s="2">
        <f t="shared" si="125"/>
        <v>78.100985367830177</v>
      </c>
      <c r="BF101" s="2">
        <f t="shared" si="125"/>
        <v>74.158333384582178</v>
      </c>
      <c r="BG101" s="2">
        <f t="shared" si="125"/>
        <v>76.424918800309911</v>
      </c>
      <c r="BH101" s="2">
        <f t="shared" si="125"/>
        <v>72.713507598653067</v>
      </c>
      <c r="BI101" s="2">
        <f t="shared" si="125"/>
        <v>73.251106424420584</v>
      </c>
      <c r="BJ101" s="2">
        <f t="shared" si="125"/>
        <v>72.73301770733741</v>
      </c>
      <c r="BK101" s="2">
        <f t="shared" si="125"/>
        <v>77.266825579380495</v>
      </c>
      <c r="BL101" s="2">
        <f t="shared" si="125"/>
        <v>73.970555098442347</v>
      </c>
      <c r="BM101" s="2">
        <f t="shared" si="125"/>
        <v>76.50051952895528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71.91096470588235</v>
      </c>
      <c r="DL101" s="2">
        <f t="shared" si="134"/>
        <v>76.332608536585369</v>
      </c>
      <c r="DM101" s="2">
        <f t="shared" si="134"/>
        <v>81.28921428571428</v>
      </c>
      <c r="DN101" s="2">
        <f t="shared" si="134"/>
        <v>89.523357624831291</v>
      </c>
      <c r="DO101" s="2">
        <f t="shared" si="134"/>
        <v>91.168223684210545</v>
      </c>
      <c r="DP101" s="2">
        <f t="shared" si="134"/>
        <v>85.934732055749123</v>
      </c>
      <c r="DQ101" s="2">
        <f t="shared" si="134"/>
        <v>96.5013179374983</v>
      </c>
      <c r="DR101" s="2">
        <f t="shared" si="134"/>
        <v>92.088341868568179</v>
      </c>
      <c r="DS101" s="2">
        <f t="shared" si="134"/>
        <v>92.329154787073392</v>
      </c>
      <c r="DT101" s="2">
        <f t="shared" si="134"/>
        <v>92.537252793717911</v>
      </c>
      <c r="DU101" s="2">
        <f t="shared" si="134"/>
        <v>93.790136185614358</v>
      </c>
      <c r="DV101" s="2">
        <f t="shared" si="134"/>
        <v>88.896077351916361</v>
      </c>
      <c r="DW101" s="2">
        <f t="shared" si="134"/>
        <v>95.333565270237415</v>
      </c>
      <c r="DX101" s="2">
        <f t="shared" si="134"/>
        <v>91.684610993657529</v>
      </c>
      <c r="DY101" s="2">
        <f t="shared" si="134"/>
        <v>85.574357746904269</v>
      </c>
      <c r="EA101" s="2">
        <f t="shared" si="94"/>
        <v>48.027516609493645</v>
      </c>
      <c r="EB101" s="2">
        <f t="shared" si="94"/>
        <v>52.941425160697889</v>
      </c>
      <c r="EC101" s="2">
        <f t="shared" si="94"/>
        <v>58.961586752397068</v>
      </c>
      <c r="ED101" s="2">
        <f t="shared" si="94"/>
        <v>62.471291092745624</v>
      </c>
      <c r="EE101" s="2">
        <f t="shared" si="94"/>
        <v>67.830343362964896</v>
      </c>
      <c r="EF101" s="2">
        <f t="shared" si="94"/>
        <v>68.685359474687218</v>
      </c>
      <c r="EG101" s="2">
        <f t="shared" si="94"/>
        <v>77.11860036349654</v>
      </c>
      <c r="EH101" s="2">
        <f t="shared" si="94"/>
        <v>73.182014442927141</v>
      </c>
      <c r="EI101" s="2">
        <f t="shared" si="94"/>
        <v>75.510245511746575</v>
      </c>
      <c r="EJ101" s="2">
        <f t="shared" si="94"/>
        <v>71.608835209722344</v>
      </c>
      <c r="EK101" s="2">
        <f t="shared" si="94"/>
        <v>72.202998814517599</v>
      </c>
      <c r="EL101" s="2">
        <f t="shared" si="94"/>
        <v>71.910634935830814</v>
      </c>
      <c r="EM101" s="2">
        <f t="shared" si="135"/>
        <v>76.283041481762112</v>
      </c>
      <c r="EN101" s="2">
        <f t="shared" si="135"/>
        <v>72.983742812624783</v>
      </c>
      <c r="EO101" s="2">
        <f t="shared" si="135"/>
        <v>75.948332030147597</v>
      </c>
      <c r="EQ101" s="2">
        <f t="shared" si="136"/>
        <v>47.08844603494429</v>
      </c>
      <c r="ER101" s="2">
        <f t="shared" si="136"/>
        <v>53.919209817845243</v>
      </c>
      <c r="ES101" s="2">
        <f t="shared" si="136"/>
        <v>60.994474894873889</v>
      </c>
      <c r="ET101" s="2">
        <f t="shared" si="136"/>
        <v>63.253089664147382</v>
      </c>
      <c r="EU101" s="2">
        <f t="shared" si="136"/>
        <v>67.456517084993365</v>
      </c>
      <c r="EV101" s="2">
        <f t="shared" si="136"/>
        <v>67.887774425681258</v>
      </c>
      <c r="EW101" s="2">
        <f t="shared" si="136"/>
        <v>74.510102926352943</v>
      </c>
      <c r="EX101" s="2">
        <f t="shared" si="136"/>
        <v>71.447537314290713</v>
      </c>
      <c r="EY101" s="2">
        <f t="shared" si="136"/>
        <v>73.709884629308846</v>
      </c>
      <c r="EZ101" s="2">
        <f t="shared" si="136"/>
        <v>71.91100671290782</v>
      </c>
      <c r="FA101" s="2">
        <f t="shared" si="136"/>
        <v>72.55220700300201</v>
      </c>
      <c r="FB101" s="2">
        <f t="shared" si="136"/>
        <v>71.923114573971247</v>
      </c>
      <c r="FC101" s="2">
        <f t="shared" si="136"/>
        <v>75.141731302398654</v>
      </c>
      <c r="FD101" s="2">
        <f t="shared" si="136"/>
        <v>72.925524636825941</v>
      </c>
      <c r="FE101" s="2">
        <f t="shared" si="136"/>
        <v>76.754232257319657</v>
      </c>
      <c r="FG101" s="2">
        <f t="shared" si="137"/>
        <v>0.97321185708415514</v>
      </c>
      <c r="FH101" s="2">
        <f t="shared" si="137"/>
        <v>0.95907333608657386</v>
      </c>
      <c r="FI101" s="2">
        <f t="shared" si="137"/>
        <v>0.95538061131739449</v>
      </c>
      <c r="FJ101" s="2">
        <f t="shared" si="137"/>
        <v>0.96158245596299052</v>
      </c>
      <c r="FK101" s="2">
        <f t="shared" si="137"/>
        <v>0.96034062281286581</v>
      </c>
      <c r="FL101" s="2">
        <f t="shared" si="137"/>
        <v>0.95310285546324369</v>
      </c>
      <c r="FM101" s="2">
        <f t="shared" si="137"/>
        <v>0.94926459575956301</v>
      </c>
      <c r="FN101" s="2">
        <f t="shared" si="137"/>
        <v>0.94832256786069125</v>
      </c>
      <c r="FO101" s="2">
        <f t="shared" si="137"/>
        <v>0.94556261853930135</v>
      </c>
      <c r="FP101" s="2">
        <f t="shared" si="137"/>
        <v>0.94722364988176777</v>
      </c>
      <c r="FQ101" s="2">
        <f t="shared" si="137"/>
        <v>0.95145513738402343</v>
      </c>
      <c r="FR101" s="2">
        <f t="shared" si="137"/>
        <v>0.95158332024711423</v>
      </c>
      <c r="FS101" s="2">
        <f t="shared" si="137"/>
        <v>0.94834519617299085</v>
      </c>
      <c r="FT101" s="2">
        <f t="shared" si="137"/>
        <v>0.94723120244846637</v>
      </c>
      <c r="FU101" s="2">
        <f t="shared" si="137"/>
        <v>0.9426482059511011</v>
      </c>
      <c r="FW101" s="2">
        <f t="shared" si="127"/>
        <v>1.879920314115322E-4</v>
      </c>
      <c r="FX101" s="2">
        <f t="shared" si="127"/>
        <v>3.1702656634025099E-4</v>
      </c>
      <c r="FY101" s="2">
        <f t="shared" si="127"/>
        <v>3.254714277097665E-4</v>
      </c>
      <c r="FZ101" s="2">
        <f t="shared" si="127"/>
        <v>3.1493254094937077E-4</v>
      </c>
      <c r="GA101" s="2">
        <f t="shared" si="127"/>
        <v>3.1949200100376315E-4</v>
      </c>
      <c r="GB101" s="2">
        <f t="shared" si="127"/>
        <v>3.3231959044663828E-4</v>
      </c>
      <c r="GC101" s="2">
        <f t="shared" si="127"/>
        <v>3.8528198159442435E-4</v>
      </c>
      <c r="GD101" s="2">
        <f t="shared" si="127"/>
        <v>4.1021635587562609E-4</v>
      </c>
      <c r="GE101" s="2">
        <f t="shared" si="127"/>
        <v>5.021723251897337E-4</v>
      </c>
      <c r="GF101" s="2">
        <f t="shared" si="127"/>
        <v>4.861315367597155E-4</v>
      </c>
      <c r="GG101" s="2">
        <f t="shared" si="127"/>
        <v>4.6674721915251926E-4</v>
      </c>
      <c r="GH101" s="2">
        <f t="shared" si="127"/>
        <v>3.2417493633391816E-4</v>
      </c>
      <c r="GI101" s="2">
        <f t="shared" si="127"/>
        <v>2.3391667042591208E-4</v>
      </c>
      <c r="GJ101" s="2">
        <f t="shared" si="127"/>
        <v>1.7247646674136221E-4</v>
      </c>
      <c r="GK101" s="2">
        <f t="shared" si="127"/>
        <v>1.4599126154704118E-4</v>
      </c>
      <c r="GM101" s="86">
        <f t="shared" si="128"/>
        <v>8.5034130770052577E-2</v>
      </c>
      <c r="GN101" s="86">
        <f t="shared" si="128"/>
        <v>4.8320811561540039E-4</v>
      </c>
      <c r="GO101" s="86">
        <f t="shared" si="128"/>
        <v>1.6511515728921382E-4</v>
      </c>
      <c r="GP101" s="86">
        <f t="shared" si="128"/>
        <v>1.9467554828882439E-4</v>
      </c>
      <c r="GQ101" s="86">
        <f t="shared" si="128"/>
        <v>1.3839603212980882E-3</v>
      </c>
      <c r="GR101" s="86">
        <f t="shared" si="128"/>
        <v>9.7985847143232429E-4</v>
      </c>
      <c r="GS101" s="86">
        <f t="shared" si="128"/>
        <v>4.174836625987735E-4</v>
      </c>
      <c r="GT101" s="86">
        <f t="shared" si="128"/>
        <v>1.1473706358849724E-4</v>
      </c>
      <c r="GU101" s="86">
        <f t="shared" si="128"/>
        <v>4.9211105857607335E-5</v>
      </c>
      <c r="GV101" s="86">
        <f t="shared" si="128"/>
        <v>1.2458513364055747E-5</v>
      </c>
      <c r="GW101" s="86">
        <f t="shared" si="128"/>
        <v>2.0317129880669351E-6</v>
      </c>
      <c r="GX101" s="86">
        <f t="shared" si="128"/>
        <v>1.967119682931612E-6</v>
      </c>
      <c r="GY101" s="86">
        <f t="shared" si="128"/>
        <v>1.4486676638846937E-5</v>
      </c>
      <c r="GZ101" s="86">
        <f t="shared" si="128"/>
        <v>9.5209971517142128E-5</v>
      </c>
      <c r="HA101" s="86">
        <f t="shared" si="128"/>
        <v>4.6855189114750626E-7</v>
      </c>
      <c r="HC101" s="86">
        <f t="shared" si="73"/>
        <v>5.860671975075106E-2</v>
      </c>
      <c r="HD101" s="86">
        <f t="shared" si="73"/>
        <v>5.004123616942658E-2</v>
      </c>
      <c r="HE101" s="86">
        <f t="shared" si="73"/>
        <v>4.5529259934560772E-2</v>
      </c>
      <c r="HF101" s="86">
        <f t="shared" si="73"/>
        <v>5.2444245125298966E-2</v>
      </c>
      <c r="HG101" s="86">
        <f t="shared" si="73"/>
        <v>5.4794831999767313E-2</v>
      </c>
      <c r="HH101" s="86">
        <f t="shared" si="73"/>
        <v>5.4377970760677158E-2</v>
      </c>
      <c r="HI101" s="86">
        <f t="shared" si="138"/>
        <v>6.3704083242352202E-2</v>
      </c>
      <c r="HJ101" s="86">
        <f t="shared" si="138"/>
        <v>5.9844458314359021E-2</v>
      </c>
      <c r="HK101" s="86">
        <f t="shared" si="138"/>
        <v>5.9978578859855927E-2</v>
      </c>
      <c r="HL101" s="86">
        <f t="shared" si="138"/>
        <v>7.8399409660763406E-2</v>
      </c>
      <c r="HM101" s="86">
        <f t="shared" si="138"/>
        <v>7.8916911274968249E-2</v>
      </c>
      <c r="HN101" s="86">
        <f t="shared" si="138"/>
        <v>5.0881761573039523E-2</v>
      </c>
      <c r="HO101" s="86">
        <f t="shared" si="138"/>
        <v>3.8787910711290306E-2</v>
      </c>
      <c r="HP101" s="86">
        <f t="shared" si="138"/>
        <v>5.0766966806445712E-2</v>
      </c>
      <c r="HQ101" s="86">
        <f t="shared" si="138"/>
        <v>2.5021307403952697E-2</v>
      </c>
      <c r="HS101" s="86">
        <f t="shared" si="129"/>
        <v>1.2597333247637851E-13</v>
      </c>
      <c r="HT101" s="86">
        <f t="shared" si="129"/>
        <v>6.2988310914087801E-17</v>
      </c>
      <c r="HU101" s="86">
        <f t="shared" si="129"/>
        <v>6.5973059520293172E-17</v>
      </c>
      <c r="HV101" s="86">
        <f t="shared" si="129"/>
        <v>1.0361239270994627E-16</v>
      </c>
      <c r="HW101" s="86">
        <f t="shared" si="129"/>
        <v>1.1996345265626596E-15</v>
      </c>
      <c r="HX101" s="86">
        <f t="shared" si="129"/>
        <v>3.97064171937064E-17</v>
      </c>
      <c r="HY101" s="86">
        <f t="shared" si="129"/>
        <v>1.093714117396489E-17</v>
      </c>
      <c r="HZ101" s="86">
        <f t="shared" si="129"/>
        <v>1.0516266807913222E-18</v>
      </c>
      <c r="IA101" s="86">
        <f t="shared" si="129"/>
        <v>1.5649156000153713E-19</v>
      </c>
      <c r="IB101" s="86">
        <f t="shared" si="129"/>
        <v>7.3646370462292186E-18</v>
      </c>
      <c r="IC101" s="86">
        <f t="shared" si="129"/>
        <v>1.0304693927048917E-17</v>
      </c>
      <c r="ID101" s="86">
        <f t="shared" si="129"/>
        <v>2.7229355192931606E-19</v>
      </c>
      <c r="IE101" s="86">
        <f t="shared" si="129"/>
        <v>3.1668408754480431E-19</v>
      </c>
      <c r="IF101" s="86">
        <f t="shared" si="129"/>
        <v>1.6466328415663573E-12</v>
      </c>
      <c r="IG101" s="86">
        <f t="shared" si="129"/>
        <v>4.5525095123217738E-11</v>
      </c>
      <c r="II101" s="86">
        <f t="shared" si="130"/>
        <v>1.3231540162182453E-43</v>
      </c>
      <c r="IJ101" s="86">
        <f t="shared" si="130"/>
        <v>2.4238556731646903E-56</v>
      </c>
      <c r="IK101" s="86">
        <f t="shared" si="130"/>
        <v>5.8395211169241558E-55</v>
      </c>
      <c r="IL101" s="86">
        <f t="shared" si="130"/>
        <v>1.1091313026335905E-55</v>
      </c>
      <c r="IM101" s="86">
        <f t="shared" si="130"/>
        <v>3.1381145665548232E-52</v>
      </c>
      <c r="IN101" s="86">
        <f t="shared" si="130"/>
        <v>4.3108969261818607E-58</v>
      </c>
      <c r="IO101" s="86">
        <f t="shared" si="130"/>
        <v>6.3926943390489761E-61</v>
      </c>
      <c r="IP101" s="86">
        <f t="shared" si="130"/>
        <v>2.9325214240008318E-63</v>
      </c>
      <c r="IQ101" s="86">
        <f t="shared" si="130"/>
        <v>2.2663706082443359E-66</v>
      </c>
      <c r="IR101" s="86">
        <f t="shared" si="130"/>
        <v>1.8856860124924063E-60</v>
      </c>
      <c r="IS101" s="86">
        <f t="shared" si="130"/>
        <v>1.0082376661686475E-58</v>
      </c>
      <c r="IT101" s="86">
        <f t="shared" si="130"/>
        <v>1.0341498271956406E-64</v>
      </c>
      <c r="IU101" s="86">
        <f t="shared" si="130"/>
        <v>1.1838355632512185E-64</v>
      </c>
      <c r="IV101" s="86">
        <f t="shared" si="130"/>
        <v>8.0083501748507998E-42</v>
      </c>
      <c r="IW101" s="86">
        <f t="shared" si="130"/>
        <v>3.3040890776849892E-36</v>
      </c>
      <c r="IY101" s="86">
        <f t="shared" si="131"/>
        <v>0.14364085052092962</v>
      </c>
      <c r="IZ101" s="86">
        <f t="shared" si="131"/>
        <v>5.052444428504204E-2</v>
      </c>
      <c r="JA101" s="86">
        <f t="shared" si="131"/>
        <v>4.5694375091850058E-2</v>
      </c>
      <c r="JB101" s="86">
        <f t="shared" si="131"/>
        <v>5.2638920673587893E-2</v>
      </c>
      <c r="JC101" s="86">
        <f t="shared" si="131"/>
        <v>5.6178792321066602E-2</v>
      </c>
      <c r="JD101" s="86">
        <f t="shared" si="131"/>
        <v>5.5357829232109523E-2</v>
      </c>
      <c r="JE101" s="86">
        <f t="shared" si="131"/>
        <v>6.4121566904950994E-2</v>
      </c>
      <c r="JF101" s="86">
        <f t="shared" si="131"/>
        <v>5.995919537794752E-2</v>
      </c>
      <c r="JG101" s="86">
        <f t="shared" si="131"/>
        <v>6.0027789965713535E-2</v>
      </c>
      <c r="JH101" s="86">
        <f t="shared" si="131"/>
        <v>7.8411868174127472E-2</v>
      </c>
      <c r="JI101" s="86">
        <f t="shared" si="131"/>
        <v>7.8918942987956334E-2</v>
      </c>
      <c r="JJ101" s="86">
        <f t="shared" si="131"/>
        <v>5.0883728692722452E-2</v>
      </c>
      <c r="JK101" s="86">
        <f t="shared" si="131"/>
        <v>3.8802397387929156E-2</v>
      </c>
      <c r="JL101" s="86">
        <f t="shared" si="131"/>
        <v>5.086217677960949E-2</v>
      </c>
      <c r="JM101" s="86">
        <f t="shared" si="131"/>
        <v>2.5021776001368939E-2</v>
      </c>
    </row>
    <row r="102" spans="2:273" x14ac:dyDescent="0.25">
      <c r="B102" s="2">
        <v>75</v>
      </c>
      <c r="C102" s="37">
        <v>78.691999999999993</v>
      </c>
      <c r="D102" s="37">
        <v>85.271000000000001</v>
      </c>
      <c r="E102" s="37">
        <v>84.55</v>
      </c>
      <c r="F102" s="37">
        <v>93.233000000000004</v>
      </c>
      <c r="G102" s="37">
        <v>98</v>
      </c>
      <c r="H102" s="37">
        <v>98.832999999999998</v>
      </c>
      <c r="I102" s="37">
        <v>109.78700000000001</v>
      </c>
      <c r="J102" s="37">
        <v>105.443</v>
      </c>
      <c r="K102" s="37">
        <v>107.91800000000001</v>
      </c>
      <c r="L102" s="37">
        <v>110.492</v>
      </c>
      <c r="M102" s="37">
        <v>109.721</v>
      </c>
      <c r="N102" s="37">
        <v>97.114999999999995</v>
      </c>
      <c r="O102" s="37">
        <v>96.466999999999999</v>
      </c>
      <c r="P102" s="37">
        <v>94.462999999999994</v>
      </c>
      <c r="Q102" s="37">
        <v>84.881</v>
      </c>
      <c r="S102" s="4">
        <f t="shared" si="132"/>
        <v>78.491323259104234</v>
      </c>
      <c r="T102" s="4">
        <f t="shared" si="132"/>
        <v>84.836608218232229</v>
      </c>
      <c r="U102" s="4">
        <f t="shared" si="132"/>
        <v>86.636939388680005</v>
      </c>
      <c r="V102" s="4">
        <f t="shared" si="132"/>
        <v>93.86351609715318</v>
      </c>
      <c r="W102" s="4">
        <f t="shared" si="132"/>
        <v>97.683026620928317</v>
      </c>
      <c r="X102" s="4">
        <f t="shared" si="132"/>
        <v>99.733872805993087</v>
      </c>
      <c r="Y102" s="4">
        <f t="shared" si="132"/>
        <v>111.01713693287641</v>
      </c>
      <c r="Z102" s="4">
        <f t="shared" si="132"/>
        <v>106.17456132551901</v>
      </c>
      <c r="AA102" s="4">
        <f t="shared" si="132"/>
        <v>108.90441694571797</v>
      </c>
      <c r="AB102" s="4">
        <f t="shared" si="132"/>
        <v>112.14717451701149</v>
      </c>
      <c r="AC102" s="4">
        <f t="shared" si="132"/>
        <v>111.33934024894278</v>
      </c>
      <c r="AD102" s="4">
        <f t="shared" si="132"/>
        <v>99.987854115707776</v>
      </c>
      <c r="AE102" s="4">
        <f t="shared" si="132"/>
        <v>98.81516675528519</v>
      </c>
      <c r="AF102" s="4">
        <f t="shared" si="132"/>
        <v>96.412566442114922</v>
      </c>
      <c r="AG102" s="4">
        <f t="shared" si="132"/>
        <v>86.053762550776</v>
      </c>
      <c r="AI102" s="4">
        <f t="shared" si="133"/>
        <v>0.2006767408957586</v>
      </c>
      <c r="AJ102" s="4">
        <f t="shared" si="133"/>
        <v>0.43439178176777204</v>
      </c>
      <c r="AK102" s="4">
        <f t="shared" si="133"/>
        <v>-2.0869393886800083</v>
      </c>
      <c r="AL102" s="4">
        <f t="shared" si="133"/>
        <v>-0.63051609715317625</v>
      </c>
      <c r="AM102" s="4">
        <f t="shared" si="133"/>
        <v>0.31697337907168333</v>
      </c>
      <c r="AN102" s="4">
        <f t="shared" si="133"/>
        <v>-0.90087280599308883</v>
      </c>
      <c r="AO102" s="4">
        <f t="shared" si="133"/>
        <v>-1.2301369328764054</v>
      </c>
      <c r="AP102" s="4">
        <f t="shared" si="133"/>
        <v>-0.7315613255190101</v>
      </c>
      <c r="AQ102" s="4">
        <f t="shared" si="133"/>
        <v>-0.98641694571796279</v>
      </c>
      <c r="AR102" s="4">
        <f t="shared" si="133"/>
        <v>-1.6551745170114884</v>
      </c>
      <c r="AS102" s="4">
        <f t="shared" si="133"/>
        <v>-1.6183402489427721</v>
      </c>
      <c r="AT102" s="4">
        <f t="shared" si="133"/>
        <v>-2.8728541157077814</v>
      </c>
      <c r="AU102" s="4">
        <f t="shared" si="133"/>
        <v>-2.3481667552851917</v>
      </c>
      <c r="AV102" s="4">
        <f t="shared" si="133"/>
        <v>-1.9495664421149286</v>
      </c>
      <c r="AW102" s="4">
        <f t="shared" si="133"/>
        <v>-1.1727625507759996</v>
      </c>
      <c r="AY102" s="2">
        <f t="shared" si="125"/>
        <v>48.514060671987359</v>
      </c>
      <c r="AZ102" s="2">
        <f t="shared" si="125"/>
        <v>53.769234619846586</v>
      </c>
      <c r="BA102" s="2">
        <f t="shared" si="125"/>
        <v>59.841361716023684</v>
      </c>
      <c r="BB102" s="2">
        <f t="shared" si="125"/>
        <v>63.379637154371615</v>
      </c>
      <c r="BC102" s="2">
        <f t="shared" si="125"/>
        <v>68.599663675395192</v>
      </c>
      <c r="BD102" s="2">
        <f t="shared" si="125"/>
        <v>69.343869772079202</v>
      </c>
      <c r="BE102" s="2">
        <f t="shared" si="125"/>
        <v>77.857355271329297</v>
      </c>
      <c r="BF102" s="2">
        <f t="shared" si="125"/>
        <v>73.947309492177212</v>
      </c>
      <c r="BG102" s="2">
        <f t="shared" si="125"/>
        <v>76.200256134521084</v>
      </c>
      <c r="BH102" s="2">
        <f t="shared" si="125"/>
        <v>72.543814866430822</v>
      </c>
      <c r="BI102" s="2">
        <f t="shared" si="125"/>
        <v>73.081137070163265</v>
      </c>
      <c r="BJ102" s="2">
        <f t="shared" si="125"/>
        <v>72.578580067856095</v>
      </c>
      <c r="BK102" s="2">
        <f t="shared" si="125"/>
        <v>77.044276875208226</v>
      </c>
      <c r="BL102" s="2">
        <f t="shared" si="125"/>
        <v>73.790964005862804</v>
      </c>
      <c r="BM102" s="2">
        <f t="shared" si="125"/>
        <v>76.364822280431724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72.181954061624651</v>
      </c>
      <c r="DL102" s="2">
        <f t="shared" si="134"/>
        <v>76.602557317073178</v>
      </c>
      <c r="DM102" s="2">
        <f t="shared" si="134"/>
        <v>81.563094947735181</v>
      </c>
      <c r="DN102" s="2">
        <f t="shared" si="134"/>
        <v>89.827037786774611</v>
      </c>
      <c r="DO102" s="2">
        <f t="shared" si="134"/>
        <v>91.442859919028365</v>
      </c>
      <c r="DP102" s="2">
        <f t="shared" si="134"/>
        <v>86.10292944250871</v>
      </c>
      <c r="DQ102" s="2">
        <f t="shared" si="134"/>
        <v>96.745828998190291</v>
      </c>
      <c r="DR102" s="2">
        <f t="shared" si="134"/>
        <v>92.30705453366825</v>
      </c>
      <c r="DS102" s="2">
        <f t="shared" si="134"/>
        <v>92.533015101177895</v>
      </c>
      <c r="DT102" s="2">
        <f t="shared" si="134"/>
        <v>92.735832376925401</v>
      </c>
      <c r="DU102" s="2">
        <f t="shared" si="134"/>
        <v>94.000276692866606</v>
      </c>
      <c r="DV102" s="2">
        <f t="shared" si="134"/>
        <v>89.050543554006964</v>
      </c>
      <c r="DW102" s="2">
        <f t="shared" si="134"/>
        <v>95.583541123085652</v>
      </c>
      <c r="DX102" s="2">
        <f t="shared" si="134"/>
        <v>91.886921775898543</v>
      </c>
      <c r="DY102" s="2">
        <f t="shared" si="134"/>
        <v>85.739674720628216</v>
      </c>
      <c r="EA102" s="2">
        <f t="shared" si="94"/>
        <v>47.920106077931209</v>
      </c>
      <c r="EB102" s="2">
        <f t="shared" si="94"/>
        <v>52.880256374938199</v>
      </c>
      <c r="EC102" s="2">
        <f t="shared" si="94"/>
        <v>58.915413319796954</v>
      </c>
      <c r="ED102" s="2">
        <f t="shared" si="94"/>
        <v>62.415699759836109</v>
      </c>
      <c r="EE102" s="2">
        <f t="shared" si="94"/>
        <v>67.739441109586707</v>
      </c>
      <c r="EF102" s="2">
        <f t="shared" si="94"/>
        <v>68.592099552572705</v>
      </c>
      <c r="EG102" s="2">
        <f t="shared" si="94"/>
        <v>76.937776012722367</v>
      </c>
      <c r="EH102" s="2">
        <f t="shared" si="94"/>
        <v>73.035652148766971</v>
      </c>
      <c r="EI102" s="2">
        <f t="shared" si="94"/>
        <v>75.343707632716729</v>
      </c>
      <c r="EJ102" s="2">
        <f t="shared" si="94"/>
        <v>71.517605873913411</v>
      </c>
      <c r="EK102" s="2">
        <f t="shared" si="94"/>
        <v>72.107539813970448</v>
      </c>
      <c r="EL102" s="2">
        <f t="shared" si="94"/>
        <v>71.814223902887349</v>
      </c>
      <c r="EM102" s="2">
        <f t="shared" si="135"/>
        <v>76.123625067648035</v>
      </c>
      <c r="EN102" s="2">
        <f t="shared" si="135"/>
        <v>72.871579043766602</v>
      </c>
      <c r="EO102" s="2">
        <f t="shared" si="135"/>
        <v>75.844501485797778</v>
      </c>
      <c r="EQ102" s="2">
        <f t="shared" si="136"/>
        <v>47.003622199932288</v>
      </c>
      <c r="ER102" s="2">
        <f t="shared" si="136"/>
        <v>53.829438148048013</v>
      </c>
      <c r="ES102" s="2">
        <f t="shared" si="136"/>
        <v>60.892292420434089</v>
      </c>
      <c r="ET102" s="2">
        <f t="shared" si="136"/>
        <v>63.176971425040776</v>
      </c>
      <c r="EU102" s="2">
        <f t="shared" si="136"/>
        <v>67.376344167287286</v>
      </c>
      <c r="EV102" s="2">
        <f t="shared" si="136"/>
        <v>67.8137400263671</v>
      </c>
      <c r="EW102" s="2">
        <f t="shared" si="136"/>
        <v>74.39577847112713</v>
      </c>
      <c r="EX102" s="2">
        <f t="shared" si="136"/>
        <v>71.346028705819023</v>
      </c>
      <c r="EY102" s="2">
        <f t="shared" si="136"/>
        <v>73.59154133583661</v>
      </c>
      <c r="EZ102" s="2">
        <f t="shared" si="136"/>
        <v>71.809873318051913</v>
      </c>
      <c r="FA102" s="2">
        <f t="shared" si="136"/>
        <v>72.444725366010545</v>
      </c>
      <c r="FB102" s="2">
        <f t="shared" si="136"/>
        <v>71.824724567249646</v>
      </c>
      <c r="FC102" s="2">
        <f t="shared" si="136"/>
        <v>75.010411575108179</v>
      </c>
      <c r="FD102" s="2">
        <f t="shared" si="136"/>
        <v>72.814260363694743</v>
      </c>
      <c r="FE102" s="2">
        <f t="shared" si="136"/>
        <v>76.620024610766421</v>
      </c>
      <c r="FG102" s="2">
        <f t="shared" si="137"/>
        <v>0.97551120157523441</v>
      </c>
      <c r="FH102" s="2">
        <f t="shared" si="137"/>
        <v>0.96253953992439778</v>
      </c>
      <c r="FI102" s="2">
        <f t="shared" si="137"/>
        <v>0.959146241096971</v>
      </c>
      <c r="FJ102" s="2">
        <f t="shared" si="137"/>
        <v>0.96484394443702659</v>
      </c>
      <c r="FK102" s="2">
        <f t="shared" si="137"/>
        <v>0.96370355823024656</v>
      </c>
      <c r="FL102" s="2">
        <f t="shared" si="137"/>
        <v>0.95705207379050061</v>
      </c>
      <c r="FM102" s="2">
        <f t="shared" si="137"/>
        <v>0.95352127265629527</v>
      </c>
      <c r="FN102" s="2">
        <f t="shared" si="137"/>
        <v>0.95265433846497305</v>
      </c>
      <c r="FO102" s="2">
        <f t="shared" si="137"/>
        <v>0.95011356704128547</v>
      </c>
      <c r="FP102" s="2">
        <f t="shared" si="137"/>
        <v>0.95164283821772377</v>
      </c>
      <c r="FQ102" s="2">
        <f t="shared" si="137"/>
        <v>0.95553663732633243</v>
      </c>
      <c r="FR102" s="2">
        <f t="shared" si="137"/>
        <v>0.95565454528067995</v>
      </c>
      <c r="FS102" s="2">
        <f t="shared" si="137"/>
        <v>0.95267516465480784</v>
      </c>
      <c r="FT102" s="2">
        <f t="shared" si="137"/>
        <v>0.95164979065662525</v>
      </c>
      <c r="FU102" s="2">
        <f t="shared" si="137"/>
        <v>0.94742925250370413</v>
      </c>
      <c r="FW102" s="2">
        <f t="shared" si="127"/>
        <v>2.0612542496735241E-4</v>
      </c>
      <c r="FX102" s="2">
        <f t="shared" si="127"/>
        <v>3.4760208578025554E-4</v>
      </c>
      <c r="FY102" s="2">
        <f t="shared" si="127"/>
        <v>3.5686111819240658E-4</v>
      </c>
      <c r="FZ102" s="2">
        <f t="shared" si="127"/>
        <v>3.4530617258157759E-4</v>
      </c>
      <c r="GA102" s="2">
        <f t="shared" si="127"/>
        <v>3.503052151306496E-4</v>
      </c>
      <c r="GB102" s="2">
        <f t="shared" si="127"/>
        <v>3.6436950280867753E-4</v>
      </c>
      <c r="GC102" s="2">
        <f t="shared" si="127"/>
        <v>4.2243758962627723E-4</v>
      </c>
      <c r="GD102" s="2">
        <f t="shared" si="127"/>
        <v>4.4977548918406784E-4</v>
      </c>
      <c r="GE102" s="2">
        <f t="shared" si="127"/>
        <v>5.505943297085304E-4</v>
      </c>
      <c r="GF102" s="2">
        <f t="shared" si="127"/>
        <v>5.3300763187369253E-4</v>
      </c>
      <c r="GG102" s="2">
        <f t="shared" si="127"/>
        <v>5.1175510410305595E-4</v>
      </c>
      <c r="GH102" s="2">
        <f t="shared" si="127"/>
        <v>3.5543963276272642E-4</v>
      </c>
      <c r="GI102" s="2">
        <f t="shared" si="127"/>
        <v>2.5647874066051982E-4</v>
      </c>
      <c r="GJ102" s="2">
        <f t="shared" si="127"/>
        <v>1.8911353823914266E-4</v>
      </c>
      <c r="GK102" s="2">
        <f t="shared" si="127"/>
        <v>1.6007398047598385E-4</v>
      </c>
      <c r="GM102" s="86">
        <f t="shared" si="128"/>
        <v>5.3068306318771567E-2</v>
      </c>
      <c r="GN102" s="86">
        <f t="shared" si="128"/>
        <v>1.2152519046780728E-4</v>
      </c>
      <c r="GO102" s="86">
        <f t="shared" si="128"/>
        <v>3.1036913389588674E-5</v>
      </c>
      <c r="GP102" s="86">
        <f t="shared" si="128"/>
        <v>3.9591214723600765E-5</v>
      </c>
      <c r="GQ102" s="86">
        <f t="shared" si="128"/>
        <v>3.8882181528903824E-4</v>
      </c>
      <c r="GR102" s="86">
        <f t="shared" si="128"/>
        <v>2.6976867311130566E-4</v>
      </c>
      <c r="GS102" s="86">
        <f t="shared" si="128"/>
        <v>1.0638699417939612E-4</v>
      </c>
      <c r="GT102" s="86">
        <f t="shared" si="128"/>
        <v>2.1976359972726948E-5</v>
      </c>
      <c r="GU102" s="86">
        <f t="shared" si="128"/>
        <v>7.9504635527005872E-6</v>
      </c>
      <c r="GV102" s="86">
        <f t="shared" si="128"/>
        <v>1.6517672751518802E-6</v>
      </c>
      <c r="GW102" s="86">
        <f t="shared" si="128"/>
        <v>1.9256423281102745E-7</v>
      </c>
      <c r="GX102" s="86">
        <f t="shared" si="128"/>
        <v>1.4639287132871079E-7</v>
      </c>
      <c r="GY102" s="86">
        <f t="shared" si="128"/>
        <v>1.5626922885418396E-6</v>
      </c>
      <c r="GZ102" s="86">
        <f t="shared" si="128"/>
        <v>1.852102413087068E-5</v>
      </c>
      <c r="HA102" s="86">
        <f t="shared" si="128"/>
        <v>3.5097158380079794E-8</v>
      </c>
      <c r="HC102" s="86">
        <f t="shared" si="73"/>
        <v>7.4046168783109489E-2</v>
      </c>
      <c r="HD102" s="86">
        <f t="shared" si="73"/>
        <v>6.6930709952216408E-2</v>
      </c>
      <c r="HE102" s="86">
        <f t="shared" si="73"/>
        <v>6.1003169237768606E-2</v>
      </c>
      <c r="HF102" s="86">
        <f t="shared" si="73"/>
        <v>6.985106631760972E-2</v>
      </c>
      <c r="HG102" s="86">
        <f t="shared" si="73"/>
        <v>7.2207304130709124E-2</v>
      </c>
      <c r="HH102" s="86">
        <f t="shared" si="73"/>
        <v>7.2885044506987573E-2</v>
      </c>
      <c r="HI102" s="86">
        <f t="shared" si="138"/>
        <v>8.575371614524846E-2</v>
      </c>
      <c r="HJ102" s="86">
        <f t="shared" si="138"/>
        <v>8.148270791268826E-2</v>
      </c>
      <c r="HK102" s="86">
        <f t="shared" si="138"/>
        <v>8.2945477843709869E-2</v>
      </c>
      <c r="HL102" s="86">
        <f t="shared" si="138"/>
        <v>0.1051355140590282</v>
      </c>
      <c r="HM102" s="86">
        <f t="shared" si="138"/>
        <v>0.10518736148744338</v>
      </c>
      <c r="HN102" s="86">
        <f t="shared" si="138"/>
        <v>6.9495151469577285E-2</v>
      </c>
      <c r="HO102" s="86">
        <f t="shared" si="138"/>
        <v>5.3043933037381405E-2</v>
      </c>
      <c r="HP102" s="86">
        <f t="shared" si="138"/>
        <v>6.7686085820862912E-2</v>
      </c>
      <c r="HQ102" s="86">
        <f t="shared" si="138"/>
        <v>3.6475160640215686E-2</v>
      </c>
      <c r="HS102" s="86">
        <f t="shared" si="129"/>
        <v>3.1115359871419711E-13</v>
      </c>
      <c r="HT102" s="86">
        <f t="shared" si="129"/>
        <v>2.1664592474039921E-16</v>
      </c>
      <c r="HU102" s="86">
        <f t="shared" si="129"/>
        <v>2.2410615863116221E-16</v>
      </c>
      <c r="HV102" s="86">
        <f t="shared" si="129"/>
        <v>3.5038982544979379E-16</v>
      </c>
      <c r="HW102" s="86">
        <f t="shared" si="129"/>
        <v>3.7503607748024309E-15</v>
      </c>
      <c r="HX102" s="86">
        <f t="shared" si="129"/>
        <v>1.4141275202151103E-16</v>
      </c>
      <c r="HY102" s="86">
        <f t="shared" si="129"/>
        <v>4.2142320981750327E-17</v>
      </c>
      <c r="HZ102" s="86">
        <f t="shared" si="129"/>
        <v>4.3872262592639826E-18</v>
      </c>
      <c r="IA102" s="86">
        <f t="shared" si="129"/>
        <v>7.2829372313396288E-19</v>
      </c>
      <c r="IB102" s="86">
        <f t="shared" si="129"/>
        <v>2.9608653755574644E-17</v>
      </c>
      <c r="IC102" s="86">
        <f t="shared" si="129"/>
        <v>4.0056146276502209E-17</v>
      </c>
      <c r="ID102" s="86">
        <f t="shared" si="129"/>
        <v>1.1338188140646165E-18</v>
      </c>
      <c r="IE102" s="86">
        <f t="shared" si="129"/>
        <v>1.2439010842637648E-18</v>
      </c>
      <c r="IF102" s="86">
        <f t="shared" si="129"/>
        <v>3.7354345027428503E-12</v>
      </c>
      <c r="IG102" s="86">
        <f t="shared" si="129"/>
        <v>9.1212606453495004E-11</v>
      </c>
      <c r="II102" s="86">
        <f t="shared" si="130"/>
        <v>1.0362765102784323E-42</v>
      </c>
      <c r="IJ102" s="86">
        <f t="shared" si="130"/>
        <v>4.2103864875639746E-55</v>
      </c>
      <c r="IK102" s="86">
        <f t="shared" si="130"/>
        <v>9.5243689986289535E-54</v>
      </c>
      <c r="IL102" s="86">
        <f t="shared" si="130"/>
        <v>1.8571220600670995E-54</v>
      </c>
      <c r="IM102" s="86">
        <f t="shared" si="130"/>
        <v>4.4103647504827085E-51</v>
      </c>
      <c r="IN102" s="86">
        <f t="shared" si="130"/>
        <v>8.3463882548433486E-57</v>
      </c>
      <c r="IO102" s="86">
        <f t="shared" si="130"/>
        <v>1.5217594545280468E-59</v>
      </c>
      <c r="IP102" s="86">
        <f t="shared" si="130"/>
        <v>8.1213403588257554E-62</v>
      </c>
      <c r="IQ102" s="86">
        <f t="shared" si="130"/>
        <v>8.1406746630463193E-65</v>
      </c>
      <c r="IR102" s="86">
        <f t="shared" si="130"/>
        <v>4.8152656954163136E-59</v>
      </c>
      <c r="IS102" s="86">
        <f t="shared" si="130"/>
        <v>2.3024180644401319E-57</v>
      </c>
      <c r="IT102" s="86">
        <f t="shared" si="130"/>
        <v>2.8050183598949436E-63</v>
      </c>
      <c r="IU102" s="86">
        <f t="shared" si="130"/>
        <v>2.8164862565279336E-63</v>
      </c>
      <c r="IV102" s="86">
        <f t="shared" si="130"/>
        <v>5.6374610122079118E-41</v>
      </c>
      <c r="IW102" s="86">
        <f t="shared" si="130"/>
        <v>1.7172180292609734E-35</v>
      </c>
      <c r="IY102" s="86">
        <f t="shared" si="131"/>
        <v>0.1271144751021922</v>
      </c>
      <c r="IZ102" s="86">
        <f t="shared" si="131"/>
        <v>6.7052235142684435E-2</v>
      </c>
      <c r="JA102" s="86">
        <f t="shared" si="131"/>
        <v>6.103420615115842E-2</v>
      </c>
      <c r="JB102" s="86">
        <f t="shared" si="131"/>
        <v>6.9890657532333672E-2</v>
      </c>
      <c r="JC102" s="86">
        <f t="shared" si="131"/>
        <v>7.2596125946001913E-2</v>
      </c>
      <c r="JD102" s="86">
        <f t="shared" si="131"/>
        <v>7.3154813180099018E-2</v>
      </c>
      <c r="JE102" s="86">
        <f t="shared" si="131"/>
        <v>8.5860103139427893E-2</v>
      </c>
      <c r="JF102" s="86">
        <f t="shared" si="131"/>
        <v>8.1504684272660985E-2</v>
      </c>
      <c r="JG102" s="86">
        <f t="shared" si="131"/>
        <v>8.2953428307262572E-2</v>
      </c>
      <c r="JH102" s="86">
        <f t="shared" si="131"/>
        <v>0.10513716582630338</v>
      </c>
      <c r="JI102" s="86">
        <f t="shared" si="131"/>
        <v>0.10518755405167624</v>
      </c>
      <c r="JJ102" s="86">
        <f t="shared" si="131"/>
        <v>6.949529786244861E-2</v>
      </c>
      <c r="JK102" s="86">
        <f t="shared" si="131"/>
        <v>5.3045495729669948E-2</v>
      </c>
      <c r="JL102" s="86">
        <f t="shared" si="131"/>
        <v>6.7704606848729212E-2</v>
      </c>
      <c r="JM102" s="86">
        <f t="shared" si="131"/>
        <v>3.6475195828586673E-2</v>
      </c>
    </row>
    <row r="103" spans="2:273" x14ac:dyDescent="0.25">
      <c r="B103" s="2">
        <v>76</v>
      </c>
      <c r="C103" s="37">
        <v>83.015000000000001</v>
      </c>
      <c r="D103" s="37">
        <v>92.084999999999994</v>
      </c>
      <c r="E103" s="37">
        <v>91.55</v>
      </c>
      <c r="F103" s="37">
        <v>101.1</v>
      </c>
      <c r="G103" s="37">
        <v>103.483</v>
      </c>
      <c r="H103" s="37">
        <v>107.31699999999999</v>
      </c>
      <c r="I103" s="37">
        <v>118.426</v>
      </c>
      <c r="J103" s="37">
        <v>112.82</v>
      </c>
      <c r="K103" s="37">
        <v>116.607</v>
      </c>
      <c r="L103" s="37">
        <v>120.459</v>
      </c>
      <c r="M103" s="37">
        <v>118.98399999999999</v>
      </c>
      <c r="N103" s="37">
        <v>104.295</v>
      </c>
      <c r="O103" s="37">
        <v>101.917</v>
      </c>
      <c r="P103" s="37">
        <v>100.313</v>
      </c>
      <c r="Q103" s="37">
        <v>87.596999999999994</v>
      </c>
      <c r="S103" s="4">
        <f t="shared" si="132"/>
        <v>80.930185802092268</v>
      </c>
      <c r="T103" s="4">
        <f t="shared" si="132"/>
        <v>92.557571164481601</v>
      </c>
      <c r="U103" s="4">
        <f t="shared" si="132"/>
        <v>93.403245988701997</v>
      </c>
      <c r="V103" s="4">
        <f t="shared" si="132"/>
        <v>101.29223036090214</v>
      </c>
      <c r="W103" s="4">
        <f t="shared" si="132"/>
        <v>104.40664909167707</v>
      </c>
      <c r="X103" s="4">
        <f t="shared" si="132"/>
        <v>107.242394984859</v>
      </c>
      <c r="Y103" s="4">
        <f t="shared" si="132"/>
        <v>119.11503718785598</v>
      </c>
      <c r="Z103" s="4">
        <f t="shared" si="132"/>
        <v>114.45286518026666</v>
      </c>
      <c r="AA103" s="4">
        <f t="shared" si="132"/>
        <v>117.72983270226339</v>
      </c>
      <c r="AB103" s="4">
        <f t="shared" si="132"/>
        <v>121.55394603467823</v>
      </c>
      <c r="AC103" s="4">
        <f t="shared" si="132"/>
        <v>120.22207851677366</v>
      </c>
      <c r="AD103" s="4">
        <f t="shared" si="132"/>
        <v>107.26417880552933</v>
      </c>
      <c r="AE103" s="4">
        <f t="shared" si="132"/>
        <v>104.67915872298194</v>
      </c>
      <c r="AF103" s="4">
        <f t="shared" si="132"/>
        <v>101.88399125603341</v>
      </c>
      <c r="AG103" s="4">
        <f t="shared" si="132"/>
        <v>89.328529702250862</v>
      </c>
      <c r="AI103" s="4">
        <f t="shared" si="133"/>
        <v>2.0848141979077326</v>
      </c>
      <c r="AJ103" s="4">
        <f t="shared" si="133"/>
        <v>-0.4725711644816073</v>
      </c>
      <c r="AK103" s="4">
        <f t="shared" si="133"/>
        <v>-1.8532459887019996</v>
      </c>
      <c r="AL103" s="4">
        <f t="shared" si="133"/>
        <v>-0.19223036090214407</v>
      </c>
      <c r="AM103" s="4">
        <f t="shared" si="133"/>
        <v>-0.92364909167706344</v>
      </c>
      <c r="AN103" s="4">
        <f t="shared" si="133"/>
        <v>7.4605015140988939E-2</v>
      </c>
      <c r="AO103" s="4">
        <f t="shared" si="133"/>
        <v>-0.68903718785597334</v>
      </c>
      <c r="AP103" s="4">
        <f t="shared" si="133"/>
        <v>-1.6328651802666627</v>
      </c>
      <c r="AQ103" s="4">
        <f t="shared" si="133"/>
        <v>-1.1228327022633948</v>
      </c>
      <c r="AR103" s="4">
        <f t="shared" si="133"/>
        <v>-1.0949460346782303</v>
      </c>
      <c r="AS103" s="4">
        <f t="shared" si="133"/>
        <v>-1.238078516773669</v>
      </c>
      <c r="AT103" s="4">
        <f t="shared" si="133"/>
        <v>-2.9691788055293244</v>
      </c>
      <c r="AU103" s="4">
        <f t="shared" si="133"/>
        <v>-2.7621587229819369</v>
      </c>
      <c r="AV103" s="4">
        <f t="shared" si="133"/>
        <v>-1.5709912560334089</v>
      </c>
      <c r="AW103" s="4">
        <f t="shared" si="133"/>
        <v>-1.7315297022508673</v>
      </c>
      <c r="AY103" s="2">
        <f t="shared" si="125"/>
        <v>48.36399839159872</v>
      </c>
      <c r="AZ103" s="2">
        <f t="shared" si="125"/>
        <v>53.643925351959744</v>
      </c>
      <c r="BA103" s="2">
        <f t="shared" si="125"/>
        <v>59.728835249558692</v>
      </c>
      <c r="BB103" s="2">
        <f t="shared" si="125"/>
        <v>63.253552574261754</v>
      </c>
      <c r="BC103" s="2">
        <f t="shared" si="125"/>
        <v>68.447704875028364</v>
      </c>
      <c r="BD103" s="2">
        <f t="shared" si="125"/>
        <v>69.197299200033314</v>
      </c>
      <c r="BE103" s="2">
        <f t="shared" si="125"/>
        <v>77.617002234317397</v>
      </c>
      <c r="BF103" s="2">
        <f t="shared" si="125"/>
        <v>73.73992409134145</v>
      </c>
      <c r="BG103" s="2">
        <f t="shared" si="125"/>
        <v>75.9785767184364</v>
      </c>
      <c r="BH103" s="2">
        <f t="shared" si="125"/>
        <v>72.379147679118745</v>
      </c>
      <c r="BI103" s="2">
        <f t="shared" si="125"/>
        <v>72.915965073794681</v>
      </c>
      <c r="BJ103" s="2">
        <f t="shared" si="125"/>
        <v>72.427830676220253</v>
      </c>
      <c r="BK103" s="2">
        <f t="shared" si="125"/>
        <v>76.825063939051063</v>
      </c>
      <c r="BL103" s="2">
        <f t="shared" si="125"/>
        <v>73.615411264774295</v>
      </c>
      <c r="BM103" s="2">
        <f t="shared" si="125"/>
        <v>76.230395708045677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72.452943417366939</v>
      </c>
      <c r="DL103" s="2">
        <f t="shared" si="134"/>
        <v>76.872506097560972</v>
      </c>
      <c r="DM103" s="2">
        <f t="shared" si="134"/>
        <v>81.836975609756095</v>
      </c>
      <c r="DN103" s="2">
        <f t="shared" si="134"/>
        <v>90.13071794871793</v>
      </c>
      <c r="DO103" s="2">
        <f t="shared" si="134"/>
        <v>91.717496153846184</v>
      </c>
      <c r="DP103" s="2">
        <f t="shared" si="134"/>
        <v>86.271126829268297</v>
      </c>
      <c r="DQ103" s="2">
        <f t="shared" si="134"/>
        <v>96.99034005888231</v>
      </c>
      <c r="DR103" s="2">
        <f t="shared" si="134"/>
        <v>92.525767198768321</v>
      </c>
      <c r="DS103" s="2">
        <f t="shared" si="134"/>
        <v>92.736875415282384</v>
      </c>
      <c r="DT103" s="2">
        <f t="shared" si="134"/>
        <v>92.934411960132891</v>
      </c>
      <c r="DU103" s="2">
        <f t="shared" si="134"/>
        <v>94.210417200118854</v>
      </c>
      <c r="DV103" s="2">
        <f t="shared" si="134"/>
        <v>89.205009756097553</v>
      </c>
      <c r="DW103" s="2">
        <f t="shared" si="134"/>
        <v>95.83351697593389</v>
      </c>
      <c r="DX103" s="2">
        <f t="shared" si="134"/>
        <v>92.089232558139557</v>
      </c>
      <c r="DY103" s="2">
        <f t="shared" si="134"/>
        <v>85.904991694352177</v>
      </c>
      <c r="EA103" s="2">
        <f t="shared" si="94"/>
        <v>47.812695546368772</v>
      </c>
      <c r="EB103" s="2">
        <f t="shared" si="94"/>
        <v>52.819087589178501</v>
      </c>
      <c r="EC103" s="2">
        <f t="shared" si="94"/>
        <v>58.869239887196841</v>
      </c>
      <c r="ED103" s="2">
        <f t="shared" si="94"/>
        <v>62.360108426926594</v>
      </c>
      <c r="EE103" s="2">
        <f t="shared" si="94"/>
        <v>67.648538856208518</v>
      </c>
      <c r="EF103" s="2">
        <f t="shared" si="94"/>
        <v>68.498839630458207</v>
      </c>
      <c r="EG103" s="2">
        <f t="shared" si="94"/>
        <v>76.756951661948193</v>
      </c>
      <c r="EH103" s="2">
        <f t="shared" si="94"/>
        <v>72.889289854606801</v>
      </c>
      <c r="EI103" s="2">
        <f t="shared" si="94"/>
        <v>75.177169753686883</v>
      </c>
      <c r="EJ103" s="2">
        <f t="shared" si="94"/>
        <v>71.426376538104478</v>
      </c>
      <c r="EK103" s="2">
        <f t="shared" si="94"/>
        <v>72.01208081342331</v>
      </c>
      <c r="EL103" s="2">
        <f t="shared" si="94"/>
        <v>71.717812869943884</v>
      </c>
      <c r="EM103" s="2">
        <f t="shared" si="135"/>
        <v>75.964208653533944</v>
      </c>
      <c r="EN103" s="2">
        <f t="shared" si="135"/>
        <v>72.759415274908434</v>
      </c>
      <c r="EO103" s="2">
        <f t="shared" si="135"/>
        <v>75.740670941447959</v>
      </c>
      <c r="EQ103" s="2">
        <f t="shared" si="136"/>
        <v>46.918798364920292</v>
      </c>
      <c r="ER103" s="2">
        <f t="shared" si="136"/>
        <v>53.739666478250783</v>
      </c>
      <c r="ES103" s="2">
        <f t="shared" si="136"/>
        <v>60.790109945994288</v>
      </c>
      <c r="ET103" s="2">
        <f t="shared" si="136"/>
        <v>63.10085318593417</v>
      </c>
      <c r="EU103" s="2">
        <f t="shared" si="136"/>
        <v>67.296171249581221</v>
      </c>
      <c r="EV103" s="2">
        <f t="shared" si="136"/>
        <v>67.739705627052942</v>
      </c>
      <c r="EW103" s="2">
        <f t="shared" si="136"/>
        <v>74.281454015901332</v>
      </c>
      <c r="EX103" s="2">
        <f t="shared" si="136"/>
        <v>71.244520097347333</v>
      </c>
      <c r="EY103" s="2">
        <f t="shared" si="136"/>
        <v>73.473198042364373</v>
      </c>
      <c r="EZ103" s="2">
        <f t="shared" si="136"/>
        <v>71.708739923195992</v>
      </c>
      <c r="FA103" s="2">
        <f t="shared" si="136"/>
        <v>72.337243729019079</v>
      </c>
      <c r="FB103" s="2">
        <f t="shared" si="136"/>
        <v>71.726334560528059</v>
      </c>
      <c r="FC103" s="2">
        <f t="shared" si="136"/>
        <v>74.879091847817705</v>
      </c>
      <c r="FD103" s="2">
        <f t="shared" si="136"/>
        <v>72.702996090563545</v>
      </c>
      <c r="FE103" s="2">
        <f t="shared" si="136"/>
        <v>76.485816964213186</v>
      </c>
      <c r="FG103" s="2">
        <f t="shared" si="137"/>
        <v>0.97761772220718068</v>
      </c>
      <c r="FH103" s="2">
        <f t="shared" si="137"/>
        <v>0.96572267236924392</v>
      </c>
      <c r="FI103" s="2">
        <f t="shared" si="137"/>
        <v>0.96260651112795959</v>
      </c>
      <c r="FJ103" s="2">
        <f t="shared" si="137"/>
        <v>0.96783780728016711</v>
      </c>
      <c r="FK103" s="2">
        <f t="shared" si="137"/>
        <v>0.96679119292644433</v>
      </c>
      <c r="FL103" s="2">
        <f t="shared" si="137"/>
        <v>0.96068244662295177</v>
      </c>
      <c r="FM103" s="2">
        <f t="shared" si="137"/>
        <v>0.95743682949064113</v>
      </c>
      <c r="FN103" s="2">
        <f t="shared" si="137"/>
        <v>0.95663960820981186</v>
      </c>
      <c r="FO103" s="2">
        <f t="shared" si="137"/>
        <v>0.95430244456808255</v>
      </c>
      <c r="FP103" s="2">
        <f t="shared" si="137"/>
        <v>0.95570929148930861</v>
      </c>
      <c r="FQ103" s="2">
        <f t="shared" si="137"/>
        <v>0.95928966047191333</v>
      </c>
      <c r="FR103" s="2">
        <f t="shared" si="137"/>
        <v>0.95939803904314913</v>
      </c>
      <c r="FS103" s="2">
        <f t="shared" si="137"/>
        <v>0.956658761131846</v>
      </c>
      <c r="FT103" s="2">
        <f t="shared" si="137"/>
        <v>0.95571568648952532</v>
      </c>
      <c r="FU103" s="2">
        <f t="shared" si="137"/>
        <v>0.95183210031873822</v>
      </c>
      <c r="FW103" s="2">
        <f t="shared" si="127"/>
        <v>2.2600753962383769E-4</v>
      </c>
      <c r="FX103" s="2">
        <f t="shared" si="127"/>
        <v>3.8112532656452635E-4</v>
      </c>
      <c r="FY103" s="2">
        <f t="shared" si="127"/>
        <v>3.9127696375064724E-4</v>
      </c>
      <c r="FZ103" s="2">
        <f t="shared" si="127"/>
        <v>3.7860807608430135E-4</v>
      </c>
      <c r="GA103" s="2">
        <f t="shared" si="127"/>
        <v>3.8408904939936069E-4</v>
      </c>
      <c r="GB103" s="2">
        <f t="shared" si="127"/>
        <v>3.9950917093876747E-4</v>
      </c>
      <c r="GC103" s="2">
        <f t="shared" si="127"/>
        <v>4.6317472909953352E-4</v>
      </c>
      <c r="GD103" s="2">
        <f t="shared" si="127"/>
        <v>4.9314761763507729E-4</v>
      </c>
      <c r="GE103" s="2">
        <f t="shared" si="127"/>
        <v>6.036826096153296E-4</v>
      </c>
      <c r="GF103" s="2">
        <f t="shared" si="127"/>
        <v>5.8440119470546076E-4</v>
      </c>
      <c r="GG103" s="2">
        <f t="shared" si="127"/>
        <v>5.6110061007612062E-4</v>
      </c>
      <c r="GH103" s="2">
        <f t="shared" si="127"/>
        <v>3.8971844307657272E-4</v>
      </c>
      <c r="GI103" s="2">
        <f t="shared" si="127"/>
        <v>2.8121638831972293E-4</v>
      </c>
      <c r="GJ103" s="2">
        <f t="shared" si="127"/>
        <v>2.0735508801207289E-4</v>
      </c>
      <c r="GK103" s="2">
        <f t="shared" si="127"/>
        <v>1.7551491877098639E-4</v>
      </c>
      <c r="GM103" s="86">
        <f t="shared" si="128"/>
        <v>3.1331494207129468E-2</v>
      </c>
      <c r="GN103" s="86">
        <f t="shared" si="128"/>
        <v>2.6844214607009093E-5</v>
      </c>
      <c r="GO103" s="86">
        <f t="shared" si="128"/>
        <v>4.950646194061698E-6</v>
      </c>
      <c r="GP103" s="86">
        <f t="shared" si="128"/>
        <v>6.9117353129939902E-6</v>
      </c>
      <c r="GQ103" s="86">
        <f t="shared" si="128"/>
        <v>9.6057607434132987E-5</v>
      </c>
      <c r="GR103" s="86">
        <f t="shared" si="128"/>
        <v>6.5504167480978808E-5</v>
      </c>
      <c r="GS103" s="86">
        <f t="shared" si="128"/>
        <v>2.3936862467958782E-5</v>
      </c>
      <c r="GT103" s="86">
        <f t="shared" si="128"/>
        <v>3.6092350964268088E-6</v>
      </c>
      <c r="GU103" s="86">
        <f t="shared" si="128"/>
        <v>1.0838729446948946E-6</v>
      </c>
      <c r="GV103" s="86">
        <f t="shared" si="128"/>
        <v>1.8256522895429318E-7</v>
      </c>
      <c r="GW103" s="86">
        <f t="shared" si="128"/>
        <v>1.4773242487188515E-8</v>
      </c>
      <c r="GX103" s="86">
        <f t="shared" si="128"/>
        <v>8.4435943850721452E-9</v>
      </c>
      <c r="GY103" s="86">
        <f t="shared" si="128"/>
        <v>1.3490041650868471E-7</v>
      </c>
      <c r="GZ103" s="86">
        <f t="shared" si="128"/>
        <v>3.1078851006362764E-6</v>
      </c>
      <c r="HA103" s="86">
        <f t="shared" si="128"/>
        <v>2.0924773068479869E-9</v>
      </c>
      <c r="HC103" s="86">
        <f t="shared" si="73"/>
        <v>9.2660406348113872E-2</v>
      </c>
      <c r="HD103" s="86">
        <f t="shared" si="73"/>
        <v>8.8256587432661252E-2</v>
      </c>
      <c r="HE103" s="86">
        <f t="shared" si="73"/>
        <v>8.0600324844827251E-2</v>
      </c>
      <c r="HF103" s="86">
        <f t="shared" si="73"/>
        <v>9.174161043944426E-2</v>
      </c>
      <c r="HG103" s="86">
        <f t="shared" si="73"/>
        <v>9.3911047987871185E-2</v>
      </c>
      <c r="HH103" s="86">
        <f t="shared" si="73"/>
        <v>9.625513091170905E-2</v>
      </c>
      <c r="HI103" s="86">
        <f t="shared" si="138"/>
        <v>0.11359814403176162</v>
      </c>
      <c r="HJ103" s="86">
        <f t="shared" si="138"/>
        <v>0.10907681689273253</v>
      </c>
      <c r="HK103" s="86">
        <f t="shared" si="138"/>
        <v>0.11257148890368979</v>
      </c>
      <c r="HL103" s="86">
        <f t="shared" si="138"/>
        <v>0.13864607966757392</v>
      </c>
      <c r="HM103" s="86">
        <f t="shared" si="138"/>
        <v>0.13796471915023181</v>
      </c>
      <c r="HN103" s="86">
        <f t="shared" si="138"/>
        <v>9.3366876335592111E-2</v>
      </c>
      <c r="HO103" s="86">
        <f t="shared" si="138"/>
        <v>7.1435917361087786E-2</v>
      </c>
      <c r="HP103" s="86">
        <f t="shared" si="138"/>
        <v>8.8992253611073296E-2</v>
      </c>
      <c r="HQ103" s="86">
        <f t="shared" si="138"/>
        <v>5.2124094282822463E-2</v>
      </c>
      <c r="HS103" s="86">
        <f t="shared" si="129"/>
        <v>7.5759071265443429E-13</v>
      </c>
      <c r="HT103" s="86">
        <f t="shared" si="129"/>
        <v>7.2943112745304966E-16</v>
      </c>
      <c r="HU103" s="86">
        <f t="shared" si="129"/>
        <v>7.4552059904354049E-16</v>
      </c>
      <c r="HV103" s="86">
        <f t="shared" si="129"/>
        <v>1.1602812693667176E-15</v>
      </c>
      <c r="HW103" s="86">
        <f t="shared" si="129"/>
        <v>1.1495600709467366E-14</v>
      </c>
      <c r="HX103" s="86">
        <f t="shared" si="129"/>
        <v>4.9254770325895638E-16</v>
      </c>
      <c r="HY103" s="86">
        <f t="shared" si="129"/>
        <v>1.5848516446066267E-16</v>
      </c>
      <c r="HZ103" s="86">
        <f t="shared" si="129"/>
        <v>1.7839040083946415E-17</v>
      </c>
      <c r="IA103" s="86">
        <f t="shared" si="129"/>
        <v>3.2943646003530349E-18</v>
      </c>
      <c r="IB103" s="86">
        <f t="shared" si="129"/>
        <v>1.1603162071398227E-16</v>
      </c>
      <c r="IC103" s="86">
        <f t="shared" si="129"/>
        <v>1.5192747909322637E-16</v>
      </c>
      <c r="ID103" s="86">
        <f t="shared" si="129"/>
        <v>4.6056842488176767E-18</v>
      </c>
      <c r="IE103" s="86">
        <f t="shared" si="129"/>
        <v>4.7755419215695499E-18</v>
      </c>
      <c r="IF103" s="86">
        <f t="shared" si="129"/>
        <v>8.3652301033536911E-12</v>
      </c>
      <c r="IG103" s="86">
        <f t="shared" si="129"/>
        <v>1.8082417282023667E-10</v>
      </c>
      <c r="II103" s="86">
        <f t="shared" si="130"/>
        <v>7.9394832305583326E-42</v>
      </c>
      <c r="IJ103" s="86">
        <f t="shared" si="130"/>
        <v>7.0793770126088672E-54</v>
      </c>
      <c r="IK103" s="86">
        <f t="shared" si="130"/>
        <v>1.5046046504138413E-52</v>
      </c>
      <c r="IL103" s="86">
        <f t="shared" si="130"/>
        <v>3.0112770909723632E-53</v>
      </c>
      <c r="IM103" s="86">
        <f t="shared" si="130"/>
        <v>6.0142758608665616E-50</v>
      </c>
      <c r="IN103" s="86">
        <f t="shared" si="130"/>
        <v>1.5619224996042336E-55</v>
      </c>
      <c r="IO103" s="86">
        <f t="shared" si="130"/>
        <v>3.4906255236552229E-58</v>
      </c>
      <c r="IP103" s="86">
        <f t="shared" si="130"/>
        <v>2.1627149604940029E-60</v>
      </c>
      <c r="IQ103" s="86">
        <f t="shared" si="130"/>
        <v>2.7999130762056225E-63</v>
      </c>
      <c r="IR103" s="86">
        <f t="shared" si="130"/>
        <v>1.1825124417584251E-57</v>
      </c>
      <c r="IS103" s="86">
        <f t="shared" si="130"/>
        <v>5.0642628474348014E-56</v>
      </c>
      <c r="IT103" s="86">
        <f t="shared" si="130"/>
        <v>7.3261419190697714E-62</v>
      </c>
      <c r="IU103" s="86">
        <f t="shared" si="130"/>
        <v>6.4711577195228723E-62</v>
      </c>
      <c r="IV103" s="86">
        <f t="shared" si="130"/>
        <v>3.8874496076889174E-40</v>
      </c>
      <c r="IW103" s="86">
        <f t="shared" si="130"/>
        <v>8.7738274591857179E-35</v>
      </c>
      <c r="IY103" s="86">
        <f t="shared" si="131"/>
        <v>0.12399190055600093</v>
      </c>
      <c r="IZ103" s="86">
        <f t="shared" si="131"/>
        <v>8.8283431647268998E-2</v>
      </c>
      <c r="JA103" s="86">
        <f t="shared" si="131"/>
        <v>8.060527549102206E-2</v>
      </c>
      <c r="JB103" s="86">
        <f t="shared" si="131"/>
        <v>9.1748522174758415E-2</v>
      </c>
      <c r="JC103" s="86">
        <f t="shared" si="131"/>
        <v>9.4007105595316803E-2</v>
      </c>
      <c r="JD103" s="86">
        <f t="shared" si="131"/>
        <v>9.6320635079190517E-2</v>
      </c>
      <c r="JE103" s="86">
        <f t="shared" si="131"/>
        <v>0.11362208089422973</v>
      </c>
      <c r="JF103" s="86">
        <f t="shared" si="131"/>
        <v>0.10908042612782898</v>
      </c>
      <c r="JG103" s="86">
        <f t="shared" si="131"/>
        <v>0.11257257277663449</v>
      </c>
      <c r="JH103" s="86">
        <f t="shared" si="131"/>
        <v>0.13864626223280299</v>
      </c>
      <c r="JI103" s="86">
        <f t="shared" si="131"/>
        <v>0.13796473392347444</v>
      </c>
      <c r="JJ103" s="86">
        <f t="shared" si="131"/>
        <v>9.336688477918649E-2</v>
      </c>
      <c r="JK103" s="86">
        <f t="shared" si="131"/>
        <v>7.143605226150429E-2</v>
      </c>
      <c r="JL103" s="86">
        <f t="shared" si="131"/>
        <v>8.8995361504539156E-2</v>
      </c>
      <c r="JM103" s="86">
        <f t="shared" si="131"/>
        <v>5.2124096556123947E-2</v>
      </c>
    </row>
    <row r="104" spans="2:273" x14ac:dyDescent="0.25">
      <c r="B104" s="2">
        <v>77</v>
      </c>
      <c r="C104" s="37">
        <v>87.846000000000004</v>
      </c>
      <c r="D104" s="37">
        <v>101.729</v>
      </c>
      <c r="E104" s="37">
        <v>99.382999999999996</v>
      </c>
      <c r="F104" s="37">
        <v>107.85</v>
      </c>
      <c r="G104" s="37">
        <v>110.65</v>
      </c>
      <c r="H104" s="37">
        <v>114.233</v>
      </c>
      <c r="I104" s="37">
        <v>128.68899999999999</v>
      </c>
      <c r="J104" s="37">
        <v>123.492</v>
      </c>
      <c r="K104" s="37">
        <v>128.16399999999999</v>
      </c>
      <c r="L104" s="37">
        <v>132.24600000000001</v>
      </c>
      <c r="M104" s="37">
        <v>130.88499999999999</v>
      </c>
      <c r="N104" s="37">
        <v>113.91800000000001</v>
      </c>
      <c r="O104" s="37">
        <v>109.233</v>
      </c>
      <c r="P104" s="37">
        <v>105.94</v>
      </c>
      <c r="Q104" s="37">
        <v>91.850999999999999</v>
      </c>
      <c r="S104" s="4">
        <f t="shared" si="132"/>
        <v>84.949828339536367</v>
      </c>
      <c r="T104" s="4">
        <f t="shared" si="132"/>
        <v>101.4883046728081</v>
      </c>
      <c r="U104" s="4">
        <f t="shared" si="132"/>
        <v>101.27316551449016</v>
      </c>
      <c r="V104" s="4">
        <f t="shared" si="132"/>
        <v>109.84669058611119</v>
      </c>
      <c r="W104" s="4">
        <f t="shared" si="132"/>
        <v>112.12543981250388</v>
      </c>
      <c r="X104" s="4">
        <f t="shared" si="132"/>
        <v>115.90027126797331</v>
      </c>
      <c r="Y104" s="4">
        <f t="shared" si="132"/>
        <v>128.36693008542716</v>
      </c>
      <c r="Z104" s="4">
        <f t="shared" si="132"/>
        <v>123.97509254805189</v>
      </c>
      <c r="AA104" s="4">
        <f t="shared" si="132"/>
        <v>127.92033577896549</v>
      </c>
      <c r="AB104" s="4">
        <f t="shared" si="132"/>
        <v>132.10037684169117</v>
      </c>
      <c r="AC104" s="4">
        <f t="shared" si="132"/>
        <v>130.16475183898791</v>
      </c>
      <c r="AD104" s="4">
        <f t="shared" si="132"/>
        <v>115.72983170903825</v>
      </c>
      <c r="AE104" s="4">
        <f t="shared" si="132"/>
        <v>111.6319667608694</v>
      </c>
      <c r="AF104" s="4">
        <f t="shared" si="132"/>
        <v>108.21038521696477</v>
      </c>
      <c r="AG104" s="4">
        <f t="shared" si="132"/>
        <v>93.412894320208267</v>
      </c>
      <c r="AI104" s="4">
        <f t="shared" si="133"/>
        <v>2.8961716604636365</v>
      </c>
      <c r="AJ104" s="4">
        <f t="shared" si="133"/>
        <v>0.24069532719190079</v>
      </c>
      <c r="AK104" s="4">
        <f t="shared" si="133"/>
        <v>-1.8901655144901639</v>
      </c>
      <c r="AL104" s="4">
        <f t="shared" si="133"/>
        <v>-1.9966905861111997</v>
      </c>
      <c r="AM104" s="4">
        <f t="shared" si="133"/>
        <v>-1.475439812503879</v>
      </c>
      <c r="AN104" s="4">
        <f t="shared" si="133"/>
        <v>-1.6672712679733053</v>
      </c>
      <c r="AO104" s="4">
        <f t="shared" si="133"/>
        <v>0.32206991457283607</v>
      </c>
      <c r="AP104" s="4">
        <f t="shared" si="133"/>
        <v>-0.48309254805188573</v>
      </c>
      <c r="AQ104" s="4">
        <f t="shared" si="133"/>
        <v>0.24366422103449281</v>
      </c>
      <c r="AR104" s="4">
        <f t="shared" si="133"/>
        <v>0.14562315830883676</v>
      </c>
      <c r="AS104" s="4">
        <f t="shared" si="133"/>
        <v>0.72024816101207989</v>
      </c>
      <c r="AT104" s="4">
        <f t="shared" si="133"/>
        <v>-1.8118317090382448</v>
      </c>
      <c r="AU104" s="4">
        <f t="shared" si="133"/>
        <v>-2.3989667608693992</v>
      </c>
      <c r="AV104" s="4">
        <f t="shared" si="133"/>
        <v>-2.2703852169647689</v>
      </c>
      <c r="AW104" s="4">
        <f t="shared" si="133"/>
        <v>-1.5618943202082676</v>
      </c>
      <c r="AY104" s="2">
        <f t="shared" si="125"/>
        <v>48.21677951277325</v>
      </c>
      <c r="AZ104" s="2">
        <f t="shared" si="125"/>
        <v>53.522889755889487</v>
      </c>
      <c r="BA104" s="2">
        <f t="shared" si="125"/>
        <v>59.620677903655441</v>
      </c>
      <c r="BB104" s="2">
        <f t="shared" si="125"/>
        <v>63.132270925147942</v>
      </c>
      <c r="BC104" s="2">
        <f t="shared" si="125"/>
        <v>68.299703973066258</v>
      </c>
      <c r="BD104" s="2">
        <f t="shared" si="125"/>
        <v>69.05415512069554</v>
      </c>
      <c r="BE104" s="2">
        <f t="shared" si="125"/>
        <v>77.379850378937263</v>
      </c>
      <c r="BF104" s="2">
        <f t="shared" si="125"/>
        <v>73.536056098050466</v>
      </c>
      <c r="BG104" s="2">
        <f t="shared" si="125"/>
        <v>75.759819694277255</v>
      </c>
      <c r="BH104" s="2">
        <f t="shared" si="125"/>
        <v>72.219260119199348</v>
      </c>
      <c r="BI104" s="2">
        <f t="shared" si="125"/>
        <v>72.755350379112301</v>
      </c>
      <c r="BJ104" s="2">
        <f t="shared" si="125"/>
        <v>72.280590342314511</v>
      </c>
      <c r="BK104" s="2">
        <f t="shared" si="125"/>
        <v>76.609104835637069</v>
      </c>
      <c r="BL104" s="2">
        <f t="shared" si="125"/>
        <v>73.443731666697744</v>
      </c>
      <c r="BM104" s="2">
        <f t="shared" si="125"/>
        <v>76.097267347913927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72.72393277310924</v>
      </c>
      <c r="DL104" s="2">
        <f t="shared" si="134"/>
        <v>77.142454878048781</v>
      </c>
      <c r="DM104" s="2">
        <f t="shared" si="134"/>
        <v>82.110856271776996</v>
      </c>
      <c r="DN104" s="2">
        <f t="shared" si="134"/>
        <v>90.434398110661249</v>
      </c>
      <c r="DO104" s="2">
        <f t="shared" si="134"/>
        <v>91.99213238866399</v>
      </c>
      <c r="DP104" s="2">
        <f t="shared" si="134"/>
        <v>86.43932421602787</v>
      </c>
      <c r="DQ104" s="2">
        <f t="shared" si="134"/>
        <v>97.234851119574301</v>
      </c>
      <c r="DR104" s="2">
        <f t="shared" si="134"/>
        <v>92.744479863868392</v>
      </c>
      <c r="DS104" s="2">
        <f t="shared" si="134"/>
        <v>92.940735729386887</v>
      </c>
      <c r="DT104" s="2">
        <f t="shared" si="134"/>
        <v>93.132991543340381</v>
      </c>
      <c r="DU104" s="2">
        <f t="shared" si="134"/>
        <v>94.420557707371103</v>
      </c>
      <c r="DV104" s="2">
        <f t="shared" si="134"/>
        <v>89.359475958188142</v>
      </c>
      <c r="DW104" s="2">
        <f t="shared" si="134"/>
        <v>96.083492828782113</v>
      </c>
      <c r="DX104" s="2">
        <f t="shared" si="134"/>
        <v>92.291543340380571</v>
      </c>
      <c r="DY104" s="2">
        <f t="shared" si="134"/>
        <v>86.070308668076123</v>
      </c>
      <c r="EA104" s="2">
        <f t="shared" si="94"/>
        <v>47.705285014806336</v>
      </c>
      <c r="EB104" s="2">
        <f t="shared" si="94"/>
        <v>52.757918803418804</v>
      </c>
      <c r="EC104" s="2">
        <f t="shared" si="94"/>
        <v>58.823066454596727</v>
      </c>
      <c r="ED104" s="2">
        <f t="shared" si="94"/>
        <v>62.304517094017079</v>
      </c>
      <c r="EE104" s="2">
        <f t="shared" si="94"/>
        <v>67.557636602830328</v>
      </c>
      <c r="EF104" s="2">
        <f t="shared" si="94"/>
        <v>68.405579708343694</v>
      </c>
      <c r="EG104" s="2">
        <f t="shared" si="94"/>
        <v>76.576127311174005</v>
      </c>
      <c r="EH104" s="2">
        <f t="shared" si="94"/>
        <v>72.742927560446617</v>
      </c>
      <c r="EI104" s="2">
        <f t="shared" si="94"/>
        <v>75.010631874657037</v>
      </c>
      <c r="EJ104" s="2">
        <f t="shared" si="94"/>
        <v>71.335147202295559</v>
      </c>
      <c r="EK104" s="2">
        <f t="shared" si="94"/>
        <v>71.916621812876159</v>
      </c>
      <c r="EL104" s="2">
        <f t="shared" si="94"/>
        <v>71.62140183700042</v>
      </c>
      <c r="EM104" s="2">
        <f t="shared" si="135"/>
        <v>75.804792239419868</v>
      </c>
      <c r="EN104" s="2">
        <f t="shared" si="135"/>
        <v>72.647251506050253</v>
      </c>
      <c r="EO104" s="2">
        <f t="shared" si="135"/>
        <v>75.63684039709814</v>
      </c>
      <c r="EQ104" s="2">
        <f t="shared" si="136"/>
        <v>46.833974529908289</v>
      </c>
      <c r="ER104" s="2">
        <f t="shared" si="136"/>
        <v>53.649894808453553</v>
      </c>
      <c r="ES104" s="2">
        <f t="shared" si="136"/>
        <v>60.687927471554488</v>
      </c>
      <c r="ET104" s="2">
        <f t="shared" si="136"/>
        <v>63.024734946827571</v>
      </c>
      <c r="EU104" s="2">
        <f t="shared" si="136"/>
        <v>67.215998331875142</v>
      </c>
      <c r="EV104" s="2">
        <f t="shared" si="136"/>
        <v>67.665671227738784</v>
      </c>
      <c r="EW104" s="2">
        <f t="shared" si="136"/>
        <v>74.167129560675534</v>
      </c>
      <c r="EX104" s="2">
        <f t="shared" si="136"/>
        <v>71.143011488875629</v>
      </c>
      <c r="EY104" s="2">
        <f t="shared" si="136"/>
        <v>73.354854748892137</v>
      </c>
      <c r="EZ104" s="2">
        <f t="shared" si="136"/>
        <v>71.607606528340071</v>
      </c>
      <c r="FA104" s="2">
        <f t="shared" si="136"/>
        <v>72.229762092027613</v>
      </c>
      <c r="FB104" s="2">
        <f t="shared" si="136"/>
        <v>71.627944553806458</v>
      </c>
      <c r="FC104" s="2">
        <f t="shared" si="136"/>
        <v>74.74777212052723</v>
      </c>
      <c r="FD104" s="2">
        <f t="shared" si="136"/>
        <v>72.591731817432361</v>
      </c>
      <c r="FE104" s="2">
        <f t="shared" si="136"/>
        <v>76.35160931765995</v>
      </c>
      <c r="FG104" s="2">
        <f t="shared" si="137"/>
        <v>0.97954683963370304</v>
      </c>
      <c r="FH104" s="2">
        <f t="shared" si="137"/>
        <v>0.96864413532498306</v>
      </c>
      <c r="FI104" s="2">
        <f t="shared" si="137"/>
        <v>0.96578415511205074</v>
      </c>
      <c r="FJ104" s="2">
        <f t="shared" si="137"/>
        <v>0.97058448794847485</v>
      </c>
      <c r="FK104" s="2">
        <f t="shared" si="137"/>
        <v>0.9696244501727751</v>
      </c>
      <c r="FL104" s="2">
        <f t="shared" si="137"/>
        <v>0.96401748295907008</v>
      </c>
      <c r="FM104" s="2">
        <f t="shared" si="137"/>
        <v>0.96103600316522897</v>
      </c>
      <c r="FN104" s="2">
        <f t="shared" si="137"/>
        <v>0.96030340045639284</v>
      </c>
      <c r="FO104" s="2">
        <f t="shared" si="137"/>
        <v>0.95815508031390717</v>
      </c>
      <c r="FP104" s="2">
        <f t="shared" si="137"/>
        <v>0.95944835986683585</v>
      </c>
      <c r="FQ104" s="2">
        <f t="shared" si="137"/>
        <v>0.96273825494942689</v>
      </c>
      <c r="FR104" s="2">
        <f t="shared" si="137"/>
        <v>0.96283780837218202</v>
      </c>
      <c r="FS104" s="2">
        <f t="shared" si="137"/>
        <v>0.96032100215268057</v>
      </c>
      <c r="FT104" s="2">
        <f t="shared" si="137"/>
        <v>0.95945423789836448</v>
      </c>
      <c r="FU104" s="2">
        <f t="shared" si="137"/>
        <v>0.95588337596473705</v>
      </c>
      <c r="FW104" s="2">
        <f t="shared" si="127"/>
        <v>2.4780693598089218E-4</v>
      </c>
      <c r="FX104" s="2">
        <f t="shared" si="127"/>
        <v>4.1788024500066264E-4</v>
      </c>
      <c r="FY104" s="2">
        <f t="shared" si="127"/>
        <v>4.2901046439122801E-4</v>
      </c>
      <c r="FZ104" s="2">
        <f t="shared" si="127"/>
        <v>4.1512033703350098E-4</v>
      </c>
      <c r="GA104" s="2">
        <f t="shared" si="127"/>
        <v>4.2112966257090804E-4</v>
      </c>
      <c r="GB104" s="2">
        <f t="shared" si="127"/>
        <v>4.3803621145908743E-4</v>
      </c>
      <c r="GC104" s="2">
        <f t="shared" si="127"/>
        <v>5.0783829806673995E-4</v>
      </c>
      <c r="GD104" s="2">
        <f t="shared" si="127"/>
        <v>5.4069988480171091E-4</v>
      </c>
      <c r="GE104" s="2">
        <f t="shared" si="127"/>
        <v>6.6188626911546265E-4</v>
      </c>
      <c r="GF104" s="2">
        <f t="shared" si="127"/>
        <v>6.4074704121213125E-4</v>
      </c>
      <c r="GG104" s="2">
        <f t="shared" si="127"/>
        <v>6.1520128150048829E-4</v>
      </c>
      <c r="GH104" s="2">
        <f t="shared" si="127"/>
        <v>4.2730170920933508E-4</v>
      </c>
      <c r="GI104" s="2">
        <f t="shared" si="127"/>
        <v>3.0833927256086226E-4</v>
      </c>
      <c r="GJ104" s="2">
        <f t="shared" si="127"/>
        <v>2.2735578455645024E-4</v>
      </c>
      <c r="GK104" s="2">
        <f t="shared" si="127"/>
        <v>1.9244502278884695E-4</v>
      </c>
      <c r="GM104" s="86">
        <f t="shared" si="128"/>
        <v>1.7485429894899204E-2</v>
      </c>
      <c r="GN104" s="86">
        <f t="shared" si="128"/>
        <v>5.2052030235793589E-6</v>
      </c>
      <c r="GO104" s="86">
        <f t="shared" si="128"/>
        <v>6.6961783518093271E-7</v>
      </c>
      <c r="GP104" s="86">
        <f t="shared" si="128"/>
        <v>1.0350838801329482E-6</v>
      </c>
      <c r="GQ104" s="86">
        <f t="shared" si="128"/>
        <v>2.0851269870312841E-5</v>
      </c>
      <c r="GR104" s="86">
        <f t="shared" si="128"/>
        <v>1.4019770925513293E-5</v>
      </c>
      <c r="GS104" s="86">
        <f t="shared" si="128"/>
        <v>4.7534601404376883E-6</v>
      </c>
      <c r="GT104" s="86">
        <f t="shared" si="128"/>
        <v>5.0801490736255606E-7</v>
      </c>
      <c r="GU104" s="86">
        <f t="shared" si="128"/>
        <v>1.2462887225758495E-7</v>
      </c>
      <c r="GV104" s="86">
        <f t="shared" si="128"/>
        <v>1.6814882341310855E-8</v>
      </c>
      <c r="GW104" s="86">
        <f t="shared" si="128"/>
        <v>9.1696535885640802E-10</v>
      </c>
      <c r="GX104" s="86">
        <f t="shared" si="128"/>
        <v>3.7715061449542131E-10</v>
      </c>
      <c r="GY104" s="86">
        <f t="shared" si="128"/>
        <v>9.3121976171415921E-9</v>
      </c>
      <c r="GZ104" s="86">
        <f t="shared" si="128"/>
        <v>4.4969542418870352E-7</v>
      </c>
      <c r="HA104" s="86">
        <f t="shared" si="128"/>
        <v>9.9260070076424991E-11</v>
      </c>
      <c r="HC104" s="86">
        <f t="shared" si="73"/>
        <v>0.11485538544250432</v>
      </c>
      <c r="HD104" s="86">
        <f t="shared" si="73"/>
        <v>0.11475066929219623</v>
      </c>
      <c r="HE104" s="86">
        <f t="shared" si="73"/>
        <v>0.1050274257791832</v>
      </c>
      <c r="HF104" s="86">
        <f t="shared" si="73"/>
        <v>0.11883368920694269</v>
      </c>
      <c r="HG104" s="86">
        <f t="shared" si="73"/>
        <v>0.12055996081440924</v>
      </c>
      <c r="HH104" s="86">
        <f t="shared" si="73"/>
        <v>0.12527011304993049</v>
      </c>
      <c r="HI104" s="86">
        <f t="shared" si="138"/>
        <v>0.14811662411131349</v>
      </c>
      <c r="HJ104" s="86">
        <f t="shared" si="138"/>
        <v>0.14358612742223578</v>
      </c>
      <c r="HK104" s="86">
        <f t="shared" si="138"/>
        <v>0.14997061922900859</v>
      </c>
      <c r="HL104" s="86">
        <f t="shared" si="138"/>
        <v>0.17983814140998117</v>
      </c>
      <c r="HM104" s="86">
        <f t="shared" si="138"/>
        <v>0.17810366145857046</v>
      </c>
      <c r="HN104" s="86">
        <f t="shared" si="138"/>
        <v>0.12341167528647623</v>
      </c>
      <c r="HO104" s="86">
        <f t="shared" si="138"/>
        <v>9.4755342256567898E-2</v>
      </c>
      <c r="HP104" s="86">
        <f t="shared" si="138"/>
        <v>0.11539861452159911</v>
      </c>
      <c r="HQ104" s="86">
        <f t="shared" si="138"/>
        <v>7.3033007704642036E-2</v>
      </c>
      <c r="HS104" s="86">
        <f t="shared" si="129"/>
        <v>1.8182825244997286E-12</v>
      </c>
      <c r="HT104" s="86">
        <f t="shared" si="129"/>
        <v>2.4041723862342992E-15</v>
      </c>
      <c r="HU104" s="86">
        <f t="shared" si="129"/>
        <v>2.4287813151769843E-15</v>
      </c>
      <c r="HV104" s="86">
        <f t="shared" si="129"/>
        <v>3.762282627120647E-15</v>
      </c>
      <c r="HW104" s="86">
        <f t="shared" si="129"/>
        <v>3.4548498051782509E-14</v>
      </c>
      <c r="HX104" s="86">
        <f t="shared" si="129"/>
        <v>1.677816371280865E-15</v>
      </c>
      <c r="HY104" s="86">
        <f t="shared" si="129"/>
        <v>5.8172705451733006E-16</v>
      </c>
      <c r="HZ104" s="86">
        <f t="shared" si="129"/>
        <v>7.0698612270273312E-17</v>
      </c>
      <c r="IA104" s="86">
        <f t="shared" si="129"/>
        <v>1.4484103650831452E-17</v>
      </c>
      <c r="IB104" s="86">
        <f t="shared" si="129"/>
        <v>4.4323058976309146E-16</v>
      </c>
      <c r="IC104" s="86">
        <f t="shared" si="129"/>
        <v>5.6226574769420547E-16</v>
      </c>
      <c r="ID104" s="86">
        <f t="shared" si="129"/>
        <v>1.8251279907984988E-17</v>
      </c>
      <c r="IE104" s="86">
        <f t="shared" si="129"/>
        <v>1.7920109232766079E-17</v>
      </c>
      <c r="IF104" s="86">
        <f t="shared" si="129"/>
        <v>1.8493123660486179E-11</v>
      </c>
      <c r="IG104" s="86">
        <f t="shared" si="129"/>
        <v>3.5469787124326564E-10</v>
      </c>
      <c r="II104" s="86">
        <f t="shared" si="130"/>
        <v>5.9506061272275794E-41</v>
      </c>
      <c r="IJ104" s="86">
        <f t="shared" si="130"/>
        <v>1.1521984682001045E-52</v>
      </c>
      <c r="IK104" s="86">
        <f t="shared" si="130"/>
        <v>2.302168507048072E-51</v>
      </c>
      <c r="IL104" s="86">
        <f t="shared" si="130"/>
        <v>4.728409432808686E-52</v>
      </c>
      <c r="IM104" s="86">
        <f t="shared" si="130"/>
        <v>7.9578656716795257E-49</v>
      </c>
      <c r="IN104" s="86">
        <f t="shared" si="130"/>
        <v>2.8252160218680106E-54</v>
      </c>
      <c r="IO104" s="86">
        <f t="shared" si="130"/>
        <v>7.7153761191124486E-57</v>
      </c>
      <c r="IP104" s="86">
        <f t="shared" si="130"/>
        <v>5.5380561914518784E-59</v>
      </c>
      <c r="IQ104" s="86">
        <f t="shared" si="130"/>
        <v>9.2211470940537298E-62</v>
      </c>
      <c r="IR104" s="86">
        <f t="shared" si="130"/>
        <v>2.7927194744040333E-56</v>
      </c>
      <c r="IS104" s="86">
        <f t="shared" si="130"/>
        <v>1.0729033428232964E-54</v>
      </c>
      <c r="IT104" s="86">
        <f t="shared" si="130"/>
        <v>1.8424836527830936E-60</v>
      </c>
      <c r="IU104" s="86">
        <f t="shared" si="130"/>
        <v>1.435871576743375E-60</v>
      </c>
      <c r="IV104" s="86">
        <f t="shared" si="130"/>
        <v>2.6259578067939727E-39</v>
      </c>
      <c r="IW104" s="86">
        <f t="shared" si="130"/>
        <v>4.4070061388934909E-34</v>
      </c>
      <c r="IY104" s="86">
        <f t="shared" si="131"/>
        <v>0.13234081533922182</v>
      </c>
      <c r="IZ104" s="86">
        <f t="shared" si="131"/>
        <v>0.1147558744952222</v>
      </c>
      <c r="JA104" s="86">
        <f t="shared" si="131"/>
        <v>0.10502809539702081</v>
      </c>
      <c r="JB104" s="86">
        <f t="shared" si="131"/>
        <v>0.11883472429082659</v>
      </c>
      <c r="JC104" s="86">
        <f t="shared" si="131"/>
        <v>0.12058081208431409</v>
      </c>
      <c r="JD104" s="86">
        <f t="shared" si="131"/>
        <v>0.12528413282085768</v>
      </c>
      <c r="JE104" s="86">
        <f t="shared" si="131"/>
        <v>0.14812137757145452</v>
      </c>
      <c r="JF104" s="86">
        <f t="shared" si="131"/>
        <v>0.14358663543714323</v>
      </c>
      <c r="JG104" s="86">
        <f t="shared" si="131"/>
        <v>0.14997074385788087</v>
      </c>
      <c r="JH104" s="86">
        <f t="shared" si="131"/>
        <v>0.17983815822486396</v>
      </c>
      <c r="JI104" s="86">
        <f t="shared" si="131"/>
        <v>0.17810366237553638</v>
      </c>
      <c r="JJ104" s="86">
        <f t="shared" si="131"/>
        <v>0.12341167566362686</v>
      </c>
      <c r="JK104" s="86">
        <f t="shared" si="131"/>
        <v>9.4755351568765522E-2</v>
      </c>
      <c r="JL104" s="86">
        <f t="shared" si="131"/>
        <v>0.11539906423551642</v>
      </c>
      <c r="JM104" s="86">
        <f t="shared" si="131"/>
        <v>7.3033008158599977E-2</v>
      </c>
    </row>
    <row r="105" spans="2:273" x14ac:dyDescent="0.25">
      <c r="B105" s="2">
        <v>78</v>
      </c>
      <c r="C105" s="37">
        <v>92.814999999999998</v>
      </c>
      <c r="D105" s="37">
        <v>113.18600000000001</v>
      </c>
      <c r="E105" s="37">
        <v>108.7</v>
      </c>
      <c r="F105" s="37">
        <v>120.033</v>
      </c>
      <c r="G105" s="37">
        <v>120.617</v>
      </c>
      <c r="H105" s="37">
        <v>126.3</v>
      </c>
      <c r="I105" s="37">
        <v>139.77000000000001</v>
      </c>
      <c r="J105" s="37">
        <v>135.59</v>
      </c>
      <c r="K105" s="37">
        <v>140.63900000000001</v>
      </c>
      <c r="L105" s="37">
        <v>144.869</v>
      </c>
      <c r="M105" s="37">
        <v>143.52500000000001</v>
      </c>
      <c r="N105" s="37">
        <v>125.623</v>
      </c>
      <c r="O105" s="37">
        <v>117.35</v>
      </c>
      <c r="P105" s="37">
        <v>115.104</v>
      </c>
      <c r="Q105" s="37">
        <v>96.896000000000001</v>
      </c>
      <c r="S105" s="4">
        <f t="shared" si="132"/>
        <v>90.167041464983754</v>
      </c>
      <c r="T105" s="4">
        <f t="shared" si="132"/>
        <v>111.57725904417279</v>
      </c>
      <c r="U105" s="4">
        <f t="shared" si="132"/>
        <v>110.22292864777832</v>
      </c>
      <c r="V105" s="4">
        <f t="shared" si="132"/>
        <v>119.47272409037758</v>
      </c>
      <c r="W105" s="4">
        <f t="shared" si="132"/>
        <v>120.77766232587199</v>
      </c>
      <c r="X105" s="4">
        <f t="shared" si="132"/>
        <v>125.63053131842493</v>
      </c>
      <c r="Y105" s="4">
        <f t="shared" si="132"/>
        <v>138.64412054597665</v>
      </c>
      <c r="Z105" s="4">
        <f t="shared" si="132"/>
        <v>134.61474135176022</v>
      </c>
      <c r="AA105" s="4">
        <f t="shared" si="132"/>
        <v>139.31345400346919</v>
      </c>
      <c r="AB105" s="4">
        <f t="shared" si="132"/>
        <v>143.57428957234453</v>
      </c>
      <c r="AC105" s="4">
        <f t="shared" si="132"/>
        <v>140.97786606648364</v>
      </c>
      <c r="AD105" s="4">
        <f t="shared" si="132"/>
        <v>125.31641200348504</v>
      </c>
      <c r="AE105" s="4">
        <f t="shared" si="132"/>
        <v>119.67383137649256</v>
      </c>
      <c r="AF105" s="4">
        <f t="shared" si="132"/>
        <v>115.35709711297818</v>
      </c>
      <c r="AG105" s="4">
        <f t="shared" si="132"/>
        <v>98.350734649086192</v>
      </c>
      <c r="AI105" s="4">
        <f t="shared" si="133"/>
        <v>2.6479585350162438</v>
      </c>
      <c r="AJ105" s="4">
        <f t="shared" si="133"/>
        <v>1.6087409558272157</v>
      </c>
      <c r="AK105" s="4">
        <f t="shared" si="133"/>
        <v>-1.5229286477783148</v>
      </c>
      <c r="AL105" s="4">
        <f t="shared" si="133"/>
        <v>0.56027590962241902</v>
      </c>
      <c r="AM105" s="4">
        <f t="shared" si="133"/>
        <v>-0.16066232587198215</v>
      </c>
      <c r="AN105" s="4">
        <f t="shared" si="133"/>
        <v>0.66946868157506856</v>
      </c>
      <c r="AO105" s="4">
        <f t="shared" si="133"/>
        <v>1.1258794540233623</v>
      </c>
      <c r="AP105" s="4">
        <f t="shared" si="133"/>
        <v>0.97525864823978736</v>
      </c>
      <c r="AQ105" s="4">
        <f t="shared" si="133"/>
        <v>1.3255459965308205</v>
      </c>
      <c r="AR105" s="4">
        <f t="shared" si="133"/>
        <v>1.2947104276554739</v>
      </c>
      <c r="AS105" s="4">
        <f t="shared" si="133"/>
        <v>2.5471339335163634</v>
      </c>
      <c r="AT105" s="4">
        <f t="shared" si="133"/>
        <v>0.30658799651496338</v>
      </c>
      <c r="AU105" s="4">
        <f t="shared" si="133"/>
        <v>-2.3238313764925635</v>
      </c>
      <c r="AV105" s="4">
        <f t="shared" si="133"/>
        <v>-0.25309711297818183</v>
      </c>
      <c r="AW105" s="4">
        <f t="shared" si="133"/>
        <v>-1.4547346490861912</v>
      </c>
      <c r="AY105" s="2">
        <f t="shared" si="125"/>
        <v>48.07224191992178</v>
      </c>
      <c r="AZ105" s="2">
        <f t="shared" si="125"/>
        <v>53.405891800647979</v>
      </c>
      <c r="BA105" s="2">
        <f t="shared" si="125"/>
        <v>59.516656455851042</v>
      </c>
      <c r="BB105" s="2">
        <f t="shared" si="125"/>
        <v>63.015513588608918</v>
      </c>
      <c r="BC105" s="2">
        <f t="shared" si="125"/>
        <v>68.155453868223688</v>
      </c>
      <c r="BD105" s="2">
        <f t="shared" si="125"/>
        <v>68.914264047881531</v>
      </c>
      <c r="BE105" s="2">
        <f t="shared" si="125"/>
        <v>77.145810592255827</v>
      </c>
      <c r="BF105" s="2">
        <f t="shared" si="125"/>
        <v>73.335575714639219</v>
      </c>
      <c r="BG105" s="2">
        <f t="shared" si="125"/>
        <v>75.54391075885124</v>
      </c>
      <c r="BH105" s="2">
        <f t="shared" si="125"/>
        <v>72.063906971425752</v>
      </c>
      <c r="BI105" s="2">
        <f t="shared" si="125"/>
        <v>72.599054747613152</v>
      </c>
      <c r="BJ105" s="2">
        <f t="shared" si="125"/>
        <v>72.136680404949757</v>
      </c>
      <c r="BK105" s="2">
        <f t="shared" si="125"/>
        <v>76.39630492332617</v>
      </c>
      <c r="BL105" s="2">
        <f t="shared" si="125"/>
        <v>73.275755312940319</v>
      </c>
      <c r="BM105" s="2">
        <f t="shared" si="125"/>
        <v>75.965450371752056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72.994922128851542</v>
      </c>
      <c r="DL105" s="2">
        <f t="shared" si="134"/>
        <v>77.41240365853659</v>
      </c>
      <c r="DM105" s="2">
        <f t="shared" si="134"/>
        <v>82.38473693379791</v>
      </c>
      <c r="DN105" s="2">
        <f t="shared" si="134"/>
        <v>90.738078272604568</v>
      </c>
      <c r="DO105" s="2">
        <f t="shared" si="134"/>
        <v>92.266768623481795</v>
      </c>
      <c r="DP105" s="2">
        <f t="shared" si="134"/>
        <v>86.607521602787457</v>
      </c>
      <c r="DQ105" s="2">
        <f t="shared" si="134"/>
        <v>97.479362180266307</v>
      </c>
      <c r="DR105" s="2">
        <f t="shared" si="134"/>
        <v>92.963192528968463</v>
      </c>
      <c r="DS105" s="2">
        <f t="shared" si="134"/>
        <v>93.14459604349139</v>
      </c>
      <c r="DT105" s="2">
        <f t="shared" si="134"/>
        <v>93.331571126547871</v>
      </c>
      <c r="DU105" s="2">
        <f t="shared" si="134"/>
        <v>94.630698214623351</v>
      </c>
      <c r="DV105" s="2">
        <f t="shared" si="134"/>
        <v>89.513942160278731</v>
      </c>
      <c r="DW105" s="2">
        <f t="shared" si="134"/>
        <v>96.333468681630336</v>
      </c>
      <c r="DX105" s="2">
        <f t="shared" si="134"/>
        <v>92.493854122621585</v>
      </c>
      <c r="DY105" s="2">
        <f t="shared" si="134"/>
        <v>86.23562564180007</v>
      </c>
      <c r="EA105" s="2">
        <f t="shared" si="94"/>
        <v>47.597874483243899</v>
      </c>
      <c r="EB105" s="2">
        <f t="shared" si="94"/>
        <v>52.696750017659113</v>
      </c>
      <c r="EC105" s="2">
        <f t="shared" si="94"/>
        <v>58.776893021996614</v>
      </c>
      <c r="ED105" s="2">
        <f t="shared" si="94"/>
        <v>62.248925761107564</v>
      </c>
      <c r="EE105" s="2">
        <f t="shared" si="94"/>
        <v>67.466734349452139</v>
      </c>
      <c r="EF105" s="2">
        <f t="shared" si="94"/>
        <v>68.312319786229182</v>
      </c>
      <c r="EG105" s="2">
        <f t="shared" si="94"/>
        <v>76.395302960399832</v>
      </c>
      <c r="EH105" s="2">
        <f t="shared" si="94"/>
        <v>72.596565266286447</v>
      </c>
      <c r="EI105" s="2">
        <f t="shared" si="94"/>
        <v>74.84409399562719</v>
      </c>
      <c r="EJ105" s="2">
        <f t="shared" si="94"/>
        <v>71.243917866486626</v>
      </c>
      <c r="EK105" s="2">
        <f t="shared" si="94"/>
        <v>71.821162812329021</v>
      </c>
      <c r="EL105" s="2">
        <f t="shared" si="94"/>
        <v>71.524990804056941</v>
      </c>
      <c r="EM105" s="2">
        <f t="shared" si="135"/>
        <v>75.645375825305791</v>
      </c>
      <c r="EN105" s="2">
        <f t="shared" si="135"/>
        <v>72.535087737192072</v>
      </c>
      <c r="EO105" s="2">
        <f t="shared" si="135"/>
        <v>75.533009852748322</v>
      </c>
      <c r="EQ105" s="2">
        <f t="shared" si="136"/>
        <v>46.749150694896286</v>
      </c>
      <c r="ER105" s="2">
        <f t="shared" si="136"/>
        <v>53.560123138656323</v>
      </c>
      <c r="ES105" s="2">
        <f t="shared" si="136"/>
        <v>60.585744997114688</v>
      </c>
      <c r="ET105" s="2">
        <f t="shared" si="136"/>
        <v>62.948616707720966</v>
      </c>
      <c r="EU105" s="2">
        <f t="shared" si="136"/>
        <v>67.135825414169062</v>
      </c>
      <c r="EV105" s="2">
        <f t="shared" si="136"/>
        <v>67.591636828424626</v>
      </c>
      <c r="EW105" s="2">
        <f t="shared" si="136"/>
        <v>74.052805105449735</v>
      </c>
      <c r="EX105" s="2">
        <f t="shared" si="136"/>
        <v>71.041502880403939</v>
      </c>
      <c r="EY105" s="2">
        <f t="shared" si="136"/>
        <v>73.236511455419901</v>
      </c>
      <c r="EZ105" s="2">
        <f t="shared" si="136"/>
        <v>71.50647313348415</v>
      </c>
      <c r="FA105" s="2">
        <f t="shared" si="136"/>
        <v>72.122280455036147</v>
      </c>
      <c r="FB105" s="2">
        <f t="shared" si="136"/>
        <v>71.529554547084871</v>
      </c>
      <c r="FC105" s="2">
        <f t="shared" si="136"/>
        <v>74.616452393236756</v>
      </c>
      <c r="FD105" s="2">
        <f t="shared" si="136"/>
        <v>72.480467544301163</v>
      </c>
      <c r="FE105" s="2">
        <f t="shared" si="136"/>
        <v>76.217401671106714</v>
      </c>
      <c r="FG105" s="2">
        <f t="shared" si="137"/>
        <v>0.98131286562563225</v>
      </c>
      <c r="FH105" s="2">
        <f t="shared" si="137"/>
        <v>0.97132399512364032</v>
      </c>
      <c r="FI105" s="2">
        <f t="shared" si="137"/>
        <v>0.96870054771875802</v>
      </c>
      <c r="FJ105" s="2">
        <f t="shared" si="137"/>
        <v>0.97310311841182995</v>
      </c>
      <c r="FK105" s="2">
        <f t="shared" si="137"/>
        <v>0.972222928997036</v>
      </c>
      <c r="FL105" s="2">
        <f t="shared" si="137"/>
        <v>0.96707932522210016</v>
      </c>
      <c r="FM105" s="2">
        <f t="shared" si="137"/>
        <v>0.96434216287891605</v>
      </c>
      <c r="FN105" s="2">
        <f t="shared" si="137"/>
        <v>0.96366937275544529</v>
      </c>
      <c r="FO105" s="2">
        <f t="shared" si="137"/>
        <v>0.96169594800978242</v>
      </c>
      <c r="FP105" s="2">
        <f t="shared" si="137"/>
        <v>0.96288403097848629</v>
      </c>
      <c r="FQ105" s="2">
        <f t="shared" si="137"/>
        <v>0.96590510007001618</v>
      </c>
      <c r="FR105" s="2">
        <f t="shared" si="137"/>
        <v>0.96599649136676691</v>
      </c>
      <c r="FS105" s="2">
        <f t="shared" si="137"/>
        <v>0.96368553840008409</v>
      </c>
      <c r="FT105" s="2">
        <f t="shared" si="137"/>
        <v>0.96288943026587781</v>
      </c>
      <c r="FU105" s="2">
        <f t="shared" si="137"/>
        <v>0.95960836906831193</v>
      </c>
      <c r="FW105" s="2">
        <f t="shared" si="127"/>
        <v>2.7170840616071428E-4</v>
      </c>
      <c r="FX105" s="2">
        <f t="shared" si="127"/>
        <v>4.5817810518148456E-4</v>
      </c>
      <c r="FY105" s="2">
        <f t="shared" si="127"/>
        <v>4.7038115097315235E-4</v>
      </c>
      <c r="FZ105" s="2">
        <f t="shared" si="127"/>
        <v>4.551521694605566E-4</v>
      </c>
      <c r="GA105" s="2">
        <f t="shared" si="127"/>
        <v>4.6174073231059257E-4</v>
      </c>
      <c r="GB105" s="2">
        <f t="shared" si="127"/>
        <v>4.8027685803288055E-4</v>
      </c>
      <c r="GC105" s="2">
        <f t="shared" si="127"/>
        <v>5.5680634009020163E-4</v>
      </c>
      <c r="GD105" s="2">
        <f t="shared" si="127"/>
        <v>5.92834708675276E-4</v>
      </c>
      <c r="GE105" s="2">
        <f t="shared" si="127"/>
        <v>7.2569752111450569E-4</v>
      </c>
      <c r="GF105" s="2">
        <f t="shared" si="127"/>
        <v>7.0252173136056749E-4</v>
      </c>
      <c r="GG105" s="2">
        <f t="shared" si="127"/>
        <v>6.7451475658634487E-4</v>
      </c>
      <c r="GH105" s="2">
        <f t="shared" si="127"/>
        <v>4.6850769295344089E-4</v>
      </c>
      <c r="GI105" s="2">
        <f t="shared" si="127"/>
        <v>3.3807723225044592E-4</v>
      </c>
      <c r="GJ105" s="2">
        <f t="shared" si="127"/>
        <v>2.4928519249339489E-4</v>
      </c>
      <c r="GK105" s="2">
        <f t="shared" si="127"/>
        <v>2.1100785371446477E-4</v>
      </c>
      <c r="GM105" s="86">
        <f t="shared" si="128"/>
        <v>9.2178291622763853E-3</v>
      </c>
      <c r="GN105" s="86">
        <f t="shared" si="128"/>
        <v>8.8560867620761208E-7</v>
      </c>
      <c r="GO105" s="86">
        <f t="shared" si="128"/>
        <v>7.6761882000892275E-8</v>
      </c>
      <c r="GP105" s="86">
        <f t="shared" si="128"/>
        <v>1.3290406000658924E-7</v>
      </c>
      <c r="GQ105" s="86">
        <f t="shared" si="128"/>
        <v>3.974647627379653E-6</v>
      </c>
      <c r="GR105" s="86">
        <f t="shared" si="128"/>
        <v>2.6437572427495019E-6</v>
      </c>
      <c r="GS105" s="86">
        <f t="shared" si="128"/>
        <v>8.3292051388515745E-7</v>
      </c>
      <c r="GT105" s="86">
        <f t="shared" si="128"/>
        <v>6.1262893397037449E-8</v>
      </c>
      <c r="GU105" s="86">
        <f t="shared" si="128"/>
        <v>1.2083037731016891E-8</v>
      </c>
      <c r="GV105" s="86">
        <f t="shared" si="128"/>
        <v>1.290194790224084E-9</v>
      </c>
      <c r="GW105" s="86">
        <f t="shared" si="128"/>
        <v>4.6032142290546515E-11</v>
      </c>
      <c r="GX105" s="86">
        <f t="shared" si="128"/>
        <v>1.3038852490310973E-11</v>
      </c>
      <c r="GY105" s="86">
        <f t="shared" si="128"/>
        <v>5.1374801318392141E-10</v>
      </c>
      <c r="GZ105" s="86">
        <f t="shared" si="128"/>
        <v>5.6093970565371579E-8</v>
      </c>
      <c r="HA105" s="86">
        <f t="shared" si="128"/>
        <v>3.7455740704018533E-12</v>
      </c>
      <c r="HC105" s="86">
        <f t="shared" si="73"/>
        <v>0.14102505065359056</v>
      </c>
      <c r="HD105" s="86">
        <f t="shared" si="73"/>
        <v>0.14713500270059407</v>
      </c>
      <c r="HE105" s="86">
        <f t="shared" si="73"/>
        <v>0.13499395098987593</v>
      </c>
      <c r="HF105" s="86">
        <f t="shared" si="73"/>
        <v>0.15183060239567947</v>
      </c>
      <c r="HG105" s="86">
        <f t="shared" si="73"/>
        <v>0.15279246416311879</v>
      </c>
      <c r="HH105" s="86">
        <f t="shared" si="73"/>
        <v>0.16068738005232</v>
      </c>
      <c r="HI105" s="86">
        <f t="shared" si="138"/>
        <v>0.19012424043385867</v>
      </c>
      <c r="HJ105" s="86">
        <f t="shared" si="138"/>
        <v>0.18590865331715253</v>
      </c>
      <c r="HK105" s="86">
        <f t="shared" si="138"/>
        <v>0.19617211644983099</v>
      </c>
      <c r="HL105" s="86">
        <f t="shared" si="138"/>
        <v>0.22949457191474604</v>
      </c>
      <c r="HM105" s="86">
        <f t="shared" si="138"/>
        <v>0.22634758691743556</v>
      </c>
      <c r="HN105" s="86">
        <f t="shared" si="138"/>
        <v>0.1605209081711311</v>
      </c>
      <c r="HO105" s="86">
        <f t="shared" si="138"/>
        <v>0.12381336829485667</v>
      </c>
      <c r="HP105" s="86">
        <f t="shared" si="138"/>
        <v>0.14760836574848374</v>
      </c>
      <c r="HQ105" s="86">
        <f t="shared" si="138"/>
        <v>0.10035370266492216</v>
      </c>
      <c r="HS105" s="86">
        <f t="shared" si="129"/>
        <v>4.3018815824238518E-12</v>
      </c>
      <c r="HT105" s="86">
        <f t="shared" si="129"/>
        <v>7.7570933287988956E-15</v>
      </c>
      <c r="HU105" s="86">
        <f t="shared" si="129"/>
        <v>7.7489795982467322E-15</v>
      </c>
      <c r="HV105" s="86">
        <f t="shared" si="129"/>
        <v>1.1945943092571621E-14</v>
      </c>
      <c r="HW105" s="86">
        <f t="shared" si="129"/>
        <v>1.0180523622023118E-13</v>
      </c>
      <c r="HX105" s="86">
        <f t="shared" si="129"/>
        <v>5.5896131121352918E-15</v>
      </c>
      <c r="HY105" s="86">
        <f t="shared" si="129"/>
        <v>2.084085850205452E-15</v>
      </c>
      <c r="HZ105" s="86">
        <f t="shared" si="129"/>
        <v>2.7309482103399937E-16</v>
      </c>
      <c r="IA105" s="86">
        <f t="shared" si="129"/>
        <v>6.1897365485584093E-17</v>
      </c>
      <c r="IB105" s="86">
        <f t="shared" si="129"/>
        <v>1.6503814548555153E-15</v>
      </c>
      <c r="IC105" s="86">
        <f t="shared" si="129"/>
        <v>2.0304408770332951E-15</v>
      </c>
      <c r="ID105" s="86">
        <f t="shared" si="129"/>
        <v>7.0557932342783802E-17</v>
      </c>
      <c r="IE105" s="86">
        <f t="shared" si="129"/>
        <v>6.5727025338152293E-17</v>
      </c>
      <c r="IF105" s="86">
        <f t="shared" si="129"/>
        <v>4.035911347988347E-11</v>
      </c>
      <c r="IG105" s="86">
        <f t="shared" si="129"/>
        <v>6.8843688250345893E-10</v>
      </c>
      <c r="II105" s="86">
        <f t="shared" si="130"/>
        <v>4.3629843612039585E-40</v>
      </c>
      <c r="IJ105" s="86">
        <f t="shared" si="130"/>
        <v>1.8151815456856879E-51</v>
      </c>
      <c r="IK105" s="86">
        <f t="shared" si="130"/>
        <v>3.4117853412373855E-50</v>
      </c>
      <c r="IL105" s="86">
        <f t="shared" si="130"/>
        <v>7.1900987828432252E-51</v>
      </c>
      <c r="IM105" s="86">
        <f t="shared" si="130"/>
        <v>1.0216817458711765E-47</v>
      </c>
      <c r="IN105" s="86">
        <f t="shared" si="130"/>
        <v>4.9394261445745769E-53</v>
      </c>
      <c r="IO105" s="86">
        <f t="shared" si="130"/>
        <v>1.643270259756194E-55</v>
      </c>
      <c r="IP105" s="86">
        <f t="shared" si="130"/>
        <v>1.3636516131519524E-57</v>
      </c>
      <c r="IQ105" s="86">
        <f t="shared" si="130"/>
        <v>2.9079251958984879E-60</v>
      </c>
      <c r="IR105" s="86">
        <f t="shared" si="130"/>
        <v>6.3428821146857962E-55</v>
      </c>
      <c r="IS105" s="86">
        <f t="shared" si="130"/>
        <v>2.1893683518751759E-53</v>
      </c>
      <c r="IT105" s="86">
        <f t="shared" si="130"/>
        <v>4.4619225153720687E-59</v>
      </c>
      <c r="IU105" s="86">
        <f t="shared" si="130"/>
        <v>3.0768738280924116E-59</v>
      </c>
      <c r="IV105" s="86">
        <f t="shared" si="130"/>
        <v>1.7376148659623011E-38</v>
      </c>
      <c r="IW105" s="86">
        <f t="shared" si="130"/>
        <v>2.1761565002934488E-33</v>
      </c>
      <c r="IY105" s="86">
        <f t="shared" si="131"/>
        <v>0.15024287982016885</v>
      </c>
      <c r="IZ105" s="86">
        <f t="shared" si="131"/>
        <v>0.14713588830927801</v>
      </c>
      <c r="JA105" s="86">
        <f t="shared" si="131"/>
        <v>0.13499402775176567</v>
      </c>
      <c r="JB105" s="86">
        <f t="shared" si="131"/>
        <v>0.15183073529975141</v>
      </c>
      <c r="JC105" s="86">
        <f t="shared" si="131"/>
        <v>0.15279643881084798</v>
      </c>
      <c r="JD105" s="86">
        <f t="shared" si="131"/>
        <v>0.16069002380956832</v>
      </c>
      <c r="JE105" s="86">
        <f t="shared" si="131"/>
        <v>0.19012507335437465</v>
      </c>
      <c r="JF105" s="86">
        <f t="shared" si="131"/>
        <v>0.18590871458004621</v>
      </c>
      <c r="JG105" s="86">
        <f t="shared" si="131"/>
        <v>0.19617212853286878</v>
      </c>
      <c r="JH105" s="86">
        <f t="shared" si="131"/>
        <v>0.22949457320494246</v>
      </c>
      <c r="JI105" s="86">
        <f t="shared" si="131"/>
        <v>0.22634758696346974</v>
      </c>
      <c r="JJ105" s="86">
        <f t="shared" si="131"/>
        <v>0.16052090818417003</v>
      </c>
      <c r="JK105" s="86">
        <f t="shared" si="131"/>
        <v>0.12381336880860476</v>
      </c>
      <c r="JL105" s="86">
        <f t="shared" si="131"/>
        <v>0.1476084218828134</v>
      </c>
      <c r="JM105" s="86">
        <f t="shared" si="131"/>
        <v>0.10035370335710461</v>
      </c>
    </row>
    <row r="106" spans="2:273" x14ac:dyDescent="0.25">
      <c r="B106" s="2">
        <v>79</v>
      </c>
      <c r="C106" s="37">
        <v>98.831000000000003</v>
      </c>
      <c r="D106" s="37">
        <v>125.339</v>
      </c>
      <c r="E106" s="37">
        <v>120.4</v>
      </c>
      <c r="F106" s="37">
        <v>132.417</v>
      </c>
      <c r="G106" s="37">
        <v>130.65</v>
      </c>
      <c r="H106" s="37">
        <v>138.417</v>
      </c>
      <c r="I106" s="37">
        <v>151.262</v>
      </c>
      <c r="J106" s="37">
        <v>148.49199999999999</v>
      </c>
      <c r="K106" s="37">
        <v>155.18</v>
      </c>
      <c r="L106" s="37">
        <v>159.22999999999999</v>
      </c>
      <c r="M106" s="37">
        <v>156.98400000000001</v>
      </c>
      <c r="N106" s="37">
        <v>138.16399999999999</v>
      </c>
      <c r="O106" s="37">
        <v>129.68299999999999</v>
      </c>
      <c r="P106" s="37">
        <v>123.985</v>
      </c>
      <c r="Q106" s="37">
        <v>103.985</v>
      </c>
      <c r="S106" s="4">
        <f t="shared" si="132"/>
        <v>96.272830026027947</v>
      </c>
      <c r="T106" s="4">
        <f t="shared" si="132"/>
        <v>122.70314160904722</v>
      </c>
      <c r="U106" s="4">
        <f t="shared" si="132"/>
        <v>120.16829325505068</v>
      </c>
      <c r="V106" s="4">
        <f t="shared" si="132"/>
        <v>130.04939547081187</v>
      </c>
      <c r="W106" s="4">
        <f t="shared" si="132"/>
        <v>130.256078298994</v>
      </c>
      <c r="X106" s="4">
        <f t="shared" si="132"/>
        <v>136.28675864381833</v>
      </c>
      <c r="Y106" s="4">
        <f t="shared" si="132"/>
        <v>149.728083193137</v>
      </c>
      <c r="Z106" s="4">
        <f t="shared" si="132"/>
        <v>146.14344054930274</v>
      </c>
      <c r="AA106" s="4">
        <f t="shared" si="132"/>
        <v>151.61989426059148</v>
      </c>
      <c r="AB106" s="4">
        <f t="shared" si="132"/>
        <v>155.65632882327384</v>
      </c>
      <c r="AC106" s="4">
        <f t="shared" si="132"/>
        <v>152.38062442454654</v>
      </c>
      <c r="AD106" s="4">
        <f t="shared" si="132"/>
        <v>135.8699662114432</v>
      </c>
      <c r="AE106" s="4">
        <f t="shared" si="132"/>
        <v>128.74244227029502</v>
      </c>
      <c r="AF106" s="4">
        <f t="shared" si="132"/>
        <v>123.23958672548</v>
      </c>
      <c r="AG106" s="4">
        <f t="shared" si="132"/>
        <v>104.13468863216247</v>
      </c>
      <c r="AI106" s="4">
        <f t="shared" si="133"/>
        <v>2.5581699739720563</v>
      </c>
      <c r="AJ106" s="4">
        <f t="shared" si="133"/>
        <v>2.6358583909527766</v>
      </c>
      <c r="AK106" s="4">
        <f t="shared" si="133"/>
        <v>0.23170674494932086</v>
      </c>
      <c r="AL106" s="4">
        <f t="shared" si="133"/>
        <v>2.367604529188128</v>
      </c>
      <c r="AM106" s="4">
        <f t="shared" si="133"/>
        <v>0.39392170100600765</v>
      </c>
      <c r="AN106" s="4">
        <f t="shared" si="133"/>
        <v>2.1302413561816707</v>
      </c>
      <c r="AO106" s="4">
        <f t="shared" si="133"/>
        <v>1.5339168068630045</v>
      </c>
      <c r="AP106" s="4">
        <f t="shared" si="133"/>
        <v>2.3485594506972518</v>
      </c>
      <c r="AQ106" s="4">
        <f t="shared" si="133"/>
        <v>3.5601057394085274</v>
      </c>
      <c r="AR106" s="4">
        <f t="shared" si="133"/>
        <v>3.5736711767261511</v>
      </c>
      <c r="AS106" s="4">
        <f t="shared" si="133"/>
        <v>4.6033755754534695</v>
      </c>
      <c r="AT106" s="4">
        <f t="shared" si="133"/>
        <v>2.2940337885567885</v>
      </c>
      <c r="AU106" s="4">
        <f t="shared" si="133"/>
        <v>0.94055772970497742</v>
      </c>
      <c r="AV106" s="4">
        <f t="shared" si="133"/>
        <v>0.74541327452000417</v>
      </c>
      <c r="AW106" s="4">
        <f t="shared" si="133"/>
        <v>-0.14968863216246575</v>
      </c>
      <c r="AY106" s="2">
        <f t="shared" si="125"/>
        <v>47.930228906810825</v>
      </c>
      <c r="AZ106" s="2">
        <f t="shared" si="125"/>
        <v>53.29270144125848</v>
      </c>
      <c r="BA106" s="2">
        <f t="shared" si="125"/>
        <v>59.416542244667717</v>
      </c>
      <c r="BB106" s="2">
        <f t="shared" si="125"/>
        <v>62.903011085129862</v>
      </c>
      <c r="BC106" s="2">
        <f t="shared" si="125"/>
        <v>68.01475116534678</v>
      </c>
      <c r="BD106" s="2">
        <f t="shared" si="125"/>
        <v>68.777454395692729</v>
      </c>
      <c r="BE106" s="2">
        <f t="shared" si="125"/>
        <v>76.914783393024365</v>
      </c>
      <c r="BF106" s="2">
        <f t="shared" si="125"/>
        <v>73.138346959734747</v>
      </c>
      <c r="BG106" s="2">
        <f t="shared" si="125"/>
        <v>75.330764924684956</v>
      </c>
      <c r="BH106" s="2">
        <f t="shared" si="125"/>
        <v>71.912845833867451</v>
      </c>
      <c r="BI106" s="2">
        <f t="shared" si="125"/>
        <v>72.446843606186988</v>
      </c>
      <c r="BJ106" s="2">
        <f t="shared" si="125"/>
        <v>71.995924248506043</v>
      </c>
      <c r="BK106" s="2">
        <f t="shared" si="125"/>
        <v>76.186559683549333</v>
      </c>
      <c r="BL106" s="2">
        <f t="shared" si="125"/>
        <v>73.111309881184056</v>
      </c>
      <c r="BM106" s="2">
        <f t="shared" si="125"/>
        <v>75.834945673459643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73.265911484593829</v>
      </c>
      <c r="DL106" s="2">
        <f t="shared" si="134"/>
        <v>77.682352439024385</v>
      </c>
      <c r="DM106" s="2">
        <f t="shared" si="134"/>
        <v>82.658617595818811</v>
      </c>
      <c r="DN106" s="2">
        <f t="shared" si="134"/>
        <v>91.041758434547887</v>
      </c>
      <c r="DO106" s="2">
        <f t="shared" si="134"/>
        <v>92.541404858299614</v>
      </c>
      <c r="DP106" s="2">
        <f t="shared" si="134"/>
        <v>86.775718989547045</v>
      </c>
      <c r="DQ106" s="2">
        <f t="shared" si="134"/>
        <v>97.723873240958312</v>
      </c>
      <c r="DR106" s="2">
        <f t="shared" si="134"/>
        <v>93.181905194068548</v>
      </c>
      <c r="DS106" s="2">
        <f t="shared" si="134"/>
        <v>93.348456357595893</v>
      </c>
      <c r="DT106" s="2">
        <f t="shared" si="134"/>
        <v>93.530150709755361</v>
      </c>
      <c r="DU106" s="2">
        <f t="shared" si="134"/>
        <v>94.840838721875599</v>
      </c>
      <c r="DV106" s="2">
        <f t="shared" si="134"/>
        <v>89.66840836236932</v>
      </c>
      <c r="DW106" s="2">
        <f t="shared" si="134"/>
        <v>96.583444534478573</v>
      </c>
      <c r="DX106" s="2">
        <f t="shared" si="134"/>
        <v>92.696164904862599</v>
      </c>
      <c r="DY106" s="2">
        <f t="shared" si="134"/>
        <v>86.400942615524031</v>
      </c>
      <c r="EA106" s="2">
        <f t="shared" si="94"/>
        <v>47.490463951681463</v>
      </c>
      <c r="EB106" s="2">
        <f t="shared" si="94"/>
        <v>52.635581231899415</v>
      </c>
      <c r="EC106" s="2">
        <f t="shared" si="94"/>
        <v>58.7307195893965</v>
      </c>
      <c r="ED106" s="2">
        <f t="shared" si="94"/>
        <v>62.19333442819805</v>
      </c>
      <c r="EE106" s="2">
        <f t="shared" si="94"/>
        <v>67.375832096073964</v>
      </c>
      <c r="EF106" s="2">
        <f t="shared" si="94"/>
        <v>68.219059864114683</v>
      </c>
      <c r="EG106" s="2">
        <f t="shared" si="94"/>
        <v>76.214478609625658</v>
      </c>
      <c r="EH106" s="2">
        <f t="shared" si="94"/>
        <v>72.450202972126277</v>
      </c>
      <c r="EI106" s="2">
        <f t="shared" si="94"/>
        <v>74.677556116597344</v>
      </c>
      <c r="EJ106" s="2">
        <f t="shared" si="94"/>
        <v>71.152688530677693</v>
      </c>
      <c r="EK106" s="2">
        <f t="shared" si="94"/>
        <v>71.725703811781869</v>
      </c>
      <c r="EL106" s="2">
        <f t="shared" si="94"/>
        <v>71.428579771113476</v>
      </c>
      <c r="EM106" s="2">
        <f t="shared" si="135"/>
        <v>75.4859594111917</v>
      </c>
      <c r="EN106" s="2">
        <f t="shared" si="135"/>
        <v>72.42292396833389</v>
      </c>
      <c r="EO106" s="2">
        <f t="shared" si="135"/>
        <v>75.429179308398503</v>
      </c>
      <c r="EQ106" s="2">
        <f t="shared" si="136"/>
        <v>46.664326859884291</v>
      </c>
      <c r="ER106" s="2">
        <f t="shared" si="136"/>
        <v>53.470351468859093</v>
      </c>
      <c r="ES106" s="2">
        <f t="shared" si="136"/>
        <v>60.483562522674887</v>
      </c>
      <c r="ET106" s="2">
        <f t="shared" si="136"/>
        <v>62.87249846861436</v>
      </c>
      <c r="EU106" s="2">
        <f t="shared" si="136"/>
        <v>67.055652496462997</v>
      </c>
      <c r="EV106" s="2">
        <f t="shared" si="136"/>
        <v>67.517602429110468</v>
      </c>
      <c r="EW106" s="2">
        <f t="shared" si="136"/>
        <v>73.938480650223923</v>
      </c>
      <c r="EX106" s="2">
        <f t="shared" si="136"/>
        <v>70.93999427193225</v>
      </c>
      <c r="EY106" s="2">
        <f t="shared" si="136"/>
        <v>73.118168161947665</v>
      </c>
      <c r="EZ106" s="2">
        <f t="shared" si="136"/>
        <v>71.405339738628243</v>
      </c>
      <c r="FA106" s="2">
        <f t="shared" si="136"/>
        <v>72.014798818044682</v>
      </c>
      <c r="FB106" s="2">
        <f t="shared" si="136"/>
        <v>71.43116454036327</v>
      </c>
      <c r="FC106" s="2">
        <f t="shared" si="136"/>
        <v>74.485132665946281</v>
      </c>
      <c r="FD106" s="2">
        <f t="shared" si="136"/>
        <v>72.369203271169965</v>
      </c>
      <c r="FE106" s="2">
        <f t="shared" si="136"/>
        <v>76.083194024553478</v>
      </c>
      <c r="FG106" s="2">
        <f t="shared" si="137"/>
        <v>0.98292906174320083</v>
      </c>
      <c r="FH106" s="2">
        <f t="shared" si="137"/>
        <v>0.97378101757419344</v>
      </c>
      <c r="FI106" s="2">
        <f t="shared" si="137"/>
        <v>0.97137572865150967</v>
      </c>
      <c r="FJ106" s="2">
        <f t="shared" si="137"/>
        <v>0.97541156060918943</v>
      </c>
      <c r="FK106" s="2">
        <f t="shared" si="137"/>
        <v>0.97460494257826791</v>
      </c>
      <c r="FL106" s="2">
        <f t="shared" si="137"/>
        <v>0.96988876567910765</v>
      </c>
      <c r="FM106" s="2">
        <f t="shared" si="137"/>
        <v>0.96737731225172952</v>
      </c>
      <c r="FN106" s="2">
        <f t="shared" si="137"/>
        <v>0.96675981520720589</v>
      </c>
      <c r="FO106" s="2">
        <f t="shared" si="137"/>
        <v>0.96494815270213952</v>
      </c>
      <c r="FP106" s="2">
        <f t="shared" si="137"/>
        <v>0.96603892375583478</v>
      </c>
      <c r="FQ106" s="2">
        <f t="shared" si="137"/>
        <v>0.96881151682058486</v>
      </c>
      <c r="FR106" s="2">
        <f t="shared" si="137"/>
        <v>0.96889536835303869</v>
      </c>
      <c r="FS106" s="2">
        <f t="shared" si="137"/>
        <v>0.96677465314257371</v>
      </c>
      <c r="FT106" s="2">
        <f t="shared" si="137"/>
        <v>0.96604388028333421</v>
      </c>
      <c r="FU106" s="2">
        <f t="shared" si="137"/>
        <v>0.96303100601621483</v>
      </c>
      <c r="FW106" s="2">
        <f t="shared" si="127"/>
        <v>2.9791453355125519E-4</v>
      </c>
      <c r="FX106" s="2">
        <f t="shared" si="127"/>
        <v>5.0236009585700396E-4</v>
      </c>
      <c r="FY106" s="2">
        <f t="shared" si="127"/>
        <v>5.157392708842099E-4</v>
      </c>
      <c r="FZ106" s="2">
        <f t="shared" si="127"/>
        <v>4.9904251565593039E-4</v>
      </c>
      <c r="GA106" s="2">
        <f t="shared" si="127"/>
        <v>5.062660921519548E-4</v>
      </c>
      <c r="GB106" s="2">
        <f t="shared" si="127"/>
        <v>5.2658870280210821E-4</v>
      </c>
      <c r="GC106" s="2">
        <f t="shared" si="127"/>
        <v>6.1049321588830933E-4</v>
      </c>
      <c r="GD106" s="2">
        <f t="shared" si="127"/>
        <v>6.4999315521568175E-4</v>
      </c>
      <c r="GE106" s="2">
        <f t="shared" si="127"/>
        <v>7.9565580186162293E-4</v>
      </c>
      <c r="GF106" s="2">
        <f t="shared" si="127"/>
        <v>7.7024755489220678E-4</v>
      </c>
      <c r="GG106" s="2">
        <f t="shared" si="127"/>
        <v>7.3954259712411907E-4</v>
      </c>
      <c r="GH106" s="2">
        <f t="shared" si="127"/>
        <v>5.1368525107626324E-4</v>
      </c>
      <c r="GI106" s="2">
        <f t="shared" si="127"/>
        <v>3.7068222320275586E-4</v>
      </c>
      <c r="GJ106" s="2">
        <f t="shared" si="127"/>
        <v>2.7332920446290928E-4</v>
      </c>
      <c r="GK106" s="2">
        <f t="shared" si="127"/>
        <v>2.3136080084903157E-4</v>
      </c>
      <c r="GM106" s="86">
        <f t="shared" si="128"/>
        <v>4.5877314189714438E-3</v>
      </c>
      <c r="GN106" s="86">
        <f t="shared" si="128"/>
        <v>1.3216835372492307E-7</v>
      </c>
      <c r="GO106" s="86">
        <f t="shared" si="128"/>
        <v>7.4550643080316146E-9</v>
      </c>
      <c r="GP106" s="86">
        <f t="shared" si="128"/>
        <v>1.4625365730316999E-8</v>
      </c>
      <c r="GQ106" s="86">
        <f t="shared" si="128"/>
        <v>6.6502545774631163E-7</v>
      </c>
      <c r="GR106" s="86">
        <f t="shared" si="128"/>
        <v>4.3911431694280771E-7</v>
      </c>
      <c r="GS106" s="86">
        <f t="shared" si="128"/>
        <v>1.2875805753429598E-7</v>
      </c>
      <c r="GT106" s="86">
        <f t="shared" si="128"/>
        <v>6.3282382475986379E-9</v>
      </c>
      <c r="GU106" s="86">
        <f t="shared" si="128"/>
        <v>9.8755344031719356E-10</v>
      </c>
      <c r="GV106" s="86">
        <f t="shared" si="128"/>
        <v>8.2456295530574239E-11</v>
      </c>
      <c r="GW106" s="86">
        <f t="shared" si="128"/>
        <v>1.8685363679640417E-12</v>
      </c>
      <c r="GX106" s="86">
        <f t="shared" si="128"/>
        <v>3.4876128466721438E-13</v>
      </c>
      <c r="GY106" s="86">
        <f t="shared" si="128"/>
        <v>2.2643208508094967E-11</v>
      </c>
      <c r="GZ106" s="86">
        <f t="shared" si="128"/>
        <v>6.0309816977235397E-9</v>
      </c>
      <c r="HA106" s="86">
        <f t="shared" si="128"/>
        <v>1.1241749891774169E-13</v>
      </c>
      <c r="HC106" s="86">
        <f t="shared" si="73"/>
        <v>0.17152715878885871</v>
      </c>
      <c r="HD106" s="86">
        <f t="shared" si="73"/>
        <v>0.18607807213361433</v>
      </c>
      <c r="HE106" s="86">
        <f t="shared" si="73"/>
        <v>0.1711752213272576</v>
      </c>
      <c r="HF106" s="86">
        <f t="shared" si="73"/>
        <v>0.1913790500464965</v>
      </c>
      <c r="HG106" s="86">
        <f t="shared" si="73"/>
        <v>0.19119605181237592</v>
      </c>
      <c r="HH106" s="86">
        <f t="shared" si="73"/>
        <v>0.20318773623616093</v>
      </c>
      <c r="HI106" s="86">
        <f t="shared" si="138"/>
        <v>0.24029910070132421</v>
      </c>
      <c r="HJ106" s="86">
        <f t="shared" si="138"/>
        <v>0.23680116894329248</v>
      </c>
      <c r="HK106" s="86">
        <f t="shared" si="138"/>
        <v>0.2520153583343579</v>
      </c>
      <c r="HL106" s="86">
        <f t="shared" si="138"/>
        <v>0.28818093650899701</v>
      </c>
      <c r="HM106" s="86">
        <f t="shared" si="138"/>
        <v>0.28325806761890704</v>
      </c>
      <c r="HN106" s="86">
        <f t="shared" si="138"/>
        <v>0.20550113272510603</v>
      </c>
      <c r="HO106" s="86">
        <f t="shared" si="138"/>
        <v>0.1593988885615861</v>
      </c>
      <c r="HP106" s="86">
        <f t="shared" si="138"/>
        <v>0.18627546399985073</v>
      </c>
      <c r="HQ106" s="86">
        <f t="shared" si="138"/>
        <v>0.13526493385635874</v>
      </c>
      <c r="HS106" s="86">
        <f t="shared" si="129"/>
        <v>1.0032970036954961E-11</v>
      </c>
      <c r="HT106" s="86">
        <f t="shared" si="129"/>
        <v>2.45013106279233E-14</v>
      </c>
      <c r="HU106" s="86">
        <f t="shared" si="129"/>
        <v>2.4212108648072537E-14</v>
      </c>
      <c r="HV106" s="86">
        <f t="shared" si="129"/>
        <v>3.7142842261337084E-14</v>
      </c>
      <c r="HW106" s="86">
        <f t="shared" si="129"/>
        <v>2.9414352970423013E-13</v>
      </c>
      <c r="HX106" s="86">
        <f t="shared" si="129"/>
        <v>1.8212321051512441E-14</v>
      </c>
      <c r="HY106" s="86">
        <f t="shared" si="129"/>
        <v>7.2875766451167749E-15</v>
      </c>
      <c r="HZ106" s="86">
        <f t="shared" si="129"/>
        <v>1.0282167975436551E-15</v>
      </c>
      <c r="IA106" s="86">
        <f t="shared" si="129"/>
        <v>2.5711020542519057E-16</v>
      </c>
      <c r="IB106" s="86">
        <f t="shared" si="129"/>
        <v>5.99026537868751E-15</v>
      </c>
      <c r="IC106" s="86">
        <f t="shared" si="129"/>
        <v>7.1546447299867864E-15</v>
      </c>
      <c r="ID106" s="86">
        <f t="shared" si="129"/>
        <v>2.6610721874758437E-16</v>
      </c>
      <c r="IE106" s="86">
        <f t="shared" si="129"/>
        <v>2.3563348279962057E-16</v>
      </c>
      <c r="IF106" s="86">
        <f t="shared" si="129"/>
        <v>8.6951168237497419E-11</v>
      </c>
      <c r="IG106" s="86">
        <f t="shared" si="129"/>
        <v>1.3221363183164264E-9</v>
      </c>
      <c r="II106" s="86">
        <f t="shared" si="130"/>
        <v>3.1293974120068752E-39</v>
      </c>
      <c r="IJ106" s="86">
        <f t="shared" si="130"/>
        <v>2.7680552760277469E-50</v>
      </c>
      <c r="IK106" s="86">
        <f t="shared" si="130"/>
        <v>4.8973098011992345E-49</v>
      </c>
      <c r="IL106" s="86">
        <f t="shared" si="130"/>
        <v>1.0587939638501286E-49</v>
      </c>
      <c r="IM106" s="86">
        <f t="shared" si="130"/>
        <v>1.2727462550412237E-46</v>
      </c>
      <c r="IN106" s="86">
        <f t="shared" si="130"/>
        <v>8.3470960480623415E-52</v>
      </c>
      <c r="IO106" s="86">
        <f t="shared" si="130"/>
        <v>3.3725659447666586E-54</v>
      </c>
      <c r="IP106" s="86">
        <f t="shared" si="130"/>
        <v>3.2287844649103728E-56</v>
      </c>
      <c r="IQ106" s="86">
        <f t="shared" si="130"/>
        <v>8.7809414207971594E-59</v>
      </c>
      <c r="IR106" s="86">
        <f t="shared" si="130"/>
        <v>1.385432457697913E-53</v>
      </c>
      <c r="IS106" s="86">
        <f t="shared" si="130"/>
        <v>4.303210403017257E-52</v>
      </c>
      <c r="IT106" s="86">
        <f t="shared" si="130"/>
        <v>1.0404755667679415E-57</v>
      </c>
      <c r="IU106" s="86">
        <f t="shared" si="130"/>
        <v>6.3674494043970398E-58</v>
      </c>
      <c r="IV106" s="86">
        <f t="shared" si="130"/>
        <v>1.126323651536654E-37</v>
      </c>
      <c r="IW106" s="86">
        <f t="shared" si="130"/>
        <v>1.0564027328949346E-32</v>
      </c>
      <c r="IY106" s="86">
        <f t="shared" si="131"/>
        <v>0.17611489021786314</v>
      </c>
      <c r="IZ106" s="86">
        <f t="shared" si="131"/>
        <v>0.18607820430199257</v>
      </c>
      <c r="JA106" s="86">
        <f t="shared" si="131"/>
        <v>0.17117522878234612</v>
      </c>
      <c r="JB106" s="86">
        <f t="shared" si="131"/>
        <v>0.19137906467189936</v>
      </c>
      <c r="JC106" s="86">
        <f t="shared" si="131"/>
        <v>0.19119671683812783</v>
      </c>
      <c r="JD106" s="86">
        <f t="shared" si="131"/>
        <v>0.20318817535049608</v>
      </c>
      <c r="JE106" s="86">
        <f t="shared" si="131"/>
        <v>0.24029922945938903</v>
      </c>
      <c r="JF106" s="86">
        <f t="shared" si="131"/>
        <v>0.23680117527153174</v>
      </c>
      <c r="JG106" s="86">
        <f t="shared" si="131"/>
        <v>0.2520153593219116</v>
      </c>
      <c r="JH106" s="86">
        <f t="shared" si="131"/>
        <v>0.28818093659145932</v>
      </c>
      <c r="JI106" s="86">
        <f t="shared" si="131"/>
        <v>0.28325806762078276</v>
      </c>
      <c r="JJ106" s="86">
        <f t="shared" si="131"/>
        <v>0.20550113272545506</v>
      </c>
      <c r="JK106" s="86">
        <f t="shared" si="131"/>
        <v>0.15939888858422954</v>
      </c>
      <c r="JL106" s="86">
        <f t="shared" si="131"/>
        <v>0.18627547011778359</v>
      </c>
      <c r="JM106" s="86">
        <f t="shared" si="131"/>
        <v>0.13526493517860746</v>
      </c>
    </row>
    <row r="107" spans="2:273" x14ac:dyDescent="0.25">
      <c r="B107" s="2">
        <v>80</v>
      </c>
      <c r="C107" s="37">
        <v>104.86199999999999</v>
      </c>
      <c r="D107" s="37">
        <v>140.03399999999999</v>
      </c>
      <c r="E107" s="37">
        <v>133.28299999999999</v>
      </c>
      <c r="F107" s="37">
        <v>145.28299999999999</v>
      </c>
      <c r="G107" s="37">
        <v>141.11699999999999</v>
      </c>
      <c r="H107" s="37">
        <v>150.167</v>
      </c>
      <c r="I107" s="37">
        <v>164.91800000000001</v>
      </c>
      <c r="J107" s="37">
        <v>162.066</v>
      </c>
      <c r="K107" s="37">
        <v>169.01599999999999</v>
      </c>
      <c r="L107" s="37">
        <v>172.34399999999999</v>
      </c>
      <c r="M107" s="37">
        <v>168.459</v>
      </c>
      <c r="N107" s="37">
        <v>151.59</v>
      </c>
      <c r="O107" s="37">
        <v>141.1</v>
      </c>
      <c r="P107" s="37">
        <v>134.40299999999999</v>
      </c>
      <c r="Q107" s="37">
        <v>110.776</v>
      </c>
      <c r="S107" s="4">
        <f t="shared" si="132"/>
        <v>103.01490033952807</v>
      </c>
      <c r="T107" s="4">
        <f t="shared" si="132"/>
        <v>134.66070303677247</v>
      </c>
      <c r="U107" s="4">
        <f t="shared" si="132"/>
        <v>130.95557905023298</v>
      </c>
      <c r="V107" s="4">
        <f t="shared" si="132"/>
        <v>141.37921793747142</v>
      </c>
      <c r="W107" s="4">
        <f t="shared" si="132"/>
        <v>140.39486400724132</v>
      </c>
      <c r="X107" s="4">
        <f t="shared" si="132"/>
        <v>147.63680992939649</v>
      </c>
      <c r="Y107" s="4">
        <f t="shared" si="132"/>
        <v>161.29468609219862</v>
      </c>
      <c r="Z107" s="4">
        <f t="shared" si="132"/>
        <v>158.21576765233894</v>
      </c>
      <c r="AA107" s="4">
        <f t="shared" si="132"/>
        <v>164.40387732026403</v>
      </c>
      <c r="AB107" s="4">
        <f t="shared" si="132"/>
        <v>167.90000446134081</v>
      </c>
      <c r="AC107" s="4">
        <f t="shared" si="132"/>
        <v>164.00176514590228</v>
      </c>
      <c r="AD107" s="4">
        <f t="shared" si="132"/>
        <v>147.14449224482482</v>
      </c>
      <c r="AE107" s="4">
        <f t="shared" si="132"/>
        <v>138.70293690012841</v>
      </c>
      <c r="AF107" s="4">
        <f t="shared" si="132"/>
        <v>131.71834578462878</v>
      </c>
      <c r="AG107" s="4">
        <f t="shared" si="132"/>
        <v>110.69192947680025</v>
      </c>
      <c r="AI107" s="4">
        <f t="shared" si="133"/>
        <v>1.8470996604719261</v>
      </c>
      <c r="AJ107" s="4">
        <f t="shared" si="133"/>
        <v>5.3732969632275172</v>
      </c>
      <c r="AK107" s="4">
        <f t="shared" si="133"/>
        <v>2.3274209497670029</v>
      </c>
      <c r="AL107" s="4">
        <f t="shared" si="133"/>
        <v>3.9037820625285633</v>
      </c>
      <c r="AM107" s="4">
        <f t="shared" si="133"/>
        <v>0.72213599275866613</v>
      </c>
      <c r="AN107" s="4">
        <f t="shared" si="133"/>
        <v>2.5301900706035099</v>
      </c>
      <c r="AO107" s="4">
        <f t="shared" si="133"/>
        <v>3.6233139078013892</v>
      </c>
      <c r="AP107" s="4">
        <f t="shared" si="133"/>
        <v>3.8502323476610627</v>
      </c>
      <c r="AQ107" s="4">
        <f t="shared" si="133"/>
        <v>4.6121226797359611</v>
      </c>
      <c r="AR107" s="4">
        <f t="shared" si="133"/>
        <v>4.4439955386591805</v>
      </c>
      <c r="AS107" s="4">
        <f t="shared" si="133"/>
        <v>4.4572348540977202</v>
      </c>
      <c r="AT107" s="4">
        <f t="shared" si="133"/>
        <v>4.4455077551751856</v>
      </c>
      <c r="AU107" s="4">
        <f t="shared" si="133"/>
        <v>2.3970630998715876</v>
      </c>
      <c r="AV107" s="4">
        <f t="shared" si="133"/>
        <v>2.6846542153712107</v>
      </c>
      <c r="AW107" s="4">
        <f t="shared" si="133"/>
        <v>8.4070523199741842E-2</v>
      </c>
      <c r="AY107" s="2">
        <f t="shared" si="125"/>
        <v>47.790589610598126</v>
      </c>
      <c r="AZ107" s="2">
        <f t="shared" si="125"/>
        <v>53.183095661833256</v>
      </c>
      <c r="BA107" s="2">
        <f t="shared" si="125"/>
        <v>59.320112447633363</v>
      </c>
      <c r="BB107" s="2">
        <f t="shared" si="125"/>
        <v>62.794503939930458</v>
      </c>
      <c r="BC107" s="2">
        <f t="shared" si="125"/>
        <v>67.8773973475449</v>
      </c>
      <c r="BD107" s="2">
        <f t="shared" si="125"/>
        <v>68.643557693908875</v>
      </c>
      <c r="BE107" s="2">
        <f t="shared" si="125"/>
        <v>76.68666144821259</v>
      </c>
      <c r="BF107" s="2">
        <f t="shared" si="125"/>
        <v>72.944229854584421</v>
      </c>
      <c r="BG107" s="2">
        <f t="shared" si="125"/>
        <v>75.120288955935322</v>
      </c>
      <c r="BH107" s="2">
        <f t="shared" si="125"/>
        <v>71.765838846483206</v>
      </c>
      <c r="BI107" s="2">
        <f t="shared" si="125"/>
        <v>72.29848754579676</v>
      </c>
      <c r="BJ107" s="2">
        <f t="shared" si="125"/>
        <v>71.858148544609023</v>
      </c>
      <c r="BK107" s="2">
        <f t="shared" si="125"/>
        <v>75.979757200182561</v>
      </c>
      <c r="BL107" s="2">
        <f t="shared" si="125"/>
        <v>72.950222546779372</v>
      </c>
      <c r="BM107" s="2">
        <f t="shared" si="125"/>
        <v>75.705743761988671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73.536900840336131</v>
      </c>
      <c r="DL107" s="2">
        <f t="shared" si="134"/>
        <v>77.952301219512194</v>
      </c>
      <c r="DM107" s="2">
        <f t="shared" si="134"/>
        <v>82.932498257839711</v>
      </c>
      <c r="DN107" s="2">
        <f t="shared" si="134"/>
        <v>91.345438596491206</v>
      </c>
      <c r="DO107" s="2">
        <f t="shared" si="134"/>
        <v>92.816041093117434</v>
      </c>
      <c r="DP107" s="2">
        <f t="shared" si="134"/>
        <v>86.943916376306618</v>
      </c>
      <c r="DQ107" s="2">
        <f t="shared" si="134"/>
        <v>97.968384301650303</v>
      </c>
      <c r="DR107" s="2">
        <f t="shared" si="134"/>
        <v>93.400617859168619</v>
      </c>
      <c r="DS107" s="2">
        <f t="shared" si="134"/>
        <v>93.552316671700396</v>
      </c>
      <c r="DT107" s="2">
        <f t="shared" si="134"/>
        <v>93.728730292962851</v>
      </c>
      <c r="DU107" s="2">
        <f t="shared" si="134"/>
        <v>95.050979229127861</v>
      </c>
      <c r="DV107" s="2">
        <f t="shared" si="134"/>
        <v>89.822874564459923</v>
      </c>
      <c r="DW107" s="2">
        <f t="shared" si="134"/>
        <v>96.833420387326797</v>
      </c>
      <c r="DX107" s="2">
        <f t="shared" si="134"/>
        <v>92.898475687103627</v>
      </c>
      <c r="DY107" s="2">
        <f t="shared" si="134"/>
        <v>86.566259589247977</v>
      </c>
      <c r="EA107" s="2">
        <f t="shared" si="94"/>
        <v>47.383053420119026</v>
      </c>
      <c r="EB107" s="2">
        <f t="shared" si="94"/>
        <v>52.574412446139725</v>
      </c>
      <c r="EC107" s="2">
        <f t="shared" si="94"/>
        <v>58.684546156796394</v>
      </c>
      <c r="ED107" s="2">
        <f t="shared" si="94"/>
        <v>62.137743095288535</v>
      </c>
      <c r="EE107" s="2">
        <f t="shared" si="94"/>
        <v>67.284929842695774</v>
      </c>
      <c r="EF107" s="2">
        <f t="shared" si="94"/>
        <v>68.125799942000171</v>
      </c>
      <c r="EG107" s="2">
        <f t="shared" si="94"/>
        <v>76.03365425885147</v>
      </c>
      <c r="EH107" s="2">
        <f t="shared" si="94"/>
        <v>72.303840677966093</v>
      </c>
      <c r="EI107" s="2">
        <f t="shared" si="94"/>
        <v>74.511018237567498</v>
      </c>
      <c r="EJ107" s="2">
        <f t="shared" si="94"/>
        <v>71.06145919486876</v>
      </c>
      <c r="EK107" s="2">
        <f t="shared" si="94"/>
        <v>71.630244811234718</v>
      </c>
      <c r="EL107" s="2">
        <f t="shared" si="94"/>
        <v>71.332168738170012</v>
      </c>
      <c r="EM107" s="2">
        <f t="shared" si="135"/>
        <v>75.326542997077624</v>
      </c>
      <c r="EN107" s="2">
        <f t="shared" si="135"/>
        <v>72.310760199475709</v>
      </c>
      <c r="EO107" s="2">
        <f t="shared" si="135"/>
        <v>75.325348764048684</v>
      </c>
      <c r="EQ107" s="2">
        <f t="shared" si="136"/>
        <v>46.579503024872288</v>
      </c>
      <c r="ER107" s="2">
        <f t="shared" si="136"/>
        <v>53.38057979906187</v>
      </c>
      <c r="ES107" s="2">
        <f t="shared" si="136"/>
        <v>60.381380048235087</v>
      </c>
      <c r="ET107" s="2">
        <f t="shared" si="136"/>
        <v>62.796380229507761</v>
      </c>
      <c r="EU107" s="2">
        <f t="shared" si="136"/>
        <v>66.975479578756918</v>
      </c>
      <c r="EV107" s="2">
        <f t="shared" si="136"/>
        <v>67.44356802979631</v>
      </c>
      <c r="EW107" s="2">
        <f t="shared" si="136"/>
        <v>73.824156194998125</v>
      </c>
      <c r="EX107" s="2">
        <f t="shared" si="136"/>
        <v>70.83848566346056</v>
      </c>
      <c r="EY107" s="2">
        <f t="shared" si="136"/>
        <v>72.999824868475429</v>
      </c>
      <c r="EZ107" s="2">
        <f t="shared" si="136"/>
        <v>71.304206343772321</v>
      </c>
      <c r="FA107" s="2">
        <f t="shared" si="136"/>
        <v>71.907317181053202</v>
      </c>
      <c r="FB107" s="2">
        <f t="shared" si="136"/>
        <v>71.332774533641683</v>
      </c>
      <c r="FC107" s="2">
        <f t="shared" si="136"/>
        <v>74.353812938655807</v>
      </c>
      <c r="FD107" s="2">
        <f t="shared" si="136"/>
        <v>72.257938998038782</v>
      </c>
      <c r="FE107" s="2">
        <f t="shared" si="136"/>
        <v>75.948986378000242</v>
      </c>
      <c r="FG107" s="2">
        <f t="shared" si="137"/>
        <v>0.98440769873832512</v>
      </c>
      <c r="FH107" s="2">
        <f t="shared" si="137"/>
        <v>0.97603271162589555</v>
      </c>
      <c r="FI107" s="2">
        <f t="shared" si="137"/>
        <v>0.97382843789494045</v>
      </c>
      <c r="FJ107" s="2">
        <f t="shared" si="137"/>
        <v>0.97752645487505452</v>
      </c>
      <c r="FK107" s="2">
        <f t="shared" si="137"/>
        <v>0.97678756441506753</v>
      </c>
      <c r="FL107" s="2">
        <f t="shared" si="137"/>
        <v>0.97246527570081021</v>
      </c>
      <c r="FM107" s="2">
        <f t="shared" si="137"/>
        <v>0.97016210719672025</v>
      </c>
      <c r="FN107" s="2">
        <f t="shared" si="137"/>
        <v>0.96959566529957963</v>
      </c>
      <c r="FO107" s="2">
        <f t="shared" si="137"/>
        <v>0.96793343618601624</v>
      </c>
      <c r="FP107" s="2">
        <f t="shared" si="137"/>
        <v>0.96893429961842337</v>
      </c>
      <c r="FQ107" s="2">
        <f t="shared" si="137"/>
        <v>0.97147749242992298</v>
      </c>
      <c r="FR107" s="2">
        <f t="shared" si="137"/>
        <v>0.97155438682621842</v>
      </c>
      <c r="FS107" s="2">
        <f t="shared" si="137"/>
        <v>0.96960927714651479</v>
      </c>
      <c r="FT107" s="2">
        <f t="shared" si="137"/>
        <v>0.9689388471606355</v>
      </c>
      <c r="FU107" s="2">
        <f t="shared" si="137"/>
        <v>0.96617384465538247</v>
      </c>
      <c r="FW107" s="2">
        <f t="shared" si="127"/>
        <v>3.2664740176961319E-4</v>
      </c>
      <c r="FX107" s="2">
        <f t="shared" si="127"/>
        <v>5.5080019619893541E-4</v>
      </c>
      <c r="FY107" s="2">
        <f t="shared" si="127"/>
        <v>5.6546872905557759E-4</v>
      </c>
      <c r="FZ107" s="2">
        <f t="shared" si="127"/>
        <v>5.4716289326561969E-4</v>
      </c>
      <c r="GA107" s="2">
        <f t="shared" si="127"/>
        <v>5.550826192359772E-4</v>
      </c>
      <c r="GB107" s="2">
        <f t="shared" si="127"/>
        <v>5.7736369838303772E-4</v>
      </c>
      <c r="GC107" s="2">
        <f t="shared" si="127"/>
        <v>6.6935307569781187E-4</v>
      </c>
      <c r="GD107" s="2">
        <f t="shared" si="127"/>
        <v>7.1265863139443296E-4</v>
      </c>
      <c r="GE107" s="2">
        <f t="shared" si="127"/>
        <v>8.7235227361771731E-4</v>
      </c>
      <c r="GF107" s="2">
        <f t="shared" si="127"/>
        <v>8.4449689323881909E-4</v>
      </c>
      <c r="GG107" s="2">
        <f t="shared" si="127"/>
        <v>8.1083448003981906E-4</v>
      </c>
      <c r="GH107" s="2">
        <f t="shared" si="127"/>
        <v>5.6321676478565316E-4</v>
      </c>
      <c r="GI107" s="2">
        <f t="shared" si="127"/>
        <v>4.0643044036856252E-4</v>
      </c>
      <c r="GJ107" s="2">
        <f t="shared" si="127"/>
        <v>2.9969161010249927E-4</v>
      </c>
      <c r="GK107" s="2">
        <f t="shared" si="127"/>
        <v>2.536764111928308E-4</v>
      </c>
      <c r="GM107" s="86">
        <f t="shared" si="128"/>
        <v>2.1547035680387345E-3</v>
      </c>
      <c r="GN107" s="86">
        <f t="shared" si="128"/>
        <v>1.7298032996024584E-8</v>
      </c>
      <c r="GO107" s="86">
        <f t="shared" si="128"/>
        <v>6.1323214318356576E-10</v>
      </c>
      <c r="GP107" s="86">
        <f t="shared" si="128"/>
        <v>1.378975880147513E-9</v>
      </c>
      <c r="GQ107" s="86">
        <f t="shared" si="128"/>
        <v>9.763555367515925E-8</v>
      </c>
      <c r="GR107" s="86">
        <f t="shared" si="128"/>
        <v>6.422669262536529E-8</v>
      </c>
      <c r="GS107" s="86">
        <f t="shared" si="128"/>
        <v>1.7558059941999515E-8</v>
      </c>
      <c r="GT107" s="86">
        <f t="shared" si="128"/>
        <v>5.5984848056686919E-10</v>
      </c>
      <c r="GU107" s="86">
        <f t="shared" si="128"/>
        <v>6.8032287779771937E-11</v>
      </c>
      <c r="GV107" s="86">
        <f t="shared" si="128"/>
        <v>4.3888445147401282E-12</v>
      </c>
      <c r="GW107" s="86">
        <f t="shared" si="128"/>
        <v>6.1320870495955645E-14</v>
      </c>
      <c r="GX107" s="86">
        <f t="shared" si="128"/>
        <v>7.2153977433524365E-15</v>
      </c>
      <c r="GY107" s="86">
        <f t="shared" si="128"/>
        <v>7.9707323302779148E-13</v>
      </c>
      <c r="GZ107" s="86">
        <f t="shared" si="128"/>
        <v>5.5884491834143608E-10</v>
      </c>
      <c r="HA107" s="86">
        <f t="shared" si="128"/>
        <v>2.6834061624419551E-15</v>
      </c>
      <c r="HC107" s="86">
        <f t="shared" si="73"/>
        <v>0.20664546462908173</v>
      </c>
      <c r="HD107" s="86">
        <f t="shared" si="73"/>
        <v>0.23213409864639808</v>
      </c>
      <c r="HE107" s="86">
        <f t="shared" si="73"/>
        <v>0.21416810859712879</v>
      </c>
      <c r="HF107" s="86">
        <f t="shared" si="73"/>
        <v>0.23801417762896449</v>
      </c>
      <c r="HG107" s="86">
        <f t="shared" si="73"/>
        <v>0.23626473398929707</v>
      </c>
      <c r="HH107" s="86">
        <f t="shared" si="73"/>
        <v>0.25330076094581305</v>
      </c>
      <c r="HI107" s="86">
        <f t="shared" si="138"/>
        <v>0.29906531186382224</v>
      </c>
      <c r="HJ107" s="86">
        <f t="shared" si="138"/>
        <v>0.29675537225396442</v>
      </c>
      <c r="HK107" s="86">
        <f t="shared" si="138"/>
        <v>0.31797762184257572</v>
      </c>
      <c r="HL107" s="86">
        <f t="shared" si="138"/>
        <v>0.35606465668431547</v>
      </c>
      <c r="HM107" s="86">
        <f t="shared" si="138"/>
        <v>0.34912884218107304</v>
      </c>
      <c r="HN107" s="86">
        <f t="shared" si="138"/>
        <v>0.25900493755055887</v>
      </c>
      <c r="HO107" s="86">
        <f t="shared" si="138"/>
        <v>0.20222792040720228</v>
      </c>
      <c r="HP107" s="86">
        <f t="shared" si="138"/>
        <v>0.23195993911144355</v>
      </c>
      <c r="HQ107" s="86">
        <f t="shared" si="138"/>
        <v>0.17889108214523278</v>
      </c>
      <c r="HS107" s="86">
        <f t="shared" si="129"/>
        <v>2.3066321305816689E-11</v>
      </c>
      <c r="HT107" s="86">
        <f t="shared" si="129"/>
        <v>7.5760274546892626E-14</v>
      </c>
      <c r="HU107" s="86">
        <f t="shared" si="129"/>
        <v>7.4089658881741314E-14</v>
      </c>
      <c r="HV107" s="86">
        <f t="shared" si="129"/>
        <v>1.1308904096145278E-13</v>
      </c>
      <c r="HW107" s="86">
        <f t="shared" si="129"/>
        <v>8.3330073899313271E-13</v>
      </c>
      <c r="HX107" s="86">
        <f t="shared" si="129"/>
        <v>5.8036387842395453E-14</v>
      </c>
      <c r="HY107" s="86">
        <f t="shared" si="129"/>
        <v>2.4872969890934282E-14</v>
      </c>
      <c r="HZ107" s="86">
        <f t="shared" si="129"/>
        <v>3.7733784719072669E-15</v>
      </c>
      <c r="IA107" s="86">
        <f t="shared" si="129"/>
        <v>1.0381006133091714E-15</v>
      </c>
      <c r="IB107" s="86">
        <f t="shared" si="129"/>
        <v>2.1194399403921909E-14</v>
      </c>
      <c r="IC107" s="86">
        <f t="shared" si="129"/>
        <v>2.4600316234990292E-14</v>
      </c>
      <c r="ID107" s="86">
        <f t="shared" si="129"/>
        <v>9.7910879606386459E-16</v>
      </c>
      <c r="IE107" s="86">
        <f t="shared" si="129"/>
        <v>8.2570385820478981E-16</v>
      </c>
      <c r="IF107" s="86">
        <f t="shared" si="129"/>
        <v>1.8493339400788671E-10</v>
      </c>
      <c r="IG107" s="86">
        <f t="shared" si="129"/>
        <v>2.512454127285244E-9</v>
      </c>
      <c r="II107" s="86">
        <f t="shared" si="130"/>
        <v>2.1958039409383776E-38</v>
      </c>
      <c r="IJ107" s="86">
        <f t="shared" si="130"/>
        <v>4.0859477645378599E-49</v>
      </c>
      <c r="IK107" s="86">
        <f t="shared" si="130"/>
        <v>6.8087314257855078E-48</v>
      </c>
      <c r="IL107" s="86">
        <f t="shared" si="130"/>
        <v>1.5098934933825772E-48</v>
      </c>
      <c r="IM107" s="86">
        <f t="shared" si="130"/>
        <v>1.5384260605217401E-45</v>
      </c>
      <c r="IN107" s="86">
        <f t="shared" si="130"/>
        <v>1.3634206836873789E-50</v>
      </c>
      <c r="IO107" s="86">
        <f t="shared" si="130"/>
        <v>6.6698034179344297E-53</v>
      </c>
      <c r="IP107" s="86">
        <f t="shared" si="130"/>
        <v>7.3513286852588549E-55</v>
      </c>
      <c r="IQ107" s="86">
        <f t="shared" si="130"/>
        <v>2.5389856806611655E-57</v>
      </c>
      <c r="IR107" s="86">
        <f t="shared" si="130"/>
        <v>2.9102157715949737E-52</v>
      </c>
      <c r="IS107" s="86">
        <f t="shared" si="130"/>
        <v>8.1467337921752951E-51</v>
      </c>
      <c r="IT107" s="86">
        <f t="shared" si="130"/>
        <v>2.3363327472470629E-56</v>
      </c>
      <c r="IU107" s="86">
        <f t="shared" si="130"/>
        <v>1.2725777841682403E-56</v>
      </c>
      <c r="IV107" s="86">
        <f t="shared" si="130"/>
        <v>7.1518420169614556E-37</v>
      </c>
      <c r="IW107" s="86">
        <f t="shared" si="130"/>
        <v>5.0415360797343119E-32</v>
      </c>
      <c r="IY107" s="86">
        <f t="shared" si="131"/>
        <v>0.20880016822018679</v>
      </c>
      <c r="IZ107" s="86">
        <f t="shared" si="131"/>
        <v>0.23213411594450686</v>
      </c>
      <c r="JA107" s="86">
        <f t="shared" si="131"/>
        <v>0.214168109210435</v>
      </c>
      <c r="JB107" s="86">
        <f t="shared" si="131"/>
        <v>0.23801417900805344</v>
      </c>
      <c r="JC107" s="86">
        <f t="shared" si="131"/>
        <v>0.23626483162568404</v>
      </c>
      <c r="JD107" s="86">
        <f t="shared" si="131"/>
        <v>0.25330082517256369</v>
      </c>
      <c r="JE107" s="86">
        <f t="shared" si="131"/>
        <v>0.29906532942190706</v>
      </c>
      <c r="JF107" s="86">
        <f t="shared" si="131"/>
        <v>0.2967553728138167</v>
      </c>
      <c r="JG107" s="86">
        <f t="shared" si="131"/>
        <v>0.31797762191060908</v>
      </c>
      <c r="JH107" s="86">
        <f t="shared" si="131"/>
        <v>0.3560646566887255</v>
      </c>
      <c r="JI107" s="86">
        <f t="shared" si="131"/>
        <v>0.34912884218115897</v>
      </c>
      <c r="JJ107" s="86">
        <f t="shared" si="131"/>
        <v>0.25900493755056708</v>
      </c>
      <c r="JK107" s="86">
        <f t="shared" si="131"/>
        <v>0.20222792040800019</v>
      </c>
      <c r="JL107" s="86">
        <f t="shared" si="131"/>
        <v>0.23195993985522187</v>
      </c>
      <c r="JM107" s="86">
        <f t="shared" si="131"/>
        <v>0.1788910846576896</v>
      </c>
    </row>
    <row r="108" spans="2:273" x14ac:dyDescent="0.25">
      <c r="B108" s="2">
        <v>81</v>
      </c>
      <c r="C108" s="37">
        <v>110.815</v>
      </c>
      <c r="D108" s="37">
        <v>153.458</v>
      </c>
      <c r="E108" s="37">
        <v>146.46700000000001</v>
      </c>
      <c r="F108" s="37">
        <v>158.11699999999999</v>
      </c>
      <c r="G108" s="37">
        <v>154.767</v>
      </c>
      <c r="H108" s="37">
        <v>162.31700000000001</v>
      </c>
      <c r="I108" s="37">
        <v>176</v>
      </c>
      <c r="J108" s="37">
        <v>173.78700000000001</v>
      </c>
      <c r="K108" s="37">
        <v>179.36099999999999</v>
      </c>
      <c r="L108" s="37">
        <v>181.869</v>
      </c>
      <c r="M108" s="37">
        <v>178.09800000000001</v>
      </c>
      <c r="N108" s="37">
        <v>164.01599999999999</v>
      </c>
      <c r="O108" s="37">
        <v>154.03299999999999</v>
      </c>
      <c r="P108" s="37">
        <v>145.19399999999999</v>
      </c>
      <c r="Q108" s="37">
        <v>120.015</v>
      </c>
      <c r="S108" s="4">
        <f t="shared" si="132"/>
        <v>110.16532231541206</v>
      </c>
      <c r="T108" s="4">
        <f t="shared" si="132"/>
        <v>147.14171045418249</v>
      </c>
      <c r="U108" s="4">
        <f t="shared" si="132"/>
        <v>142.35536643388821</v>
      </c>
      <c r="V108" s="4">
        <f t="shared" si="132"/>
        <v>153.17500091447656</v>
      </c>
      <c r="W108" s="4">
        <f t="shared" si="132"/>
        <v>150.96184019172313</v>
      </c>
      <c r="X108" s="4">
        <f t="shared" si="132"/>
        <v>159.33931696383283</v>
      </c>
      <c r="Y108" s="4">
        <f t="shared" si="132"/>
        <v>172.87081714053852</v>
      </c>
      <c r="Z108" s="4">
        <f t="shared" si="132"/>
        <v>170.3247131396617</v>
      </c>
      <c r="AA108" s="4">
        <f t="shared" si="132"/>
        <v>177.01157996681269</v>
      </c>
      <c r="AB108" s="4">
        <f t="shared" si="132"/>
        <v>179.6394737127606</v>
      </c>
      <c r="AC108" s="4">
        <f t="shared" si="132"/>
        <v>175.36080649633644</v>
      </c>
      <c r="AD108" s="4">
        <f t="shared" si="132"/>
        <v>158.80200581195518</v>
      </c>
      <c r="AE108" s="4">
        <f t="shared" si="132"/>
        <v>149.34225538913591</v>
      </c>
      <c r="AF108" s="4">
        <f t="shared" si="132"/>
        <v>140.59734865855083</v>
      </c>
      <c r="AG108" s="4">
        <f t="shared" si="132"/>
        <v>117.87334660575634</v>
      </c>
      <c r="AI108" s="4">
        <f t="shared" si="133"/>
        <v>0.64967768458794239</v>
      </c>
      <c r="AJ108" s="4">
        <f t="shared" si="133"/>
        <v>6.3162895458175115</v>
      </c>
      <c r="AK108" s="4">
        <f t="shared" si="133"/>
        <v>4.1116335661118057</v>
      </c>
      <c r="AL108" s="4">
        <f t="shared" si="133"/>
        <v>4.9419990855234346</v>
      </c>
      <c r="AM108" s="4">
        <f t="shared" si="133"/>
        <v>3.8051598082768692</v>
      </c>
      <c r="AN108" s="4">
        <f t="shared" si="133"/>
        <v>2.9776830361671784</v>
      </c>
      <c r="AO108" s="4">
        <f t="shared" si="133"/>
        <v>3.1291828594614799</v>
      </c>
      <c r="AP108" s="4">
        <f t="shared" si="133"/>
        <v>3.4622868603383097</v>
      </c>
      <c r="AQ108" s="4">
        <f t="shared" si="133"/>
        <v>2.3494200331873003</v>
      </c>
      <c r="AR108" s="4">
        <f t="shared" si="133"/>
        <v>2.2295262872393948</v>
      </c>
      <c r="AS108" s="4">
        <f t="shared" si="133"/>
        <v>2.7371935036635762</v>
      </c>
      <c r="AT108" s="4">
        <f t="shared" si="133"/>
        <v>5.2139941880448077</v>
      </c>
      <c r="AU108" s="4">
        <f t="shared" si="133"/>
        <v>4.6907446108640727</v>
      </c>
      <c r="AV108" s="4">
        <f t="shared" si="133"/>
        <v>4.5966513414491601</v>
      </c>
      <c r="AW108" s="4">
        <f t="shared" si="133"/>
        <v>2.1416533942436615</v>
      </c>
      <c r="AY108" s="2">
        <f t="shared" si="125"/>
        <v>47.653179315802788</v>
      </c>
      <c r="AZ108" s="2">
        <f t="shared" si="125"/>
        <v>53.07685926790252</v>
      </c>
      <c r="BA108" s="2">
        <f t="shared" si="125"/>
        <v>59.227151080646976</v>
      </c>
      <c r="BB108" s="2">
        <f t="shared" si="125"/>
        <v>62.689743297118234</v>
      </c>
      <c r="BC108" s="2">
        <f t="shared" si="125"/>
        <v>67.743199700748804</v>
      </c>
      <c r="BD108" s="2">
        <f t="shared" si="125"/>
        <v>68.512409566857528</v>
      </c>
      <c r="BE108" s="2">
        <f t="shared" si="125"/>
        <v>76.461331764399119</v>
      </c>
      <c r="BF108" s="2">
        <f t="shared" si="125"/>
        <v>72.753082294648479</v>
      </c>
      <c r="BG108" s="2">
        <f t="shared" si="125"/>
        <v>74.91238349991778</v>
      </c>
      <c r="BH108" s="2">
        <f t="shared" si="125"/>
        <v>71.622654080261228</v>
      </c>
      <c r="BI108" s="2">
        <f t="shared" si="125"/>
        <v>72.153763512277777</v>
      </c>
      <c r="BJ108" s="2">
        <f t="shared" si="125"/>
        <v>71.723184250345128</v>
      </c>
      <c r="BK108" s="2">
        <f t="shared" si="125"/>
        <v>75.775780314080023</v>
      </c>
      <c r="BL108" s="2">
        <f t="shared" si="125"/>
        <v>72.792321591803017</v>
      </c>
      <c r="BM108" s="2">
        <f t="shared" si="125"/>
        <v>75.577826464891203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73.807890196078432</v>
      </c>
      <c r="DL108" s="2">
        <f t="shared" si="134"/>
        <v>78.222250000000003</v>
      </c>
      <c r="DM108" s="2">
        <f t="shared" si="134"/>
        <v>83.206378919860626</v>
      </c>
      <c r="DN108" s="2">
        <f t="shared" si="134"/>
        <v>91.649118758434525</v>
      </c>
      <c r="DO108" s="2">
        <f t="shared" si="134"/>
        <v>93.090677327935254</v>
      </c>
      <c r="DP108" s="2">
        <f t="shared" si="134"/>
        <v>87.112113763066205</v>
      </c>
      <c r="DQ108" s="2">
        <f t="shared" si="134"/>
        <v>98.212895362342309</v>
      </c>
      <c r="DR108" s="2">
        <f t="shared" si="134"/>
        <v>93.61933052426869</v>
      </c>
      <c r="DS108" s="2">
        <f t="shared" si="134"/>
        <v>93.756176985804899</v>
      </c>
      <c r="DT108" s="2">
        <f t="shared" si="134"/>
        <v>93.927309876170341</v>
      </c>
      <c r="DU108" s="2">
        <f t="shared" si="134"/>
        <v>95.26111973638011</v>
      </c>
      <c r="DV108" s="2">
        <f t="shared" si="134"/>
        <v>89.977340766550512</v>
      </c>
      <c r="DW108" s="2">
        <f t="shared" si="134"/>
        <v>97.083396240175034</v>
      </c>
      <c r="DX108" s="2">
        <f t="shared" si="134"/>
        <v>93.100786469344627</v>
      </c>
      <c r="DY108" s="2">
        <f t="shared" si="134"/>
        <v>86.731576562971924</v>
      </c>
      <c r="EA108" s="2">
        <f t="shared" si="94"/>
        <v>47.27564288855659</v>
      </c>
      <c r="EB108" s="2">
        <f t="shared" si="94"/>
        <v>52.513243660380027</v>
      </c>
      <c r="EC108" s="2">
        <f t="shared" si="94"/>
        <v>58.63837272419628</v>
      </c>
      <c r="ED108" s="2">
        <f t="shared" si="94"/>
        <v>62.08215176237902</v>
      </c>
      <c r="EE108" s="2">
        <f t="shared" si="94"/>
        <v>67.194027589317585</v>
      </c>
      <c r="EF108" s="2">
        <f t="shared" si="94"/>
        <v>68.032540019885658</v>
      </c>
      <c r="EG108" s="2">
        <f t="shared" si="94"/>
        <v>75.852829908077297</v>
      </c>
      <c r="EH108" s="2">
        <f t="shared" si="94"/>
        <v>72.157478383805923</v>
      </c>
      <c r="EI108" s="2">
        <f t="shared" si="94"/>
        <v>74.344480358537652</v>
      </c>
      <c r="EJ108" s="2">
        <f t="shared" si="94"/>
        <v>70.970229859059842</v>
      </c>
      <c r="EK108" s="2">
        <f t="shared" si="94"/>
        <v>71.53478581068758</v>
      </c>
      <c r="EL108" s="2">
        <f t="shared" si="94"/>
        <v>71.235757705226547</v>
      </c>
      <c r="EM108" s="2">
        <f t="shared" si="135"/>
        <v>75.167126582963533</v>
      </c>
      <c r="EN108" s="2">
        <f t="shared" si="135"/>
        <v>72.198596430617528</v>
      </c>
      <c r="EO108" s="2">
        <f t="shared" si="135"/>
        <v>75.221518219698865</v>
      </c>
      <c r="EQ108" s="2">
        <f t="shared" si="136"/>
        <v>46.494679189860285</v>
      </c>
      <c r="ER108" s="2">
        <f t="shared" si="136"/>
        <v>53.29080812926464</v>
      </c>
      <c r="ES108" s="2">
        <f t="shared" si="136"/>
        <v>60.279197573795287</v>
      </c>
      <c r="ET108" s="2">
        <f t="shared" si="136"/>
        <v>62.720261990401156</v>
      </c>
      <c r="EU108" s="2">
        <f t="shared" si="136"/>
        <v>66.895306661050853</v>
      </c>
      <c r="EV108" s="2">
        <f t="shared" si="136"/>
        <v>67.369533630482152</v>
      </c>
      <c r="EW108" s="2">
        <f t="shared" si="136"/>
        <v>73.709831739772326</v>
      </c>
      <c r="EX108" s="2">
        <f t="shared" si="136"/>
        <v>70.73697705498887</v>
      </c>
      <c r="EY108" s="2">
        <f t="shared" si="136"/>
        <v>72.881481575003193</v>
      </c>
      <c r="EZ108" s="2">
        <f t="shared" si="136"/>
        <v>71.2030729489164</v>
      </c>
      <c r="FA108" s="2">
        <f t="shared" si="136"/>
        <v>71.799835544061736</v>
      </c>
      <c r="FB108" s="2">
        <f t="shared" si="136"/>
        <v>71.234384526920095</v>
      </c>
      <c r="FC108" s="2">
        <f t="shared" si="136"/>
        <v>74.222493211365332</v>
      </c>
      <c r="FD108" s="2">
        <f t="shared" si="136"/>
        <v>72.146674724907584</v>
      </c>
      <c r="FE108" s="2">
        <f t="shared" si="136"/>
        <v>75.814778731447007</v>
      </c>
      <c r="FG108" s="2">
        <f t="shared" si="137"/>
        <v>0.98576011577984668</v>
      </c>
      <c r="FH108" s="2">
        <f t="shared" si="137"/>
        <v>0.97809537939988755</v>
      </c>
      <c r="FI108" s="2">
        <f t="shared" si="137"/>
        <v>0.97607615952774263</v>
      </c>
      <c r="FJ108" s="2">
        <f t="shared" si="137"/>
        <v>0.97946327334132766</v>
      </c>
      <c r="FK108" s="2">
        <f t="shared" si="137"/>
        <v>0.97878668014791503</v>
      </c>
      <c r="FL108" s="2">
        <f t="shared" si="137"/>
        <v>0.97482704502053552</v>
      </c>
      <c r="FM108" s="2">
        <f t="shared" si="137"/>
        <v>0.97271588632379269</v>
      </c>
      <c r="FN108" s="2">
        <f t="shared" si="137"/>
        <v>0.97219653591997668</v>
      </c>
      <c r="FO108" s="2">
        <f t="shared" si="137"/>
        <v>0.97067219753178813</v>
      </c>
      <c r="FP108" s="2">
        <f t="shared" si="137"/>
        <v>0.97159008758959164</v>
      </c>
      <c r="FQ108" s="2">
        <f t="shared" si="137"/>
        <v>0.97392171600435151</v>
      </c>
      <c r="FR108" s="2">
        <f t="shared" si="137"/>
        <v>0.9739921973778527</v>
      </c>
      <c r="FS108" s="2">
        <f t="shared" si="137"/>
        <v>0.97220901674640081</v>
      </c>
      <c r="FT108" s="2">
        <f t="shared" si="137"/>
        <v>0.97159425776243458</v>
      </c>
      <c r="FU108" s="2">
        <f t="shared" si="137"/>
        <v>0.96905808617036038</v>
      </c>
      <c r="FW108" s="2">
        <f t="shared" si="127"/>
        <v>3.5815046698728294E-4</v>
      </c>
      <c r="FX108" s="2">
        <f t="shared" si="127"/>
        <v>6.039083137492912E-4</v>
      </c>
      <c r="FY108" s="2">
        <f t="shared" si="127"/>
        <v>6.1999030818914766E-4</v>
      </c>
      <c r="FZ108" s="2">
        <f t="shared" si="127"/>
        <v>5.9992051282708114E-4</v>
      </c>
      <c r="GA108" s="2">
        <f t="shared" si="127"/>
        <v>6.0860339628754736E-4</v>
      </c>
      <c r="GB108" s="2">
        <f t="shared" si="127"/>
        <v>6.330314447658711E-4</v>
      </c>
      <c r="GC108" s="2">
        <f t="shared" si="127"/>
        <v>7.3388366030165467E-4</v>
      </c>
      <c r="GD108" s="2">
        <f t="shared" si="127"/>
        <v>7.8136092735029772E-4</v>
      </c>
      <c r="GE108" s="2">
        <f t="shared" si="127"/>
        <v>9.5643475098491101E-4</v>
      </c>
      <c r="GF108" s="2">
        <f t="shared" si="127"/>
        <v>9.2589699219246312E-4</v>
      </c>
      <c r="GG108" s="2">
        <f t="shared" si="127"/>
        <v>8.8899278405237024E-4</v>
      </c>
      <c r="GH108" s="2">
        <f t="shared" si="127"/>
        <v>6.1752134732989087E-4</v>
      </c>
      <c r="GI108" s="2">
        <f t="shared" si="127"/>
        <v>4.4562464242401951E-4</v>
      </c>
      <c r="GJ108" s="2">
        <f t="shared" si="127"/>
        <v>3.2859581512166276E-4</v>
      </c>
      <c r="GK108" s="2">
        <f t="shared" si="127"/>
        <v>2.781438463888304E-4</v>
      </c>
      <c r="GM108" s="86">
        <f t="shared" si="128"/>
        <v>9.5463344360495201E-4</v>
      </c>
      <c r="GN108" s="86">
        <f t="shared" si="128"/>
        <v>1.9850918365824108E-9</v>
      </c>
      <c r="GO108" s="86">
        <f t="shared" si="128"/>
        <v>4.2715144962939282E-11</v>
      </c>
      <c r="GP108" s="86">
        <f t="shared" si="128"/>
        <v>1.113775087784856E-10</v>
      </c>
      <c r="GQ108" s="86">
        <f t="shared" si="128"/>
        <v>1.2574823541623327E-8</v>
      </c>
      <c r="GR108" s="86">
        <f t="shared" si="128"/>
        <v>8.2712633176714809E-9</v>
      </c>
      <c r="GS108" s="86">
        <f t="shared" si="128"/>
        <v>2.1119486530704824E-9</v>
      </c>
      <c r="GT108" s="86">
        <f t="shared" si="128"/>
        <v>4.2415257443610238E-11</v>
      </c>
      <c r="GU108" s="86">
        <f t="shared" si="128"/>
        <v>3.950072043587739E-12</v>
      </c>
      <c r="GV108" s="86">
        <f t="shared" si="128"/>
        <v>1.9453809035865762E-13</v>
      </c>
      <c r="GW108" s="86">
        <f t="shared" si="128"/>
        <v>1.6268175080799845E-15</v>
      </c>
      <c r="GX108" s="86">
        <f t="shared" si="128"/>
        <v>1.1543875597613753E-16</v>
      </c>
      <c r="GY108" s="86">
        <f t="shared" si="128"/>
        <v>2.2405316734402114E-14</v>
      </c>
      <c r="GZ108" s="86">
        <f t="shared" si="128"/>
        <v>4.4627410536491499E-11</v>
      </c>
      <c r="HA108" s="86">
        <f t="shared" si="128"/>
        <v>5.093952717152569E-17</v>
      </c>
      <c r="HC108" s="86">
        <f t="shared" si="73"/>
        <v>0.24652720878540757</v>
      </c>
      <c r="HD108" s="86">
        <f t="shared" si="73"/>
        <v>0.28563632161326841</v>
      </c>
      <c r="HE108" s="86">
        <f t="shared" si="73"/>
        <v>0.26443444689096246</v>
      </c>
      <c r="HF108" s="86">
        <f t="shared" si="73"/>
        <v>0.29206809330921774</v>
      </c>
      <c r="HG108" s="86">
        <f t="shared" si="73"/>
        <v>0.28833850057695221</v>
      </c>
      <c r="HH108" s="86">
        <f t="shared" si="73"/>
        <v>0.31126101772058284</v>
      </c>
      <c r="HI108" s="86">
        <f t="shared" si="138"/>
        <v>0.36631302938300958</v>
      </c>
      <c r="HJ108" s="86">
        <f t="shared" si="138"/>
        <v>0.36570456894273307</v>
      </c>
      <c r="HK108" s="86">
        <f t="shared" si="138"/>
        <v>0.39371517467225531</v>
      </c>
      <c r="HL108" s="86">
        <f t="shared" si="138"/>
        <v>0.43235885163787574</v>
      </c>
      <c r="HM108" s="86">
        <f t="shared" si="138"/>
        <v>0.42377973641670702</v>
      </c>
      <c r="HN108" s="86">
        <f t="shared" si="138"/>
        <v>0.32145418007465176</v>
      </c>
      <c r="HO108" s="86">
        <f t="shared" si="138"/>
        <v>0.25288596253391021</v>
      </c>
      <c r="HP108" s="86">
        <f t="shared" si="138"/>
        <v>0.28507828973128979</v>
      </c>
      <c r="HQ108" s="86">
        <f t="shared" si="138"/>
        <v>0.23219929212168858</v>
      </c>
      <c r="HS108" s="86">
        <f t="shared" si="129"/>
        <v>5.2276785714287699E-11</v>
      </c>
      <c r="HT108" s="86">
        <f t="shared" si="129"/>
        <v>2.2933006195084096E-13</v>
      </c>
      <c r="HU108" s="86">
        <f t="shared" si="129"/>
        <v>2.2203662030990423E-13</v>
      </c>
      <c r="HV108" s="86">
        <f t="shared" si="129"/>
        <v>3.3718006801507403E-13</v>
      </c>
      <c r="HW108" s="86">
        <f t="shared" si="129"/>
        <v>2.3147432513157311E-12</v>
      </c>
      <c r="HX108" s="86">
        <f t="shared" si="129"/>
        <v>1.8088083926959645E-13</v>
      </c>
      <c r="HY108" s="86">
        <f t="shared" si="129"/>
        <v>8.2861967808137112E-14</v>
      </c>
      <c r="HZ108" s="86">
        <f t="shared" si="129"/>
        <v>1.3497601179128437E-14</v>
      </c>
      <c r="IA108" s="86">
        <f t="shared" si="129"/>
        <v>4.0741714344795989E-15</v>
      </c>
      <c r="IB108" s="86">
        <f t="shared" si="129"/>
        <v>7.3099775957245571E-14</v>
      </c>
      <c r="IC108" s="86">
        <f t="shared" si="129"/>
        <v>8.2538089454968034E-14</v>
      </c>
      <c r="ID108" s="86">
        <f t="shared" si="129"/>
        <v>3.5145862711783969E-15</v>
      </c>
      <c r="IE108" s="86">
        <f t="shared" si="129"/>
        <v>2.8282040111903364E-15</v>
      </c>
      <c r="IF108" s="86">
        <f t="shared" si="129"/>
        <v>3.8829804156494962E-10</v>
      </c>
      <c r="IG108" s="86">
        <f t="shared" si="129"/>
        <v>4.72425390673547E-9</v>
      </c>
      <c r="II108" s="86">
        <f t="shared" si="130"/>
        <v>1.5072433800118146E-37</v>
      </c>
      <c r="IJ108" s="86">
        <f t="shared" si="130"/>
        <v>5.8381563151537021E-48</v>
      </c>
      <c r="IK108" s="86">
        <f t="shared" si="130"/>
        <v>9.1687279066163187E-47</v>
      </c>
      <c r="IL108" s="86">
        <f t="shared" si="130"/>
        <v>2.085167362797727E-47</v>
      </c>
      <c r="IM108" s="86">
        <f t="shared" si="130"/>
        <v>1.8043530958570869E-44</v>
      </c>
      <c r="IN108" s="86">
        <f t="shared" si="130"/>
        <v>2.1525905267545264E-49</v>
      </c>
      <c r="IO108" s="86">
        <f t="shared" si="130"/>
        <v>1.2710667866602985E-51</v>
      </c>
      <c r="IP108" s="86">
        <f t="shared" si="130"/>
        <v>1.6094795317769083E-53</v>
      </c>
      <c r="IQ108" s="86">
        <f t="shared" si="130"/>
        <v>7.0297934681689791E-56</v>
      </c>
      <c r="IR108" s="86">
        <f t="shared" si="130"/>
        <v>5.8790604212927153E-51</v>
      </c>
      <c r="IS108" s="86">
        <f t="shared" si="130"/>
        <v>1.4855710346646236E-49</v>
      </c>
      <c r="IT108" s="86">
        <f t="shared" si="130"/>
        <v>5.051635121816895E-55</v>
      </c>
      <c r="IU108" s="86">
        <f t="shared" si="130"/>
        <v>2.4562215060531019E-55</v>
      </c>
      <c r="IV108" s="86">
        <f t="shared" si="130"/>
        <v>4.4485534520435151E-36</v>
      </c>
      <c r="IW108" s="86">
        <f t="shared" si="130"/>
        <v>2.3653275989896857E-31</v>
      </c>
      <c r="IY108" s="86">
        <f t="shared" si="131"/>
        <v>0.2474818422812893</v>
      </c>
      <c r="IZ108" s="86">
        <f t="shared" si="131"/>
        <v>0.28563632359858954</v>
      </c>
      <c r="JA108" s="86">
        <f t="shared" si="131"/>
        <v>0.26443444693389967</v>
      </c>
      <c r="JB108" s="86">
        <f t="shared" si="131"/>
        <v>0.29206809342093243</v>
      </c>
      <c r="JC108" s="86">
        <f t="shared" si="131"/>
        <v>0.28833851315409048</v>
      </c>
      <c r="JD108" s="86">
        <f t="shared" si="131"/>
        <v>0.31126102599202704</v>
      </c>
      <c r="JE108" s="86">
        <f t="shared" si="131"/>
        <v>0.36631303149504113</v>
      </c>
      <c r="JF108" s="86">
        <f t="shared" si="131"/>
        <v>0.36570456898516179</v>
      </c>
      <c r="JG108" s="86">
        <f t="shared" si="131"/>
        <v>0.39371517467620942</v>
      </c>
      <c r="JH108" s="86">
        <f t="shared" si="131"/>
        <v>0.43235885163814336</v>
      </c>
      <c r="JI108" s="86">
        <f t="shared" si="131"/>
        <v>0.42377973641679118</v>
      </c>
      <c r="JJ108" s="86">
        <f t="shared" si="131"/>
        <v>0.32145418007465537</v>
      </c>
      <c r="JK108" s="86">
        <f t="shared" si="131"/>
        <v>0.25288596253393547</v>
      </c>
      <c r="JL108" s="86">
        <f t="shared" si="131"/>
        <v>0.28507829016421526</v>
      </c>
      <c r="JM108" s="86">
        <f t="shared" si="131"/>
        <v>0.23219929684594254</v>
      </c>
    </row>
    <row r="109" spans="2:273" x14ac:dyDescent="0.25">
      <c r="B109" s="2">
        <v>82</v>
      </c>
      <c r="C109" s="37">
        <v>119.4</v>
      </c>
      <c r="D109" s="37">
        <v>164.37299999999999</v>
      </c>
      <c r="E109" s="37">
        <v>159.31700000000001</v>
      </c>
      <c r="F109" s="37">
        <v>168.85</v>
      </c>
      <c r="G109" s="37">
        <v>164.75</v>
      </c>
      <c r="H109" s="37">
        <v>174.017</v>
      </c>
      <c r="I109" s="37">
        <v>185.459</v>
      </c>
      <c r="J109" s="37">
        <v>182.83600000000001</v>
      </c>
      <c r="K109" s="37">
        <v>188.47499999999999</v>
      </c>
      <c r="L109" s="37">
        <v>188.96700000000001</v>
      </c>
      <c r="M109" s="37">
        <v>185.934</v>
      </c>
      <c r="N109" s="37">
        <v>175.42599999999999</v>
      </c>
      <c r="O109" s="37">
        <v>166.11699999999999</v>
      </c>
      <c r="P109" s="37">
        <v>153.77600000000001</v>
      </c>
      <c r="Q109" s="37">
        <v>128.71600000000001</v>
      </c>
      <c r="S109" s="4">
        <f t="shared" si="132"/>
        <v>117.48245489134921</v>
      </c>
      <c r="T109" s="4">
        <f t="shared" si="132"/>
        <v>159.68969607241624</v>
      </c>
      <c r="U109" s="4">
        <f t="shared" si="132"/>
        <v>154.05065410998262</v>
      </c>
      <c r="V109" s="4">
        <f t="shared" si="132"/>
        <v>165.02389514093858</v>
      </c>
      <c r="W109" s="4">
        <f t="shared" si="132"/>
        <v>161.64085461505405</v>
      </c>
      <c r="X109" s="4">
        <f t="shared" si="132"/>
        <v>170.88277031002977</v>
      </c>
      <c r="Y109" s="4">
        <f t="shared" si="132"/>
        <v>183.70475839155662</v>
      </c>
      <c r="Z109" s="4">
        <f t="shared" si="132"/>
        <v>181.65926799190984</v>
      </c>
      <c r="AA109" s="4">
        <f t="shared" si="132"/>
        <v>188.3341601829064</v>
      </c>
      <c r="AB109" s="4">
        <f t="shared" si="132"/>
        <v>189.7055628951052</v>
      </c>
      <c r="AC109" s="4">
        <f t="shared" si="132"/>
        <v>185.72337807284973</v>
      </c>
      <c r="AD109" s="4">
        <f t="shared" si="132"/>
        <v>170.40903432643893</v>
      </c>
      <c r="AE109" s="4">
        <f t="shared" si="132"/>
        <v>160.36681655968783</v>
      </c>
      <c r="AF109" s="4">
        <f t="shared" si="132"/>
        <v>149.62299797105715</v>
      </c>
      <c r="AG109" s="4">
        <f t="shared" si="132"/>
        <v>125.44396276077657</v>
      </c>
      <c r="AI109" s="4">
        <f t="shared" si="133"/>
        <v>1.9175451086507991</v>
      </c>
      <c r="AJ109" s="4">
        <f t="shared" si="133"/>
        <v>4.6833039275837507</v>
      </c>
      <c r="AK109" s="4">
        <f t="shared" si="133"/>
        <v>5.2663458900173907</v>
      </c>
      <c r="AL109" s="4">
        <f t="shared" si="133"/>
        <v>3.8261048590614166</v>
      </c>
      <c r="AM109" s="4">
        <f t="shared" si="133"/>
        <v>3.1091453849459469</v>
      </c>
      <c r="AN109" s="4">
        <f t="shared" si="133"/>
        <v>3.1342296899702262</v>
      </c>
      <c r="AO109" s="4">
        <f t="shared" si="133"/>
        <v>1.7542416084433796</v>
      </c>
      <c r="AP109" s="4">
        <f t="shared" si="133"/>
        <v>1.1767320080901698</v>
      </c>
      <c r="AQ109" s="4">
        <f t="shared" si="133"/>
        <v>0.1408398170935925</v>
      </c>
      <c r="AR109" s="4">
        <f t="shared" si="133"/>
        <v>-0.73856289510518991</v>
      </c>
      <c r="AS109" s="4">
        <f t="shared" si="133"/>
        <v>0.21062192715027095</v>
      </c>
      <c r="AT109" s="4">
        <f t="shared" si="133"/>
        <v>5.0169656735610602</v>
      </c>
      <c r="AU109" s="4">
        <f t="shared" si="133"/>
        <v>5.7501834403121563</v>
      </c>
      <c r="AV109" s="4">
        <f t="shared" si="133"/>
        <v>4.1530020289428649</v>
      </c>
      <c r="AW109" s="4">
        <f t="shared" si="133"/>
        <v>3.2720372392234367</v>
      </c>
      <c r="AY109" s="2">
        <f t="shared" si="125"/>
        <v>47.517859648033628</v>
      </c>
      <c r="AZ109" s="2">
        <f t="shared" si="125"/>
        <v>52.97378546269924</v>
      </c>
      <c r="BA109" s="2">
        <f t="shared" si="125"/>
        <v>59.137449755153398</v>
      </c>
      <c r="BB109" s="2">
        <f t="shared" si="125"/>
        <v>62.588491319753004</v>
      </c>
      <c r="BC109" s="2">
        <f t="shared" si="125"/>
        <v>67.611972023151196</v>
      </c>
      <c r="BD109" s="2">
        <f t="shared" si="125"/>
        <v>68.383850504840808</v>
      </c>
      <c r="BE109" s="2">
        <f t="shared" si="125"/>
        <v>76.238677580602072</v>
      </c>
      <c r="BF109" s="2">
        <f t="shared" si="125"/>
        <v>72.564761635845244</v>
      </c>
      <c r="BG109" s="2">
        <f t="shared" si="125"/>
        <v>74.706944937190173</v>
      </c>
      <c r="BH109" s="2">
        <f t="shared" si="125"/>
        <v>71.483066628036383</v>
      </c>
      <c r="BI109" s="2">
        <f t="shared" si="125"/>
        <v>72.012455728036812</v>
      </c>
      <c r="BJ109" s="2">
        <f t="shared" si="125"/>
        <v>71.590867392878366</v>
      </c>
      <c r="BK109" s="2">
        <f t="shared" si="125"/>
        <v>75.574508479463148</v>
      </c>
      <c r="BL109" s="2">
        <f t="shared" si="125"/>
        <v>72.637437734542814</v>
      </c>
      <c r="BM109" s="2">
        <f t="shared" si="125"/>
        <v>75.451168450078285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74.078879551820734</v>
      </c>
      <c r="DL109" s="2">
        <f t="shared" si="134"/>
        <v>78.492198780487811</v>
      </c>
      <c r="DM109" s="2">
        <f t="shared" si="134"/>
        <v>83.480259581881526</v>
      </c>
      <c r="DN109" s="2">
        <f t="shared" si="134"/>
        <v>91.952798920377845</v>
      </c>
      <c r="DO109" s="2">
        <f t="shared" si="134"/>
        <v>93.365313562753059</v>
      </c>
      <c r="DP109" s="2">
        <f t="shared" si="134"/>
        <v>87.280311149825778</v>
      </c>
      <c r="DQ109" s="2">
        <f t="shared" si="134"/>
        <v>98.457406423034314</v>
      </c>
      <c r="DR109" s="2">
        <f t="shared" si="134"/>
        <v>93.838043189368761</v>
      </c>
      <c r="DS109" s="2">
        <f t="shared" si="134"/>
        <v>93.960037299909388</v>
      </c>
      <c r="DT109" s="2">
        <f t="shared" si="134"/>
        <v>94.125889459377831</v>
      </c>
      <c r="DU109" s="2">
        <f t="shared" si="134"/>
        <v>95.471260243632358</v>
      </c>
      <c r="DV109" s="2">
        <f t="shared" si="134"/>
        <v>90.131806968641101</v>
      </c>
      <c r="DW109" s="2">
        <f t="shared" si="134"/>
        <v>97.333372093023257</v>
      </c>
      <c r="DX109" s="2">
        <f t="shared" si="134"/>
        <v>93.303097251585655</v>
      </c>
      <c r="DY109" s="2">
        <f t="shared" si="134"/>
        <v>86.89689353669587</v>
      </c>
      <c r="EA109" s="2">
        <f t="shared" si="94"/>
        <v>47.168232356994153</v>
      </c>
      <c r="EB109" s="2">
        <f t="shared" si="94"/>
        <v>52.45207487462033</v>
      </c>
      <c r="EC109" s="2">
        <f t="shared" si="94"/>
        <v>58.592199291596167</v>
      </c>
      <c r="ED109" s="2">
        <f t="shared" si="94"/>
        <v>62.026560429469505</v>
      </c>
      <c r="EE109" s="2">
        <f t="shared" si="94"/>
        <v>67.103125335939396</v>
      </c>
      <c r="EF109" s="2">
        <f t="shared" si="94"/>
        <v>67.93928009777116</v>
      </c>
      <c r="EG109" s="2">
        <f t="shared" si="94"/>
        <v>75.672005557303123</v>
      </c>
      <c r="EH109" s="2">
        <f t="shared" si="94"/>
        <v>72.011116089645753</v>
      </c>
      <c r="EI109" s="2">
        <f t="shared" si="94"/>
        <v>74.177942479507806</v>
      </c>
      <c r="EJ109" s="2">
        <f t="shared" si="94"/>
        <v>70.879000523250909</v>
      </c>
      <c r="EK109" s="2">
        <f t="shared" si="94"/>
        <v>71.439326810140429</v>
      </c>
      <c r="EL109" s="2">
        <f t="shared" si="94"/>
        <v>71.139346672283082</v>
      </c>
      <c r="EM109" s="2">
        <f t="shared" si="135"/>
        <v>75.007710168849457</v>
      </c>
      <c r="EN109" s="2">
        <f t="shared" si="135"/>
        <v>72.086432661759346</v>
      </c>
      <c r="EO109" s="2">
        <f t="shared" si="135"/>
        <v>75.117687675349046</v>
      </c>
      <c r="EQ109" s="2">
        <f t="shared" si="136"/>
        <v>46.40985535484829</v>
      </c>
      <c r="ER109" s="2">
        <f t="shared" si="136"/>
        <v>53.20103645946741</v>
      </c>
      <c r="ES109" s="2">
        <f t="shared" si="136"/>
        <v>60.177015099355486</v>
      </c>
      <c r="ET109" s="2">
        <f t="shared" si="136"/>
        <v>62.64414375129455</v>
      </c>
      <c r="EU109" s="2">
        <f t="shared" si="136"/>
        <v>66.815133743344774</v>
      </c>
      <c r="EV109" s="2">
        <f t="shared" si="136"/>
        <v>67.295499231167994</v>
      </c>
      <c r="EW109" s="2">
        <f t="shared" si="136"/>
        <v>73.595507284546528</v>
      </c>
      <c r="EX109" s="2">
        <f t="shared" si="136"/>
        <v>70.63546844651718</v>
      </c>
      <c r="EY109" s="2">
        <f t="shared" si="136"/>
        <v>72.763138281530956</v>
      </c>
      <c r="EZ109" s="2">
        <f t="shared" si="136"/>
        <v>71.101939554060479</v>
      </c>
      <c r="FA109" s="2">
        <f t="shared" si="136"/>
        <v>71.69235390707027</v>
      </c>
      <c r="FB109" s="2">
        <f t="shared" si="136"/>
        <v>71.135994520198494</v>
      </c>
      <c r="FC109" s="2">
        <f t="shared" si="136"/>
        <v>74.091173484074858</v>
      </c>
      <c r="FD109" s="2">
        <f t="shared" si="136"/>
        <v>72.035410451776386</v>
      </c>
      <c r="FE109" s="2">
        <f t="shared" si="136"/>
        <v>75.680571084893785</v>
      </c>
      <c r="FG109" s="2">
        <f t="shared" si="137"/>
        <v>0.98699677878302294</v>
      </c>
      <c r="FH109" s="2">
        <f t="shared" si="137"/>
        <v>0.97998417068817434</v>
      </c>
      <c r="FI109" s="2">
        <f t="shared" si="137"/>
        <v>0.97813517186213705</v>
      </c>
      <c r="FJ109" s="2">
        <f t="shared" si="137"/>
        <v>0.98123637663971697</v>
      </c>
      <c r="FK109" s="2">
        <f t="shared" si="137"/>
        <v>0.98061704324927845</v>
      </c>
      <c r="FL109" s="2">
        <f t="shared" si="137"/>
        <v>0.97699102854367803</v>
      </c>
      <c r="FM109" s="2">
        <f t="shared" si="137"/>
        <v>0.97505671107518121</v>
      </c>
      <c r="FN109" s="2">
        <f t="shared" si="137"/>
        <v>0.97458075365497887</v>
      </c>
      <c r="FO109" s="2">
        <f t="shared" si="137"/>
        <v>0.97318352557199839</v>
      </c>
      <c r="FP109" s="2">
        <f t="shared" si="137"/>
        <v>0.97402492035855837</v>
      </c>
      <c r="FQ109" s="2">
        <f t="shared" si="137"/>
        <v>0.97616162263280593</v>
      </c>
      <c r="FR109" s="2">
        <f t="shared" si="137"/>
        <v>0.97622619802003985</v>
      </c>
      <c r="FS109" s="2">
        <f t="shared" si="137"/>
        <v>0.97459219218951376</v>
      </c>
      <c r="FT109" s="2">
        <f t="shared" si="137"/>
        <v>0.97402874268594453</v>
      </c>
      <c r="FU109" s="2">
        <f t="shared" si="137"/>
        <v>0.97170360074953122</v>
      </c>
      <c r="FW109" s="2">
        <f t="shared" si="127"/>
        <v>3.9269060907223618E-4</v>
      </c>
      <c r="FX109" s="2">
        <f t="shared" si="127"/>
        <v>6.6213371994673664E-4</v>
      </c>
      <c r="FY109" s="2">
        <f t="shared" si="127"/>
        <v>6.7976519422286938E-4</v>
      </c>
      <c r="FZ109" s="2">
        <f t="shared" si="127"/>
        <v>6.5776169098129907E-4</v>
      </c>
      <c r="GA109" s="2">
        <f t="shared" si="127"/>
        <v>6.6728117340745889E-4</v>
      </c>
      <c r="GB109" s="2">
        <f t="shared" si="127"/>
        <v>6.9406278765418695E-4</v>
      </c>
      <c r="GC109" s="2">
        <f t="shared" si="127"/>
        <v>8.0463046115502158E-4</v>
      </c>
      <c r="GD109" s="2">
        <f t="shared" si="127"/>
        <v>8.5668063989361993E-4</v>
      </c>
      <c r="GE109" s="2">
        <f t="shared" si="127"/>
        <v>1.0486130896114065E-3</v>
      </c>
      <c r="GF109" s="2">
        <f t="shared" si="127"/>
        <v>1.015135182933159E-3</v>
      </c>
      <c r="GG109" s="2">
        <f t="shared" si="127"/>
        <v>9.746776076834453E-4</v>
      </c>
      <c r="GH109" s="2">
        <f t="shared" si="127"/>
        <v>6.7705835566049348E-4</v>
      </c>
      <c r="GI109" s="2">
        <f t="shared" si="127"/>
        <v>4.8859669781408559E-4</v>
      </c>
      <c r="GJ109" s="2">
        <f t="shared" si="127"/>
        <v>3.6028672469561805E-4</v>
      </c>
      <c r="GK109" s="2">
        <f t="shared" si="127"/>
        <v>3.0497047912988573E-4</v>
      </c>
      <c r="GM109" s="86">
        <f t="shared" si="128"/>
        <v>3.988547479590522E-4</v>
      </c>
      <c r="GN109" s="86">
        <f t="shared" si="128"/>
        <v>1.9972465870807128E-10</v>
      </c>
      <c r="GO109" s="86">
        <f t="shared" si="128"/>
        <v>2.5192082672377888E-12</v>
      </c>
      <c r="GP109" s="86">
        <f t="shared" si="128"/>
        <v>7.7048523888401909E-12</v>
      </c>
      <c r="GQ109" s="86">
        <f t="shared" si="128"/>
        <v>1.4205057787002235E-9</v>
      </c>
      <c r="GR109" s="86">
        <f t="shared" si="128"/>
        <v>9.377880026110408E-10</v>
      </c>
      <c r="GS109" s="86">
        <f t="shared" si="128"/>
        <v>2.2406858065904999E-10</v>
      </c>
      <c r="GT109" s="86">
        <f t="shared" si="128"/>
        <v>2.7517869043108863E-12</v>
      </c>
      <c r="GU109" s="86">
        <f t="shared" si="128"/>
        <v>1.932903874860047E-13</v>
      </c>
      <c r="GV109" s="86">
        <f t="shared" si="128"/>
        <v>7.1807438725958865E-15</v>
      </c>
      <c r="GW109" s="86">
        <f t="shared" si="128"/>
        <v>3.4887177642695411E-17</v>
      </c>
      <c r="GX109" s="86">
        <f t="shared" si="128"/>
        <v>1.4280565343813522E-18</v>
      </c>
      <c r="GY109" s="86">
        <f t="shared" si="128"/>
        <v>5.0285565436107586E-16</v>
      </c>
      <c r="GZ109" s="86">
        <f t="shared" si="128"/>
        <v>3.0711852841802872E-12</v>
      </c>
      <c r="HA109" s="86">
        <f t="shared" si="128"/>
        <v>7.6899809627301717E-19</v>
      </c>
      <c r="HC109" s="86">
        <f t="shared" si="73"/>
        <v>0.2910794777285774</v>
      </c>
      <c r="HD109" s="86">
        <f t="shared" si="73"/>
        <v>0.3464591786271311</v>
      </c>
      <c r="HE109" s="86">
        <f t="shared" si="73"/>
        <v>0.32220175704831211</v>
      </c>
      <c r="HF109" s="86">
        <f t="shared" si="73"/>
        <v>0.35346118537678228</v>
      </c>
      <c r="HG109" s="86">
        <f t="shared" si="73"/>
        <v>0.347476200100583</v>
      </c>
      <c r="HH109" s="86">
        <f t="shared" si="73"/>
        <v>0.37666126819239526</v>
      </c>
      <c r="HI109" s="86">
        <f t="shared" si="138"/>
        <v>0.44063368814670134</v>
      </c>
      <c r="HJ109" s="86">
        <f t="shared" si="138"/>
        <v>0.44219307683078041</v>
      </c>
      <c r="HK109" s="86">
        <f t="shared" si="138"/>
        <v>0.4766742708825506</v>
      </c>
      <c r="HL109" s="86">
        <f t="shared" si="138"/>
        <v>0.51365633538472455</v>
      </c>
      <c r="HM109" s="86">
        <f t="shared" si="138"/>
        <v>0.505692247479265</v>
      </c>
      <c r="HN109" s="86">
        <f t="shared" si="138"/>
        <v>0.3929135360261366</v>
      </c>
      <c r="HO109" s="86">
        <f t="shared" si="138"/>
        <v>0.31175733424404023</v>
      </c>
      <c r="HP109" s="86">
        <f t="shared" si="138"/>
        <v>0.34583515647668805</v>
      </c>
      <c r="HQ109" s="86">
        <f t="shared" si="138"/>
        <v>0.29585219682264791</v>
      </c>
      <c r="HS109" s="86">
        <f t="shared" si="129"/>
        <v>1.1679527717921603E-10</v>
      </c>
      <c r="HT109" s="86">
        <f t="shared" si="129"/>
        <v>6.7959980657781873E-13</v>
      </c>
      <c r="HU109" s="86">
        <f t="shared" si="129"/>
        <v>6.5168702225698672E-13</v>
      </c>
      <c r="HV109" s="86">
        <f t="shared" si="129"/>
        <v>9.8447530334035986E-13</v>
      </c>
      <c r="HW109" s="86">
        <f t="shared" si="129"/>
        <v>6.3047528933302333E-12</v>
      </c>
      <c r="HX109" s="86">
        <f t="shared" si="129"/>
        <v>5.5137587143812379E-13</v>
      </c>
      <c r="HY109" s="86">
        <f t="shared" si="129"/>
        <v>2.6944640055717982E-13</v>
      </c>
      <c r="HZ109" s="86">
        <f t="shared" si="129"/>
        <v>4.706193946730769E-14</v>
      </c>
      <c r="IA109" s="86">
        <f t="shared" si="129"/>
        <v>1.5542683481712228E-14</v>
      </c>
      <c r="IB109" s="86">
        <f t="shared" si="129"/>
        <v>2.4577504957567397E-13</v>
      </c>
      <c r="IC109" s="86">
        <f t="shared" si="129"/>
        <v>2.7023139596493734E-13</v>
      </c>
      <c r="ID109" s="86">
        <f t="shared" si="129"/>
        <v>1.2308133438908632E-14</v>
      </c>
      <c r="IE109" s="86">
        <f t="shared" si="129"/>
        <v>9.4689393692063567E-15</v>
      </c>
      <c r="IF109" s="86">
        <f t="shared" si="129"/>
        <v>8.0487605306175827E-10</v>
      </c>
      <c r="IG109" s="86">
        <f t="shared" si="129"/>
        <v>8.7899223645217534E-9</v>
      </c>
      <c r="II109" s="86">
        <f t="shared" si="130"/>
        <v>1.012118677597038E-36</v>
      </c>
      <c r="IJ109" s="86">
        <f t="shared" si="130"/>
        <v>8.0746746877563289E-47</v>
      </c>
      <c r="IK109" s="86">
        <f t="shared" si="130"/>
        <v>1.1958805044212813E-45</v>
      </c>
      <c r="IL109" s="86">
        <f t="shared" si="130"/>
        <v>2.7886680239777342E-46</v>
      </c>
      <c r="IM109" s="86">
        <f t="shared" si="130"/>
        <v>2.0534213770163845E-43</v>
      </c>
      <c r="IN109" s="86">
        <f t="shared" si="130"/>
        <v>3.2849717019929439E-48</v>
      </c>
      <c r="IO109" s="86">
        <f t="shared" si="130"/>
        <v>2.3341466863417752E-50</v>
      </c>
      <c r="IP109" s="86">
        <f t="shared" si="130"/>
        <v>3.3884387422669076E-52</v>
      </c>
      <c r="IQ109" s="86">
        <f t="shared" si="130"/>
        <v>1.8637596877363712E-54</v>
      </c>
      <c r="IR109" s="86">
        <f t="shared" si="130"/>
        <v>1.1421822727905628E-49</v>
      </c>
      <c r="IS109" s="86">
        <f t="shared" si="130"/>
        <v>2.6093004940809756E-48</v>
      </c>
      <c r="IT109" s="86">
        <f t="shared" si="130"/>
        <v>1.0517809353055064E-53</v>
      </c>
      <c r="IU109" s="86">
        <f t="shared" si="130"/>
        <v>4.578428797008091E-54</v>
      </c>
      <c r="IV109" s="86">
        <f t="shared" si="130"/>
        <v>2.710610455589022E-35</v>
      </c>
      <c r="IW109" s="86">
        <f t="shared" si="130"/>
        <v>1.0909777506922442E-30</v>
      </c>
      <c r="IY109" s="86">
        <f t="shared" si="131"/>
        <v>0.29147833259333172</v>
      </c>
      <c r="IZ109" s="86">
        <f t="shared" si="131"/>
        <v>0.34645917882753541</v>
      </c>
      <c r="JA109" s="86">
        <f t="shared" si="131"/>
        <v>0.32220175705148302</v>
      </c>
      <c r="JB109" s="86">
        <f t="shared" si="131"/>
        <v>0.35346118538547161</v>
      </c>
      <c r="JC109" s="86">
        <f t="shared" si="131"/>
        <v>0.3474762015273935</v>
      </c>
      <c r="JD109" s="86">
        <f t="shared" si="131"/>
        <v>0.37666126913073467</v>
      </c>
      <c r="JE109" s="86">
        <f t="shared" si="131"/>
        <v>0.44063368837103939</v>
      </c>
      <c r="JF109" s="86">
        <f t="shared" si="131"/>
        <v>0.44219307683357928</v>
      </c>
      <c r="JG109" s="86">
        <f t="shared" si="131"/>
        <v>0.47667427088275943</v>
      </c>
      <c r="JH109" s="86">
        <f t="shared" si="131"/>
        <v>0.51365633538497757</v>
      </c>
      <c r="JI109" s="86">
        <f t="shared" si="131"/>
        <v>0.50569224747953523</v>
      </c>
      <c r="JJ109" s="86">
        <f t="shared" si="131"/>
        <v>0.39291353602614892</v>
      </c>
      <c r="JK109" s="86">
        <f t="shared" si="131"/>
        <v>0.31175733424405022</v>
      </c>
      <c r="JL109" s="86">
        <f t="shared" si="131"/>
        <v>0.34583515728463532</v>
      </c>
      <c r="JM109" s="86">
        <f t="shared" si="131"/>
        <v>0.29585220561257025</v>
      </c>
    </row>
    <row r="110" spans="2:273" x14ac:dyDescent="0.25">
      <c r="B110" s="2">
        <v>83</v>
      </c>
      <c r="C110" s="37">
        <v>125.215</v>
      </c>
      <c r="D110" s="37">
        <v>173.37299999999999</v>
      </c>
      <c r="E110" s="37">
        <v>170.13300000000001</v>
      </c>
      <c r="F110" s="37">
        <v>178.03299999999999</v>
      </c>
      <c r="G110" s="37">
        <v>174.28299999999999</v>
      </c>
      <c r="H110" s="37">
        <v>182.1</v>
      </c>
      <c r="I110" s="37">
        <v>191.066</v>
      </c>
      <c r="J110" s="37">
        <v>189.62299999999999</v>
      </c>
      <c r="K110" s="37">
        <v>193.04900000000001</v>
      </c>
      <c r="L110" s="37">
        <v>192.279</v>
      </c>
      <c r="M110" s="37">
        <v>190.803</v>
      </c>
      <c r="N110" s="37">
        <v>182.672</v>
      </c>
      <c r="O110" s="37">
        <v>175.417</v>
      </c>
      <c r="P110" s="37">
        <v>162.239</v>
      </c>
      <c r="Q110" s="37">
        <v>135.119</v>
      </c>
      <c r="S110" s="4">
        <f t="shared" si="132"/>
        <v>124.67202613441124</v>
      </c>
      <c r="T110" s="4">
        <f t="shared" si="132"/>
        <v>171.5963528313155</v>
      </c>
      <c r="U110" s="4">
        <f t="shared" si="132"/>
        <v>165.59389542453744</v>
      </c>
      <c r="V110" s="4">
        <f t="shared" si="132"/>
        <v>176.29219994396124</v>
      </c>
      <c r="W110" s="4">
        <f t="shared" si="132"/>
        <v>171.97377393305783</v>
      </c>
      <c r="X110" s="4">
        <f t="shared" si="132"/>
        <v>181.44782514200909</v>
      </c>
      <c r="Y110" s="4">
        <f t="shared" si="132"/>
        <v>192.49999908226096</v>
      </c>
      <c r="Z110" s="4">
        <f t="shared" si="132"/>
        <v>190.79713501485219</v>
      </c>
      <c r="AA110" s="4">
        <f t="shared" si="132"/>
        <v>196.33500365104177</v>
      </c>
      <c r="AB110" s="4">
        <f t="shared" si="132"/>
        <v>195.93143494675917</v>
      </c>
      <c r="AC110" s="4">
        <f t="shared" si="132"/>
        <v>193.59911240743679</v>
      </c>
      <c r="AD110" s="4">
        <f t="shared" si="132"/>
        <v>181.36739666744089</v>
      </c>
      <c r="AE110" s="4">
        <f t="shared" si="132"/>
        <v>171.39031209154589</v>
      </c>
      <c r="AF110" s="4">
        <f t="shared" si="132"/>
        <v>158.46627154517989</v>
      </c>
      <c r="AG110" s="4">
        <f t="shared" si="132"/>
        <v>133.0551337139012</v>
      </c>
      <c r="AI110" s="4">
        <f t="shared" si="133"/>
        <v>0.54297386558876326</v>
      </c>
      <c r="AJ110" s="4">
        <f t="shared" si="133"/>
        <v>1.7766471686844909</v>
      </c>
      <c r="AK110" s="4">
        <f t="shared" si="133"/>
        <v>4.5391045754625736</v>
      </c>
      <c r="AL110" s="4">
        <f t="shared" si="133"/>
        <v>1.7408000560387507</v>
      </c>
      <c r="AM110" s="4">
        <f t="shared" si="133"/>
        <v>2.3092260669421592</v>
      </c>
      <c r="AN110" s="4">
        <f t="shared" si="133"/>
        <v>0.65217485799090014</v>
      </c>
      <c r="AO110" s="4">
        <f t="shared" si="133"/>
        <v>-1.4339990822609536</v>
      </c>
      <c r="AP110" s="4">
        <f t="shared" si="133"/>
        <v>-1.1741350148521974</v>
      </c>
      <c r="AQ110" s="4">
        <f t="shared" si="133"/>
        <v>-3.2860036510417672</v>
      </c>
      <c r="AR110" s="4">
        <f t="shared" si="133"/>
        <v>-3.6524349467591719</v>
      </c>
      <c r="AS110" s="4">
        <f t="shared" si="133"/>
        <v>-2.7961124074367945</v>
      </c>
      <c r="AT110" s="4">
        <f t="shared" si="133"/>
        <v>1.3046033325591111</v>
      </c>
      <c r="AU110" s="4">
        <f t="shared" si="133"/>
        <v>4.0266879084541074</v>
      </c>
      <c r="AV110" s="4">
        <f t="shared" si="133"/>
        <v>3.7727284548201112</v>
      </c>
      <c r="AW110" s="4">
        <f t="shared" si="133"/>
        <v>2.0638662860988006</v>
      </c>
      <c r="AY110" s="2">
        <f t="shared" ref="AY110:BM126" si="139">IF(OR($B110 &lt; C$230, $B110 &gt; C$233), #N/A, ((1-FG110)*DK110) + (FG110 - FW110)*EA110 + (FW110*EQ110))</f>
        <v>47.384498675090185</v>
      </c>
      <c r="AZ110" s="2">
        <f t="shared" si="139"/>
        <v>52.873676238929804</v>
      </c>
      <c r="BA110" s="2">
        <f t="shared" si="139"/>
        <v>59.050808226629002</v>
      </c>
      <c r="BB110" s="2">
        <f t="shared" si="139"/>
        <v>62.49052140954673</v>
      </c>
      <c r="BC110" s="2">
        <f t="shared" si="139"/>
        <v>67.483535149255104</v>
      </c>
      <c r="BD110" s="2">
        <f t="shared" si="139"/>
        <v>68.257726455203056</v>
      </c>
      <c r="BE110" s="2">
        <f t="shared" si="139"/>
        <v>76.018579989616995</v>
      </c>
      <c r="BF110" s="2">
        <f t="shared" si="139"/>
        <v>72.379126024487732</v>
      </c>
      <c r="BG110" s="2">
        <f t="shared" si="139"/>
        <v>74.503866974155386</v>
      </c>
      <c r="BH110" s="2">
        <f t="shared" si="139"/>
        <v>71.34685943554824</v>
      </c>
      <c r="BI110" s="2">
        <f t="shared" si="139"/>
        <v>71.874356380647612</v>
      </c>
      <c r="BJ110" s="2">
        <f t="shared" si="139"/>
        <v>71.46103966831771</v>
      </c>
      <c r="BK110" s="2">
        <f t="shared" si="139"/>
        <v>75.375819349311485</v>
      </c>
      <c r="BL110" s="2">
        <f t="shared" si="139"/>
        <v>72.485405210921229</v>
      </c>
      <c r="BM110" s="2">
        <f t="shared" si="139"/>
        <v>75.325738575530309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74.349868907563021</v>
      </c>
      <c r="DL110" s="2">
        <f t="shared" si="134"/>
        <v>78.76214756097562</v>
      </c>
      <c r="DM110" s="2">
        <f t="shared" si="134"/>
        <v>83.754140243902441</v>
      </c>
      <c r="DN110" s="2">
        <f t="shared" si="134"/>
        <v>92.256479082321164</v>
      </c>
      <c r="DO110" s="2">
        <f t="shared" si="134"/>
        <v>93.639949797570864</v>
      </c>
      <c r="DP110" s="2">
        <f t="shared" si="134"/>
        <v>87.448508536585365</v>
      </c>
      <c r="DQ110" s="2">
        <f t="shared" si="134"/>
        <v>98.701917483726319</v>
      </c>
      <c r="DR110" s="2">
        <f t="shared" si="134"/>
        <v>94.056755854468832</v>
      </c>
      <c r="DS110" s="2">
        <f t="shared" si="134"/>
        <v>94.163897614013891</v>
      </c>
      <c r="DT110" s="2">
        <f t="shared" si="134"/>
        <v>94.324469042585321</v>
      </c>
      <c r="DU110" s="2">
        <f t="shared" si="134"/>
        <v>95.681400750884606</v>
      </c>
      <c r="DV110" s="2">
        <f t="shared" si="134"/>
        <v>90.286273170731704</v>
      </c>
      <c r="DW110" s="2">
        <f t="shared" si="134"/>
        <v>97.583347945871481</v>
      </c>
      <c r="DX110" s="2">
        <f t="shared" si="134"/>
        <v>93.505408033826654</v>
      </c>
      <c r="DY110" s="2">
        <f t="shared" si="134"/>
        <v>87.062210510419817</v>
      </c>
      <c r="EA110" s="2">
        <f t="shared" si="94"/>
        <v>47.060821825431717</v>
      </c>
      <c r="EB110" s="2">
        <f t="shared" si="94"/>
        <v>52.390906088860639</v>
      </c>
      <c r="EC110" s="2">
        <f t="shared" si="94"/>
        <v>58.546025858996053</v>
      </c>
      <c r="ED110" s="2">
        <f t="shared" si="94"/>
        <v>61.97096909655999</v>
      </c>
      <c r="EE110" s="2">
        <f t="shared" si="94"/>
        <v>67.012223082561206</v>
      </c>
      <c r="EF110" s="2">
        <f t="shared" si="94"/>
        <v>67.846020175656648</v>
      </c>
      <c r="EG110" s="2">
        <f t="shared" si="94"/>
        <v>75.49118120652895</v>
      </c>
      <c r="EH110" s="2">
        <f t="shared" si="94"/>
        <v>71.864753795485584</v>
      </c>
      <c r="EI110" s="2">
        <f t="shared" si="94"/>
        <v>74.01140460047796</v>
      </c>
      <c r="EJ110" s="2">
        <f t="shared" si="94"/>
        <v>70.787771187441976</v>
      </c>
      <c r="EK110" s="2">
        <f t="shared" si="94"/>
        <v>71.343867809593291</v>
      </c>
      <c r="EL110" s="2">
        <f t="shared" si="94"/>
        <v>71.042935639339603</v>
      </c>
      <c r="EM110" s="2">
        <f t="shared" si="135"/>
        <v>74.84829375473538</v>
      </c>
      <c r="EN110" s="2">
        <f t="shared" si="135"/>
        <v>71.974268892901165</v>
      </c>
      <c r="EO110" s="2">
        <f t="shared" si="135"/>
        <v>75.013857130999227</v>
      </c>
      <c r="EQ110" s="2">
        <f t="shared" si="136"/>
        <v>46.325031519836287</v>
      </c>
      <c r="ER110" s="2">
        <f t="shared" si="136"/>
        <v>53.11126478967018</v>
      </c>
      <c r="ES110" s="2">
        <f t="shared" si="136"/>
        <v>60.074832624915686</v>
      </c>
      <c r="ET110" s="2">
        <f t="shared" si="136"/>
        <v>62.568025512187944</v>
      </c>
      <c r="EU110" s="2">
        <f t="shared" si="136"/>
        <v>66.734960825638694</v>
      </c>
      <c r="EV110" s="2">
        <f t="shared" si="136"/>
        <v>67.221464831853837</v>
      </c>
      <c r="EW110" s="2">
        <f t="shared" si="136"/>
        <v>73.481182829320716</v>
      </c>
      <c r="EX110" s="2">
        <f t="shared" si="136"/>
        <v>70.53395983804549</v>
      </c>
      <c r="EY110" s="2">
        <f t="shared" si="136"/>
        <v>72.64479498805872</v>
      </c>
      <c r="EZ110" s="2">
        <f t="shared" si="136"/>
        <v>71.000806159204558</v>
      </c>
      <c r="FA110" s="2">
        <f t="shared" si="136"/>
        <v>71.584872270078804</v>
      </c>
      <c r="FB110" s="2">
        <f t="shared" si="136"/>
        <v>71.037604513476907</v>
      </c>
      <c r="FC110" s="2">
        <f t="shared" si="136"/>
        <v>73.959853756784383</v>
      </c>
      <c r="FD110" s="2">
        <f t="shared" si="136"/>
        <v>71.924146178645188</v>
      </c>
      <c r="FE110" s="2">
        <f t="shared" si="136"/>
        <v>75.546363438340535</v>
      </c>
      <c r="FG110" s="2">
        <f t="shared" si="137"/>
        <v>0.9881273372853302</v>
      </c>
      <c r="FH110" s="2">
        <f t="shared" si="137"/>
        <v>0.98171314033017198</v>
      </c>
      <c r="FI110" s="2">
        <f t="shared" si="137"/>
        <v>0.98002060201566144</v>
      </c>
      <c r="FJ110" s="2">
        <f t="shared" si="137"/>
        <v>0.98285907251620086</v>
      </c>
      <c r="FK110" s="2">
        <f t="shared" si="137"/>
        <v>0.98229233309405628</v>
      </c>
      <c r="FL110" s="2">
        <f t="shared" si="137"/>
        <v>0.97897299862223175</v>
      </c>
      <c r="FM110" s="2">
        <f t="shared" si="137"/>
        <v>0.97720141318246456</v>
      </c>
      <c r="FN110" s="2">
        <f t="shared" si="137"/>
        <v>0.97676540488794472</v>
      </c>
      <c r="FO110" s="2">
        <f t="shared" si="137"/>
        <v>0.9754852406253649</v>
      </c>
      <c r="FP110" s="2">
        <f t="shared" si="137"/>
        <v>0.97625617870589809</v>
      </c>
      <c r="FQ110" s="2">
        <f t="shared" si="137"/>
        <v>0.97821344373677188</v>
      </c>
      <c r="FR110" s="2">
        <f t="shared" si="137"/>
        <v>0.97827258469289557</v>
      </c>
      <c r="FS110" s="2">
        <f t="shared" si="137"/>
        <v>0.97677588376698576</v>
      </c>
      <c r="FT110" s="2">
        <f t="shared" si="137"/>
        <v>0.97625968069822289</v>
      </c>
      <c r="FU110" s="2">
        <f t="shared" si="137"/>
        <v>0.9741289640736378</v>
      </c>
      <c r="FW110" s="2">
        <f t="shared" ref="FW110:GK126" si="141">POWER(10,($B110-C$232)/C$229)/(1+POWER(10,($B110-C$232)/C$229))</f>
        <v>4.3056037843226054E-4</v>
      </c>
      <c r="FX110" s="2">
        <f t="shared" si="141"/>
        <v>7.259688109002067E-4</v>
      </c>
      <c r="FY110" s="2">
        <f t="shared" si="141"/>
        <v>7.4529883538682951E-4</v>
      </c>
      <c r="FZ110" s="2">
        <f t="shared" si="141"/>
        <v>7.2117558686068603E-4</v>
      </c>
      <c r="GA110" s="2">
        <f t="shared" si="141"/>
        <v>7.3161215754923535E-4</v>
      </c>
      <c r="GB110" s="2">
        <f t="shared" si="141"/>
        <v>7.6097375714893987E-4</v>
      </c>
      <c r="GC110" s="2">
        <f t="shared" si="141"/>
        <v>8.8219127272215958E-4</v>
      </c>
      <c r="GD110" s="2">
        <f t="shared" si="141"/>
        <v>9.3925401241532912E-4</v>
      </c>
      <c r="GE110" s="2">
        <f t="shared" si="141"/>
        <v>1.1496650792883678E-3</v>
      </c>
      <c r="GF110" s="2">
        <f t="shared" si="141"/>
        <v>1.1129645922400447E-3</v>
      </c>
      <c r="GG110" s="2">
        <f t="shared" si="141"/>
        <v>1.0686122579933806E-3</v>
      </c>
      <c r="GH110" s="2">
        <f t="shared" si="141"/>
        <v>7.4233123440592701E-4</v>
      </c>
      <c r="GI110" s="2">
        <f t="shared" si="141"/>
        <v>5.3571037304797685E-4</v>
      </c>
      <c r="GJ110" s="2">
        <f t="shared" si="141"/>
        <v>3.9503280672198123E-4</v>
      </c>
      <c r="GK110" s="2">
        <f t="shared" si="141"/>
        <v>3.3438364226278403E-4</v>
      </c>
      <c r="GM110" s="86">
        <f t="shared" ref="GM110:HA126" si="142" xml:space="preserve"> _xlfn.NORM.DIST($B110, C$7, ABS(C$11), TRUE) * _xlfn.NORM.DIST(($B110 - C$7)*C$15, 0, ABS(C$11), TRUE) * 2</f>
        <v>1.5711454119487082E-4</v>
      </c>
      <c r="GN110" s="86">
        <f t="shared" si="142"/>
        <v>1.7616444966444277E-11</v>
      </c>
      <c r="GO110" s="86">
        <f t="shared" si="142"/>
        <v>1.2578594438154537E-13</v>
      </c>
      <c r="GP110" s="86">
        <f t="shared" si="142"/>
        <v>4.5646917753399046E-13</v>
      </c>
      <c r="GQ110" s="86">
        <f t="shared" si="142"/>
        <v>1.4072666082182175E-10</v>
      </c>
      <c r="GR110" s="86">
        <f t="shared" si="142"/>
        <v>9.3602558160223717E-11</v>
      </c>
      <c r="GS110" s="86">
        <f t="shared" si="142"/>
        <v>2.0968280076884336E-11</v>
      </c>
      <c r="GT110" s="86">
        <f t="shared" si="142"/>
        <v>1.5287460974046592E-13</v>
      </c>
      <c r="GU110" s="86">
        <f t="shared" si="142"/>
        <v>7.9711112191549896E-15</v>
      </c>
      <c r="GV110" s="86">
        <f t="shared" si="142"/>
        <v>2.2071574548138414E-16</v>
      </c>
      <c r="GW110" s="86">
        <f t="shared" si="142"/>
        <v>6.0474386414678436E-19</v>
      </c>
      <c r="GX110" s="86">
        <f t="shared" si="142"/>
        <v>1.3658508257611041E-20</v>
      </c>
      <c r="GY110" s="86">
        <f t="shared" si="142"/>
        <v>9.0103165043586223E-18</v>
      </c>
      <c r="GZ110" s="86">
        <f t="shared" si="142"/>
        <v>1.8213656688865943E-13</v>
      </c>
      <c r="HA110" s="86">
        <f t="shared" si="142"/>
        <v>9.2317786548833591E-21</v>
      </c>
      <c r="HC110" s="86">
        <f t="shared" si="73"/>
        <v>0.3398067370495691</v>
      </c>
      <c r="HD110" s="86">
        <f t="shared" si="73"/>
        <v>0.41347560357973617</v>
      </c>
      <c r="HE110" s="86">
        <f t="shared" si="73"/>
        <v>0.38720929781768082</v>
      </c>
      <c r="HF110" s="86">
        <f t="shared" si="73"/>
        <v>0.42118539453989368</v>
      </c>
      <c r="HG110" s="86">
        <f t="shared" si="73"/>
        <v>0.41311519160921817</v>
      </c>
      <c r="HH110" s="86">
        <f t="shared" si="73"/>
        <v>0.44764713725191274</v>
      </c>
      <c r="HI110" s="86">
        <f t="shared" si="138"/>
        <v>0.51757724539268835</v>
      </c>
      <c r="HJ110" s="86">
        <f t="shared" si="138"/>
        <v>0.52140389016512489</v>
      </c>
      <c r="HK110" s="86">
        <f t="shared" si="138"/>
        <v>0.55886849783056924</v>
      </c>
      <c r="HL110" s="86">
        <f t="shared" si="138"/>
        <v>0.59039350716503203</v>
      </c>
      <c r="HM110" s="86">
        <f t="shared" si="138"/>
        <v>0.58897294360556141</v>
      </c>
      <c r="HN110" s="86">
        <f t="shared" si="138"/>
        <v>0.47262229731920119</v>
      </c>
      <c r="HO110" s="86">
        <f t="shared" si="138"/>
        <v>0.37888444022034129</v>
      </c>
      <c r="HP110" s="86">
        <f t="shared" si="138"/>
        <v>0.41404538630147075</v>
      </c>
      <c r="HQ110" s="86">
        <f t="shared" si="138"/>
        <v>0.36986925910936164</v>
      </c>
      <c r="HS110" s="86">
        <f t="shared" ref="HS110:IG126" si="143" xml:space="preserve"> _xlfn.NORM.DIST($B110, C$9, ABS(C$13), TRUE) * _xlfn.NORM.DIST(($B110 - C$9)*C$17, 0, ABS(C$13), TRUE) * 2</f>
        <v>2.572360907968042E-10</v>
      </c>
      <c r="HT110" s="86">
        <f t="shared" si="143"/>
        <v>1.9716244832581647E-12</v>
      </c>
      <c r="HU110" s="86">
        <f t="shared" si="143"/>
        <v>1.873297265829829E-12</v>
      </c>
      <c r="HV110" s="86">
        <f t="shared" si="143"/>
        <v>2.8148495839919573E-12</v>
      </c>
      <c r="HW110" s="86">
        <f t="shared" si="143"/>
        <v>1.6838499550203772E-11</v>
      </c>
      <c r="HX110" s="86">
        <f t="shared" si="143"/>
        <v>1.6438877829080142E-12</v>
      </c>
      <c r="HY110" s="86">
        <f t="shared" si="143"/>
        <v>8.5523585458695614E-13</v>
      </c>
      <c r="HZ110" s="86">
        <f t="shared" si="143"/>
        <v>1.5994728735119396E-13</v>
      </c>
      <c r="IA110" s="86">
        <f t="shared" si="143"/>
        <v>5.7637762716370274E-14</v>
      </c>
      <c r="IB110" s="86">
        <f t="shared" si="143"/>
        <v>8.0555221336740227E-13</v>
      </c>
      <c r="IC110" s="86">
        <f t="shared" si="143"/>
        <v>8.6335977831358591E-13</v>
      </c>
      <c r="ID110" s="86">
        <f t="shared" si="143"/>
        <v>4.205242131415239E-14</v>
      </c>
      <c r="IE110" s="86">
        <f t="shared" si="143"/>
        <v>3.0988564694379693E-14</v>
      </c>
      <c r="IF110" s="86">
        <f t="shared" si="143"/>
        <v>1.6470658174855547E-9</v>
      </c>
      <c r="IG110" s="86">
        <f t="shared" si="143"/>
        <v>1.6182933904184264E-8</v>
      </c>
      <c r="II110" s="86">
        <f t="shared" ref="II110:IW126" si="144" xml:space="preserve"> _xlfn.NORM.DIST($B110, C$10, ABS(C$14), TRUE) * _xlfn.NORM.DIST(($B110 - C$10)*C$18, 0, ABS(C$14), TRUE) * 2</f>
        <v>6.6487348077148243E-36</v>
      </c>
      <c r="IJ110" s="86">
        <f t="shared" si="144"/>
        <v>1.0810414934723236E-45</v>
      </c>
      <c r="IK110" s="86">
        <f t="shared" si="144"/>
        <v>1.5107894000159365E-44</v>
      </c>
      <c r="IL110" s="86">
        <f t="shared" si="144"/>
        <v>3.6117327698479347E-45</v>
      </c>
      <c r="IM110" s="86">
        <f t="shared" si="144"/>
        <v>2.2675030626249017E-42</v>
      </c>
      <c r="IN110" s="86">
        <f t="shared" si="144"/>
        <v>4.8455395533256657E-47</v>
      </c>
      <c r="IO110" s="86">
        <f t="shared" si="144"/>
        <v>4.1304189654360279E-49</v>
      </c>
      <c r="IP110" s="86">
        <f t="shared" si="144"/>
        <v>6.8597799007004068E-51</v>
      </c>
      <c r="IQ110" s="86">
        <f t="shared" si="144"/>
        <v>4.7315590135929659E-53</v>
      </c>
      <c r="IR110" s="86">
        <f t="shared" si="144"/>
        <v>2.1340745878701637E-48</v>
      </c>
      <c r="IS110" s="86">
        <f t="shared" si="144"/>
        <v>4.4144584978996803E-47</v>
      </c>
      <c r="IT110" s="86">
        <f t="shared" si="144"/>
        <v>2.1087072480053109E-52</v>
      </c>
      <c r="IU110" s="86">
        <f t="shared" si="144"/>
        <v>8.2419993470039392E-53</v>
      </c>
      <c r="IV110" s="86">
        <f t="shared" si="144"/>
        <v>1.6179460762651632E-34</v>
      </c>
      <c r="IW110" s="86">
        <f t="shared" si="144"/>
        <v>4.9469533842791265E-30</v>
      </c>
      <c r="IY110" s="86">
        <f t="shared" ref="IY110:JM126" si="145">GM110+HC110+HS110+II110</f>
        <v>0.33996385184800004</v>
      </c>
      <c r="IZ110" s="86">
        <f t="shared" si="145"/>
        <v>0.41347560359932428</v>
      </c>
      <c r="JA110" s="86">
        <f t="shared" si="145"/>
        <v>0.38720929781967989</v>
      </c>
      <c r="JB110" s="86">
        <f t="shared" si="145"/>
        <v>0.421185394543165</v>
      </c>
      <c r="JC110" s="86">
        <f t="shared" si="145"/>
        <v>0.4131151917667833</v>
      </c>
      <c r="JD110" s="86">
        <f t="shared" si="145"/>
        <v>0.44764713734715922</v>
      </c>
      <c r="JE110" s="86">
        <f t="shared" si="145"/>
        <v>0.51757724541451178</v>
      </c>
      <c r="JF110" s="86">
        <f t="shared" si="145"/>
        <v>0.52140389016543776</v>
      </c>
      <c r="JG110" s="86">
        <f t="shared" si="145"/>
        <v>0.55886849783063486</v>
      </c>
      <c r="JH110" s="86">
        <f t="shared" si="145"/>
        <v>0.59039350716583783</v>
      </c>
      <c r="JI110" s="86">
        <f t="shared" si="145"/>
        <v>0.58897294360642471</v>
      </c>
      <c r="JJ110" s="86">
        <f t="shared" si="145"/>
        <v>0.47262229731924327</v>
      </c>
      <c r="JK110" s="86">
        <f t="shared" si="145"/>
        <v>0.37888444022037226</v>
      </c>
      <c r="JL110" s="86">
        <f t="shared" si="145"/>
        <v>0.4140453879487187</v>
      </c>
      <c r="JM110" s="86">
        <f t="shared" si="145"/>
        <v>0.36986927529229552</v>
      </c>
    </row>
    <row r="111" spans="2:273" x14ac:dyDescent="0.25">
      <c r="B111" s="2">
        <v>84</v>
      </c>
      <c r="C111" s="37">
        <v>130.923</v>
      </c>
      <c r="D111" s="37">
        <v>179.35599999999999</v>
      </c>
      <c r="E111" s="37">
        <v>177.35</v>
      </c>
      <c r="F111" s="37">
        <v>184.38300000000001</v>
      </c>
      <c r="G111" s="37">
        <v>181.78299999999999</v>
      </c>
      <c r="H111" s="37">
        <v>187.68299999999999</v>
      </c>
      <c r="I111" s="37">
        <v>193.459</v>
      </c>
      <c r="J111" s="37">
        <v>191.279</v>
      </c>
      <c r="K111" s="37">
        <v>193.066</v>
      </c>
      <c r="L111" s="37">
        <v>190.91800000000001</v>
      </c>
      <c r="M111" s="37">
        <v>189.21299999999999</v>
      </c>
      <c r="N111" s="37">
        <v>188.18</v>
      </c>
      <c r="O111" s="37">
        <v>183.68299999999999</v>
      </c>
      <c r="P111" s="37">
        <v>167.149</v>
      </c>
      <c r="Q111" s="37">
        <v>140.881</v>
      </c>
      <c r="S111" s="4">
        <f t="shared" si="132"/>
        <v>131.35191626538176</v>
      </c>
      <c r="T111" s="4">
        <f t="shared" si="132"/>
        <v>181.72712745346243</v>
      </c>
      <c r="U111" s="4">
        <f t="shared" si="132"/>
        <v>176.28162509913801</v>
      </c>
      <c r="V111" s="4">
        <f t="shared" si="132"/>
        <v>185.94179297122881</v>
      </c>
      <c r="W111" s="4">
        <f t="shared" si="132"/>
        <v>181.21742275229596</v>
      </c>
      <c r="X111" s="4">
        <f t="shared" si="132"/>
        <v>189.69762588434526</v>
      </c>
      <c r="Y111" s="4">
        <f t="shared" si="132"/>
        <v>197.13551891256716</v>
      </c>
      <c r="Z111" s="4">
        <f t="shared" si="132"/>
        <v>195.37329683179863</v>
      </c>
      <c r="AA111" s="4">
        <f t="shared" si="132"/>
        <v>197.72984813900885</v>
      </c>
      <c r="AB111" s="4">
        <f t="shared" si="132"/>
        <v>194.97166081072928</v>
      </c>
      <c r="AC111" s="4">
        <f t="shared" si="132"/>
        <v>195.90751264426726</v>
      </c>
      <c r="AD111" s="4">
        <f t="shared" si="132"/>
        <v>190.58437386939181</v>
      </c>
      <c r="AE111" s="4">
        <f t="shared" si="132"/>
        <v>181.85830395109514</v>
      </c>
      <c r="AF111" s="4">
        <f t="shared" si="132"/>
        <v>166.63061023210659</v>
      </c>
      <c r="AG111" s="4">
        <f t="shared" si="132"/>
        <v>140.1383244173816</v>
      </c>
      <c r="AI111" s="4">
        <f t="shared" si="133"/>
        <v>-0.42891626538175842</v>
      </c>
      <c r="AJ111" s="4">
        <f t="shared" si="133"/>
        <v>-2.3711274534624351</v>
      </c>
      <c r="AK111" s="4">
        <f t="shared" si="133"/>
        <v>1.0683749008619827</v>
      </c>
      <c r="AL111" s="4">
        <f t="shared" si="133"/>
        <v>-1.5587929712287973</v>
      </c>
      <c r="AM111" s="4">
        <f t="shared" si="133"/>
        <v>0.56557724770402729</v>
      </c>
      <c r="AN111" s="4">
        <f t="shared" si="133"/>
        <v>-2.0146258843452642</v>
      </c>
      <c r="AO111" s="4">
        <f t="shared" si="133"/>
        <v>-3.6765189125671611</v>
      </c>
      <c r="AP111" s="4">
        <f t="shared" si="133"/>
        <v>-4.0942968317986299</v>
      </c>
      <c r="AQ111" s="4">
        <f t="shared" si="133"/>
        <v>-4.6638481390088486</v>
      </c>
      <c r="AR111" s="4">
        <f t="shared" si="133"/>
        <v>-4.0536608107292693</v>
      </c>
      <c r="AS111" s="4">
        <f t="shared" si="133"/>
        <v>-6.6945126442672631</v>
      </c>
      <c r="AT111" s="4">
        <f t="shared" si="133"/>
        <v>-2.4043738693918044</v>
      </c>
      <c r="AU111" s="4">
        <f t="shared" si="133"/>
        <v>1.8246960489048547</v>
      </c>
      <c r="AV111" s="4">
        <f t="shared" si="133"/>
        <v>0.51838976789341018</v>
      </c>
      <c r="AW111" s="4">
        <f t="shared" si="133"/>
        <v>0.7426755826184035</v>
      </c>
      <c r="AY111" s="2">
        <f t="shared" si="139"/>
        <v>47.252970930979401</v>
      </c>
      <c r="AZ111" s="2">
        <f t="shared" si="139"/>
        <v>52.776342614383353</v>
      </c>
      <c r="BA111" s="2">
        <f t="shared" si="139"/>
        <v>58.967034764796011</v>
      </c>
      <c r="BB111" s="2">
        <f t="shared" si="139"/>
        <v>62.395618276177842</v>
      </c>
      <c r="BC111" s="2">
        <f t="shared" si="139"/>
        <v>67.357717315468875</v>
      </c>
      <c r="BD111" s="2">
        <f t="shared" si="139"/>
        <v>68.133889257935593</v>
      </c>
      <c r="BE111" s="2">
        <f t="shared" si="139"/>
        <v>75.800919314633845</v>
      </c>
      <c r="BF111" s="2">
        <f t="shared" si="139"/>
        <v>72.196035498959134</v>
      </c>
      <c r="BG111" s="2">
        <f t="shared" si="139"/>
        <v>74.303042002328567</v>
      </c>
      <c r="BH111" s="2">
        <f t="shared" si="139"/>
        <v>71.213823908374025</v>
      </c>
      <c r="BI111" s="2">
        <f t="shared" si="139"/>
        <v>71.739266111314194</v>
      </c>
      <c r="BJ111" s="2">
        <f t="shared" si="139"/>
        <v>71.333548880454245</v>
      </c>
      <c r="BK111" s="2">
        <f t="shared" si="139"/>
        <v>75.179590116570139</v>
      </c>
      <c r="BL111" s="2">
        <f t="shared" si="139"/>
        <v>72.336062637693828</v>
      </c>
      <c r="BM111" s="2">
        <f t="shared" si="139"/>
        <v>75.201501078144261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74.620858263305323</v>
      </c>
      <c r="DL111" s="2">
        <f t="shared" si="134"/>
        <v>79.032096341463415</v>
      </c>
      <c r="DM111" s="2">
        <f t="shared" si="134"/>
        <v>84.028020905923341</v>
      </c>
      <c r="DN111" s="2">
        <f t="shared" si="134"/>
        <v>92.560159244264483</v>
      </c>
      <c r="DO111" s="2">
        <f t="shared" si="134"/>
        <v>93.914586032388684</v>
      </c>
      <c r="DP111" s="2">
        <f t="shared" si="134"/>
        <v>87.616705923344952</v>
      </c>
      <c r="DQ111" s="2">
        <f t="shared" si="134"/>
        <v>98.946428544418325</v>
      </c>
      <c r="DR111" s="2">
        <f t="shared" si="134"/>
        <v>94.275468519568904</v>
      </c>
      <c r="DS111" s="2">
        <f t="shared" si="134"/>
        <v>94.367757928118394</v>
      </c>
      <c r="DT111" s="2">
        <f t="shared" si="134"/>
        <v>94.523048625792811</v>
      </c>
      <c r="DU111" s="2">
        <f t="shared" si="134"/>
        <v>95.891541258136854</v>
      </c>
      <c r="DV111" s="2">
        <f t="shared" si="134"/>
        <v>90.440739372822293</v>
      </c>
      <c r="DW111" s="2">
        <f t="shared" si="134"/>
        <v>97.833323798719718</v>
      </c>
      <c r="DX111" s="2">
        <f t="shared" si="134"/>
        <v>93.707718816067683</v>
      </c>
      <c r="DY111" s="2">
        <f t="shared" si="134"/>
        <v>87.227527484143778</v>
      </c>
      <c r="EA111" s="2">
        <f t="shared" si="94"/>
        <v>46.95341129386928</v>
      </c>
      <c r="EB111" s="2">
        <f t="shared" si="94"/>
        <v>52.329737303100941</v>
      </c>
      <c r="EC111" s="2">
        <f t="shared" si="94"/>
        <v>58.49985242639594</v>
      </c>
      <c r="ED111" s="2">
        <f t="shared" si="94"/>
        <v>61.915377763650476</v>
      </c>
      <c r="EE111" s="2">
        <f t="shared" si="94"/>
        <v>66.921320829183017</v>
      </c>
      <c r="EF111" s="2">
        <f t="shared" si="94"/>
        <v>67.752760253542135</v>
      </c>
      <c r="EG111" s="2">
        <f t="shared" si="94"/>
        <v>75.310356855754762</v>
      </c>
      <c r="EH111" s="2">
        <f t="shared" si="94"/>
        <v>71.718391501325414</v>
      </c>
      <c r="EI111" s="2">
        <f t="shared" si="94"/>
        <v>73.844866721448113</v>
      </c>
      <c r="EJ111" s="2">
        <f t="shared" si="94"/>
        <v>70.696541851633043</v>
      </c>
      <c r="EK111" s="2">
        <f t="shared" si="94"/>
        <v>71.24840880904614</v>
      </c>
      <c r="EL111" s="2">
        <f t="shared" si="94"/>
        <v>70.946524606396139</v>
      </c>
      <c r="EM111" s="2">
        <f t="shared" si="135"/>
        <v>74.688877340621303</v>
      </c>
      <c r="EN111" s="2">
        <f t="shared" si="135"/>
        <v>71.862105124042984</v>
      </c>
      <c r="EO111" s="2">
        <f t="shared" si="135"/>
        <v>74.910026586649408</v>
      </c>
      <c r="EQ111" s="2">
        <f t="shared" si="136"/>
        <v>46.240207684824284</v>
      </c>
      <c r="ER111" s="2">
        <f t="shared" si="136"/>
        <v>53.02149311987295</v>
      </c>
      <c r="ES111" s="2">
        <f t="shared" si="136"/>
        <v>59.972650150475886</v>
      </c>
      <c r="ET111" s="2">
        <f t="shared" si="136"/>
        <v>62.491907273081345</v>
      </c>
      <c r="EU111" s="2">
        <f t="shared" si="136"/>
        <v>66.654787907932615</v>
      </c>
      <c r="EV111" s="2">
        <f t="shared" si="136"/>
        <v>67.147430432539679</v>
      </c>
      <c r="EW111" s="2">
        <f t="shared" si="136"/>
        <v>73.366858374094917</v>
      </c>
      <c r="EX111" s="2">
        <f t="shared" si="136"/>
        <v>70.4324512295738</v>
      </c>
      <c r="EY111" s="2">
        <f t="shared" si="136"/>
        <v>72.526451694586484</v>
      </c>
      <c r="EZ111" s="2">
        <f t="shared" si="136"/>
        <v>70.899672764348651</v>
      </c>
      <c r="FA111" s="2">
        <f t="shared" si="136"/>
        <v>71.477390633087339</v>
      </c>
      <c r="FB111" s="2">
        <f t="shared" si="136"/>
        <v>70.939214506755306</v>
      </c>
      <c r="FC111" s="2">
        <f t="shared" si="136"/>
        <v>73.828534029493909</v>
      </c>
      <c r="FD111" s="2">
        <f t="shared" si="136"/>
        <v>71.812881905514004</v>
      </c>
      <c r="FE111" s="2">
        <f t="shared" si="136"/>
        <v>75.412155791787313</v>
      </c>
      <c r="FG111" s="2">
        <f t="shared" si="137"/>
        <v>0.98916067944660357</v>
      </c>
      <c r="FH111" s="2">
        <f t="shared" si="137"/>
        <v>0.98329530715359947</v>
      </c>
      <c r="FI111" s="2">
        <f t="shared" si="137"/>
        <v>0.98174648333140468</v>
      </c>
      <c r="FJ111" s="2">
        <f t="shared" si="137"/>
        <v>0.98434367522141675</v>
      </c>
      <c r="FK111" s="2">
        <f t="shared" si="137"/>
        <v>0.98382521418734781</v>
      </c>
      <c r="FL111" s="2">
        <f t="shared" si="137"/>
        <v>0.98078760103892793</v>
      </c>
      <c r="FM111" s="2">
        <f t="shared" si="137"/>
        <v>0.97916564739493217</v>
      </c>
      <c r="FN111" s="2">
        <f t="shared" si="137"/>
        <v>0.97876638757129941</v>
      </c>
      <c r="FO111" s="2">
        <f t="shared" si="137"/>
        <v>0.97759394311978265</v>
      </c>
      <c r="FP111" s="2">
        <f t="shared" si="137"/>
        <v>0.97830004208370724</v>
      </c>
      <c r="FQ111" s="2">
        <f t="shared" si="137"/>
        <v>0.98009226178378805</v>
      </c>
      <c r="FR111" s="2">
        <f t="shared" si="137"/>
        <v>0.98014640608380543</v>
      </c>
      <c r="FS111" s="2">
        <f t="shared" si="137"/>
        <v>0.97877598360977092</v>
      </c>
      <c r="FT111" s="2">
        <f t="shared" si="137"/>
        <v>0.97830324932481083</v>
      </c>
      <c r="FU111" s="2">
        <f t="shared" si="137"/>
        <v>0.97635150206112942</v>
      </c>
      <c r="FW111" s="2">
        <f t="shared" si="141"/>
        <v>4.7208045699893446E-4</v>
      </c>
      <c r="FX111" s="2">
        <f t="shared" si="141"/>
        <v>7.9595322353988199E-4</v>
      </c>
      <c r="FY111" s="2">
        <f t="shared" si="141"/>
        <v>8.1714516571815081E-4</v>
      </c>
      <c r="FZ111" s="2">
        <f t="shared" si="141"/>
        <v>7.9069829159939009E-4</v>
      </c>
      <c r="GA111" s="2">
        <f t="shared" si="141"/>
        <v>8.0214016002663464E-4</v>
      </c>
      <c r="GB111" s="2">
        <f t="shared" si="141"/>
        <v>8.3432987824109159E-4</v>
      </c>
      <c r="GC111" s="2">
        <f t="shared" si="141"/>
        <v>9.67221173023828E-4</v>
      </c>
      <c r="GD111" s="2">
        <f t="shared" si="141"/>
        <v>1.0297782292908997E-3</v>
      </c>
      <c r="GE111" s="2">
        <f t="shared" si="141"/>
        <v>1.2604428869905497E-3</v>
      </c>
      <c r="GF111" s="2">
        <f t="shared" si="141"/>
        <v>1.2202103861642026E-3</v>
      </c>
      <c r="GG111" s="2">
        <f t="shared" si="141"/>
        <v>1.1715892527664981E-3</v>
      </c>
      <c r="GH111" s="2">
        <f t="shared" si="141"/>
        <v>8.1389172291118021E-4</v>
      </c>
      <c r="GI111" s="2">
        <f t="shared" si="141"/>
        <v>5.8736438593632754E-4</v>
      </c>
      <c r="GJ111" s="2">
        <f t="shared" si="141"/>
        <v>4.3312835192136197E-4</v>
      </c>
      <c r="GK111" s="2">
        <f t="shared" si="141"/>
        <v>3.6663254505431118E-4</v>
      </c>
      <c r="GM111" s="86">
        <f t="shared" si="142"/>
        <v>5.8338708410304406E-5</v>
      </c>
      <c r="GN111" s="86">
        <f t="shared" si="142"/>
        <v>1.3621338037150674E-12</v>
      </c>
      <c r="GO111" s="86">
        <f t="shared" si="142"/>
        <v>5.3169175080163865E-15</v>
      </c>
      <c r="GP111" s="86">
        <f t="shared" si="142"/>
        <v>2.3158335242219169E-14</v>
      </c>
      <c r="GQ111" s="86">
        <f t="shared" si="142"/>
        <v>1.2225416805205026E-11</v>
      </c>
      <c r="GR111" s="86">
        <f t="shared" si="142"/>
        <v>8.2244171671182853E-12</v>
      </c>
      <c r="GS111" s="86">
        <f t="shared" si="142"/>
        <v>1.7307161562605891E-12</v>
      </c>
      <c r="GT111" s="86">
        <f t="shared" si="142"/>
        <v>7.2723655774315922E-15</v>
      </c>
      <c r="GU111" s="86">
        <f t="shared" si="142"/>
        <v>2.7702740137033857E-16</v>
      </c>
      <c r="GV111" s="86">
        <f t="shared" si="142"/>
        <v>5.6492085371634087E-18</v>
      </c>
      <c r="GW111" s="86">
        <f t="shared" si="142"/>
        <v>8.473113910727851E-21</v>
      </c>
      <c r="GX111" s="86">
        <f t="shared" si="142"/>
        <v>1.0099489158296381E-22</v>
      </c>
      <c r="GY111" s="86">
        <f t="shared" si="142"/>
        <v>1.2888970487677671E-19</v>
      </c>
      <c r="GZ111" s="86">
        <f t="shared" si="142"/>
        <v>9.3082945323758893E-15</v>
      </c>
      <c r="HA111" s="86">
        <f t="shared" si="142"/>
        <v>8.8129679275084741E-23</v>
      </c>
      <c r="HC111" s="86">
        <f t="shared" si="73"/>
        <v>0.39158287347139481</v>
      </c>
      <c r="HD111" s="86">
        <f t="shared" si="73"/>
        <v>0.48350885351626016</v>
      </c>
      <c r="HE111" s="86">
        <f t="shared" si="73"/>
        <v>0.4580224795633776</v>
      </c>
      <c r="HF111" s="86">
        <f t="shared" si="73"/>
        <v>0.49220679447157933</v>
      </c>
      <c r="HG111" s="86">
        <f t="shared" si="73"/>
        <v>0.48322452990713155</v>
      </c>
      <c r="HH111" s="86">
        <f t="shared" si="73"/>
        <v>0.51943166796351092</v>
      </c>
      <c r="HI111" s="86">
        <f t="shared" si="138"/>
        <v>0.58696258461221584</v>
      </c>
      <c r="HJ111" s="86">
        <f t="shared" si="138"/>
        <v>0.59203870056825658</v>
      </c>
      <c r="HK111" s="86">
        <f t="shared" si="138"/>
        <v>0.62260439299375581</v>
      </c>
      <c r="HL111" s="86">
        <f t="shared" si="138"/>
        <v>0.64301845360418397</v>
      </c>
      <c r="HM111" s="86">
        <f t="shared" si="138"/>
        <v>0.65691423012317596</v>
      </c>
      <c r="HN111" s="86">
        <f t="shared" si="138"/>
        <v>0.55707466421220031</v>
      </c>
      <c r="HO111" s="86">
        <f t="shared" si="138"/>
        <v>0.45349523784222501</v>
      </c>
      <c r="HP111" s="86">
        <f t="shared" si="138"/>
        <v>0.48849355233812775</v>
      </c>
      <c r="HQ111" s="86">
        <f t="shared" si="138"/>
        <v>0.4525664237788638</v>
      </c>
      <c r="HS111" s="86">
        <f t="shared" si="143"/>
        <v>5.5851301389718581E-10</v>
      </c>
      <c r="HT111" s="86">
        <f t="shared" si="143"/>
        <v>5.5998973880275608E-12</v>
      </c>
      <c r="HU111" s="86">
        <f t="shared" si="143"/>
        <v>5.2739196799613413E-12</v>
      </c>
      <c r="HV111" s="86">
        <f t="shared" si="143"/>
        <v>7.8816871750336512E-12</v>
      </c>
      <c r="HW111" s="86">
        <f t="shared" si="143"/>
        <v>4.4097605094143411E-11</v>
      </c>
      <c r="HX111" s="86">
        <f t="shared" si="143"/>
        <v>4.7937166674149901E-12</v>
      </c>
      <c r="HY111" s="86">
        <f t="shared" si="143"/>
        <v>2.6497384317884728E-12</v>
      </c>
      <c r="HZ111" s="86">
        <f t="shared" si="143"/>
        <v>5.2988910288667976E-13</v>
      </c>
      <c r="IA111" s="86">
        <f t="shared" si="143"/>
        <v>2.0777373637665272E-13</v>
      </c>
      <c r="IB111" s="86">
        <f t="shared" si="143"/>
        <v>2.5738991973872338E-12</v>
      </c>
      <c r="IC111" s="86">
        <f t="shared" si="143"/>
        <v>2.6917193976125215E-12</v>
      </c>
      <c r="ID111" s="86">
        <f t="shared" si="143"/>
        <v>1.4017710127273363E-13</v>
      </c>
      <c r="IE111" s="86">
        <f t="shared" si="143"/>
        <v>9.9132655568734506E-14</v>
      </c>
      <c r="IF111" s="86">
        <f t="shared" si="143"/>
        <v>3.32747990206269E-9</v>
      </c>
      <c r="IG111" s="86">
        <f t="shared" si="143"/>
        <v>2.9481783796908223E-8</v>
      </c>
      <c r="II111" s="86">
        <f t="shared" si="144"/>
        <v>4.272749496536298E-35</v>
      </c>
      <c r="IJ111" s="86">
        <f t="shared" si="144"/>
        <v>1.4009717335337794E-44</v>
      </c>
      <c r="IK111" s="86">
        <f t="shared" si="144"/>
        <v>1.8486691591401048E-43</v>
      </c>
      <c r="IL111" s="86">
        <f t="shared" si="144"/>
        <v>4.5300078798365326E-44</v>
      </c>
      <c r="IM111" s="86">
        <f t="shared" si="144"/>
        <v>2.4295878295302668E-41</v>
      </c>
      <c r="IN111" s="86">
        <f t="shared" si="144"/>
        <v>6.9086733206645447E-46</v>
      </c>
      <c r="IO111" s="86">
        <f t="shared" si="144"/>
        <v>7.0431683399359737E-48</v>
      </c>
      <c r="IP111" s="86">
        <f t="shared" si="144"/>
        <v>1.3354233141270478E-49</v>
      </c>
      <c r="IQ111" s="86">
        <f t="shared" si="144"/>
        <v>1.1502378410603179E-51</v>
      </c>
      <c r="IR111" s="86">
        <f t="shared" si="144"/>
        <v>3.834709465432697E-47</v>
      </c>
      <c r="IS111" s="86">
        <f t="shared" si="144"/>
        <v>7.1937512235865009E-46</v>
      </c>
      <c r="IT111" s="86">
        <f t="shared" si="144"/>
        <v>4.0710520695868361E-51</v>
      </c>
      <c r="IU111" s="86">
        <f t="shared" si="144"/>
        <v>1.4329048363017934E-51</v>
      </c>
      <c r="IV111" s="86">
        <f t="shared" si="144"/>
        <v>9.4604305068859707E-34</v>
      </c>
      <c r="IW111" s="86">
        <f t="shared" si="144"/>
        <v>2.2052522042307398E-29</v>
      </c>
      <c r="IY111" s="86">
        <f t="shared" si="145"/>
        <v>0.39164121273831815</v>
      </c>
      <c r="IZ111" s="86">
        <f t="shared" si="145"/>
        <v>0.4835088535232222</v>
      </c>
      <c r="JA111" s="86">
        <f t="shared" si="145"/>
        <v>0.45802247956865683</v>
      </c>
      <c r="JB111" s="86">
        <f t="shared" si="145"/>
        <v>0.49220679447948418</v>
      </c>
      <c r="JC111" s="86">
        <f t="shared" si="145"/>
        <v>0.48322452996345461</v>
      </c>
      <c r="JD111" s="86">
        <f t="shared" si="145"/>
        <v>0.51943166797652907</v>
      </c>
      <c r="JE111" s="86">
        <f t="shared" si="145"/>
        <v>0.58696258461659634</v>
      </c>
      <c r="JF111" s="86">
        <f t="shared" si="145"/>
        <v>0.59203870056879382</v>
      </c>
      <c r="JG111" s="86">
        <f t="shared" si="145"/>
        <v>0.62260439299396375</v>
      </c>
      <c r="JH111" s="86">
        <f t="shared" si="145"/>
        <v>0.64301845360675791</v>
      </c>
      <c r="JI111" s="86">
        <f t="shared" si="145"/>
        <v>0.65691423012586769</v>
      </c>
      <c r="JJ111" s="86">
        <f t="shared" si="145"/>
        <v>0.55707466421234053</v>
      </c>
      <c r="JK111" s="86">
        <f t="shared" si="145"/>
        <v>0.45349523784232415</v>
      </c>
      <c r="JL111" s="86">
        <f t="shared" si="145"/>
        <v>0.48849355566561697</v>
      </c>
      <c r="JM111" s="86">
        <f t="shared" si="145"/>
        <v>0.45256645326064759</v>
      </c>
    </row>
    <row r="112" spans="2:273" x14ac:dyDescent="0.25">
      <c r="B112" s="2">
        <v>85</v>
      </c>
      <c r="C112" s="37">
        <v>137.24600000000001</v>
      </c>
      <c r="D112" s="37">
        <v>182</v>
      </c>
      <c r="E112" s="37">
        <v>182.75</v>
      </c>
      <c r="F112" s="37">
        <v>186.9</v>
      </c>
      <c r="G112" s="37">
        <v>186.96700000000001</v>
      </c>
      <c r="H112" s="37">
        <v>190.767</v>
      </c>
      <c r="I112" s="37">
        <v>190.55699999999999</v>
      </c>
      <c r="J112" s="37">
        <v>188.04900000000001</v>
      </c>
      <c r="K112" s="37">
        <v>185.328</v>
      </c>
      <c r="L112" s="37">
        <v>180.75399999999999</v>
      </c>
      <c r="M112" s="37">
        <v>183.738</v>
      </c>
      <c r="N112" s="37">
        <v>189.70500000000001</v>
      </c>
      <c r="O112" s="37">
        <v>189.21700000000001</v>
      </c>
      <c r="P112" s="37">
        <v>170.642</v>
      </c>
      <c r="Q112" s="37">
        <v>144.09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137.02969549868004</v>
      </c>
      <c r="T112" s="4">
        <f t="shared" si="146"/>
        <v>188.36060141451983</v>
      </c>
      <c r="U112" s="4">
        <f t="shared" si="146"/>
        <v>184.90809896567694</v>
      </c>
      <c r="V112" s="4">
        <f t="shared" si="146"/>
        <v>192.32276732561223</v>
      </c>
      <c r="W112" s="4">
        <f t="shared" si="146"/>
        <v>188.11315658819123</v>
      </c>
      <c r="X112" s="4">
        <f t="shared" si="146"/>
        <v>193.6544482401498</v>
      </c>
      <c r="Y112" s="4">
        <f t="shared" si="146"/>
        <v>194.85152036742844</v>
      </c>
      <c r="Z112" s="4">
        <f t="shared" si="146"/>
        <v>192.31671068874297</v>
      </c>
      <c r="AA112" s="4">
        <f t="shared" si="146"/>
        <v>188.91875006819575</v>
      </c>
      <c r="AB112" s="4">
        <f t="shared" si="146"/>
        <v>183.55801953057014</v>
      </c>
      <c r="AC112" s="4">
        <f t="shared" si="146"/>
        <v>188.12047289291115</v>
      </c>
      <c r="AD112" s="4">
        <f t="shared" si="146"/>
        <v>195.68287290789505</v>
      </c>
      <c r="AE112" s="4">
        <f t="shared" si="146"/>
        <v>190.79148233571041</v>
      </c>
      <c r="AF112" s="4">
        <f t="shared" si="146"/>
        <v>173.18488848702199</v>
      </c>
      <c r="AG112" s="4">
        <f t="shared" si="146"/>
        <v>145.64462829318316</v>
      </c>
      <c r="AI112" s="4">
        <f t="shared" ref="AI112:AW128" si="147">IF(OR($B112 &lt; C$230, $B112 &gt; C$233), 0, C112-S112)</f>
        <v>0.21630450131996781</v>
      </c>
      <c r="AJ112" s="4">
        <f t="shared" si="147"/>
        <v>-6.3606014145198344</v>
      </c>
      <c r="AK112" s="4">
        <f t="shared" si="147"/>
        <v>-2.1580989656769418</v>
      </c>
      <c r="AL112" s="4">
        <f t="shared" si="147"/>
        <v>-5.4227673256122273</v>
      </c>
      <c r="AM112" s="4">
        <f t="shared" si="147"/>
        <v>-1.1461565881912179</v>
      </c>
      <c r="AN112" s="4">
        <f t="shared" si="147"/>
        <v>-2.8874482401498085</v>
      </c>
      <c r="AO112" s="4">
        <f t="shared" si="147"/>
        <v>-4.2945203674284471</v>
      </c>
      <c r="AP112" s="4">
        <f t="shared" si="147"/>
        <v>-4.2677106887429659</v>
      </c>
      <c r="AQ112" s="4">
        <f t="shared" si="147"/>
        <v>-3.5907500681957458</v>
      </c>
      <c r="AR112" s="4">
        <f t="shared" si="147"/>
        <v>-2.8040195305701445</v>
      </c>
      <c r="AS112" s="4">
        <f t="shared" si="147"/>
        <v>-4.3824728929111529</v>
      </c>
      <c r="AT112" s="4">
        <f t="shared" si="147"/>
        <v>-5.9778729078950334</v>
      </c>
      <c r="AU112" s="4">
        <f t="shared" si="147"/>
        <v>-1.5744823357103996</v>
      </c>
      <c r="AV112" s="4">
        <f t="shared" si="147"/>
        <v>-2.5428884870219974</v>
      </c>
      <c r="AW112" s="4">
        <f t="shared" si="147"/>
        <v>-1.554628293183157</v>
      </c>
      <c r="AY112" s="2">
        <f t="shared" si="139"/>
        <v>47.123157376476996</v>
      </c>
      <c r="AZ112" s="2">
        <f t="shared" si="139"/>
        <v>52.681604736638604</v>
      </c>
      <c r="BA112" s="2">
        <f t="shared" si="139"/>
        <v>58.885946372898161</v>
      </c>
      <c r="BB112" s="2">
        <f t="shared" si="139"/>
        <v>62.303577882643388</v>
      </c>
      <c r="BC112" s="2">
        <f t="shared" si="139"/>
        <v>67.234354391435915</v>
      </c>
      <c r="BD112" s="2">
        <f t="shared" si="139"/>
        <v>68.012196948442551</v>
      </c>
      <c r="BE112" s="2">
        <f t="shared" si="139"/>
        <v>75.585576267039897</v>
      </c>
      <c r="BF112" s="2">
        <f t="shared" si="139"/>
        <v>72.015352889738637</v>
      </c>
      <c r="BG112" s="2">
        <f t="shared" si="139"/>
        <v>74.104362247967885</v>
      </c>
      <c r="BH112" s="2">
        <f t="shared" si="139"/>
        <v>71.083760327245287</v>
      </c>
      <c r="BI112" s="2">
        <f t="shared" si="139"/>
        <v>71.606994333060314</v>
      </c>
      <c r="BJ112" s="2">
        <f t="shared" si="139"/>
        <v>71.208249242661168</v>
      </c>
      <c r="BK112" s="2">
        <f t="shared" si="139"/>
        <v>74.985698637085832</v>
      </c>
      <c r="BL112" s="2">
        <f t="shared" si="139"/>
        <v>72.189253685240615</v>
      </c>
      <c r="BM112" s="2">
        <f t="shared" si="139"/>
        <v>75.078416613732685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74.89184761904761</v>
      </c>
      <c r="DL112" s="2">
        <f t="shared" si="148"/>
        <v>79.302045121951224</v>
      </c>
      <c r="DM112" s="2">
        <f t="shared" si="148"/>
        <v>84.301901567944242</v>
      </c>
      <c r="DN112" s="2">
        <f t="shared" si="148"/>
        <v>92.863839406207802</v>
      </c>
      <c r="DO112" s="2">
        <f t="shared" si="148"/>
        <v>94.189222267206503</v>
      </c>
      <c r="DP112" s="2">
        <f t="shared" si="148"/>
        <v>87.784903310104525</v>
      </c>
      <c r="DQ112" s="2">
        <f t="shared" si="148"/>
        <v>99.190939605110316</v>
      </c>
      <c r="DR112" s="2">
        <f t="shared" si="148"/>
        <v>94.494181184668975</v>
      </c>
      <c r="DS112" s="2">
        <f t="shared" si="148"/>
        <v>94.571618242222883</v>
      </c>
      <c r="DT112" s="2">
        <f t="shared" si="148"/>
        <v>94.721628209000301</v>
      </c>
      <c r="DU112" s="2">
        <f t="shared" si="148"/>
        <v>96.101681765389102</v>
      </c>
      <c r="DV112" s="2">
        <f t="shared" si="148"/>
        <v>90.595205574912882</v>
      </c>
      <c r="DW112" s="2">
        <f t="shared" si="148"/>
        <v>98.083299651567941</v>
      </c>
      <c r="DX112" s="2">
        <f t="shared" si="148"/>
        <v>93.910029598308697</v>
      </c>
      <c r="DY112" s="2">
        <f t="shared" si="148"/>
        <v>87.392844457867724</v>
      </c>
      <c r="EA112" s="2">
        <f t="shared" si="94"/>
        <v>46.846000762306851</v>
      </c>
      <c r="EB112" s="2">
        <f t="shared" si="94"/>
        <v>52.268568517341251</v>
      </c>
      <c r="EC112" s="2">
        <f t="shared" si="94"/>
        <v>58.453678993795826</v>
      </c>
      <c r="ED112" s="2">
        <f t="shared" si="94"/>
        <v>61.859786430740961</v>
      </c>
      <c r="EE112" s="2">
        <f t="shared" si="94"/>
        <v>66.830418575804828</v>
      </c>
      <c r="EF112" s="2">
        <f t="shared" si="94"/>
        <v>67.659500331427623</v>
      </c>
      <c r="EG112" s="2">
        <f t="shared" si="94"/>
        <v>75.129532504980588</v>
      </c>
      <c r="EH112" s="2">
        <f t="shared" si="94"/>
        <v>71.57202920716523</v>
      </c>
      <c r="EI112" s="2">
        <f t="shared" si="94"/>
        <v>73.678328842418267</v>
      </c>
      <c r="EJ112" s="2">
        <f t="shared" si="94"/>
        <v>70.605312515824124</v>
      </c>
      <c r="EK112" s="2">
        <f t="shared" si="94"/>
        <v>71.152949808499002</v>
      </c>
      <c r="EL112" s="2">
        <f t="shared" si="94"/>
        <v>70.850113573452674</v>
      </c>
      <c r="EM112" s="2">
        <f t="shared" si="135"/>
        <v>74.529460926507213</v>
      </c>
      <c r="EN112" s="2">
        <f t="shared" si="135"/>
        <v>71.749941355184816</v>
      </c>
      <c r="EO112" s="2">
        <f t="shared" si="135"/>
        <v>74.80619604229959</v>
      </c>
      <c r="EQ112" s="2">
        <f t="shared" ref="EQ112:FE128" si="149">CU$228*$B112+CU$229</f>
        <v>46.155383849812289</v>
      </c>
      <c r="ER112" s="2">
        <f t="shared" si="149"/>
        <v>52.93172145007572</v>
      </c>
      <c r="ES112" s="2">
        <f t="shared" si="149"/>
        <v>59.870467676036085</v>
      </c>
      <c r="ET112" s="2">
        <f t="shared" si="149"/>
        <v>62.41578903397474</v>
      </c>
      <c r="EU112" s="2">
        <f t="shared" si="149"/>
        <v>66.57461499022655</v>
      </c>
      <c r="EV112" s="2">
        <f t="shared" si="149"/>
        <v>67.073396033225521</v>
      </c>
      <c r="EW112" s="2">
        <f t="shared" si="149"/>
        <v>73.252533918869119</v>
      </c>
      <c r="EX112" s="2">
        <f t="shared" si="149"/>
        <v>70.33094262110211</v>
      </c>
      <c r="EY112" s="2">
        <f t="shared" si="149"/>
        <v>72.408108401114248</v>
      </c>
      <c r="EZ112" s="2">
        <f t="shared" si="149"/>
        <v>70.79853936949273</v>
      </c>
      <c r="FA112" s="2">
        <f t="shared" si="149"/>
        <v>71.369908996095873</v>
      </c>
      <c r="FB112" s="2">
        <f t="shared" si="149"/>
        <v>70.840824500033719</v>
      </c>
      <c r="FC112" s="2">
        <f t="shared" si="149"/>
        <v>73.697214302203434</v>
      </c>
      <c r="FD112" s="2">
        <f t="shared" si="149"/>
        <v>71.701617632382806</v>
      </c>
      <c r="FE112" s="2">
        <f t="shared" si="149"/>
        <v>75.277948145234063</v>
      </c>
      <c r="FG112" s="2">
        <f t="shared" ref="FG112:FU128" si="150">POWER(10,($B112-C$231)/C$229)/(1+POWER(10,($B112-C$231)/C$229))</f>
        <v>0.99010498486542553</v>
      </c>
      <c r="FH112" s="2">
        <f t="shared" si="150"/>
        <v>0.98474271340939712</v>
      </c>
      <c r="FI112" s="2">
        <f t="shared" si="150"/>
        <v>0.98332581433869148</v>
      </c>
      <c r="FJ112" s="2">
        <f t="shared" si="150"/>
        <v>0.98570156476072202</v>
      </c>
      <c r="FK112" s="2">
        <f t="shared" si="150"/>
        <v>0.98522739555787531</v>
      </c>
      <c r="FL112" s="2">
        <f t="shared" si="150"/>
        <v>0.98244841324091559</v>
      </c>
      <c r="FM112" s="2">
        <f t="shared" si="150"/>
        <v>0.98096394775557427</v>
      </c>
      <c r="FN112" s="2">
        <f t="shared" si="150"/>
        <v>0.9805984668839195</v>
      </c>
      <c r="FO112" s="2">
        <f t="shared" si="150"/>
        <v>0.97952506712978205</v>
      </c>
      <c r="FP112" s="2">
        <f t="shared" si="150"/>
        <v>0.98017154348356417</v>
      </c>
      <c r="FQ112" s="2">
        <f t="shared" si="150"/>
        <v>0.98181206779228369</v>
      </c>
      <c r="FR112" s="2">
        <f t="shared" si="150"/>
        <v>0.98186162119501807</v>
      </c>
      <c r="FS112" s="2">
        <f t="shared" si="150"/>
        <v>0.98060725136151994</v>
      </c>
      <c r="FT112" s="2">
        <f t="shared" si="150"/>
        <v>0.98017447972336758</v>
      </c>
      <c r="FU112" s="2">
        <f t="shared" si="150"/>
        <v>0.97838734167762431</v>
      </c>
      <c r="FW112" s="2">
        <f t="shared" si="141"/>
        <v>5.1760235348170022E-4</v>
      </c>
      <c r="FX112" s="2">
        <f t="shared" si="141"/>
        <v>8.7267833993176936E-4</v>
      </c>
      <c r="FY112" s="2">
        <f t="shared" si="141"/>
        <v>8.9591122661670977E-4</v>
      </c>
      <c r="FZ112" s="2">
        <f t="shared" si="141"/>
        <v>8.6691730355430781E-4</v>
      </c>
      <c r="GA112" s="2">
        <f t="shared" si="141"/>
        <v>8.7946113507083776E-4</v>
      </c>
      <c r="GB112" s="2">
        <f t="shared" si="141"/>
        <v>9.147508873372887E-4</v>
      </c>
      <c r="GC112" s="2">
        <f t="shared" si="141"/>
        <v>1.0604379714997346E-3</v>
      </c>
      <c r="GD112" s="2">
        <f t="shared" si="141"/>
        <v>1.1290172061271387E-3</v>
      </c>
      <c r="GE112" s="2">
        <f t="shared" si="141"/>
        <v>1.381880099185576E-3</v>
      </c>
      <c r="GF112" s="2">
        <f t="shared" si="141"/>
        <v>1.3377765951300032E-3</v>
      </c>
      <c r="GG112" s="2">
        <f t="shared" si="141"/>
        <v>1.2844768824528227E-3</v>
      </c>
      <c r="GH112" s="2">
        <f t="shared" si="141"/>
        <v>8.9234445880333592E-4</v>
      </c>
      <c r="GI112" s="2">
        <f t="shared" si="141"/>
        <v>6.439957485115936E-4</v>
      </c>
      <c r="GJ112" s="2">
        <f t="shared" si="141"/>
        <v>4.7489594932622329E-4</v>
      </c>
      <c r="GK112" s="2">
        <f t="shared" si="141"/>
        <v>4.0199037242635198E-4</v>
      </c>
      <c r="GM112" s="86">
        <f t="shared" si="142"/>
        <v>2.0415906335019873E-5</v>
      </c>
      <c r="GN112" s="86">
        <f t="shared" si="142"/>
        <v>9.2325799250216672E-14</v>
      </c>
      <c r="GO112" s="86">
        <f t="shared" si="142"/>
        <v>1.9025247313142775E-16</v>
      </c>
      <c r="GP112" s="86">
        <f t="shared" si="142"/>
        <v>1.0060752308272118E-15</v>
      </c>
      <c r="GQ112" s="86">
        <f t="shared" si="142"/>
        <v>9.3127659532872559E-13</v>
      </c>
      <c r="GR112" s="86">
        <f t="shared" si="142"/>
        <v>6.3613254843049789E-13</v>
      </c>
      <c r="GS112" s="86">
        <f t="shared" si="142"/>
        <v>1.2599918542039691E-13</v>
      </c>
      <c r="GT112" s="86">
        <f t="shared" si="142"/>
        <v>2.962304017323747E-16</v>
      </c>
      <c r="GU112" s="86">
        <f t="shared" si="142"/>
        <v>8.1136155886320177E-18</v>
      </c>
      <c r="GV112" s="86">
        <f t="shared" si="142"/>
        <v>1.2039918110805527E-19</v>
      </c>
      <c r="GW112" s="86">
        <f t="shared" si="142"/>
        <v>9.5955514640066937E-23</v>
      </c>
      <c r="GX112" s="86">
        <f t="shared" si="142"/>
        <v>5.7731889083299964E-25</v>
      </c>
      <c r="GY112" s="86">
        <f t="shared" si="142"/>
        <v>1.4718450537899198E-21</v>
      </c>
      <c r="GZ112" s="86">
        <f t="shared" si="142"/>
        <v>4.0993932448253721E-16</v>
      </c>
      <c r="HA112" s="86">
        <f t="shared" si="142"/>
        <v>6.6899049206193012E-25</v>
      </c>
      <c r="HC112" s="86">
        <f t="shared" si="73"/>
        <v>0.4443833963039685</v>
      </c>
      <c r="HD112" s="86">
        <f t="shared" si="73"/>
        <v>0.54986083636756544</v>
      </c>
      <c r="HE112" s="86">
        <f t="shared" si="73"/>
        <v>0.53052754044786699</v>
      </c>
      <c r="HF112" s="86">
        <f t="shared" si="73"/>
        <v>0.55976155995157029</v>
      </c>
      <c r="HG112" s="86">
        <f t="shared" si="73"/>
        <v>0.55268154341590925</v>
      </c>
      <c r="HH112" s="86">
        <f t="shared" si="73"/>
        <v>0.58250133285372352</v>
      </c>
      <c r="HI112" s="86">
        <f t="shared" si="138"/>
        <v>0.63127025530810998</v>
      </c>
      <c r="HJ112" s="86">
        <f t="shared" si="138"/>
        <v>0.63453448297230641</v>
      </c>
      <c r="HK112" s="86">
        <f t="shared" si="138"/>
        <v>0.64079195635665698</v>
      </c>
      <c r="HL112" s="86">
        <f t="shared" si="138"/>
        <v>0.64438636309701647</v>
      </c>
      <c r="HM112" s="86">
        <f t="shared" si="138"/>
        <v>0.67762769230149755</v>
      </c>
      <c r="HN112" s="86">
        <f t="shared" si="138"/>
        <v>0.63473014421549701</v>
      </c>
      <c r="HO112" s="86">
        <f t="shared" si="138"/>
        <v>0.53247289577996093</v>
      </c>
      <c r="HP112" s="86">
        <f t="shared" si="138"/>
        <v>0.56501736896323196</v>
      </c>
      <c r="HQ112" s="86">
        <f t="shared" si="138"/>
        <v>0.53774438288535531</v>
      </c>
      <c r="HS112" s="86">
        <f t="shared" si="143"/>
        <v>1.1954578252446429E-9</v>
      </c>
      <c r="HT112" s="86">
        <f t="shared" si="143"/>
        <v>1.5571390925815618E-11</v>
      </c>
      <c r="HU112" s="86">
        <f t="shared" si="143"/>
        <v>1.454205778658804E-11</v>
      </c>
      <c r="HV112" s="86">
        <f t="shared" si="143"/>
        <v>2.1612418866531543E-11</v>
      </c>
      <c r="HW112" s="86">
        <f t="shared" si="143"/>
        <v>1.1324250736511634E-10</v>
      </c>
      <c r="HX112" s="86">
        <f t="shared" si="143"/>
        <v>1.3672731285095882E-11</v>
      </c>
      <c r="HY112" s="86">
        <f t="shared" si="143"/>
        <v>8.0136680899796999E-12</v>
      </c>
      <c r="HZ112" s="86">
        <f t="shared" si="143"/>
        <v>1.7112040544727848E-12</v>
      </c>
      <c r="IA112" s="86">
        <f t="shared" si="143"/>
        <v>7.2809008539819841E-13</v>
      </c>
      <c r="IB112" s="86">
        <f t="shared" si="143"/>
        <v>8.0175109646343513E-12</v>
      </c>
      <c r="IC112" s="86">
        <f t="shared" si="143"/>
        <v>8.1895022945047854E-12</v>
      </c>
      <c r="ID112" s="86">
        <f t="shared" si="143"/>
        <v>4.5588699424489914E-13</v>
      </c>
      <c r="IE112" s="86">
        <f t="shared" si="143"/>
        <v>3.0999387251832724E-13</v>
      </c>
      <c r="IF112" s="86">
        <f t="shared" si="143"/>
        <v>6.6366219514803493E-9</v>
      </c>
      <c r="IG112" s="86">
        <f t="shared" si="143"/>
        <v>5.3146977467308469E-8</v>
      </c>
      <c r="II112" s="86">
        <f t="shared" si="144"/>
        <v>2.686198358413086E-34</v>
      </c>
      <c r="IJ112" s="86">
        <f t="shared" si="144"/>
        <v>1.7574694756429167E-43</v>
      </c>
      <c r="IK112" s="86">
        <f t="shared" si="144"/>
        <v>2.1910653564756177E-42</v>
      </c>
      <c r="IL112" s="86">
        <f t="shared" si="144"/>
        <v>5.502354702833001E-43</v>
      </c>
      <c r="IM112" s="86">
        <f t="shared" si="144"/>
        <v>2.5260036197887408E-40</v>
      </c>
      <c r="IN112" s="86">
        <f t="shared" si="144"/>
        <v>9.5211836496359532E-45</v>
      </c>
      <c r="IO112" s="86">
        <f t="shared" si="144"/>
        <v>1.1573158953626043E-46</v>
      </c>
      <c r="IP112" s="86">
        <f t="shared" si="144"/>
        <v>2.4999302820095641E-48</v>
      </c>
      <c r="IQ112" s="86">
        <f t="shared" si="144"/>
        <v>2.677578486092688E-50</v>
      </c>
      <c r="IR112" s="86">
        <f t="shared" si="144"/>
        <v>6.6268343391547198E-46</v>
      </c>
      <c r="IS112" s="86">
        <f t="shared" si="144"/>
        <v>1.1291719241183294E-44</v>
      </c>
      <c r="IT112" s="86">
        <f t="shared" si="144"/>
        <v>7.5682967406517262E-50</v>
      </c>
      <c r="IU112" s="86">
        <f t="shared" si="144"/>
        <v>2.4058709118505494E-50</v>
      </c>
      <c r="IV112" s="86">
        <f t="shared" si="144"/>
        <v>5.4188734409826015E-33</v>
      </c>
      <c r="IW112" s="86">
        <f t="shared" si="144"/>
        <v>9.6644794436409949E-29</v>
      </c>
      <c r="IY112" s="86">
        <f t="shared" si="145"/>
        <v>0.44440381340576135</v>
      </c>
      <c r="IZ112" s="86">
        <f t="shared" si="145"/>
        <v>0.54986083638322925</v>
      </c>
      <c r="JA112" s="86">
        <f t="shared" si="145"/>
        <v>0.53052754046240924</v>
      </c>
      <c r="JB112" s="86">
        <f t="shared" si="145"/>
        <v>0.55976155997318366</v>
      </c>
      <c r="JC112" s="86">
        <f t="shared" si="145"/>
        <v>0.55268154353008303</v>
      </c>
      <c r="JD112" s="86">
        <f t="shared" si="145"/>
        <v>0.58250133286803241</v>
      </c>
      <c r="JE112" s="86">
        <f t="shared" si="145"/>
        <v>0.6312702553162497</v>
      </c>
      <c r="JF112" s="86">
        <f t="shared" si="145"/>
        <v>0.63453448297401793</v>
      </c>
      <c r="JG112" s="86">
        <f t="shared" si="145"/>
        <v>0.64079195635738506</v>
      </c>
      <c r="JH112" s="86">
        <f t="shared" si="145"/>
        <v>0.64438636310503394</v>
      </c>
      <c r="JI112" s="86">
        <f t="shared" si="145"/>
        <v>0.677627692309687</v>
      </c>
      <c r="JJ112" s="86">
        <f t="shared" si="145"/>
        <v>0.63473014421595286</v>
      </c>
      <c r="JK112" s="86">
        <f t="shared" si="145"/>
        <v>0.53247289578027091</v>
      </c>
      <c r="JL112" s="86">
        <f t="shared" si="145"/>
        <v>0.56501737559985432</v>
      </c>
      <c r="JM112" s="86">
        <f t="shared" si="145"/>
        <v>0.5377444360323328</v>
      </c>
    </row>
    <row r="113" spans="2:273" x14ac:dyDescent="0.25">
      <c r="B113" s="2">
        <v>86</v>
      </c>
      <c r="C113" s="37">
        <v>140.66200000000001</v>
      </c>
      <c r="D113" s="37">
        <v>181.017</v>
      </c>
      <c r="E113" s="37">
        <v>184.2</v>
      </c>
      <c r="F113" s="37">
        <v>187.05</v>
      </c>
      <c r="G113" s="37">
        <v>187.167</v>
      </c>
      <c r="H113" s="37">
        <v>187.05</v>
      </c>
      <c r="I113" s="37">
        <v>181.08199999999999</v>
      </c>
      <c r="J113" s="37">
        <v>177.75399999999999</v>
      </c>
      <c r="K113" s="37">
        <v>171.01599999999999</v>
      </c>
      <c r="L113" s="37">
        <v>163.41</v>
      </c>
      <c r="M113" s="37">
        <v>168.08199999999999</v>
      </c>
      <c r="N113" s="37">
        <v>185.90199999999999</v>
      </c>
      <c r="O113" s="37">
        <v>190.75</v>
      </c>
      <c r="P113" s="37">
        <v>171.25399999999999</v>
      </c>
      <c r="Q113" s="37">
        <v>144.74600000000001</v>
      </c>
      <c r="S113" s="4">
        <f t="shared" si="146"/>
        <v>141.10867085374369</v>
      </c>
      <c r="T113" s="4">
        <f t="shared" si="146"/>
        <v>189.28609476763589</v>
      </c>
      <c r="U113" s="4">
        <f t="shared" si="146"/>
        <v>189.50985938027549</v>
      </c>
      <c r="V113" s="4">
        <f t="shared" si="146"/>
        <v>193.20182786559266</v>
      </c>
      <c r="W113" s="4">
        <f t="shared" si="146"/>
        <v>190.7352854842072</v>
      </c>
      <c r="X113" s="4">
        <f t="shared" si="146"/>
        <v>191.00893787498978</v>
      </c>
      <c r="Y113" s="4">
        <f t="shared" si="146"/>
        <v>183.46153001860014</v>
      </c>
      <c r="Z113" s="4">
        <f t="shared" si="146"/>
        <v>179.34007940589697</v>
      </c>
      <c r="AA113" s="4">
        <f t="shared" si="146"/>
        <v>168.75445516591651</v>
      </c>
      <c r="AB113" s="4">
        <f t="shared" si="146"/>
        <v>161.39433010432762</v>
      </c>
      <c r="AC113" s="4">
        <f t="shared" si="146"/>
        <v>167.45551829256411</v>
      </c>
      <c r="AD113" s="4">
        <f t="shared" si="146"/>
        <v>192.43455379352443</v>
      </c>
      <c r="AE113" s="4">
        <f t="shared" si="146"/>
        <v>196.29066328357914</v>
      </c>
      <c r="AF113" s="4">
        <f t="shared" si="146"/>
        <v>176.34134667049128</v>
      </c>
      <c r="AG113" s="4">
        <f t="shared" si="146"/>
        <v>147.75336044911319</v>
      </c>
      <c r="AI113" s="4">
        <f t="shared" si="147"/>
        <v>-0.44667085374368298</v>
      </c>
      <c r="AJ113" s="4">
        <f t="shared" si="147"/>
        <v>-8.2690947676358917</v>
      </c>
      <c r="AK113" s="4">
        <f t="shared" si="147"/>
        <v>-5.3098593802754976</v>
      </c>
      <c r="AL113" s="4">
        <f t="shared" si="147"/>
        <v>-6.1518278655926508</v>
      </c>
      <c r="AM113" s="4">
        <f t="shared" si="147"/>
        <v>-3.5682854842071947</v>
      </c>
      <c r="AN113" s="4">
        <f t="shared" si="147"/>
        <v>-3.9589378749897719</v>
      </c>
      <c r="AO113" s="4">
        <f t="shared" si="147"/>
        <v>-2.3795300186001498</v>
      </c>
      <c r="AP113" s="4">
        <f t="shared" si="147"/>
        <v>-1.5860794058969816</v>
      </c>
      <c r="AQ113" s="4">
        <f t="shared" si="147"/>
        <v>2.2615448340834803</v>
      </c>
      <c r="AR113" s="4">
        <f t="shared" si="147"/>
        <v>2.0156698956723744</v>
      </c>
      <c r="AS113" s="4">
        <f t="shared" si="147"/>
        <v>0.62648170743588594</v>
      </c>
      <c r="AT113" s="4">
        <f t="shared" si="147"/>
        <v>-6.5325537935244427</v>
      </c>
      <c r="AU113" s="4">
        <f t="shared" si="147"/>
        <v>-5.5406632835791356</v>
      </c>
      <c r="AV113" s="4">
        <f t="shared" si="147"/>
        <v>-5.0873466704912857</v>
      </c>
      <c r="AW113" s="4">
        <f t="shared" si="147"/>
        <v>-3.0073604491131789</v>
      </c>
      <c r="AY113" s="2">
        <f t="shared" si="139"/>
        <v>46.994945308111468</v>
      </c>
      <c r="AZ113" s="2">
        <f t="shared" si="139"/>
        <v>52.589291879181879</v>
      </c>
      <c r="BA113" s="2">
        <f t="shared" si="139"/>
        <v>58.807368880368735</v>
      </c>
      <c r="BB113" s="2">
        <f t="shared" si="139"/>
        <v>62.214207289754242</v>
      </c>
      <c r="BC113" s="2">
        <f t="shared" si="139"/>
        <v>67.113289998638194</v>
      </c>
      <c r="BD113" s="2">
        <f t="shared" si="139"/>
        <v>67.892513947827538</v>
      </c>
      <c r="BE113" s="2">
        <f t="shared" si="139"/>
        <v>75.372432910048005</v>
      </c>
      <c r="BF113" s="2">
        <f t="shared" si="139"/>
        <v>71.836944542659012</v>
      </c>
      <c r="BG113" s="2">
        <f t="shared" si="139"/>
        <v>73.907720734861797</v>
      </c>
      <c r="BH113" s="2">
        <f t="shared" si="139"/>
        <v>70.956478101077849</v>
      </c>
      <c r="BI113" s="2">
        <f t="shared" si="139"/>
        <v>71.477359405409089</v>
      </c>
      <c r="BJ113" s="2">
        <f t="shared" si="139"/>
        <v>71.085001563918141</v>
      </c>
      <c r="BK113" s="2">
        <f t="shared" si="139"/>
        <v>74.794024358878119</v>
      </c>
      <c r="BL113" s="2">
        <f t="shared" si="139"/>
        <v>72.044827585553577</v>
      </c>
      <c r="BM113" s="2">
        <f t="shared" si="139"/>
        <v>74.956443160531734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75.162836974789911</v>
      </c>
      <c r="DL113" s="2">
        <f t="shared" si="148"/>
        <v>79.571993902439033</v>
      </c>
      <c r="DM113" s="2">
        <f t="shared" si="148"/>
        <v>84.575782229965142</v>
      </c>
      <c r="DN113" s="2">
        <f t="shared" si="148"/>
        <v>93.167519568151121</v>
      </c>
      <c r="DO113" s="2">
        <f t="shared" si="148"/>
        <v>94.463858502024323</v>
      </c>
      <c r="DP113" s="2">
        <f t="shared" si="148"/>
        <v>87.953100696864112</v>
      </c>
      <c r="DQ113" s="2">
        <f t="shared" si="148"/>
        <v>99.435450665802321</v>
      </c>
      <c r="DR113" s="2">
        <f t="shared" si="148"/>
        <v>94.712893849769046</v>
      </c>
      <c r="DS113" s="2">
        <f t="shared" si="148"/>
        <v>94.775478556327386</v>
      </c>
      <c r="DT113" s="2">
        <f t="shared" si="148"/>
        <v>94.92020779220779</v>
      </c>
      <c r="DU113" s="2">
        <f t="shared" si="148"/>
        <v>96.311822272641351</v>
      </c>
      <c r="DV113" s="2">
        <f t="shared" si="148"/>
        <v>90.749671777003471</v>
      </c>
      <c r="DW113" s="2">
        <f t="shared" si="148"/>
        <v>98.333275504416179</v>
      </c>
      <c r="DX113" s="2">
        <f t="shared" si="148"/>
        <v>94.112340380549711</v>
      </c>
      <c r="DY113" s="2">
        <f t="shared" si="148"/>
        <v>87.558161431591671</v>
      </c>
      <c r="EA113" s="2">
        <f t="shared" si="94"/>
        <v>46.738590230744414</v>
      </c>
      <c r="EB113" s="2">
        <f t="shared" si="94"/>
        <v>52.207399731581553</v>
      </c>
      <c r="EC113" s="2">
        <f t="shared" si="94"/>
        <v>58.407505561195713</v>
      </c>
      <c r="ED113" s="2">
        <f t="shared" si="94"/>
        <v>61.804195097831446</v>
      </c>
      <c r="EE113" s="2">
        <f t="shared" si="94"/>
        <v>66.739516322426638</v>
      </c>
      <c r="EF113" s="2">
        <f t="shared" si="94"/>
        <v>67.566240409313124</v>
      </c>
      <c r="EG113" s="2">
        <f t="shared" si="94"/>
        <v>74.948708154206415</v>
      </c>
      <c r="EH113" s="2">
        <f t="shared" si="94"/>
        <v>71.42566691300506</v>
      </c>
      <c r="EI113" s="2">
        <f t="shared" si="94"/>
        <v>73.511790963388421</v>
      </c>
      <c r="EJ113" s="2">
        <f t="shared" si="94"/>
        <v>70.514083180015191</v>
      </c>
      <c r="EK113" s="2">
        <f t="shared" si="94"/>
        <v>71.057490807951851</v>
      </c>
      <c r="EL113" s="2">
        <f t="shared" si="94"/>
        <v>70.753702540509209</v>
      </c>
      <c r="EM113" s="2">
        <f t="shared" si="135"/>
        <v>74.370044512393136</v>
      </c>
      <c r="EN113" s="2">
        <f t="shared" si="135"/>
        <v>71.637777586326635</v>
      </c>
      <c r="EO113" s="2">
        <f t="shared" si="135"/>
        <v>74.702365497949771</v>
      </c>
      <c r="EQ113" s="2">
        <f t="shared" si="149"/>
        <v>46.070560014800286</v>
      </c>
      <c r="ER113" s="2">
        <f t="shared" si="149"/>
        <v>52.84194978027849</v>
      </c>
      <c r="ES113" s="2">
        <f t="shared" si="149"/>
        <v>59.768285201596285</v>
      </c>
      <c r="ET113" s="2">
        <f t="shared" si="149"/>
        <v>62.339670794868134</v>
      </c>
      <c r="EU113" s="2">
        <f t="shared" si="149"/>
        <v>66.494442072520471</v>
      </c>
      <c r="EV113" s="2">
        <f t="shared" si="149"/>
        <v>66.999361633911363</v>
      </c>
      <c r="EW113" s="2">
        <f t="shared" si="149"/>
        <v>73.138209463643321</v>
      </c>
      <c r="EX113" s="2">
        <f t="shared" si="149"/>
        <v>70.229434012630421</v>
      </c>
      <c r="EY113" s="2">
        <f t="shared" si="149"/>
        <v>72.289765107642012</v>
      </c>
      <c r="EZ113" s="2">
        <f t="shared" si="149"/>
        <v>70.697405974636808</v>
      </c>
      <c r="FA113" s="2">
        <f t="shared" si="149"/>
        <v>71.262427359104407</v>
      </c>
      <c r="FB113" s="2">
        <f t="shared" si="149"/>
        <v>70.742434493312118</v>
      </c>
      <c r="FC113" s="2">
        <f t="shared" si="149"/>
        <v>73.56589457491296</v>
      </c>
      <c r="FD113" s="2">
        <f t="shared" si="149"/>
        <v>71.590353359251608</v>
      </c>
      <c r="FE113" s="2">
        <f t="shared" si="149"/>
        <v>75.143740498680842</v>
      </c>
      <c r="FG113" s="2">
        <f t="shared" si="150"/>
        <v>0.9909677749981618</v>
      </c>
      <c r="FH113" s="2">
        <f t="shared" si="150"/>
        <v>0.98606648384139006</v>
      </c>
      <c r="FI113" s="2">
        <f t="shared" si="150"/>
        <v>0.98477061818846789</v>
      </c>
      <c r="FJ113" s="2">
        <f t="shared" si="150"/>
        <v>0.98694324527732025</v>
      </c>
      <c r="FK113" s="2">
        <f t="shared" si="150"/>
        <v>0.98650968952560925</v>
      </c>
      <c r="FL113" s="2">
        <f t="shared" si="150"/>
        <v>0.98396800362404535</v>
      </c>
      <c r="FM113" s="2">
        <f t="shared" si="150"/>
        <v>0.98260978599284021</v>
      </c>
      <c r="FN113" s="2">
        <f t="shared" si="150"/>
        <v>0.98227533328318306</v>
      </c>
      <c r="FO113" s="2">
        <f t="shared" si="150"/>
        <v>0.98129293716372235</v>
      </c>
      <c r="FP113" s="2">
        <f t="shared" si="150"/>
        <v>0.98188462703291479</v>
      </c>
      <c r="FQ113" s="2">
        <f t="shared" si="150"/>
        <v>0.98338582033003241</v>
      </c>
      <c r="FR113" s="2">
        <f t="shared" si="150"/>
        <v>0.98343115836961059</v>
      </c>
      <c r="FS113" s="2">
        <f t="shared" si="150"/>
        <v>0.98228337223934192</v>
      </c>
      <c r="FT113" s="2">
        <f t="shared" si="150"/>
        <v>0.98188731428340359</v>
      </c>
      <c r="FU113" s="2">
        <f t="shared" si="150"/>
        <v>0.98025146595709323</v>
      </c>
      <c r="FW113" s="2">
        <f t="shared" si="141"/>
        <v>5.6751135485681573E-4</v>
      </c>
      <c r="FX113" s="2">
        <f t="shared" si="141"/>
        <v>9.5679221540444963E-4</v>
      </c>
      <c r="FY113" s="2">
        <f t="shared" si="141"/>
        <v>9.8226222294677695E-4</v>
      </c>
      <c r="FZ113" s="2">
        <f t="shared" si="141"/>
        <v>9.504764246722711E-4</v>
      </c>
      <c r="GA113" s="2">
        <f t="shared" si="141"/>
        <v>9.6422814533641665E-4</v>
      </c>
      <c r="GB113" s="2">
        <f t="shared" si="141"/>
        <v>1.0029158920147161E-3</v>
      </c>
      <c r="GC113" s="2">
        <f t="shared" si="141"/>
        <v>1.1626281666208631E-3</v>
      </c>
      <c r="GD113" s="2">
        <f t="shared" si="141"/>
        <v>1.2378079206884409E-3</v>
      </c>
      <c r="GE113" s="2">
        <f t="shared" si="141"/>
        <v>1.5149994167505542E-3</v>
      </c>
      <c r="GF113" s="2">
        <f t="shared" si="141"/>
        <v>1.4666535723607307E-3</v>
      </c>
      <c r="GG113" s="2">
        <f t="shared" si="141"/>
        <v>1.4082263819955782E-3</v>
      </c>
      <c r="GH113" s="2">
        <f t="shared" si="141"/>
        <v>9.7835201445701375E-4</v>
      </c>
      <c r="GI113" s="2">
        <f t="shared" si="141"/>
        <v>7.0608342659546147E-4</v>
      </c>
      <c r="GJ113" s="2">
        <f t="shared" si="141"/>
        <v>5.2068919740152933E-4</v>
      </c>
      <c r="GK113" s="2">
        <f t="shared" si="141"/>
        <v>4.4075658442748903E-4</v>
      </c>
      <c r="GM113" s="86">
        <f t="shared" si="142"/>
        <v>6.732848962188838E-6</v>
      </c>
      <c r="GN113" s="86">
        <f t="shared" si="142"/>
        <v>5.4855441374985367E-15</v>
      </c>
      <c r="GO113" s="86">
        <f t="shared" si="142"/>
        <v>5.7627746978030756E-18</v>
      </c>
      <c r="GP113" s="86">
        <f t="shared" si="142"/>
        <v>3.7425377672024863E-17</v>
      </c>
      <c r="GQ113" s="86">
        <f t="shared" si="142"/>
        <v>6.2201933151365698E-14</v>
      </c>
      <c r="GR113" s="86">
        <f t="shared" si="142"/>
        <v>4.3312122563461582E-14</v>
      </c>
      <c r="GS113" s="86">
        <f t="shared" si="142"/>
        <v>8.0906787438039088E-15</v>
      </c>
      <c r="GT113" s="86">
        <f t="shared" si="142"/>
        <v>1.0332148283161195E-17</v>
      </c>
      <c r="GU113" s="86">
        <f t="shared" si="142"/>
        <v>2.0025588607933089E-19</v>
      </c>
      <c r="GV113" s="86">
        <f t="shared" si="142"/>
        <v>2.1366362513064561E-21</v>
      </c>
      <c r="GW113" s="86">
        <f t="shared" si="142"/>
        <v>8.7829728771844089E-25</v>
      </c>
      <c r="GX113" s="86">
        <f t="shared" si="142"/>
        <v>2.5511656511900117E-27</v>
      </c>
      <c r="GY113" s="86">
        <f t="shared" si="142"/>
        <v>1.3417128003960096E-23</v>
      </c>
      <c r="GZ113" s="86">
        <f t="shared" si="142"/>
        <v>1.5557441875480144E-17</v>
      </c>
      <c r="HA113" s="86">
        <f t="shared" si="142"/>
        <v>4.0379372230368712E-27</v>
      </c>
      <c r="HC113" s="86">
        <f t="shared" si="73"/>
        <v>0.49505844267446081</v>
      </c>
      <c r="HD113" s="86">
        <f t="shared" si="73"/>
        <v>0.60129716945041467</v>
      </c>
      <c r="HE113" s="86">
        <f t="shared" si="73"/>
        <v>0.59567630611004396</v>
      </c>
      <c r="HF113" s="86">
        <f t="shared" si="73"/>
        <v>0.61195630578948335</v>
      </c>
      <c r="HG113" s="86">
        <f t="shared" si="73"/>
        <v>0.61129206730715424</v>
      </c>
      <c r="HH113" s="86">
        <f t="shared" si="73"/>
        <v>0.62216355199456053</v>
      </c>
      <c r="HI113" s="86">
        <f t="shared" si="138"/>
        <v>0.62936991175579982</v>
      </c>
      <c r="HJ113" s="86">
        <f t="shared" si="138"/>
        <v>0.62585938683468822</v>
      </c>
      <c r="HK113" s="86">
        <f t="shared" si="138"/>
        <v>0.58962626807150464</v>
      </c>
      <c r="HL113" s="86">
        <f t="shared" si="138"/>
        <v>0.57487465451458408</v>
      </c>
      <c r="HM113" s="86">
        <f t="shared" si="138"/>
        <v>0.61722216329228052</v>
      </c>
      <c r="HN113" s="86">
        <f t="shared" si="138"/>
        <v>0.67901601170714898</v>
      </c>
      <c r="HO113" s="86">
        <f t="shared" si="138"/>
        <v>0.60686940245642873</v>
      </c>
      <c r="HP113" s="86">
        <f t="shared" si="138"/>
        <v>0.63271506238960695</v>
      </c>
      <c r="HQ113" s="86">
        <f t="shared" si="138"/>
        <v>0.61001279078129567</v>
      </c>
      <c r="HS113" s="86">
        <f t="shared" si="143"/>
        <v>2.5225502047757006E-9</v>
      </c>
      <c r="HT113" s="86">
        <f t="shared" si="143"/>
        <v>4.2390950530219562E-11</v>
      </c>
      <c r="HU113" s="86">
        <f t="shared" si="143"/>
        <v>3.9272674621129343E-11</v>
      </c>
      <c r="HV113" s="86">
        <f t="shared" si="143"/>
        <v>5.8038296774527018E-11</v>
      </c>
      <c r="HW113" s="86">
        <f t="shared" si="143"/>
        <v>2.851633741866511E-10</v>
      </c>
      <c r="HX113" s="86">
        <f t="shared" si="143"/>
        <v>3.8144178257834321E-11</v>
      </c>
      <c r="HY113" s="86">
        <f t="shared" si="143"/>
        <v>2.3658055611276838E-11</v>
      </c>
      <c r="HZ113" s="86">
        <f t="shared" si="143"/>
        <v>5.3868567875106666E-12</v>
      </c>
      <c r="IA113" s="86">
        <f t="shared" si="143"/>
        <v>2.4802734329441403E-12</v>
      </c>
      <c r="IB113" s="86">
        <f t="shared" si="143"/>
        <v>2.4347060930441657E-11</v>
      </c>
      <c r="IC113" s="86">
        <f t="shared" si="143"/>
        <v>2.4315502347354851E-11</v>
      </c>
      <c r="ID113" s="86">
        <f t="shared" si="143"/>
        <v>1.4465671157172721E-12</v>
      </c>
      <c r="IE113" s="86">
        <f t="shared" si="143"/>
        <v>9.4758207364038535E-13</v>
      </c>
      <c r="IF113" s="86">
        <f t="shared" si="143"/>
        <v>1.3068047641926442E-8</v>
      </c>
      <c r="IG113" s="86">
        <f t="shared" si="143"/>
        <v>9.4806023766823149E-8</v>
      </c>
      <c r="II113" s="86">
        <f t="shared" si="144"/>
        <v>1.6520849694541045E-33</v>
      </c>
      <c r="IJ113" s="86">
        <f t="shared" si="144"/>
        <v>2.1341228299288279E-42</v>
      </c>
      <c r="IK113" s="86">
        <f t="shared" si="144"/>
        <v>2.5153252416413839E-41</v>
      </c>
      <c r="IL113" s="86">
        <f t="shared" si="144"/>
        <v>6.4724137981600418E-42</v>
      </c>
      <c r="IM113" s="86">
        <f t="shared" si="144"/>
        <v>2.548318866403316E-39</v>
      </c>
      <c r="IN113" s="86">
        <f t="shared" si="144"/>
        <v>1.2683316531201677E-43</v>
      </c>
      <c r="IO113" s="86">
        <f t="shared" si="144"/>
        <v>1.8325153177488748E-45</v>
      </c>
      <c r="IP113" s="86">
        <f t="shared" si="144"/>
        <v>4.5002747471150923E-47</v>
      </c>
      <c r="IQ113" s="86">
        <f t="shared" si="144"/>
        <v>5.9685680560297636E-49</v>
      </c>
      <c r="IR113" s="86">
        <f t="shared" si="144"/>
        <v>1.1013686485983085E-44</v>
      </c>
      <c r="IS113" s="86">
        <f t="shared" si="144"/>
        <v>1.7072358995704217E-43</v>
      </c>
      <c r="IT113" s="86">
        <f t="shared" si="144"/>
        <v>1.3548543186734946E-48</v>
      </c>
      <c r="IU113" s="86">
        <f t="shared" si="144"/>
        <v>3.9012078488975599E-49</v>
      </c>
      <c r="IV113" s="86">
        <f t="shared" si="144"/>
        <v>3.0406031576681979E-32</v>
      </c>
      <c r="IW113" s="86">
        <f t="shared" si="144"/>
        <v>4.1638943053054904E-28</v>
      </c>
      <c r="IY113" s="86">
        <f t="shared" si="145"/>
        <v>0.49506517804597322</v>
      </c>
      <c r="IZ113" s="86">
        <f t="shared" si="145"/>
        <v>0.60129716949281109</v>
      </c>
      <c r="JA113" s="86">
        <f t="shared" si="145"/>
        <v>0.59567630614931666</v>
      </c>
      <c r="JB113" s="86">
        <f t="shared" si="145"/>
        <v>0.6119563058475217</v>
      </c>
      <c r="JC113" s="86">
        <f t="shared" si="145"/>
        <v>0.61129206759237975</v>
      </c>
      <c r="JD113" s="86">
        <f t="shared" si="145"/>
        <v>0.62216355203274798</v>
      </c>
      <c r="JE113" s="86">
        <f t="shared" si="145"/>
        <v>0.629369911779466</v>
      </c>
      <c r="JF113" s="86">
        <f t="shared" si="145"/>
        <v>0.62585938684007503</v>
      </c>
      <c r="JG113" s="86">
        <f t="shared" si="145"/>
        <v>0.58962626807398488</v>
      </c>
      <c r="JH113" s="86">
        <f t="shared" si="145"/>
        <v>0.57487465453893116</v>
      </c>
      <c r="JI113" s="86">
        <f t="shared" si="145"/>
        <v>0.61722216331659607</v>
      </c>
      <c r="JJ113" s="86">
        <f t="shared" si="145"/>
        <v>0.6790160117085956</v>
      </c>
      <c r="JK113" s="86">
        <f t="shared" si="145"/>
        <v>0.60686940245737631</v>
      </c>
      <c r="JL113" s="86">
        <f t="shared" si="145"/>
        <v>0.6327150754576546</v>
      </c>
      <c r="JM113" s="86">
        <f t="shared" si="145"/>
        <v>0.61001288558731948</v>
      </c>
    </row>
    <row r="114" spans="2:273" x14ac:dyDescent="0.25">
      <c r="B114" s="2">
        <v>87</v>
      </c>
      <c r="C114" s="37">
        <v>139.56899999999999</v>
      </c>
      <c r="D114" s="37">
        <v>176.93199999999999</v>
      </c>
      <c r="E114" s="37">
        <v>181.35</v>
      </c>
      <c r="F114" s="37">
        <v>181.86699999999999</v>
      </c>
      <c r="G114" s="37">
        <v>182.03299999999999</v>
      </c>
      <c r="H114" s="37">
        <v>177.56700000000001</v>
      </c>
      <c r="I114" s="37">
        <v>166.24600000000001</v>
      </c>
      <c r="J114" s="37">
        <v>160.197</v>
      </c>
      <c r="K114" s="37">
        <v>146.49199999999999</v>
      </c>
      <c r="L114" s="37">
        <v>139.803</v>
      </c>
      <c r="M114" s="37">
        <v>143.88499999999999</v>
      </c>
      <c r="N114" s="37">
        <v>175</v>
      </c>
      <c r="O114" s="37">
        <v>189.21700000000001</v>
      </c>
      <c r="P114" s="37">
        <v>168.03</v>
      </c>
      <c r="Q114" s="37">
        <v>140.62700000000001</v>
      </c>
      <c r="S114" s="4">
        <f t="shared" si="146"/>
        <v>142.9408908436277</v>
      </c>
      <c r="T114" s="4">
        <f t="shared" si="146"/>
        <v>182.4480931105968</v>
      </c>
      <c r="U114" s="4">
        <f t="shared" si="146"/>
        <v>187.50596404790832</v>
      </c>
      <c r="V114" s="4">
        <f t="shared" si="146"/>
        <v>186.39316067534256</v>
      </c>
      <c r="W114" s="4">
        <f t="shared" si="146"/>
        <v>186.80375162530592</v>
      </c>
      <c r="X114" s="4">
        <f t="shared" si="146"/>
        <v>180.12176095732249</v>
      </c>
      <c r="Y114" s="4">
        <f t="shared" si="146"/>
        <v>163.28257803997397</v>
      </c>
      <c r="Z114" s="4">
        <f t="shared" si="146"/>
        <v>157.20758132019691</v>
      </c>
      <c r="AA114" s="4">
        <f t="shared" si="146"/>
        <v>141.08911819705676</v>
      </c>
      <c r="AB114" s="4">
        <f t="shared" si="146"/>
        <v>133.17922200481121</v>
      </c>
      <c r="AC114" s="4">
        <f t="shared" si="146"/>
        <v>137.52248756772229</v>
      </c>
      <c r="AD114" s="4">
        <f t="shared" si="146"/>
        <v>176.63567827807461</v>
      </c>
      <c r="AE114" s="4">
        <f t="shared" si="146"/>
        <v>195.2451886996576</v>
      </c>
      <c r="AF114" s="4">
        <f t="shared" si="146"/>
        <v>173.39297280930589</v>
      </c>
      <c r="AG114" s="4">
        <f t="shared" si="146"/>
        <v>144.16043584810424</v>
      </c>
      <c r="AI114" s="4">
        <f t="shared" si="147"/>
        <v>-3.3718908436277104</v>
      </c>
      <c r="AJ114" s="4">
        <f t="shared" si="147"/>
        <v>-5.5160931105968132</v>
      </c>
      <c r="AK114" s="4">
        <f t="shared" si="147"/>
        <v>-6.1559640479083271</v>
      </c>
      <c r="AL114" s="4">
        <f t="shared" si="147"/>
        <v>-4.5261606753425667</v>
      </c>
      <c r="AM114" s="4">
        <f t="shared" si="147"/>
        <v>-4.7707516253059339</v>
      </c>
      <c r="AN114" s="4">
        <f t="shared" si="147"/>
        <v>-2.5547609573224861</v>
      </c>
      <c r="AO114" s="4">
        <f t="shared" si="147"/>
        <v>2.9634219600260394</v>
      </c>
      <c r="AP114" s="4">
        <f t="shared" si="147"/>
        <v>2.9894186798030944</v>
      </c>
      <c r="AQ114" s="4">
        <f t="shared" si="147"/>
        <v>5.4028818029432273</v>
      </c>
      <c r="AR114" s="4">
        <f t="shared" si="147"/>
        <v>6.6237779951887887</v>
      </c>
      <c r="AS114" s="4">
        <f t="shared" si="147"/>
        <v>6.3625124322776969</v>
      </c>
      <c r="AT114" s="4">
        <f t="shared" si="147"/>
        <v>-1.6356782780746073</v>
      </c>
      <c r="AU114" s="4">
        <f t="shared" si="147"/>
        <v>-6.0281886996575906</v>
      </c>
      <c r="AV114" s="4">
        <f t="shared" si="147"/>
        <v>-5.3629728093058873</v>
      </c>
      <c r="AW114" s="4">
        <f t="shared" si="147"/>
        <v>-3.5334358481042329</v>
      </c>
      <c r="AY114" s="2">
        <f t="shared" si="139"/>
        <v>46.868228225863305</v>
      </c>
      <c r="AZ114" s="2">
        <f t="shared" si="139"/>
        <v>52.49924234849378</v>
      </c>
      <c r="BA114" s="2">
        <f t="shared" si="139"/>
        <v>58.731136930365366</v>
      </c>
      <c r="BB114" s="2">
        <f t="shared" si="139"/>
        <v>62.12732441982525</v>
      </c>
      <c r="BC114" s="2">
        <f t="shared" si="139"/>
        <v>66.994375535309288</v>
      </c>
      <c r="BD114" s="2">
        <f t="shared" si="139"/>
        <v>67.774711158859773</v>
      </c>
      <c r="BE114" s="2">
        <f t="shared" si="139"/>
        <v>75.161373451259095</v>
      </c>
      <c r="BF114" s="2">
        <f t="shared" si="139"/>
        <v>71.660680888378906</v>
      </c>
      <c r="BG114" s="2">
        <f t="shared" si="139"/>
        <v>73.713012081843985</v>
      </c>
      <c r="BH114" s="2">
        <f t="shared" si="139"/>
        <v>70.831795883913287</v>
      </c>
      <c r="BI114" s="2">
        <f t="shared" si="139"/>
        <v>71.350188689329016</v>
      </c>
      <c r="BJ114" s="2">
        <f t="shared" si="139"/>
        <v>70.963673337652011</v>
      </c>
      <c r="BK114" s="2">
        <f t="shared" si="139"/>
        <v>74.604449080783453</v>
      </c>
      <c r="BL114" s="2">
        <f t="shared" si="139"/>
        <v>71.902639498725279</v>
      </c>
      <c r="BM114" s="2">
        <f t="shared" si="139"/>
        <v>74.835536798545547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75.433826330532213</v>
      </c>
      <c r="DL114" s="2">
        <f t="shared" si="148"/>
        <v>79.841942682926828</v>
      </c>
      <c r="DM114" s="2">
        <f t="shared" si="148"/>
        <v>84.849662891986057</v>
      </c>
      <c r="DN114" s="2">
        <f t="shared" si="148"/>
        <v>93.47119973009444</v>
      </c>
      <c r="DO114" s="2">
        <f t="shared" si="148"/>
        <v>94.738494736842128</v>
      </c>
      <c r="DP114" s="2">
        <f t="shared" si="148"/>
        <v>88.121298083623685</v>
      </c>
      <c r="DQ114" s="2">
        <f t="shared" si="148"/>
        <v>99.679961726494327</v>
      </c>
      <c r="DR114" s="2">
        <f t="shared" si="148"/>
        <v>94.931606514869117</v>
      </c>
      <c r="DS114" s="2">
        <f t="shared" si="148"/>
        <v>94.979338870431889</v>
      </c>
      <c r="DT114" s="2">
        <f t="shared" si="148"/>
        <v>95.11878737541528</v>
      </c>
      <c r="DU114" s="2">
        <f t="shared" si="148"/>
        <v>96.521962779893599</v>
      </c>
      <c r="DV114" s="2">
        <f t="shared" si="148"/>
        <v>90.90413797909406</v>
      </c>
      <c r="DW114" s="2">
        <f t="shared" si="148"/>
        <v>98.583251357264402</v>
      </c>
      <c r="DX114" s="2">
        <f t="shared" si="148"/>
        <v>94.314651162790724</v>
      </c>
      <c r="DY114" s="2">
        <f t="shared" si="148"/>
        <v>87.723478405315632</v>
      </c>
      <c r="EA114" s="2">
        <f t="shared" si="94"/>
        <v>46.631179699181978</v>
      </c>
      <c r="EB114" s="2">
        <f t="shared" si="94"/>
        <v>52.146230945821856</v>
      </c>
      <c r="EC114" s="2">
        <f t="shared" si="94"/>
        <v>58.361332128595599</v>
      </c>
      <c r="ED114" s="2">
        <f t="shared" si="94"/>
        <v>61.748603764921931</v>
      </c>
      <c r="EE114" s="2">
        <f t="shared" si="94"/>
        <v>66.648614069048449</v>
      </c>
      <c r="EF114" s="2">
        <f t="shared" si="94"/>
        <v>67.472980487198612</v>
      </c>
      <c r="EG114" s="2">
        <f t="shared" si="94"/>
        <v>74.767883803432227</v>
      </c>
      <c r="EH114" s="2">
        <f t="shared" si="94"/>
        <v>71.27930461884489</v>
      </c>
      <c r="EI114" s="2">
        <f t="shared" si="94"/>
        <v>73.345253084358575</v>
      </c>
      <c r="EJ114" s="2">
        <f t="shared" si="94"/>
        <v>70.422853844206259</v>
      </c>
      <c r="EK114" s="2">
        <f t="shared" si="94"/>
        <v>70.962031807404713</v>
      </c>
      <c r="EL114" s="2">
        <f t="shared" si="94"/>
        <v>70.657291507565731</v>
      </c>
      <c r="EM114" s="2">
        <f t="shared" si="135"/>
        <v>74.210628098279045</v>
      </c>
      <c r="EN114" s="2">
        <f t="shared" si="135"/>
        <v>71.525613817468454</v>
      </c>
      <c r="EO114" s="2">
        <f t="shared" si="135"/>
        <v>74.598534953599952</v>
      </c>
      <c r="EQ114" s="2">
        <f t="shared" si="149"/>
        <v>45.98573617978829</v>
      </c>
      <c r="ER114" s="2">
        <f t="shared" si="149"/>
        <v>52.75217811048126</v>
      </c>
      <c r="ES114" s="2">
        <f t="shared" si="149"/>
        <v>59.666102727156485</v>
      </c>
      <c r="ET114" s="2">
        <f t="shared" si="149"/>
        <v>62.263552555761535</v>
      </c>
      <c r="EU114" s="2">
        <f t="shared" si="149"/>
        <v>66.414269154814406</v>
      </c>
      <c r="EV114" s="2">
        <f t="shared" si="149"/>
        <v>66.925327234597205</v>
      </c>
      <c r="EW114" s="2">
        <f t="shared" si="149"/>
        <v>73.023885008417508</v>
      </c>
      <c r="EX114" s="2">
        <f t="shared" si="149"/>
        <v>70.127925404158731</v>
      </c>
      <c r="EY114" s="2">
        <f t="shared" si="149"/>
        <v>72.171421814169761</v>
      </c>
      <c r="EZ114" s="2">
        <f t="shared" si="149"/>
        <v>70.596272579780887</v>
      </c>
      <c r="FA114" s="2">
        <f t="shared" si="149"/>
        <v>71.154945722112942</v>
      </c>
      <c r="FB114" s="2">
        <f t="shared" si="149"/>
        <v>70.644044486590531</v>
      </c>
      <c r="FC114" s="2">
        <f t="shared" si="149"/>
        <v>73.4345748476225</v>
      </c>
      <c r="FD114" s="2">
        <f t="shared" si="149"/>
        <v>71.47908908612041</v>
      </c>
      <c r="FE114" s="2">
        <f t="shared" si="149"/>
        <v>75.009532852127592</v>
      </c>
      <c r="FG114" s="2">
        <f t="shared" si="150"/>
        <v>0.99175596104464281</v>
      </c>
      <c r="FH114" s="2">
        <f t="shared" si="150"/>
        <v>0.98727688371290268</v>
      </c>
      <c r="FI114" s="2">
        <f t="shared" si="150"/>
        <v>0.98609200170805178</v>
      </c>
      <c r="FJ114" s="2">
        <f t="shared" si="150"/>
        <v>0.9880784020038077</v>
      </c>
      <c r="FK114" s="2">
        <f t="shared" si="150"/>
        <v>0.98768206922375368</v>
      </c>
      <c r="FL114" s="2">
        <f t="shared" si="150"/>
        <v>0.98535799089700693</v>
      </c>
      <c r="FM114" s="2">
        <f t="shared" si="150"/>
        <v>0.98411563085399856</v>
      </c>
      <c r="FN114" s="2">
        <f t="shared" si="150"/>
        <v>0.98380966172604956</v>
      </c>
      <c r="FO114" s="2">
        <f t="shared" si="150"/>
        <v>0.98291082682120734</v>
      </c>
      <c r="FP114" s="2">
        <f t="shared" si="150"/>
        <v>0.98345220703351033</v>
      </c>
      <c r="FQ114" s="2">
        <f t="shared" si="150"/>
        <v>0.98482550494944132</v>
      </c>
      <c r="FR114" s="2">
        <f t="shared" si="150"/>
        <v>0.98486697472581186</v>
      </c>
      <c r="FS114" s="2">
        <f t="shared" si="150"/>
        <v>0.98381701625806184</v>
      </c>
      <c r="FT114" s="2">
        <f t="shared" si="150"/>
        <v>0.98345466566616402</v>
      </c>
      <c r="FU114" s="2">
        <f t="shared" si="150"/>
        <v>0.98195777168834231</v>
      </c>
      <c r="FW114" s="2">
        <f t="shared" si="141"/>
        <v>6.2222975804689074E-4</v>
      </c>
      <c r="FX114" s="2">
        <f t="shared" si="141"/>
        <v>1.0490049692150158E-3</v>
      </c>
      <c r="FY114" s="2">
        <f t="shared" si="141"/>
        <v>1.0769270533314663E-3</v>
      </c>
      <c r="FZ114" s="2">
        <f t="shared" si="141"/>
        <v>1.0420811165014038E-3</v>
      </c>
      <c r="GA114" s="2">
        <f t="shared" si="141"/>
        <v>1.0571567933522655E-3</v>
      </c>
      <c r="GB114" s="2">
        <f t="shared" si="141"/>
        <v>1.0995690143938278E-3</v>
      </c>
      <c r="GC114" s="2">
        <f t="shared" si="141"/>
        <v>1.2746534592504952E-3</v>
      </c>
      <c r="GD114" s="2">
        <f t="shared" si="141"/>
        <v>1.3570673330651315E-3</v>
      </c>
      <c r="GE114" s="2">
        <f t="shared" si="141"/>
        <v>1.6609210600883482E-3</v>
      </c>
      <c r="GF114" s="2">
        <f t="shared" si="141"/>
        <v>1.6079261416936368E-3</v>
      </c>
      <c r="GG114" s="2">
        <f t="shared" si="141"/>
        <v>1.5438797667371709E-3</v>
      </c>
      <c r="GH114" s="2">
        <f t="shared" si="141"/>
        <v>1.0726404058657496E-3</v>
      </c>
      <c r="GI114" s="2">
        <f t="shared" si="141"/>
        <v>7.7415234538075043E-4</v>
      </c>
      <c r="GJ114" s="2">
        <f t="shared" si="141"/>
        <v>5.7089567288573094E-4</v>
      </c>
      <c r="GK114" s="2">
        <f t="shared" si="141"/>
        <v>4.8325943479693586E-4</v>
      </c>
      <c r="GM114" s="86">
        <f t="shared" si="142"/>
        <v>2.0922142192111552E-6</v>
      </c>
      <c r="GN114" s="86">
        <f t="shared" si="142"/>
        <v>2.8569569051351579E-16</v>
      </c>
      <c r="GO114" s="86">
        <f t="shared" si="142"/>
        <v>1.4775945822578157E-19</v>
      </c>
      <c r="GP114" s="86">
        <f t="shared" si="142"/>
        <v>1.1920769887070577E-18</v>
      </c>
      <c r="GQ114" s="86">
        <f t="shared" si="142"/>
        <v>3.6427349525515192E-15</v>
      </c>
      <c r="GR114" s="86">
        <f t="shared" si="142"/>
        <v>2.5958904262797387E-15</v>
      </c>
      <c r="GS114" s="86">
        <f t="shared" si="142"/>
        <v>4.5821750153101724E-16</v>
      </c>
      <c r="GT114" s="86">
        <f t="shared" si="142"/>
        <v>3.0856773912926541E-19</v>
      </c>
      <c r="GU114" s="86">
        <f t="shared" si="142"/>
        <v>4.1650886332783202E-21</v>
      </c>
      <c r="GV114" s="86">
        <f t="shared" si="142"/>
        <v>3.1571536264973848E-23</v>
      </c>
      <c r="GW114" s="86">
        <f t="shared" si="142"/>
        <v>6.4974954398400027E-27</v>
      </c>
      <c r="GX114" s="86">
        <f t="shared" si="142"/>
        <v>8.7147770674187806E-30</v>
      </c>
      <c r="GY114" s="86">
        <f t="shared" si="142"/>
        <v>9.7633722282505698E-26</v>
      </c>
      <c r="GZ114" s="86">
        <f t="shared" si="142"/>
        <v>5.087632536507506E-19</v>
      </c>
      <c r="HA114" s="86">
        <f t="shared" si="142"/>
        <v>1.9378431261739744E-29</v>
      </c>
      <c r="HC114" s="86">
        <f t="shared" si="73"/>
        <v>0.53928749111784102</v>
      </c>
      <c r="HD114" s="86">
        <f t="shared" si="73"/>
        <v>0.62326355348349805</v>
      </c>
      <c r="HE114" s="86">
        <f t="shared" si="73"/>
        <v>0.63811648434102353</v>
      </c>
      <c r="HF114" s="86">
        <f t="shared" si="73"/>
        <v>0.63284668999988269</v>
      </c>
      <c r="HG114" s="86">
        <f t="shared" si="73"/>
        <v>0.64340437611052181</v>
      </c>
      <c r="HH114" s="86">
        <f t="shared" si="73"/>
        <v>0.62191603184418964</v>
      </c>
      <c r="HI114" s="86">
        <f t="shared" si="138"/>
        <v>0.56778526714317534</v>
      </c>
      <c r="HJ114" s="86">
        <f t="shared" si="138"/>
        <v>0.55316969772335856</v>
      </c>
      <c r="HK114" s="86">
        <f t="shared" si="138"/>
        <v>0.46998204999433557</v>
      </c>
      <c r="HL114" s="86">
        <f t="shared" si="138"/>
        <v>0.44268532050943882</v>
      </c>
      <c r="HM114" s="86">
        <f t="shared" si="138"/>
        <v>0.47353899782431791</v>
      </c>
      <c r="HN114" s="86">
        <f t="shared" si="138"/>
        <v>0.65254487203035205</v>
      </c>
      <c r="HO114" s="86">
        <f t="shared" si="138"/>
        <v>0.6577139712091149</v>
      </c>
      <c r="HP114" s="86">
        <f t="shared" si="138"/>
        <v>0.6706206363502788</v>
      </c>
      <c r="HQ114" s="86">
        <f t="shared" si="138"/>
        <v>0.64276740952428979</v>
      </c>
      <c r="HS114" s="86">
        <f t="shared" si="143"/>
        <v>5.247534031042202E-9</v>
      </c>
      <c r="HT114" s="86">
        <f t="shared" si="143"/>
        <v>1.1298600360903675E-10</v>
      </c>
      <c r="HU114" s="86">
        <f t="shared" si="143"/>
        <v>1.0388060072118785E-10</v>
      </c>
      <c r="HV114" s="86">
        <f t="shared" si="143"/>
        <v>1.5263719015078933E-10</v>
      </c>
      <c r="HW114" s="86">
        <f t="shared" si="143"/>
        <v>7.0416615099789836E-10</v>
      </c>
      <c r="HX114" s="86">
        <f t="shared" si="143"/>
        <v>1.0408762387349419E-10</v>
      </c>
      <c r="HY114" s="86">
        <f t="shared" si="143"/>
        <v>6.8179640162245108E-11</v>
      </c>
      <c r="HZ114" s="86">
        <f t="shared" si="143"/>
        <v>1.6530823524498053E-11</v>
      </c>
      <c r="IA114" s="86">
        <f t="shared" si="143"/>
        <v>8.213790203118935E-12</v>
      </c>
      <c r="IB114" s="86">
        <f t="shared" si="143"/>
        <v>7.2081163752210019E-11</v>
      </c>
      <c r="IC114" s="86">
        <f t="shared" si="143"/>
        <v>7.0455640309586961E-11</v>
      </c>
      <c r="ID114" s="86">
        <f t="shared" si="143"/>
        <v>4.4784616161941414E-12</v>
      </c>
      <c r="IE114" s="86">
        <f t="shared" si="143"/>
        <v>2.8314868006240034E-12</v>
      </c>
      <c r="IF114" s="86">
        <f t="shared" si="143"/>
        <v>2.5404544596126358E-8</v>
      </c>
      <c r="IG114" s="86">
        <f t="shared" si="143"/>
        <v>1.6735175588978544E-7</v>
      </c>
      <c r="II114" s="86">
        <f t="shared" si="144"/>
        <v>9.9401241826211515E-33</v>
      </c>
      <c r="IJ114" s="86">
        <f t="shared" si="144"/>
        <v>2.5085692770226706E-41</v>
      </c>
      <c r="IK114" s="86">
        <f t="shared" si="144"/>
        <v>2.7969037945851503E-40</v>
      </c>
      <c r="IL114" s="86">
        <f t="shared" si="144"/>
        <v>7.3731639265689917E-41</v>
      </c>
      <c r="IM114" s="86">
        <f t="shared" si="144"/>
        <v>2.4945594975960702E-38</v>
      </c>
      <c r="IN114" s="86">
        <f t="shared" si="144"/>
        <v>1.6331355362659407E-42</v>
      </c>
      <c r="IO114" s="86">
        <f t="shared" si="144"/>
        <v>2.7961289235916091E-44</v>
      </c>
      <c r="IP114" s="86">
        <f t="shared" si="144"/>
        <v>7.7903047457526336E-46</v>
      </c>
      <c r="IQ114" s="86">
        <f t="shared" si="144"/>
        <v>1.2740127566235412E-47</v>
      </c>
      <c r="IR114" s="86">
        <f t="shared" si="144"/>
        <v>1.7604127747559626E-43</v>
      </c>
      <c r="IS114" s="86">
        <f t="shared" si="144"/>
        <v>2.4863256949319882E-42</v>
      </c>
      <c r="IT114" s="86">
        <f t="shared" si="144"/>
        <v>2.3355646762425568E-47</v>
      </c>
      <c r="IU114" s="86">
        <f t="shared" si="144"/>
        <v>6.109410491230618E-48</v>
      </c>
      <c r="IV114" s="86">
        <f t="shared" si="144"/>
        <v>1.6713389120385988E-31</v>
      </c>
      <c r="IW114" s="86">
        <f t="shared" si="144"/>
        <v>1.7636941426619829E-27</v>
      </c>
      <c r="IY114" s="86">
        <f t="shared" si="145"/>
        <v>0.5392895885795943</v>
      </c>
      <c r="IZ114" s="86">
        <f t="shared" si="145"/>
        <v>0.62326355359648433</v>
      </c>
      <c r="JA114" s="86">
        <f t="shared" si="145"/>
        <v>0.6381164844449041</v>
      </c>
      <c r="JB114" s="86">
        <f t="shared" si="145"/>
        <v>0.63284669015251993</v>
      </c>
      <c r="JC114" s="86">
        <f t="shared" si="145"/>
        <v>0.64340437681469165</v>
      </c>
      <c r="JD114" s="86">
        <f t="shared" si="145"/>
        <v>0.62191603194827982</v>
      </c>
      <c r="JE114" s="86">
        <f t="shared" si="145"/>
        <v>0.56778526721135547</v>
      </c>
      <c r="JF114" s="86">
        <f t="shared" si="145"/>
        <v>0.55316969773988933</v>
      </c>
      <c r="JG114" s="86">
        <f t="shared" si="145"/>
        <v>0.46998205000254933</v>
      </c>
      <c r="JH114" s="86">
        <f t="shared" si="145"/>
        <v>0.44268532058151999</v>
      </c>
      <c r="JI114" s="86">
        <f t="shared" si="145"/>
        <v>0.47353899789477355</v>
      </c>
      <c r="JJ114" s="86">
        <f t="shared" si="145"/>
        <v>0.65254487203483047</v>
      </c>
      <c r="JK114" s="86">
        <f t="shared" si="145"/>
        <v>0.65771397121194641</v>
      </c>
      <c r="JL114" s="86">
        <f t="shared" si="145"/>
        <v>0.67062066175482338</v>
      </c>
      <c r="JM114" s="86">
        <f t="shared" si="145"/>
        <v>0.64276757687604569</v>
      </c>
    </row>
    <row r="115" spans="2:273" x14ac:dyDescent="0.25">
      <c r="B115" s="2">
        <v>88</v>
      </c>
      <c r="C115" s="37">
        <v>138.41499999999999</v>
      </c>
      <c r="D115" s="37">
        <v>165.74600000000001</v>
      </c>
      <c r="E115" s="37">
        <v>173.767</v>
      </c>
      <c r="F115" s="37">
        <v>169.56700000000001</v>
      </c>
      <c r="G115" s="37">
        <v>172.36699999999999</v>
      </c>
      <c r="H115" s="37">
        <v>162.5</v>
      </c>
      <c r="I115" s="37">
        <v>143.62299999999999</v>
      </c>
      <c r="J115" s="37">
        <v>136.63900000000001</v>
      </c>
      <c r="K115" s="37">
        <v>116.295</v>
      </c>
      <c r="L115" s="37">
        <v>108.803</v>
      </c>
      <c r="M115" s="37">
        <v>112.541</v>
      </c>
      <c r="N115" s="37">
        <v>155.59</v>
      </c>
      <c r="O115" s="37">
        <v>181.5</v>
      </c>
      <c r="P115" s="37">
        <v>161.119</v>
      </c>
      <c r="Q115" s="37">
        <v>133.29900000000001</v>
      </c>
      <c r="S115" s="4">
        <f t="shared" si="146"/>
        <v>141.93697672357447</v>
      </c>
      <c r="T115" s="4">
        <f t="shared" si="146"/>
        <v>167.10230242935774</v>
      </c>
      <c r="U115" s="4">
        <f t="shared" si="146"/>
        <v>176.71698182319346</v>
      </c>
      <c r="V115" s="4">
        <f t="shared" si="146"/>
        <v>171.02865496212704</v>
      </c>
      <c r="W115" s="4">
        <f t="shared" si="146"/>
        <v>174.75603682606095</v>
      </c>
      <c r="X115" s="4">
        <f t="shared" si="146"/>
        <v>161.36832743961133</v>
      </c>
      <c r="Y115" s="4">
        <f t="shared" si="146"/>
        <v>138.12364900599724</v>
      </c>
      <c r="Z115" s="4">
        <f t="shared" si="146"/>
        <v>130.63059151504052</v>
      </c>
      <c r="AA115" s="4">
        <f t="shared" si="146"/>
        <v>113.57764181631626</v>
      </c>
      <c r="AB115" s="4">
        <f t="shared" si="146"/>
        <v>106.61770135856844</v>
      </c>
      <c r="AC115" s="4">
        <f t="shared" si="146"/>
        <v>107.90245353593107</v>
      </c>
      <c r="AD115" s="4">
        <f t="shared" si="146"/>
        <v>149.01116326040369</v>
      </c>
      <c r="AE115" s="4">
        <f t="shared" si="146"/>
        <v>184.37539584602249</v>
      </c>
      <c r="AF115" s="4">
        <f t="shared" si="146"/>
        <v>161.9370056223953</v>
      </c>
      <c r="AG115" s="4">
        <f t="shared" si="146"/>
        <v>133.58064697351651</v>
      </c>
      <c r="AI115" s="4">
        <f t="shared" si="147"/>
        <v>-3.5219767235744825</v>
      </c>
      <c r="AJ115" s="4">
        <f t="shared" si="147"/>
        <v>-1.3563024293577257</v>
      </c>
      <c r="AK115" s="4">
        <f t="shared" si="147"/>
        <v>-2.9499818231934682</v>
      </c>
      <c r="AL115" s="4">
        <f t="shared" si="147"/>
        <v>-1.4616549621270281</v>
      </c>
      <c r="AM115" s="4">
        <f t="shared" si="147"/>
        <v>-2.3890368260609591</v>
      </c>
      <c r="AN115" s="4">
        <f t="shared" si="147"/>
        <v>1.1316725603886653</v>
      </c>
      <c r="AO115" s="4">
        <f t="shared" si="147"/>
        <v>5.4993509940027536</v>
      </c>
      <c r="AP115" s="4">
        <f t="shared" si="147"/>
        <v>6.0084084849594888</v>
      </c>
      <c r="AQ115" s="4">
        <f t="shared" si="147"/>
        <v>2.7173581836837428</v>
      </c>
      <c r="AR115" s="4">
        <f t="shared" si="147"/>
        <v>2.1852986414315581</v>
      </c>
      <c r="AS115" s="4">
        <f t="shared" si="147"/>
        <v>4.6385464640689236</v>
      </c>
      <c r="AT115" s="4">
        <f t="shared" si="147"/>
        <v>6.5788367395963121</v>
      </c>
      <c r="AU115" s="4">
        <f t="shared" si="147"/>
        <v>-2.8753958460224851</v>
      </c>
      <c r="AV115" s="4">
        <f t="shared" si="147"/>
        <v>-0.8180056223953045</v>
      </c>
      <c r="AW115" s="4">
        <f t="shared" si="147"/>
        <v>-0.28164697351650148</v>
      </c>
      <c r="AY115" s="2">
        <f t="shared" si="139"/>
        <v>46.742905668447236</v>
      </c>
      <c r="AZ115" s="2">
        <f t="shared" si="139"/>
        <v>52.411303319117557</v>
      </c>
      <c r="BA115" s="2">
        <f t="shared" si="139"/>
        <v>58.657093880972326</v>
      </c>
      <c r="BB115" s="2">
        <f t="shared" si="139"/>
        <v>62.042757756833701</v>
      </c>
      <c r="BC115" s="2">
        <f t="shared" si="139"/>
        <v>66.877470124362375</v>
      </c>
      <c r="BD115" s="2">
        <f t="shared" si="139"/>
        <v>67.658665983688138</v>
      </c>
      <c r="BE115" s="2">
        <f t="shared" si="139"/>
        <v>74.952284885581648</v>
      </c>
      <c r="BF115" s="2">
        <f t="shared" si="139"/>
        <v>71.486436879082234</v>
      </c>
      <c r="BG115" s="2">
        <f t="shared" si="139"/>
        <v>73.520133155183814</v>
      </c>
      <c r="BH115" s="2">
        <f t="shared" si="139"/>
        <v>70.70954157896611</v>
      </c>
      <c r="BI115" s="2">
        <f t="shared" si="139"/>
        <v>71.225318503388905</v>
      </c>
      <c r="BJ115" s="2">
        <f t="shared" si="139"/>
        <v>70.844138749923601</v>
      </c>
      <c r="BK115" s="2">
        <f t="shared" si="139"/>
        <v>74.416857561788561</v>
      </c>
      <c r="BL115" s="2">
        <f t="shared" si="139"/>
        <v>71.762550758947015</v>
      </c>
      <c r="BM115" s="2">
        <f t="shared" si="139"/>
        <v>74.715652376743279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75.704815686274515</v>
      </c>
      <c r="DL115" s="2">
        <f t="shared" si="148"/>
        <v>80.111891463414636</v>
      </c>
      <c r="DM115" s="2">
        <f t="shared" si="148"/>
        <v>85.123543554006972</v>
      </c>
      <c r="DN115" s="2">
        <f t="shared" si="148"/>
        <v>93.774879892037774</v>
      </c>
      <c r="DO115" s="2">
        <f t="shared" si="148"/>
        <v>95.013130971659933</v>
      </c>
      <c r="DP115" s="2">
        <f t="shared" si="148"/>
        <v>88.289495470383272</v>
      </c>
      <c r="DQ115" s="2">
        <f t="shared" si="148"/>
        <v>99.924472787186332</v>
      </c>
      <c r="DR115" s="2">
        <f t="shared" si="148"/>
        <v>95.150319179969202</v>
      </c>
      <c r="DS115" s="2">
        <f t="shared" si="148"/>
        <v>95.183199184536392</v>
      </c>
      <c r="DT115" s="2">
        <f t="shared" si="148"/>
        <v>95.317366958622785</v>
      </c>
      <c r="DU115" s="2">
        <f t="shared" si="148"/>
        <v>96.732103287145847</v>
      </c>
      <c r="DV115" s="2">
        <f t="shared" si="148"/>
        <v>91.058604181184663</v>
      </c>
      <c r="DW115" s="2">
        <f t="shared" si="148"/>
        <v>98.833227210112639</v>
      </c>
      <c r="DX115" s="2">
        <f t="shared" si="148"/>
        <v>94.516961945031738</v>
      </c>
      <c r="DY115" s="2">
        <f t="shared" si="148"/>
        <v>87.888795379039578</v>
      </c>
      <c r="EA115" s="2">
        <f t="shared" si="94"/>
        <v>46.523769167619541</v>
      </c>
      <c r="EB115" s="2">
        <f t="shared" si="94"/>
        <v>52.085062160062165</v>
      </c>
      <c r="EC115" s="2">
        <f t="shared" si="94"/>
        <v>58.315158695995493</v>
      </c>
      <c r="ED115" s="2">
        <f t="shared" si="94"/>
        <v>61.693012432012416</v>
      </c>
      <c r="EE115" s="2">
        <f t="shared" si="94"/>
        <v>66.55771181567026</v>
      </c>
      <c r="EF115" s="2">
        <f t="shared" si="94"/>
        <v>67.379720565084099</v>
      </c>
      <c r="EG115" s="2">
        <f t="shared" si="94"/>
        <v>74.587059452658053</v>
      </c>
      <c r="EH115" s="2">
        <f t="shared" si="94"/>
        <v>71.132942324684706</v>
      </c>
      <c r="EI115" s="2">
        <f t="shared" si="94"/>
        <v>73.178715205328729</v>
      </c>
      <c r="EJ115" s="2">
        <f t="shared" si="94"/>
        <v>70.33162450839734</v>
      </c>
      <c r="EK115" s="2">
        <f t="shared" si="94"/>
        <v>70.866572806857562</v>
      </c>
      <c r="EL115" s="2">
        <f t="shared" si="94"/>
        <v>70.560880474622266</v>
      </c>
      <c r="EM115" s="2">
        <f t="shared" si="135"/>
        <v>74.051211684164969</v>
      </c>
      <c r="EN115" s="2">
        <f t="shared" si="135"/>
        <v>71.413450048610272</v>
      </c>
      <c r="EO115" s="2">
        <f t="shared" si="135"/>
        <v>74.494704409250133</v>
      </c>
      <c r="EQ115" s="2">
        <f t="shared" si="149"/>
        <v>45.900912344776287</v>
      </c>
      <c r="ER115" s="2">
        <f t="shared" si="149"/>
        <v>52.66240644068403</v>
      </c>
      <c r="ES115" s="2">
        <f t="shared" si="149"/>
        <v>59.563920252716684</v>
      </c>
      <c r="ET115" s="2">
        <f t="shared" si="149"/>
        <v>62.187434316654929</v>
      </c>
      <c r="EU115" s="2">
        <f t="shared" si="149"/>
        <v>66.334096237108326</v>
      </c>
      <c r="EV115" s="2">
        <f t="shared" si="149"/>
        <v>66.851292835283061</v>
      </c>
      <c r="EW115" s="2">
        <f t="shared" si="149"/>
        <v>72.90956055319171</v>
      </c>
      <c r="EX115" s="2">
        <f t="shared" si="149"/>
        <v>70.026416795687041</v>
      </c>
      <c r="EY115" s="2">
        <f t="shared" si="149"/>
        <v>72.053078520697525</v>
      </c>
      <c r="EZ115" s="2">
        <f t="shared" si="149"/>
        <v>70.495139184924966</v>
      </c>
      <c r="FA115" s="2">
        <f t="shared" si="149"/>
        <v>71.047464085121476</v>
      </c>
      <c r="FB115" s="2">
        <f t="shared" si="149"/>
        <v>70.545654479868944</v>
      </c>
      <c r="FC115" s="2">
        <f t="shared" si="149"/>
        <v>73.303255120332025</v>
      </c>
      <c r="FD115" s="2">
        <f t="shared" si="149"/>
        <v>71.367824812989227</v>
      </c>
      <c r="FE115" s="2">
        <f t="shared" si="149"/>
        <v>74.87532520557437</v>
      </c>
      <c r="FG115" s="2">
        <f t="shared" si="150"/>
        <v>0.9924758892275134</v>
      </c>
      <c r="FH115" s="2">
        <f t="shared" si="150"/>
        <v>0.98838337526710884</v>
      </c>
      <c r="FI115" s="2">
        <f t="shared" si="150"/>
        <v>0.98730021340083107</v>
      </c>
      <c r="FJ115" s="2">
        <f t="shared" si="150"/>
        <v>0.98911595635451521</v>
      </c>
      <c r="FK115" s="2">
        <f t="shared" si="150"/>
        <v>0.98875372440091258</v>
      </c>
      <c r="FL115" s="2">
        <f t="shared" si="150"/>
        <v>0.98662910275188531</v>
      </c>
      <c r="FM115" s="2">
        <f t="shared" si="150"/>
        <v>0.98549300743086221</v>
      </c>
      <c r="FN115" s="2">
        <f t="shared" si="150"/>
        <v>0.98521317106520501</v>
      </c>
      <c r="FO115" s="2">
        <f t="shared" si="150"/>
        <v>0.98439101819244401</v>
      </c>
      <c r="FP115" s="2">
        <f t="shared" si="150"/>
        <v>0.98488622739502141</v>
      </c>
      <c r="FQ115" s="2">
        <f t="shared" si="150"/>
        <v>0.98614219321208896</v>
      </c>
      <c r="FR115" s="2">
        <f t="shared" si="150"/>
        <v>0.98618011515793935</v>
      </c>
      <c r="FS115" s="2">
        <f t="shared" si="150"/>
        <v>0.98521989762508932</v>
      </c>
      <c r="FT115" s="2">
        <f t="shared" si="150"/>
        <v>0.98488847623814824</v>
      </c>
      <c r="FU115" s="2">
        <f t="shared" si="150"/>
        <v>0.9835191284918402</v>
      </c>
      <c r="FW115" s="2">
        <f t="shared" si="141"/>
        <v>6.8222040790405904E-4</v>
      </c>
      <c r="FX115" s="2">
        <f t="shared" si="141"/>
        <v>1.1500946797846935E-3</v>
      </c>
      <c r="FY115" s="2">
        <f t="shared" si="141"/>
        <v>1.180704357656145E-3</v>
      </c>
      <c r="FZ115" s="2">
        <f t="shared" si="141"/>
        <v>1.1425043576317176E-3</v>
      </c>
      <c r="GA115" s="2">
        <f t="shared" si="141"/>
        <v>1.1590311612364335E-3</v>
      </c>
      <c r="GB115" s="2">
        <f t="shared" si="141"/>
        <v>1.2055255619393148E-3</v>
      </c>
      <c r="GC115" s="2">
        <f t="shared" si="141"/>
        <v>1.3974578715550794E-3</v>
      </c>
      <c r="GD115" s="2">
        <f t="shared" si="141"/>
        <v>1.4877999476128302E-3</v>
      </c>
      <c r="GE115" s="2">
        <f t="shared" si="141"/>
        <v>1.8208719465234416E-3</v>
      </c>
      <c r="GF115" s="2">
        <f t="shared" si="141"/>
        <v>1.7627824952556579E-3</v>
      </c>
      <c r="GG115" s="2">
        <f t="shared" si="141"/>
        <v>1.6925783908986393E-3</v>
      </c>
      <c r="GH115" s="2">
        <f t="shared" si="141"/>
        <v>1.1760051167845661E-3</v>
      </c>
      <c r="GI115" s="2">
        <f t="shared" si="141"/>
        <v>8.4877777299124718E-4</v>
      </c>
      <c r="GJ115" s="2">
        <f t="shared" si="141"/>
        <v>6.259401814420161E-4</v>
      </c>
      <c r="GK115" s="2">
        <f t="shared" si="141"/>
        <v>5.2985872920270378E-4</v>
      </c>
      <c r="GM115" s="86">
        <f t="shared" si="142"/>
        <v>6.1257442800516082E-7</v>
      </c>
      <c r="GN115" s="86">
        <f t="shared" si="142"/>
        <v>1.3042771816095852E-17</v>
      </c>
      <c r="GO115" s="86">
        <f t="shared" si="142"/>
        <v>3.206962040502083E-21</v>
      </c>
      <c r="GP115" s="86">
        <f t="shared" si="142"/>
        <v>3.2511503677057831E-20</v>
      </c>
      <c r="GQ115" s="86">
        <f t="shared" si="142"/>
        <v>1.8704312730787232E-16</v>
      </c>
      <c r="GR115" s="86">
        <f t="shared" si="142"/>
        <v>1.3695370943443871E-16</v>
      </c>
      <c r="GS115" s="86">
        <f t="shared" si="142"/>
        <v>2.2888598000245312E-17</v>
      </c>
      <c r="GT115" s="86">
        <f t="shared" si="142"/>
        <v>7.890393992165832E-21</v>
      </c>
      <c r="GU115" s="86">
        <f t="shared" si="142"/>
        <v>7.2999078569195386E-23</v>
      </c>
      <c r="GV115" s="86">
        <f t="shared" si="142"/>
        <v>3.8842127543856089E-25</v>
      </c>
      <c r="GW115" s="86">
        <f t="shared" si="142"/>
        <v>3.884807312524115E-29</v>
      </c>
      <c r="GX115" s="86">
        <f t="shared" si="142"/>
        <v>2.3012143694409072E-32</v>
      </c>
      <c r="GY115" s="86">
        <f t="shared" si="142"/>
        <v>5.671158984407265E-28</v>
      </c>
      <c r="GZ115" s="86">
        <f t="shared" si="142"/>
        <v>1.4336360718683186E-20</v>
      </c>
      <c r="HA115" s="86">
        <f t="shared" si="142"/>
        <v>7.3938698566808705E-32</v>
      </c>
      <c r="HC115" s="86">
        <f t="shared" si="73"/>
        <v>0.57188152247771284</v>
      </c>
      <c r="HD115" s="86">
        <f t="shared" si="73"/>
        <v>0.60274555549363651</v>
      </c>
      <c r="HE115" s="86">
        <f t="shared" si="73"/>
        <v>0.63905813191717564</v>
      </c>
      <c r="HF115" s="86">
        <f t="shared" si="73"/>
        <v>0.60798434966477188</v>
      </c>
      <c r="HG115" s="86">
        <f t="shared" si="73"/>
        <v>0.63200511550866179</v>
      </c>
      <c r="HH115" s="86">
        <f t="shared" si="73"/>
        <v>0.57130398711988672</v>
      </c>
      <c r="HI115" s="86">
        <f t="shared" si="138"/>
        <v>0.45329081693789797</v>
      </c>
      <c r="HJ115" s="86">
        <f t="shared" si="138"/>
        <v>0.42769315206993752</v>
      </c>
      <c r="HK115" s="86">
        <f t="shared" si="138"/>
        <v>0.31605463583830573</v>
      </c>
      <c r="HL115" s="86">
        <f t="shared" si="138"/>
        <v>0.2868817267183284</v>
      </c>
      <c r="HM115" s="86">
        <f t="shared" si="138"/>
        <v>0.29408850377960127</v>
      </c>
      <c r="HN115" s="86">
        <f t="shared" si="138"/>
        <v>0.53600945750224616</v>
      </c>
      <c r="HO115" s="86">
        <f t="shared" si="138"/>
        <v>0.6576624690928432</v>
      </c>
      <c r="HP115" s="86">
        <f t="shared" si="138"/>
        <v>0.65213647946923159</v>
      </c>
      <c r="HQ115" s="86">
        <f t="shared" si="138"/>
        <v>0.6080054051521353</v>
      </c>
      <c r="HS115" s="86">
        <f t="shared" si="143"/>
        <v>1.0761830766050294E-8</v>
      </c>
      <c r="HT115" s="86">
        <f t="shared" si="143"/>
        <v>2.9484220938420835E-10</v>
      </c>
      <c r="HU115" s="86">
        <f t="shared" si="143"/>
        <v>2.6913197610981834E-10</v>
      </c>
      <c r="HV115" s="86">
        <f t="shared" si="143"/>
        <v>3.931409095917488E-10</v>
      </c>
      <c r="HW115" s="86">
        <f t="shared" si="143"/>
        <v>1.7051455011464418E-9</v>
      </c>
      <c r="HX115" s="86">
        <f t="shared" si="143"/>
        <v>2.7782800418174577E-10</v>
      </c>
      <c r="HY115" s="86">
        <f t="shared" si="143"/>
        <v>1.9180833045620137E-10</v>
      </c>
      <c r="HZ115" s="86">
        <f t="shared" si="143"/>
        <v>4.9452486558944127E-11</v>
      </c>
      <c r="IA115" s="86">
        <f t="shared" si="143"/>
        <v>2.6444021528873579E-11</v>
      </c>
      <c r="IB115" s="86">
        <f t="shared" si="143"/>
        <v>2.0805359119417866E-10</v>
      </c>
      <c r="IC115" s="86">
        <f t="shared" si="143"/>
        <v>1.9923442885653611E-10</v>
      </c>
      <c r="ID115" s="86">
        <f t="shared" si="143"/>
        <v>1.3528077764185927E-11</v>
      </c>
      <c r="IE115" s="86">
        <f t="shared" si="143"/>
        <v>8.2709087002641634E-12</v>
      </c>
      <c r="IF115" s="86">
        <f t="shared" si="143"/>
        <v>4.8758971505441819E-8</v>
      </c>
      <c r="IG115" s="86">
        <f t="shared" si="143"/>
        <v>2.9232518858696481E-7</v>
      </c>
      <c r="II115" s="86">
        <f t="shared" si="144"/>
        <v>5.8508356464561567E-32</v>
      </c>
      <c r="IJ115" s="86">
        <f t="shared" si="144"/>
        <v>2.8543668478678411E-40</v>
      </c>
      <c r="IK115" s="86">
        <f t="shared" si="144"/>
        <v>3.0123638302190385E-39</v>
      </c>
      <c r="IL115" s="86">
        <f t="shared" si="144"/>
        <v>8.1341720796678736E-40</v>
      </c>
      <c r="IM115" s="86">
        <f t="shared" si="144"/>
        <v>2.3694971618627827E-37</v>
      </c>
      <c r="IN115" s="86">
        <f t="shared" si="144"/>
        <v>2.0326430309879019E-41</v>
      </c>
      <c r="IO115" s="86">
        <f t="shared" si="144"/>
        <v>4.11133411446495E-43</v>
      </c>
      <c r="IP115" s="86">
        <f t="shared" si="144"/>
        <v>1.2968099543232608E-44</v>
      </c>
      <c r="IQ115" s="86">
        <f t="shared" si="144"/>
        <v>2.6040870031720599E-46</v>
      </c>
      <c r="IR115" s="86">
        <f t="shared" si="144"/>
        <v>2.7061625010281677E-42</v>
      </c>
      <c r="IS115" s="86">
        <f t="shared" si="144"/>
        <v>3.48783416556838E-41</v>
      </c>
      <c r="IT115" s="86">
        <f t="shared" si="144"/>
        <v>3.8770197823398883E-46</v>
      </c>
      <c r="IU115" s="86">
        <f t="shared" si="144"/>
        <v>9.2400578109885011E-47</v>
      </c>
      <c r="IV115" s="86">
        <f t="shared" si="144"/>
        <v>8.9996335815530695E-31</v>
      </c>
      <c r="IW115" s="86">
        <f t="shared" si="144"/>
        <v>7.3443024770680612E-27</v>
      </c>
      <c r="IY115" s="86">
        <f t="shared" si="145"/>
        <v>0.57188214581397157</v>
      </c>
      <c r="IZ115" s="86">
        <f t="shared" si="145"/>
        <v>0.60274555578847877</v>
      </c>
      <c r="JA115" s="86">
        <f t="shared" si="145"/>
        <v>0.63905813218630758</v>
      </c>
      <c r="JB115" s="86">
        <f t="shared" si="145"/>
        <v>0.60798435005791285</v>
      </c>
      <c r="JC115" s="86">
        <f t="shared" si="145"/>
        <v>0.63200511721380748</v>
      </c>
      <c r="JD115" s="86">
        <f t="shared" si="145"/>
        <v>0.57130398739771482</v>
      </c>
      <c r="JE115" s="86">
        <f t="shared" si="145"/>
        <v>0.45329081712970631</v>
      </c>
      <c r="JF115" s="86">
        <f t="shared" si="145"/>
        <v>0.42769315211939002</v>
      </c>
      <c r="JG115" s="86">
        <f t="shared" si="145"/>
        <v>0.31605463586474974</v>
      </c>
      <c r="JH115" s="86">
        <f t="shared" si="145"/>
        <v>0.28688172692638197</v>
      </c>
      <c r="JI115" s="86">
        <f t="shared" si="145"/>
        <v>0.29408850397883568</v>
      </c>
      <c r="JJ115" s="86">
        <f t="shared" si="145"/>
        <v>0.53600945751577422</v>
      </c>
      <c r="JK115" s="86">
        <f t="shared" si="145"/>
        <v>0.65766246910111414</v>
      </c>
      <c r="JL115" s="86">
        <f t="shared" si="145"/>
        <v>0.65213652822820312</v>
      </c>
      <c r="JM115" s="86">
        <f t="shared" si="145"/>
        <v>0.60800569747732391</v>
      </c>
    </row>
    <row r="116" spans="2:273" x14ac:dyDescent="0.25">
      <c r="B116" s="2">
        <v>89</v>
      </c>
      <c r="C116" s="37">
        <v>134.04599999999999</v>
      </c>
      <c r="D116" s="37">
        <v>150.74600000000001</v>
      </c>
      <c r="E116" s="37">
        <v>159.267</v>
      </c>
      <c r="F116" s="37">
        <v>154.53299999999999</v>
      </c>
      <c r="G116" s="37">
        <v>157.06700000000001</v>
      </c>
      <c r="H116" s="37">
        <v>142.94999999999999</v>
      </c>
      <c r="I116" s="37">
        <v>116.21299999999999</v>
      </c>
      <c r="J116" s="37">
        <v>107.738</v>
      </c>
      <c r="K116" s="37">
        <v>89.033000000000001</v>
      </c>
      <c r="L116" s="37">
        <v>80.688999999999993</v>
      </c>
      <c r="M116" s="37">
        <v>81.638999999999996</v>
      </c>
      <c r="N116" s="37">
        <v>124.279</v>
      </c>
      <c r="O116" s="37">
        <v>167.03299999999999</v>
      </c>
      <c r="P116" s="37">
        <v>146.41800000000001</v>
      </c>
      <c r="Q116" s="37">
        <v>121.881</v>
      </c>
      <c r="S116" s="4">
        <f t="shared" si="146"/>
        <v>137.71987175525277</v>
      </c>
      <c r="T116" s="4">
        <f t="shared" si="146"/>
        <v>144.82887960221268</v>
      </c>
      <c r="U116" s="4">
        <f t="shared" si="146"/>
        <v>157.07772201124493</v>
      </c>
      <c r="V116" s="4">
        <f t="shared" si="146"/>
        <v>148.74016242905716</v>
      </c>
      <c r="W116" s="4">
        <f t="shared" si="146"/>
        <v>155.17371380494649</v>
      </c>
      <c r="X116" s="4">
        <f t="shared" si="146"/>
        <v>137.7679467795908</v>
      </c>
      <c r="Y116" s="4">
        <f t="shared" si="146"/>
        <v>113.81346042855637</v>
      </c>
      <c r="Z116" s="4">
        <f t="shared" si="146"/>
        <v>106.12729802478846</v>
      </c>
      <c r="AA116" s="4">
        <f t="shared" si="146"/>
        <v>92.849364572080148</v>
      </c>
      <c r="AB116" s="4">
        <f t="shared" si="146"/>
        <v>87.528421143602174</v>
      </c>
      <c r="AC116" s="4">
        <f t="shared" si="146"/>
        <v>86.959663597556442</v>
      </c>
      <c r="AD116" s="4">
        <f t="shared" si="146"/>
        <v>117.66989375380064</v>
      </c>
      <c r="AE116" s="4">
        <f t="shared" si="146"/>
        <v>163.04337124334725</v>
      </c>
      <c r="AF116" s="4">
        <f t="shared" si="146"/>
        <v>142.29815494466592</v>
      </c>
      <c r="AG116" s="4">
        <f t="shared" si="146"/>
        <v>117.6354678763752</v>
      </c>
      <c r="AI116" s="4">
        <f t="shared" si="147"/>
        <v>-3.673871755252776</v>
      </c>
      <c r="AJ116" s="4">
        <f t="shared" si="147"/>
        <v>5.917120397787329</v>
      </c>
      <c r="AK116" s="4">
        <f t="shared" si="147"/>
        <v>2.189277988755066</v>
      </c>
      <c r="AL116" s="4">
        <f t="shared" si="147"/>
        <v>5.7928375709428224</v>
      </c>
      <c r="AM116" s="4">
        <f t="shared" si="147"/>
        <v>1.8932861950535198</v>
      </c>
      <c r="AN116" s="4">
        <f t="shared" si="147"/>
        <v>5.1820532204091876</v>
      </c>
      <c r="AO116" s="4">
        <f t="shared" si="147"/>
        <v>2.3995395714436256</v>
      </c>
      <c r="AP116" s="4">
        <f t="shared" si="147"/>
        <v>1.6107019752115406</v>
      </c>
      <c r="AQ116" s="4">
        <f t="shared" si="147"/>
        <v>-3.8163645720801469</v>
      </c>
      <c r="AR116" s="4">
        <f t="shared" si="147"/>
        <v>-6.8394211436021806</v>
      </c>
      <c r="AS116" s="4">
        <f t="shared" si="147"/>
        <v>-5.3206635975564467</v>
      </c>
      <c r="AT116" s="4">
        <f t="shared" si="147"/>
        <v>6.6091062461993602</v>
      </c>
      <c r="AU116" s="4">
        <f t="shared" si="147"/>
        <v>3.9896287566527349</v>
      </c>
      <c r="AV116" s="4">
        <f t="shared" si="147"/>
        <v>4.119845055334082</v>
      </c>
      <c r="AW116" s="4">
        <f t="shared" si="147"/>
        <v>4.2455321236247983</v>
      </c>
      <c r="AY116" s="2">
        <f t="shared" si="139"/>
        <v>46.618883023774941</v>
      </c>
      <c r="AZ116" s="2">
        <f t="shared" si="139"/>
        <v>52.325330611402357</v>
      </c>
      <c r="BA116" s="2">
        <f t="shared" si="139"/>
        <v>58.585091636402744</v>
      </c>
      <c r="BB116" s="2">
        <f t="shared" si="139"/>
        <v>61.960345997819374</v>
      </c>
      <c r="BC116" s="2">
        <f t="shared" si="139"/>
        <v>66.762440498898684</v>
      </c>
      <c r="BD116" s="2">
        <f t="shared" si="139"/>
        <v>67.544262277417033</v>
      </c>
      <c r="BE116" s="2">
        <f t="shared" si="139"/>
        <v>74.745057508175037</v>
      </c>
      <c r="BF116" s="2">
        <f t="shared" si="139"/>
        <v>71.31409231144363</v>
      </c>
      <c r="BG116" s="2">
        <f t="shared" si="139"/>
        <v>73.328983594465768</v>
      </c>
      <c r="BH116" s="2">
        <f t="shared" si="139"/>
        <v>70.589552250139675</v>
      </c>
      <c r="BI116" s="2">
        <f t="shared" si="139"/>
        <v>71.102593999427967</v>
      </c>
      <c r="BJ116" s="2">
        <f t="shared" si="139"/>
        <v>70.726278621465269</v>
      </c>
      <c r="BK116" s="2">
        <f t="shared" si="139"/>
        <v>74.231138000576266</v>
      </c>
      <c r="BL116" s="2">
        <f t="shared" si="139"/>
        <v>71.624429018791673</v>
      </c>
      <c r="BM116" s="2">
        <f t="shared" si="139"/>
        <v>74.596744079614012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75.975805042016802</v>
      </c>
      <c r="DL116" s="2">
        <f t="shared" si="148"/>
        <v>80.381840243902445</v>
      </c>
      <c r="DM116" s="2">
        <f t="shared" si="148"/>
        <v>85.397424216027872</v>
      </c>
      <c r="DN116" s="2">
        <f t="shared" si="148"/>
        <v>94.078560053981079</v>
      </c>
      <c r="DO116" s="2">
        <f t="shared" si="148"/>
        <v>95.287767206477753</v>
      </c>
      <c r="DP116" s="2">
        <f t="shared" si="148"/>
        <v>88.45769285714286</v>
      </c>
      <c r="DQ116" s="2">
        <f t="shared" si="148"/>
        <v>100.16898384787834</v>
      </c>
      <c r="DR116" s="2">
        <f t="shared" si="148"/>
        <v>95.369031845069273</v>
      </c>
      <c r="DS116" s="2">
        <f t="shared" si="148"/>
        <v>95.387059498640895</v>
      </c>
      <c r="DT116" s="2">
        <f t="shared" si="148"/>
        <v>95.51594654183026</v>
      </c>
      <c r="DU116" s="2">
        <f t="shared" si="148"/>
        <v>96.942243794398095</v>
      </c>
      <c r="DV116" s="2">
        <f t="shared" si="148"/>
        <v>91.213070383275252</v>
      </c>
      <c r="DW116" s="2">
        <f t="shared" si="148"/>
        <v>99.083203062960862</v>
      </c>
      <c r="DX116" s="2">
        <f t="shared" si="148"/>
        <v>94.719272727272752</v>
      </c>
      <c r="DY116" s="2">
        <f t="shared" si="148"/>
        <v>88.054112352763525</v>
      </c>
      <c r="EA116" s="2">
        <f t="shared" si="94"/>
        <v>46.416358636057105</v>
      </c>
      <c r="EB116" s="2">
        <f t="shared" si="94"/>
        <v>52.023893374302467</v>
      </c>
      <c r="EC116" s="2">
        <f t="shared" si="94"/>
        <v>58.268985263395379</v>
      </c>
      <c r="ED116" s="2">
        <f t="shared" si="94"/>
        <v>61.637421099102902</v>
      </c>
      <c r="EE116" s="2">
        <f t="shared" ref="EE116:EL147" si="151">CI$228*$B116+CI$229</f>
        <v>66.46680956229207</v>
      </c>
      <c r="EF116" s="2">
        <f t="shared" si="151"/>
        <v>67.286460642969601</v>
      </c>
      <c r="EG116" s="2">
        <f t="shared" si="151"/>
        <v>74.40623510188388</v>
      </c>
      <c r="EH116" s="2">
        <f t="shared" si="151"/>
        <v>70.986580030524536</v>
      </c>
      <c r="EI116" s="2">
        <f t="shared" si="151"/>
        <v>73.012177326298882</v>
      </c>
      <c r="EJ116" s="2">
        <f t="shared" si="151"/>
        <v>70.240395172588407</v>
      </c>
      <c r="EK116" s="2">
        <f t="shared" si="151"/>
        <v>70.77111380631041</v>
      </c>
      <c r="EL116" s="2">
        <f t="shared" si="151"/>
        <v>70.464469441678801</v>
      </c>
      <c r="EM116" s="2">
        <f t="shared" si="135"/>
        <v>73.891795270050892</v>
      </c>
      <c r="EN116" s="2">
        <f t="shared" si="135"/>
        <v>71.301286279752091</v>
      </c>
      <c r="EO116" s="2">
        <f t="shared" si="135"/>
        <v>74.390873864900314</v>
      </c>
      <c r="EQ116" s="2">
        <f t="shared" si="149"/>
        <v>45.816088509764285</v>
      </c>
      <c r="ER116" s="2">
        <f t="shared" si="149"/>
        <v>52.572634770886808</v>
      </c>
      <c r="ES116" s="2">
        <f t="shared" si="149"/>
        <v>59.461737778276884</v>
      </c>
      <c r="ET116" s="2">
        <f t="shared" si="149"/>
        <v>62.111316077548324</v>
      </c>
      <c r="EU116" s="2">
        <f t="shared" si="149"/>
        <v>66.253923319402247</v>
      </c>
      <c r="EV116" s="2">
        <f t="shared" si="149"/>
        <v>66.777258435968903</v>
      </c>
      <c r="EW116" s="2">
        <f t="shared" si="149"/>
        <v>72.795236097965912</v>
      </c>
      <c r="EX116" s="2">
        <f t="shared" si="149"/>
        <v>69.924908187215351</v>
      </c>
      <c r="EY116" s="2">
        <f t="shared" si="149"/>
        <v>71.934735227225289</v>
      </c>
      <c r="EZ116" s="2">
        <f t="shared" si="149"/>
        <v>70.394005790069059</v>
      </c>
      <c r="FA116" s="2">
        <f t="shared" si="149"/>
        <v>70.93998244813001</v>
      </c>
      <c r="FB116" s="2">
        <f t="shared" si="149"/>
        <v>70.447264473147342</v>
      </c>
      <c r="FC116" s="2">
        <f t="shared" si="149"/>
        <v>73.171935393041551</v>
      </c>
      <c r="FD116" s="2">
        <f t="shared" si="149"/>
        <v>71.256560539858029</v>
      </c>
      <c r="FE116" s="2">
        <f t="shared" si="149"/>
        <v>74.741117559021134</v>
      </c>
      <c r="FG116" s="2">
        <f t="shared" si="150"/>
        <v>0.99313338344283741</v>
      </c>
      <c r="FH116" s="2">
        <f t="shared" si="150"/>
        <v>0.98939467222832689</v>
      </c>
      <c r="FI116" s="2">
        <f t="shared" si="150"/>
        <v>0.98840469987055779</v>
      </c>
      <c r="FJ116" s="2">
        <f t="shared" si="150"/>
        <v>0.99006411884584666</v>
      </c>
      <c r="FK116" s="2">
        <f t="shared" si="150"/>
        <v>0.98973311515175</v>
      </c>
      <c r="FL116" s="2">
        <f t="shared" si="150"/>
        <v>0.98779123323664431</v>
      </c>
      <c r="FM116" s="2">
        <f t="shared" si="150"/>
        <v>0.98675255572294385</v>
      </c>
      <c r="FN116" s="2">
        <f t="shared" si="150"/>
        <v>0.98649668282685699</v>
      </c>
      <c r="FO116" s="2">
        <f t="shared" si="150"/>
        <v>0.9857448610901014</v>
      </c>
      <c r="FP116" s="2">
        <f t="shared" si="150"/>
        <v>0.98619772062478983</v>
      </c>
      <c r="FQ116" s="2">
        <f t="shared" si="150"/>
        <v>0.98734610063472206</v>
      </c>
      <c r="FR116" s="2">
        <f t="shared" si="150"/>
        <v>0.98738077024115234</v>
      </c>
      <c r="FS116" s="2">
        <f t="shared" si="150"/>
        <v>0.98650283351341417</v>
      </c>
      <c r="FT116" s="2">
        <f t="shared" si="150"/>
        <v>0.98619977705954631</v>
      </c>
      <c r="FU116" s="2">
        <f t="shared" si="150"/>
        <v>0.98494743824997233</v>
      </c>
      <c r="FW116" s="2">
        <f t="shared" si="141"/>
        <v>7.4799056994443456E-4</v>
      </c>
      <c r="FX116" s="2">
        <f t="shared" si="141"/>
        <v>1.2609138300707444E-3</v>
      </c>
      <c r="FY116" s="2">
        <f t="shared" si="141"/>
        <v>1.294469128400521E-3</v>
      </c>
      <c r="FZ116" s="2">
        <f t="shared" si="141"/>
        <v>1.252593047869101E-3</v>
      </c>
      <c r="GA116" s="2">
        <f t="shared" si="141"/>
        <v>1.2707103045497825E-3</v>
      </c>
      <c r="GB116" s="2">
        <f t="shared" si="141"/>
        <v>1.3216787731570264E-3</v>
      </c>
      <c r="GC116" s="2">
        <f t="shared" si="141"/>
        <v>1.5320755253093498E-3</v>
      </c>
      <c r="GD116" s="2">
        <f t="shared" si="141"/>
        <v>1.6311060733984611E-3</v>
      </c>
      <c r="GE116" s="2">
        <f t="shared" si="141"/>
        <v>1.9961957067672225E-3</v>
      </c>
      <c r="GF116" s="2">
        <f t="shared" si="141"/>
        <v>1.9325239061044098E-3</v>
      </c>
      <c r="GG116" s="2">
        <f t="shared" si="141"/>
        <v>1.8555722916619921E-3</v>
      </c>
      <c r="GH116" s="2">
        <f t="shared" si="141"/>
        <v>1.2893176846023231E-3</v>
      </c>
      <c r="GI116" s="2">
        <f t="shared" si="141"/>
        <v>9.3059011678199403E-4</v>
      </c>
      <c r="GJ116" s="2">
        <f t="shared" si="141"/>
        <v>6.8628831637816971E-4</v>
      </c>
      <c r="GK116" s="2">
        <f t="shared" si="141"/>
        <v>5.8094884560973487E-4</v>
      </c>
      <c r="GM116" s="86">
        <f t="shared" si="142"/>
        <v>1.6897918373928032E-7</v>
      </c>
      <c r="GN116" s="86">
        <f t="shared" si="142"/>
        <v>5.2193089048245196E-19</v>
      </c>
      <c r="GO116" s="86">
        <f t="shared" si="142"/>
        <v>5.8916874509038426E-23</v>
      </c>
      <c r="GP116" s="86">
        <f t="shared" si="142"/>
        <v>7.592027960680492E-22</v>
      </c>
      <c r="GQ116" s="86">
        <f t="shared" si="142"/>
        <v>8.4205494429997033E-18</v>
      </c>
      <c r="GR116" s="86">
        <f t="shared" si="142"/>
        <v>6.3601321508810777E-18</v>
      </c>
      <c r="GS116" s="86">
        <f t="shared" si="142"/>
        <v>1.008360566547326E-18</v>
      </c>
      <c r="GT116" s="86">
        <f t="shared" si="142"/>
        <v>1.7275152870291469E-22</v>
      </c>
      <c r="GU116" s="86">
        <f t="shared" si="142"/>
        <v>1.0780723699505035E-24</v>
      </c>
      <c r="GV116" s="86">
        <f t="shared" si="142"/>
        <v>3.978633379702284E-27</v>
      </c>
      <c r="GW116" s="86">
        <f t="shared" si="142"/>
        <v>1.8771377520630691E-31</v>
      </c>
      <c r="GX116" s="86">
        <f t="shared" si="142"/>
        <v>4.6970878777945261E-35</v>
      </c>
      <c r="GY116" s="86">
        <f t="shared" si="142"/>
        <v>2.629438882029548E-30</v>
      </c>
      <c r="GZ116" s="86">
        <f t="shared" si="142"/>
        <v>3.4808993543136729E-22</v>
      </c>
      <c r="HA116" s="86">
        <f t="shared" si="142"/>
        <v>2.2428055865167569E-34</v>
      </c>
      <c r="HC116" s="86">
        <f t="shared" si="73"/>
        <v>0.58753870465952329</v>
      </c>
      <c r="HD116" s="86">
        <f t="shared" si="73"/>
        <v>0.5355216763557703</v>
      </c>
      <c r="HE116" s="86">
        <f t="shared" si="73"/>
        <v>0.58532701072521209</v>
      </c>
      <c r="HF116" s="86">
        <f t="shared" si="73"/>
        <v>0.53309406882472199</v>
      </c>
      <c r="HG116" s="86">
        <f t="shared" si="73"/>
        <v>0.56779049511333501</v>
      </c>
      <c r="HH116" s="86">
        <f t="shared" si="73"/>
        <v>0.47424390772232605</v>
      </c>
      <c r="HI116" s="86">
        <f t="shared" si="138"/>
        <v>0.31437254060882364</v>
      </c>
      <c r="HJ116" s="86">
        <f t="shared" si="138"/>
        <v>0.28363387211858737</v>
      </c>
      <c r="HK116" s="86">
        <f t="shared" si="138"/>
        <v>0.1757394380149013</v>
      </c>
      <c r="HL116" s="86">
        <f t="shared" si="138"/>
        <v>0.15349034298324457</v>
      </c>
      <c r="HM116" s="86">
        <f t="shared" si="138"/>
        <v>0.14353410643668829</v>
      </c>
      <c r="HN116" s="86">
        <f t="shared" si="138"/>
        <v>0.35987023977647498</v>
      </c>
      <c r="HO116" s="86">
        <f t="shared" si="138"/>
        <v>0.58597844203768701</v>
      </c>
      <c r="HP116" s="86">
        <f t="shared" si="138"/>
        <v>0.56230354765505386</v>
      </c>
      <c r="HQ116" s="86">
        <f t="shared" si="138"/>
        <v>0.49890883539740666</v>
      </c>
      <c r="HS116" s="86">
        <f t="shared" si="143"/>
        <v>2.1758971277199096E-8</v>
      </c>
      <c r="HT116" s="86">
        <f t="shared" si="143"/>
        <v>7.5331466016325974E-10</v>
      </c>
      <c r="HU116" s="86">
        <f t="shared" si="143"/>
        <v>6.8295326195901407E-10</v>
      </c>
      <c r="HV116" s="86">
        <f t="shared" si="143"/>
        <v>9.917141281572828E-10</v>
      </c>
      <c r="HW116" s="86">
        <f t="shared" si="143"/>
        <v>4.0491220769575337E-9</v>
      </c>
      <c r="HX116" s="86">
        <f t="shared" si="143"/>
        <v>7.2538369443771183E-10</v>
      </c>
      <c r="HY116" s="86">
        <f t="shared" si="143"/>
        <v>5.267773043071862E-10</v>
      </c>
      <c r="HZ116" s="86">
        <f t="shared" si="143"/>
        <v>1.4422020199767009E-10</v>
      </c>
      <c r="IA116" s="86">
        <f t="shared" si="143"/>
        <v>8.2767947047178582E-11</v>
      </c>
      <c r="IB116" s="86">
        <f t="shared" si="143"/>
        <v>5.8548717097675195E-10</v>
      </c>
      <c r="IC116" s="86">
        <f t="shared" si="143"/>
        <v>5.4984341998852863E-10</v>
      </c>
      <c r="ID116" s="86">
        <f t="shared" si="143"/>
        <v>3.9872078197254062E-11</v>
      </c>
      <c r="IE116" s="86">
        <f t="shared" si="143"/>
        <v>2.3617846887580147E-11</v>
      </c>
      <c r="IF116" s="86">
        <f t="shared" si="143"/>
        <v>9.2394409304390013E-8</v>
      </c>
      <c r="IG116" s="86">
        <f t="shared" si="143"/>
        <v>5.0529930196341004E-7</v>
      </c>
      <c r="II116" s="86">
        <f t="shared" si="144"/>
        <v>3.3690870331762917E-31</v>
      </c>
      <c r="IJ116" s="86">
        <f t="shared" si="144"/>
        <v>3.1439272816426215E-39</v>
      </c>
      <c r="IK116" s="86">
        <f t="shared" si="144"/>
        <v>3.1425765803513062E-38</v>
      </c>
      <c r="IL116" s="86">
        <f t="shared" si="144"/>
        <v>8.6905383036266923E-39</v>
      </c>
      <c r="IM116" s="86">
        <f t="shared" si="144"/>
        <v>2.1839503278827133E-36</v>
      </c>
      <c r="IN116" s="86">
        <f t="shared" si="144"/>
        <v>2.4454092370389557E-40</v>
      </c>
      <c r="IO116" s="86">
        <f t="shared" si="144"/>
        <v>5.8254108210460198E-42</v>
      </c>
      <c r="IP116" s="86">
        <f t="shared" si="144"/>
        <v>2.0759025755306841E-43</v>
      </c>
      <c r="IQ116" s="86">
        <f t="shared" si="144"/>
        <v>5.0970370879970118E-45</v>
      </c>
      <c r="IR116" s="86">
        <f t="shared" si="144"/>
        <v>4.0008589687765645E-41</v>
      </c>
      <c r="IS116" s="86">
        <f t="shared" si="144"/>
        <v>4.7129123622512479E-40</v>
      </c>
      <c r="IT116" s="86">
        <f t="shared" si="144"/>
        <v>6.1974496221627215E-45</v>
      </c>
      <c r="IU116" s="86">
        <f t="shared" si="144"/>
        <v>1.349668203204182E-45</v>
      </c>
      <c r="IV116" s="86">
        <f t="shared" si="144"/>
        <v>4.7472507995049204E-30</v>
      </c>
      <c r="IW116" s="86">
        <f t="shared" si="144"/>
        <v>3.0066505391579678E-26</v>
      </c>
      <c r="IY116" s="86">
        <f t="shared" si="145"/>
        <v>0.58753889539767834</v>
      </c>
      <c r="IZ116" s="86">
        <f t="shared" si="145"/>
        <v>0.53552167710908494</v>
      </c>
      <c r="JA116" s="86">
        <f t="shared" si="145"/>
        <v>0.58532701140816534</v>
      </c>
      <c r="JB116" s="86">
        <f t="shared" si="145"/>
        <v>0.53309406981643614</v>
      </c>
      <c r="JC116" s="86">
        <f t="shared" si="145"/>
        <v>0.56779049916245705</v>
      </c>
      <c r="JD116" s="86">
        <f t="shared" si="145"/>
        <v>0.47424390844770975</v>
      </c>
      <c r="JE116" s="86">
        <f t="shared" si="145"/>
        <v>0.31437254113560092</v>
      </c>
      <c r="JF116" s="86">
        <f t="shared" si="145"/>
        <v>0.28363387226280756</v>
      </c>
      <c r="JG116" s="86">
        <f t="shared" si="145"/>
        <v>0.17573943809766926</v>
      </c>
      <c r="JH116" s="86">
        <f t="shared" si="145"/>
        <v>0.15349034356873173</v>
      </c>
      <c r="JI116" s="86">
        <f t="shared" si="145"/>
        <v>0.14353410698653171</v>
      </c>
      <c r="JJ116" s="86">
        <f t="shared" si="145"/>
        <v>0.35987023981634708</v>
      </c>
      <c r="JK116" s="86">
        <f t="shared" si="145"/>
        <v>0.58597844206130489</v>
      </c>
      <c r="JL116" s="86">
        <f t="shared" si="145"/>
        <v>0.5623036400494632</v>
      </c>
      <c r="JM116" s="86">
        <f t="shared" si="145"/>
        <v>0.49890934069670861</v>
      </c>
    </row>
    <row r="117" spans="2:273" x14ac:dyDescent="0.25">
      <c r="B117" s="2">
        <v>90</v>
      </c>
      <c r="C117" s="37">
        <v>128.185</v>
      </c>
      <c r="D117" s="37">
        <v>128.81399999999999</v>
      </c>
      <c r="E117" s="37">
        <v>139.35</v>
      </c>
      <c r="F117" s="37">
        <v>131.11699999999999</v>
      </c>
      <c r="G117" s="37">
        <v>137.86699999999999</v>
      </c>
      <c r="H117" s="37">
        <v>118.5</v>
      </c>
      <c r="I117" s="37">
        <v>91.328000000000003</v>
      </c>
      <c r="J117" s="37">
        <v>82</v>
      </c>
      <c r="K117" s="37">
        <v>73.869</v>
      </c>
      <c r="L117" s="37">
        <v>71.049000000000007</v>
      </c>
      <c r="M117" s="37">
        <v>70.23</v>
      </c>
      <c r="N117" s="37">
        <v>90.606999999999999</v>
      </c>
      <c r="O117" s="37">
        <v>142.483</v>
      </c>
      <c r="P117" s="37">
        <v>124.41800000000001</v>
      </c>
      <c r="Q117" s="37">
        <v>103.657</v>
      </c>
      <c r="S117" s="4">
        <f t="shared" si="146"/>
        <v>130.27962009480032</v>
      </c>
      <c r="T117" s="4">
        <f t="shared" si="146"/>
        <v>119.4646825634639</v>
      </c>
      <c r="U117" s="4">
        <f t="shared" si="146"/>
        <v>131.73006902187495</v>
      </c>
      <c r="V117" s="4">
        <f t="shared" si="146"/>
        <v>123.60979855792368</v>
      </c>
      <c r="W117" s="4">
        <f t="shared" si="146"/>
        <v>131.36368339625224</v>
      </c>
      <c r="X117" s="4">
        <f t="shared" si="146"/>
        <v>114.01799435262942</v>
      </c>
      <c r="Y117" s="4">
        <f t="shared" si="146"/>
        <v>95.075069499340984</v>
      </c>
      <c r="Z117" s="4">
        <f t="shared" si="146"/>
        <v>88.319164989194732</v>
      </c>
      <c r="AA117" s="4">
        <f t="shared" si="146"/>
        <v>80.817600938812873</v>
      </c>
      <c r="AB117" s="4">
        <f t="shared" si="146"/>
        <v>76.922462083821543</v>
      </c>
      <c r="AC117" s="4">
        <f t="shared" si="146"/>
        <v>76.216994344607343</v>
      </c>
      <c r="AD117" s="4">
        <f t="shared" si="146"/>
        <v>92.708618187555444</v>
      </c>
      <c r="AE117" s="4">
        <f t="shared" si="146"/>
        <v>135.52015622014514</v>
      </c>
      <c r="AF117" s="4">
        <f t="shared" si="146"/>
        <v>118.82322248258799</v>
      </c>
      <c r="AG117" s="4">
        <f t="shared" si="146"/>
        <v>100.77164849124117</v>
      </c>
      <c r="AI117" s="4">
        <f t="shared" si="147"/>
        <v>-2.0946200948003195</v>
      </c>
      <c r="AJ117" s="4">
        <f t="shared" si="147"/>
        <v>9.3493174365360971</v>
      </c>
      <c r="AK117" s="4">
        <f t="shared" si="147"/>
        <v>7.6199309781250406</v>
      </c>
      <c r="AL117" s="4">
        <f t="shared" si="147"/>
        <v>7.5072014420763082</v>
      </c>
      <c r="AM117" s="4">
        <f t="shared" si="147"/>
        <v>6.5033166037477486</v>
      </c>
      <c r="AN117" s="4">
        <f t="shared" si="147"/>
        <v>4.4820056473705847</v>
      </c>
      <c r="AO117" s="4">
        <f t="shared" si="147"/>
        <v>-3.7470694993409808</v>
      </c>
      <c r="AP117" s="4">
        <f t="shared" si="147"/>
        <v>-6.3191649891947321</v>
      </c>
      <c r="AQ117" s="4">
        <f t="shared" si="147"/>
        <v>-6.9486009388128736</v>
      </c>
      <c r="AR117" s="4">
        <f t="shared" si="147"/>
        <v>-5.8734620838215363</v>
      </c>
      <c r="AS117" s="4">
        <f t="shared" si="147"/>
        <v>-5.9869943446073393</v>
      </c>
      <c r="AT117" s="4">
        <f t="shared" si="147"/>
        <v>-2.1016181875554452</v>
      </c>
      <c r="AU117" s="4">
        <f t="shared" si="147"/>
        <v>6.9628437798548646</v>
      </c>
      <c r="AV117" s="4">
        <f t="shared" si="147"/>
        <v>5.5947775174120125</v>
      </c>
      <c r="AW117" s="4">
        <f t="shared" si="147"/>
        <v>2.8853515087588306</v>
      </c>
      <c r="AY117" s="2">
        <f t="shared" si="139"/>
        <v>46.496071321070673</v>
      </c>
      <c r="AZ117" s="2">
        <f t="shared" si="139"/>
        <v>52.241188424519201</v>
      </c>
      <c r="BA117" s="2">
        <f t="shared" si="139"/>
        <v>58.514990422282821</v>
      </c>
      <c r="BB117" s="2">
        <f t="shared" si="139"/>
        <v>61.879937668065345</v>
      </c>
      <c r="BC117" s="2">
        <f t="shared" si="139"/>
        <v>66.64916083791455</v>
      </c>
      <c r="BD117" s="2">
        <f t="shared" si="139"/>
        <v>67.431390249856818</v>
      </c>
      <c r="BE117" s="2">
        <f t="shared" si="139"/>
        <v>74.539585315322739</v>
      </c>
      <c r="BF117" s="2">
        <f t="shared" si="139"/>
        <v>71.143532052978458</v>
      </c>
      <c r="BG117" s="2">
        <f t="shared" si="139"/>
        <v>73.139466228995587</v>
      </c>
      <c r="BH117" s="2">
        <f t="shared" si="139"/>
        <v>70.471673958750671</v>
      </c>
      <c r="BI117" s="2">
        <f t="shared" si="139"/>
        <v>70.981868973620479</v>
      </c>
      <c r="BJ117" s="2">
        <f t="shared" si="139"/>
        <v>70.609980296206544</v>
      </c>
      <c r="BK117" s="2">
        <f t="shared" si="139"/>
        <v>74.047182403012798</v>
      </c>
      <c r="BL117" s="2">
        <f t="shared" si="139"/>
        <v>71.488148308430269</v>
      </c>
      <c r="BM117" s="2">
        <f t="shared" si="139"/>
        <v>74.478765903935738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76.246794397759103</v>
      </c>
      <c r="DL117" s="2">
        <f t="shared" si="148"/>
        <v>80.65178902439024</v>
      </c>
      <c r="DM117" s="2">
        <f t="shared" si="148"/>
        <v>85.671304878048772</v>
      </c>
      <c r="DN117" s="2">
        <f t="shared" si="148"/>
        <v>94.382240215924412</v>
      </c>
      <c r="DO117" s="2">
        <f t="shared" si="148"/>
        <v>95.562403441295572</v>
      </c>
      <c r="DP117" s="2">
        <f t="shared" si="148"/>
        <v>88.625890243902433</v>
      </c>
      <c r="DQ117" s="2">
        <f t="shared" si="148"/>
        <v>100.41349490857033</v>
      </c>
      <c r="DR117" s="2">
        <f t="shared" si="148"/>
        <v>95.587744510169344</v>
      </c>
      <c r="DS117" s="2">
        <f t="shared" si="148"/>
        <v>95.590919812745398</v>
      </c>
      <c r="DT117" s="2">
        <f t="shared" si="148"/>
        <v>95.714526125037764</v>
      </c>
      <c r="DU117" s="2">
        <f t="shared" si="148"/>
        <v>97.152384301650343</v>
      </c>
      <c r="DV117" s="2">
        <f t="shared" si="148"/>
        <v>91.367536585365841</v>
      </c>
      <c r="DW117" s="2">
        <f t="shared" si="148"/>
        <v>99.3331789158091</v>
      </c>
      <c r="DX117" s="2">
        <f t="shared" si="148"/>
        <v>94.921583509513766</v>
      </c>
      <c r="DY117" s="2">
        <f t="shared" si="148"/>
        <v>88.219429326487472</v>
      </c>
      <c r="EA117" s="2">
        <f t="shared" ref="EA117:EK159" si="152">CE$228*$B117+CE$229</f>
        <v>46.308948104494668</v>
      </c>
      <c r="EB117" s="2">
        <f t="shared" si="152"/>
        <v>51.962724588542777</v>
      </c>
      <c r="EC117" s="2">
        <f t="shared" si="152"/>
        <v>58.222811830795266</v>
      </c>
      <c r="ED117" s="2">
        <f t="shared" si="152"/>
        <v>61.581829766193387</v>
      </c>
      <c r="EE117" s="2">
        <f t="shared" si="151"/>
        <v>66.375907308913895</v>
      </c>
      <c r="EF117" s="2">
        <f t="shared" si="151"/>
        <v>67.193200720855089</v>
      </c>
      <c r="EG117" s="2">
        <f t="shared" si="151"/>
        <v>74.225410751109706</v>
      </c>
      <c r="EH117" s="2">
        <f t="shared" si="151"/>
        <v>70.840217736364366</v>
      </c>
      <c r="EI117" s="2">
        <f t="shared" si="151"/>
        <v>72.845639447269036</v>
      </c>
      <c r="EJ117" s="2">
        <f t="shared" si="151"/>
        <v>70.149165836779474</v>
      </c>
      <c r="EK117" s="2">
        <f t="shared" si="151"/>
        <v>70.675654805763273</v>
      </c>
      <c r="EL117" s="2">
        <f t="shared" si="151"/>
        <v>70.368058408735337</v>
      </c>
      <c r="EM117" s="2">
        <f t="shared" si="135"/>
        <v>73.732378855936801</v>
      </c>
      <c r="EN117" s="2">
        <f t="shared" si="135"/>
        <v>71.18912251089391</v>
      </c>
      <c r="EO117" s="2">
        <f t="shared" si="135"/>
        <v>74.287043320550495</v>
      </c>
      <c r="EQ117" s="2">
        <f t="shared" si="149"/>
        <v>45.731264674752289</v>
      </c>
      <c r="ER117" s="2">
        <f t="shared" si="149"/>
        <v>52.482863101089578</v>
      </c>
      <c r="ES117" s="2">
        <f t="shared" si="149"/>
        <v>59.359555303837084</v>
      </c>
      <c r="ET117" s="2">
        <f t="shared" si="149"/>
        <v>62.035197838441718</v>
      </c>
      <c r="EU117" s="2">
        <f t="shared" si="149"/>
        <v>66.173750401696182</v>
      </c>
      <c r="EV117" s="2">
        <f t="shared" si="149"/>
        <v>66.703224036654746</v>
      </c>
      <c r="EW117" s="2">
        <f t="shared" si="149"/>
        <v>72.680911642740114</v>
      </c>
      <c r="EX117" s="2">
        <f t="shared" si="149"/>
        <v>69.823399578743661</v>
      </c>
      <c r="EY117" s="2">
        <f t="shared" si="149"/>
        <v>71.816391933753053</v>
      </c>
      <c r="EZ117" s="2">
        <f t="shared" si="149"/>
        <v>70.292872395213138</v>
      </c>
      <c r="FA117" s="2">
        <f t="shared" si="149"/>
        <v>70.832500811138544</v>
      </c>
      <c r="FB117" s="2">
        <f t="shared" si="149"/>
        <v>70.348874466425755</v>
      </c>
      <c r="FC117" s="2">
        <f t="shared" si="149"/>
        <v>73.040615665751076</v>
      </c>
      <c r="FD117" s="2">
        <f t="shared" si="149"/>
        <v>71.145296266726831</v>
      </c>
      <c r="FE117" s="2">
        <f t="shared" si="149"/>
        <v>74.606909912467898</v>
      </c>
      <c r="FG117" s="2">
        <f t="shared" si="150"/>
        <v>0.9937337852995215</v>
      </c>
      <c r="FH117" s="2">
        <f t="shared" si="150"/>
        <v>0.99031879206047302</v>
      </c>
      <c r="FI117" s="2">
        <f t="shared" si="150"/>
        <v>0.98941416027984752</v>
      </c>
      <c r="FJ117" s="2">
        <f t="shared" si="150"/>
        <v>0.99093043962712779</v>
      </c>
      <c r="FK117" s="2">
        <f t="shared" si="150"/>
        <v>0.9906280233264837</v>
      </c>
      <c r="FL117" s="2">
        <f t="shared" si="150"/>
        <v>0.98885349836832459</v>
      </c>
      <c r="FM117" s="2">
        <f t="shared" si="150"/>
        <v>0.98790408784930561</v>
      </c>
      <c r="FN117" s="2">
        <f t="shared" si="150"/>
        <v>0.98767017874865504</v>
      </c>
      <c r="FO117" s="2">
        <f t="shared" si="150"/>
        <v>0.98698283139290566</v>
      </c>
      <c r="FP117" s="2">
        <f t="shared" si="150"/>
        <v>0.98739686571323948</v>
      </c>
      <c r="FQ117" s="2">
        <f t="shared" si="150"/>
        <v>0.98844664304197505</v>
      </c>
      <c r="FR117" s="2">
        <f t="shared" si="150"/>
        <v>0.98847833252951844</v>
      </c>
      <c r="FS117" s="2">
        <f t="shared" si="150"/>
        <v>0.98767580159199997</v>
      </c>
      <c r="FT117" s="2">
        <f t="shared" si="150"/>
        <v>0.98739874576738229</v>
      </c>
      <c r="FU117" s="2">
        <f t="shared" si="150"/>
        <v>0.98625369406027752</v>
      </c>
      <c r="FW117" s="2">
        <f t="shared" si="141"/>
        <v>8.2009616880443135E-4</v>
      </c>
      <c r="FX117" s="2">
        <f t="shared" si="141"/>
        <v>1.3823963524153267E-3</v>
      </c>
      <c r="FY117" s="2">
        <f t="shared" si="141"/>
        <v>1.4191799362618116E-3</v>
      </c>
      <c r="FZ117" s="2">
        <f t="shared" si="141"/>
        <v>1.3732750082037536E-3</v>
      </c>
      <c r="GA117" s="2">
        <f t="shared" si="141"/>
        <v>1.3931353499576228E-3</v>
      </c>
      <c r="GB117" s="2">
        <f t="shared" si="141"/>
        <v>1.4490071895516979E-3</v>
      </c>
      <c r="GC117" s="2">
        <f t="shared" si="141"/>
        <v>1.6796391377225486E-3</v>
      </c>
      <c r="GD117" s="2">
        <f t="shared" si="141"/>
        <v>1.7881908443307325E-3</v>
      </c>
      <c r="GE117" s="2">
        <f t="shared" si="141"/>
        <v>2.1883636121553312E-3</v>
      </c>
      <c r="GF117" s="2">
        <f t="shared" si="141"/>
        <v>2.1185753257829663E-3</v>
      </c>
      <c r="GG117" s="2">
        <f t="shared" si="141"/>
        <v>2.0342303866383565E-3</v>
      </c>
      <c r="GH117" s="2">
        <f t="shared" si="141"/>
        <v>1.4135328982346643E-3</v>
      </c>
      <c r="GI117" s="2">
        <f t="shared" si="141"/>
        <v>1.0202801701547238E-3</v>
      </c>
      <c r="GJ117" s="2">
        <f t="shared" si="141"/>
        <v>7.5245035403988486E-4</v>
      </c>
      <c r="GK117" s="2">
        <f t="shared" si="141"/>
        <v>6.3696204126599066E-4</v>
      </c>
      <c r="GM117" s="86">
        <f t="shared" si="142"/>
        <v>4.3914875192572249E-8</v>
      </c>
      <c r="GN117" s="86">
        <f t="shared" si="142"/>
        <v>1.8307402085135986E-20</v>
      </c>
      <c r="GO117" s="86">
        <f t="shared" si="142"/>
        <v>9.1618779275298969E-25</v>
      </c>
      <c r="GP117" s="86">
        <f t="shared" si="142"/>
        <v>1.5179587811054099E-23</v>
      </c>
      <c r="GQ117" s="86">
        <f t="shared" si="142"/>
        <v>3.3236735869956003E-19</v>
      </c>
      <c r="GR117" s="86">
        <f t="shared" si="142"/>
        <v>2.5998959651201551E-19</v>
      </c>
      <c r="GS117" s="86">
        <f t="shared" si="142"/>
        <v>3.9178449122122431E-20</v>
      </c>
      <c r="GT117" s="86">
        <f t="shared" si="142"/>
        <v>3.2382052936474625E-24</v>
      </c>
      <c r="GU117" s="86">
        <f t="shared" si="142"/>
        <v>1.3415182111522971E-26</v>
      </c>
      <c r="GV117" s="86">
        <f t="shared" si="142"/>
        <v>3.3928733120620588E-29</v>
      </c>
      <c r="GW117" s="86">
        <f t="shared" si="142"/>
        <v>7.3300691927008178E-34</v>
      </c>
      <c r="GX117" s="86">
        <f t="shared" si="142"/>
        <v>7.4106686477251256E-38</v>
      </c>
      <c r="GY117" s="86">
        <f t="shared" si="142"/>
        <v>9.7310447067084571E-33</v>
      </c>
      <c r="GZ117" s="86">
        <f t="shared" si="142"/>
        <v>7.2820649954431866E-24</v>
      </c>
      <c r="HA117" s="86">
        <f t="shared" si="142"/>
        <v>5.4081559613055914E-37</v>
      </c>
      <c r="HC117" s="86">
        <f t="shared" si="73"/>
        <v>0.58199488775569119</v>
      </c>
      <c r="HD117" s="86">
        <f t="shared" si="73"/>
        <v>0.43116843693152684</v>
      </c>
      <c r="HE117" s="86">
        <f t="shared" si="73"/>
        <v>0.48030123846709416</v>
      </c>
      <c r="HF117" s="86">
        <f t="shared" si="73"/>
        <v>0.41996466732210719</v>
      </c>
      <c r="HG117" s="86">
        <f t="shared" si="73"/>
        <v>0.45797521505778455</v>
      </c>
      <c r="HH117" s="86">
        <f t="shared" si="73"/>
        <v>0.35070531529154786</v>
      </c>
      <c r="HI117" s="86">
        <f t="shared" si="138"/>
        <v>0.18670173149464492</v>
      </c>
      <c r="HJ117" s="86">
        <f t="shared" si="138"/>
        <v>0.15893730080567092</v>
      </c>
      <c r="HK117" s="86">
        <f t="shared" si="138"/>
        <v>7.9630533313468754E-2</v>
      </c>
      <c r="HL117" s="86">
        <f t="shared" si="138"/>
        <v>6.6871726704855208E-2</v>
      </c>
      <c r="HM117" s="86">
        <f t="shared" si="138"/>
        <v>5.3929435677178172E-2</v>
      </c>
      <c r="HN117" s="86">
        <f t="shared" si="138"/>
        <v>0.19077761896519718</v>
      </c>
      <c r="HO117" s="86">
        <f t="shared" si="138"/>
        <v>0.45012286473740798</v>
      </c>
      <c r="HP117" s="86">
        <f t="shared" si="138"/>
        <v>0.4166655078901918</v>
      </c>
      <c r="HQ117" s="86">
        <f t="shared" si="138"/>
        <v>0.3448566070408739</v>
      </c>
      <c r="HS117" s="86">
        <f t="shared" si="143"/>
        <v>4.33728574930718E-8</v>
      </c>
      <c r="HT117" s="86">
        <f t="shared" si="143"/>
        <v>1.8844892910199111E-9</v>
      </c>
      <c r="HU117" s="86">
        <f t="shared" si="143"/>
        <v>1.6975397149512067E-9</v>
      </c>
      <c r="HV117" s="86">
        <f t="shared" si="143"/>
        <v>2.4501003052852996E-9</v>
      </c>
      <c r="HW117" s="86">
        <f t="shared" si="143"/>
        <v>9.429358641995076E-9</v>
      </c>
      <c r="HX117" s="86">
        <f t="shared" si="143"/>
        <v>1.852608710659305E-9</v>
      </c>
      <c r="HY117" s="86">
        <f t="shared" si="143"/>
        <v>1.4123548692360033E-9</v>
      </c>
      <c r="HZ117" s="86">
        <f t="shared" si="143"/>
        <v>4.1003295045867696E-10</v>
      </c>
      <c r="IA117" s="86">
        <f t="shared" si="143"/>
        <v>2.5186007250873338E-10</v>
      </c>
      <c r="IB117" s="86">
        <f t="shared" si="143"/>
        <v>1.6064216698255215E-9</v>
      </c>
      <c r="IC117" s="86">
        <f t="shared" si="143"/>
        <v>1.480983630844671E-9</v>
      </c>
      <c r="ID117" s="86">
        <f t="shared" si="143"/>
        <v>1.1466643646079779E-10</v>
      </c>
      <c r="IE117" s="86">
        <f t="shared" si="143"/>
        <v>6.5930082650551038E-11</v>
      </c>
      <c r="IF117" s="86">
        <f t="shared" si="143"/>
        <v>1.7285852260068981E-7</v>
      </c>
      <c r="IG117" s="86">
        <f t="shared" si="143"/>
        <v>8.6433632168605303E-7</v>
      </c>
      <c r="II117" s="86">
        <f t="shared" si="144"/>
        <v>1.8979136397750038E-30</v>
      </c>
      <c r="IJ117" s="86">
        <f t="shared" si="144"/>
        <v>3.3520948792650106E-38</v>
      </c>
      <c r="IK117" s="86">
        <f t="shared" si="144"/>
        <v>3.1755209147095997E-37</v>
      </c>
      <c r="IL117" s="86">
        <f t="shared" si="144"/>
        <v>8.9919926065583727E-38</v>
      </c>
      <c r="IM117" s="86">
        <f t="shared" si="144"/>
        <v>1.9532401648778973E-35</v>
      </c>
      <c r="IN117" s="86">
        <f t="shared" si="144"/>
        <v>2.8437778607176762E-39</v>
      </c>
      <c r="IO117" s="86">
        <f t="shared" si="144"/>
        <v>7.9540963348188117E-41</v>
      </c>
      <c r="IP117" s="86">
        <f t="shared" si="144"/>
        <v>3.1955727701466813E-42</v>
      </c>
      <c r="IQ117" s="86">
        <f t="shared" si="144"/>
        <v>9.5535173944587205E-44</v>
      </c>
      <c r="IR117" s="86">
        <f t="shared" si="144"/>
        <v>5.6887281541166679E-40</v>
      </c>
      <c r="IS117" s="86">
        <f t="shared" si="144"/>
        <v>6.1342451889615988E-39</v>
      </c>
      <c r="IT117" s="86">
        <f t="shared" si="144"/>
        <v>9.5397939423461818E-44</v>
      </c>
      <c r="IU117" s="86">
        <f t="shared" si="144"/>
        <v>1.9039614016511779E-44</v>
      </c>
      <c r="IV117" s="86">
        <f t="shared" si="144"/>
        <v>2.4531163702250944E-29</v>
      </c>
      <c r="IW117" s="86">
        <f t="shared" si="144"/>
        <v>1.2101018508402238E-25</v>
      </c>
      <c r="IY117" s="86">
        <f t="shared" si="145"/>
        <v>0.5819949750434239</v>
      </c>
      <c r="IZ117" s="86">
        <f t="shared" si="145"/>
        <v>0.43116843881601613</v>
      </c>
      <c r="JA117" s="86">
        <f t="shared" si="145"/>
        <v>0.48030124016463388</v>
      </c>
      <c r="JB117" s="86">
        <f t="shared" si="145"/>
        <v>0.41996466977220748</v>
      </c>
      <c r="JC117" s="86">
        <f t="shared" si="145"/>
        <v>0.45797522448714317</v>
      </c>
      <c r="JD117" s="86">
        <f t="shared" si="145"/>
        <v>0.35070531714415659</v>
      </c>
      <c r="JE117" s="86">
        <f t="shared" si="145"/>
        <v>0.18670173290699979</v>
      </c>
      <c r="JF117" s="86">
        <f t="shared" si="145"/>
        <v>0.15893730121570387</v>
      </c>
      <c r="JG117" s="86">
        <f t="shared" si="145"/>
        <v>7.9630533565328829E-2</v>
      </c>
      <c r="JH117" s="86">
        <f t="shared" si="145"/>
        <v>6.6871728311276885E-2</v>
      </c>
      <c r="JI117" s="86">
        <f t="shared" si="145"/>
        <v>5.39294371581618E-2</v>
      </c>
      <c r="JJ117" s="86">
        <f t="shared" si="145"/>
        <v>0.19077761907986363</v>
      </c>
      <c r="JK117" s="86">
        <f t="shared" si="145"/>
        <v>0.45012286480333807</v>
      </c>
      <c r="JL117" s="86">
        <f t="shared" si="145"/>
        <v>0.41666568074871441</v>
      </c>
      <c r="JM117" s="86">
        <f t="shared" si="145"/>
        <v>0.34485747137719558</v>
      </c>
    </row>
    <row r="118" spans="2:273" x14ac:dyDescent="0.25">
      <c r="B118" s="2">
        <v>91</v>
      </c>
      <c r="C118" s="37">
        <v>120.262</v>
      </c>
      <c r="D118" s="37">
        <v>101.08499999999999</v>
      </c>
      <c r="E118" s="37">
        <v>112.06699999999999</v>
      </c>
      <c r="F118" s="37">
        <v>104.1</v>
      </c>
      <c r="G118" s="37">
        <v>112.68300000000001</v>
      </c>
      <c r="H118" s="37">
        <v>93.382999999999996</v>
      </c>
      <c r="I118" s="37">
        <v>77.180000000000007</v>
      </c>
      <c r="J118" s="37">
        <v>72.016000000000005</v>
      </c>
      <c r="K118" s="37">
        <v>70.442999999999998</v>
      </c>
      <c r="L118" s="37">
        <v>69.245999999999995</v>
      </c>
      <c r="M118" s="37">
        <v>69.885000000000005</v>
      </c>
      <c r="N118" s="37">
        <v>72.393000000000001</v>
      </c>
      <c r="O118" s="37">
        <v>110.417</v>
      </c>
      <c r="P118" s="37">
        <v>97.896000000000001</v>
      </c>
      <c r="Q118" s="37">
        <v>85.462999999999994</v>
      </c>
      <c r="S118" s="4">
        <f t="shared" si="146"/>
        <v>120.06615437666633</v>
      </c>
      <c r="T118" s="4">
        <f t="shared" si="146"/>
        <v>95.657423088371388</v>
      </c>
      <c r="U118" s="4">
        <f t="shared" si="146"/>
        <v>106.07859511857929</v>
      </c>
      <c r="V118" s="4">
        <f t="shared" si="146"/>
        <v>100.50858376598833</v>
      </c>
      <c r="W118" s="4">
        <f t="shared" si="146"/>
        <v>108.17612662866641</v>
      </c>
      <c r="X118" s="4">
        <f t="shared" si="146"/>
        <v>94.356805167096084</v>
      </c>
      <c r="Y118" s="4">
        <f t="shared" si="146"/>
        <v>83.406620037740439</v>
      </c>
      <c r="Z118" s="4">
        <f t="shared" si="146"/>
        <v>77.994971105034352</v>
      </c>
      <c r="AA118" s="4">
        <f t="shared" si="146"/>
        <v>75.362436270026933</v>
      </c>
      <c r="AB118" s="4">
        <f t="shared" si="146"/>
        <v>72.318498813534674</v>
      </c>
      <c r="AC118" s="4">
        <f t="shared" si="146"/>
        <v>72.163630068721744</v>
      </c>
      <c r="AD118" s="4">
        <f t="shared" si="146"/>
        <v>78.447519602806508</v>
      </c>
      <c r="AE118" s="4">
        <f t="shared" si="146"/>
        <v>109.32985294190711</v>
      </c>
      <c r="AF118" s="4">
        <f t="shared" si="146"/>
        <v>97.757878255815669</v>
      </c>
      <c r="AG118" s="4">
        <f t="shared" si="146"/>
        <v>87.472662375872005</v>
      </c>
      <c r="AI118" s="4">
        <f t="shared" si="147"/>
        <v>0.19584562333366762</v>
      </c>
      <c r="AJ118" s="4">
        <f t="shared" si="147"/>
        <v>5.4275769116286057</v>
      </c>
      <c r="AK118" s="4">
        <f t="shared" si="147"/>
        <v>5.9884048814207063</v>
      </c>
      <c r="AL118" s="4">
        <f t="shared" si="147"/>
        <v>3.5914162340116604</v>
      </c>
      <c r="AM118" s="4">
        <f t="shared" si="147"/>
        <v>4.5068733713335973</v>
      </c>
      <c r="AN118" s="4">
        <f t="shared" si="147"/>
        <v>-0.97380516709608855</v>
      </c>
      <c r="AO118" s="4">
        <f t="shared" si="147"/>
        <v>-6.2266200377404317</v>
      </c>
      <c r="AP118" s="4">
        <f t="shared" si="147"/>
        <v>-5.978971105034347</v>
      </c>
      <c r="AQ118" s="4">
        <f t="shared" si="147"/>
        <v>-4.9194362700269352</v>
      </c>
      <c r="AR118" s="4">
        <f t="shared" si="147"/>
        <v>-3.0724988135346791</v>
      </c>
      <c r="AS118" s="4">
        <f t="shared" si="147"/>
        <v>-2.2786300687217391</v>
      </c>
      <c r="AT118" s="4">
        <f t="shared" si="147"/>
        <v>-6.0545196028065078</v>
      </c>
      <c r="AU118" s="4">
        <f t="shared" si="147"/>
        <v>1.0871470580928957</v>
      </c>
      <c r="AV118" s="4">
        <f t="shared" si="147"/>
        <v>0.13812174418433187</v>
      </c>
      <c r="AW118" s="4">
        <f t="shared" si="147"/>
        <v>-2.0096623758720114</v>
      </c>
      <c r="AY118" s="2">
        <f t="shared" si="139"/>
        <v>46.374387010120678</v>
      </c>
      <c r="AZ118" s="2">
        <f t="shared" si="139"/>
        <v>52.158749035471686</v>
      </c>
      <c r="BA118" s="2">
        <f t="shared" si="139"/>
        <v>58.446658517064577</v>
      </c>
      <c r="BB118" s="2">
        <f t="shared" si="139"/>
        <v>61.80139071062186</v>
      </c>
      <c r="BC118" s="2">
        <f t="shared" si="139"/>
        <v>66.537512563073662</v>
      </c>
      <c r="BD118" s="2">
        <f t="shared" si="139"/>
        <v>67.319946326121553</v>
      </c>
      <c r="BE118" s="2">
        <f t="shared" si="139"/>
        <v>74.335766309420364</v>
      </c>
      <c r="BF118" s="2">
        <f t="shared" si="139"/>
        <v>70.974646187063939</v>
      </c>
      <c r="BG118" s="2">
        <f t="shared" si="139"/>
        <v>72.951487400205338</v>
      </c>
      <c r="BH118" s="2">
        <f t="shared" si="139"/>
        <v>70.355761540799278</v>
      </c>
      <c r="BI118" s="2">
        <f t="shared" si="139"/>
        <v>70.863005626612008</v>
      </c>
      <c r="BJ118" s="2">
        <f t="shared" si="139"/>
        <v>70.495137487219608</v>
      </c>
      <c r="BK118" s="2">
        <f t="shared" si="139"/>
        <v>73.864886853551766</v>
      </c>
      <c r="BL118" s="2">
        <f t="shared" si="139"/>
        <v>71.35358902443933</v>
      </c>
      <c r="BM118" s="2">
        <f t="shared" si="139"/>
        <v>74.361672055879552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76.517783753501391</v>
      </c>
      <c r="DL118" s="2">
        <f t="shared" si="148"/>
        <v>80.921737804878049</v>
      </c>
      <c r="DM118" s="2">
        <f t="shared" si="148"/>
        <v>85.945185540069673</v>
      </c>
      <c r="DN118" s="2">
        <f t="shared" si="148"/>
        <v>94.685920377867717</v>
      </c>
      <c r="DO118" s="2">
        <f t="shared" si="148"/>
        <v>95.837039676113392</v>
      </c>
      <c r="DP118" s="2">
        <f t="shared" si="148"/>
        <v>88.79408763066202</v>
      </c>
      <c r="DQ118" s="2">
        <f t="shared" si="148"/>
        <v>100.65800596926233</v>
      </c>
      <c r="DR118" s="2">
        <f t="shared" si="148"/>
        <v>95.806457175269415</v>
      </c>
      <c r="DS118" s="2">
        <f t="shared" si="148"/>
        <v>95.794780126849886</v>
      </c>
      <c r="DT118" s="2">
        <f t="shared" si="148"/>
        <v>95.91310570824524</v>
      </c>
      <c r="DU118" s="2">
        <f t="shared" si="148"/>
        <v>97.362524808902592</v>
      </c>
      <c r="DV118" s="2">
        <f t="shared" si="148"/>
        <v>91.522002787456429</v>
      </c>
      <c r="DW118" s="2">
        <f t="shared" si="148"/>
        <v>99.583154768657323</v>
      </c>
      <c r="DX118" s="2">
        <f t="shared" si="148"/>
        <v>95.12389429175478</v>
      </c>
      <c r="DY118" s="2">
        <f t="shared" si="148"/>
        <v>88.384746300211432</v>
      </c>
      <c r="EA118" s="2">
        <f t="shared" si="152"/>
        <v>46.201537572932232</v>
      </c>
      <c r="EB118" s="2">
        <f t="shared" si="152"/>
        <v>51.901555802783079</v>
      </c>
      <c r="EC118" s="2">
        <f t="shared" si="152"/>
        <v>58.176638398195152</v>
      </c>
      <c r="ED118" s="2">
        <f t="shared" si="152"/>
        <v>61.526238433283872</v>
      </c>
      <c r="EE118" s="2">
        <f t="shared" si="151"/>
        <v>66.285005055535706</v>
      </c>
      <c r="EF118" s="2">
        <f t="shared" si="151"/>
        <v>67.099940798740576</v>
      </c>
      <c r="EG118" s="2">
        <f t="shared" si="151"/>
        <v>74.044586400335518</v>
      </c>
      <c r="EH118" s="2">
        <f t="shared" si="151"/>
        <v>70.693855442204196</v>
      </c>
      <c r="EI118" s="2">
        <f t="shared" si="151"/>
        <v>72.67910156823919</v>
      </c>
      <c r="EJ118" s="2">
        <f t="shared" si="151"/>
        <v>70.057936500970541</v>
      </c>
      <c r="EK118" s="2">
        <f t="shared" si="151"/>
        <v>70.580195805216121</v>
      </c>
      <c r="EL118" s="2">
        <f t="shared" si="151"/>
        <v>70.271647375791872</v>
      </c>
      <c r="EM118" s="2">
        <f t="shared" si="135"/>
        <v>73.572962441822725</v>
      </c>
      <c r="EN118" s="2">
        <f t="shared" si="135"/>
        <v>71.076958742035728</v>
      </c>
      <c r="EO118" s="2">
        <f t="shared" si="135"/>
        <v>74.183212776200691</v>
      </c>
      <c r="EQ118" s="2">
        <f t="shared" si="149"/>
        <v>45.646440839740286</v>
      </c>
      <c r="ER118" s="2">
        <f t="shared" si="149"/>
        <v>52.393091431292348</v>
      </c>
      <c r="ES118" s="2">
        <f t="shared" si="149"/>
        <v>59.257372829397283</v>
      </c>
      <c r="ET118" s="2">
        <f t="shared" si="149"/>
        <v>61.959079599335119</v>
      </c>
      <c r="EU118" s="2">
        <f t="shared" si="149"/>
        <v>66.093577483990103</v>
      </c>
      <c r="EV118" s="2">
        <f t="shared" si="149"/>
        <v>66.629189637340588</v>
      </c>
      <c r="EW118" s="2">
        <f t="shared" si="149"/>
        <v>72.566587187514301</v>
      </c>
      <c r="EX118" s="2">
        <f t="shared" si="149"/>
        <v>69.721890970271971</v>
      </c>
      <c r="EY118" s="2">
        <f t="shared" si="149"/>
        <v>71.698048640280817</v>
      </c>
      <c r="EZ118" s="2">
        <f t="shared" si="149"/>
        <v>70.191739000357217</v>
      </c>
      <c r="FA118" s="2">
        <f t="shared" si="149"/>
        <v>70.725019174147064</v>
      </c>
      <c r="FB118" s="2">
        <f t="shared" si="149"/>
        <v>70.250484459704154</v>
      </c>
      <c r="FC118" s="2">
        <f t="shared" si="149"/>
        <v>72.909295938460602</v>
      </c>
      <c r="FD118" s="2">
        <f t="shared" si="149"/>
        <v>71.034031993595647</v>
      </c>
      <c r="FE118" s="2">
        <f t="shared" si="149"/>
        <v>74.472702265914663</v>
      </c>
      <c r="FG118" s="2">
        <f t="shared" si="150"/>
        <v>0.99428199159619735</v>
      </c>
      <c r="FH118" s="2">
        <f t="shared" si="150"/>
        <v>0.99116310578910471</v>
      </c>
      <c r="FI118" s="2">
        <f t="shared" si="150"/>
        <v>0.99033659856109801</v>
      </c>
      <c r="FJ118" s="2">
        <f t="shared" si="150"/>
        <v>0.99172185648278544</v>
      </c>
      <c r="FK118" s="2">
        <f t="shared" si="150"/>
        <v>0.99144560145369154</v>
      </c>
      <c r="FL118" s="2">
        <f t="shared" si="150"/>
        <v>0.98982428964611058</v>
      </c>
      <c r="FM118" s="2">
        <f t="shared" si="150"/>
        <v>0.98895664346117762</v>
      </c>
      <c r="FN118" s="2">
        <f t="shared" si="150"/>
        <v>0.98874285660214067</v>
      </c>
      <c r="FO118" s="2">
        <f t="shared" si="150"/>
        <v>0.98811458794129059</v>
      </c>
      <c r="FP118" s="2">
        <f t="shared" si="150"/>
        <v>0.98849304440640096</v>
      </c>
      <c r="FQ118" s="2">
        <f t="shared" si="150"/>
        <v>0.98945249094013532</v>
      </c>
      <c r="FR118" s="2">
        <f t="shared" si="150"/>
        <v>0.98948145086526584</v>
      </c>
      <c r="FS118" s="2">
        <f t="shared" si="150"/>
        <v>0.98874799583864958</v>
      </c>
      <c r="FT118" s="2">
        <f t="shared" si="150"/>
        <v>0.98849476284504867</v>
      </c>
      <c r="FU118" s="2">
        <f t="shared" si="150"/>
        <v>0.98744803805853554</v>
      </c>
      <c r="FW118" s="2">
        <f t="shared" si="141"/>
        <v>8.9914642611145274E-4</v>
      </c>
      <c r="FX118" s="2">
        <f t="shared" si="141"/>
        <v>1.5155653262268424E-3</v>
      </c>
      <c r="FY118" s="2">
        <f t="shared" si="141"/>
        <v>1.5558868246150033E-3</v>
      </c>
      <c r="FZ118" s="2">
        <f t="shared" si="141"/>
        <v>1.5055666296315102E-3</v>
      </c>
      <c r="GA118" s="2">
        <f t="shared" si="141"/>
        <v>1.5273372504036294E-3</v>
      </c>
      <c r="GB118" s="2">
        <f t="shared" si="141"/>
        <v>1.5885827093482282E-3</v>
      </c>
      <c r="GC118" s="2">
        <f t="shared" si="141"/>
        <v>1.8413892974281868E-3</v>
      </c>
      <c r="GD118" s="2">
        <f t="shared" si="141"/>
        <v>1.9603740648203639E-3</v>
      </c>
      <c r="GE118" s="2">
        <f t="shared" si="141"/>
        <v>2.3989864894461746E-3</v>
      </c>
      <c r="GF118" s="2">
        <f t="shared" si="141"/>
        <v>2.322496941766331E-3</v>
      </c>
      <c r="GG118" s="2">
        <f t="shared" si="141"/>
        <v>2.2300515974559387E-3</v>
      </c>
      <c r="GH118" s="2">
        <f t="shared" si="141"/>
        <v>1.5496966624015639E-3</v>
      </c>
      <c r="GI118" s="2">
        <f t="shared" si="141"/>
        <v>1.118604850897901E-3</v>
      </c>
      <c r="GJ118" s="2">
        <f t="shared" si="141"/>
        <v>8.2498551701774977E-4</v>
      </c>
      <c r="GK118" s="2">
        <f t="shared" si="141"/>
        <v>6.9837207299580184E-4</v>
      </c>
      <c r="GM118" s="86">
        <f t="shared" si="142"/>
        <v>1.075181094895935E-8</v>
      </c>
      <c r="GN118" s="86">
        <f t="shared" si="142"/>
        <v>5.6286391302758189E-22</v>
      </c>
      <c r="GO118" s="86">
        <f t="shared" si="142"/>
        <v>1.2059198424793719E-26</v>
      </c>
      <c r="GP118" s="86">
        <f t="shared" si="142"/>
        <v>2.5985822878457141E-25</v>
      </c>
      <c r="GQ118" s="86">
        <f t="shared" si="142"/>
        <v>1.150191664057604E-20</v>
      </c>
      <c r="GR118" s="86">
        <f t="shared" si="142"/>
        <v>9.3547868059301545E-21</v>
      </c>
      <c r="GS118" s="86">
        <f t="shared" si="142"/>
        <v>1.3424452381586047E-21</v>
      </c>
      <c r="GT118" s="86">
        <f t="shared" si="142"/>
        <v>5.1967063349875626E-26</v>
      </c>
      <c r="GU118" s="86">
        <f t="shared" si="142"/>
        <v>1.4065074832552855E-28</v>
      </c>
      <c r="GV118" s="86">
        <f t="shared" si="142"/>
        <v>2.4086941836052767E-31</v>
      </c>
      <c r="GW118" s="86">
        <f t="shared" si="142"/>
        <v>2.3130535875323406E-36</v>
      </c>
      <c r="GX118" s="86">
        <f t="shared" si="142"/>
        <v>9.0370762765734732E-41</v>
      </c>
      <c r="GY118" s="86">
        <f t="shared" si="142"/>
        <v>2.874385332394342E-35</v>
      </c>
      <c r="GZ118" s="86">
        <f t="shared" si="142"/>
        <v>1.3125242907218931E-25</v>
      </c>
      <c r="HA118" s="86">
        <f t="shared" si="142"/>
        <v>1.036609071420926E-39</v>
      </c>
      <c r="HC118" s="86">
        <f t="shared" si="73"/>
        <v>0.55328653582545717</v>
      </c>
      <c r="HD118" s="86">
        <f t="shared" si="73"/>
        <v>0.31102846313910032</v>
      </c>
      <c r="HE118" s="86">
        <f t="shared" si="73"/>
        <v>0.34695851875221279</v>
      </c>
      <c r="HF118" s="86">
        <f t="shared" si="73"/>
        <v>0.29343042468605773</v>
      </c>
      <c r="HG118" s="86">
        <f t="shared" si="73"/>
        <v>0.32653825667228403</v>
      </c>
      <c r="HH118" s="86">
        <f t="shared" si="73"/>
        <v>0.22842742909641475</v>
      </c>
      <c r="HI118" s="86">
        <f t="shared" si="138"/>
        <v>9.3939326942057144E-2</v>
      </c>
      <c r="HJ118" s="86">
        <f t="shared" si="138"/>
        <v>7.4433929966540108E-2</v>
      </c>
      <c r="HK118" s="86">
        <f t="shared" si="138"/>
        <v>2.9104248633108468E-2</v>
      </c>
      <c r="HL118" s="86">
        <f t="shared" si="138"/>
        <v>2.3495270518680684E-2</v>
      </c>
      <c r="HM118" s="86">
        <f t="shared" si="138"/>
        <v>1.5382285317978714E-2</v>
      </c>
      <c r="HN118" s="86">
        <f t="shared" si="138"/>
        <v>7.79275389275947E-2</v>
      </c>
      <c r="HO118" s="86">
        <f t="shared" si="138"/>
        <v>0.29006958340760802</v>
      </c>
      <c r="HP118" s="86">
        <f t="shared" si="138"/>
        <v>0.25869926716338348</v>
      </c>
      <c r="HQ118" s="86">
        <f t="shared" si="138"/>
        <v>0.19629932635288264</v>
      </c>
      <c r="HS118" s="86">
        <f t="shared" si="143"/>
        <v>8.5237694066206213E-8</v>
      </c>
      <c r="HT118" s="86">
        <f t="shared" si="143"/>
        <v>4.6158395307229015E-9</v>
      </c>
      <c r="HU118" s="86">
        <f t="shared" si="143"/>
        <v>4.1329593995135053E-9</v>
      </c>
      <c r="HV118" s="86">
        <f t="shared" si="143"/>
        <v>5.9285649977267472E-9</v>
      </c>
      <c r="HW118" s="86">
        <f t="shared" si="143"/>
        <v>2.153448854240393E-8</v>
      </c>
      <c r="HX118" s="86">
        <f t="shared" si="143"/>
        <v>4.6284294067370673E-9</v>
      </c>
      <c r="HY118" s="86">
        <f t="shared" si="143"/>
        <v>3.6968244817273981E-9</v>
      </c>
      <c r="HZ118" s="86">
        <f t="shared" si="143"/>
        <v>1.1365202226124025E-9</v>
      </c>
      <c r="IA118" s="86">
        <f t="shared" si="143"/>
        <v>7.4512889771453652E-10</v>
      </c>
      <c r="IB118" s="86">
        <f t="shared" si="143"/>
        <v>4.2974789302668587E-9</v>
      </c>
      <c r="IC118" s="86">
        <f t="shared" si="143"/>
        <v>3.8932234608440969E-9</v>
      </c>
      <c r="ID118" s="86">
        <f t="shared" si="143"/>
        <v>3.2177190159637623E-10</v>
      </c>
      <c r="IE118" s="86">
        <f t="shared" si="143"/>
        <v>1.7992499716620343E-10</v>
      </c>
      <c r="IF118" s="86">
        <f t="shared" si="143"/>
        <v>3.1929790748237704E-7</v>
      </c>
      <c r="IG118" s="86">
        <f t="shared" si="143"/>
        <v>1.4630992936591002E-6</v>
      </c>
      <c r="II118" s="86">
        <f t="shared" si="144"/>
        <v>1.0459531978219172E-29</v>
      </c>
      <c r="IJ118" s="86">
        <f t="shared" si="144"/>
        <v>3.4597394701509611E-37</v>
      </c>
      <c r="IK118" s="86">
        <f t="shared" si="144"/>
        <v>3.1081140509826631E-36</v>
      </c>
      <c r="IL118" s="86">
        <f t="shared" si="144"/>
        <v>9.0103842829777095E-37</v>
      </c>
      <c r="IM118" s="86">
        <f t="shared" si="144"/>
        <v>1.6951066776027174E-34</v>
      </c>
      <c r="IN118" s="86">
        <f t="shared" si="144"/>
        <v>3.1966545404747008E-38</v>
      </c>
      <c r="IO118" s="86">
        <f t="shared" si="144"/>
        <v>1.0465934889372569E-39</v>
      </c>
      <c r="IP118" s="86">
        <f t="shared" si="144"/>
        <v>4.7304672055661571E-41</v>
      </c>
      <c r="IQ118" s="86">
        <f t="shared" si="144"/>
        <v>1.7147259888651775E-42</v>
      </c>
      <c r="IR118" s="86">
        <f t="shared" si="144"/>
        <v>7.7793328426987699E-39</v>
      </c>
      <c r="IS118" s="86">
        <f t="shared" si="144"/>
        <v>7.6908393437373485E-38</v>
      </c>
      <c r="IT118" s="86">
        <f t="shared" si="144"/>
        <v>1.4140937479883471E-42</v>
      </c>
      <c r="IU118" s="86">
        <f t="shared" si="144"/>
        <v>2.5940000473302477E-43</v>
      </c>
      <c r="IV118" s="86">
        <f t="shared" si="144"/>
        <v>1.2418078133841446E-28</v>
      </c>
      <c r="IW118" s="86">
        <f t="shared" si="144"/>
        <v>4.7881635944432314E-25</v>
      </c>
      <c r="IY118" s="86">
        <f t="shared" si="145"/>
        <v>0.55328663181496218</v>
      </c>
      <c r="IZ118" s="86">
        <f t="shared" si="145"/>
        <v>0.31102846775493986</v>
      </c>
      <c r="JA118" s="86">
        <f t="shared" si="145"/>
        <v>0.3469585228851722</v>
      </c>
      <c r="JB118" s="86">
        <f t="shared" si="145"/>
        <v>0.29343043061462271</v>
      </c>
      <c r="JC118" s="86">
        <f t="shared" si="145"/>
        <v>0.32653827820677256</v>
      </c>
      <c r="JD118" s="86">
        <f t="shared" si="145"/>
        <v>0.22842743372484417</v>
      </c>
      <c r="JE118" s="86">
        <f t="shared" si="145"/>
        <v>9.393933063888163E-2</v>
      </c>
      <c r="JF118" s="86">
        <f t="shared" si="145"/>
        <v>7.4433931103060333E-2</v>
      </c>
      <c r="JG118" s="86">
        <f t="shared" si="145"/>
        <v>2.9104249378237364E-2</v>
      </c>
      <c r="JH118" s="86">
        <f t="shared" si="145"/>
        <v>2.3495274816159616E-2</v>
      </c>
      <c r="JI118" s="86">
        <f t="shared" si="145"/>
        <v>1.5382289211202174E-2</v>
      </c>
      <c r="JJ118" s="86">
        <f t="shared" si="145"/>
        <v>7.7927539249366601E-2</v>
      </c>
      <c r="JK118" s="86">
        <f t="shared" si="145"/>
        <v>0.29006958358753304</v>
      </c>
      <c r="JL118" s="86">
        <f t="shared" si="145"/>
        <v>0.25869958646129099</v>
      </c>
      <c r="JM118" s="86">
        <f t="shared" si="145"/>
        <v>0.1963007894521763</v>
      </c>
    </row>
    <row r="119" spans="2:273" x14ac:dyDescent="0.25">
      <c r="B119" s="2">
        <v>92</v>
      </c>
      <c r="C119" s="37">
        <v>110.32299999999999</v>
      </c>
      <c r="D119" s="37">
        <v>73.355999999999995</v>
      </c>
      <c r="E119" s="37">
        <v>81.5</v>
      </c>
      <c r="F119" s="37">
        <v>76.966999999999999</v>
      </c>
      <c r="G119" s="37">
        <v>86.516999999999996</v>
      </c>
      <c r="H119" s="37">
        <v>75.382999999999996</v>
      </c>
      <c r="I119" s="37">
        <v>72.885000000000005</v>
      </c>
      <c r="J119" s="37">
        <v>70.426000000000002</v>
      </c>
      <c r="K119" s="37">
        <v>71.016000000000005</v>
      </c>
      <c r="L119" s="37">
        <v>68.950999999999993</v>
      </c>
      <c r="M119" s="37">
        <v>69.426000000000002</v>
      </c>
      <c r="N119" s="37">
        <v>69.721000000000004</v>
      </c>
      <c r="O119" s="37">
        <v>83.832999999999998</v>
      </c>
      <c r="P119" s="37">
        <v>77.03</v>
      </c>
      <c r="Q119" s="37">
        <v>74.850999999999999</v>
      </c>
      <c r="S119" s="4">
        <f t="shared" si="146"/>
        <v>107.96488595991504</v>
      </c>
      <c r="T119" s="4">
        <f t="shared" si="146"/>
        <v>76.903275459897216</v>
      </c>
      <c r="U119" s="4">
        <f t="shared" si="146"/>
        <v>85.114398555365241</v>
      </c>
      <c r="V119" s="4">
        <f t="shared" si="146"/>
        <v>82.893690934468168</v>
      </c>
      <c r="W119" s="4">
        <f t="shared" si="146"/>
        <v>89.680347647267084</v>
      </c>
      <c r="X119" s="4">
        <f t="shared" si="146"/>
        <v>80.810052360448111</v>
      </c>
      <c r="Y119" s="4">
        <f t="shared" si="146"/>
        <v>77.472392548422803</v>
      </c>
      <c r="Z119" s="4">
        <f t="shared" si="146"/>
        <v>73.164308751097792</v>
      </c>
      <c r="AA119" s="4">
        <f t="shared" si="146"/>
        <v>73.364525221963945</v>
      </c>
      <c r="AB119" s="4">
        <f t="shared" si="146"/>
        <v>70.715250714123101</v>
      </c>
      <c r="AC119" s="4">
        <f t="shared" si="146"/>
        <v>70.986598690875653</v>
      </c>
      <c r="AD119" s="4">
        <f t="shared" si="146"/>
        <v>72.531788243037752</v>
      </c>
      <c r="AE119" s="4">
        <f t="shared" si="146"/>
        <v>90.380794207745723</v>
      </c>
      <c r="AF119" s="4">
        <f t="shared" si="146"/>
        <v>83.251617084180012</v>
      </c>
      <c r="AG119" s="4">
        <f t="shared" si="146"/>
        <v>79.491434010890003</v>
      </c>
      <c r="AI119" s="4">
        <f t="shared" si="147"/>
        <v>2.3581140400849563</v>
      </c>
      <c r="AJ119" s="4">
        <f t="shared" si="147"/>
        <v>-3.5472754598972216</v>
      </c>
      <c r="AK119" s="4">
        <f t="shared" si="147"/>
        <v>-3.6143985553652414</v>
      </c>
      <c r="AL119" s="4">
        <f t="shared" si="147"/>
        <v>-5.9266909344681693</v>
      </c>
      <c r="AM119" s="4">
        <f t="shared" si="147"/>
        <v>-3.1633476472670878</v>
      </c>
      <c r="AN119" s="4">
        <f t="shared" si="147"/>
        <v>-5.4270523604481156</v>
      </c>
      <c r="AO119" s="4">
        <f t="shared" si="147"/>
        <v>-4.5873925484227982</v>
      </c>
      <c r="AP119" s="4">
        <f t="shared" si="147"/>
        <v>-2.7383087510977902</v>
      </c>
      <c r="AQ119" s="4">
        <f t="shared" si="147"/>
        <v>-2.3485252219639392</v>
      </c>
      <c r="AR119" s="4">
        <f t="shared" si="147"/>
        <v>-1.7642507141231079</v>
      </c>
      <c r="AS119" s="4">
        <f t="shared" si="147"/>
        <v>-1.5605986908756506</v>
      </c>
      <c r="AT119" s="4">
        <f t="shared" si="147"/>
        <v>-2.8107882430377487</v>
      </c>
      <c r="AU119" s="4">
        <f t="shared" si="147"/>
        <v>-6.5477942077457243</v>
      </c>
      <c r="AV119" s="4">
        <f t="shared" si="147"/>
        <v>-6.2216170841800107</v>
      </c>
      <c r="AW119" s="4">
        <f t="shared" si="147"/>
        <v>-4.6404340108900044</v>
      </c>
      <c r="AY119" s="2">
        <f t="shared" si="139"/>
        <v>46.253751732269713</v>
      </c>
      <c r="AZ119" s="2">
        <f t="shared" si="139"/>
        <v>52.077892473156901</v>
      </c>
      <c r="BA119" s="2">
        <f t="shared" si="139"/>
        <v>58.379971949791639</v>
      </c>
      <c r="BB119" s="2">
        <f t="shared" si="139"/>
        <v>61.724572058994653</v>
      </c>
      <c r="BC119" s="2">
        <f t="shared" si="139"/>
        <v>66.427384105843458</v>
      </c>
      <c r="BD119" s="2">
        <f t="shared" si="139"/>
        <v>67.209832975266508</v>
      </c>
      <c r="BE119" s="2">
        <f t="shared" si="139"/>
        <v>74.133502722619554</v>
      </c>
      <c r="BF119" s="2">
        <f t="shared" si="139"/>
        <v>70.807330090199571</v>
      </c>
      <c r="BG119" s="2">
        <f t="shared" si="139"/>
        <v>72.764957204013484</v>
      </c>
      <c r="BH119" s="2">
        <f t="shared" si="139"/>
        <v>70.241678337948414</v>
      </c>
      <c r="BI119" s="2">
        <f t="shared" si="139"/>
        <v>70.745874284419685</v>
      </c>
      <c r="BJ119" s="2">
        <f t="shared" si="139"/>
        <v>70.381650089477972</v>
      </c>
      <c r="BK119" s="2">
        <f t="shared" si="139"/>
        <v>73.684151704852525</v>
      </c>
      <c r="BL119" s="2">
        <f t="shared" si="139"/>
        <v>71.220637861016613</v>
      </c>
      <c r="BM119" s="2">
        <f t="shared" si="139"/>
        <v>74.245417277788007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>
        <f t="shared" si="140"/>
        <v>71.016000000000005</v>
      </c>
      <c r="CN119" s="2">
        <f t="shared" si="140"/>
        <v>68.950999999999993</v>
      </c>
      <c r="CO119" s="2">
        <f t="shared" si="140"/>
        <v>69.426000000000002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>
        <f t="shared" si="118"/>
        <v>71.016000000000005</v>
      </c>
      <c r="DD119" s="2">
        <f t="shared" si="119"/>
        <v>68.950999999999993</v>
      </c>
      <c r="DE119" s="2">
        <f t="shared" si="120"/>
        <v>69.426000000000002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76.788773109243692</v>
      </c>
      <c r="DL119" s="2">
        <f t="shared" si="148"/>
        <v>81.191686585365858</v>
      </c>
      <c r="DM119" s="2">
        <f t="shared" si="148"/>
        <v>86.219066202090588</v>
      </c>
      <c r="DN119" s="2">
        <f t="shared" si="148"/>
        <v>94.98960053981105</v>
      </c>
      <c r="DO119" s="2">
        <f t="shared" si="148"/>
        <v>96.111675910931197</v>
      </c>
      <c r="DP119" s="2">
        <f t="shared" si="148"/>
        <v>88.962285017421607</v>
      </c>
      <c r="DQ119" s="2">
        <f t="shared" si="148"/>
        <v>100.90251702995434</v>
      </c>
      <c r="DR119" s="2">
        <f t="shared" si="148"/>
        <v>96.025169840369486</v>
      </c>
      <c r="DS119" s="2">
        <f t="shared" si="148"/>
        <v>95.998640440954389</v>
      </c>
      <c r="DT119" s="2">
        <f t="shared" si="148"/>
        <v>96.111685291452744</v>
      </c>
      <c r="DU119" s="2">
        <f t="shared" si="148"/>
        <v>97.57266531615484</v>
      </c>
      <c r="DV119" s="2">
        <f t="shared" si="148"/>
        <v>91.676468989547033</v>
      </c>
      <c r="DW119" s="2">
        <f t="shared" si="148"/>
        <v>99.833130621505546</v>
      </c>
      <c r="DX119" s="2">
        <f t="shared" si="148"/>
        <v>95.326205073995794</v>
      </c>
      <c r="DY119" s="2">
        <f t="shared" si="148"/>
        <v>88.550063273935379</v>
      </c>
      <c r="EA119" s="2">
        <f t="shared" si="152"/>
        <v>46.094127041369795</v>
      </c>
      <c r="EB119" s="2">
        <f t="shared" si="152"/>
        <v>51.840387017023382</v>
      </c>
      <c r="EC119" s="2">
        <f t="shared" si="152"/>
        <v>58.130464965595039</v>
      </c>
      <c r="ED119" s="2">
        <f t="shared" si="152"/>
        <v>61.470647100374357</v>
      </c>
      <c r="EE119" s="2">
        <f t="shared" si="151"/>
        <v>66.194102802157516</v>
      </c>
      <c r="EF119" s="2">
        <f t="shared" si="151"/>
        <v>67.006680876626064</v>
      </c>
      <c r="EG119" s="2">
        <f t="shared" si="151"/>
        <v>73.863762049561345</v>
      </c>
      <c r="EH119" s="2">
        <f t="shared" si="151"/>
        <v>70.547493148044026</v>
      </c>
      <c r="EI119" s="2">
        <f t="shared" si="151"/>
        <v>72.512563689209344</v>
      </c>
      <c r="EJ119" s="2">
        <f t="shared" si="151"/>
        <v>69.966707165161608</v>
      </c>
      <c r="EK119" s="2">
        <f t="shared" si="151"/>
        <v>70.484736804668984</v>
      </c>
      <c r="EL119" s="2">
        <f t="shared" si="151"/>
        <v>70.175236342848393</v>
      </c>
      <c r="EM119" s="2">
        <f t="shared" si="135"/>
        <v>73.413546027708648</v>
      </c>
      <c r="EN119" s="2">
        <f t="shared" si="135"/>
        <v>70.964794973177561</v>
      </c>
      <c r="EO119" s="2">
        <f t="shared" si="135"/>
        <v>74.079382231850872</v>
      </c>
      <c r="EQ119" s="2">
        <f t="shared" si="149"/>
        <v>45.561617004728291</v>
      </c>
      <c r="ER119" s="2">
        <f t="shared" si="149"/>
        <v>52.303319761495118</v>
      </c>
      <c r="ES119" s="2">
        <f t="shared" si="149"/>
        <v>59.155190354957483</v>
      </c>
      <c r="ET119" s="2">
        <f t="shared" si="149"/>
        <v>61.882961360228514</v>
      </c>
      <c r="EU119" s="2">
        <f t="shared" si="149"/>
        <v>66.013404566284024</v>
      </c>
      <c r="EV119" s="2">
        <f t="shared" si="149"/>
        <v>66.55515523802643</v>
      </c>
      <c r="EW119" s="2">
        <f t="shared" si="149"/>
        <v>72.452262732288503</v>
      </c>
      <c r="EX119" s="2">
        <f t="shared" si="149"/>
        <v>69.620382361800267</v>
      </c>
      <c r="EY119" s="2">
        <f t="shared" si="149"/>
        <v>71.579705346808581</v>
      </c>
      <c r="EZ119" s="2">
        <f t="shared" si="149"/>
        <v>70.090605605501295</v>
      </c>
      <c r="FA119" s="2">
        <f t="shared" si="149"/>
        <v>70.617537537155599</v>
      </c>
      <c r="FB119" s="2">
        <f t="shared" si="149"/>
        <v>70.152094452982567</v>
      </c>
      <c r="FC119" s="2">
        <f t="shared" si="149"/>
        <v>72.777976211170127</v>
      </c>
      <c r="FD119" s="2">
        <f t="shared" si="149"/>
        <v>70.922767720464449</v>
      </c>
      <c r="FE119" s="2">
        <f t="shared" si="149"/>
        <v>74.338494619361427</v>
      </c>
      <c r="FG119" s="2">
        <f t="shared" si="150"/>
        <v>0.99478248930782398</v>
      </c>
      <c r="FH119" s="2">
        <f t="shared" si="150"/>
        <v>0.99193438526739275</v>
      </c>
      <c r="FI119" s="2">
        <f t="shared" si="150"/>
        <v>0.99117937318790195</v>
      </c>
      <c r="FJ119" s="2">
        <f t="shared" si="150"/>
        <v>0.99244474023031592</v>
      </c>
      <c r="FK119" s="2">
        <f t="shared" si="150"/>
        <v>0.99219241907956668</v>
      </c>
      <c r="FL119" s="2">
        <f t="shared" si="150"/>
        <v>0.99071132522358984</v>
      </c>
      <c r="FM119" s="2">
        <f t="shared" si="150"/>
        <v>0.989918543025607</v>
      </c>
      <c r="FN119" s="2">
        <f t="shared" si="150"/>
        <v>0.98972318394685288</v>
      </c>
      <c r="FO119" s="2">
        <f t="shared" si="150"/>
        <v>0.9891490275616559</v>
      </c>
      <c r="FP119" s="2">
        <f t="shared" si="150"/>
        <v>0.98949489548506908</v>
      </c>
      <c r="FQ119" s="2">
        <f t="shared" si="150"/>
        <v>0.99037162163408587</v>
      </c>
      <c r="FR119" s="2">
        <f t="shared" si="150"/>
        <v>0.9903980824243015</v>
      </c>
      <c r="FS119" s="2">
        <f t="shared" si="150"/>
        <v>0.98972788028302983</v>
      </c>
      <c r="FT119" s="2">
        <f t="shared" si="150"/>
        <v>0.98949646589794182</v>
      </c>
      <c r="FU119" s="2">
        <f t="shared" si="150"/>
        <v>0.98853981760937637</v>
      </c>
      <c r="FW119" s="2">
        <f t="shared" si="141"/>
        <v>9.8580893439293555E-4</v>
      </c>
      <c r="FX119" s="2">
        <f t="shared" si="141"/>
        <v>1.6615413861037897E-3</v>
      </c>
      <c r="FY119" s="2">
        <f t="shared" si="141"/>
        <v>1.7057399316783056E-3</v>
      </c>
      <c r="FZ119" s="2">
        <f t="shared" si="141"/>
        <v>1.6505812281240285E-3</v>
      </c>
      <c r="GA119" s="2">
        <f t="shared" si="141"/>
        <v>1.6744452557748296E-3</v>
      </c>
      <c r="GB119" s="2">
        <f t="shared" si="141"/>
        <v>1.7415793828545591E-3</v>
      </c>
      <c r="GC119" s="2">
        <f t="shared" si="141"/>
        <v>2.0186845880155345E-3</v>
      </c>
      <c r="GD119" s="2">
        <f t="shared" si="141"/>
        <v>2.1491009516900286E-3</v>
      </c>
      <c r="GE119" s="2">
        <f t="shared" si="141"/>
        <v>2.6298277051891644E-3</v>
      </c>
      <c r="GF119" s="2">
        <f t="shared" si="141"/>
        <v>2.5459967749554093E-3</v>
      </c>
      <c r="GG119" s="2">
        <f t="shared" si="141"/>
        <v>2.4446769773194608E-3</v>
      </c>
      <c r="GH119" s="2">
        <f t="shared" si="141"/>
        <v>1.6989545869653636E-3</v>
      </c>
      <c r="GI119" s="2">
        <f t="shared" si="141"/>
        <v>1.2263934755259952E-3</v>
      </c>
      <c r="GJ119" s="2">
        <f t="shared" si="141"/>
        <v>9.0450663904336382E-4</v>
      </c>
      <c r="GK119" s="2">
        <f t="shared" si="141"/>
        <v>7.6569815987127582E-4</v>
      </c>
      <c r="GM119" s="86">
        <f t="shared" si="142"/>
        <v>2.479901081295706E-9</v>
      </c>
      <c r="GN119" s="86">
        <f t="shared" si="142"/>
        <v>1.5168194220646895E-23</v>
      </c>
      <c r="GO119" s="86">
        <f t="shared" si="142"/>
        <v>1.3434769357741863E-28</v>
      </c>
      <c r="GP119" s="86">
        <f t="shared" si="142"/>
        <v>3.8087213346472264E-27</v>
      </c>
      <c r="GQ119" s="86">
        <f t="shared" si="142"/>
        <v>3.4897148182120559E-22</v>
      </c>
      <c r="GR119" s="86">
        <f t="shared" si="142"/>
        <v>2.9627058379297316E-22</v>
      </c>
      <c r="GS119" s="86">
        <f t="shared" si="142"/>
        <v>4.0564418095383389E-23</v>
      </c>
      <c r="GT119" s="86">
        <f t="shared" si="142"/>
        <v>7.1395958099336087E-28</v>
      </c>
      <c r="GU119" s="86">
        <f t="shared" si="142"/>
        <v>1.2424004664271374E-30</v>
      </c>
      <c r="GV119" s="86">
        <f t="shared" si="142"/>
        <v>1.4234832391734664E-33</v>
      </c>
      <c r="GW119" s="86">
        <f t="shared" si="142"/>
        <v>5.89804609208761E-39</v>
      </c>
      <c r="GX119" s="86">
        <f t="shared" si="142"/>
        <v>8.5177246292612826E-44</v>
      </c>
      <c r="GY119" s="86">
        <f t="shared" si="142"/>
        <v>6.7764455897752181E-38</v>
      </c>
      <c r="GZ119" s="86">
        <f t="shared" si="142"/>
        <v>2.0381101247675322E-27</v>
      </c>
      <c r="HA119" s="86">
        <f t="shared" si="142"/>
        <v>1.5792814031531095E-42</v>
      </c>
      <c r="HC119" s="86">
        <f t="shared" si="73"/>
        <v>0.50267675932758948</v>
      </c>
      <c r="HD119" s="86">
        <f t="shared" si="73"/>
        <v>0.19921411506945799</v>
      </c>
      <c r="HE119" s="86">
        <f t="shared" si="73"/>
        <v>0.21760206887788539</v>
      </c>
      <c r="HF119" s="86">
        <f t="shared" si="73"/>
        <v>0.18000432266338756</v>
      </c>
      <c r="HG119" s="86">
        <f t="shared" si="73"/>
        <v>0.20329928377423703</v>
      </c>
      <c r="HH119" s="86">
        <f t="shared" si="73"/>
        <v>0.1299061881370436</v>
      </c>
      <c r="HI119" s="86">
        <f t="shared" si="138"/>
        <v>3.9734999287018673E-2</v>
      </c>
      <c r="HJ119" s="86">
        <f t="shared" si="138"/>
        <v>2.8905775273909314E-2</v>
      </c>
      <c r="HK119" s="86">
        <f t="shared" si="138"/>
        <v>8.5198582444002066E-3</v>
      </c>
      <c r="HL119" s="86">
        <f t="shared" si="138"/>
        <v>6.6125880705183489E-3</v>
      </c>
      <c r="HM119" s="86">
        <f t="shared" si="138"/>
        <v>3.2996003426485447E-3</v>
      </c>
      <c r="HN119" s="86">
        <f t="shared" si="138"/>
        <v>2.4122098383024454E-2</v>
      </c>
      <c r="HO119" s="86">
        <f t="shared" si="138"/>
        <v>0.15361543854191401</v>
      </c>
      <c r="HP119" s="86">
        <f t="shared" si="138"/>
        <v>0.13205754947686321</v>
      </c>
      <c r="HQ119" s="86">
        <f t="shared" si="138"/>
        <v>9.0518279390456688E-2</v>
      </c>
      <c r="HS119" s="86">
        <f t="shared" si="143"/>
        <v>1.6515289566870468E-7</v>
      </c>
      <c r="HT119" s="86">
        <f t="shared" si="143"/>
        <v>1.1070248563676821E-8</v>
      </c>
      <c r="HU119" s="86">
        <f t="shared" si="143"/>
        <v>9.8565308993283918E-9</v>
      </c>
      <c r="HV119" s="86">
        <f t="shared" si="143"/>
        <v>1.4050555752725768E-8</v>
      </c>
      <c r="HW119" s="86">
        <f t="shared" si="143"/>
        <v>4.8231185840762561E-8</v>
      </c>
      <c r="HX119" s="86">
        <f t="shared" si="143"/>
        <v>1.131170686741273E-8</v>
      </c>
      <c r="HY119" s="86">
        <f t="shared" si="143"/>
        <v>9.4469982618769971E-9</v>
      </c>
      <c r="HZ119" s="86">
        <f t="shared" si="143"/>
        <v>3.071235593979957E-9</v>
      </c>
      <c r="IA119" s="86">
        <f t="shared" si="143"/>
        <v>2.1433435745872919E-9</v>
      </c>
      <c r="IB119" s="86">
        <f t="shared" si="143"/>
        <v>1.1209670575721106E-8</v>
      </c>
      <c r="IC119" s="86">
        <f t="shared" si="143"/>
        <v>9.989144111168398E-9</v>
      </c>
      <c r="ID119" s="86">
        <f t="shared" si="143"/>
        <v>8.8107849022935373E-10</v>
      </c>
      <c r="IE119" s="86">
        <f t="shared" si="143"/>
        <v>4.8003487841162046E-10</v>
      </c>
      <c r="IF119" s="86">
        <f t="shared" si="143"/>
        <v>5.8232854706452943E-7</v>
      </c>
      <c r="IG119" s="86">
        <f t="shared" si="143"/>
        <v>2.4509104719444613E-6</v>
      </c>
      <c r="II119" s="86">
        <f t="shared" si="144"/>
        <v>5.6392508312141576E-29</v>
      </c>
      <c r="IJ119" s="86">
        <f t="shared" si="144"/>
        <v>3.4566550255847866E-36</v>
      </c>
      <c r="IK119" s="86">
        <f t="shared" si="144"/>
        <v>2.9466874035789432E-35</v>
      </c>
      <c r="IL119" s="86">
        <f t="shared" si="144"/>
        <v>8.7440181932145522E-36</v>
      </c>
      <c r="IM119" s="86">
        <f t="shared" si="144"/>
        <v>1.4274772104887118E-33</v>
      </c>
      <c r="IN119" s="86">
        <f t="shared" si="144"/>
        <v>3.4733934177809393E-37</v>
      </c>
      <c r="IO119" s="86">
        <f t="shared" si="144"/>
        <v>1.3270601164184607E-38</v>
      </c>
      <c r="IP119" s="86">
        <f t="shared" si="144"/>
        <v>6.73403724799283E-40</v>
      </c>
      <c r="IQ119" s="86">
        <f t="shared" si="144"/>
        <v>2.9472361417202196E-41</v>
      </c>
      <c r="IR119" s="86">
        <f t="shared" si="144"/>
        <v>1.0231458456909442E-37</v>
      </c>
      <c r="IS119" s="86">
        <f t="shared" si="144"/>
        <v>9.2881648297253477E-37</v>
      </c>
      <c r="IT119" s="86">
        <f t="shared" si="144"/>
        <v>2.0185194530356445E-41</v>
      </c>
      <c r="IU119" s="86">
        <f t="shared" si="144"/>
        <v>3.4132219725576713E-42</v>
      </c>
      <c r="IV119" s="86">
        <f t="shared" si="144"/>
        <v>6.1581829441740409E-28</v>
      </c>
      <c r="IW119" s="86">
        <f t="shared" si="144"/>
        <v>1.8626260905181261E-24</v>
      </c>
      <c r="IY119" s="86">
        <f t="shared" si="145"/>
        <v>0.50267692696038624</v>
      </c>
      <c r="IZ119" s="86">
        <f t="shared" si="145"/>
        <v>0.19921412613970654</v>
      </c>
      <c r="JA119" s="86">
        <f t="shared" si="145"/>
        <v>0.21760207873441628</v>
      </c>
      <c r="JB119" s="86">
        <f t="shared" si="145"/>
        <v>0.18000433671394331</v>
      </c>
      <c r="JC119" s="86">
        <f t="shared" si="145"/>
        <v>0.20329933200542288</v>
      </c>
      <c r="JD119" s="86">
        <f t="shared" si="145"/>
        <v>0.12990619944875048</v>
      </c>
      <c r="JE119" s="86">
        <f t="shared" si="145"/>
        <v>3.9735008734016933E-2</v>
      </c>
      <c r="JF119" s="86">
        <f t="shared" si="145"/>
        <v>2.8905778345144909E-2</v>
      </c>
      <c r="JG119" s="86">
        <f t="shared" si="145"/>
        <v>8.5198603877437804E-3</v>
      </c>
      <c r="JH119" s="86">
        <f t="shared" si="145"/>
        <v>6.6125992801889244E-3</v>
      </c>
      <c r="JI119" s="86">
        <f t="shared" si="145"/>
        <v>3.299610331792656E-3</v>
      </c>
      <c r="JJ119" s="86">
        <f t="shared" si="145"/>
        <v>2.4122099264102945E-2</v>
      </c>
      <c r="JK119" s="86">
        <f t="shared" si="145"/>
        <v>0.15361543902194888</v>
      </c>
      <c r="JL119" s="86">
        <f t="shared" si="145"/>
        <v>0.13205813180541029</v>
      </c>
      <c r="JM119" s="86">
        <f t="shared" si="145"/>
        <v>9.0520730300928637E-2</v>
      </c>
    </row>
    <row r="120" spans="2:273" x14ac:dyDescent="0.25">
      <c r="B120" s="2">
        <v>93</v>
      </c>
      <c r="C120" s="37">
        <v>99.415000000000006</v>
      </c>
      <c r="D120" s="37">
        <v>57.101999999999997</v>
      </c>
      <c r="E120" s="37">
        <v>61.732999999999997</v>
      </c>
      <c r="F120" s="37">
        <v>63.65</v>
      </c>
      <c r="G120" s="37">
        <v>69.266999999999996</v>
      </c>
      <c r="H120" s="37">
        <v>67.332999999999998</v>
      </c>
      <c r="I120" s="37">
        <v>72.59</v>
      </c>
      <c r="J120" s="37">
        <v>69.131</v>
      </c>
      <c r="K120" s="37">
        <v>70.623000000000005</v>
      </c>
      <c r="L120" s="37">
        <v>68.754000000000005</v>
      </c>
      <c r="M120" s="37">
        <v>68.933999999999997</v>
      </c>
      <c r="N120" s="37">
        <v>68.557000000000002</v>
      </c>
      <c r="O120" s="37">
        <v>73.483000000000004</v>
      </c>
      <c r="P120" s="37">
        <v>69.790999999999997</v>
      </c>
      <c r="Q120" s="37">
        <v>70.896000000000001</v>
      </c>
      <c r="S120" s="4">
        <f t="shared" si="146"/>
        <v>95.140530696292927</v>
      </c>
      <c r="T120" s="4">
        <f t="shared" si="146"/>
        <v>64.402156264118204</v>
      </c>
      <c r="U120" s="4">
        <f t="shared" si="146"/>
        <v>71.118542063116436</v>
      </c>
      <c r="V120" s="4">
        <f t="shared" si="146"/>
        <v>71.664806190606669</v>
      </c>
      <c r="W120" s="4">
        <f t="shared" si="146"/>
        <v>77.479630558374581</v>
      </c>
      <c r="X120" s="4">
        <f t="shared" si="146"/>
        <v>72.98868521433856</v>
      </c>
      <c r="Y120" s="4">
        <f t="shared" si="146"/>
        <v>74.950489627587018</v>
      </c>
      <c r="Z120" s="4">
        <f t="shared" si="146"/>
        <v>71.287395888478258</v>
      </c>
      <c r="AA120" s="4">
        <f t="shared" si="146"/>
        <v>72.697202062338874</v>
      </c>
      <c r="AB120" s="4">
        <f t="shared" si="146"/>
        <v>70.219421170704337</v>
      </c>
      <c r="AC120" s="4">
        <f t="shared" si="146"/>
        <v>70.663315522510246</v>
      </c>
      <c r="AD120" s="4">
        <f t="shared" si="146"/>
        <v>70.70107638965986</v>
      </c>
      <c r="AE120" s="4">
        <f t="shared" si="146"/>
        <v>79.821482172171429</v>
      </c>
      <c r="AF120" s="4">
        <f t="shared" si="146"/>
        <v>75.504474220132948</v>
      </c>
      <c r="AG120" s="4">
        <f t="shared" si="146"/>
        <v>75.794910343085675</v>
      </c>
      <c r="AI120" s="4">
        <f t="shared" si="147"/>
        <v>4.2744693037070789</v>
      </c>
      <c r="AJ120" s="4">
        <f t="shared" si="147"/>
        <v>-7.3001562641182076</v>
      </c>
      <c r="AK120" s="4">
        <f t="shared" si="147"/>
        <v>-9.3855420631164392</v>
      </c>
      <c r="AL120" s="4">
        <f t="shared" si="147"/>
        <v>-8.0148061906066701</v>
      </c>
      <c r="AM120" s="4">
        <f t="shared" si="147"/>
        <v>-8.2126305583745847</v>
      </c>
      <c r="AN120" s="4">
        <f t="shared" si="147"/>
        <v>-5.6556852143385612</v>
      </c>
      <c r="AO120" s="4">
        <f t="shared" si="147"/>
        <v>-2.3604896275870146</v>
      </c>
      <c r="AP120" s="4">
        <f t="shared" si="147"/>
        <v>-2.1563958884782579</v>
      </c>
      <c r="AQ120" s="4">
        <f t="shared" si="147"/>
        <v>-2.0742020623388697</v>
      </c>
      <c r="AR120" s="4">
        <f t="shared" si="147"/>
        <v>-1.4654211707043316</v>
      </c>
      <c r="AS120" s="4">
        <f t="shared" si="147"/>
        <v>-1.7293155225102481</v>
      </c>
      <c r="AT120" s="4">
        <f t="shared" si="147"/>
        <v>-2.1440763896598583</v>
      </c>
      <c r="AU120" s="4">
        <f t="shared" si="147"/>
        <v>-6.3384821721714246</v>
      </c>
      <c r="AV120" s="4">
        <f t="shared" si="147"/>
        <v>-5.7134742201329516</v>
      </c>
      <c r="AW120" s="4">
        <f t="shared" si="147"/>
        <v>-4.8989103430856744</v>
      </c>
      <c r="AY120" s="2">
        <f t="shared" si="139"/>
        <v>46.134092087021997</v>
      </c>
      <c r="AZ120" s="2">
        <f t="shared" si="139"/>
        <v>51.998506175060704</v>
      </c>
      <c r="BA120" s="2">
        <f t="shared" si="139"/>
        <v>58.314814172821215</v>
      </c>
      <c r="BB120" s="2">
        <f t="shared" si="139"/>
        <v>61.64935720029866</v>
      </c>
      <c r="BC120" s="2">
        <f t="shared" si="139"/>
        <v>66.318670652906974</v>
      </c>
      <c r="BD120" s="2">
        <f t="shared" si="139"/>
        <v>67.100958514835042</v>
      </c>
      <c r="BE120" s="2">
        <f t="shared" si="139"/>
        <v>73.932701172121327</v>
      </c>
      <c r="BF120" s="2">
        <f t="shared" si="139"/>
        <v>70.641484453484026</v>
      </c>
      <c r="BG120" s="2">
        <f t="shared" si="139"/>
        <v>72.579789665654829</v>
      </c>
      <c r="BH120" s="2">
        <f t="shared" si="139"/>
        <v>70.129295893424668</v>
      </c>
      <c r="BI120" s="2">
        <f t="shared" si="139"/>
        <v>70.630353090018687</v>
      </c>
      <c r="BJ120" s="2">
        <f t="shared" si="139"/>
        <v>70.269423967444013</v>
      </c>
      <c r="BK120" s="2">
        <f t="shared" si="139"/>
        <v>73.504881698333946</v>
      </c>
      <c r="BL120" s="2">
        <f t="shared" si="139"/>
        <v>71.089187694741625</v>
      </c>
      <c r="BM120" s="2">
        <f t="shared" si="139"/>
        <v>74.129957113169382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 t="str">
        <f t="shared" si="140"/>
        <v/>
      </c>
      <c r="CL120" s="2">
        <f t="shared" si="140"/>
        <v>69.131</v>
      </c>
      <c r="CM120" s="2">
        <f t="shared" si="140"/>
        <v>70.623000000000005</v>
      </c>
      <c r="CN120" s="2">
        <f t="shared" si="140"/>
        <v>68.754000000000005</v>
      </c>
      <c r="CO120" s="2">
        <f t="shared" si="140"/>
        <v>68.933999999999997</v>
      </c>
      <c r="CP120" s="2">
        <f t="shared" si="140"/>
        <v>68.557000000000002</v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 t="str">
        <f t="shared" si="116"/>
        <v/>
      </c>
      <c r="DB120" s="2">
        <f t="shared" si="117"/>
        <v>69.131</v>
      </c>
      <c r="DC120" s="2">
        <f t="shared" si="118"/>
        <v>70.623000000000005</v>
      </c>
      <c r="DD120" s="2">
        <f t="shared" si="119"/>
        <v>68.754000000000005</v>
      </c>
      <c r="DE120" s="2">
        <f t="shared" si="120"/>
        <v>68.933999999999997</v>
      </c>
      <c r="DF120" s="2">
        <f t="shared" si="121"/>
        <v>68.557000000000002</v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77.059762464985994</v>
      </c>
      <c r="DL120" s="2">
        <f t="shared" si="148"/>
        <v>81.461635365853667</v>
      </c>
      <c r="DM120" s="2">
        <f t="shared" si="148"/>
        <v>86.492946864111488</v>
      </c>
      <c r="DN120" s="2">
        <f t="shared" si="148"/>
        <v>95.293280701754369</v>
      </c>
      <c r="DO120" s="2">
        <f t="shared" si="148"/>
        <v>96.386312145749002</v>
      </c>
      <c r="DP120" s="2">
        <f t="shared" si="148"/>
        <v>89.13048240418118</v>
      </c>
      <c r="DQ120" s="2">
        <f t="shared" si="148"/>
        <v>101.14702809064634</v>
      </c>
      <c r="DR120" s="2">
        <f t="shared" si="148"/>
        <v>96.243882505469557</v>
      </c>
      <c r="DS120" s="2">
        <f t="shared" si="148"/>
        <v>96.202500755058892</v>
      </c>
      <c r="DT120" s="2">
        <f t="shared" si="148"/>
        <v>96.31026487466022</v>
      </c>
      <c r="DU120" s="2">
        <f t="shared" si="148"/>
        <v>97.782805823407088</v>
      </c>
      <c r="DV120" s="2">
        <f t="shared" si="148"/>
        <v>91.830935191637622</v>
      </c>
      <c r="DW120" s="2">
        <f t="shared" si="148"/>
        <v>100.08310647435378</v>
      </c>
      <c r="DX120" s="2">
        <f t="shared" si="148"/>
        <v>95.528515856236808</v>
      </c>
      <c r="DY120" s="2">
        <f t="shared" si="148"/>
        <v>88.715380247659326</v>
      </c>
      <c r="EA120" s="2">
        <f t="shared" si="152"/>
        <v>45.986716509807358</v>
      </c>
      <c r="EB120" s="2">
        <f t="shared" si="152"/>
        <v>51.779218231263691</v>
      </c>
      <c r="EC120" s="2">
        <f t="shared" si="152"/>
        <v>58.084291532994925</v>
      </c>
      <c r="ED120" s="2">
        <f t="shared" si="152"/>
        <v>61.415055767464843</v>
      </c>
      <c r="EE120" s="2">
        <f t="shared" si="151"/>
        <v>66.103200548779327</v>
      </c>
      <c r="EF120" s="2">
        <f t="shared" si="151"/>
        <v>66.913420954511565</v>
      </c>
      <c r="EG120" s="2">
        <f t="shared" si="151"/>
        <v>73.682937698787157</v>
      </c>
      <c r="EH120" s="2">
        <f t="shared" si="151"/>
        <v>70.401130853883842</v>
      </c>
      <c r="EI120" s="2">
        <f t="shared" si="151"/>
        <v>72.346025810179498</v>
      </c>
      <c r="EJ120" s="2">
        <f t="shared" si="151"/>
        <v>69.87547782935269</v>
      </c>
      <c r="EK120" s="2">
        <f t="shared" si="151"/>
        <v>70.389277804121832</v>
      </c>
      <c r="EL120" s="2">
        <f t="shared" si="151"/>
        <v>70.078825309904929</v>
      </c>
      <c r="EM120" s="2">
        <f t="shared" si="135"/>
        <v>73.254129613594557</v>
      </c>
      <c r="EN120" s="2">
        <f t="shared" si="135"/>
        <v>70.85263120431938</v>
      </c>
      <c r="EO120" s="2">
        <f t="shared" si="135"/>
        <v>73.975551687501053</v>
      </c>
      <c r="EQ120" s="2">
        <f t="shared" si="149"/>
        <v>45.476793169716288</v>
      </c>
      <c r="ER120" s="2">
        <f t="shared" si="149"/>
        <v>52.213548091697888</v>
      </c>
      <c r="ES120" s="2">
        <f t="shared" si="149"/>
        <v>59.053007880517683</v>
      </c>
      <c r="ET120" s="2">
        <f t="shared" si="149"/>
        <v>61.806843121121908</v>
      </c>
      <c r="EU120" s="2">
        <f t="shared" si="149"/>
        <v>65.933231648577959</v>
      </c>
      <c r="EV120" s="2">
        <f t="shared" si="149"/>
        <v>66.481120838712272</v>
      </c>
      <c r="EW120" s="2">
        <f t="shared" si="149"/>
        <v>72.337938277062705</v>
      </c>
      <c r="EX120" s="2">
        <f t="shared" si="149"/>
        <v>69.518873753328592</v>
      </c>
      <c r="EY120" s="2">
        <f t="shared" si="149"/>
        <v>71.461362053336345</v>
      </c>
      <c r="EZ120" s="2">
        <f t="shared" si="149"/>
        <v>69.989472210645388</v>
      </c>
      <c r="FA120" s="2">
        <f t="shared" si="149"/>
        <v>70.510055900164133</v>
      </c>
      <c r="FB120" s="2">
        <f t="shared" si="149"/>
        <v>70.053704446260966</v>
      </c>
      <c r="FC120" s="2">
        <f t="shared" si="149"/>
        <v>72.646656483879653</v>
      </c>
      <c r="FD120" s="2">
        <f t="shared" si="149"/>
        <v>70.811503447333251</v>
      </c>
      <c r="FE120" s="2">
        <f t="shared" si="149"/>
        <v>74.204286972808191</v>
      </c>
      <c r="FG120" s="2">
        <f t="shared" si="150"/>
        <v>0.99523938817171986</v>
      </c>
      <c r="FH120" s="2">
        <f t="shared" si="150"/>
        <v>0.99263884782621692</v>
      </c>
      <c r="FI120" s="2">
        <f t="shared" si="150"/>
        <v>0.99194924438863463</v>
      </c>
      <c r="FJ120" s="2">
        <f t="shared" si="150"/>
        <v>0.99310493748958506</v>
      </c>
      <c r="FK120" s="2">
        <f t="shared" si="150"/>
        <v>0.99287450648212383</v>
      </c>
      <c r="FL120" s="2">
        <f t="shared" si="150"/>
        <v>0.99152169858204664</v>
      </c>
      <c r="FM120" s="2">
        <f t="shared" si="150"/>
        <v>0.99079743874864978</v>
      </c>
      <c r="FN120" s="2">
        <f t="shared" si="150"/>
        <v>0.99061894956544272</v>
      </c>
      <c r="FO120" s="2">
        <f t="shared" si="150"/>
        <v>0.9900943379099213</v>
      </c>
      <c r="FP120" s="2">
        <f t="shared" si="150"/>
        <v>0.99041036677703864</v>
      </c>
      <c r="FQ120" s="2">
        <f t="shared" si="150"/>
        <v>0.99121136889872619</v>
      </c>
      <c r="FR120" s="2">
        <f t="shared" si="150"/>
        <v>0.9912355423117255</v>
      </c>
      <c r="FS120" s="2">
        <f t="shared" si="150"/>
        <v>0.99062324042967576</v>
      </c>
      <c r="FT120" s="2">
        <f t="shared" si="150"/>
        <v>0.99041180166180609</v>
      </c>
      <c r="FU120" s="2">
        <f t="shared" si="150"/>
        <v>0.98953763948914752</v>
      </c>
      <c r="FW120" s="2">
        <f t="shared" si="141"/>
        <v>1.080815206798292E-3</v>
      </c>
      <c r="FX120" s="2">
        <f t="shared" si="141"/>
        <v>1.8215519024997941E-3</v>
      </c>
      <c r="FY120" s="2">
        <f t="shared" si="141"/>
        <v>1.8699989038055511E-3</v>
      </c>
      <c r="FZ120" s="2">
        <f t="shared" si="141"/>
        <v>1.8095381675157433E-3</v>
      </c>
      <c r="GA120" s="2">
        <f t="shared" si="141"/>
        <v>1.8356961615442775E-3</v>
      </c>
      <c r="GB120" s="2">
        <f t="shared" si="141"/>
        <v>1.9092830139484679E-3</v>
      </c>
      <c r="GC120" s="2">
        <f t="shared" si="141"/>
        <v>2.2130126314168267E-3</v>
      </c>
      <c r="GD120" s="2">
        <f t="shared" si="141"/>
        <v>2.3559538481091823E-3</v>
      </c>
      <c r="GE120" s="2">
        <f t="shared" si="141"/>
        <v>2.8828173069676381E-3</v>
      </c>
      <c r="GF120" s="2">
        <f t="shared" si="141"/>
        <v>2.7909444026511594E-3</v>
      </c>
      <c r="GG120" s="2">
        <f t="shared" si="141"/>
        <v>2.679902925632987E-3</v>
      </c>
      <c r="GH120" s="2">
        <f t="shared" si="141"/>
        <v>1.8625613645489798E-3</v>
      </c>
      <c r="GI120" s="2">
        <f t="shared" si="141"/>
        <v>1.344554617794513E-3</v>
      </c>
      <c r="GJ120" s="2">
        <f t="shared" si="141"/>
        <v>9.9168526839532698E-4</v>
      </c>
      <c r="GK120" s="2">
        <f t="shared" si="141"/>
        <v>8.3950931990501611E-4</v>
      </c>
      <c r="GM120" s="86">
        <f t="shared" si="142"/>
        <v>5.3884517194815298E-10</v>
      </c>
      <c r="GN120" s="86">
        <f t="shared" si="142"/>
        <v>3.582675325789396E-25</v>
      </c>
      <c r="GO120" s="86">
        <f t="shared" si="142"/>
        <v>1.2667969881416399E-30</v>
      </c>
      <c r="GP120" s="86">
        <f t="shared" si="142"/>
        <v>4.7794609678470713E-29</v>
      </c>
      <c r="GQ120" s="86">
        <f t="shared" si="142"/>
        <v>9.2826173832101033E-24</v>
      </c>
      <c r="GR120" s="86">
        <f t="shared" si="142"/>
        <v>8.2586052062354101E-24</v>
      </c>
      <c r="GS120" s="86">
        <f t="shared" si="142"/>
        <v>1.0808696838471738E-24</v>
      </c>
      <c r="GT120" s="86">
        <f t="shared" si="142"/>
        <v>8.3969171440519642E-30</v>
      </c>
      <c r="GU120" s="86">
        <f t="shared" si="142"/>
        <v>9.245526973823807E-33</v>
      </c>
      <c r="GV120" s="86">
        <f t="shared" si="142"/>
        <v>7.0025392885283785E-36</v>
      </c>
      <c r="GW120" s="86">
        <f t="shared" si="142"/>
        <v>1.2152169763915475E-41</v>
      </c>
      <c r="GX120" s="86">
        <f t="shared" si="142"/>
        <v>6.2047790329441876E-47</v>
      </c>
      <c r="GY120" s="86">
        <f t="shared" si="142"/>
        <v>1.2750032730160102E-40</v>
      </c>
      <c r="GZ120" s="86">
        <f t="shared" si="142"/>
        <v>2.7264178924299029E-29</v>
      </c>
      <c r="HA120" s="86">
        <f t="shared" si="142"/>
        <v>1.9122903511457172E-45</v>
      </c>
      <c r="HC120" s="86">
        <f t="shared" si="73"/>
        <v>0.43481221513819357</v>
      </c>
      <c r="HD120" s="86">
        <f t="shared" si="73"/>
        <v>0.11251199325804633</v>
      </c>
      <c r="HE120" s="86">
        <f t="shared" si="73"/>
        <v>0.11724634679247796</v>
      </c>
      <c r="HF120" s="86">
        <f t="shared" si="73"/>
        <v>9.6207097053992899E-2</v>
      </c>
      <c r="HG120" s="86">
        <f t="shared" si="73"/>
        <v>0.109495464826182</v>
      </c>
      <c r="HH120" s="86">
        <f t="shared" si="73"/>
        <v>6.4084254587963255E-2</v>
      </c>
      <c r="HI120" s="86">
        <f t="shared" si="138"/>
        <v>1.4051217084312485E-2</v>
      </c>
      <c r="HJ120" s="86">
        <f t="shared" si="138"/>
        <v>9.2567553129561577E-3</v>
      </c>
      <c r="HK120" s="86">
        <f t="shared" si="138"/>
        <v>1.9879531182800539E-3</v>
      </c>
      <c r="HL120" s="86">
        <f t="shared" si="138"/>
        <v>1.4838673823683128E-3</v>
      </c>
      <c r="HM120" s="86">
        <f t="shared" si="138"/>
        <v>5.2893446563189415E-4</v>
      </c>
      <c r="HN120" s="86">
        <f t="shared" si="138"/>
        <v>5.5957708583863766E-3</v>
      </c>
      <c r="HO120" s="86">
        <f t="shared" si="138"/>
        <v>6.5869371969069002E-2</v>
      </c>
      <c r="HP120" s="86">
        <f t="shared" si="138"/>
        <v>5.4674580645346381E-2</v>
      </c>
      <c r="HQ120" s="86">
        <f t="shared" si="138"/>
        <v>3.342757174948742E-2</v>
      </c>
      <c r="HS120" s="86">
        <f t="shared" si="143"/>
        <v>3.1549231394754871E-7</v>
      </c>
      <c r="HT120" s="86">
        <f t="shared" si="143"/>
        <v>2.5997057019774119E-8</v>
      </c>
      <c r="HU120" s="86">
        <f t="shared" si="143"/>
        <v>2.302602186128341E-8</v>
      </c>
      <c r="HV120" s="86">
        <f t="shared" si="143"/>
        <v>3.2615653551524597E-8</v>
      </c>
      <c r="HW120" s="86">
        <f t="shared" si="143"/>
        <v>1.0594312174261266E-7</v>
      </c>
      <c r="HX120" s="86">
        <f t="shared" si="143"/>
        <v>2.7044466189271081E-8</v>
      </c>
      <c r="HY120" s="86">
        <f t="shared" si="143"/>
        <v>2.3569557516048986E-8</v>
      </c>
      <c r="HZ120" s="86">
        <f t="shared" si="143"/>
        <v>8.0916906109525872E-9</v>
      </c>
      <c r="IA120" s="86">
        <f t="shared" si="143"/>
        <v>5.9945254506180116E-9</v>
      </c>
      <c r="IB120" s="86">
        <f t="shared" si="143"/>
        <v>2.8510878711382802E-8</v>
      </c>
      <c r="IC120" s="86">
        <f t="shared" si="143"/>
        <v>2.5016120137956235E-8</v>
      </c>
      <c r="ID120" s="86">
        <f t="shared" si="143"/>
        <v>2.354218486258901E-9</v>
      </c>
      <c r="IE120" s="86">
        <f t="shared" si="143"/>
        <v>1.2520938382679007E-9</v>
      </c>
      <c r="IF120" s="86">
        <f t="shared" si="143"/>
        <v>1.0486093863930421E-6</v>
      </c>
      <c r="IG120" s="86">
        <f t="shared" si="143"/>
        <v>4.0630262768874084E-6</v>
      </c>
      <c r="II120" s="86">
        <f t="shared" si="144"/>
        <v>2.9744437559370285E-28</v>
      </c>
      <c r="IJ120" s="86">
        <f t="shared" si="144"/>
        <v>3.3431556058855814E-35</v>
      </c>
      <c r="IK120" s="86">
        <f t="shared" si="144"/>
        <v>2.7060057907153355E-34</v>
      </c>
      <c r="IL120" s="86">
        <f t="shared" si="144"/>
        <v>8.2179124247426893E-35</v>
      </c>
      <c r="IM120" s="86">
        <f t="shared" si="144"/>
        <v>1.1664723468727563E-32</v>
      </c>
      <c r="IN120" s="86">
        <f t="shared" si="144"/>
        <v>3.6481518066414267E-36</v>
      </c>
      <c r="IO120" s="86">
        <f t="shared" si="144"/>
        <v>1.6215530139148161E-37</v>
      </c>
      <c r="IP120" s="86">
        <f t="shared" si="144"/>
        <v>9.2186182778599154E-39</v>
      </c>
      <c r="IQ120" s="86">
        <f t="shared" si="144"/>
        <v>4.8509509681797504E-40</v>
      </c>
      <c r="IR120" s="86">
        <f t="shared" si="144"/>
        <v>1.2942067626280367E-36</v>
      </c>
      <c r="IS120" s="86">
        <f t="shared" si="144"/>
        <v>1.0805192283057806E-35</v>
      </c>
      <c r="IT120" s="86">
        <f t="shared" si="144"/>
        <v>2.7746334125980969E-40</v>
      </c>
      <c r="IU120" s="86">
        <f t="shared" si="144"/>
        <v>4.3375438205338016E-41</v>
      </c>
      <c r="IV120" s="86">
        <f t="shared" si="144"/>
        <v>2.9916756550948317E-27</v>
      </c>
      <c r="IW120" s="86">
        <f t="shared" si="144"/>
        <v>7.1235036346530061E-24</v>
      </c>
      <c r="IY120" s="86">
        <f t="shared" si="145"/>
        <v>0.4348125311693527</v>
      </c>
      <c r="IZ120" s="86">
        <f t="shared" si="145"/>
        <v>0.11251201925510335</v>
      </c>
      <c r="JA120" s="86">
        <f t="shared" si="145"/>
        <v>0.11724636981849983</v>
      </c>
      <c r="JB120" s="86">
        <f t="shared" si="145"/>
        <v>9.6207129669646452E-2</v>
      </c>
      <c r="JC120" s="86">
        <f t="shared" si="145"/>
        <v>0.10949557076930375</v>
      </c>
      <c r="JD120" s="86">
        <f t="shared" si="145"/>
        <v>6.4084281632429449E-2</v>
      </c>
      <c r="JE120" s="86">
        <f t="shared" si="145"/>
        <v>1.4051240653870001E-2</v>
      </c>
      <c r="JF120" s="86">
        <f t="shared" si="145"/>
        <v>9.2567634046467687E-3</v>
      </c>
      <c r="JG120" s="86">
        <f t="shared" si="145"/>
        <v>1.9879591128055046E-3</v>
      </c>
      <c r="JH120" s="86">
        <f t="shared" si="145"/>
        <v>1.4838958932470241E-3</v>
      </c>
      <c r="JI120" s="86">
        <f t="shared" si="145"/>
        <v>5.2895948175203211E-4</v>
      </c>
      <c r="JJ120" s="86">
        <f t="shared" si="145"/>
        <v>5.5957732126048626E-3</v>
      </c>
      <c r="JK120" s="86">
        <f t="shared" si="145"/>
        <v>6.5869373221162833E-2</v>
      </c>
      <c r="JL120" s="86">
        <f t="shared" si="145"/>
        <v>5.4675629254732773E-2</v>
      </c>
      <c r="JM120" s="86">
        <f t="shared" si="145"/>
        <v>3.3431634775764309E-2</v>
      </c>
    </row>
    <row r="121" spans="2:273" x14ac:dyDescent="0.25">
      <c r="B121" s="2">
        <v>94</v>
      </c>
      <c r="C121" s="37">
        <v>87.492000000000004</v>
      </c>
      <c r="D121" s="37">
        <v>50.322000000000003</v>
      </c>
      <c r="E121" s="37">
        <v>57.417000000000002</v>
      </c>
      <c r="F121" s="37">
        <v>61</v>
      </c>
      <c r="G121" s="37">
        <v>65.183000000000007</v>
      </c>
      <c r="H121" s="37">
        <v>65.683000000000007</v>
      </c>
      <c r="I121" s="37">
        <v>72.721000000000004</v>
      </c>
      <c r="J121" s="37">
        <v>69.688999999999993</v>
      </c>
      <c r="K121" s="37">
        <v>70.245999999999995</v>
      </c>
      <c r="L121" s="37">
        <v>68.525000000000006</v>
      </c>
      <c r="M121" s="37">
        <v>69.606999999999999</v>
      </c>
      <c r="N121" s="37">
        <v>70.049000000000007</v>
      </c>
      <c r="O121" s="37">
        <v>71.316999999999993</v>
      </c>
      <c r="P121" s="37">
        <v>67.91</v>
      </c>
      <c r="Q121" s="37">
        <v>71.91</v>
      </c>
      <c r="S121" s="4">
        <f t="shared" si="146"/>
        <v>82.79140489598187</v>
      </c>
      <c r="T121" s="4">
        <f t="shared" si="146"/>
        <v>57.314811577248236</v>
      </c>
      <c r="U121" s="4">
        <f t="shared" si="146"/>
        <v>63.44018156305485</v>
      </c>
      <c r="V121" s="4">
        <f t="shared" si="146"/>
        <v>65.649220972867596</v>
      </c>
      <c r="W121" s="4">
        <f t="shared" si="146"/>
        <v>70.781611474519465</v>
      </c>
      <c r="X121" s="4">
        <f t="shared" si="146"/>
        <v>69.175033034542821</v>
      </c>
      <c r="Y121" s="4">
        <f t="shared" si="146"/>
        <v>73.989014417753992</v>
      </c>
      <c r="Z121" s="4">
        <f t="shared" si="146"/>
        <v>70.620825590606316</v>
      </c>
      <c r="AA121" s="4">
        <f t="shared" si="146"/>
        <v>72.413934242737056</v>
      </c>
      <c r="AB121" s="4">
        <f t="shared" si="146"/>
        <v>70.031977439086546</v>
      </c>
      <c r="AC121" s="4">
        <f t="shared" si="146"/>
        <v>70.519658889921743</v>
      </c>
      <c r="AD121" s="4">
        <f t="shared" si="146"/>
        <v>70.222190058912403</v>
      </c>
      <c r="AE121" s="4">
        <f t="shared" si="146"/>
        <v>75.226219000211401</v>
      </c>
      <c r="AF121" s="4">
        <f t="shared" si="146"/>
        <v>72.251518646517425</v>
      </c>
      <c r="AG121" s="4">
        <f t="shared" si="146"/>
        <v>74.433111895493141</v>
      </c>
      <c r="AI121" s="4">
        <f t="shared" si="147"/>
        <v>4.7005951040181344</v>
      </c>
      <c r="AJ121" s="4">
        <f t="shared" si="147"/>
        <v>-6.9928115772482329</v>
      </c>
      <c r="AK121" s="4">
        <f t="shared" si="147"/>
        <v>-6.0231815630548482</v>
      </c>
      <c r="AL121" s="4">
        <f t="shared" si="147"/>
        <v>-4.6492209728675959</v>
      </c>
      <c r="AM121" s="4">
        <f t="shared" si="147"/>
        <v>-5.5986114745194584</v>
      </c>
      <c r="AN121" s="4">
        <f t="shared" si="147"/>
        <v>-3.4920330345428141</v>
      </c>
      <c r="AO121" s="4">
        <f t="shared" si="147"/>
        <v>-1.2680144177539887</v>
      </c>
      <c r="AP121" s="4">
        <f t="shared" si="147"/>
        <v>-0.93182559060632286</v>
      </c>
      <c r="AQ121" s="4">
        <f t="shared" si="147"/>
        <v>-2.1679342427370614</v>
      </c>
      <c r="AR121" s="4">
        <f t="shared" si="147"/>
        <v>-1.5069774390865405</v>
      </c>
      <c r="AS121" s="4">
        <f t="shared" si="147"/>
        <v>-0.91265888992174382</v>
      </c>
      <c r="AT121" s="4">
        <f t="shared" si="147"/>
        <v>-0.17319005891239669</v>
      </c>
      <c r="AU121" s="4">
        <f t="shared" si="147"/>
        <v>-3.909219000211408</v>
      </c>
      <c r="AV121" s="4">
        <f t="shared" si="147"/>
        <v>-4.3415186465174287</v>
      </c>
      <c r="AW121" s="4">
        <f t="shared" si="147"/>
        <v>-2.5231118954931446</v>
      </c>
      <c r="AY121" s="2">
        <f t="shared" si="139"/>
        <v>46.015339397449075</v>
      </c>
      <c r="AZ121" s="2">
        <f t="shared" si="139"/>
        <v>51.92048463288176</v>
      </c>
      <c r="BA121" s="2">
        <f t="shared" si="139"/>
        <v>58.2510757166717</v>
      </c>
      <c r="BB121" s="2">
        <f t="shared" si="139"/>
        <v>61.575629734855688</v>
      </c>
      <c r="BC121" s="2">
        <f t="shared" si="139"/>
        <v>66.21127387653577</v>
      </c>
      <c r="BD121" s="2">
        <f t="shared" si="139"/>
        <v>66.993236898011773</v>
      </c>
      <c r="BE121" s="2">
        <f t="shared" si="139"/>
        <v>73.733272758676819</v>
      </c>
      <c r="BF121" s="2">
        <f t="shared" si="139"/>
        <v>70.477015258831742</v>
      </c>
      <c r="BG121" s="2">
        <f t="shared" si="139"/>
        <v>72.395902858146428</v>
      </c>
      <c r="BH121" s="2">
        <f t="shared" si="139"/>
        <v>70.018493622319255</v>
      </c>
      <c r="BI121" s="2">
        <f t="shared" si="139"/>
        <v>70.516327673969698</v>
      </c>
      <c r="BJ121" s="2">
        <f t="shared" si="139"/>
        <v>70.158370724277049</v>
      </c>
      <c r="BK121" s="2">
        <f t="shared" si="139"/>
        <v>73.326986026916018</v>
      </c>
      <c r="BL121" s="2">
        <f t="shared" si="139"/>
        <v>70.959137432496505</v>
      </c>
      <c r="BM121" s="2">
        <f t="shared" si="139"/>
        <v>74.015248117658103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 t="str">
        <f t="shared" si="140"/>
        <v/>
      </c>
      <c r="CK121" s="2">
        <f t="shared" si="140"/>
        <v>72.721000000000004</v>
      </c>
      <c r="CL121" s="2">
        <f t="shared" si="140"/>
        <v>69.688999999999993</v>
      </c>
      <c r="CM121" s="2">
        <f t="shared" si="140"/>
        <v>70.245999999999995</v>
      </c>
      <c r="CN121" s="2">
        <f t="shared" si="140"/>
        <v>68.525000000000006</v>
      </c>
      <c r="CO121" s="2">
        <f t="shared" si="140"/>
        <v>69.606999999999999</v>
      </c>
      <c r="CP121" s="2">
        <f t="shared" si="140"/>
        <v>70.049000000000007</v>
      </c>
      <c r="CQ121" s="2" t="str">
        <f t="shared" si="140"/>
        <v/>
      </c>
      <c r="CR121" s="2" t="str">
        <f t="shared" si="140"/>
        <v/>
      </c>
      <c r="CS121" s="2">
        <f t="shared" si="140"/>
        <v>71.91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 t="str">
        <f t="shared" si="115"/>
        <v/>
      </c>
      <c r="DA121" s="2">
        <f t="shared" si="116"/>
        <v>72.721000000000004</v>
      </c>
      <c r="DB121" s="2">
        <f t="shared" si="117"/>
        <v>69.688999999999993</v>
      </c>
      <c r="DC121" s="2">
        <f t="shared" si="118"/>
        <v>70.245999999999995</v>
      </c>
      <c r="DD121" s="2">
        <f t="shared" si="119"/>
        <v>68.525000000000006</v>
      </c>
      <c r="DE121" s="2">
        <f t="shared" si="120"/>
        <v>69.606999999999999</v>
      </c>
      <c r="DF121" s="2">
        <f t="shared" si="121"/>
        <v>70.049000000000007</v>
      </c>
      <c r="DG121" s="2" t="str">
        <f t="shared" si="122"/>
        <v/>
      </c>
      <c r="DH121" s="2" t="str">
        <f t="shared" si="123"/>
        <v/>
      </c>
      <c r="DI121" s="2">
        <f t="shared" si="124"/>
        <v>71.91</v>
      </c>
      <c r="DK121" s="2">
        <f t="shared" si="148"/>
        <v>77.330751820728295</v>
      </c>
      <c r="DL121" s="2">
        <f t="shared" si="148"/>
        <v>81.731584146341476</v>
      </c>
      <c r="DM121" s="2">
        <f t="shared" si="148"/>
        <v>86.766827526132403</v>
      </c>
      <c r="DN121" s="2">
        <f t="shared" si="148"/>
        <v>95.596960863697689</v>
      </c>
      <c r="DO121" s="2">
        <f t="shared" si="148"/>
        <v>96.660948380566822</v>
      </c>
      <c r="DP121" s="2">
        <f t="shared" si="148"/>
        <v>89.298679790940767</v>
      </c>
      <c r="DQ121" s="2">
        <f t="shared" si="148"/>
        <v>101.39153915133835</v>
      </c>
      <c r="DR121" s="2">
        <f t="shared" si="148"/>
        <v>96.462595170569642</v>
      </c>
      <c r="DS121" s="2">
        <f t="shared" si="148"/>
        <v>96.406361069163395</v>
      </c>
      <c r="DT121" s="2">
        <f t="shared" si="148"/>
        <v>96.508844457867724</v>
      </c>
      <c r="DU121" s="2">
        <f t="shared" si="148"/>
        <v>97.992946330659336</v>
      </c>
      <c r="DV121" s="2">
        <f t="shared" si="148"/>
        <v>91.98540139372821</v>
      </c>
      <c r="DW121" s="2">
        <f t="shared" si="148"/>
        <v>100.33308232720201</v>
      </c>
      <c r="DX121" s="2">
        <f t="shared" si="148"/>
        <v>95.730826638477822</v>
      </c>
      <c r="DY121" s="2">
        <f t="shared" si="148"/>
        <v>88.880697221383286</v>
      </c>
      <c r="EA121" s="2">
        <f t="shared" si="152"/>
        <v>45.879305978244929</v>
      </c>
      <c r="EB121" s="2">
        <f t="shared" si="152"/>
        <v>51.718049445503993</v>
      </c>
      <c r="EC121" s="2">
        <f t="shared" si="152"/>
        <v>58.038118100394811</v>
      </c>
      <c r="ED121" s="2">
        <f t="shared" si="152"/>
        <v>61.359464434555328</v>
      </c>
      <c r="EE121" s="2">
        <f t="shared" si="151"/>
        <v>66.012298295401138</v>
      </c>
      <c r="EF121" s="2">
        <f t="shared" si="151"/>
        <v>66.820161032397053</v>
      </c>
      <c r="EG121" s="2">
        <f t="shared" si="151"/>
        <v>73.502113348012983</v>
      </c>
      <c r="EH121" s="2">
        <f t="shared" si="151"/>
        <v>70.254768559723672</v>
      </c>
      <c r="EI121" s="2">
        <f t="shared" si="151"/>
        <v>72.179487931149652</v>
      </c>
      <c r="EJ121" s="2">
        <f t="shared" si="151"/>
        <v>69.784248493543757</v>
      </c>
      <c r="EK121" s="2">
        <f t="shared" si="151"/>
        <v>70.29381880357468</v>
      </c>
      <c r="EL121" s="2">
        <f t="shared" si="151"/>
        <v>69.982414276961464</v>
      </c>
      <c r="EM121" s="2">
        <f t="shared" si="135"/>
        <v>73.094713199480481</v>
      </c>
      <c r="EN121" s="2">
        <f t="shared" si="135"/>
        <v>70.740467435461198</v>
      </c>
      <c r="EO121" s="2">
        <f t="shared" si="135"/>
        <v>73.871721143151234</v>
      </c>
      <c r="EQ121" s="2">
        <f t="shared" si="149"/>
        <v>45.391969334704285</v>
      </c>
      <c r="ER121" s="2">
        <f t="shared" si="149"/>
        <v>52.123776421900658</v>
      </c>
      <c r="ES121" s="2">
        <f t="shared" si="149"/>
        <v>58.950825406077882</v>
      </c>
      <c r="ET121" s="2">
        <f t="shared" si="149"/>
        <v>61.730724882015309</v>
      </c>
      <c r="EU121" s="2">
        <f t="shared" si="149"/>
        <v>65.853058730871879</v>
      </c>
      <c r="EV121" s="2">
        <f t="shared" si="149"/>
        <v>66.407086439398114</v>
      </c>
      <c r="EW121" s="2">
        <f t="shared" si="149"/>
        <v>72.223613821836906</v>
      </c>
      <c r="EX121" s="2">
        <f t="shared" si="149"/>
        <v>69.417365144856888</v>
      </c>
      <c r="EY121" s="2">
        <f t="shared" si="149"/>
        <v>71.343018759864108</v>
      </c>
      <c r="EZ121" s="2">
        <f t="shared" si="149"/>
        <v>69.888338815789467</v>
      </c>
      <c r="FA121" s="2">
        <f t="shared" si="149"/>
        <v>70.402574263172667</v>
      </c>
      <c r="FB121" s="2">
        <f t="shared" si="149"/>
        <v>69.955314439539379</v>
      </c>
      <c r="FC121" s="2">
        <f t="shared" si="149"/>
        <v>72.515336756589178</v>
      </c>
      <c r="FD121" s="2">
        <f t="shared" si="149"/>
        <v>70.700239174202068</v>
      </c>
      <c r="FE121" s="2">
        <f t="shared" si="149"/>
        <v>74.070079326254955</v>
      </c>
      <c r="FG121" s="2">
        <f t="shared" si="150"/>
        <v>0.99565645097510214</v>
      </c>
      <c r="FH121" s="2">
        <f t="shared" si="150"/>
        <v>0.99328219829644193</v>
      </c>
      <c r="FI121" s="2">
        <f t="shared" si="150"/>
        <v>0.99265241874348531</v>
      </c>
      <c r="FJ121" s="2">
        <f t="shared" si="150"/>
        <v>0.99370781083942294</v>
      </c>
      <c r="FK121" s="2">
        <f t="shared" si="150"/>
        <v>0.99349739576290819</v>
      </c>
      <c r="FL121" s="2">
        <f t="shared" si="150"/>
        <v>0.99226192461389828</v>
      </c>
      <c r="FM121" s="2">
        <f t="shared" si="150"/>
        <v>0.99160036298747389</v>
      </c>
      <c r="FN121" s="2">
        <f t="shared" si="150"/>
        <v>0.99143731241347099</v>
      </c>
      <c r="FO121" s="2">
        <f t="shared" si="150"/>
        <v>0.99095804791976383</v>
      </c>
      <c r="FP121" s="2">
        <f t="shared" si="150"/>
        <v>0.99124676471727358</v>
      </c>
      <c r="FQ121" s="2">
        <f t="shared" si="150"/>
        <v>0.99197847008917528</v>
      </c>
      <c r="FR121" s="2">
        <f t="shared" si="150"/>
        <v>0.99200055059361869</v>
      </c>
      <c r="FS121" s="2">
        <f t="shared" si="150"/>
        <v>0.99144123219502889</v>
      </c>
      <c r="FT121" s="2">
        <f t="shared" si="150"/>
        <v>0.9912480755587697</v>
      </c>
      <c r="FU121" s="2">
        <f t="shared" si="150"/>
        <v>0.9904494217918165</v>
      </c>
      <c r="FW121" s="2">
        <f t="shared" si="141"/>
        <v>1.184966745786605E-3</v>
      </c>
      <c r="FX121" s="2">
        <f t="shared" si="141"/>
        <v>1.9969410017391738E-3</v>
      </c>
      <c r="FY121" s="2">
        <f t="shared" si="141"/>
        <v>2.0500431680981999E-3</v>
      </c>
      <c r="FZ121" s="2">
        <f t="shared" si="141"/>
        <v>1.9837728167709213E-3</v>
      </c>
      <c r="GA121" s="2">
        <f t="shared" si="141"/>
        <v>2.0124444026067513E-3</v>
      </c>
      <c r="GB121" s="2">
        <f t="shared" si="141"/>
        <v>2.0931016369880118E-3</v>
      </c>
      <c r="GC121" s="2">
        <f t="shared" si="141"/>
        <v>2.4260021285692724E-3</v>
      </c>
      <c r="GD121" s="2">
        <f t="shared" si="141"/>
        <v>2.5826649905260064E-3</v>
      </c>
      <c r="GE121" s="2">
        <f t="shared" si="141"/>
        <v>3.1600674141214753E-3</v>
      </c>
      <c r="GF121" s="2">
        <f t="shared" si="141"/>
        <v>3.0593858977498757E-3</v>
      </c>
      <c r="GG121" s="2">
        <f t="shared" si="141"/>
        <v>2.937695578081954E-3</v>
      </c>
      <c r="GH121" s="2">
        <f t="shared" si="141"/>
        <v>2.0418910044159243E-3</v>
      </c>
      <c r="GI121" s="2">
        <f t="shared" si="141"/>
        <v>1.4740836035093488E-3</v>
      </c>
      <c r="GJ121" s="2">
        <f t="shared" si="141"/>
        <v>1.0872572498009003E-3</v>
      </c>
      <c r="GK121" s="2">
        <f t="shared" si="141"/>
        <v>9.2042911518169812E-4</v>
      </c>
      <c r="GM121" s="86">
        <f t="shared" si="142"/>
        <v>1.102977722036128E-10</v>
      </c>
      <c r="GN121" s="86">
        <f t="shared" si="142"/>
        <v>7.4167228593393986E-27</v>
      </c>
      <c r="GO121" s="86">
        <f t="shared" si="142"/>
        <v>1.0109617706868092E-32</v>
      </c>
      <c r="GP121" s="86">
        <f t="shared" si="142"/>
        <v>5.1348200340867914E-31</v>
      </c>
      <c r="GQ121" s="86">
        <f t="shared" si="142"/>
        <v>2.1647287160320852E-25</v>
      </c>
      <c r="GR121" s="86">
        <f t="shared" si="142"/>
        <v>2.026159917325402E-25</v>
      </c>
      <c r="GS121" s="86">
        <f t="shared" si="142"/>
        <v>2.539569715864977E-26</v>
      </c>
      <c r="GT121" s="86">
        <f t="shared" si="142"/>
        <v>8.4536711450710699E-32</v>
      </c>
      <c r="GU121" s="86">
        <f t="shared" si="142"/>
        <v>5.795999696693127E-35</v>
      </c>
      <c r="GV121" s="86">
        <f t="shared" si="142"/>
        <v>2.867259742984085E-38</v>
      </c>
      <c r="GW121" s="86">
        <f t="shared" si="142"/>
        <v>2.0230223338018496E-44</v>
      </c>
      <c r="GX121" s="86">
        <f t="shared" si="142"/>
        <v>3.4931492585824119E-50</v>
      </c>
      <c r="GY121" s="86">
        <f t="shared" si="142"/>
        <v>1.9144893146591225E-43</v>
      </c>
      <c r="GZ121" s="86">
        <f t="shared" si="142"/>
        <v>3.1417989500132147E-31</v>
      </c>
      <c r="HA121" s="86">
        <f t="shared" si="142"/>
        <v>1.8402211245743347E-48</v>
      </c>
      <c r="HC121" s="86">
        <f t="shared" si="73"/>
        <v>0.35692590360105381</v>
      </c>
      <c r="HD121" s="86">
        <f t="shared" si="73"/>
        <v>5.5740627117010992E-2</v>
      </c>
      <c r="HE121" s="86">
        <f t="shared" si="73"/>
        <v>5.3852632299965703E-2</v>
      </c>
      <c r="HF121" s="86">
        <f t="shared" si="73"/>
        <v>4.4544163930568273E-2</v>
      </c>
      <c r="HG121" s="86">
        <f t="shared" si="73"/>
        <v>5.0664305712916011E-2</v>
      </c>
      <c r="HH121" s="86">
        <f t="shared" si="73"/>
        <v>2.7291252292057741E-2</v>
      </c>
      <c r="HI121" s="86">
        <f t="shared" si="138"/>
        <v>4.1376954607820664E-3</v>
      </c>
      <c r="HJ121" s="86">
        <f t="shared" si="138"/>
        <v>2.4350451780669859E-3</v>
      </c>
      <c r="HK121" s="86">
        <f t="shared" si="138"/>
        <v>3.6851089935297556E-4</v>
      </c>
      <c r="HL121" s="86">
        <f t="shared" si="138"/>
        <v>2.6464366143775288E-4</v>
      </c>
      <c r="HM121" s="86">
        <f t="shared" si="138"/>
        <v>6.3093890993683565E-5</v>
      </c>
      <c r="HN121" s="86">
        <f t="shared" si="138"/>
        <v>9.6556826111253186E-4</v>
      </c>
      <c r="HO121" s="86">
        <f t="shared" si="138"/>
        <v>2.2631936759000462E-2</v>
      </c>
      <c r="HP121" s="86">
        <f t="shared" si="138"/>
        <v>1.8184630006348172E-2</v>
      </c>
      <c r="HQ121" s="86">
        <f t="shared" si="138"/>
        <v>9.8083292174762221E-3</v>
      </c>
      <c r="HS121" s="86">
        <f t="shared" si="143"/>
        <v>5.9421980485722647E-7</v>
      </c>
      <c r="HT121" s="86">
        <f t="shared" si="143"/>
        <v>5.9780884350572141E-8</v>
      </c>
      <c r="HU121" s="86">
        <f t="shared" si="143"/>
        <v>5.2693420516306937E-8</v>
      </c>
      <c r="HV121" s="86">
        <f t="shared" si="143"/>
        <v>7.4158081819336939E-8</v>
      </c>
      <c r="HW121" s="86">
        <f t="shared" si="143"/>
        <v>2.2823392332605791E-7</v>
      </c>
      <c r="HX121" s="86">
        <f t="shared" si="143"/>
        <v>6.3255228297232265E-8</v>
      </c>
      <c r="HY121" s="86">
        <f t="shared" si="143"/>
        <v>5.7413639442269493E-8</v>
      </c>
      <c r="HZ121" s="86">
        <f t="shared" si="143"/>
        <v>2.0785911772515372E-8</v>
      </c>
      <c r="IA121" s="86">
        <f t="shared" si="143"/>
        <v>1.6301810033241482E-8</v>
      </c>
      <c r="IB121" s="86">
        <f t="shared" si="143"/>
        <v>7.0710152083152428E-8</v>
      </c>
      <c r="IC121" s="86">
        <f t="shared" si="143"/>
        <v>6.1150232965181122E-8</v>
      </c>
      <c r="ID121" s="86">
        <f t="shared" si="143"/>
        <v>6.1384166187041829E-9</v>
      </c>
      <c r="IE121" s="86">
        <f t="shared" si="143"/>
        <v>3.1929619909264229E-9</v>
      </c>
      <c r="IF121" s="86">
        <f t="shared" si="143"/>
        <v>1.8644054139921845E-6</v>
      </c>
      <c r="IG121" s="86">
        <f t="shared" si="143"/>
        <v>6.6657126338833477E-6</v>
      </c>
      <c r="II121" s="86">
        <f t="shared" si="144"/>
        <v>1.5348544686632934E-27</v>
      </c>
      <c r="IJ121" s="86">
        <f t="shared" si="144"/>
        <v>3.130022874526747E-34</v>
      </c>
      <c r="IK121" s="86">
        <f t="shared" si="144"/>
        <v>2.4070404951462194E-33</v>
      </c>
      <c r="IL121" s="86">
        <f t="shared" si="144"/>
        <v>7.4799230784754103E-34</v>
      </c>
      <c r="IM121" s="86">
        <f t="shared" si="144"/>
        <v>9.2494366172746783E-32</v>
      </c>
      <c r="IN121" s="86">
        <f t="shared" si="144"/>
        <v>3.7038637248378554E-35</v>
      </c>
      <c r="IO121" s="86">
        <f t="shared" si="144"/>
        <v>1.909424125844066E-36</v>
      </c>
      <c r="IP121" s="86">
        <f t="shared" si="144"/>
        <v>1.2136062202427507E-37</v>
      </c>
      <c r="IQ121" s="86">
        <f t="shared" si="144"/>
        <v>7.645989406237731E-39</v>
      </c>
      <c r="IR121" s="86">
        <f t="shared" si="144"/>
        <v>1.5745039419669368E-35</v>
      </c>
      <c r="IS121" s="86">
        <f t="shared" si="144"/>
        <v>1.2108336159978885E-34</v>
      </c>
      <c r="IT121" s="86">
        <f t="shared" si="144"/>
        <v>3.6728122547502218E-39</v>
      </c>
      <c r="IU121" s="86">
        <f t="shared" si="144"/>
        <v>5.323658240605214E-40</v>
      </c>
      <c r="IV121" s="86">
        <f t="shared" si="144"/>
        <v>1.4237770173396666E-26</v>
      </c>
      <c r="IW121" s="86">
        <f t="shared" si="144"/>
        <v>2.678394620731033E-23</v>
      </c>
      <c r="IY121" s="86">
        <f t="shared" si="145"/>
        <v>0.35692649793115644</v>
      </c>
      <c r="IZ121" s="86">
        <f t="shared" si="145"/>
        <v>5.5740686897895346E-2</v>
      </c>
      <c r="JA121" s="86">
        <f t="shared" si="145"/>
        <v>5.3852684993386218E-2</v>
      </c>
      <c r="JB121" s="86">
        <f t="shared" si="145"/>
        <v>4.4544238088650094E-2</v>
      </c>
      <c r="JC121" s="86">
        <f t="shared" si="145"/>
        <v>5.0664533946839334E-2</v>
      </c>
      <c r="JD121" s="86">
        <f t="shared" si="145"/>
        <v>2.7291315547286039E-2</v>
      </c>
      <c r="JE121" s="86">
        <f t="shared" si="145"/>
        <v>4.1377528744215089E-3</v>
      </c>
      <c r="JF121" s="86">
        <f t="shared" si="145"/>
        <v>2.4350659639787585E-3</v>
      </c>
      <c r="JG121" s="86">
        <f t="shared" si="145"/>
        <v>3.6852720116300878E-4</v>
      </c>
      <c r="JH121" s="86">
        <f t="shared" si="145"/>
        <v>2.6471437158983604E-4</v>
      </c>
      <c r="JI121" s="86">
        <f t="shared" si="145"/>
        <v>6.3155041226648751E-5</v>
      </c>
      <c r="JJ121" s="86">
        <f t="shared" si="145"/>
        <v>9.6557439952915062E-4</v>
      </c>
      <c r="JK121" s="86">
        <f t="shared" si="145"/>
        <v>2.2631939951962454E-2</v>
      </c>
      <c r="JL121" s="86">
        <f t="shared" si="145"/>
        <v>1.8186494411762164E-2</v>
      </c>
      <c r="JM121" s="86">
        <f t="shared" si="145"/>
        <v>9.8149949301101058E-3</v>
      </c>
    </row>
    <row r="122" spans="2:273" x14ac:dyDescent="0.25">
      <c r="B122" s="2">
        <v>95</v>
      </c>
      <c r="C122" s="37">
        <v>75.891999999999996</v>
      </c>
      <c r="D122" s="37">
        <v>50.728999999999999</v>
      </c>
      <c r="E122" s="37">
        <v>56.5</v>
      </c>
      <c r="F122" s="37">
        <v>60.216999999999999</v>
      </c>
      <c r="G122" s="37">
        <v>66.2</v>
      </c>
      <c r="H122" s="37">
        <v>65.150000000000006</v>
      </c>
      <c r="I122" s="37">
        <v>72.442999999999998</v>
      </c>
      <c r="J122" s="37">
        <v>70.376999999999995</v>
      </c>
      <c r="K122" s="37">
        <v>69.819999999999993</v>
      </c>
      <c r="L122" s="37">
        <v>68.918000000000006</v>
      </c>
      <c r="M122" s="37">
        <v>70.869</v>
      </c>
      <c r="N122" s="37">
        <v>69.164000000000001</v>
      </c>
      <c r="O122" s="37">
        <v>71.617000000000004</v>
      </c>
      <c r="P122" s="37">
        <v>68.418000000000006</v>
      </c>
      <c r="Q122" s="37">
        <v>70.790999999999997</v>
      </c>
      <c r="S122" s="4">
        <f t="shared" si="146"/>
        <v>71.89842369745466</v>
      </c>
      <c r="T122" s="4">
        <f t="shared" si="146"/>
        <v>53.876707363068171</v>
      </c>
      <c r="U122" s="4">
        <f t="shared" si="146"/>
        <v>59.957303047167841</v>
      </c>
      <c r="V122" s="4">
        <f t="shared" si="146"/>
        <v>62.920884881902637</v>
      </c>
      <c r="W122" s="4">
        <f t="shared" si="146"/>
        <v>67.69289862728219</v>
      </c>
      <c r="X122" s="4">
        <f t="shared" si="146"/>
        <v>67.575810330398951</v>
      </c>
      <c r="Y122" s="4">
        <f t="shared" si="146"/>
        <v>73.587929346208995</v>
      </c>
      <c r="Z122" s="4">
        <f t="shared" si="146"/>
        <v>70.33976247064156</v>
      </c>
      <c r="AA122" s="4">
        <f t="shared" si="146"/>
        <v>72.21538886227178</v>
      </c>
      <c r="AB122" s="4">
        <f t="shared" si="146"/>
        <v>69.910762717967216</v>
      </c>
      <c r="AC122" s="4">
        <f t="shared" si="146"/>
        <v>70.403959121228326</v>
      </c>
      <c r="AD122" s="4">
        <f t="shared" si="146"/>
        <v>70.055318917793969</v>
      </c>
      <c r="AE122" s="4">
        <f t="shared" si="146"/>
        <v>73.600670793700814</v>
      </c>
      <c r="AF122" s="4">
        <f t="shared" si="146"/>
        <v>71.130653237307897</v>
      </c>
      <c r="AG122" s="4">
        <f t="shared" si="146"/>
        <v>73.987889540958193</v>
      </c>
      <c r="AI122" s="4">
        <f t="shared" si="147"/>
        <v>3.9935763025453355</v>
      </c>
      <c r="AJ122" s="4">
        <f t="shared" si="147"/>
        <v>-3.1477073630681716</v>
      </c>
      <c r="AK122" s="4">
        <f t="shared" si="147"/>
        <v>-3.4573030471678408</v>
      </c>
      <c r="AL122" s="4">
        <f t="shared" si="147"/>
        <v>-2.7038848819026384</v>
      </c>
      <c r="AM122" s="4">
        <f t="shared" si="147"/>
        <v>-1.4928986272821874</v>
      </c>
      <c r="AN122" s="4">
        <f t="shared" si="147"/>
        <v>-2.4258103303989458</v>
      </c>
      <c r="AO122" s="4">
        <f t="shared" si="147"/>
        <v>-1.1449293462089969</v>
      </c>
      <c r="AP122" s="4">
        <f t="shared" si="147"/>
        <v>3.7237529358435495E-2</v>
      </c>
      <c r="AQ122" s="4">
        <f t="shared" si="147"/>
        <v>-2.3953888622717869</v>
      </c>
      <c r="AR122" s="4">
        <f t="shared" si="147"/>
        <v>-0.99276271796721005</v>
      </c>
      <c r="AS122" s="4">
        <f t="shared" si="147"/>
        <v>0.46504087877167422</v>
      </c>
      <c r="AT122" s="4">
        <f t="shared" si="147"/>
        <v>-0.8913189177939671</v>
      </c>
      <c r="AU122" s="4">
        <f t="shared" si="147"/>
        <v>-1.98367079370081</v>
      </c>
      <c r="AV122" s="4">
        <f t="shared" si="147"/>
        <v>-2.7126532373078902</v>
      </c>
      <c r="AW122" s="4">
        <f t="shared" si="147"/>
        <v>-3.1968895409581961</v>
      </c>
      <c r="AY122" s="2">
        <f t="shared" si="139"/>
        <v>45.897429477041953</v>
      </c>
      <c r="AZ122" s="2">
        <f t="shared" si="139"/>
        <v>51.84372903225205</v>
      </c>
      <c r="BA122" s="2">
        <f t="shared" si="139"/>
        <v>58.188653832905899</v>
      </c>
      <c r="BB122" s="2">
        <f t="shared" si="139"/>
        <v>61.503280937071736</v>
      </c>
      <c r="BC122" s="2">
        <f t="shared" si="139"/>
        <v>66.105101655538945</v>
      </c>
      <c r="BD122" s="2">
        <f t="shared" si="139"/>
        <v>66.886587489045482</v>
      </c>
      <c r="BE122" s="2">
        <f t="shared" si="139"/>
        <v>73.535133118536891</v>
      </c>
      <c r="BF122" s="2">
        <f t="shared" si="139"/>
        <v>70.313833719133513</v>
      </c>
      <c r="BG122" s="2">
        <f t="shared" si="139"/>
        <v>72.213218974310465</v>
      </c>
      <c r="BH122" s="2">
        <f t="shared" si="139"/>
        <v>69.909158464235361</v>
      </c>
      <c r="BI122" s="2">
        <f t="shared" si="139"/>
        <v>70.403690811061566</v>
      </c>
      <c r="BJ122" s="2">
        <f t="shared" si="139"/>
        <v>70.048407458375294</v>
      </c>
      <c r="BK122" s="2">
        <f t="shared" si="139"/>
        <v>73.150378349855245</v>
      </c>
      <c r="BL122" s="2">
        <f t="shared" si="139"/>
        <v>70.830391830799101</v>
      </c>
      <c r="BM122" s="2">
        <f t="shared" si="139"/>
        <v>73.901248022925273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 t="str">
        <f t="shared" si="140"/>
        <v/>
      </c>
      <c r="CJ122" s="2">
        <f t="shared" si="140"/>
        <v>65.150000000000006</v>
      </c>
      <c r="CK122" s="2">
        <f t="shared" si="140"/>
        <v>72.442999999999998</v>
      </c>
      <c r="CL122" s="2">
        <f t="shared" si="140"/>
        <v>70.376999999999995</v>
      </c>
      <c r="CM122" s="2">
        <f t="shared" si="140"/>
        <v>69.819999999999993</v>
      </c>
      <c r="CN122" s="2">
        <f t="shared" si="140"/>
        <v>68.918000000000006</v>
      </c>
      <c r="CO122" s="2">
        <f t="shared" si="140"/>
        <v>70.869</v>
      </c>
      <c r="CP122" s="2">
        <f t="shared" si="140"/>
        <v>69.164000000000001</v>
      </c>
      <c r="CQ122" s="2">
        <f t="shared" si="140"/>
        <v>71.617000000000004</v>
      </c>
      <c r="CR122" s="2">
        <f t="shared" si="140"/>
        <v>68.418000000000006</v>
      </c>
      <c r="CS122" s="2">
        <f t="shared" si="140"/>
        <v>70.790999999999997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 t="str">
        <f t="shared" si="114"/>
        <v/>
      </c>
      <c r="CZ122" s="2">
        <f t="shared" si="115"/>
        <v>65.150000000000006</v>
      </c>
      <c r="DA122" s="2">
        <f t="shared" si="116"/>
        <v>72.442999999999998</v>
      </c>
      <c r="DB122" s="2">
        <f t="shared" si="117"/>
        <v>70.376999999999995</v>
      </c>
      <c r="DC122" s="2">
        <f t="shared" si="118"/>
        <v>69.819999999999993</v>
      </c>
      <c r="DD122" s="2">
        <f t="shared" si="119"/>
        <v>68.918000000000006</v>
      </c>
      <c r="DE122" s="2">
        <f t="shared" si="120"/>
        <v>70.869</v>
      </c>
      <c r="DF122" s="2">
        <f t="shared" si="121"/>
        <v>69.164000000000001</v>
      </c>
      <c r="DG122" s="2">
        <f t="shared" si="122"/>
        <v>71.617000000000004</v>
      </c>
      <c r="DH122" s="2">
        <f t="shared" si="123"/>
        <v>68.418000000000006</v>
      </c>
      <c r="DI122" s="2">
        <f t="shared" si="124"/>
        <v>70.790999999999997</v>
      </c>
      <c r="DK122" s="2">
        <f t="shared" si="148"/>
        <v>77.601741176470583</v>
      </c>
      <c r="DL122" s="2">
        <f t="shared" si="148"/>
        <v>82.00153292682927</v>
      </c>
      <c r="DM122" s="2">
        <f t="shared" si="148"/>
        <v>87.040708188153303</v>
      </c>
      <c r="DN122" s="2">
        <f t="shared" si="148"/>
        <v>95.900641025641008</v>
      </c>
      <c r="DO122" s="2">
        <f t="shared" si="148"/>
        <v>96.935584615384641</v>
      </c>
      <c r="DP122" s="2">
        <f t="shared" si="148"/>
        <v>89.466877177700354</v>
      </c>
      <c r="DQ122" s="2">
        <f t="shared" si="148"/>
        <v>101.63605021203034</v>
      </c>
      <c r="DR122" s="2">
        <f t="shared" si="148"/>
        <v>96.681307835669713</v>
      </c>
      <c r="DS122" s="2">
        <f t="shared" si="148"/>
        <v>96.610221383267884</v>
      </c>
      <c r="DT122" s="2">
        <f t="shared" si="148"/>
        <v>96.7074240410752</v>
      </c>
      <c r="DU122" s="2">
        <f t="shared" si="148"/>
        <v>98.203086837911584</v>
      </c>
      <c r="DV122" s="2">
        <f t="shared" si="148"/>
        <v>92.139867595818799</v>
      </c>
      <c r="DW122" s="2">
        <f t="shared" si="148"/>
        <v>100.58305818005024</v>
      </c>
      <c r="DX122" s="2">
        <f t="shared" si="148"/>
        <v>95.933137420718836</v>
      </c>
      <c r="DY122" s="2">
        <f t="shared" si="148"/>
        <v>89.046014195107233</v>
      </c>
      <c r="EA122" s="2">
        <f t="shared" si="152"/>
        <v>45.771895446682493</v>
      </c>
      <c r="EB122" s="2">
        <f t="shared" si="152"/>
        <v>51.656880659744303</v>
      </c>
      <c r="EC122" s="2">
        <f t="shared" si="152"/>
        <v>57.991944667794698</v>
      </c>
      <c r="ED122" s="2">
        <f t="shared" si="152"/>
        <v>61.303873101645813</v>
      </c>
      <c r="EE122" s="2">
        <f t="shared" si="151"/>
        <v>65.921396042022948</v>
      </c>
      <c r="EF122" s="2">
        <f t="shared" si="151"/>
        <v>66.72690111028254</v>
      </c>
      <c r="EG122" s="2">
        <f t="shared" si="151"/>
        <v>73.32128899723881</v>
      </c>
      <c r="EH122" s="2">
        <f t="shared" si="151"/>
        <v>70.108406265563502</v>
      </c>
      <c r="EI122" s="2">
        <f t="shared" si="151"/>
        <v>72.012950052119805</v>
      </c>
      <c r="EJ122" s="2">
        <f t="shared" si="151"/>
        <v>69.693019157734824</v>
      </c>
      <c r="EK122" s="2">
        <f t="shared" si="151"/>
        <v>70.198359803027543</v>
      </c>
      <c r="EL122" s="2">
        <f t="shared" si="151"/>
        <v>69.886003244017999</v>
      </c>
      <c r="EM122" s="2">
        <f t="shared" si="135"/>
        <v>72.935296785366404</v>
      </c>
      <c r="EN122" s="2">
        <f t="shared" si="135"/>
        <v>70.628303666603017</v>
      </c>
      <c r="EO122" s="2">
        <f t="shared" si="135"/>
        <v>73.767890598801415</v>
      </c>
      <c r="EQ122" s="2">
        <f t="shared" si="149"/>
        <v>45.307145499692282</v>
      </c>
      <c r="ER122" s="2">
        <f t="shared" si="149"/>
        <v>52.034004752103428</v>
      </c>
      <c r="ES122" s="2">
        <f t="shared" si="149"/>
        <v>58.848642931638082</v>
      </c>
      <c r="ET122" s="2">
        <f t="shared" si="149"/>
        <v>61.654606642908703</v>
      </c>
      <c r="EU122" s="2">
        <f t="shared" si="149"/>
        <v>65.7728858131658</v>
      </c>
      <c r="EV122" s="2">
        <f t="shared" si="149"/>
        <v>66.333052040083956</v>
      </c>
      <c r="EW122" s="2">
        <f t="shared" si="149"/>
        <v>72.109289366611094</v>
      </c>
      <c r="EX122" s="2">
        <f t="shared" si="149"/>
        <v>69.315856536385198</v>
      </c>
      <c r="EY122" s="2">
        <f t="shared" si="149"/>
        <v>71.224675466391872</v>
      </c>
      <c r="EZ122" s="2">
        <f t="shared" si="149"/>
        <v>69.787205420933546</v>
      </c>
      <c r="FA122" s="2">
        <f t="shared" si="149"/>
        <v>70.295092626181201</v>
      </c>
      <c r="FB122" s="2">
        <f t="shared" si="149"/>
        <v>69.856924432817777</v>
      </c>
      <c r="FC122" s="2">
        <f t="shared" si="149"/>
        <v>72.384017029298704</v>
      </c>
      <c r="FD122" s="2">
        <f t="shared" si="149"/>
        <v>70.58897490107087</v>
      </c>
      <c r="FE122" s="2">
        <f t="shared" si="149"/>
        <v>73.935871679701719</v>
      </c>
      <c r="FG122" s="2">
        <f t="shared" si="150"/>
        <v>0.99603712165443581</v>
      </c>
      <c r="FH122" s="2">
        <f t="shared" si="150"/>
        <v>0.99386966842913704</v>
      </c>
      <c r="FI122" s="2">
        <f t="shared" si="150"/>
        <v>0.99329459115385021</v>
      </c>
      <c r="FJ122" s="2">
        <f t="shared" si="150"/>
        <v>0.9942582764089174</v>
      </c>
      <c r="FK122" s="2">
        <f t="shared" si="150"/>
        <v>0.99406615935324649</v>
      </c>
      <c r="FL122" s="2">
        <f t="shared" si="150"/>
        <v>0.99293798307955483</v>
      </c>
      <c r="FM122" s="2">
        <f t="shared" si="150"/>
        <v>0.99233377406657675</v>
      </c>
      <c r="FN122" s="2">
        <f t="shared" si="150"/>
        <v>0.99218484798637119</v>
      </c>
      <c r="FO122" s="2">
        <f t="shared" si="150"/>
        <v>0.99174707571871146</v>
      </c>
      <c r="FP122" s="2">
        <f t="shared" si="150"/>
        <v>0.99201080134320196</v>
      </c>
      <c r="FQ122" s="2">
        <f t="shared" si="150"/>
        <v>0.99267911063314185</v>
      </c>
      <c r="FR122" s="2">
        <f t="shared" si="150"/>
        <v>0.99269927671007885</v>
      </c>
      <c r="FS122" s="2">
        <f t="shared" si="150"/>
        <v>0.99218842826130149</v>
      </c>
      <c r="FT122" s="2">
        <f t="shared" si="150"/>
        <v>0.99201199868837298</v>
      </c>
      <c r="FU122" s="2">
        <f t="shared" si="150"/>
        <v>0.99128244337632421</v>
      </c>
      <c r="FW122" s="2">
        <f t="shared" si="141"/>
        <v>1.2991416775457849E-3</v>
      </c>
      <c r="FX122" s="2">
        <f t="shared" si="141"/>
        <v>2.1891804971060219E-3</v>
      </c>
      <c r="FY122" s="2">
        <f t="shared" si="141"/>
        <v>2.2473831374962643E-3</v>
      </c>
      <c r="FZ122" s="2">
        <f t="shared" si="141"/>
        <v>2.1747474129938482E-3</v>
      </c>
      <c r="GA122" s="2">
        <f t="shared" si="141"/>
        <v>2.2061730644522244E-3</v>
      </c>
      <c r="GB122" s="2">
        <f t="shared" si="141"/>
        <v>2.2945769434521458E-3</v>
      </c>
      <c r="GC122" s="2">
        <f t="shared" si="141"/>
        <v>2.6594359800031215E-3</v>
      </c>
      <c r="GD122" s="2">
        <f t="shared" si="141"/>
        <v>2.8311304148552073E-3</v>
      </c>
      <c r="GE122" s="2">
        <f t="shared" si="141"/>
        <v>3.4638889557620923E-3</v>
      </c>
      <c r="GF122" s="2">
        <f t="shared" si="141"/>
        <v>3.353560080153454E-3</v>
      </c>
      <c r="GG122" s="2">
        <f t="shared" si="141"/>
        <v>3.2202064658598041E-3</v>
      </c>
      <c r="GH122" s="2">
        <f t="shared" si="141"/>
        <v>2.2384479955524263E-3</v>
      </c>
      <c r="GI122" s="2">
        <f t="shared" si="141"/>
        <v>1.6160706979316533E-3</v>
      </c>
      <c r="GJ122" s="2">
        <f t="shared" si="141"/>
        <v>1.19202882821241E-3</v>
      </c>
      <c r="GK122" s="2">
        <f t="shared" si="141"/>
        <v>1.0091408428322876E-3</v>
      </c>
      <c r="GM122" s="86">
        <f t="shared" si="142"/>
        <v>2.1268664251131216E-11</v>
      </c>
      <c r="GN122" s="86">
        <f t="shared" si="142"/>
        <v>1.3456572320411036E-28</v>
      </c>
      <c r="GO122" s="86">
        <f t="shared" si="142"/>
        <v>6.8280727345073863E-35</v>
      </c>
      <c r="GP122" s="86">
        <f t="shared" si="142"/>
        <v>4.7228768726846512E-33</v>
      </c>
      <c r="GQ122" s="86">
        <f t="shared" si="142"/>
        <v>4.4256752728073905E-27</v>
      </c>
      <c r="GR122" s="86">
        <f t="shared" si="142"/>
        <v>4.3749562876421301E-27</v>
      </c>
      <c r="GS122" s="86">
        <f t="shared" si="142"/>
        <v>5.2611981522682499E-28</v>
      </c>
      <c r="GT122" s="86">
        <f t="shared" si="142"/>
        <v>7.2849787387871101E-34</v>
      </c>
      <c r="GU122" s="86">
        <f t="shared" si="142"/>
        <v>3.0607504667152247E-37</v>
      </c>
      <c r="GV122" s="86">
        <f t="shared" si="142"/>
        <v>9.7715388530163065E-41</v>
      </c>
      <c r="GW122" s="86">
        <f t="shared" si="142"/>
        <v>2.7209886301614245E-47</v>
      </c>
      <c r="GX122" s="86">
        <f t="shared" si="142"/>
        <v>1.5197651272452017E-53</v>
      </c>
      <c r="GY122" s="86">
        <f t="shared" si="142"/>
        <v>2.294067666720886E-46</v>
      </c>
      <c r="GZ122" s="86">
        <f t="shared" si="142"/>
        <v>3.118619810066974E-33</v>
      </c>
      <c r="HA122" s="86">
        <f t="shared" si="142"/>
        <v>1.4072828805313446E-51</v>
      </c>
      <c r="HC122" s="86">
        <f t="shared" si="73"/>
        <v>0.27728445091328563</v>
      </c>
      <c r="HD122" s="86">
        <f t="shared" si="73"/>
        <v>2.4130012468980357E-2</v>
      </c>
      <c r="HE122" s="86">
        <f t="shared" si="73"/>
        <v>2.0966283708637363E-2</v>
      </c>
      <c r="HF122" s="86">
        <f t="shared" si="73"/>
        <v>1.7791139208151393E-2</v>
      </c>
      <c r="HG122" s="86">
        <f t="shared" si="73"/>
        <v>2.0037341049710278E-2</v>
      </c>
      <c r="HH122" s="86">
        <f t="shared" si="73"/>
        <v>9.9982396394682847E-3</v>
      </c>
      <c r="HI122" s="86">
        <f t="shared" si="138"/>
        <v>1.0118192742081884E-3</v>
      </c>
      <c r="HJ122" s="86">
        <f t="shared" si="138"/>
        <v>5.2475777885375042E-4</v>
      </c>
      <c r="HK122" s="86">
        <f t="shared" si="138"/>
        <v>5.4151117781078697E-5</v>
      </c>
      <c r="HL122" s="86">
        <f t="shared" si="138"/>
        <v>3.7430195188133057E-5</v>
      </c>
      <c r="HM122" s="86">
        <f t="shared" si="138"/>
        <v>5.5842133758780714E-6</v>
      </c>
      <c r="HN122" s="86">
        <f t="shared" si="138"/>
        <v>1.2331129397383179E-4</v>
      </c>
      <c r="HO122" s="86">
        <f t="shared" si="138"/>
        <v>6.1858505132365536E-3</v>
      </c>
      <c r="HP122" s="86">
        <f t="shared" si="138"/>
        <v>4.8262682801443711E-3</v>
      </c>
      <c r="HQ122" s="86">
        <f t="shared" si="138"/>
        <v>2.2744203466128995E-3</v>
      </c>
      <c r="HS122" s="86">
        <f t="shared" si="143"/>
        <v>1.1034923050922944E-6</v>
      </c>
      <c r="HT122" s="86">
        <f t="shared" si="143"/>
        <v>1.3461199294172868E-7</v>
      </c>
      <c r="HU122" s="86">
        <f t="shared" si="143"/>
        <v>1.1812668316547029E-7</v>
      </c>
      <c r="HV122" s="86">
        <f t="shared" si="143"/>
        <v>1.651591372648343E-7</v>
      </c>
      <c r="HW122" s="86">
        <f t="shared" si="143"/>
        <v>4.8223877106367141E-7</v>
      </c>
      <c r="HX122" s="86">
        <f t="shared" si="143"/>
        <v>1.4474213338035201E-7</v>
      </c>
      <c r="HY122" s="86">
        <f t="shared" si="143"/>
        <v>1.365523574299055E-7</v>
      </c>
      <c r="HZ122" s="86">
        <f t="shared" si="143"/>
        <v>5.2061542584653116E-8</v>
      </c>
      <c r="IA122" s="86">
        <f t="shared" si="143"/>
        <v>4.3107355488042286E-8</v>
      </c>
      <c r="IB122" s="86">
        <f t="shared" si="143"/>
        <v>1.7101027146343062E-7</v>
      </c>
      <c r="IC122" s="86">
        <f t="shared" si="143"/>
        <v>1.4590746386602128E-7</v>
      </c>
      <c r="ID122" s="86">
        <f t="shared" si="143"/>
        <v>1.5619097402568634E-8</v>
      </c>
      <c r="IE122" s="86">
        <f t="shared" si="143"/>
        <v>7.9607510523169992E-9</v>
      </c>
      <c r="IF122" s="86">
        <f t="shared" si="143"/>
        <v>3.2730725918079892E-6</v>
      </c>
      <c r="IG122" s="86">
        <f t="shared" si="143"/>
        <v>1.0822432317217672E-5</v>
      </c>
      <c r="II122" s="86">
        <f t="shared" si="144"/>
        <v>7.7483229765563625E-27</v>
      </c>
      <c r="IJ122" s="86">
        <f t="shared" si="144"/>
        <v>2.836817280589971E-33</v>
      </c>
      <c r="IK122" s="86">
        <f t="shared" si="144"/>
        <v>2.0739614662722829E-32</v>
      </c>
      <c r="IL122" s="86">
        <f t="shared" si="144"/>
        <v>6.5935677758055013E-33</v>
      </c>
      <c r="IM122" s="86">
        <f t="shared" si="144"/>
        <v>7.1169553431737946E-31</v>
      </c>
      <c r="IN122" s="86">
        <f t="shared" si="144"/>
        <v>3.6349872981728425E-34</v>
      </c>
      <c r="IO122" s="86">
        <f t="shared" si="144"/>
        <v>2.1667419477759902E-35</v>
      </c>
      <c r="IP122" s="86">
        <f t="shared" si="144"/>
        <v>1.536435481690306E-36</v>
      </c>
      <c r="IQ122" s="86">
        <f t="shared" si="144"/>
        <v>1.1540871594927911E-37</v>
      </c>
      <c r="IR122" s="86">
        <f t="shared" si="144"/>
        <v>1.8423026936978018E-34</v>
      </c>
      <c r="IS122" s="86">
        <f t="shared" si="144"/>
        <v>1.3070401586287832E-33</v>
      </c>
      <c r="IT122" s="86">
        <f t="shared" si="144"/>
        <v>4.6818220954634452E-38</v>
      </c>
      <c r="IU122" s="86">
        <f t="shared" si="144"/>
        <v>6.310527416755364E-39</v>
      </c>
      <c r="IV122" s="86">
        <f t="shared" si="144"/>
        <v>6.6379946320147966E-26</v>
      </c>
      <c r="IW122" s="86">
        <f t="shared" si="144"/>
        <v>9.900797195753806E-23</v>
      </c>
      <c r="IY122" s="86">
        <f t="shared" si="145"/>
        <v>0.27728555442685937</v>
      </c>
      <c r="IZ122" s="86">
        <f t="shared" si="145"/>
        <v>2.4130147080973299E-2</v>
      </c>
      <c r="JA122" s="86">
        <f t="shared" si="145"/>
        <v>2.0966401835320527E-2</v>
      </c>
      <c r="JB122" s="86">
        <f t="shared" si="145"/>
        <v>1.7791304367288659E-2</v>
      </c>
      <c r="JC122" s="86">
        <f t="shared" si="145"/>
        <v>2.0037823288481343E-2</v>
      </c>
      <c r="JD122" s="86">
        <f t="shared" si="145"/>
        <v>9.9983843816016642E-3</v>
      </c>
      <c r="JE122" s="86">
        <f t="shared" si="145"/>
        <v>1.0119558265656184E-3</v>
      </c>
      <c r="JF122" s="86">
        <f t="shared" si="145"/>
        <v>5.2480984039633509E-4</v>
      </c>
      <c r="JG122" s="86">
        <f t="shared" si="145"/>
        <v>5.4194225136566741E-5</v>
      </c>
      <c r="JH122" s="86">
        <f t="shared" si="145"/>
        <v>3.7601205459596488E-5</v>
      </c>
      <c r="JI122" s="86">
        <f t="shared" si="145"/>
        <v>5.7301208397440925E-6</v>
      </c>
      <c r="JJ122" s="86">
        <f t="shared" si="145"/>
        <v>1.2332691307123436E-4</v>
      </c>
      <c r="JK122" s="86">
        <f t="shared" si="145"/>
        <v>6.1858584739876059E-3</v>
      </c>
      <c r="JL122" s="86">
        <f t="shared" si="145"/>
        <v>4.8295413527361794E-3</v>
      </c>
      <c r="JM122" s="86">
        <f t="shared" si="145"/>
        <v>2.2852427789301173E-3</v>
      </c>
    </row>
    <row r="123" spans="2:273" x14ac:dyDescent="0.25">
      <c r="B123" s="2">
        <v>96</v>
      </c>
      <c r="C123" s="37">
        <v>63.677</v>
      </c>
      <c r="D123" s="37">
        <v>49.762999999999998</v>
      </c>
      <c r="E123" s="37">
        <v>56.732999999999997</v>
      </c>
      <c r="F123" s="37">
        <v>59.082999999999998</v>
      </c>
      <c r="G123" s="37">
        <v>64.816999999999993</v>
      </c>
      <c r="H123" s="37">
        <v>66.05</v>
      </c>
      <c r="I123" s="37">
        <v>73.033000000000001</v>
      </c>
      <c r="J123" s="37">
        <v>69.311000000000007</v>
      </c>
      <c r="K123" s="37">
        <v>70.606999999999999</v>
      </c>
      <c r="L123" s="37">
        <v>69.212999999999994</v>
      </c>
      <c r="M123" s="37">
        <v>68.966999999999999</v>
      </c>
      <c r="N123" s="37">
        <v>68.950999999999993</v>
      </c>
      <c r="O123" s="37">
        <v>71.066999999999993</v>
      </c>
      <c r="P123" s="37">
        <v>69.239000000000004</v>
      </c>
      <c r="Q123" s="37">
        <v>70.209000000000003</v>
      </c>
      <c r="S123" s="4">
        <f t="shared" si="146"/>
        <v>63.055125557592227</v>
      </c>
      <c r="T123" s="4">
        <f t="shared" si="146"/>
        <v>52.429831912416034</v>
      </c>
      <c r="U123" s="4">
        <f t="shared" si="146"/>
        <v>58.632070440878941</v>
      </c>
      <c r="V123" s="4">
        <f t="shared" si="146"/>
        <v>61.852775343035923</v>
      </c>
      <c r="W123" s="4">
        <f t="shared" si="146"/>
        <v>66.466128021039339</v>
      </c>
      <c r="X123" s="4">
        <f t="shared" si="146"/>
        <v>66.965971550177159</v>
      </c>
      <c r="Y123" s="4">
        <f t="shared" si="146"/>
        <v>73.347159475485853</v>
      </c>
      <c r="Z123" s="4">
        <f t="shared" si="146"/>
        <v>70.155645436866024</v>
      </c>
      <c r="AA123" s="4">
        <f t="shared" si="146"/>
        <v>72.031881544506405</v>
      </c>
      <c r="AB123" s="4">
        <f t="shared" si="146"/>
        <v>69.801390279810079</v>
      </c>
      <c r="AC123" s="4">
        <f t="shared" si="146"/>
        <v>70.292407046076846</v>
      </c>
      <c r="AD123" s="4">
        <f t="shared" si="146"/>
        <v>69.940008593878915</v>
      </c>
      <c r="AE123" s="4">
        <f t="shared" si="146"/>
        <v>73.058687170320184</v>
      </c>
      <c r="AF123" s="4">
        <f t="shared" si="146"/>
        <v>70.75928086118266</v>
      </c>
      <c r="AG123" s="4">
        <f t="shared" si="146"/>
        <v>73.809787834912939</v>
      </c>
      <c r="AI123" s="4">
        <f t="shared" si="147"/>
        <v>0.62187444240777268</v>
      </c>
      <c r="AJ123" s="4">
        <f t="shared" si="147"/>
        <v>-2.6668319124160362</v>
      </c>
      <c r="AK123" s="4">
        <f t="shared" si="147"/>
        <v>-1.8990704408789441</v>
      </c>
      <c r="AL123" s="4">
        <f t="shared" si="147"/>
        <v>-2.7697753430359242</v>
      </c>
      <c r="AM123" s="4">
        <f t="shared" si="147"/>
        <v>-1.6491280210393455</v>
      </c>
      <c r="AN123" s="4">
        <f t="shared" si="147"/>
        <v>-0.91597155017716148</v>
      </c>
      <c r="AO123" s="4">
        <f t="shared" si="147"/>
        <v>-0.31415947548585166</v>
      </c>
      <c r="AP123" s="4">
        <f t="shared" si="147"/>
        <v>-0.84464543686601701</v>
      </c>
      <c r="AQ123" s="4">
        <f t="shared" si="147"/>
        <v>-1.4248815445064054</v>
      </c>
      <c r="AR123" s="4">
        <f t="shared" si="147"/>
        <v>-0.58839027981008485</v>
      </c>
      <c r="AS123" s="4">
        <f t="shared" si="147"/>
        <v>-1.3254070460768475</v>
      </c>
      <c r="AT123" s="4">
        <f t="shared" si="147"/>
        <v>-0.98900859387892126</v>
      </c>
      <c r="AU123" s="4">
        <f t="shared" si="147"/>
        <v>-1.9916871703201906</v>
      </c>
      <c r="AV123" s="4">
        <f t="shared" si="147"/>
        <v>-1.5202808611826555</v>
      </c>
      <c r="AW123" s="4">
        <f t="shared" si="147"/>
        <v>-3.6007878349129356</v>
      </c>
      <c r="AY123" s="2">
        <f t="shared" si="139"/>
        <v>45.780302400161332</v>
      </c>
      <c r="AZ123" s="2">
        <f t="shared" si="139"/>
        <v>51.768146890744653</v>
      </c>
      <c r="BA123" s="2">
        <f t="shared" si="139"/>
        <v>58.127452129857751</v>
      </c>
      <c r="BB123" s="2">
        <f t="shared" si="139"/>
        <v>61.432209321447068</v>
      </c>
      <c r="BC123" s="2">
        <f t="shared" si="139"/>
        <v>66.000067791468638</v>
      </c>
      <c r="BD123" s="2">
        <f t="shared" si="139"/>
        <v>66.780934831701444</v>
      </c>
      <c r="BE123" s="2">
        <f t="shared" si="139"/>
        <v>73.338202437896939</v>
      </c>
      <c r="BF123" s="2">
        <f t="shared" si="139"/>
        <v>70.151856190383427</v>
      </c>
      <c r="BG123" s="2">
        <f t="shared" si="139"/>
        <v>72.031664361135981</v>
      </c>
      <c r="BH123" s="2">
        <f t="shared" si="139"/>
        <v>69.801184524885457</v>
      </c>
      <c r="BI123" s="2">
        <f t="shared" si="139"/>
        <v>70.292342068737241</v>
      </c>
      <c r="BJ123" s="2">
        <f t="shared" si="139"/>
        <v>69.939456512018282</v>
      </c>
      <c r="BK123" s="2">
        <f t="shared" si="139"/>
        <v>72.974976768353628</v>
      </c>
      <c r="BL123" s="2">
        <f t="shared" si="139"/>
        <v>70.702861293584661</v>
      </c>
      <c r="BM123" s="2">
        <f t="shared" si="139"/>
        <v>73.787915859790857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49.762999999999998</v>
      </c>
      <c r="CG123" s="2">
        <f t="shared" si="140"/>
        <v>56.732999999999997</v>
      </c>
      <c r="CH123" s="2">
        <f t="shared" si="140"/>
        <v>59.082999999999998</v>
      </c>
      <c r="CI123" s="2">
        <f t="shared" si="140"/>
        <v>64.816999999999993</v>
      </c>
      <c r="CJ123" s="2">
        <f t="shared" si="140"/>
        <v>66.05</v>
      </c>
      <c r="CK123" s="2">
        <f t="shared" si="140"/>
        <v>73.033000000000001</v>
      </c>
      <c r="CL123" s="2">
        <f t="shared" si="140"/>
        <v>69.311000000000007</v>
      </c>
      <c r="CM123" s="2">
        <f t="shared" si="140"/>
        <v>70.606999999999999</v>
      </c>
      <c r="CN123" s="2">
        <f t="shared" si="140"/>
        <v>69.212999999999994</v>
      </c>
      <c r="CO123" s="2">
        <f t="shared" si="140"/>
        <v>68.966999999999999</v>
      </c>
      <c r="CP123" s="2">
        <f t="shared" si="140"/>
        <v>68.950999999999993</v>
      </c>
      <c r="CQ123" s="2">
        <f t="shared" si="140"/>
        <v>71.066999999999993</v>
      </c>
      <c r="CR123" s="2">
        <f t="shared" si="140"/>
        <v>69.239000000000004</v>
      </c>
      <c r="CS123" s="2">
        <f t="shared" si="140"/>
        <v>70.209000000000003</v>
      </c>
      <c r="CU123" s="2" t="str">
        <f t="shared" si="110"/>
        <v/>
      </c>
      <c r="CV123" s="2">
        <f t="shared" si="111"/>
        <v>49.762999999999998</v>
      </c>
      <c r="CW123" s="2">
        <f t="shared" si="112"/>
        <v>56.732999999999997</v>
      </c>
      <c r="CX123" s="2">
        <f t="shared" si="113"/>
        <v>59.082999999999998</v>
      </c>
      <c r="CY123" s="2">
        <f t="shared" si="114"/>
        <v>64.816999999999993</v>
      </c>
      <c r="CZ123" s="2">
        <f t="shared" si="115"/>
        <v>66.05</v>
      </c>
      <c r="DA123" s="2">
        <f t="shared" si="116"/>
        <v>73.033000000000001</v>
      </c>
      <c r="DB123" s="2">
        <f t="shared" si="117"/>
        <v>69.311000000000007</v>
      </c>
      <c r="DC123" s="2">
        <f t="shared" si="118"/>
        <v>70.606999999999999</v>
      </c>
      <c r="DD123" s="2">
        <f t="shared" si="119"/>
        <v>69.212999999999994</v>
      </c>
      <c r="DE123" s="2">
        <f t="shared" si="120"/>
        <v>68.966999999999999</v>
      </c>
      <c r="DF123" s="2">
        <f t="shared" si="121"/>
        <v>68.950999999999993</v>
      </c>
      <c r="DG123" s="2">
        <f t="shared" si="122"/>
        <v>71.066999999999993</v>
      </c>
      <c r="DH123" s="2">
        <f t="shared" si="123"/>
        <v>69.239000000000004</v>
      </c>
      <c r="DI123" s="2">
        <f t="shared" si="124"/>
        <v>70.209000000000003</v>
      </c>
      <c r="DK123" s="2">
        <f t="shared" si="148"/>
        <v>77.872730532212884</v>
      </c>
      <c r="DL123" s="2">
        <f t="shared" si="148"/>
        <v>82.271481707317079</v>
      </c>
      <c r="DM123" s="2">
        <f t="shared" si="148"/>
        <v>87.314588850174204</v>
      </c>
      <c r="DN123" s="2">
        <f t="shared" si="148"/>
        <v>96.204321187584327</v>
      </c>
      <c r="DO123" s="2">
        <f t="shared" si="148"/>
        <v>97.210220850202461</v>
      </c>
      <c r="DP123" s="2">
        <f t="shared" si="148"/>
        <v>89.635074564459927</v>
      </c>
      <c r="DQ123" s="2">
        <f t="shared" si="148"/>
        <v>101.88056127272235</v>
      </c>
      <c r="DR123" s="2">
        <f t="shared" si="148"/>
        <v>96.900020500769784</v>
      </c>
      <c r="DS123" s="2">
        <f t="shared" si="148"/>
        <v>96.814081697372387</v>
      </c>
      <c r="DT123" s="2">
        <f t="shared" si="148"/>
        <v>96.906003624282704</v>
      </c>
      <c r="DU123" s="2">
        <f t="shared" si="148"/>
        <v>98.413227345163833</v>
      </c>
      <c r="DV123" s="2">
        <f t="shared" si="148"/>
        <v>92.294333797909388</v>
      </c>
      <c r="DW123" s="2">
        <f t="shared" si="148"/>
        <v>100.83303403289847</v>
      </c>
      <c r="DX123" s="2">
        <f t="shared" si="148"/>
        <v>96.13544820295985</v>
      </c>
      <c r="DY123" s="2">
        <f t="shared" si="148"/>
        <v>89.21133116883118</v>
      </c>
      <c r="EA123" s="2">
        <f t="shared" si="152"/>
        <v>45.664484915120056</v>
      </c>
      <c r="EB123" s="2">
        <f t="shared" si="152"/>
        <v>51.595711873984605</v>
      </c>
      <c r="EC123" s="2">
        <f t="shared" si="152"/>
        <v>57.945771235194584</v>
      </c>
      <c r="ED123" s="2">
        <f t="shared" si="152"/>
        <v>61.248281768736298</v>
      </c>
      <c r="EE123" s="2">
        <f t="shared" si="151"/>
        <v>65.830493788644759</v>
      </c>
      <c r="EF123" s="2">
        <f t="shared" si="151"/>
        <v>66.633641188168042</v>
      </c>
      <c r="EG123" s="2">
        <f t="shared" si="151"/>
        <v>73.140464646464636</v>
      </c>
      <c r="EH123" s="2">
        <f t="shared" si="151"/>
        <v>69.962043971403318</v>
      </c>
      <c r="EI123" s="2">
        <f t="shared" si="151"/>
        <v>71.846412173089959</v>
      </c>
      <c r="EJ123" s="2">
        <f t="shared" si="151"/>
        <v>69.601789821925905</v>
      </c>
      <c r="EK123" s="2">
        <f t="shared" si="151"/>
        <v>70.102900802480391</v>
      </c>
      <c r="EL123" s="2">
        <f t="shared" si="151"/>
        <v>69.789592211074535</v>
      </c>
      <c r="EM123" s="2">
        <f t="shared" si="135"/>
        <v>72.775880371252313</v>
      </c>
      <c r="EN123" s="2">
        <f t="shared" si="135"/>
        <v>70.516139897744836</v>
      </c>
      <c r="EO123" s="2">
        <f t="shared" si="135"/>
        <v>73.664060054451596</v>
      </c>
      <c r="EQ123" s="2">
        <f t="shared" si="149"/>
        <v>45.222321664680287</v>
      </c>
      <c r="ER123" s="2">
        <f t="shared" si="149"/>
        <v>51.944233082306198</v>
      </c>
      <c r="ES123" s="2">
        <f t="shared" si="149"/>
        <v>58.746460457198282</v>
      </c>
      <c r="ET123" s="2">
        <f t="shared" si="149"/>
        <v>61.578488403802098</v>
      </c>
      <c r="EU123" s="2">
        <f t="shared" si="149"/>
        <v>65.692712895459735</v>
      </c>
      <c r="EV123" s="2">
        <f t="shared" si="149"/>
        <v>66.259017640769798</v>
      </c>
      <c r="EW123" s="2">
        <f t="shared" si="149"/>
        <v>71.994964911385296</v>
      </c>
      <c r="EX123" s="2">
        <f t="shared" si="149"/>
        <v>69.214347927913508</v>
      </c>
      <c r="EY123" s="2">
        <f t="shared" si="149"/>
        <v>71.106332172919636</v>
      </c>
      <c r="EZ123" s="2">
        <f t="shared" si="149"/>
        <v>69.686072026077625</v>
      </c>
      <c r="FA123" s="2">
        <f t="shared" si="149"/>
        <v>70.187610989189736</v>
      </c>
      <c r="FB123" s="2">
        <f t="shared" si="149"/>
        <v>69.75853442609619</v>
      </c>
      <c r="FC123" s="2">
        <f t="shared" si="149"/>
        <v>72.252697302008229</v>
      </c>
      <c r="FD123" s="2">
        <f t="shared" si="149"/>
        <v>70.477710627939672</v>
      </c>
      <c r="FE123" s="2">
        <f t="shared" si="149"/>
        <v>73.801664033148484</v>
      </c>
      <c r="FG123" s="2">
        <f t="shared" si="150"/>
        <v>0.99638455132177006</v>
      </c>
      <c r="FH123" s="2">
        <f t="shared" si="150"/>
        <v>0.99440605376866209</v>
      </c>
      <c r="FI123" s="2">
        <f t="shared" si="150"/>
        <v>0.99388098421051341</v>
      </c>
      <c r="FJ123" s="2">
        <f t="shared" si="150"/>
        <v>0.99476083897474243</v>
      </c>
      <c r="FK123" s="2">
        <f t="shared" si="150"/>
        <v>0.99458544599855447</v>
      </c>
      <c r="FL123" s="2">
        <f t="shared" si="150"/>
        <v>0.99355535944402429</v>
      </c>
      <c r="FM123" s="2">
        <f t="shared" si="150"/>
        <v>0.99300359946627148</v>
      </c>
      <c r="FN123" s="2">
        <f t="shared" si="150"/>
        <v>0.99286759206155217</v>
      </c>
      <c r="FO123" s="2">
        <f t="shared" si="150"/>
        <v>0.99246777393844765</v>
      </c>
      <c r="FP123" s="2">
        <f t="shared" si="150"/>
        <v>0.99270863867084402</v>
      </c>
      <c r="FQ123" s="2">
        <f t="shared" si="150"/>
        <v>0.99331896589605007</v>
      </c>
      <c r="FR123" s="2">
        <f t="shared" si="150"/>
        <v>0.99333738126135096</v>
      </c>
      <c r="FS123" s="2">
        <f t="shared" si="150"/>
        <v>0.99287086180539108</v>
      </c>
      <c r="FT123" s="2">
        <f t="shared" si="150"/>
        <v>0.99270973219938297</v>
      </c>
      <c r="FU123" s="2">
        <f t="shared" si="150"/>
        <v>0.99204339074547987</v>
      </c>
      <c r="FW123" s="2">
        <f t="shared" si="141"/>
        <v>1.4243020027610426E-3</v>
      </c>
      <c r="FX123" s="2">
        <f t="shared" si="141"/>
        <v>2.3998818078168646E-3</v>
      </c>
      <c r="FY123" s="2">
        <f t="shared" si="141"/>
        <v>2.4636724266371987E-3</v>
      </c>
      <c r="FZ123" s="2">
        <f t="shared" si="141"/>
        <v>2.384062906621142E-3</v>
      </c>
      <c r="GA123" s="2">
        <f t="shared" si="141"/>
        <v>2.4185058889219283E-3</v>
      </c>
      <c r="GB123" s="2">
        <f t="shared" si="141"/>
        <v>2.5153967377789669E-3</v>
      </c>
      <c r="GC123" s="2">
        <f t="shared" si="141"/>
        <v>2.9152655743081794E-3</v>
      </c>
      <c r="GD123" s="2">
        <f t="shared" si="141"/>
        <v>3.1034250934864798E-3</v>
      </c>
      <c r="GE123" s="2">
        <f t="shared" si="141"/>
        <v>3.796809858886059E-3</v>
      </c>
      <c r="GF123" s="2">
        <f t="shared" si="141"/>
        <v>3.6759161814731993E-3</v>
      </c>
      <c r="GG123" s="2">
        <f t="shared" si="141"/>
        <v>3.5297895428993793E-3</v>
      </c>
      <c r="GH123" s="2">
        <f t="shared" si="141"/>
        <v>2.4538794770155806E-3</v>
      </c>
      <c r="GI123" s="2">
        <f t="shared" si="141"/>
        <v>1.7717100464982307E-3</v>
      </c>
      <c r="GJ123" s="2">
        <f t="shared" si="141"/>
        <v>1.3068833214656449E-3</v>
      </c>
      <c r="GK123" s="2">
        <f t="shared" si="141"/>
        <v>1.1063932124624428E-3</v>
      </c>
      <c r="GM123" s="86">
        <f t="shared" si="142"/>
        <v>3.8635177922116462E-12</v>
      </c>
      <c r="GN123" s="86">
        <f t="shared" si="142"/>
        <v>2.1397376518876021E-30</v>
      </c>
      <c r="GO123" s="86">
        <f t="shared" si="142"/>
        <v>3.9028444122231285E-37</v>
      </c>
      <c r="GP123" s="86">
        <f t="shared" si="142"/>
        <v>3.7188672816758099E-35</v>
      </c>
      <c r="GQ123" s="86">
        <f t="shared" si="142"/>
        <v>7.9320977765557994E-29</v>
      </c>
      <c r="GR123" s="86">
        <f t="shared" si="142"/>
        <v>8.3136175048701483E-29</v>
      </c>
      <c r="GS123" s="86">
        <f t="shared" si="142"/>
        <v>9.6100574601372086E-30</v>
      </c>
      <c r="GT123" s="86">
        <f t="shared" si="142"/>
        <v>5.3733739298423075E-36</v>
      </c>
      <c r="GU123" s="86">
        <f t="shared" si="142"/>
        <v>1.3614671517397078E-39</v>
      </c>
      <c r="GV123" s="86">
        <f t="shared" si="142"/>
        <v>2.7715338227166787E-43</v>
      </c>
      <c r="GW123" s="86">
        <f t="shared" si="142"/>
        <v>2.9567210696439116E-50</v>
      </c>
      <c r="GX123" s="86">
        <f t="shared" si="142"/>
        <v>5.1095712116884905E-57</v>
      </c>
      <c r="GY123" s="86">
        <f t="shared" si="142"/>
        <v>2.1935636562118138E-49</v>
      </c>
      <c r="GZ123" s="86">
        <f t="shared" si="142"/>
        <v>2.6663795343839268E-35</v>
      </c>
      <c r="HA123" s="86">
        <f t="shared" si="142"/>
        <v>8.5519039813247411E-55</v>
      </c>
      <c r="HC123" s="86">
        <f t="shared" ref="HC123:HK153" si="153" xml:space="preserve"> _xlfn.NORM.DIST($B123, C$8, ABS(C$12), TRUE) * _xlfn.NORM.DIST(($B123 - C$8)*C$16, 0, ABS(C$12), TRUE) * 2</f>
        <v>0.20340137325360533</v>
      </c>
      <c r="HD123" s="86">
        <f t="shared" si="153"/>
        <v>9.1016516148220532E-3</v>
      </c>
      <c r="HE123" s="86">
        <f t="shared" si="153"/>
        <v>6.890637304539286E-3</v>
      </c>
      <c r="HF123" s="86">
        <f t="shared" si="153"/>
        <v>6.1109725835369394E-3</v>
      </c>
      <c r="HG123" s="86">
        <f t="shared" si="153"/>
        <v>6.7483039033069655E-3</v>
      </c>
      <c r="HH123" s="86">
        <f t="shared" si="153"/>
        <v>3.1430586035048535E-3</v>
      </c>
      <c r="HI123" s="86">
        <f t="shared" si="138"/>
        <v>2.050732895330031E-4</v>
      </c>
      <c r="HJ123" s="86">
        <f t="shared" si="138"/>
        <v>9.2472393754452443E-5</v>
      </c>
      <c r="HK123" s="86">
        <f t="shared" si="138"/>
        <v>6.2986480588918382E-6</v>
      </c>
      <c r="HL123" s="86">
        <f t="shared" si="138"/>
        <v>4.1921605322712588E-6</v>
      </c>
      <c r="HM123" s="86">
        <f t="shared" si="138"/>
        <v>3.6599791918898379E-7</v>
      </c>
      <c r="HN123" s="86">
        <f t="shared" si="138"/>
        <v>1.1615746843949683E-5</v>
      </c>
      <c r="HO123" s="86">
        <f t="shared" si="138"/>
        <v>1.3382239204547388E-3</v>
      </c>
      <c r="HP123" s="86">
        <f t="shared" si="138"/>
        <v>1.0173515442014982E-3</v>
      </c>
      <c r="HQ123" s="86">
        <f t="shared" si="138"/>
        <v>4.1529235765286468E-4</v>
      </c>
      <c r="HS123" s="86">
        <f t="shared" si="143"/>
        <v>2.0205235503135229E-6</v>
      </c>
      <c r="HT123" s="86">
        <f t="shared" si="143"/>
        <v>2.9682548689668345E-7</v>
      </c>
      <c r="HU123" s="86">
        <f t="shared" si="143"/>
        <v>2.5942153531517025E-7</v>
      </c>
      <c r="HV123" s="86">
        <f t="shared" si="143"/>
        <v>3.6030570612518868E-7</v>
      </c>
      <c r="HW123" s="86">
        <f t="shared" si="143"/>
        <v>9.99381358239113E-7</v>
      </c>
      <c r="HX123" s="86">
        <f t="shared" si="143"/>
        <v>3.2403186010283445E-7</v>
      </c>
      <c r="HY123" s="86">
        <f t="shared" si="143"/>
        <v>3.1711681501712146E-7</v>
      </c>
      <c r="HZ123" s="86">
        <f t="shared" si="143"/>
        <v>1.27144813935869E-7</v>
      </c>
      <c r="IA123" s="86">
        <f t="shared" si="143"/>
        <v>1.1084580497205004E-7</v>
      </c>
      <c r="IB123" s="86">
        <f t="shared" si="143"/>
        <v>4.0331920612823753E-7</v>
      </c>
      <c r="IC123" s="86">
        <f t="shared" si="143"/>
        <v>3.3983957623514249E-7</v>
      </c>
      <c r="ID123" s="86">
        <f t="shared" si="143"/>
        <v>3.878456339597749E-8</v>
      </c>
      <c r="IE123" s="86">
        <f t="shared" si="143"/>
        <v>1.9405690581096788E-8</v>
      </c>
      <c r="IF123" s="86">
        <f t="shared" si="143"/>
        <v>5.6737179194438282E-6</v>
      </c>
      <c r="IG123" s="86">
        <f t="shared" si="143"/>
        <v>1.7389673183031453E-5</v>
      </c>
      <c r="II123" s="86">
        <f t="shared" si="144"/>
        <v>3.8267435043588459E-26</v>
      </c>
      <c r="IJ123" s="86">
        <f t="shared" si="144"/>
        <v>2.4889193420407948E-32</v>
      </c>
      <c r="IK123" s="86">
        <f t="shared" si="144"/>
        <v>1.7309450607365333E-31</v>
      </c>
      <c r="IL123" s="86">
        <f t="shared" si="144"/>
        <v>5.6290382702172596E-32</v>
      </c>
      <c r="IM123" s="86">
        <f t="shared" si="144"/>
        <v>5.3139075687325403E-30</v>
      </c>
      <c r="IN123" s="86">
        <f t="shared" si="144"/>
        <v>3.4484135184041966E-33</v>
      </c>
      <c r="IO123" s="86">
        <f t="shared" si="144"/>
        <v>2.369455015974181E-34</v>
      </c>
      <c r="IP123" s="86">
        <f t="shared" si="144"/>
        <v>1.870589519747745E-35</v>
      </c>
      <c r="IQ123" s="86">
        <f t="shared" si="144"/>
        <v>1.6681881923184302E-36</v>
      </c>
      <c r="IR123" s="86">
        <f t="shared" si="144"/>
        <v>2.0732835251452903E-33</v>
      </c>
      <c r="IS123" s="86">
        <f t="shared" si="144"/>
        <v>1.3590928771311616E-32</v>
      </c>
      <c r="IT123" s="86">
        <f t="shared" si="144"/>
        <v>5.7472074935781384E-37</v>
      </c>
      <c r="IU123" s="86">
        <f t="shared" si="144"/>
        <v>7.2245813876166391E-38</v>
      </c>
      <c r="IV123" s="86">
        <f t="shared" si="144"/>
        <v>3.0318047859018974E-25</v>
      </c>
      <c r="IW123" s="86">
        <f t="shared" si="144"/>
        <v>3.5981748050491818E-22</v>
      </c>
      <c r="IY123" s="86">
        <f t="shared" si="145"/>
        <v>0.20340339378101915</v>
      </c>
      <c r="IZ123" s="86">
        <f t="shared" si="145"/>
        <v>9.1019484403089494E-3</v>
      </c>
      <c r="JA123" s="86">
        <f t="shared" si="145"/>
        <v>6.8908967260746011E-3</v>
      </c>
      <c r="JB123" s="86">
        <f t="shared" si="145"/>
        <v>6.1113328892430643E-3</v>
      </c>
      <c r="JC123" s="86">
        <f t="shared" si="145"/>
        <v>6.7493032846652045E-3</v>
      </c>
      <c r="JD123" s="86">
        <f t="shared" si="145"/>
        <v>3.1433826353649565E-3</v>
      </c>
      <c r="JE123" s="86">
        <f t="shared" si="145"/>
        <v>2.0539040634802021E-4</v>
      </c>
      <c r="JF123" s="86">
        <f t="shared" si="145"/>
        <v>9.2599538568388317E-5</v>
      </c>
      <c r="JG123" s="86">
        <f t="shared" si="145"/>
        <v>6.4094938638638886E-6</v>
      </c>
      <c r="JH123" s="86">
        <f t="shared" si="145"/>
        <v>4.5954797383994966E-6</v>
      </c>
      <c r="JI123" s="86">
        <f t="shared" si="145"/>
        <v>7.0583749542412628E-7</v>
      </c>
      <c r="JJ123" s="86">
        <f t="shared" si="145"/>
        <v>1.1654531407345661E-5</v>
      </c>
      <c r="JK123" s="86">
        <f t="shared" si="145"/>
        <v>1.33824332614532E-3</v>
      </c>
      <c r="JL123" s="86">
        <f t="shared" si="145"/>
        <v>1.023025262120942E-3</v>
      </c>
      <c r="JM123" s="86">
        <f t="shared" si="145"/>
        <v>4.3268203083589611E-4</v>
      </c>
    </row>
    <row r="124" spans="2:273" x14ac:dyDescent="0.25">
      <c r="B124" s="2">
        <v>97</v>
      </c>
      <c r="C124" s="37">
        <v>54.030999999999999</v>
      </c>
      <c r="D124" s="37">
        <v>49.152999999999999</v>
      </c>
      <c r="E124" s="37">
        <v>56.567</v>
      </c>
      <c r="F124" s="37">
        <v>60.65</v>
      </c>
      <c r="G124" s="37">
        <v>64.7</v>
      </c>
      <c r="H124" s="37">
        <v>66.082999999999998</v>
      </c>
      <c r="I124" s="37">
        <v>72.245999999999995</v>
      </c>
      <c r="J124" s="37">
        <v>69.459000000000003</v>
      </c>
      <c r="K124" s="37">
        <v>70.950999999999993</v>
      </c>
      <c r="L124" s="37">
        <v>69.131</v>
      </c>
      <c r="M124" s="37">
        <v>69.41</v>
      </c>
      <c r="N124" s="37">
        <v>70.131</v>
      </c>
      <c r="O124" s="37">
        <v>71.433000000000007</v>
      </c>
      <c r="P124" s="37">
        <v>69.179000000000002</v>
      </c>
      <c r="Q124" s="37">
        <v>70.403000000000006</v>
      </c>
      <c r="S124" s="4">
        <f t="shared" si="146"/>
        <v>56.425995709904619</v>
      </c>
      <c r="T124" s="4">
        <f t="shared" si="146"/>
        <v>51.879165582913728</v>
      </c>
      <c r="U124" s="4">
        <f t="shared" si="146"/>
        <v>58.187488932492634</v>
      </c>
      <c r="V124" s="4">
        <f t="shared" si="146"/>
        <v>61.468425036679243</v>
      </c>
      <c r="W124" s="4">
        <f t="shared" si="146"/>
        <v>66.011389993122435</v>
      </c>
      <c r="X124" s="4">
        <f t="shared" si="146"/>
        <v>66.71837150097079</v>
      </c>
      <c r="Y124" s="4">
        <f t="shared" si="146"/>
        <v>73.143711106241213</v>
      </c>
      <c r="Z124" s="4">
        <f t="shared" si="146"/>
        <v>69.991484411663379</v>
      </c>
      <c r="AA124" s="4">
        <f t="shared" si="146"/>
        <v>71.851219765350606</v>
      </c>
      <c r="AB124" s="4">
        <f t="shared" si="146"/>
        <v>69.69462010327895</v>
      </c>
      <c r="AC124" s="4">
        <f t="shared" si="146"/>
        <v>70.182302149027336</v>
      </c>
      <c r="AD124" s="4">
        <f t="shared" si="146"/>
        <v>69.831492359814931</v>
      </c>
      <c r="AE124" s="4">
        <f t="shared" si="146"/>
        <v>72.812862189925625</v>
      </c>
      <c r="AF124" s="4">
        <f t="shared" si="146"/>
        <v>70.587383649984588</v>
      </c>
      <c r="AG124" s="4">
        <f t="shared" si="146"/>
        <v>73.691752746817016</v>
      </c>
      <c r="AI124" s="4">
        <f t="shared" si="147"/>
        <v>-2.3949957099046202</v>
      </c>
      <c r="AJ124" s="4">
        <f t="shared" si="147"/>
        <v>-2.7261655829137297</v>
      </c>
      <c r="AK124" s="4">
        <f t="shared" si="147"/>
        <v>-1.6204889324926341</v>
      </c>
      <c r="AL124" s="4">
        <f t="shared" si="147"/>
        <v>-0.81842503667924404</v>
      </c>
      <c r="AM124" s="4">
        <f t="shared" si="147"/>
        <v>-1.3113899931224324</v>
      </c>
      <c r="AN124" s="4">
        <f t="shared" si="147"/>
        <v>-0.6353715009707912</v>
      </c>
      <c r="AO124" s="4">
        <f t="shared" si="147"/>
        <v>-0.89771110624121775</v>
      </c>
      <c r="AP124" s="4">
        <f t="shared" si="147"/>
        <v>-0.53248441166337557</v>
      </c>
      <c r="AQ124" s="4">
        <f t="shared" si="147"/>
        <v>-0.90021976535061299</v>
      </c>
      <c r="AR124" s="4">
        <f t="shared" si="147"/>
        <v>-0.56362010327895007</v>
      </c>
      <c r="AS124" s="4">
        <f t="shared" si="147"/>
        <v>-0.77230214902733962</v>
      </c>
      <c r="AT124" s="4">
        <f t="shared" si="147"/>
        <v>0.29950764018506959</v>
      </c>
      <c r="AU124" s="4">
        <f t="shared" si="147"/>
        <v>-1.3798621899256176</v>
      </c>
      <c r="AV124" s="4">
        <f t="shared" si="147"/>
        <v>-1.4083836499845859</v>
      </c>
      <c r="AW124" s="4">
        <f t="shared" si="147"/>
        <v>-3.2887527468170106</v>
      </c>
      <c r="AY124" s="2">
        <f t="shared" si="139"/>
        <v>45.663902277826097</v>
      </c>
      <c r="AZ124" s="2">
        <f t="shared" si="139"/>
        <v>51.693651697514774</v>
      </c>
      <c r="BA124" s="2">
        <f t="shared" si="139"/>
        <v>58.067380205050213</v>
      </c>
      <c r="BB124" s="2">
        <f t="shared" si="139"/>
        <v>61.362320216730687</v>
      </c>
      <c r="BC124" s="2">
        <f t="shared" si="139"/>
        <v>65.896091723954484</v>
      </c>
      <c r="BD124" s="2">
        <f t="shared" si="139"/>
        <v>66.676208414717479</v>
      </c>
      <c r="BE124" s="2">
        <f t="shared" si="139"/>
        <v>73.142405437807014</v>
      </c>
      <c r="BF124" s="2">
        <f t="shared" si="139"/>
        <v>69.991004062739663</v>
      </c>
      <c r="BG124" s="2">
        <f t="shared" si="139"/>
        <v>71.851169524232432</v>
      </c>
      <c r="BH124" s="2">
        <f t="shared" si="139"/>
        <v>69.694472712070223</v>
      </c>
      <c r="BI124" s="2">
        <f t="shared" si="139"/>
        <v>70.182187452022063</v>
      </c>
      <c r="BJ124" s="2">
        <f t="shared" si="139"/>
        <v>69.83144521605297</v>
      </c>
      <c r="BK124" s="2">
        <f t="shared" si="139"/>
        <v>72.800703769512495</v>
      </c>
      <c r="BL124" s="2">
        <f t="shared" si="139"/>
        <v>70.57646165439796</v>
      </c>
      <c r="BM124" s="2">
        <f t="shared" si="139"/>
        <v>73.675212046099276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49.152999999999999</v>
      </c>
      <c r="CG124" s="2">
        <f t="shared" si="140"/>
        <v>56.567</v>
      </c>
      <c r="CH124" s="2">
        <f t="shared" si="140"/>
        <v>60.65</v>
      </c>
      <c r="CI124" s="2">
        <f t="shared" si="140"/>
        <v>64.7</v>
      </c>
      <c r="CJ124" s="2">
        <f t="shared" si="140"/>
        <v>66.082999999999998</v>
      </c>
      <c r="CK124" s="2">
        <f t="shared" si="140"/>
        <v>72.245999999999995</v>
      </c>
      <c r="CL124" s="2">
        <f t="shared" si="140"/>
        <v>69.459000000000003</v>
      </c>
      <c r="CM124" s="2">
        <f t="shared" si="140"/>
        <v>70.950999999999993</v>
      </c>
      <c r="CN124" s="2">
        <f t="shared" si="140"/>
        <v>69.131</v>
      </c>
      <c r="CO124" s="2">
        <f t="shared" si="140"/>
        <v>69.41</v>
      </c>
      <c r="CP124" s="2">
        <f t="shared" si="140"/>
        <v>70.131</v>
      </c>
      <c r="CQ124" s="2">
        <f t="shared" si="140"/>
        <v>71.433000000000007</v>
      </c>
      <c r="CR124" s="2">
        <f t="shared" si="140"/>
        <v>69.179000000000002</v>
      </c>
      <c r="CS124" s="2">
        <f t="shared" si="140"/>
        <v>70.403000000000006</v>
      </c>
      <c r="CU124" s="2" t="str">
        <f t="shared" si="110"/>
        <v/>
      </c>
      <c r="CV124" s="2">
        <f t="shared" si="111"/>
        <v>49.152999999999999</v>
      </c>
      <c r="CW124" s="2">
        <f t="shared" si="112"/>
        <v>56.567</v>
      </c>
      <c r="CX124" s="2">
        <f t="shared" si="113"/>
        <v>60.65</v>
      </c>
      <c r="CY124" s="2">
        <f t="shared" si="114"/>
        <v>64.7</v>
      </c>
      <c r="CZ124" s="2">
        <f t="shared" si="115"/>
        <v>66.082999999999998</v>
      </c>
      <c r="DA124" s="2">
        <f t="shared" si="116"/>
        <v>72.245999999999995</v>
      </c>
      <c r="DB124" s="2">
        <f t="shared" si="117"/>
        <v>69.459000000000003</v>
      </c>
      <c r="DC124" s="2">
        <f t="shared" si="118"/>
        <v>70.950999999999993</v>
      </c>
      <c r="DD124" s="2">
        <f t="shared" si="119"/>
        <v>69.131</v>
      </c>
      <c r="DE124" s="2">
        <f t="shared" si="120"/>
        <v>69.41</v>
      </c>
      <c r="DF124" s="2">
        <f t="shared" si="121"/>
        <v>70.131</v>
      </c>
      <c r="DG124" s="2">
        <f t="shared" si="122"/>
        <v>71.433000000000007</v>
      </c>
      <c r="DH124" s="2">
        <f t="shared" si="123"/>
        <v>69.179000000000002</v>
      </c>
      <c r="DI124" s="2">
        <f t="shared" si="124"/>
        <v>70.403000000000006</v>
      </c>
      <c r="DK124" s="2">
        <f t="shared" si="148"/>
        <v>78.143719887955172</v>
      </c>
      <c r="DL124" s="2">
        <f t="shared" si="148"/>
        <v>82.541430487804888</v>
      </c>
      <c r="DM124" s="2">
        <f t="shared" si="148"/>
        <v>87.588469512195118</v>
      </c>
      <c r="DN124" s="2">
        <f t="shared" si="148"/>
        <v>96.508001349527646</v>
      </c>
      <c r="DO124" s="2">
        <f t="shared" si="148"/>
        <v>97.484857085020266</v>
      </c>
      <c r="DP124" s="2">
        <f t="shared" si="148"/>
        <v>89.803271951219514</v>
      </c>
      <c r="DQ124" s="2">
        <f t="shared" si="148"/>
        <v>102.12507233341435</v>
      </c>
      <c r="DR124" s="2">
        <f t="shared" si="148"/>
        <v>97.118733165869855</v>
      </c>
      <c r="DS124" s="2">
        <f t="shared" si="148"/>
        <v>97.01794201147689</v>
      </c>
      <c r="DT124" s="2">
        <f t="shared" si="148"/>
        <v>97.10458320749018</v>
      </c>
      <c r="DU124" s="2">
        <f t="shared" si="148"/>
        <v>98.623367852416081</v>
      </c>
      <c r="DV124" s="2">
        <f t="shared" si="148"/>
        <v>92.448799999999991</v>
      </c>
      <c r="DW124" s="2">
        <f t="shared" si="148"/>
        <v>101.0830098857467</v>
      </c>
      <c r="DX124" s="2">
        <f t="shared" si="148"/>
        <v>96.337758985200864</v>
      </c>
      <c r="DY124" s="2">
        <f t="shared" si="148"/>
        <v>89.376648142555126</v>
      </c>
      <c r="EA124" s="2">
        <f t="shared" si="152"/>
        <v>45.55707438355762</v>
      </c>
      <c r="EB124" s="2">
        <f t="shared" si="152"/>
        <v>51.534543088224908</v>
      </c>
      <c r="EC124" s="2">
        <f t="shared" si="152"/>
        <v>57.899597802594471</v>
      </c>
      <c r="ED124" s="2">
        <f t="shared" si="152"/>
        <v>61.192690435826783</v>
      </c>
      <c r="EE124" s="2">
        <f t="shared" si="151"/>
        <v>65.73959153526657</v>
      </c>
      <c r="EF124" s="2">
        <f t="shared" si="151"/>
        <v>66.540381266053529</v>
      </c>
      <c r="EG124" s="2">
        <f t="shared" si="151"/>
        <v>72.959640295690463</v>
      </c>
      <c r="EH124" s="2">
        <f t="shared" si="151"/>
        <v>69.815681677243148</v>
      </c>
      <c r="EI124" s="2">
        <f t="shared" si="151"/>
        <v>71.679874294060113</v>
      </c>
      <c r="EJ124" s="2">
        <f t="shared" si="151"/>
        <v>69.510560486116972</v>
      </c>
      <c r="EK124" s="2">
        <f t="shared" si="151"/>
        <v>70.007441801933254</v>
      </c>
      <c r="EL124" s="2">
        <f t="shared" si="151"/>
        <v>69.693181178131056</v>
      </c>
      <c r="EM124" s="2">
        <f t="shared" si="135"/>
        <v>72.616463957138237</v>
      </c>
      <c r="EN124" s="2">
        <f t="shared" si="135"/>
        <v>70.403976128886654</v>
      </c>
      <c r="EO124" s="2">
        <f t="shared" si="135"/>
        <v>73.560229510101777</v>
      </c>
      <c r="EQ124" s="2">
        <f t="shared" si="149"/>
        <v>45.137497829668291</v>
      </c>
      <c r="ER124" s="2">
        <f t="shared" si="149"/>
        <v>51.854461412508968</v>
      </c>
      <c r="ES124" s="2">
        <f t="shared" si="149"/>
        <v>58.644277982758481</v>
      </c>
      <c r="ET124" s="2">
        <f t="shared" si="149"/>
        <v>61.502370164695499</v>
      </c>
      <c r="EU124" s="2">
        <f t="shared" si="149"/>
        <v>65.612539977753656</v>
      </c>
      <c r="EV124" s="2">
        <f t="shared" si="149"/>
        <v>66.18498324145564</v>
      </c>
      <c r="EW124" s="2">
        <f t="shared" si="149"/>
        <v>71.880640456159497</v>
      </c>
      <c r="EX124" s="2">
        <f t="shared" si="149"/>
        <v>69.112839319441818</v>
      </c>
      <c r="EY124" s="2">
        <f t="shared" si="149"/>
        <v>70.9879888794474</v>
      </c>
      <c r="EZ124" s="2">
        <f t="shared" si="149"/>
        <v>69.584938631221718</v>
      </c>
      <c r="FA124" s="2">
        <f t="shared" si="149"/>
        <v>70.08012935219827</v>
      </c>
      <c r="FB124" s="2">
        <f t="shared" si="149"/>
        <v>69.660144419374603</v>
      </c>
      <c r="FC124" s="2">
        <f t="shared" si="149"/>
        <v>72.121377574717755</v>
      </c>
      <c r="FD124" s="2">
        <f t="shared" si="149"/>
        <v>70.366446354808474</v>
      </c>
      <c r="FE124" s="2">
        <f t="shared" si="149"/>
        <v>73.667456386595248</v>
      </c>
      <c r="FG124" s="2">
        <f t="shared" si="150"/>
        <v>0.99670162233544513</v>
      </c>
      <c r="FH124" s="2">
        <f t="shared" si="150"/>
        <v>0.99489574805557912</v>
      </c>
      <c r="FI124" s="2">
        <f t="shared" si="150"/>
        <v>0.99441638501605223</v>
      </c>
      <c r="FJ124" s="2">
        <f t="shared" si="150"/>
        <v>0.99521962465356173</v>
      </c>
      <c r="FK124" s="2">
        <f t="shared" si="150"/>
        <v>0.99505951430402195</v>
      </c>
      <c r="FL124" s="2">
        <f t="shared" si="150"/>
        <v>0.99411908313322284</v>
      </c>
      <c r="FM124" s="2">
        <f t="shared" si="150"/>
        <v>0.99361527639359815</v>
      </c>
      <c r="FN124" s="2">
        <f t="shared" si="150"/>
        <v>0.99349108181778178</v>
      </c>
      <c r="FO124" s="2">
        <f t="shared" si="150"/>
        <v>0.99312597239638356</v>
      </c>
      <c r="FP124" s="2">
        <f t="shared" si="150"/>
        <v>0.99334593044420594</v>
      </c>
      <c r="FQ124" s="2">
        <f t="shared" si="150"/>
        <v>0.99390324044665901</v>
      </c>
      <c r="FR124" s="2">
        <f t="shared" si="150"/>
        <v>0.99392005519577264</v>
      </c>
      <c r="FS124" s="2">
        <f t="shared" si="150"/>
        <v>0.99349406760517889</v>
      </c>
      <c r="FT124" s="2">
        <f t="shared" si="150"/>
        <v>0.99334692903489274</v>
      </c>
      <c r="FU124" s="2">
        <f t="shared" si="150"/>
        <v>0.99273840230443355</v>
      </c>
      <c r="FW124" s="2">
        <f t="shared" si="141"/>
        <v>1.561501518443502E-3</v>
      </c>
      <c r="FX124" s="2">
        <f t="shared" si="141"/>
        <v>2.6308089479068551E-3</v>
      </c>
      <c r="FY124" s="2">
        <f t="shared" si="141"/>
        <v>2.700721162020029E-3</v>
      </c>
      <c r="FZ124" s="2">
        <f t="shared" si="141"/>
        <v>2.6134718704470318E-3</v>
      </c>
      <c r="GA124" s="2">
        <f t="shared" si="141"/>
        <v>2.6512203570204758E-3</v>
      </c>
      <c r="GB124" s="2">
        <f t="shared" si="141"/>
        <v>2.7574085071362859E-3</v>
      </c>
      <c r="GC124" s="2">
        <f t="shared" si="141"/>
        <v>3.1956263377256643E-3</v>
      </c>
      <c r="GD124" s="2">
        <f t="shared" si="141"/>
        <v>3.401819399913221E-3</v>
      </c>
      <c r="GE124" s="2">
        <f t="shared" si="141"/>
        <v>4.1615947940183175E-3</v>
      </c>
      <c r="GF124" s="2">
        <f t="shared" si="141"/>
        <v>4.0291330288805948E-3</v>
      </c>
      <c r="GG124" s="2">
        <f t="shared" si="141"/>
        <v>3.8690196849006328E-3</v>
      </c>
      <c r="GH124" s="2">
        <f t="shared" si="141"/>
        <v>2.6899884988554916E-3</v>
      </c>
      <c r="GI124" s="2">
        <f t="shared" si="141"/>
        <v>1.9423094342229501E-3</v>
      </c>
      <c r="GJ124" s="2">
        <f t="shared" si="141"/>
        <v>1.4327884126952135E-3</v>
      </c>
      <c r="GK124" s="2">
        <f t="shared" si="141"/>
        <v>1.2130065540839679E-3</v>
      </c>
      <c r="GM124" s="86">
        <f t="shared" si="142"/>
        <v>6.6114052080380237E-13</v>
      </c>
      <c r="GN124" s="86">
        <f t="shared" si="142"/>
        <v>2.9817796654463896E-32</v>
      </c>
      <c r="GO124" s="86">
        <f t="shared" si="142"/>
        <v>1.8878502293224668E-39</v>
      </c>
      <c r="GP124" s="86">
        <f t="shared" si="142"/>
        <v>2.5068262645540868E-37</v>
      </c>
      <c r="GQ124" s="86">
        <f t="shared" si="142"/>
        <v>1.2462853025072042E-30</v>
      </c>
      <c r="GR124" s="86">
        <f t="shared" si="142"/>
        <v>1.3902905271432283E-30</v>
      </c>
      <c r="GS124" s="86">
        <f t="shared" si="142"/>
        <v>1.5476174458975446E-31</v>
      </c>
      <c r="GT124" s="86">
        <f t="shared" si="142"/>
        <v>3.3921927929062525E-38</v>
      </c>
      <c r="GU124" s="86">
        <f t="shared" si="142"/>
        <v>5.1008630822130351E-42</v>
      </c>
      <c r="GV124" s="86">
        <f t="shared" si="142"/>
        <v>6.542089390831424E-46</v>
      </c>
      <c r="GW124" s="86">
        <f t="shared" si="142"/>
        <v>2.5955569729836502E-53</v>
      </c>
      <c r="GX124" s="86">
        <f t="shared" si="142"/>
        <v>1.3274594739337034E-60</v>
      </c>
      <c r="GY124" s="86">
        <f t="shared" si="142"/>
        <v>1.6736484337450415E-52</v>
      </c>
      <c r="GZ124" s="86">
        <f t="shared" si="142"/>
        <v>1.9635194082299602E-37</v>
      </c>
      <c r="HA124" s="86">
        <f t="shared" si="142"/>
        <v>4.1294345960816124E-58</v>
      </c>
      <c r="HC124" s="86">
        <f t="shared" si="153"/>
        <v>0.14062175774608288</v>
      </c>
      <c r="HD124" s="86">
        <f t="shared" si="153"/>
        <v>2.9851164077188581E-3</v>
      </c>
      <c r="HE124" s="86">
        <f t="shared" si="153"/>
        <v>1.9060612543785483E-3</v>
      </c>
      <c r="HF124" s="86">
        <f t="shared" si="153"/>
        <v>1.8011247848507285E-3</v>
      </c>
      <c r="HG124" s="86">
        <f t="shared" si="153"/>
        <v>1.9301564286444226E-3</v>
      </c>
      <c r="HH124" s="86">
        <f t="shared" si="153"/>
        <v>8.4630266298191541E-4</v>
      </c>
      <c r="HI124" s="86">
        <f t="shared" si="138"/>
        <v>3.4403495677740121E-5</v>
      </c>
      <c r="HJ124" s="86">
        <f t="shared" si="138"/>
        <v>1.3308431504461625E-5</v>
      </c>
      <c r="HK124" s="86">
        <f t="shared" si="138"/>
        <v>5.7938518372160912E-7</v>
      </c>
      <c r="HL124" s="86">
        <f t="shared" si="138"/>
        <v>3.7143885442624643E-7</v>
      </c>
      <c r="HM124" s="86">
        <f t="shared" si="138"/>
        <v>1.7740697527687844E-8</v>
      </c>
      <c r="HN124" s="86">
        <f t="shared" si="138"/>
        <v>8.0523518065040639E-7</v>
      </c>
      <c r="HO124" s="86">
        <f t="shared" si="138"/>
        <v>2.2834452938973269E-4</v>
      </c>
      <c r="HP124" s="86">
        <f t="shared" si="138"/>
        <v>1.6976838386387243E-4</v>
      </c>
      <c r="HQ124" s="86">
        <f t="shared" si="138"/>
        <v>5.956504732505205E-5</v>
      </c>
      <c r="HS124" s="86">
        <f t="shared" si="143"/>
        <v>3.6478756717982707E-6</v>
      </c>
      <c r="HT124" s="86">
        <f t="shared" si="143"/>
        <v>6.4095607328785196E-7</v>
      </c>
      <c r="HU124" s="86">
        <f t="shared" si="143"/>
        <v>5.5814049184070257E-7</v>
      </c>
      <c r="HV124" s="86">
        <f t="shared" si="143"/>
        <v>7.6997685076391204E-7</v>
      </c>
      <c r="HW124" s="86">
        <f t="shared" si="143"/>
        <v>2.0314265314176333E-6</v>
      </c>
      <c r="HX124" s="86">
        <f t="shared" si="143"/>
        <v>7.0972369250355847E-7</v>
      </c>
      <c r="HY124" s="86">
        <f t="shared" si="143"/>
        <v>7.1910431696552112E-7</v>
      </c>
      <c r="HZ124" s="86">
        <f t="shared" si="143"/>
        <v>3.0278239135333308E-7</v>
      </c>
      <c r="IA124" s="86">
        <f t="shared" si="143"/>
        <v>2.7717793517586704E-7</v>
      </c>
      <c r="IB124" s="86">
        <f t="shared" si="143"/>
        <v>9.2764160711637001E-7</v>
      </c>
      <c r="IC124" s="86">
        <f t="shared" si="143"/>
        <v>7.7268850346984943E-7</v>
      </c>
      <c r="ID124" s="86">
        <f t="shared" si="143"/>
        <v>9.3989569876447074E-8</v>
      </c>
      <c r="IE124" s="86">
        <f t="shared" si="143"/>
        <v>4.6252054871824933E-8</v>
      </c>
      <c r="IF124" s="86">
        <f t="shared" si="143"/>
        <v>9.7114770662789158E-6</v>
      </c>
      <c r="IG124" s="86">
        <f t="shared" si="143"/>
        <v>2.7653716095669203E-5</v>
      </c>
      <c r="II124" s="86">
        <f t="shared" si="144"/>
        <v>1.8489886928445066E-25</v>
      </c>
      <c r="IJ124" s="86">
        <f t="shared" si="144"/>
        <v>2.1139206434247758E-31</v>
      </c>
      <c r="IK124" s="86">
        <f t="shared" si="144"/>
        <v>1.3993747105973037E-30</v>
      </c>
      <c r="IL124" s="86">
        <f t="shared" si="144"/>
        <v>4.6541576661169442E-31</v>
      </c>
      <c r="IM124" s="86">
        <f t="shared" si="144"/>
        <v>3.8501471721019638E-29</v>
      </c>
      <c r="IN124" s="86">
        <f t="shared" si="144"/>
        <v>3.1623299922104606E-32</v>
      </c>
      <c r="IO124" s="86">
        <f t="shared" si="144"/>
        <v>2.4970620228842699E-33</v>
      </c>
      <c r="IP124" s="86">
        <f t="shared" si="144"/>
        <v>2.190148198295419E-34</v>
      </c>
      <c r="IQ124" s="86">
        <f t="shared" si="144"/>
        <v>2.3091734879777324E-35</v>
      </c>
      <c r="IR124" s="86">
        <f t="shared" si="144"/>
        <v>2.2440904916451092E-32</v>
      </c>
      <c r="IS124" s="86">
        <f t="shared" si="144"/>
        <v>1.3613459009925505E-31</v>
      </c>
      <c r="IT124" s="86">
        <f t="shared" si="144"/>
        <v>6.7940304726505213E-36</v>
      </c>
      <c r="IU124" s="86">
        <f t="shared" si="144"/>
        <v>7.9882876965118616E-37</v>
      </c>
      <c r="IV124" s="86">
        <f t="shared" si="144"/>
        <v>1.3565538502597974E-24</v>
      </c>
      <c r="IW124" s="86">
        <f t="shared" si="144"/>
        <v>1.2856202939544769E-21</v>
      </c>
      <c r="IY124" s="86">
        <f t="shared" si="145"/>
        <v>0.14062540562241582</v>
      </c>
      <c r="IZ124" s="86">
        <f t="shared" si="145"/>
        <v>2.9857573637921461E-3</v>
      </c>
      <c r="JA124" s="86">
        <f t="shared" si="145"/>
        <v>1.906619394870389E-3</v>
      </c>
      <c r="JB124" s="86">
        <f t="shared" si="145"/>
        <v>1.8018947617014925E-3</v>
      </c>
      <c r="JC124" s="86">
        <f t="shared" si="145"/>
        <v>1.9321878551758402E-3</v>
      </c>
      <c r="JD124" s="86">
        <f t="shared" si="145"/>
        <v>8.4701238667441901E-4</v>
      </c>
      <c r="JE124" s="86">
        <f t="shared" si="145"/>
        <v>3.5122599994705639E-5</v>
      </c>
      <c r="JF124" s="86">
        <f t="shared" si="145"/>
        <v>1.3611213895814959E-5</v>
      </c>
      <c r="JG124" s="86">
        <f t="shared" si="145"/>
        <v>8.5656311889747611E-7</v>
      </c>
      <c r="JH124" s="86">
        <f t="shared" si="145"/>
        <v>1.2990804615426164E-6</v>
      </c>
      <c r="JI124" s="86">
        <f t="shared" si="145"/>
        <v>7.9042920099753728E-7</v>
      </c>
      <c r="JJ124" s="86">
        <f t="shared" si="145"/>
        <v>8.9922475052685343E-7</v>
      </c>
      <c r="JK124" s="86">
        <f t="shared" si="145"/>
        <v>2.283907814446045E-4</v>
      </c>
      <c r="JL124" s="86">
        <f t="shared" si="145"/>
        <v>1.7947986093015135E-4</v>
      </c>
      <c r="JM124" s="86">
        <f t="shared" si="145"/>
        <v>8.7218763420721256E-5</v>
      </c>
    </row>
    <row r="125" spans="2:273" x14ac:dyDescent="0.25">
      <c r="B125" s="2">
        <v>98</v>
      </c>
      <c r="C125" s="37">
        <v>46.692</v>
      </c>
      <c r="D125" s="37">
        <v>50.966000000000001</v>
      </c>
      <c r="E125" s="37">
        <v>55.332999999999998</v>
      </c>
      <c r="F125" s="37">
        <v>61.183</v>
      </c>
      <c r="G125" s="37">
        <v>64.483000000000004</v>
      </c>
      <c r="H125" s="37">
        <v>65.617000000000004</v>
      </c>
      <c r="I125" s="37">
        <v>72.295000000000002</v>
      </c>
      <c r="J125" s="37">
        <v>69.885000000000005</v>
      </c>
      <c r="K125" s="37">
        <v>70.787000000000006</v>
      </c>
      <c r="L125" s="37">
        <v>69.197000000000003</v>
      </c>
      <c r="M125" s="37">
        <v>69.623000000000005</v>
      </c>
      <c r="N125" s="37">
        <v>69.164000000000001</v>
      </c>
      <c r="O125" s="37">
        <v>71.582999999999998</v>
      </c>
      <c r="P125" s="37">
        <v>69.671999999999997</v>
      </c>
      <c r="Q125" s="37">
        <v>71.850999999999999</v>
      </c>
      <c r="S125" s="4">
        <f t="shared" si="146"/>
        <v>51.823704753959419</v>
      </c>
      <c r="T125" s="4">
        <f t="shared" si="146"/>
        <v>51.664911675838248</v>
      </c>
      <c r="U125" s="4">
        <f t="shared" si="146"/>
        <v>58.03216967830398</v>
      </c>
      <c r="V125" s="4">
        <f t="shared" si="146"/>
        <v>61.3163144972509</v>
      </c>
      <c r="W125" s="4">
        <f t="shared" si="146"/>
        <v>65.817261994296118</v>
      </c>
      <c r="X125" s="4">
        <f t="shared" si="146"/>
        <v>66.580584621699302</v>
      </c>
      <c r="Y125" s="4">
        <f t="shared" si="146"/>
        <v>72.947965436434814</v>
      </c>
      <c r="Z125" s="4">
        <f t="shared" si="146"/>
        <v>69.831330691797746</v>
      </c>
      <c r="AA125" s="4">
        <f t="shared" si="146"/>
        <v>71.67175357169063</v>
      </c>
      <c r="AB125" s="4">
        <f t="shared" si="146"/>
        <v>69.589229076527815</v>
      </c>
      <c r="AC125" s="4">
        <f t="shared" si="146"/>
        <v>70.073384962585592</v>
      </c>
      <c r="AD125" s="4">
        <f t="shared" si="146"/>
        <v>69.72434337528</v>
      </c>
      <c r="AE125" s="4">
        <f t="shared" si="146"/>
        <v>72.628878232420149</v>
      </c>
      <c r="AF125" s="4">
        <f t="shared" si="146"/>
        <v>70.457133157995031</v>
      </c>
      <c r="AG125" s="4">
        <f t="shared" si="146"/>
        <v>73.58648712782535</v>
      </c>
      <c r="AI125" s="4">
        <f t="shared" si="147"/>
        <v>-5.1317047539594185</v>
      </c>
      <c r="AJ125" s="4">
        <f t="shared" si="147"/>
        <v>-0.69891167583824654</v>
      </c>
      <c r="AK125" s="4">
        <f t="shared" si="147"/>
        <v>-2.6991696783039814</v>
      </c>
      <c r="AL125" s="4">
        <f t="shared" si="147"/>
        <v>-0.13331449725090039</v>
      </c>
      <c r="AM125" s="4">
        <f t="shared" si="147"/>
        <v>-1.3342619942961136</v>
      </c>
      <c r="AN125" s="4">
        <f t="shared" si="147"/>
        <v>-0.96358462169929737</v>
      </c>
      <c r="AO125" s="4">
        <f t="shared" si="147"/>
        <v>-0.65296543643481186</v>
      </c>
      <c r="AP125" s="4">
        <f t="shared" si="147"/>
        <v>5.3669308202259458E-2</v>
      </c>
      <c r="AQ125" s="4">
        <f t="shared" si="147"/>
        <v>-0.88475357169062363</v>
      </c>
      <c r="AR125" s="4">
        <f t="shared" si="147"/>
        <v>-0.39222907652781203</v>
      </c>
      <c r="AS125" s="4">
        <f t="shared" si="147"/>
        <v>-0.4503849625855878</v>
      </c>
      <c r="AT125" s="4">
        <f t="shared" si="147"/>
        <v>-0.56034337527999867</v>
      </c>
      <c r="AU125" s="4">
        <f t="shared" si="147"/>
        <v>-1.0458782324201508</v>
      </c>
      <c r="AV125" s="4">
        <f t="shared" si="147"/>
        <v>-0.78513315799503403</v>
      </c>
      <c r="AW125" s="4">
        <f t="shared" si="147"/>
        <v>-1.7354871278253512</v>
      </c>
      <c r="AY125" s="2">
        <f t="shared" si="139"/>
        <v>45.548177040230158</v>
      </c>
      <c r="AZ125" s="2">
        <f t="shared" si="139"/>
        <v>51.620162557193183</v>
      </c>
      <c r="BA125" s="2">
        <f t="shared" si="139"/>
        <v>58.008353277319216</v>
      </c>
      <c r="BB125" s="2">
        <f t="shared" si="139"/>
        <v>61.293525350514656</v>
      </c>
      <c r="BC125" s="2">
        <f t="shared" si="139"/>
        <v>65.793098248342744</v>
      </c>
      <c r="BD125" s="2">
        <f t="shared" si="139"/>
        <v>66.572342437559982</v>
      </c>
      <c r="BE125" s="2">
        <f t="shared" si="139"/>
        <v>72.947671336557988</v>
      </c>
      <c r="BF125" s="2">
        <f t="shared" si="139"/>
        <v>69.8312036365556</v>
      </c>
      <c r="BG125" s="2">
        <f t="shared" si="139"/>
        <v>71.671669109203521</v>
      </c>
      <c r="BH125" s="2">
        <f t="shared" si="139"/>
        <v>69.58893037045658</v>
      </c>
      <c r="BI125" s="2">
        <f t="shared" si="139"/>
        <v>70.073139048765597</v>
      </c>
      <c r="BJ125" s="2">
        <f t="shared" si="139"/>
        <v>69.72430563385258</v>
      </c>
      <c r="BK125" s="2">
        <f t="shared" si="139"/>
        <v>72.62748614521071</v>
      </c>
      <c r="BL125" s="2">
        <f t="shared" si="139"/>
        <v>70.451113948013159</v>
      </c>
      <c r="BM125" s="2">
        <f t="shared" si="139"/>
        <v>73.563098444279234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50.966000000000001</v>
      </c>
      <c r="CG125" s="2">
        <f t="shared" si="140"/>
        <v>55.332999999999998</v>
      </c>
      <c r="CH125" s="2">
        <f t="shared" si="140"/>
        <v>61.183</v>
      </c>
      <c r="CI125" s="2">
        <f t="shared" si="140"/>
        <v>64.483000000000004</v>
      </c>
      <c r="CJ125" s="2">
        <f t="shared" si="140"/>
        <v>65.617000000000004</v>
      </c>
      <c r="CK125" s="2">
        <f t="shared" si="140"/>
        <v>72.295000000000002</v>
      </c>
      <c r="CL125" s="2">
        <f t="shared" si="140"/>
        <v>69.885000000000005</v>
      </c>
      <c r="CM125" s="2">
        <f t="shared" si="140"/>
        <v>70.787000000000006</v>
      </c>
      <c r="CN125" s="2">
        <f t="shared" si="140"/>
        <v>69.197000000000003</v>
      </c>
      <c r="CO125" s="2">
        <f t="shared" si="140"/>
        <v>69.623000000000005</v>
      </c>
      <c r="CP125" s="2">
        <f t="shared" si="140"/>
        <v>69.164000000000001</v>
      </c>
      <c r="CQ125" s="2">
        <f t="shared" si="140"/>
        <v>71.582999999999998</v>
      </c>
      <c r="CR125" s="2">
        <f t="shared" si="140"/>
        <v>69.671999999999997</v>
      </c>
      <c r="CS125" s="2">
        <f t="shared" si="140"/>
        <v>71.850999999999999</v>
      </c>
      <c r="CU125" s="2" t="str">
        <f t="shared" si="110"/>
        <v/>
      </c>
      <c r="CV125" s="2">
        <f t="shared" si="111"/>
        <v>50.966000000000001</v>
      </c>
      <c r="CW125" s="2">
        <f t="shared" si="112"/>
        <v>55.332999999999998</v>
      </c>
      <c r="CX125" s="2">
        <f t="shared" si="113"/>
        <v>61.183</v>
      </c>
      <c r="CY125" s="2">
        <f t="shared" si="114"/>
        <v>64.483000000000004</v>
      </c>
      <c r="CZ125" s="2">
        <f t="shared" si="115"/>
        <v>65.617000000000004</v>
      </c>
      <c r="DA125" s="2">
        <f t="shared" si="116"/>
        <v>72.295000000000002</v>
      </c>
      <c r="DB125" s="2">
        <f t="shared" si="117"/>
        <v>69.885000000000005</v>
      </c>
      <c r="DC125" s="2">
        <f t="shared" si="118"/>
        <v>70.787000000000006</v>
      </c>
      <c r="DD125" s="2">
        <f t="shared" si="119"/>
        <v>69.197000000000003</v>
      </c>
      <c r="DE125" s="2">
        <f t="shared" si="120"/>
        <v>69.623000000000005</v>
      </c>
      <c r="DF125" s="2">
        <f t="shared" si="121"/>
        <v>69.164000000000001</v>
      </c>
      <c r="DG125" s="2">
        <f t="shared" si="122"/>
        <v>71.582999999999998</v>
      </c>
      <c r="DH125" s="2">
        <f t="shared" si="123"/>
        <v>69.671999999999997</v>
      </c>
      <c r="DI125" s="2">
        <f t="shared" si="124"/>
        <v>71.850999999999999</v>
      </c>
      <c r="DK125" s="2">
        <f t="shared" si="148"/>
        <v>78.414709243697473</v>
      </c>
      <c r="DL125" s="2">
        <f t="shared" si="148"/>
        <v>82.811379268292683</v>
      </c>
      <c r="DM125" s="2">
        <f t="shared" si="148"/>
        <v>87.862350174216019</v>
      </c>
      <c r="DN125" s="2">
        <f t="shared" si="148"/>
        <v>96.811681511470965</v>
      </c>
      <c r="DO125" s="2">
        <f t="shared" si="148"/>
        <v>97.759493319838072</v>
      </c>
      <c r="DP125" s="2">
        <f t="shared" si="148"/>
        <v>89.971469337979102</v>
      </c>
      <c r="DQ125" s="2">
        <f t="shared" si="148"/>
        <v>102.36958339410634</v>
      </c>
      <c r="DR125" s="2">
        <f t="shared" si="148"/>
        <v>97.337445830969926</v>
      </c>
      <c r="DS125" s="2">
        <f t="shared" si="148"/>
        <v>97.221802325581393</v>
      </c>
      <c r="DT125" s="2">
        <f t="shared" si="148"/>
        <v>97.303162790697684</v>
      </c>
      <c r="DU125" s="2">
        <f t="shared" si="148"/>
        <v>98.833508359668329</v>
      </c>
      <c r="DV125" s="2">
        <f t="shared" si="148"/>
        <v>92.60326620209058</v>
      </c>
      <c r="DW125" s="2">
        <f t="shared" si="148"/>
        <v>101.33298573859493</v>
      </c>
      <c r="DX125" s="2">
        <f t="shared" si="148"/>
        <v>96.540069767441878</v>
      </c>
      <c r="DY125" s="2">
        <f t="shared" si="148"/>
        <v>89.541965116279073</v>
      </c>
      <c r="EA125" s="2">
        <f t="shared" si="152"/>
        <v>45.449663851995183</v>
      </c>
      <c r="EB125" s="2">
        <f t="shared" si="152"/>
        <v>51.473374302465217</v>
      </c>
      <c r="EC125" s="2">
        <f t="shared" si="152"/>
        <v>57.853424369994357</v>
      </c>
      <c r="ED125" s="2">
        <f t="shared" si="152"/>
        <v>61.137099102917269</v>
      </c>
      <c r="EE125" s="2">
        <f t="shared" si="151"/>
        <v>65.64868928188838</v>
      </c>
      <c r="EF125" s="2">
        <f t="shared" si="151"/>
        <v>66.447121343939017</v>
      </c>
      <c r="EG125" s="2">
        <f t="shared" si="151"/>
        <v>72.778815944916275</v>
      </c>
      <c r="EH125" s="2">
        <f t="shared" si="151"/>
        <v>69.669319383082978</v>
      </c>
      <c r="EI125" s="2">
        <f t="shared" si="151"/>
        <v>71.513336415030267</v>
      </c>
      <c r="EJ125" s="2">
        <f t="shared" si="151"/>
        <v>69.419331150308039</v>
      </c>
      <c r="EK125" s="2">
        <f t="shared" si="151"/>
        <v>69.911982801386102</v>
      </c>
      <c r="EL125" s="2">
        <f t="shared" si="151"/>
        <v>69.596770145187591</v>
      </c>
      <c r="EM125" s="2">
        <f t="shared" si="135"/>
        <v>72.457047543024146</v>
      </c>
      <c r="EN125" s="2">
        <f t="shared" si="135"/>
        <v>70.291812360028473</v>
      </c>
      <c r="EO125" s="2">
        <f t="shared" si="135"/>
        <v>73.456398965751958</v>
      </c>
      <c r="EQ125" s="2">
        <f t="shared" si="149"/>
        <v>45.052673994656288</v>
      </c>
      <c r="ER125" s="2">
        <f t="shared" si="149"/>
        <v>51.764689742711738</v>
      </c>
      <c r="ES125" s="2">
        <f t="shared" si="149"/>
        <v>58.542095508318681</v>
      </c>
      <c r="ET125" s="2">
        <f t="shared" si="149"/>
        <v>61.426251925588893</v>
      </c>
      <c r="EU125" s="2">
        <f t="shared" si="149"/>
        <v>65.532367060047577</v>
      </c>
      <c r="EV125" s="2">
        <f t="shared" si="149"/>
        <v>66.110948842141482</v>
      </c>
      <c r="EW125" s="2">
        <f t="shared" si="149"/>
        <v>71.766316000933699</v>
      </c>
      <c r="EX125" s="2">
        <f t="shared" si="149"/>
        <v>69.011330710970128</v>
      </c>
      <c r="EY125" s="2">
        <f t="shared" si="149"/>
        <v>70.869645585975164</v>
      </c>
      <c r="EZ125" s="2">
        <f t="shared" si="149"/>
        <v>69.483805236365797</v>
      </c>
      <c r="FA125" s="2">
        <f t="shared" si="149"/>
        <v>69.972647715206804</v>
      </c>
      <c r="FB125" s="2">
        <f t="shared" si="149"/>
        <v>69.561754412653002</v>
      </c>
      <c r="FC125" s="2">
        <f t="shared" si="149"/>
        <v>71.990057847427281</v>
      </c>
      <c r="FD125" s="2">
        <f t="shared" si="149"/>
        <v>70.255182081677276</v>
      </c>
      <c r="FE125" s="2">
        <f t="shared" si="149"/>
        <v>73.533248740042012</v>
      </c>
      <c r="FG125" s="2">
        <f t="shared" si="150"/>
        <v>0.99699097053264452</v>
      </c>
      <c r="FH125" s="2">
        <f t="shared" si="150"/>
        <v>0.99534277525248838</v>
      </c>
      <c r="FI125" s="2">
        <f t="shared" si="150"/>
        <v>0.99490517953880597</v>
      </c>
      <c r="FJ125" s="2">
        <f t="shared" si="150"/>
        <v>0.99563841129111952</v>
      </c>
      <c r="FK125" s="2">
        <f t="shared" si="150"/>
        <v>0.99549226393929557</v>
      </c>
      <c r="FL125" s="2">
        <f t="shared" si="150"/>
        <v>0.9946337632757194</v>
      </c>
      <c r="FM125" s="2">
        <f t="shared" si="150"/>
        <v>0.99417378977858994</v>
      </c>
      <c r="FN125" s="2">
        <f t="shared" si="150"/>
        <v>0.99406039436856619</v>
      </c>
      <c r="FO125" s="2">
        <f t="shared" si="150"/>
        <v>0.9937270181656449</v>
      </c>
      <c r="FP125" s="2">
        <f t="shared" si="150"/>
        <v>0.99392786128711108</v>
      </c>
      <c r="FQ125" s="2">
        <f t="shared" si="150"/>
        <v>0.99443670477960755</v>
      </c>
      <c r="FR125" s="2">
        <f t="shared" si="150"/>
        <v>0.99445205645671764</v>
      </c>
      <c r="FS125" s="2">
        <f t="shared" si="150"/>
        <v>0.99406312056008383</v>
      </c>
      <c r="FT125" s="2">
        <f t="shared" si="150"/>
        <v>0.99392877307993277</v>
      </c>
      <c r="FU125" s="2">
        <f t="shared" si="150"/>
        <v>0.99337310999300099</v>
      </c>
      <c r="FW125" s="2">
        <f t="shared" si="141"/>
        <v>1.711894469861168E-3</v>
      </c>
      <c r="FX125" s="2">
        <f t="shared" si="141"/>
        <v>2.8838926723560219E-3</v>
      </c>
      <c r="FY125" s="2">
        <f t="shared" si="141"/>
        <v>2.9605104753178861E-3</v>
      </c>
      <c r="FZ125" s="2">
        <f t="shared" si="141"/>
        <v>2.8648925594259014E-3</v>
      </c>
      <c r="GA125" s="2">
        <f t="shared" si="141"/>
        <v>2.9062619365576182E-3</v>
      </c>
      <c r="GB125" s="2">
        <f t="shared" si="141"/>
        <v>3.0226341951678846E-3</v>
      </c>
      <c r="GC125" s="2">
        <f t="shared" si="141"/>
        <v>3.5028546433008264E-3</v>
      </c>
      <c r="GD125" s="2">
        <f t="shared" si="141"/>
        <v>3.7287970028276772E-3</v>
      </c>
      <c r="GE125" s="2">
        <f t="shared" si="141"/>
        <v>4.5612665898800845E-3</v>
      </c>
      <c r="GF125" s="2">
        <f t="shared" si="141"/>
        <v>4.4161398582447022E-3</v>
      </c>
      <c r="GG125" s="2">
        <f t="shared" si="141"/>
        <v>4.2407127684731529E-3</v>
      </c>
      <c r="GH125" s="2">
        <f t="shared" si="141"/>
        <v>2.9487484622244754E-3</v>
      </c>
      <c r="GI125" s="2">
        <f t="shared" si="141"/>
        <v>2.1293009339994995E-3</v>
      </c>
      <c r="GJ125" s="2">
        <f t="shared" si="141"/>
        <v>1.5708041174902856E-3</v>
      </c>
      <c r="GK125" s="2">
        <f t="shared" si="141"/>
        <v>1.3298796042715538E-3</v>
      </c>
      <c r="GM125" s="86">
        <f t="shared" si="142"/>
        <v>1.0657904307625776E-13</v>
      </c>
      <c r="GN125" s="86">
        <f t="shared" si="142"/>
        <v>3.6413667027020412E-34</v>
      </c>
      <c r="GO125" s="86">
        <f t="shared" si="142"/>
        <v>7.7275233334665606E-42</v>
      </c>
      <c r="GP125" s="86">
        <f t="shared" si="142"/>
        <v>1.446550573985544E-39</v>
      </c>
      <c r="GQ125" s="86">
        <f t="shared" si="142"/>
        <v>1.7165461424419864E-32</v>
      </c>
      <c r="GR125" s="86">
        <f t="shared" si="142"/>
        <v>2.0459877245736246E-32</v>
      </c>
      <c r="GS125" s="86">
        <f t="shared" si="142"/>
        <v>2.1972410654799605E-33</v>
      </c>
      <c r="GT125" s="86">
        <f t="shared" si="142"/>
        <v>1.8327711454949384E-40</v>
      </c>
      <c r="GU125" s="86">
        <f t="shared" si="142"/>
        <v>1.6095926895329577E-44</v>
      </c>
      <c r="GV125" s="86">
        <f t="shared" si="142"/>
        <v>1.2850815653383922E-48</v>
      </c>
      <c r="GW125" s="86">
        <f t="shared" si="142"/>
        <v>1.8406328663842698E-56</v>
      </c>
      <c r="GX125" s="86">
        <f t="shared" si="142"/>
        <v>2.6648171546363953E-64</v>
      </c>
      <c r="GY125" s="86">
        <f t="shared" si="142"/>
        <v>1.0188912763741626E-55</v>
      </c>
      <c r="GZ125" s="86">
        <f t="shared" si="142"/>
        <v>1.2453209766040392E-39</v>
      </c>
      <c r="HA125" s="86">
        <f t="shared" si="142"/>
        <v>1.5843190208662738E-61</v>
      </c>
      <c r="HC125" s="86">
        <f t="shared" si="153"/>
        <v>9.1488405842229004E-2</v>
      </c>
      <c r="HD125" s="86">
        <f t="shared" si="153"/>
        <v>8.5003242026155193E-4</v>
      </c>
      <c r="HE125" s="86">
        <f t="shared" si="153"/>
        <v>4.4282794502080783E-4</v>
      </c>
      <c r="HF125" s="86">
        <f t="shared" si="153"/>
        <v>4.5479051131922053E-4</v>
      </c>
      <c r="HG125" s="86">
        <f t="shared" si="153"/>
        <v>4.6793587637123404E-4</v>
      </c>
      <c r="HH125" s="86">
        <f t="shared" si="153"/>
        <v>1.9493571241119897E-4</v>
      </c>
      <c r="HI125" s="86">
        <f t="shared" si="138"/>
        <v>4.7730779629199714E-6</v>
      </c>
      <c r="HJ125" s="86">
        <f t="shared" si="138"/>
        <v>1.5629666504472735E-6</v>
      </c>
      <c r="HK125" s="86">
        <f t="shared" si="138"/>
        <v>4.2123139682397252E-8</v>
      </c>
      <c r="HL125" s="86">
        <f t="shared" si="138"/>
        <v>2.6019587926497001E-8</v>
      </c>
      <c r="HM125" s="86">
        <f t="shared" si="138"/>
        <v>6.3542721189261109E-10</v>
      </c>
      <c r="HN125" s="86">
        <f t="shared" si="138"/>
        <v>4.1017040239661701E-8</v>
      </c>
      <c r="HO125" s="86">
        <f t="shared" si="138"/>
        <v>3.0657162440888663E-5</v>
      </c>
      <c r="HP125" s="86">
        <f t="shared" si="138"/>
        <v>2.2375312678511241E-5</v>
      </c>
      <c r="HQ125" s="86">
        <f t="shared" si="138"/>
        <v>6.7002904153448751E-6</v>
      </c>
      <c r="HS125" s="86">
        <f t="shared" si="143"/>
        <v>6.4939250812669014E-6</v>
      </c>
      <c r="HT125" s="86">
        <f t="shared" si="143"/>
        <v>1.3554377452425587E-6</v>
      </c>
      <c r="HU125" s="86">
        <f t="shared" si="143"/>
        <v>1.1764528589942593E-6</v>
      </c>
      <c r="HV125" s="86">
        <f t="shared" si="143"/>
        <v>1.6118949015240553E-6</v>
      </c>
      <c r="HW125" s="86">
        <f t="shared" si="143"/>
        <v>4.0502913235607714E-6</v>
      </c>
      <c r="HX125" s="86">
        <f t="shared" si="143"/>
        <v>1.5209517527020031E-6</v>
      </c>
      <c r="HY125" s="86">
        <f t="shared" si="143"/>
        <v>1.5923368375257782E-6</v>
      </c>
      <c r="HZ125" s="86">
        <f t="shared" si="143"/>
        <v>7.0312229868301601E-7</v>
      </c>
      <c r="IA125" s="86">
        <f t="shared" si="143"/>
        <v>6.7404715335067521E-7</v>
      </c>
      <c r="IB125" s="86">
        <f t="shared" si="143"/>
        <v>2.0808266405741563E-6</v>
      </c>
      <c r="IC125" s="86">
        <f t="shared" si="143"/>
        <v>1.715091491982902E-6</v>
      </c>
      <c r="ID125" s="86">
        <f t="shared" si="143"/>
        <v>2.2229701099096143E-7</v>
      </c>
      <c r="IE125" s="86">
        <f t="shared" si="143"/>
        <v>1.0778858429528801E-7</v>
      </c>
      <c r="IF125" s="86">
        <f t="shared" si="143"/>
        <v>1.6414112881266941E-5</v>
      </c>
      <c r="IG125" s="86">
        <f t="shared" si="143"/>
        <v>4.3522998248266012E-5</v>
      </c>
      <c r="II125" s="86">
        <f t="shared" si="144"/>
        <v>8.7402658656985673E-25</v>
      </c>
      <c r="IJ125" s="86">
        <f t="shared" si="144"/>
        <v>1.7380723500682975E-30</v>
      </c>
      <c r="IK125" s="86">
        <f t="shared" si="144"/>
        <v>1.0958619366900149E-29</v>
      </c>
      <c r="IL125" s="86">
        <f t="shared" si="144"/>
        <v>3.7268683220513602E-30</v>
      </c>
      <c r="IM125" s="86">
        <f t="shared" si="144"/>
        <v>2.7069931268554018E-28</v>
      </c>
      <c r="IN125" s="86">
        <f t="shared" si="144"/>
        <v>2.8032990758053457E-31</v>
      </c>
      <c r="IO125" s="86">
        <f t="shared" si="144"/>
        <v>2.5360219737962826E-32</v>
      </c>
      <c r="IP125" s="86">
        <f t="shared" si="144"/>
        <v>2.466054655687948E-33</v>
      </c>
      <c r="IQ125" s="86">
        <f t="shared" si="144"/>
        <v>3.0610957226377162E-34</v>
      </c>
      <c r="IR125" s="86">
        <f t="shared" si="144"/>
        <v>2.3361979877371338E-31</v>
      </c>
      <c r="IS125" s="86">
        <f t="shared" si="144"/>
        <v>1.3135619255010605E-30</v>
      </c>
      <c r="IT125" s="86">
        <f t="shared" si="144"/>
        <v>7.7344551790364283E-35</v>
      </c>
      <c r="IU125" s="86">
        <f t="shared" si="144"/>
        <v>8.5308288771541238E-36</v>
      </c>
      <c r="IV125" s="86">
        <f t="shared" si="144"/>
        <v>5.9462948304340758E-24</v>
      </c>
      <c r="IW125" s="86">
        <f t="shared" si="144"/>
        <v>4.5160994194268071E-21</v>
      </c>
      <c r="IY125" s="86">
        <f t="shared" si="145"/>
        <v>9.1494899767416857E-2</v>
      </c>
      <c r="IZ125" s="86">
        <f t="shared" si="145"/>
        <v>8.5138785800679452E-4</v>
      </c>
      <c r="JA125" s="86">
        <f t="shared" si="145"/>
        <v>4.4400439787980209E-4</v>
      </c>
      <c r="JB125" s="86">
        <f t="shared" si="145"/>
        <v>4.5640240622074461E-4</v>
      </c>
      <c r="JC125" s="86">
        <f t="shared" si="145"/>
        <v>4.7198616769479482E-4</v>
      </c>
      <c r="JD125" s="86">
        <f t="shared" si="145"/>
        <v>1.9645666416390098E-4</v>
      </c>
      <c r="JE125" s="86">
        <f t="shared" si="145"/>
        <v>6.3654148004457498E-6</v>
      </c>
      <c r="JF125" s="86">
        <f t="shared" si="145"/>
        <v>2.2660889491302896E-6</v>
      </c>
      <c r="JG125" s="86">
        <f t="shared" si="145"/>
        <v>7.1617029303307245E-7</v>
      </c>
      <c r="JH125" s="86">
        <f t="shared" si="145"/>
        <v>2.1068462285006535E-6</v>
      </c>
      <c r="JI125" s="86">
        <f t="shared" si="145"/>
        <v>1.7157269191947946E-6</v>
      </c>
      <c r="JJ125" s="86">
        <f t="shared" si="145"/>
        <v>2.6331405123062311E-7</v>
      </c>
      <c r="JK125" s="86">
        <f t="shared" si="145"/>
        <v>3.076495102518395E-5</v>
      </c>
      <c r="JL125" s="86">
        <f t="shared" si="145"/>
        <v>3.8789425559778183E-5</v>
      </c>
      <c r="JM125" s="86">
        <f t="shared" si="145"/>
        <v>5.0223288663610895E-5</v>
      </c>
    </row>
    <row r="126" spans="2:273" x14ac:dyDescent="0.25">
      <c r="B126" s="2">
        <v>99</v>
      </c>
      <c r="C126" s="37">
        <v>43.722999999999999</v>
      </c>
      <c r="D126" s="37">
        <v>50.847000000000001</v>
      </c>
      <c r="E126" s="37">
        <v>57.482999999999997</v>
      </c>
      <c r="F126" s="37">
        <v>59.232999999999997</v>
      </c>
      <c r="G126" s="37">
        <v>64.483000000000004</v>
      </c>
      <c r="H126" s="37">
        <v>66.016999999999996</v>
      </c>
      <c r="I126" s="37">
        <v>71.869</v>
      </c>
      <c r="J126" s="37">
        <v>69.262</v>
      </c>
      <c r="K126" s="37">
        <v>71.738</v>
      </c>
      <c r="L126" s="37">
        <v>68.507999999999996</v>
      </c>
      <c r="M126" s="37">
        <v>69.41</v>
      </c>
      <c r="N126" s="37">
        <v>68.869</v>
      </c>
      <c r="O126" s="37">
        <v>71.45</v>
      </c>
      <c r="P126" s="37">
        <v>69.239000000000004</v>
      </c>
      <c r="Q126" s="37">
        <v>70.91</v>
      </c>
      <c r="S126" s="4">
        <f t="shared" si="146"/>
        <v>48.852971715120347</v>
      </c>
      <c r="T126" s="4">
        <f t="shared" si="146"/>
        <v>51.556959337687552</v>
      </c>
      <c r="U126" s="4">
        <f t="shared" si="146"/>
        <v>57.954284056342786</v>
      </c>
      <c r="V126" s="4">
        <f t="shared" si="146"/>
        <v>61.230057429891353</v>
      </c>
      <c r="W126" s="4">
        <f t="shared" si="146"/>
        <v>65.695664396131335</v>
      </c>
      <c r="X126" s="4">
        <f t="shared" si="146"/>
        <v>66.470874551396477</v>
      </c>
      <c r="Y126" s="4">
        <f t="shared" si="146"/>
        <v>72.754271456396523</v>
      </c>
      <c r="Z126" s="4">
        <f t="shared" si="146"/>
        <v>69.672576482687163</v>
      </c>
      <c r="AA126" s="4">
        <f t="shared" si="146"/>
        <v>71.493293400907632</v>
      </c>
      <c r="AB126" s="4">
        <f t="shared" si="146"/>
        <v>69.485102715741988</v>
      </c>
      <c r="AC126" s="4">
        <f t="shared" si="146"/>
        <v>69.965631260526678</v>
      </c>
      <c r="AD126" s="4">
        <f t="shared" si="146"/>
        <v>69.618056054715282</v>
      </c>
      <c r="AE126" s="4">
        <f t="shared" si="146"/>
        <v>72.455418271871679</v>
      </c>
      <c r="AF126" s="4">
        <f t="shared" si="146"/>
        <v>70.335200923150182</v>
      </c>
      <c r="AG126" s="4">
        <f t="shared" si="146"/>
        <v>73.486945039441935</v>
      </c>
      <c r="AI126" s="4">
        <f t="shared" si="147"/>
        <v>-5.1299717151203481</v>
      </c>
      <c r="AJ126" s="4">
        <f t="shared" si="147"/>
        <v>-0.70995933768755037</v>
      </c>
      <c r="AK126" s="4">
        <f t="shared" si="147"/>
        <v>-0.47128405634278892</v>
      </c>
      <c r="AL126" s="4">
        <f t="shared" si="147"/>
        <v>-1.9970574298913562</v>
      </c>
      <c r="AM126" s="4">
        <f t="shared" si="147"/>
        <v>-1.2126643961313306</v>
      </c>
      <c r="AN126" s="4">
        <f t="shared" si="147"/>
        <v>-0.45387455139648125</v>
      </c>
      <c r="AO126" s="4">
        <f t="shared" si="147"/>
        <v>-0.8852714563965236</v>
      </c>
      <c r="AP126" s="4">
        <f t="shared" si="147"/>
        <v>-0.41057648268716207</v>
      </c>
      <c r="AQ126" s="4">
        <f t="shared" si="147"/>
        <v>0.24470659909236758</v>
      </c>
      <c r="AR126" s="4">
        <f t="shared" si="147"/>
        <v>-0.97710271574199226</v>
      </c>
      <c r="AS126" s="4">
        <f t="shared" si="147"/>
        <v>-0.5556312605266811</v>
      </c>
      <c r="AT126" s="4">
        <f t="shared" si="147"/>
        <v>-0.74905605471528247</v>
      </c>
      <c r="AU126" s="4">
        <f t="shared" si="147"/>
        <v>-1.005418271871676</v>
      </c>
      <c r="AV126" s="4">
        <f t="shared" si="147"/>
        <v>-1.0962009231501781</v>
      </c>
      <c r="AW126" s="4">
        <f t="shared" si="147"/>
        <v>-2.576945039441938</v>
      </c>
      <c r="AY126" s="2">
        <f t="shared" si="139"/>
        <v>45.43307822708293</v>
      </c>
      <c r="AZ126" s="2">
        <f t="shared" si="139"/>
        <v>51.547603840028216</v>
      </c>
      <c r="BA126" s="2">
        <f t="shared" si="139"/>
        <v>57.950291820937814</v>
      </c>
      <c r="BB126" s="2">
        <f t="shared" si="139"/>
        <v>61.225742445956321</v>
      </c>
      <c r="BC126" s="2">
        <f t="shared" si="139"/>
        <v>65.691017238219416</v>
      </c>
      <c r="BD126" s="2">
        <f t="shared" si="139"/>
        <v>66.469275579193223</v>
      </c>
      <c r="BE126" s="2">
        <f t="shared" si="139"/>
        <v>72.75393379570427</v>
      </c>
      <c r="BF126" s="2">
        <f t="shared" si="139"/>
        <v>69.672385988599714</v>
      </c>
      <c r="BG126" s="2">
        <f t="shared" si="139"/>
        <v>71.493101865947011</v>
      </c>
      <c r="BH126" s="2">
        <f t="shared" si="139"/>
        <v>69.484470918696772</v>
      </c>
      <c r="BI126" s="2">
        <f t="shared" si="139"/>
        <v>69.965114678227778</v>
      </c>
      <c r="BJ126" s="2">
        <f t="shared" si="139"/>
        <v>69.617974307161504</v>
      </c>
      <c r="BK126" s="2">
        <f t="shared" si="139"/>
        <v>72.455254891602877</v>
      </c>
      <c r="BL126" s="2">
        <f t="shared" si="139"/>
        <v>70.326744175671891</v>
      </c>
      <c r="BM126" s="2">
        <f t="shared" si="139"/>
        <v>73.451538392913235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50.847000000000001</v>
      </c>
      <c r="CG126" s="2">
        <f t="shared" si="140"/>
        <v>57.482999999999997</v>
      </c>
      <c r="CH126" s="2">
        <f t="shared" si="140"/>
        <v>59.232999999999997</v>
      </c>
      <c r="CI126" s="2">
        <f t="shared" si="140"/>
        <v>64.483000000000004</v>
      </c>
      <c r="CJ126" s="2">
        <f t="shared" si="140"/>
        <v>66.016999999999996</v>
      </c>
      <c r="CK126" s="2">
        <f t="shared" si="140"/>
        <v>71.869</v>
      </c>
      <c r="CL126" s="2">
        <f t="shared" si="140"/>
        <v>69.262</v>
      </c>
      <c r="CM126" s="2">
        <f t="shared" si="140"/>
        <v>71.738</v>
      </c>
      <c r="CN126" s="2">
        <f t="shared" si="140"/>
        <v>68.507999999999996</v>
      </c>
      <c r="CO126" s="2">
        <f t="shared" si="140"/>
        <v>69.41</v>
      </c>
      <c r="CP126" s="2">
        <f t="shared" si="140"/>
        <v>68.869</v>
      </c>
      <c r="CQ126" s="2">
        <f t="shared" si="140"/>
        <v>71.45</v>
      </c>
      <c r="CR126" s="2">
        <f t="shared" si="140"/>
        <v>69.239000000000004</v>
      </c>
      <c r="CS126" s="2">
        <f t="shared" si="140"/>
        <v>70.91</v>
      </c>
      <c r="CU126" s="2" t="str">
        <f t="shared" si="110"/>
        <v/>
      </c>
      <c r="CV126" s="2">
        <f t="shared" si="111"/>
        <v>50.847000000000001</v>
      </c>
      <c r="CW126" s="2">
        <f t="shared" si="112"/>
        <v>57.482999999999997</v>
      </c>
      <c r="CX126" s="2">
        <f t="shared" si="113"/>
        <v>59.232999999999997</v>
      </c>
      <c r="CY126" s="2">
        <f t="shared" si="114"/>
        <v>64.483000000000004</v>
      </c>
      <c r="CZ126" s="2">
        <f t="shared" si="115"/>
        <v>66.016999999999996</v>
      </c>
      <c r="DA126" s="2">
        <f t="shared" si="116"/>
        <v>71.869</v>
      </c>
      <c r="DB126" s="2">
        <f t="shared" si="117"/>
        <v>69.262</v>
      </c>
      <c r="DC126" s="2">
        <f t="shared" si="118"/>
        <v>71.738</v>
      </c>
      <c r="DD126" s="2">
        <f t="shared" si="119"/>
        <v>68.507999999999996</v>
      </c>
      <c r="DE126" s="2">
        <f t="shared" si="120"/>
        <v>69.41</v>
      </c>
      <c r="DF126" s="2">
        <f t="shared" si="121"/>
        <v>68.869</v>
      </c>
      <c r="DG126" s="2">
        <f t="shared" si="122"/>
        <v>71.45</v>
      </c>
      <c r="DH126" s="2">
        <f t="shared" si="123"/>
        <v>69.239000000000004</v>
      </c>
      <c r="DI126" s="2">
        <f t="shared" si="124"/>
        <v>70.91</v>
      </c>
      <c r="DK126" s="2">
        <f t="shared" si="148"/>
        <v>78.685698599439775</v>
      </c>
      <c r="DL126" s="2">
        <f t="shared" si="148"/>
        <v>83.081328048780492</v>
      </c>
      <c r="DM126" s="2">
        <f t="shared" si="148"/>
        <v>88.136230836236933</v>
      </c>
      <c r="DN126" s="2">
        <f t="shared" si="148"/>
        <v>97.115361673414284</v>
      </c>
      <c r="DO126" s="2">
        <f t="shared" si="148"/>
        <v>98.034129554655891</v>
      </c>
      <c r="DP126" s="2">
        <f t="shared" si="148"/>
        <v>90.139666724738674</v>
      </c>
      <c r="DQ126" s="2">
        <f t="shared" si="148"/>
        <v>102.61409445479835</v>
      </c>
      <c r="DR126" s="2">
        <f t="shared" si="148"/>
        <v>97.556158496069997</v>
      </c>
      <c r="DS126" s="2">
        <f t="shared" si="148"/>
        <v>97.425662639685896</v>
      </c>
      <c r="DT126" s="2">
        <f t="shared" si="148"/>
        <v>97.501742373905159</v>
      </c>
      <c r="DU126" s="2">
        <f t="shared" si="148"/>
        <v>99.043648866920577</v>
      </c>
      <c r="DV126" s="2">
        <f t="shared" si="148"/>
        <v>92.757732404181169</v>
      </c>
      <c r="DW126" s="2">
        <f t="shared" si="148"/>
        <v>101.58296159144317</v>
      </c>
      <c r="DX126" s="2">
        <f t="shared" si="148"/>
        <v>96.742380549682906</v>
      </c>
      <c r="DY126" s="2">
        <f t="shared" si="148"/>
        <v>89.707282090003034</v>
      </c>
      <c r="EA126" s="2">
        <f t="shared" si="152"/>
        <v>45.342253320432746</v>
      </c>
      <c r="EB126" s="2">
        <f t="shared" si="152"/>
        <v>51.412205516705519</v>
      </c>
      <c r="EC126" s="2">
        <f t="shared" si="152"/>
        <v>57.807250937394251</v>
      </c>
      <c r="ED126" s="2">
        <f t="shared" si="152"/>
        <v>61.081507770007754</v>
      </c>
      <c r="EE126" s="2">
        <f t="shared" si="151"/>
        <v>65.557787028510205</v>
      </c>
      <c r="EF126" s="2">
        <f t="shared" si="151"/>
        <v>66.353861421824519</v>
      </c>
      <c r="EG126" s="2">
        <f t="shared" si="151"/>
        <v>72.597991594142101</v>
      </c>
      <c r="EH126" s="2">
        <f t="shared" si="151"/>
        <v>69.522957088922809</v>
      </c>
      <c r="EI126" s="2">
        <f t="shared" si="151"/>
        <v>71.346798536000421</v>
      </c>
      <c r="EJ126" s="2">
        <f t="shared" si="151"/>
        <v>69.328101814499107</v>
      </c>
      <c r="EK126" s="2">
        <f t="shared" si="151"/>
        <v>69.816523800838951</v>
      </c>
      <c r="EL126" s="2">
        <f t="shared" si="151"/>
        <v>69.500359112244126</v>
      </c>
      <c r="EM126" s="2">
        <f t="shared" si="135"/>
        <v>72.297631128910069</v>
      </c>
      <c r="EN126" s="2">
        <f t="shared" si="135"/>
        <v>70.179648591170292</v>
      </c>
      <c r="EO126" s="2">
        <f t="shared" si="135"/>
        <v>73.35256842140214</v>
      </c>
      <c r="EQ126" s="2">
        <f t="shared" si="149"/>
        <v>44.967850159644286</v>
      </c>
      <c r="ER126" s="2">
        <f t="shared" si="149"/>
        <v>51.674918072914508</v>
      </c>
      <c r="ES126" s="2">
        <f t="shared" si="149"/>
        <v>58.439913033878881</v>
      </c>
      <c r="ET126" s="2">
        <f t="shared" si="149"/>
        <v>61.350133686482287</v>
      </c>
      <c r="EU126" s="2">
        <f t="shared" si="149"/>
        <v>65.452194142341511</v>
      </c>
      <c r="EV126" s="2">
        <f t="shared" si="149"/>
        <v>66.036914442827324</v>
      </c>
      <c r="EW126" s="2">
        <f t="shared" si="149"/>
        <v>71.651991545707887</v>
      </c>
      <c r="EX126" s="2">
        <f t="shared" si="149"/>
        <v>68.909822102498438</v>
      </c>
      <c r="EY126" s="2">
        <f t="shared" si="149"/>
        <v>70.751302292502928</v>
      </c>
      <c r="EZ126" s="2">
        <f t="shared" si="149"/>
        <v>69.382671841509875</v>
      </c>
      <c r="FA126" s="2">
        <f t="shared" si="149"/>
        <v>69.865166078215339</v>
      </c>
      <c r="FB126" s="2">
        <f t="shared" si="149"/>
        <v>69.463364405931415</v>
      </c>
      <c r="FC126" s="2">
        <f t="shared" si="149"/>
        <v>71.858738120136806</v>
      </c>
      <c r="FD126" s="2">
        <f t="shared" si="149"/>
        <v>70.143917808546092</v>
      </c>
      <c r="FE126" s="2">
        <f t="shared" si="149"/>
        <v>73.399041093488776</v>
      </c>
      <c r="FG126" s="2">
        <f t="shared" si="150"/>
        <v>0.99725500573972281</v>
      </c>
      <c r="FH126" s="2">
        <f t="shared" si="150"/>
        <v>0.99575081929717879</v>
      </c>
      <c r="FI126" s="2">
        <f t="shared" si="150"/>
        <v>0.99535138459177752</v>
      </c>
      <c r="FJ126" s="2">
        <f t="shared" si="150"/>
        <v>0.9960206566580283</v>
      </c>
      <c r="FK126" s="2">
        <f t="shared" si="150"/>
        <v>0.99588726460957899</v>
      </c>
      <c r="FL126" s="2">
        <f t="shared" si="150"/>
        <v>0.99510362201485603</v>
      </c>
      <c r="FM126" s="2">
        <f t="shared" si="150"/>
        <v>0.99468370776386161</v>
      </c>
      <c r="FN126" s="2">
        <f t="shared" si="150"/>
        <v>0.99458018277279958</v>
      </c>
      <c r="FO126" s="2">
        <f t="shared" si="150"/>
        <v>0.99427581308179325</v>
      </c>
      <c r="FP126" s="2">
        <f t="shared" si="150"/>
        <v>0.99445918331499905</v>
      </c>
      <c r="FQ126" s="2">
        <f t="shared" si="150"/>
        <v>0.99492372957296871</v>
      </c>
      <c r="FR126" s="2">
        <f t="shared" si="150"/>
        <v>0.99493774416717484</v>
      </c>
      <c r="FS126" s="2">
        <f t="shared" si="150"/>
        <v>0.99458267168925696</v>
      </c>
      <c r="FT126" s="2">
        <f t="shared" si="150"/>
        <v>0.99446001576916243</v>
      </c>
      <c r="FU126" s="2">
        <f t="shared" si="150"/>
        <v>0.99395267832245171</v>
      </c>
      <c r="FW126" s="2">
        <f t="shared" si="141"/>
        <v>1.8767449961768681E-3</v>
      </c>
      <c r="FX126" s="2">
        <f t="shared" si="141"/>
        <v>3.1612458730820069E-3</v>
      </c>
      <c r="FY126" s="2">
        <f t="shared" si="141"/>
        <v>3.2452082739663751E-3</v>
      </c>
      <c r="FZ126" s="2">
        <f t="shared" si="141"/>
        <v>3.1404242134987635E-3</v>
      </c>
      <c r="GA126" s="2">
        <f t="shared" si="141"/>
        <v>3.1857595876891433E-3</v>
      </c>
      <c r="GB126" s="2">
        <f t="shared" si="141"/>
        <v>3.3132862750248444E-3</v>
      </c>
      <c r="GC126" s="2">
        <f t="shared" si="141"/>
        <v>3.839506182989508E-3</v>
      </c>
      <c r="GD126" s="2">
        <f t="shared" si="141"/>
        <v>4.0870742962402931E-3</v>
      </c>
      <c r="GE126" s="2">
        <f t="shared" si="141"/>
        <v>4.9991294318409282E-3</v>
      </c>
      <c r="GF126" s="2">
        <f t="shared" si="141"/>
        <v>4.8401388702729309E-3</v>
      </c>
      <c r="GG126" s="2">
        <f t="shared" si="141"/>
        <v>4.6479474426326514E-3</v>
      </c>
      <c r="GH126" s="2">
        <f t="shared" si="141"/>
        <v>3.2323188325733359E-3</v>
      </c>
      <c r="GI126" s="2">
        <f t="shared" si="141"/>
        <v>2.334252519064388E-3</v>
      </c>
      <c r="GJ126" s="2">
        <f t="shared" si="141"/>
        <v>1.7220914851207927E-3</v>
      </c>
      <c r="GK126" s="2">
        <f t="shared" si="141"/>
        <v>1.4579969221804061E-3</v>
      </c>
      <c r="GM126" s="86">
        <f t="shared" si="142"/>
        <v>1.6185118974646591E-14</v>
      </c>
      <c r="GN126" s="86">
        <f t="shared" si="142"/>
        <v>3.8968342006838973E-36</v>
      </c>
      <c r="GO126" s="86">
        <f t="shared" si="142"/>
        <v>2.6765966400621068E-44</v>
      </c>
      <c r="GP126" s="86">
        <f t="shared" si="142"/>
        <v>7.145372404780728E-42</v>
      </c>
      <c r="GQ126" s="86">
        <f t="shared" si="142"/>
        <v>2.0724746690819193E-34</v>
      </c>
      <c r="GR126" s="86">
        <f t="shared" si="142"/>
        <v>2.6495082232855386E-34</v>
      </c>
      <c r="GS126" s="86">
        <f t="shared" si="142"/>
        <v>2.7501046813119394E-35</v>
      </c>
      <c r="GT126" s="86">
        <f t="shared" si="142"/>
        <v>8.4744326554891515E-43</v>
      </c>
      <c r="GU126" s="86">
        <f t="shared" si="142"/>
        <v>4.277635909127199E-47</v>
      </c>
      <c r="GV126" s="86">
        <f t="shared" si="142"/>
        <v>2.1005975959385967E-51</v>
      </c>
      <c r="GW126" s="86">
        <f t="shared" si="142"/>
        <v>1.0543891593950496E-59</v>
      </c>
      <c r="GX126" s="86">
        <f t="shared" si="142"/>
        <v>4.1333664436549558E-68</v>
      </c>
      <c r="GY126" s="86">
        <f t="shared" si="142"/>
        <v>4.9490441912256255E-59</v>
      </c>
      <c r="GZ126" s="86">
        <f t="shared" si="142"/>
        <v>6.8020612713063517E-42</v>
      </c>
      <c r="HA126" s="86">
        <f t="shared" si="142"/>
        <v>4.8294578448033847E-65</v>
      </c>
      <c r="HC126" s="86">
        <f t="shared" si="153"/>
        <v>5.5946230957313985E-2</v>
      </c>
      <c r="HD126" s="86">
        <f t="shared" si="153"/>
        <v>2.0993612886189495E-4</v>
      </c>
      <c r="HE126" s="86">
        <f t="shared" si="153"/>
        <v>8.6278360741628792E-5</v>
      </c>
      <c r="HF126" s="86">
        <f t="shared" si="153"/>
        <v>9.8270570716015265E-5</v>
      </c>
      <c r="HG126" s="86">
        <f t="shared" si="153"/>
        <v>9.6021600128159157E-5</v>
      </c>
      <c r="HH126" s="86">
        <f t="shared" si="153"/>
        <v>3.8376853441026413E-5</v>
      </c>
      <c r="HI126" s="86">
        <f t="shared" si="138"/>
        <v>5.4732749928917371E-7</v>
      </c>
      <c r="HJ126" s="86">
        <f t="shared" si="138"/>
        <v>1.4971242277842519E-7</v>
      </c>
      <c r="HK126" s="86">
        <f t="shared" si="138"/>
        <v>2.4197178664032477E-9</v>
      </c>
      <c r="HL126" s="86">
        <f t="shared" si="138"/>
        <v>1.4404934682777169E-9</v>
      </c>
      <c r="HM126" s="86">
        <f t="shared" si="138"/>
        <v>1.6808348719321984E-11</v>
      </c>
      <c r="HN126" s="86">
        <f t="shared" si="138"/>
        <v>1.5336710208237151E-9</v>
      </c>
      <c r="HO126" s="86">
        <f t="shared" si="138"/>
        <v>3.2331606248772713E-6</v>
      </c>
      <c r="HP126" s="86">
        <f t="shared" si="138"/>
        <v>2.3254650680088845E-6</v>
      </c>
      <c r="HQ126" s="86">
        <f t="shared" si="138"/>
        <v>5.9050202295857345E-7</v>
      </c>
      <c r="HS126" s="86">
        <f t="shared" si="143"/>
        <v>1.139923941830357E-5</v>
      </c>
      <c r="HT126" s="86">
        <f t="shared" si="143"/>
        <v>2.8071831457460469E-6</v>
      </c>
      <c r="HU126" s="86">
        <f t="shared" si="143"/>
        <v>2.4294838488712963E-6</v>
      </c>
      <c r="HV126" s="86">
        <f t="shared" si="143"/>
        <v>3.3057032955279935E-6</v>
      </c>
      <c r="HW126" s="86">
        <f t="shared" si="143"/>
        <v>7.9214048183168932E-6</v>
      </c>
      <c r="HX126" s="86">
        <f t="shared" si="143"/>
        <v>3.1892089287502451E-6</v>
      </c>
      <c r="HY126" s="86">
        <f t="shared" si="143"/>
        <v>3.4432428173358965E-6</v>
      </c>
      <c r="HZ126" s="86">
        <f t="shared" si="143"/>
        <v>1.5922775019243389E-6</v>
      </c>
      <c r="IA126" s="86">
        <f t="shared" si="143"/>
        <v>1.5941770044766576E-6</v>
      </c>
      <c r="IB126" s="86">
        <f t="shared" si="143"/>
        <v>4.5523670413853263E-6</v>
      </c>
      <c r="IC126" s="86">
        <f t="shared" si="143"/>
        <v>3.7165689206539277E-6</v>
      </c>
      <c r="ID126" s="86">
        <f t="shared" si="143"/>
        <v>5.1314175639466152E-7</v>
      </c>
      <c r="IE126" s="86">
        <f t="shared" si="143"/>
        <v>2.4562250101994293E-7</v>
      </c>
      <c r="IF126" s="86">
        <f t="shared" si="143"/>
        <v>2.7395157232580879E-5</v>
      </c>
      <c r="IG126" s="86">
        <f t="shared" si="143"/>
        <v>6.7794654649033233E-5</v>
      </c>
      <c r="II126" s="86">
        <f t="shared" si="144"/>
        <v>4.0420607071960286E-24</v>
      </c>
      <c r="IJ126" s="86">
        <f t="shared" si="144"/>
        <v>1.3834115014878635E-29</v>
      </c>
      <c r="IK126" s="86">
        <f t="shared" si="144"/>
        <v>8.312886079269633E-29</v>
      </c>
      <c r="IL126" s="86">
        <f t="shared" si="144"/>
        <v>2.8903211831916371E-29</v>
      </c>
      <c r="IM126" s="86">
        <f t="shared" si="144"/>
        <v>1.8469132681140892E-27</v>
      </c>
      <c r="IN126" s="86">
        <f t="shared" si="144"/>
        <v>2.4022002477386175E-30</v>
      </c>
      <c r="IO126" s="86">
        <f t="shared" si="144"/>
        <v>2.4821207391675006E-31</v>
      </c>
      <c r="IP126" s="86">
        <f t="shared" si="144"/>
        <v>2.6703586374372003E-32</v>
      </c>
      <c r="IQ126" s="86">
        <f t="shared" si="144"/>
        <v>3.8860645724062996E-33</v>
      </c>
      <c r="IR126" s="86">
        <f t="shared" si="144"/>
        <v>2.3392162155522573E-30</v>
      </c>
      <c r="IS126" s="86">
        <f t="shared" si="144"/>
        <v>1.2209533322951701E-29</v>
      </c>
      <c r="IT126" s="86">
        <f t="shared" si="144"/>
        <v>8.4794308336945531E-34</v>
      </c>
      <c r="IU126" s="86">
        <f t="shared" si="144"/>
        <v>8.7988910461585992E-35</v>
      </c>
      <c r="IV126" s="86">
        <f t="shared" si="144"/>
        <v>2.5534752333871736E-23</v>
      </c>
      <c r="IW126" s="86">
        <f t="shared" si="144"/>
        <v>1.5596839545245221E-20</v>
      </c>
      <c r="IY126" s="86">
        <f t="shared" si="145"/>
        <v>5.595763019674848E-2</v>
      </c>
      <c r="IZ126" s="86">
        <f t="shared" si="145"/>
        <v>2.1274331200764099E-4</v>
      </c>
      <c r="JA126" s="86">
        <f t="shared" si="145"/>
        <v>8.8707844590500093E-5</v>
      </c>
      <c r="JB126" s="86">
        <f t="shared" si="145"/>
        <v>1.0157627401154326E-4</v>
      </c>
      <c r="JC126" s="86">
        <f t="shared" si="145"/>
        <v>1.0394300494647605E-4</v>
      </c>
      <c r="JD126" s="86">
        <f t="shared" si="145"/>
        <v>4.1566062369776656E-5</v>
      </c>
      <c r="JE126" s="86">
        <f t="shared" si="145"/>
        <v>3.9905703166250704E-6</v>
      </c>
      <c r="JF126" s="86">
        <f t="shared" si="145"/>
        <v>1.7419899247027641E-6</v>
      </c>
      <c r="JG126" s="86">
        <f t="shared" si="145"/>
        <v>1.5965967223430609E-6</v>
      </c>
      <c r="JH126" s="86">
        <f t="shared" si="145"/>
        <v>4.5538075348536042E-6</v>
      </c>
      <c r="JI126" s="86">
        <f t="shared" si="145"/>
        <v>3.7165857290026469E-6</v>
      </c>
      <c r="JJ126" s="86">
        <f t="shared" si="145"/>
        <v>5.1467542741548526E-7</v>
      </c>
      <c r="JK126" s="86">
        <f t="shared" si="145"/>
        <v>3.4787831258972143E-6</v>
      </c>
      <c r="JL126" s="86">
        <f t="shared" si="145"/>
        <v>2.9720622300589762E-5</v>
      </c>
      <c r="JM126" s="86">
        <f t="shared" si="145"/>
        <v>6.8385156671991817E-5</v>
      </c>
    </row>
    <row r="127" spans="2:273" x14ac:dyDescent="0.25">
      <c r="B127" s="2">
        <v>100</v>
      </c>
      <c r="C127" s="37">
        <v>42.845999999999997</v>
      </c>
      <c r="D127" s="37">
        <v>50.203000000000003</v>
      </c>
      <c r="E127" s="37">
        <v>56.767000000000003</v>
      </c>
      <c r="F127" s="37">
        <v>59.633000000000003</v>
      </c>
      <c r="G127" s="37">
        <v>65.066999999999993</v>
      </c>
      <c r="H127" s="37">
        <v>65.832999999999998</v>
      </c>
      <c r="I127" s="37">
        <v>72.459000000000003</v>
      </c>
      <c r="J127" s="37">
        <v>68.066000000000003</v>
      </c>
      <c r="K127" s="37">
        <v>70.638999999999996</v>
      </c>
      <c r="L127" s="37">
        <v>69.492000000000004</v>
      </c>
      <c r="M127" s="37">
        <v>69.802999999999997</v>
      </c>
      <c r="N127" s="37">
        <v>69.197000000000003</v>
      </c>
      <c r="O127" s="37">
        <v>71.332999999999998</v>
      </c>
      <c r="P127" s="37">
        <v>69.537000000000006</v>
      </c>
      <c r="Q127" s="37">
        <v>71.299000000000007</v>
      </c>
      <c r="S127" s="4">
        <f t="shared" si="146"/>
        <v>47.058083743329391</v>
      </c>
      <c r="T127" s="4">
        <f t="shared" si="146"/>
        <v>51.477769493266557</v>
      </c>
      <c r="U127" s="4">
        <f t="shared" si="146"/>
        <v>57.893820753115286</v>
      </c>
      <c r="V127" s="4">
        <f t="shared" si="146"/>
        <v>61.159925962887975</v>
      </c>
      <c r="W127" s="4">
        <f t="shared" si="146"/>
        <v>65.591295414063197</v>
      </c>
      <c r="X127" s="4">
        <f t="shared" si="146"/>
        <v>66.367691028291787</v>
      </c>
      <c r="Y127" s="4">
        <f t="shared" si="146"/>
        <v>72.561796458128853</v>
      </c>
      <c r="Z127" s="4">
        <f t="shared" si="146"/>
        <v>69.514887861142853</v>
      </c>
      <c r="AA127" s="4">
        <f t="shared" si="146"/>
        <v>71.315836677026553</v>
      </c>
      <c r="AB127" s="4">
        <f t="shared" si="146"/>
        <v>69.382318025843276</v>
      </c>
      <c r="AC127" s="4">
        <f t="shared" si="146"/>
        <v>69.859096102102086</v>
      </c>
      <c r="AD127" s="4">
        <f t="shared" si="146"/>
        <v>69.512570689149527</v>
      </c>
      <c r="AE127" s="4">
        <f t="shared" si="146"/>
        <v>72.284046328654185</v>
      </c>
      <c r="AF127" s="4">
        <f t="shared" si="146"/>
        <v>70.216757226168781</v>
      </c>
      <c r="AG127" s="4">
        <f t="shared" si="146"/>
        <v>73.393785526724571</v>
      </c>
      <c r="AI127" s="4">
        <f t="shared" si="147"/>
        <v>-4.2120837433293943</v>
      </c>
      <c r="AJ127" s="4">
        <f t="shared" si="147"/>
        <v>-1.2747694932665539</v>
      </c>
      <c r="AK127" s="4">
        <f t="shared" si="147"/>
        <v>-1.1268207531152825</v>
      </c>
      <c r="AL127" s="4">
        <f t="shared" si="147"/>
        <v>-1.5269259628879723</v>
      </c>
      <c r="AM127" s="4">
        <f t="shared" si="147"/>
        <v>-0.52429541406320368</v>
      </c>
      <c r="AN127" s="4">
        <f t="shared" si="147"/>
        <v>-0.53469102829178894</v>
      </c>
      <c r="AO127" s="4">
        <f t="shared" si="147"/>
        <v>-0.10279645812885008</v>
      </c>
      <c r="AP127" s="4">
        <f t="shared" si="147"/>
        <v>-1.4488878611428504</v>
      </c>
      <c r="AQ127" s="4">
        <f t="shared" si="147"/>
        <v>-0.67683667702655725</v>
      </c>
      <c r="AR127" s="4">
        <f t="shared" si="147"/>
        <v>0.10968197415672876</v>
      </c>
      <c r="AS127" s="4">
        <f t="shared" si="147"/>
        <v>-5.6096102102088707E-2</v>
      </c>
      <c r="AT127" s="4">
        <f t="shared" si="147"/>
        <v>-0.31557068914952424</v>
      </c>
      <c r="AU127" s="4">
        <f t="shared" si="147"/>
        <v>-0.95104632865418637</v>
      </c>
      <c r="AV127" s="4">
        <f t="shared" si="147"/>
        <v>-0.67975722616877476</v>
      </c>
      <c r="AW127" s="4">
        <f t="shared" si="147"/>
        <v>-2.0947855267245643</v>
      </c>
      <c r="AY127" s="2">
        <f t="shared" ref="AY127:BM143" si="154">IF(OR($B127 &lt; C$230, $B127 &gt; C$233), #N/A, ((1-FG127)*DK127) + (FG127 - FW127)*EA127 + (FW127*EQ127))</f>
        <v>45.318560786621333</v>
      </c>
      <c r="AZ127" s="2">
        <f t="shared" si="154"/>
        <v>51.475904839740984</v>
      </c>
      <c r="BA127" s="2">
        <f t="shared" si="154"/>
        <v>57.893121203412626</v>
      </c>
      <c r="BB127" s="2">
        <f t="shared" si="154"/>
        <v>61.158894831803984</v>
      </c>
      <c r="BC127" s="2">
        <f t="shared" si="154"/>
        <v>65.589783374887816</v>
      </c>
      <c r="BD127" s="2">
        <f t="shared" si="154"/>
        <v>66.366950772078255</v>
      </c>
      <c r="BE127" s="2">
        <f t="shared" si="154"/>
        <v>72.561130855136511</v>
      </c>
      <c r="BF127" s="2">
        <f t="shared" si="154"/>
        <v>69.51448683296924</v>
      </c>
      <c r="BG127" s="2">
        <f t="shared" si="154"/>
        <v>71.315410601159797</v>
      </c>
      <c r="BH127" s="2">
        <f t="shared" si="154"/>
        <v>69.38101349167971</v>
      </c>
      <c r="BI127" s="2">
        <f t="shared" si="154"/>
        <v>69.858037545370806</v>
      </c>
      <c r="BJ127" s="2">
        <f t="shared" si="154"/>
        <v>69.51239200591256</v>
      </c>
      <c r="BK127" s="2">
        <f t="shared" si="154"/>
        <v>72.283945094151093</v>
      </c>
      <c r="BL127" s="2">
        <f t="shared" si="154"/>
        <v>70.203283067412187</v>
      </c>
      <c r="BM127" s="2">
        <f t="shared" si="154"/>
        <v>73.340496716100205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50.203000000000003</v>
      </c>
      <c r="CG127" s="2">
        <f t="shared" si="155"/>
        <v>56.767000000000003</v>
      </c>
      <c r="CH127" s="2">
        <f t="shared" si="155"/>
        <v>59.633000000000003</v>
      </c>
      <c r="CI127" s="2">
        <f t="shared" si="155"/>
        <v>65.066999999999993</v>
      </c>
      <c r="CJ127" s="2">
        <f t="shared" si="155"/>
        <v>65.832999999999998</v>
      </c>
      <c r="CK127" s="2">
        <f t="shared" si="155"/>
        <v>72.459000000000003</v>
      </c>
      <c r="CL127" s="2">
        <f t="shared" si="155"/>
        <v>68.066000000000003</v>
      </c>
      <c r="CM127" s="2">
        <f t="shared" si="155"/>
        <v>70.638999999999996</v>
      </c>
      <c r="CN127" s="2">
        <f t="shared" si="155"/>
        <v>69.492000000000004</v>
      </c>
      <c r="CO127" s="2">
        <f t="shared" si="155"/>
        <v>69.802999999999997</v>
      </c>
      <c r="CP127" s="2">
        <f t="shared" si="155"/>
        <v>69.197000000000003</v>
      </c>
      <c r="CQ127" s="2">
        <f t="shared" si="155"/>
        <v>71.332999999999998</v>
      </c>
      <c r="CR127" s="2">
        <f t="shared" si="155"/>
        <v>69.537000000000006</v>
      </c>
      <c r="CS127" s="2">
        <f t="shared" si="155"/>
        <v>71.299000000000007</v>
      </c>
      <c r="CU127" s="2" t="str">
        <f t="shared" si="110"/>
        <v/>
      </c>
      <c r="CV127" s="2">
        <f t="shared" si="111"/>
        <v>50.203000000000003</v>
      </c>
      <c r="CW127" s="2">
        <f t="shared" si="112"/>
        <v>56.767000000000003</v>
      </c>
      <c r="CX127" s="2">
        <f t="shared" si="113"/>
        <v>59.633000000000003</v>
      </c>
      <c r="CY127" s="2">
        <f t="shared" si="114"/>
        <v>65.066999999999993</v>
      </c>
      <c r="CZ127" s="2">
        <f t="shared" si="115"/>
        <v>65.832999999999998</v>
      </c>
      <c r="DA127" s="2">
        <f t="shared" si="116"/>
        <v>72.459000000000003</v>
      </c>
      <c r="DB127" s="2">
        <f t="shared" si="117"/>
        <v>68.066000000000003</v>
      </c>
      <c r="DC127" s="2">
        <f t="shared" si="118"/>
        <v>70.638999999999996</v>
      </c>
      <c r="DD127" s="2">
        <f t="shared" si="119"/>
        <v>69.492000000000004</v>
      </c>
      <c r="DE127" s="2">
        <f t="shared" si="120"/>
        <v>69.802999999999997</v>
      </c>
      <c r="DF127" s="2">
        <f t="shared" si="121"/>
        <v>69.197000000000003</v>
      </c>
      <c r="DG127" s="2">
        <f t="shared" si="122"/>
        <v>71.332999999999998</v>
      </c>
      <c r="DH127" s="2">
        <f t="shared" si="123"/>
        <v>69.537000000000006</v>
      </c>
      <c r="DI127" s="2">
        <f t="shared" si="124"/>
        <v>71.299000000000007</v>
      </c>
      <c r="DK127" s="2">
        <f t="shared" si="148"/>
        <v>78.956687955182076</v>
      </c>
      <c r="DL127" s="2">
        <f t="shared" si="148"/>
        <v>83.351276829268301</v>
      </c>
      <c r="DM127" s="2">
        <f t="shared" si="148"/>
        <v>88.410111498257834</v>
      </c>
      <c r="DN127" s="2">
        <f t="shared" si="148"/>
        <v>97.419041835357604</v>
      </c>
      <c r="DO127" s="2">
        <f t="shared" si="148"/>
        <v>98.308765789473711</v>
      </c>
      <c r="DP127" s="2">
        <f t="shared" si="148"/>
        <v>90.307864111498262</v>
      </c>
      <c r="DQ127" s="2">
        <f t="shared" si="148"/>
        <v>102.85860551549035</v>
      </c>
      <c r="DR127" s="2">
        <f t="shared" si="148"/>
        <v>97.774871161170068</v>
      </c>
      <c r="DS127" s="2">
        <f t="shared" si="148"/>
        <v>97.629522953790399</v>
      </c>
      <c r="DT127" s="2">
        <f t="shared" si="148"/>
        <v>97.700321957112664</v>
      </c>
      <c r="DU127" s="2">
        <f t="shared" si="148"/>
        <v>99.253789374172825</v>
      </c>
      <c r="DV127" s="2">
        <f t="shared" si="148"/>
        <v>92.912198606271772</v>
      </c>
      <c r="DW127" s="2">
        <f t="shared" si="148"/>
        <v>101.83293744429139</v>
      </c>
      <c r="DX127" s="2">
        <f t="shared" si="148"/>
        <v>96.944691331923906</v>
      </c>
      <c r="DY127" s="2">
        <f t="shared" si="148"/>
        <v>89.87259906372698</v>
      </c>
      <c r="EA127" s="2">
        <f t="shared" si="152"/>
        <v>45.23484278887031</v>
      </c>
      <c r="EB127" s="2">
        <f t="shared" si="152"/>
        <v>51.351036730945822</v>
      </c>
      <c r="EC127" s="2">
        <f t="shared" si="152"/>
        <v>57.761077504794137</v>
      </c>
      <c r="ED127" s="2">
        <f t="shared" si="152"/>
        <v>61.025916437098239</v>
      </c>
      <c r="EE127" s="2">
        <f t="shared" si="151"/>
        <v>65.466884775132016</v>
      </c>
      <c r="EF127" s="2">
        <f t="shared" si="151"/>
        <v>66.260601499710006</v>
      </c>
      <c r="EG127" s="2">
        <f t="shared" si="151"/>
        <v>72.417167243367913</v>
      </c>
      <c r="EH127" s="2">
        <f t="shared" si="151"/>
        <v>69.376594794762624</v>
      </c>
      <c r="EI127" s="2">
        <f t="shared" si="151"/>
        <v>71.180260656970574</v>
      </c>
      <c r="EJ127" s="2">
        <f t="shared" si="151"/>
        <v>69.236872478690188</v>
      </c>
      <c r="EK127" s="2">
        <f t="shared" si="151"/>
        <v>69.721064800291813</v>
      </c>
      <c r="EL127" s="2">
        <f t="shared" si="151"/>
        <v>69.403948079300662</v>
      </c>
      <c r="EM127" s="2">
        <f t="shared" si="135"/>
        <v>72.138214714795993</v>
      </c>
      <c r="EN127" s="2">
        <f t="shared" si="135"/>
        <v>70.06748482231211</v>
      </c>
      <c r="EO127" s="2">
        <f t="shared" si="135"/>
        <v>73.248737877052321</v>
      </c>
      <c r="EQ127" s="2">
        <f t="shared" si="149"/>
        <v>44.883026324632283</v>
      </c>
      <c r="ER127" s="2">
        <f t="shared" si="149"/>
        <v>51.585146403117278</v>
      </c>
      <c r="ES127" s="2">
        <f t="shared" si="149"/>
        <v>58.33773055943908</v>
      </c>
      <c r="ET127" s="2">
        <f t="shared" si="149"/>
        <v>61.274015447375689</v>
      </c>
      <c r="EU127" s="2">
        <f t="shared" si="149"/>
        <v>65.372021224635432</v>
      </c>
      <c r="EV127" s="2">
        <f t="shared" si="149"/>
        <v>65.962880043513167</v>
      </c>
      <c r="EW127" s="2">
        <f t="shared" si="149"/>
        <v>71.537667090482088</v>
      </c>
      <c r="EX127" s="2">
        <f t="shared" si="149"/>
        <v>68.808313494026748</v>
      </c>
      <c r="EY127" s="2">
        <f t="shared" si="149"/>
        <v>70.632958999030677</v>
      </c>
      <c r="EZ127" s="2">
        <f t="shared" si="149"/>
        <v>69.281538446653954</v>
      </c>
      <c r="FA127" s="2">
        <f t="shared" si="149"/>
        <v>69.757684441223873</v>
      </c>
      <c r="FB127" s="2">
        <f t="shared" si="149"/>
        <v>69.364974399209814</v>
      </c>
      <c r="FC127" s="2">
        <f t="shared" si="149"/>
        <v>71.727418392846332</v>
      </c>
      <c r="FD127" s="2">
        <f t="shared" si="149"/>
        <v>70.032653535414894</v>
      </c>
      <c r="FE127" s="2">
        <f t="shared" si="149"/>
        <v>73.26483344693554</v>
      </c>
      <c r="FG127" s="2">
        <f t="shared" si="150"/>
        <v>0.99749593067344167</v>
      </c>
      <c r="FH127" s="2">
        <f t="shared" si="150"/>
        <v>0.99612325169484206</v>
      </c>
      <c r="FI127" s="2">
        <f t="shared" si="150"/>
        <v>0.99575867754104586</v>
      </c>
      <c r="FJ127" s="2">
        <f t="shared" si="150"/>
        <v>0.99636952456727301</v>
      </c>
      <c r="FK127" s="2">
        <f t="shared" si="150"/>
        <v>0.99624778290671412</v>
      </c>
      <c r="FL127" s="2">
        <f t="shared" si="150"/>
        <v>0.99553252549001203</v>
      </c>
      <c r="FM127" s="2">
        <f t="shared" si="150"/>
        <v>0.99514921477410401</v>
      </c>
      <c r="FN127" s="2">
        <f t="shared" si="150"/>
        <v>0.99505470960582165</v>
      </c>
      <c r="FO127" s="2">
        <f t="shared" si="150"/>
        <v>0.99477684875830152</v>
      </c>
      <c r="FP127" s="2">
        <f t="shared" si="150"/>
        <v>0.99494425028558897</v>
      </c>
      <c r="FQ127" s="2">
        <f t="shared" si="150"/>
        <v>0.995368317574715</v>
      </c>
      <c r="FR127" s="2">
        <f t="shared" si="150"/>
        <v>0.9953811104462652</v>
      </c>
      <c r="FS127" s="2">
        <f t="shared" si="150"/>
        <v>0.99505698169064205</v>
      </c>
      <c r="FT127" s="2">
        <f t="shared" si="150"/>
        <v>0.99494501023357063</v>
      </c>
      <c r="FU127" s="2">
        <f t="shared" si="150"/>
        <v>0.99448184087538427</v>
      </c>
      <c r="FW127" s="2">
        <f t="shared" ref="FW127:GK143" si="156">POWER(10,($B127-C$232)/C$229)/(1+POWER(10,($B127-C$232)/C$229))</f>
        <v>2.057437438176931E-3</v>
      </c>
      <c r="FX127" s="2">
        <f t="shared" si="156"/>
        <v>3.4651803226327894E-3</v>
      </c>
      <c r="FY127" s="2">
        <f t="shared" si="156"/>
        <v>3.5571863883146924E-3</v>
      </c>
      <c r="FZ127" s="2">
        <f t="shared" si="156"/>
        <v>3.4423637009080277E-3</v>
      </c>
      <c r="GA127" s="2">
        <f t="shared" si="156"/>
        <v>3.4920426246207283E-3</v>
      </c>
      <c r="GB127" s="2">
        <f t="shared" si="156"/>
        <v>3.6317852221055976E-3</v>
      </c>
      <c r="GC127" s="2">
        <f t="shared" si="156"/>
        <v>4.2083759106792363E-3</v>
      </c>
      <c r="GD127" s="2">
        <f t="shared" si="156"/>
        <v>4.479621476372625E-3</v>
      </c>
      <c r="GE127" s="2">
        <f t="shared" si="156"/>
        <v>5.4787939610877589E-3</v>
      </c>
      <c r="GF127" s="2">
        <f t="shared" si="156"/>
        <v>5.304629645966852E-3</v>
      </c>
      <c r="GG127" s="2">
        <f t="shared" si="156"/>
        <v>5.0940887079571045E-3</v>
      </c>
      <c r="GH127" s="2">
        <f t="shared" si="156"/>
        <v>3.5430622250022725E-3</v>
      </c>
      <c r="GI127" s="2">
        <f t="shared" si="156"/>
        <v>2.5588807200639541E-3</v>
      </c>
      <c r="GJ127" s="2">
        <f t="shared" si="156"/>
        <v>1.8879220977410119E-3</v>
      </c>
      <c r="GK127" s="2">
        <f t="shared" si="156"/>
        <v>1.598436991214325E-3</v>
      </c>
      <c r="GM127" s="86">
        <f t="shared" ref="GM127:HA143" si="157" xml:space="preserve"> _xlfn.NORM.DIST($B127, C$7, ABS(C$11), TRUE) * _xlfn.NORM.DIST(($B127 - C$7)*C$15, 0, ABS(C$11), TRUE) * 2</f>
        <v>2.3153919275038043E-15</v>
      </c>
      <c r="GN127" s="86">
        <f t="shared" si="157"/>
        <v>3.6542897247256135E-38</v>
      </c>
      <c r="GO127" s="86">
        <f t="shared" si="157"/>
        <v>7.8447465868808651E-47</v>
      </c>
      <c r="GP127" s="86">
        <f t="shared" si="157"/>
        <v>3.0212308505110392E-44</v>
      </c>
      <c r="GQ127" s="86">
        <f t="shared" si="157"/>
        <v>2.1933378194584172E-36</v>
      </c>
      <c r="GR127" s="86">
        <f t="shared" si="157"/>
        <v>3.0190860731338126E-36</v>
      </c>
      <c r="GS127" s="86">
        <f t="shared" si="157"/>
        <v>3.0343108218399709E-37</v>
      </c>
      <c r="GT127" s="86">
        <f t="shared" si="157"/>
        <v>3.3532745930811776E-45</v>
      </c>
      <c r="GU127" s="86">
        <f t="shared" si="157"/>
        <v>9.5738800920466013E-50</v>
      </c>
      <c r="GV127" s="86">
        <f t="shared" si="157"/>
        <v>2.8571576602434816E-54</v>
      </c>
      <c r="GW127" s="86">
        <f t="shared" si="157"/>
        <v>4.8788067726656688E-63</v>
      </c>
      <c r="GX127" s="86">
        <f t="shared" si="157"/>
        <v>4.953503354072681E-72</v>
      </c>
      <c r="GY127" s="86">
        <f t="shared" si="157"/>
        <v>1.9178990681480443E-62</v>
      </c>
      <c r="GZ127" s="86">
        <f t="shared" si="157"/>
        <v>3.199589741284287E-44</v>
      </c>
      <c r="HA127" s="86">
        <f t="shared" si="157"/>
        <v>1.1696036475269347E-68</v>
      </c>
      <c r="HC127" s="86">
        <f t="shared" si="153"/>
        <v>3.2125762720497067E-2</v>
      </c>
      <c r="HD127" s="86">
        <f t="shared" si="153"/>
        <v>4.4936765597229478E-5</v>
      </c>
      <c r="HE127" s="86">
        <f t="shared" si="153"/>
        <v>1.4082529041799521E-5</v>
      </c>
      <c r="HF127" s="86">
        <f t="shared" si="153"/>
        <v>1.8156853829406385E-5</v>
      </c>
      <c r="HG127" s="86">
        <f t="shared" si="153"/>
        <v>1.6661354435887956E-5</v>
      </c>
      <c r="HH127" s="86">
        <f t="shared" si="153"/>
        <v>6.4536434172972558E-6</v>
      </c>
      <c r="HI127" s="86">
        <f t="shared" si="138"/>
        <v>5.1855385024875681E-8</v>
      </c>
      <c r="HJ127" s="86">
        <f t="shared" si="138"/>
        <v>1.1692790480261788E-8</v>
      </c>
      <c r="HK127" s="86">
        <f t="shared" si="138"/>
        <v>1.098052741728758E-10</v>
      </c>
      <c r="HL127" s="86">
        <f t="shared" si="138"/>
        <v>6.3012021006058511E-11</v>
      </c>
      <c r="HM127" s="86">
        <f t="shared" si="138"/>
        <v>3.2824638105059179E-13</v>
      </c>
      <c r="HN127" s="86">
        <f t="shared" si="138"/>
        <v>4.2067052674904682E-11</v>
      </c>
      <c r="HO127" s="86">
        <f t="shared" si="138"/>
        <v>2.6753601385574253E-7</v>
      </c>
      <c r="HP127" s="86">
        <f t="shared" si="138"/>
        <v>1.9036862519804336E-7</v>
      </c>
      <c r="HQ127" s="86">
        <f t="shared" si="138"/>
        <v>4.0748054158877308E-8</v>
      </c>
      <c r="HS127" s="86">
        <f t="shared" ref="HS127:IG143" si="158" xml:space="preserve"> _xlfn.NORM.DIST($B127, C$9, ABS(C$13), TRUE) * _xlfn.NORM.DIST(($B127 - C$9)*C$17, 0, ABS(C$13), TRUE) * 2</f>
        <v>1.97313449466881E-5</v>
      </c>
      <c r="HT127" s="86">
        <f t="shared" si="158"/>
        <v>5.694014394417879E-6</v>
      </c>
      <c r="HU127" s="86">
        <f t="shared" si="158"/>
        <v>4.9156173386601131E-6</v>
      </c>
      <c r="HV127" s="86">
        <f t="shared" si="158"/>
        <v>6.6416475017767118E-6</v>
      </c>
      <c r="HW127" s="86">
        <f t="shared" si="158"/>
        <v>1.5197271545931212E-5</v>
      </c>
      <c r="HX127" s="86">
        <f t="shared" si="158"/>
        <v>6.5434987373371463E-6</v>
      </c>
      <c r="HY127" s="86">
        <f t="shared" si="158"/>
        <v>7.2712783612062169E-6</v>
      </c>
      <c r="HZ127" s="86">
        <f t="shared" si="158"/>
        <v>3.5165366340424743E-6</v>
      </c>
      <c r="IA127" s="86">
        <f t="shared" si="158"/>
        <v>3.6670912330181789E-6</v>
      </c>
      <c r="IB127" s="86">
        <f t="shared" si="158"/>
        <v>9.7142078742317513E-6</v>
      </c>
      <c r="IC127" s="86">
        <f t="shared" si="158"/>
        <v>7.8630387721984873E-6</v>
      </c>
      <c r="ID127" s="86">
        <f t="shared" si="158"/>
        <v>1.1561353471844271E-6</v>
      </c>
      <c r="IE127" s="86">
        <f t="shared" si="158"/>
        <v>5.4730825899195576E-7</v>
      </c>
      <c r="IF127" s="86">
        <f t="shared" si="158"/>
        <v>4.5150721638417391E-5</v>
      </c>
      <c r="IG127" s="86">
        <f t="shared" si="158"/>
        <v>1.0451822195687403E-4</v>
      </c>
      <c r="II127" s="86">
        <f t="shared" ref="II127:IW143" si="159" xml:space="preserve"> _xlfn.NORM.DIST($B127, C$10, ABS(C$14), TRUE) * _xlfn.NORM.DIST(($B127 - C$10)*C$18, 0, ABS(C$14), TRUE) * 2</f>
        <v>1.8288211262654665E-23</v>
      </c>
      <c r="IJ127" s="86">
        <f t="shared" si="159"/>
        <v>1.0659638083702738E-28</v>
      </c>
      <c r="IK127" s="86">
        <f t="shared" si="159"/>
        <v>6.1083681234699186E-28</v>
      </c>
      <c r="IL127" s="86">
        <f t="shared" si="159"/>
        <v>2.1709530709006392E-28</v>
      </c>
      <c r="IM127" s="86">
        <f t="shared" si="159"/>
        <v>1.2228087900208624E-26</v>
      </c>
      <c r="IN127" s="86">
        <f t="shared" si="159"/>
        <v>1.989893255334457E-29</v>
      </c>
      <c r="IO127" s="86">
        <f t="shared" si="159"/>
        <v>2.34122175482057E-30</v>
      </c>
      <c r="IP127" s="86">
        <f t="shared" si="159"/>
        <v>2.7808519374078423E-31</v>
      </c>
      <c r="IQ127" s="86">
        <f t="shared" si="159"/>
        <v>4.7245450216970965E-32</v>
      </c>
      <c r="IR127" s="86">
        <f t="shared" si="159"/>
        <v>2.2528202712228384E-29</v>
      </c>
      <c r="IS127" s="86">
        <f t="shared" si="159"/>
        <v>1.0932461260586855E-28</v>
      </c>
      <c r="IT127" s="86">
        <f t="shared" si="159"/>
        <v>8.9524452625222887E-33</v>
      </c>
      <c r="IU127" s="86">
        <f t="shared" si="159"/>
        <v>8.7652961874316569E-34</v>
      </c>
      <c r="IV127" s="86">
        <f t="shared" si="159"/>
        <v>1.0742243109955E-22</v>
      </c>
      <c r="IW127" s="86">
        <f t="shared" si="159"/>
        <v>5.2958314054552884E-20</v>
      </c>
      <c r="IY127" s="86">
        <f t="shared" ref="IY127:JM143" si="160">GM127+HC127+HS127+II127</f>
        <v>3.2145494065446076E-2</v>
      </c>
      <c r="IZ127" s="86">
        <f t="shared" si="160"/>
        <v>5.0630779991647356E-5</v>
      </c>
      <c r="JA127" s="86">
        <f t="shared" si="160"/>
        <v>1.8998146380459633E-5</v>
      </c>
      <c r="JB127" s="86">
        <f t="shared" si="160"/>
        <v>2.4798501331183099E-5</v>
      </c>
      <c r="JC127" s="86">
        <f t="shared" si="160"/>
        <v>3.1858625981819168E-5</v>
      </c>
      <c r="JD127" s="86">
        <f t="shared" si="160"/>
        <v>1.2997142154634402E-5</v>
      </c>
      <c r="JE127" s="86">
        <f t="shared" si="160"/>
        <v>7.3231337462310922E-6</v>
      </c>
      <c r="JF127" s="86">
        <f t="shared" si="160"/>
        <v>3.5282294245227362E-6</v>
      </c>
      <c r="JG127" s="86">
        <f t="shared" si="160"/>
        <v>3.6672010382923517E-6</v>
      </c>
      <c r="JH127" s="86">
        <f t="shared" si="160"/>
        <v>9.7142708862527571E-6</v>
      </c>
      <c r="JI127" s="86">
        <f t="shared" si="160"/>
        <v>7.8630391004448675E-6</v>
      </c>
      <c r="JJ127" s="86">
        <f t="shared" si="160"/>
        <v>1.1561774142371019E-6</v>
      </c>
      <c r="JK127" s="86">
        <f t="shared" si="160"/>
        <v>8.1484427284769829E-7</v>
      </c>
      <c r="JL127" s="86">
        <f t="shared" si="160"/>
        <v>4.5341090263615435E-5</v>
      </c>
      <c r="JM127" s="86">
        <f t="shared" si="160"/>
        <v>1.0455897001103296E-4</v>
      </c>
    </row>
    <row r="128" spans="2:273" x14ac:dyDescent="0.25">
      <c r="B128" s="2">
        <v>101</v>
      </c>
      <c r="C128" s="37">
        <v>41.753999999999998</v>
      </c>
      <c r="D128" s="37">
        <v>50.475000000000001</v>
      </c>
      <c r="E128" s="37">
        <v>58.232999999999997</v>
      </c>
      <c r="F128" s="37">
        <v>60.067</v>
      </c>
      <c r="G128" s="37">
        <v>66.382999999999996</v>
      </c>
      <c r="H128" s="37">
        <v>64.617000000000004</v>
      </c>
      <c r="I128" s="37">
        <v>72.343999999999994</v>
      </c>
      <c r="J128" s="37">
        <v>68.638999999999996</v>
      </c>
      <c r="K128" s="37">
        <v>71</v>
      </c>
      <c r="L128" s="37">
        <v>69.164000000000001</v>
      </c>
      <c r="M128" s="37">
        <v>68.819999999999993</v>
      </c>
      <c r="N128" s="37">
        <v>68.393000000000001</v>
      </c>
      <c r="O128" s="37">
        <v>71.716999999999999</v>
      </c>
      <c r="P128" s="37">
        <v>68.896000000000001</v>
      </c>
      <c r="Q128" s="37">
        <v>71.239000000000004</v>
      </c>
      <c r="S128" s="4">
        <f t="shared" si="146"/>
        <v>46.029562806921362</v>
      </c>
      <c r="T128" s="4">
        <f t="shared" si="146"/>
        <v>51.405686429952844</v>
      </c>
      <c r="U128" s="4">
        <f t="shared" si="146"/>
        <v>57.83715344962642</v>
      </c>
      <c r="V128" s="4">
        <f t="shared" si="146"/>
        <v>61.09375981942771</v>
      </c>
      <c r="W128" s="4">
        <f t="shared" si="146"/>
        <v>65.491063714759633</v>
      </c>
      <c r="X128" s="4">
        <f t="shared" si="146"/>
        <v>66.266424672211258</v>
      </c>
      <c r="Y128" s="4">
        <f t="shared" si="146"/>
        <v>72.370531694106006</v>
      </c>
      <c r="Z128" s="4">
        <f t="shared" si="146"/>
        <v>69.358282074749468</v>
      </c>
      <c r="AA128" s="4">
        <f t="shared" si="146"/>
        <v>71.139463226603596</v>
      </c>
      <c r="AB128" s="4">
        <f t="shared" si="146"/>
        <v>69.281107378879412</v>
      </c>
      <c r="AC128" s="4">
        <f t="shared" si="146"/>
        <v>69.753951733750611</v>
      </c>
      <c r="AD128" s="4">
        <f t="shared" si="146"/>
        <v>69.407884559434521</v>
      </c>
      <c r="AE128" s="4">
        <f t="shared" si="146"/>
        <v>72.113693234429178</v>
      </c>
      <c r="AF128" s="4">
        <f t="shared" si="146"/>
        <v>70.102030161002432</v>
      </c>
      <c r="AG128" s="4">
        <f t="shared" si="146"/>
        <v>73.309297254285212</v>
      </c>
      <c r="AI128" s="4">
        <f t="shared" si="147"/>
        <v>-4.2755628069213643</v>
      </c>
      <c r="AJ128" s="4">
        <f t="shared" si="147"/>
        <v>-0.93068642995284279</v>
      </c>
      <c r="AK128" s="4">
        <f t="shared" si="147"/>
        <v>0.39584655037357663</v>
      </c>
      <c r="AL128" s="4">
        <f t="shared" si="147"/>
        <v>-1.0267598194277099</v>
      </c>
      <c r="AM128" s="4">
        <f t="shared" si="147"/>
        <v>0.89193628524036228</v>
      </c>
      <c r="AN128" s="4">
        <f t="shared" si="147"/>
        <v>-1.6494246722112536</v>
      </c>
      <c r="AO128" s="4">
        <f t="shared" si="147"/>
        <v>-2.6531694106012083E-2</v>
      </c>
      <c r="AP128" s="4">
        <f t="shared" si="147"/>
        <v>-0.71928207474947214</v>
      </c>
      <c r="AQ128" s="4">
        <f t="shared" si="147"/>
        <v>-0.13946322660359556</v>
      </c>
      <c r="AR128" s="4">
        <f t="shared" si="147"/>
        <v>-0.11710737887941036</v>
      </c>
      <c r="AS128" s="4">
        <f t="shared" si="147"/>
        <v>-0.93395173375061802</v>
      </c>
      <c r="AT128" s="4">
        <f t="shared" si="147"/>
        <v>-1.0148845594345204</v>
      </c>
      <c r="AU128" s="4">
        <f t="shared" si="147"/>
        <v>-0.39669323442917914</v>
      </c>
      <c r="AV128" s="4">
        <f t="shared" si="147"/>
        <v>-1.2060301610024311</v>
      </c>
      <c r="AW128" s="4">
        <f t="shared" si="147"/>
        <v>-2.0702972542852081</v>
      </c>
      <c r="AY128" s="2">
        <f t="shared" si="154"/>
        <v>45.204582883936922</v>
      </c>
      <c r="AZ128" s="2">
        <f t="shared" si="154"/>
        <v>51.404999440105371</v>
      </c>
      <c r="BA128" s="2">
        <f t="shared" si="154"/>
        <v>57.836771328090023</v>
      </c>
      <c r="BB128" s="2">
        <f t="shared" si="154"/>
        <v>61.092911066470997</v>
      </c>
      <c r="BC128" s="2">
        <f t="shared" si="154"/>
        <v>65.489335885441207</v>
      </c>
      <c r="BD128" s="2">
        <f t="shared" si="154"/>
        <v>66.265314983197783</v>
      </c>
      <c r="BE128" s="2">
        <f t="shared" si="154"/>
        <v>72.369204861966381</v>
      </c>
      <c r="BF128" s="2">
        <f t="shared" si="154"/>
        <v>69.357446380585458</v>
      </c>
      <c r="BG128" s="2">
        <f t="shared" si="154"/>
        <v>71.138542123688268</v>
      </c>
      <c r="BH128" s="2">
        <f t="shared" si="154"/>
        <v>69.278482590066346</v>
      </c>
      <c r="BI128" s="2">
        <f t="shared" si="154"/>
        <v>69.751835902648679</v>
      </c>
      <c r="BJ128" s="2">
        <f t="shared" si="154"/>
        <v>69.407503483652135</v>
      </c>
      <c r="BK128" s="2">
        <f t="shared" si="154"/>
        <v>72.113495802416054</v>
      </c>
      <c r="BL128" s="2">
        <f t="shared" si="154"/>
        <v>70.080665844338142</v>
      </c>
      <c r="BM128" s="2">
        <f t="shared" si="154"/>
        <v>73.229939713897153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50.475000000000001</v>
      </c>
      <c r="CG128" s="2">
        <f t="shared" si="155"/>
        <v>58.232999999999997</v>
      </c>
      <c r="CH128" s="2">
        <f t="shared" si="155"/>
        <v>60.067</v>
      </c>
      <c r="CI128" s="2">
        <f t="shared" si="155"/>
        <v>66.382999999999996</v>
      </c>
      <c r="CJ128" s="2">
        <f t="shared" si="155"/>
        <v>64.617000000000004</v>
      </c>
      <c r="CK128" s="2">
        <f t="shared" si="155"/>
        <v>72.343999999999994</v>
      </c>
      <c r="CL128" s="2">
        <f t="shared" si="155"/>
        <v>68.638999999999996</v>
      </c>
      <c r="CM128" s="2">
        <f t="shared" si="155"/>
        <v>71</v>
      </c>
      <c r="CN128" s="2">
        <f t="shared" si="155"/>
        <v>69.164000000000001</v>
      </c>
      <c r="CO128" s="2">
        <f t="shared" si="155"/>
        <v>68.819999999999993</v>
      </c>
      <c r="CP128" s="2">
        <f t="shared" si="155"/>
        <v>68.393000000000001</v>
      </c>
      <c r="CQ128" s="2">
        <f t="shared" si="155"/>
        <v>71.716999999999999</v>
      </c>
      <c r="CR128" s="2">
        <f t="shared" si="155"/>
        <v>68.896000000000001</v>
      </c>
      <c r="CS128" s="2">
        <f t="shared" si="155"/>
        <v>71.239000000000004</v>
      </c>
      <c r="CU128" s="2" t="str">
        <f t="shared" si="110"/>
        <v/>
      </c>
      <c r="CV128" s="2">
        <f t="shared" si="111"/>
        <v>50.475000000000001</v>
      </c>
      <c r="CW128" s="2">
        <f t="shared" si="112"/>
        <v>58.232999999999997</v>
      </c>
      <c r="CX128" s="2">
        <f t="shared" si="113"/>
        <v>60.067</v>
      </c>
      <c r="CY128" s="2">
        <f t="shared" si="114"/>
        <v>66.382999999999996</v>
      </c>
      <c r="CZ128" s="2">
        <f t="shared" si="115"/>
        <v>64.617000000000004</v>
      </c>
      <c r="DA128" s="2">
        <f t="shared" si="116"/>
        <v>72.343999999999994</v>
      </c>
      <c r="DB128" s="2">
        <f t="shared" si="117"/>
        <v>68.638999999999996</v>
      </c>
      <c r="DC128" s="2">
        <f t="shared" si="118"/>
        <v>71</v>
      </c>
      <c r="DD128" s="2">
        <f t="shared" si="119"/>
        <v>69.164000000000001</v>
      </c>
      <c r="DE128" s="2">
        <f t="shared" si="120"/>
        <v>68.819999999999993</v>
      </c>
      <c r="DF128" s="2">
        <f t="shared" si="121"/>
        <v>68.393000000000001</v>
      </c>
      <c r="DG128" s="2">
        <f t="shared" si="122"/>
        <v>71.716999999999999</v>
      </c>
      <c r="DH128" s="2">
        <f t="shared" si="123"/>
        <v>68.896000000000001</v>
      </c>
      <c r="DI128" s="2">
        <f t="shared" si="124"/>
        <v>71.239000000000004</v>
      </c>
      <c r="DK128" s="2">
        <f t="shared" si="148"/>
        <v>79.227677310924363</v>
      </c>
      <c r="DL128" s="2">
        <f t="shared" si="148"/>
        <v>83.621225609756095</v>
      </c>
      <c r="DM128" s="2">
        <f t="shared" si="148"/>
        <v>88.683992160278734</v>
      </c>
      <c r="DN128" s="2">
        <f t="shared" si="148"/>
        <v>97.722721997300923</v>
      </c>
      <c r="DO128" s="2">
        <f t="shared" si="148"/>
        <v>98.583402024291516</v>
      </c>
      <c r="DP128" s="2">
        <f t="shared" si="148"/>
        <v>90.476061498257835</v>
      </c>
      <c r="DQ128" s="2">
        <f t="shared" si="148"/>
        <v>103.10311657618236</v>
      </c>
      <c r="DR128" s="2">
        <f t="shared" si="148"/>
        <v>97.99358382627014</v>
      </c>
      <c r="DS128" s="2">
        <f t="shared" si="148"/>
        <v>97.833383267894888</v>
      </c>
      <c r="DT128" s="2">
        <f t="shared" si="148"/>
        <v>97.898901540320139</v>
      </c>
      <c r="DU128" s="2">
        <f t="shared" si="148"/>
        <v>99.463929881425074</v>
      </c>
      <c r="DV128" s="2">
        <f t="shared" si="148"/>
        <v>93.066664808362361</v>
      </c>
      <c r="DW128" s="2">
        <f t="shared" si="148"/>
        <v>102.08291329713961</v>
      </c>
      <c r="DX128" s="2">
        <f t="shared" si="148"/>
        <v>97.147002114164934</v>
      </c>
      <c r="DY128" s="2">
        <f t="shared" si="148"/>
        <v>90.037916037450941</v>
      </c>
      <c r="EA128" s="2">
        <f t="shared" si="152"/>
        <v>45.127432257307873</v>
      </c>
      <c r="EB128" s="2">
        <f t="shared" si="152"/>
        <v>51.289867945186131</v>
      </c>
      <c r="EC128" s="2">
        <f t="shared" si="152"/>
        <v>57.714904072194024</v>
      </c>
      <c r="ED128" s="2">
        <f t="shared" si="152"/>
        <v>60.970325104188724</v>
      </c>
      <c r="EE128" s="2">
        <f t="shared" si="151"/>
        <v>65.375982521753826</v>
      </c>
      <c r="EF128" s="2">
        <f t="shared" si="151"/>
        <v>66.167341577595494</v>
      </c>
      <c r="EG128" s="2">
        <f t="shared" si="151"/>
        <v>72.23634289259374</v>
      </c>
      <c r="EH128" s="2">
        <f t="shared" si="151"/>
        <v>69.230232500602455</v>
      </c>
      <c r="EI128" s="2">
        <f t="shared" si="151"/>
        <v>71.013722777940728</v>
      </c>
      <c r="EJ128" s="2">
        <f t="shared" si="151"/>
        <v>69.145643142881255</v>
      </c>
      <c r="EK128" s="2">
        <f t="shared" si="151"/>
        <v>69.625605799744662</v>
      </c>
      <c r="EL128" s="2">
        <f t="shared" si="151"/>
        <v>69.307537046357197</v>
      </c>
      <c r="EM128" s="2">
        <f t="shared" si="135"/>
        <v>71.978798300681916</v>
      </c>
      <c r="EN128" s="2">
        <f t="shared" si="135"/>
        <v>69.955321053453943</v>
      </c>
      <c r="EO128" s="2">
        <f t="shared" si="135"/>
        <v>73.144907332702502</v>
      </c>
      <c r="EQ128" s="2">
        <f t="shared" si="149"/>
        <v>44.798202489620287</v>
      </c>
      <c r="ER128" s="2">
        <f t="shared" si="149"/>
        <v>51.495374733320055</v>
      </c>
      <c r="ES128" s="2">
        <f t="shared" si="149"/>
        <v>58.23554808499928</v>
      </c>
      <c r="ET128" s="2">
        <f t="shared" si="149"/>
        <v>61.197897208269083</v>
      </c>
      <c r="EU128" s="2">
        <f t="shared" si="149"/>
        <v>65.291848306929353</v>
      </c>
      <c r="EV128" s="2">
        <f t="shared" si="149"/>
        <v>65.888845644199009</v>
      </c>
      <c r="EW128" s="2">
        <f t="shared" si="149"/>
        <v>71.42334263525629</v>
      </c>
      <c r="EX128" s="2">
        <f t="shared" si="149"/>
        <v>68.706804885555059</v>
      </c>
      <c r="EY128" s="2">
        <f t="shared" si="149"/>
        <v>70.514615705558441</v>
      </c>
      <c r="EZ128" s="2">
        <f t="shared" si="149"/>
        <v>69.180405051798033</v>
      </c>
      <c r="FA128" s="2">
        <f t="shared" si="149"/>
        <v>69.650202804232407</v>
      </c>
      <c r="FB128" s="2">
        <f t="shared" si="149"/>
        <v>69.266584392488227</v>
      </c>
      <c r="FC128" s="2">
        <f t="shared" si="149"/>
        <v>71.596098665555857</v>
      </c>
      <c r="FD128" s="2">
        <f t="shared" si="149"/>
        <v>69.921389262283697</v>
      </c>
      <c r="FE128" s="2">
        <f t="shared" si="149"/>
        <v>73.130625800382305</v>
      </c>
      <c r="FG128" s="2">
        <f t="shared" si="150"/>
        <v>0.9977157583425269</v>
      </c>
      <c r="FH128" s="2">
        <f t="shared" si="150"/>
        <v>0.99646315706527755</v>
      </c>
      <c r="FI128" s="2">
        <f t="shared" si="150"/>
        <v>0.99613042385554862</v>
      </c>
      <c r="FJ128" s="2">
        <f t="shared" si="150"/>
        <v>0.99668790903076432</v>
      </c>
      <c r="FK128" s="2">
        <f t="shared" si="150"/>
        <v>0.99657680715701602</v>
      </c>
      <c r="FL128" s="2">
        <f t="shared" si="150"/>
        <v>0.99592401259517727</v>
      </c>
      <c r="FM128" s="2">
        <f t="shared" si="150"/>
        <v>0.99557414226539687</v>
      </c>
      <c r="FN128" s="2">
        <f t="shared" si="150"/>
        <v>0.99548787818838003</v>
      </c>
      <c r="FO128" s="2">
        <f t="shared" si="150"/>
        <v>0.9952342392003215</v>
      </c>
      <c r="FP128" s="2">
        <f t="shared" si="150"/>
        <v>0.99538704938288991</v>
      </c>
      <c r="FQ128" s="2">
        <f t="shared" si="150"/>
        <v>0.99577413322302955</v>
      </c>
      <c r="FR128" s="2">
        <f t="shared" si="150"/>
        <v>0.99578580996289889</v>
      </c>
      <c r="FS128" s="2">
        <f t="shared" si="150"/>
        <v>0.99548995215845826</v>
      </c>
      <c r="FT128" s="2">
        <f t="shared" si="150"/>
        <v>0.99538774308068745</v>
      </c>
      <c r="FU128" s="2">
        <f t="shared" si="150"/>
        <v>0.99496493434839839</v>
      </c>
      <c r="FW128" s="2">
        <f t="shared" si="156"/>
        <v>2.2554875814479606E-3</v>
      </c>
      <c r="FX128" s="2">
        <f t="shared" si="156"/>
        <v>3.7982248684052368E-3</v>
      </c>
      <c r="FY128" s="2">
        <f t="shared" si="156"/>
        <v>3.8990391995306403E-3</v>
      </c>
      <c r="FZ128" s="2">
        <f t="shared" si="156"/>
        <v>3.7732236044772704E-3</v>
      </c>
      <c r="GA128" s="2">
        <f t="shared" si="156"/>
        <v>3.827659036706108E-3</v>
      </c>
      <c r="GB128" s="2">
        <f t="shared" si="156"/>
        <v>3.9807784917532951E-3</v>
      </c>
      <c r="GC128" s="2">
        <f t="shared" si="156"/>
        <v>4.6125196680658316E-3</v>
      </c>
      <c r="GD128" s="2">
        <f t="shared" si="156"/>
        <v>4.9096853795165575E-3</v>
      </c>
      <c r="GE128" s="2">
        <f t="shared" si="156"/>
        <v>6.004204392168146E-3</v>
      </c>
      <c r="GF128" s="2">
        <f t="shared" si="156"/>
        <v>5.8134355389856734E-3</v>
      </c>
      <c r="GG128" s="2">
        <f t="shared" si="156"/>
        <v>5.5828134206149741E-3</v>
      </c>
      <c r="GH128" s="2">
        <f t="shared" si="156"/>
        <v>3.8835629657523033E-3</v>
      </c>
      <c r="GI128" s="2">
        <f t="shared" si="156"/>
        <v>2.8050644124495709E-3</v>
      </c>
      <c r="GJ128" s="2">
        <f t="shared" si="156"/>
        <v>2.0696884362699859E-3</v>
      </c>
      <c r="GK128" s="2">
        <f t="shared" si="156"/>
        <v>1.7523810665249434E-3</v>
      </c>
      <c r="GM128" s="86">
        <f t="shared" si="157"/>
        <v>3.1202952521528384E-16</v>
      </c>
      <c r="GN128" s="86">
        <f t="shared" si="157"/>
        <v>3.0027745493775277E-40</v>
      </c>
      <c r="GO128" s="86">
        <f t="shared" si="157"/>
        <v>1.9454151022429725E-49</v>
      </c>
      <c r="GP128" s="86">
        <f t="shared" si="157"/>
        <v>1.0934445498108644E-46</v>
      </c>
      <c r="GQ128" s="86">
        <f t="shared" si="157"/>
        <v>2.0346561913543852E-38</v>
      </c>
      <c r="GR128" s="86">
        <f t="shared" si="157"/>
        <v>3.0270345682708394E-38</v>
      </c>
      <c r="GS128" s="86">
        <f t="shared" si="157"/>
        <v>2.9511623775700328E-39</v>
      </c>
      <c r="GT128" s="86">
        <f t="shared" si="157"/>
        <v>1.1354450823528318E-47</v>
      </c>
      <c r="GU128" s="86">
        <f t="shared" si="157"/>
        <v>1.8044735007757857E-52</v>
      </c>
      <c r="GV128" s="86">
        <f t="shared" si="157"/>
        <v>3.2336062072120208E-57</v>
      </c>
      <c r="GW128" s="86">
        <f t="shared" si="157"/>
        <v>1.8234256132987837E-66</v>
      </c>
      <c r="GX128" s="86">
        <f t="shared" si="157"/>
        <v>4.5864385552993494E-76</v>
      </c>
      <c r="GY128" s="86">
        <f t="shared" si="157"/>
        <v>5.9295677116031177E-66</v>
      </c>
      <c r="GZ128" s="86">
        <f t="shared" si="157"/>
        <v>1.2960599846693547E-46</v>
      </c>
      <c r="HA128" s="86">
        <f t="shared" si="157"/>
        <v>2.2503284384156024E-72</v>
      </c>
      <c r="HC128" s="86">
        <f t="shared" si="153"/>
        <v>1.7309793860782886E-2</v>
      </c>
      <c r="HD128" s="86">
        <f t="shared" si="153"/>
        <v>8.3323778333489052E-6</v>
      </c>
      <c r="HE128" s="86">
        <f t="shared" si="153"/>
        <v>1.9242308463266485E-6</v>
      </c>
      <c r="HF128" s="86">
        <f t="shared" si="153"/>
        <v>2.8670390906941003E-6</v>
      </c>
      <c r="HG128" s="86">
        <f t="shared" si="153"/>
        <v>2.4429303002708123E-6</v>
      </c>
      <c r="HH128" s="86">
        <f t="shared" si="153"/>
        <v>9.266897435726755E-7</v>
      </c>
      <c r="HI128" s="86">
        <f t="shared" si="138"/>
        <v>4.0583351246623858E-9</v>
      </c>
      <c r="HJ128" s="86">
        <f t="shared" si="138"/>
        <v>7.4448647177563932E-10</v>
      </c>
      <c r="HK128" s="86">
        <f t="shared" si="138"/>
        <v>3.9360369007409378E-12</v>
      </c>
      <c r="HL128" s="86">
        <f t="shared" ref="HL128:HQ170" si="161" xml:space="preserve"> _xlfn.NORM.DIST($B128, L$8, ABS(L$12), TRUE) * _xlfn.NORM.DIST(($B128 - L$8)*L$16, 0, ABS(L$12), TRUE) * 2</f>
        <v>2.1776295059439006E-12</v>
      </c>
      <c r="HM128" s="86">
        <f t="shared" si="161"/>
        <v>4.7315287500793255E-15</v>
      </c>
      <c r="HN128" s="86">
        <f t="shared" si="161"/>
        <v>8.4608765430858574E-13</v>
      </c>
      <c r="HO128" s="86">
        <f t="shared" si="161"/>
        <v>1.7356655233209959E-8</v>
      </c>
      <c r="HP128" s="86">
        <f t="shared" si="161"/>
        <v>1.2265787636198409E-8</v>
      </c>
      <c r="HQ128" s="86">
        <f t="shared" si="161"/>
        <v>2.200877736186734E-9</v>
      </c>
      <c r="HS128" s="86">
        <f t="shared" si="158"/>
        <v>3.3679160603825006E-5</v>
      </c>
      <c r="HT128" s="86">
        <f t="shared" si="158"/>
        <v>1.1312042837903456E-5</v>
      </c>
      <c r="HU128" s="86">
        <f t="shared" si="158"/>
        <v>9.7450470668197654E-6</v>
      </c>
      <c r="HV128" s="86">
        <f t="shared" si="158"/>
        <v>1.3073459430634373E-5</v>
      </c>
      <c r="HW128" s="86">
        <f t="shared" si="158"/>
        <v>2.8601868043606944E-5</v>
      </c>
      <c r="HX128" s="86">
        <f t="shared" si="158"/>
        <v>1.3137601871456553E-5</v>
      </c>
      <c r="HY128" s="86">
        <f t="shared" si="158"/>
        <v>1.4996389709172532E-5</v>
      </c>
      <c r="HZ128" s="86">
        <f t="shared" si="158"/>
        <v>7.5743014968467695E-6</v>
      </c>
      <c r="IA128" s="86">
        <f t="shared" si="158"/>
        <v>8.2048783569416963E-6</v>
      </c>
      <c r="IB128" s="86">
        <f t="shared" si="158"/>
        <v>2.0219538522116383E-5</v>
      </c>
      <c r="IC128" s="86">
        <f t="shared" si="158"/>
        <v>1.6242578018234206E-5</v>
      </c>
      <c r="ID128" s="86">
        <f t="shared" si="158"/>
        <v>2.5425340805191344E-6</v>
      </c>
      <c r="IE128" s="86">
        <f t="shared" si="158"/>
        <v>1.1925599710933413E-6</v>
      </c>
      <c r="IF128" s="86">
        <f t="shared" si="158"/>
        <v>7.3485390131107573E-5</v>
      </c>
      <c r="IG128" s="86">
        <f t="shared" si="158"/>
        <v>1.5948415728862076E-4</v>
      </c>
      <c r="II128" s="86">
        <f t="shared" si="159"/>
        <v>8.0952888217502095E-23</v>
      </c>
      <c r="IJ128" s="86">
        <f t="shared" si="159"/>
        <v>7.9514149405386375E-28</v>
      </c>
      <c r="IK128" s="86">
        <f t="shared" si="159"/>
        <v>4.3478978662568917E-27</v>
      </c>
      <c r="IL128" s="86">
        <f t="shared" si="159"/>
        <v>1.5792844384775831E-27</v>
      </c>
      <c r="IM128" s="86">
        <f t="shared" si="159"/>
        <v>7.8564550223864227E-26</v>
      </c>
      <c r="IN128" s="86">
        <f t="shared" si="159"/>
        <v>1.5934358243603527E-28</v>
      </c>
      <c r="IO128" s="86">
        <f t="shared" si="159"/>
        <v>2.1282158546684435E-29</v>
      </c>
      <c r="IP128" s="86">
        <f t="shared" si="159"/>
        <v>2.7850396196732745E-30</v>
      </c>
      <c r="IQ128" s="86">
        <f t="shared" si="159"/>
        <v>5.5008674454370528E-31</v>
      </c>
      <c r="IR128" s="86">
        <f t="shared" si="159"/>
        <v>2.0868075754526089E-28</v>
      </c>
      <c r="IS128" s="86">
        <f t="shared" si="159"/>
        <v>9.4299917962930069E-28</v>
      </c>
      <c r="IT128" s="86">
        <f t="shared" si="159"/>
        <v>9.1024448389278097E-32</v>
      </c>
      <c r="IU128" s="86">
        <f t="shared" si="159"/>
        <v>8.4335435199783918E-33</v>
      </c>
      <c r="IV128" s="86">
        <f t="shared" si="159"/>
        <v>4.4272986482580472E-22</v>
      </c>
      <c r="IW128" s="86">
        <f t="shared" si="159"/>
        <v>1.7679025311391868E-19</v>
      </c>
      <c r="IY128" s="86">
        <f t="shared" si="160"/>
        <v>1.7343473021387022E-2</v>
      </c>
      <c r="IZ128" s="86">
        <f t="shared" si="160"/>
        <v>1.964442067125236E-5</v>
      </c>
      <c r="JA128" s="86">
        <f t="shared" si="160"/>
        <v>1.1669277913146414E-5</v>
      </c>
      <c r="JB128" s="86">
        <f t="shared" si="160"/>
        <v>1.5940498521328473E-5</v>
      </c>
      <c r="JC128" s="86">
        <f t="shared" si="160"/>
        <v>3.1044798343877757E-5</v>
      </c>
      <c r="JD128" s="86">
        <f t="shared" si="160"/>
        <v>1.4064291615029229E-5</v>
      </c>
      <c r="JE128" s="86">
        <f t="shared" si="160"/>
        <v>1.5000448044297195E-5</v>
      </c>
      <c r="JF128" s="86">
        <f t="shared" si="160"/>
        <v>7.5750459833185453E-6</v>
      </c>
      <c r="JG128" s="86">
        <f t="shared" si="160"/>
        <v>8.2048822929785972E-6</v>
      </c>
      <c r="JH128" s="86">
        <f t="shared" si="160"/>
        <v>2.0219540699745889E-5</v>
      </c>
      <c r="JI128" s="86">
        <f t="shared" si="160"/>
        <v>1.6242578022965736E-5</v>
      </c>
      <c r="JJ128" s="86">
        <f t="shared" si="160"/>
        <v>2.5425349266067886E-6</v>
      </c>
      <c r="JK128" s="86">
        <f t="shared" si="160"/>
        <v>1.2099166263265513E-6</v>
      </c>
      <c r="JL128" s="86">
        <f t="shared" si="160"/>
        <v>7.3497655918743776E-5</v>
      </c>
      <c r="JM128" s="86">
        <f t="shared" si="160"/>
        <v>1.5948635816635714E-4</v>
      </c>
    </row>
    <row r="129" spans="2:273" x14ac:dyDescent="0.25">
      <c r="B129" s="2">
        <v>102</v>
      </c>
      <c r="C129" s="37">
        <v>43.814999999999998</v>
      </c>
      <c r="D129" s="37">
        <v>51.287999999999997</v>
      </c>
      <c r="E129" s="37">
        <v>57.25</v>
      </c>
      <c r="F129" s="37">
        <v>60.25</v>
      </c>
      <c r="G129" s="37">
        <v>64.766999999999996</v>
      </c>
      <c r="H129" s="37">
        <v>65.849999999999994</v>
      </c>
      <c r="I129" s="37">
        <v>72.361000000000004</v>
      </c>
      <c r="J129" s="37">
        <v>69.114999999999995</v>
      </c>
      <c r="K129" s="37">
        <v>71.656000000000006</v>
      </c>
      <c r="L129" s="37">
        <v>68.721000000000004</v>
      </c>
      <c r="M129" s="37">
        <v>69.442999999999998</v>
      </c>
      <c r="N129" s="37">
        <v>69.704999999999998</v>
      </c>
      <c r="O129" s="37">
        <v>71.650000000000006</v>
      </c>
      <c r="P129" s="37">
        <v>69.566999999999993</v>
      </c>
      <c r="Q129" s="37">
        <v>71.284000000000006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45.455597530639459</v>
      </c>
      <c r="T129" s="4">
        <f t="shared" si="162"/>
        <v>51.335685527401345</v>
      </c>
      <c r="U129" s="4">
        <f t="shared" si="162"/>
        <v>57.781788749909978</v>
      </c>
      <c r="V129" s="4">
        <f t="shared" si="162"/>
        <v>61.029168026400939</v>
      </c>
      <c r="W129" s="4">
        <f t="shared" si="162"/>
        <v>65.392585889229721</v>
      </c>
      <c r="X129" s="4">
        <f t="shared" si="162"/>
        <v>66.166392806185712</v>
      </c>
      <c r="Y129" s="4">
        <f t="shared" si="162"/>
        <v>72.180686565167605</v>
      </c>
      <c r="Z129" s="4">
        <f t="shared" si="162"/>
        <v>69.202906789333127</v>
      </c>
      <c r="AA129" s="4">
        <f t="shared" si="162"/>
        <v>70.964381969458856</v>
      </c>
      <c r="AB129" s="4">
        <f t="shared" si="162"/>
        <v>69.181953837345517</v>
      </c>
      <c r="AC129" s="4">
        <f t="shared" si="162"/>
        <v>69.650567871483133</v>
      </c>
      <c r="AD129" s="4">
        <f t="shared" si="162"/>
        <v>69.304049841494916</v>
      </c>
      <c r="AE129" s="4">
        <f t="shared" si="162"/>
        <v>71.944257491708328</v>
      </c>
      <c r="AF129" s="4">
        <f t="shared" si="162"/>
        <v>69.992276046722836</v>
      </c>
      <c r="AG129" s="4">
        <f t="shared" si="162"/>
        <v>73.236742849907642</v>
      </c>
      <c r="AI129" s="4">
        <f t="shared" ref="AI129:AW145" si="163">IF(OR($B129 &lt; C$230, $B129 &gt; C$233), 0, C129-S129)</f>
        <v>-1.6405975306394609</v>
      </c>
      <c r="AJ129" s="4">
        <f t="shared" si="163"/>
        <v>-4.7685527401348793E-2</v>
      </c>
      <c r="AK129" s="4">
        <f t="shared" si="163"/>
        <v>-0.53178874990997826</v>
      </c>
      <c r="AL129" s="4">
        <f t="shared" si="163"/>
        <v>-0.77916802640093863</v>
      </c>
      <c r="AM129" s="4">
        <f t="shared" si="163"/>
        <v>-0.62558588922972547</v>
      </c>
      <c r="AN129" s="4">
        <f t="shared" si="163"/>
        <v>-0.31639280618571775</v>
      </c>
      <c r="AO129" s="4">
        <f t="shared" si="163"/>
        <v>0.18031343483239937</v>
      </c>
      <c r="AP129" s="4">
        <f t="shared" si="163"/>
        <v>-8.7906789333132451E-2</v>
      </c>
      <c r="AQ129" s="4">
        <f t="shared" si="163"/>
        <v>0.69161803054115012</v>
      </c>
      <c r="AR129" s="4">
        <f t="shared" si="163"/>
        <v>-0.46095383734551376</v>
      </c>
      <c r="AS129" s="4">
        <f t="shared" si="163"/>
        <v>-0.20756787148313549</v>
      </c>
      <c r="AT129" s="4">
        <f t="shared" si="163"/>
        <v>0.40095015850508275</v>
      </c>
      <c r="AU129" s="4">
        <f t="shared" si="163"/>
        <v>-0.29425749170832205</v>
      </c>
      <c r="AV129" s="4">
        <f t="shared" si="163"/>
        <v>-0.42527604672284269</v>
      </c>
      <c r="AW129" s="4">
        <f t="shared" si="163"/>
        <v>-1.9527428499076365</v>
      </c>
      <c r="AY129" s="2">
        <f t="shared" si="154"/>
        <v>45.091105719093235</v>
      </c>
      <c r="AZ129" s="2">
        <f t="shared" si="154"/>
        <v>51.334825790881112</v>
      </c>
      <c r="BA129" s="2">
        <f t="shared" si="154"/>
        <v>57.781176282248772</v>
      </c>
      <c r="BB129" s="2">
        <f t="shared" si="154"/>
        <v>61.027724576544081</v>
      </c>
      <c r="BC129" s="2">
        <f t="shared" si="154"/>
        <v>65.38961829070702</v>
      </c>
      <c r="BD129" s="2">
        <f t="shared" si="154"/>
        <v>66.164319003547334</v>
      </c>
      <c r="BE129" s="2">
        <f t="shared" si="154"/>
        <v>72.178102397420261</v>
      </c>
      <c r="BF129" s="2">
        <f t="shared" si="154"/>
        <v>69.201209200625684</v>
      </c>
      <c r="BG129" s="2">
        <f t="shared" si="154"/>
        <v>70.962447186807552</v>
      </c>
      <c r="BH129" s="2">
        <f t="shared" si="154"/>
        <v>69.176807738716818</v>
      </c>
      <c r="BI129" s="2">
        <f t="shared" si="154"/>
        <v>69.646442720603403</v>
      </c>
      <c r="BJ129" s="2">
        <f t="shared" si="154"/>
        <v>69.303257239827076</v>
      </c>
      <c r="BK129" s="2">
        <f t="shared" si="154"/>
        <v>71.943849898231775</v>
      </c>
      <c r="BL129" s="2">
        <f t="shared" si="154"/>
        <v>69.958831983145714</v>
      </c>
      <c r="BM129" s="2">
        <f t="shared" si="154"/>
        <v>73.119835136676414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43.814999999999998</v>
      </c>
      <c r="CF129" s="2">
        <f t="shared" si="155"/>
        <v>51.287999999999997</v>
      </c>
      <c r="CG129" s="2">
        <f t="shared" si="155"/>
        <v>57.25</v>
      </c>
      <c r="CH129" s="2">
        <f t="shared" si="155"/>
        <v>60.25</v>
      </c>
      <c r="CI129" s="2">
        <f t="shared" si="155"/>
        <v>64.766999999999996</v>
      </c>
      <c r="CJ129" s="2">
        <f t="shared" si="155"/>
        <v>65.849999999999994</v>
      </c>
      <c r="CK129" s="2">
        <f t="shared" si="155"/>
        <v>72.361000000000004</v>
      </c>
      <c r="CL129" s="2">
        <f t="shared" si="155"/>
        <v>69.114999999999995</v>
      </c>
      <c r="CM129" s="2">
        <f t="shared" si="155"/>
        <v>71.656000000000006</v>
      </c>
      <c r="CN129" s="2">
        <f t="shared" si="155"/>
        <v>68.721000000000004</v>
      </c>
      <c r="CO129" s="2">
        <f t="shared" si="155"/>
        <v>69.442999999999998</v>
      </c>
      <c r="CP129" s="2">
        <f t="shared" si="155"/>
        <v>69.704999999999998</v>
      </c>
      <c r="CQ129" s="2">
        <f t="shared" si="155"/>
        <v>71.650000000000006</v>
      </c>
      <c r="CR129" s="2">
        <f t="shared" si="155"/>
        <v>69.566999999999993</v>
      </c>
      <c r="CS129" s="2">
        <f t="shared" si="155"/>
        <v>71.284000000000006</v>
      </c>
      <c r="CU129" s="2">
        <f t="shared" si="110"/>
        <v>43.814999999999998</v>
      </c>
      <c r="CV129" s="2">
        <f t="shared" si="111"/>
        <v>51.287999999999997</v>
      </c>
      <c r="CW129" s="2">
        <f t="shared" si="112"/>
        <v>57.25</v>
      </c>
      <c r="CX129" s="2">
        <f t="shared" si="113"/>
        <v>60.25</v>
      </c>
      <c r="CY129" s="2">
        <f t="shared" si="114"/>
        <v>64.766999999999996</v>
      </c>
      <c r="CZ129" s="2">
        <f t="shared" si="115"/>
        <v>65.849999999999994</v>
      </c>
      <c r="DA129" s="2">
        <f t="shared" si="116"/>
        <v>72.361000000000004</v>
      </c>
      <c r="DB129" s="2">
        <f t="shared" si="117"/>
        <v>69.114999999999995</v>
      </c>
      <c r="DC129" s="2">
        <f t="shared" si="118"/>
        <v>71.656000000000006</v>
      </c>
      <c r="DD129" s="2">
        <f t="shared" si="119"/>
        <v>68.721000000000004</v>
      </c>
      <c r="DE129" s="2">
        <f t="shared" si="120"/>
        <v>69.442999999999998</v>
      </c>
      <c r="DF129" s="2">
        <f t="shared" si="121"/>
        <v>69.704999999999998</v>
      </c>
      <c r="DG129" s="2">
        <f t="shared" si="122"/>
        <v>71.650000000000006</v>
      </c>
      <c r="DH129" s="2">
        <f t="shared" si="123"/>
        <v>69.566999999999993</v>
      </c>
      <c r="DI129" s="2">
        <f t="shared" si="124"/>
        <v>71.284000000000006</v>
      </c>
      <c r="DK129" s="2">
        <f t="shared" ref="DK129:DY145" si="164">BO$228*$B129+BO$229</f>
        <v>79.498666666666665</v>
      </c>
      <c r="DL129" s="2">
        <f t="shared" si="164"/>
        <v>83.891174390243904</v>
      </c>
      <c r="DM129" s="2">
        <f t="shared" si="164"/>
        <v>88.957872822299649</v>
      </c>
      <c r="DN129" s="2">
        <f t="shared" si="164"/>
        <v>98.026402159244242</v>
      </c>
      <c r="DO129" s="2">
        <f t="shared" si="164"/>
        <v>98.858038259109335</v>
      </c>
      <c r="DP129" s="2">
        <f t="shared" si="164"/>
        <v>90.644258885017422</v>
      </c>
      <c r="DQ129" s="2">
        <f t="shared" si="164"/>
        <v>103.34762763687436</v>
      </c>
      <c r="DR129" s="2">
        <f t="shared" si="164"/>
        <v>98.212296491370211</v>
      </c>
      <c r="DS129" s="2">
        <f t="shared" si="164"/>
        <v>98.037243581999391</v>
      </c>
      <c r="DT129" s="2">
        <f t="shared" si="164"/>
        <v>98.097481123527643</v>
      </c>
      <c r="DU129" s="2">
        <f t="shared" si="164"/>
        <v>99.674070388677336</v>
      </c>
      <c r="DV129" s="2">
        <f t="shared" si="164"/>
        <v>93.22113101045295</v>
      </c>
      <c r="DW129" s="2">
        <f t="shared" si="164"/>
        <v>102.33288914998785</v>
      </c>
      <c r="DX129" s="2">
        <f t="shared" si="164"/>
        <v>97.349312896405934</v>
      </c>
      <c r="DY129" s="2">
        <f t="shared" si="164"/>
        <v>90.203233011174888</v>
      </c>
      <c r="EA129" s="2">
        <f t="shared" si="152"/>
        <v>45.020021725745437</v>
      </c>
      <c r="EB129" s="2">
        <f t="shared" si="152"/>
        <v>51.228699159426434</v>
      </c>
      <c r="EC129" s="2">
        <f t="shared" si="152"/>
        <v>57.66873063959391</v>
      </c>
      <c r="ED129" s="2">
        <f t="shared" si="152"/>
        <v>60.914733771279209</v>
      </c>
      <c r="EE129" s="2">
        <f t="shared" si="151"/>
        <v>65.285080268375637</v>
      </c>
      <c r="EF129" s="2">
        <f t="shared" si="151"/>
        <v>66.074081655480995</v>
      </c>
      <c r="EG129" s="2">
        <f t="shared" si="151"/>
        <v>72.055518541819566</v>
      </c>
      <c r="EH129" s="2">
        <f t="shared" si="151"/>
        <v>69.083870206442285</v>
      </c>
      <c r="EI129" s="2">
        <f t="shared" si="151"/>
        <v>70.847184898910882</v>
      </c>
      <c r="EJ129" s="2">
        <f t="shared" si="151"/>
        <v>69.054413807072322</v>
      </c>
      <c r="EK129" s="2">
        <f t="shared" si="151"/>
        <v>69.530146799197524</v>
      </c>
      <c r="EL129" s="2">
        <f t="shared" si="151"/>
        <v>69.211126013413718</v>
      </c>
      <c r="EM129" s="2">
        <f t="shared" si="135"/>
        <v>71.819381886567825</v>
      </c>
      <c r="EN129" s="2">
        <f t="shared" si="135"/>
        <v>69.843157284595762</v>
      </c>
      <c r="EO129" s="2">
        <f t="shared" si="135"/>
        <v>73.041076788352683</v>
      </c>
      <c r="EQ129" s="2">
        <f t="shared" ref="EQ129:FE145" si="165">CU$228*$B129+CU$229</f>
        <v>44.713378654608285</v>
      </c>
      <c r="ER129" s="2">
        <f t="shared" si="165"/>
        <v>51.405603063522825</v>
      </c>
      <c r="ES129" s="2">
        <f t="shared" si="165"/>
        <v>58.13336561055948</v>
      </c>
      <c r="ET129" s="2">
        <f t="shared" si="165"/>
        <v>61.121778969162477</v>
      </c>
      <c r="EU129" s="2">
        <f t="shared" si="165"/>
        <v>65.211675389223288</v>
      </c>
      <c r="EV129" s="2">
        <f t="shared" si="165"/>
        <v>65.814811244884851</v>
      </c>
      <c r="EW129" s="2">
        <f t="shared" si="165"/>
        <v>71.309018180030492</v>
      </c>
      <c r="EX129" s="2">
        <f t="shared" si="165"/>
        <v>68.605296277083369</v>
      </c>
      <c r="EY129" s="2">
        <f t="shared" si="165"/>
        <v>70.396272412086205</v>
      </c>
      <c r="EZ129" s="2">
        <f t="shared" si="165"/>
        <v>69.079271656942126</v>
      </c>
      <c r="FA129" s="2">
        <f t="shared" si="165"/>
        <v>69.542721167240927</v>
      </c>
      <c r="FB129" s="2">
        <f t="shared" si="165"/>
        <v>69.168194385766625</v>
      </c>
      <c r="FC129" s="2">
        <f t="shared" si="165"/>
        <v>71.464778938265383</v>
      </c>
      <c r="FD129" s="2">
        <f t="shared" si="165"/>
        <v>69.810124989152513</v>
      </c>
      <c r="FE129" s="2">
        <f t="shared" si="165"/>
        <v>72.996418153829069</v>
      </c>
      <c r="FG129" s="2">
        <f t="shared" ref="FG129:FU145" si="166">POWER(10,($B129-C$231)/C$229)/(1+POWER(10,($B129-C$231)/C$229))</f>
        <v>0.99791632805456465</v>
      </c>
      <c r="FH129" s="2">
        <f t="shared" si="166"/>
        <v>0.99677335676266432</v>
      </c>
      <c r="FI129" s="2">
        <f t="shared" si="166"/>
        <v>0.99646970261422096</v>
      </c>
      <c r="FJ129" s="2">
        <f t="shared" si="166"/>
        <v>0.99697845657245099</v>
      </c>
      <c r="FK129" s="2">
        <f t="shared" si="166"/>
        <v>0.99687707038352247</v>
      </c>
      <c r="FL129" s="2">
        <f t="shared" si="166"/>
        <v>0.99628132162883276</v>
      </c>
      <c r="FM129" s="2">
        <f t="shared" si="166"/>
        <v>0.99596199726325485</v>
      </c>
      <c r="FN129" s="2">
        <f t="shared" si="166"/>
        <v>0.99588326158083296</v>
      </c>
      <c r="FO129" s="2">
        <f t="shared" si="166"/>
        <v>0.99565175111869886</v>
      </c>
      <c r="FP129" s="2">
        <f t="shared" si="166"/>
        <v>0.99579123073988796</v>
      </c>
      <c r="FQ129" s="2">
        <f t="shared" si="166"/>
        <v>0.99614453011254589</v>
      </c>
      <c r="FR129" s="2">
        <f t="shared" si="166"/>
        <v>0.99615518733881914</v>
      </c>
      <c r="FS129" s="2">
        <f t="shared" si="166"/>
        <v>0.99588515456647919</v>
      </c>
      <c r="FT129" s="2">
        <f t="shared" si="166"/>
        <v>0.99579186391365293</v>
      </c>
      <c r="FU129" s="2">
        <f t="shared" si="166"/>
        <v>0.99540593023262658</v>
      </c>
      <c r="FW129" s="2">
        <f t="shared" si="156"/>
        <v>2.4725549134945041E-3</v>
      </c>
      <c r="FX129" s="2">
        <f t="shared" si="156"/>
        <v>4.1631451848383053E-3</v>
      </c>
      <c r="FY129" s="2">
        <f t="shared" si="156"/>
        <v>4.2736038569346924E-3</v>
      </c>
      <c r="FZ129" s="2">
        <f t="shared" si="156"/>
        <v>4.1357518579884355E-3</v>
      </c>
      <c r="GA129" s="2">
        <f t="shared" si="156"/>
        <v>4.1953953767548029E-3</v>
      </c>
      <c r="GB129" s="2">
        <f t="shared" si="156"/>
        <v>4.3631611115213876E-3</v>
      </c>
      <c r="GC129" s="2">
        <f t="shared" si="156"/>
        <v>5.0552776084749149E-3</v>
      </c>
      <c r="GD129" s="2">
        <f t="shared" si="156"/>
        <v>5.3808141974667247E-3</v>
      </c>
      <c r="GE129" s="2">
        <f t="shared" si="156"/>
        <v>6.5796677654112231E-3</v>
      </c>
      <c r="GF129" s="2">
        <f t="shared" si="156"/>
        <v>6.370732162072487E-3</v>
      </c>
      <c r="GG129" s="2">
        <f t="shared" si="156"/>
        <v>6.1181378388551417E-3</v>
      </c>
      <c r="GH129" s="2">
        <f t="shared" si="156"/>
        <v>4.2566472383293976E-3</v>
      </c>
      <c r="GI129" s="2">
        <f t="shared" si="156"/>
        <v>3.0748598252329754E-3</v>
      </c>
      <c r="GJ129" s="2">
        <f t="shared" si="156"/>
        <v>2.2689151866333614E-3</v>
      </c>
      <c r="GK129" s="2">
        <f t="shared" si="156"/>
        <v>1.9211228331418313E-3</v>
      </c>
      <c r="GM129" s="86">
        <f t="shared" si="157"/>
        <v>3.9612010282527926E-17</v>
      </c>
      <c r="GN129" s="86">
        <f t="shared" si="157"/>
        <v>2.1620052631882644E-42</v>
      </c>
      <c r="GO129" s="86">
        <f t="shared" si="157"/>
        <v>4.0819487679480118E-52</v>
      </c>
      <c r="GP129" s="86">
        <f t="shared" si="157"/>
        <v>3.3872688879153048E-49</v>
      </c>
      <c r="GQ129" s="86">
        <f t="shared" si="157"/>
        <v>1.6543692387035106E-40</v>
      </c>
      <c r="GR129" s="86">
        <f t="shared" si="157"/>
        <v>2.6703933485540005E-40</v>
      </c>
      <c r="GS129" s="86">
        <f t="shared" si="157"/>
        <v>2.5300681548737436E-41</v>
      </c>
      <c r="GT129" s="86">
        <f t="shared" si="157"/>
        <v>3.2899186474327996E-50</v>
      </c>
      <c r="GU129" s="86">
        <f t="shared" si="157"/>
        <v>2.8640102286649394E-55</v>
      </c>
      <c r="GV129" s="86">
        <f t="shared" si="157"/>
        <v>3.044985323657142E-60</v>
      </c>
      <c r="GW129" s="86">
        <f t="shared" si="157"/>
        <v>5.5043760620794102E-70</v>
      </c>
      <c r="GX129" s="86">
        <f t="shared" si="157"/>
        <v>3.2807764700201322E-80</v>
      </c>
      <c r="GY129" s="86">
        <f t="shared" si="157"/>
        <v>1.4625006785171531E-69</v>
      </c>
      <c r="GZ129" s="86">
        <f t="shared" si="157"/>
        <v>4.5208136854033503E-49</v>
      </c>
      <c r="HA129" s="86">
        <f t="shared" si="157"/>
        <v>3.4395649496338594E-76</v>
      </c>
      <c r="HC129" s="86">
        <f t="shared" si="153"/>
        <v>8.7466008145434641E-3</v>
      </c>
      <c r="HD129" s="86">
        <f t="shared" si="153"/>
        <v>1.3379930766189844E-6</v>
      </c>
      <c r="HE129" s="86">
        <f t="shared" si="153"/>
        <v>2.1999908377363386E-7</v>
      </c>
      <c r="HF129" s="86">
        <f t="shared" si="153"/>
        <v>3.8677056227162461E-7</v>
      </c>
      <c r="HG129" s="86">
        <f t="shared" si="153"/>
        <v>3.0252947522612979E-7</v>
      </c>
      <c r="HH129" s="86">
        <f t="shared" si="153"/>
        <v>1.1359461966445791E-7</v>
      </c>
      <c r="HI129" s="86">
        <f t="shared" si="153"/>
        <v>2.6233779017766183E-10</v>
      </c>
      <c r="HJ129" s="86">
        <f t="shared" si="153"/>
        <v>3.8639945010825347E-11</v>
      </c>
      <c r="HK129" s="86">
        <f t="shared" si="153"/>
        <v>1.1144369391938877E-13</v>
      </c>
      <c r="HL129" s="86">
        <f t="shared" si="161"/>
        <v>5.9451875289627238E-14</v>
      </c>
      <c r="HM129" s="86">
        <f t="shared" si="161"/>
        <v>5.0335884929037065E-17</v>
      </c>
      <c r="HN129" s="86">
        <f t="shared" si="161"/>
        <v>1.2475090353176676E-14</v>
      </c>
      <c r="HO129" s="86">
        <f t="shared" si="161"/>
        <v>8.8239452283437569E-10</v>
      </c>
      <c r="HP129" s="86">
        <f t="shared" si="161"/>
        <v>6.2171146178608923E-10</v>
      </c>
      <c r="HQ129" s="86">
        <f t="shared" si="161"/>
        <v>9.3026481795269605E-11</v>
      </c>
      <c r="HS129" s="86">
        <f t="shared" si="158"/>
        <v>5.6689401189713482E-5</v>
      </c>
      <c r="HT129" s="86">
        <f t="shared" si="158"/>
        <v>2.2011902710232607E-5</v>
      </c>
      <c r="HU129" s="86">
        <f t="shared" si="158"/>
        <v>1.8929981408679975E-5</v>
      </c>
      <c r="HV129" s="86">
        <f t="shared" si="158"/>
        <v>2.5213160092548031E-5</v>
      </c>
      <c r="HW129" s="86">
        <f t="shared" si="158"/>
        <v>5.2808978482028468E-5</v>
      </c>
      <c r="HX129" s="86">
        <f t="shared" si="158"/>
        <v>2.5812033322851144E-5</v>
      </c>
      <c r="HY129" s="86">
        <f t="shared" si="158"/>
        <v>3.0207844602275072E-5</v>
      </c>
      <c r="HZ129" s="86">
        <f t="shared" si="158"/>
        <v>1.5912026791062071E-5</v>
      </c>
      <c r="IA129" s="86">
        <f t="shared" si="158"/>
        <v>1.7857327953709303E-5</v>
      </c>
      <c r="IB129" s="86">
        <f t="shared" si="158"/>
        <v>4.1054039788855055E-5</v>
      </c>
      <c r="IC129" s="86">
        <f t="shared" si="158"/>
        <v>3.2761268529586242E-5</v>
      </c>
      <c r="ID129" s="86">
        <f t="shared" si="158"/>
        <v>5.4579853749544043E-6</v>
      </c>
      <c r="IE129" s="86">
        <f t="shared" si="158"/>
        <v>2.541147692805574E-6</v>
      </c>
      <c r="IF129" s="86">
        <f t="shared" si="158"/>
        <v>1.1811207345106665E-4</v>
      </c>
      <c r="IG129" s="86">
        <f t="shared" si="158"/>
        <v>2.4086940690427544E-4</v>
      </c>
      <c r="II129" s="86">
        <f t="shared" si="159"/>
        <v>3.5058134470180952E-22</v>
      </c>
      <c r="IJ129" s="86">
        <f t="shared" si="159"/>
        <v>5.7419677044891043E-27</v>
      </c>
      <c r="IK129" s="86">
        <f t="shared" si="159"/>
        <v>2.9979042280361543E-26</v>
      </c>
      <c r="IL129" s="86">
        <f t="shared" si="159"/>
        <v>1.1127032125949508E-26</v>
      </c>
      <c r="IM129" s="86">
        <f t="shared" si="159"/>
        <v>4.8983995914739574E-25</v>
      </c>
      <c r="IN129" s="86">
        <f t="shared" si="159"/>
        <v>1.2334660100150586E-27</v>
      </c>
      <c r="IO129" s="86">
        <f t="shared" si="159"/>
        <v>1.8644303935249027E-28</v>
      </c>
      <c r="IP129" s="86">
        <f t="shared" si="159"/>
        <v>2.682465701782714E-29</v>
      </c>
      <c r="IQ129" s="86">
        <f t="shared" si="159"/>
        <v>6.1337791125851181E-30</v>
      </c>
      <c r="IR129" s="86">
        <f t="shared" si="159"/>
        <v>1.8592696483404589E-27</v>
      </c>
      <c r="IS129" s="86">
        <f t="shared" si="159"/>
        <v>7.8358026889012934E-27</v>
      </c>
      <c r="IT129" s="86">
        <f t="shared" si="159"/>
        <v>8.9129079351312376E-31</v>
      </c>
      <c r="IU129" s="86">
        <f t="shared" si="159"/>
        <v>7.8372093141214887E-32</v>
      </c>
      <c r="IV129" s="86">
        <f t="shared" si="159"/>
        <v>1.7875807759398608E-21</v>
      </c>
      <c r="IW129" s="86">
        <f t="shared" si="159"/>
        <v>5.8024495988493547E-19</v>
      </c>
      <c r="IY129" s="86">
        <f t="shared" si="160"/>
        <v>8.8032902157332178E-3</v>
      </c>
      <c r="IZ129" s="86">
        <f t="shared" si="160"/>
        <v>2.3349895786851593E-5</v>
      </c>
      <c r="JA129" s="86">
        <f t="shared" si="160"/>
        <v>1.9149980492453609E-5</v>
      </c>
      <c r="JB129" s="86">
        <f t="shared" si="160"/>
        <v>2.5599930654819654E-5</v>
      </c>
      <c r="JC129" s="86">
        <f t="shared" si="160"/>
        <v>5.3111507957254601E-5</v>
      </c>
      <c r="JD129" s="86">
        <f t="shared" si="160"/>
        <v>2.5925627942515602E-5</v>
      </c>
      <c r="JE129" s="86">
        <f t="shared" si="160"/>
        <v>3.0208106940065248E-5</v>
      </c>
      <c r="JF129" s="86">
        <f t="shared" si="160"/>
        <v>1.5912065431007081E-5</v>
      </c>
      <c r="JG129" s="86">
        <f t="shared" si="160"/>
        <v>1.7857328065152998E-5</v>
      </c>
      <c r="JH129" s="86">
        <f t="shared" si="160"/>
        <v>4.1054039848306929E-5</v>
      </c>
      <c r="JI129" s="86">
        <f t="shared" si="160"/>
        <v>3.2761268529636576E-5</v>
      </c>
      <c r="JJ129" s="86">
        <f t="shared" si="160"/>
        <v>5.4579853874294945E-6</v>
      </c>
      <c r="JK129" s="86">
        <f t="shared" si="160"/>
        <v>2.5420300873284082E-6</v>
      </c>
      <c r="JL129" s="86">
        <f t="shared" si="160"/>
        <v>1.1811269516252844E-4</v>
      </c>
      <c r="JM129" s="86">
        <f t="shared" si="160"/>
        <v>2.4086949993075782E-4</v>
      </c>
    </row>
    <row r="130" spans="2:273" x14ac:dyDescent="0.25">
      <c r="B130" s="2">
        <v>103</v>
      </c>
      <c r="C130" s="37">
        <v>43.984999999999999</v>
      </c>
      <c r="D130" s="37">
        <v>50.475000000000001</v>
      </c>
      <c r="E130" s="37">
        <v>57.783000000000001</v>
      </c>
      <c r="F130" s="37">
        <v>61.767000000000003</v>
      </c>
      <c r="G130" s="37">
        <v>65.766999999999996</v>
      </c>
      <c r="H130" s="37">
        <v>66.183000000000007</v>
      </c>
      <c r="I130" s="37">
        <v>71.507999999999996</v>
      </c>
      <c r="J130" s="37">
        <v>68.802999999999997</v>
      </c>
      <c r="K130" s="37">
        <v>71.393000000000001</v>
      </c>
      <c r="L130" s="37">
        <v>69.426000000000002</v>
      </c>
      <c r="M130" s="37">
        <v>69.426000000000002</v>
      </c>
      <c r="N130" s="37">
        <v>68.738</v>
      </c>
      <c r="O130" s="37">
        <v>72.55</v>
      </c>
      <c r="P130" s="37">
        <v>70.299000000000007</v>
      </c>
      <c r="Q130" s="37">
        <v>73.134</v>
      </c>
      <c r="S130" s="4">
        <f t="shared" si="162"/>
        <v>45.128045352965742</v>
      </c>
      <c r="T130" s="4">
        <f t="shared" si="162"/>
        <v>51.266857139770288</v>
      </c>
      <c r="U130" s="4">
        <f t="shared" si="162"/>
        <v>57.72739375602638</v>
      </c>
      <c r="V130" s="4">
        <f t="shared" si="162"/>
        <v>60.965899536766756</v>
      </c>
      <c r="W130" s="4">
        <f t="shared" si="162"/>
        <v>65.295771331634157</v>
      </c>
      <c r="X130" s="4">
        <f t="shared" si="162"/>
        <v>66.067771693241809</v>
      </c>
      <c r="Y130" s="4">
        <f t="shared" si="162"/>
        <v>71.992685086608219</v>
      </c>
      <c r="Z130" s="4">
        <f t="shared" si="162"/>
        <v>69.049084060614575</v>
      </c>
      <c r="AA130" s="4">
        <f t="shared" si="162"/>
        <v>70.791029164203024</v>
      </c>
      <c r="AB130" s="4">
        <f t="shared" si="162"/>
        <v>69.0857543523597</v>
      </c>
      <c r="AC130" s="4">
        <f t="shared" si="162"/>
        <v>69.549640326822271</v>
      </c>
      <c r="AD130" s="4">
        <f t="shared" si="162"/>
        <v>69.201213018229922</v>
      </c>
      <c r="AE130" s="4">
        <f t="shared" si="162"/>
        <v>71.775777920649347</v>
      </c>
      <c r="AF130" s="4">
        <f t="shared" si="162"/>
        <v>69.889395284942594</v>
      </c>
      <c r="AG130" s="4">
        <f t="shared" si="162"/>
        <v>73.180523802560018</v>
      </c>
      <c r="AI130" s="4">
        <f t="shared" si="163"/>
        <v>-1.1430453529657427</v>
      </c>
      <c r="AJ130" s="4">
        <f t="shared" si="163"/>
        <v>-0.79185713977028627</v>
      </c>
      <c r="AK130" s="4">
        <f t="shared" si="163"/>
        <v>5.5606243973620906E-2</v>
      </c>
      <c r="AL130" s="4">
        <f t="shared" si="163"/>
        <v>0.80110046323324724</v>
      </c>
      <c r="AM130" s="4">
        <f t="shared" si="163"/>
        <v>0.4712286683658391</v>
      </c>
      <c r="AN130" s="4">
        <f t="shared" si="163"/>
        <v>0.11522830675819762</v>
      </c>
      <c r="AO130" s="4">
        <f t="shared" si="163"/>
        <v>-0.48468508660822351</v>
      </c>
      <c r="AP130" s="4">
        <f t="shared" si="163"/>
        <v>-0.24608406061457799</v>
      </c>
      <c r="AQ130" s="4">
        <f t="shared" si="163"/>
        <v>0.60197083579697619</v>
      </c>
      <c r="AR130" s="4">
        <f t="shared" si="163"/>
        <v>0.34024564764030174</v>
      </c>
      <c r="AS130" s="4">
        <f t="shared" si="163"/>
        <v>-0.12364032682226878</v>
      </c>
      <c r="AT130" s="4">
        <f t="shared" si="163"/>
        <v>-0.46321301822992211</v>
      </c>
      <c r="AU130" s="4">
        <f t="shared" si="163"/>
        <v>0.77422207935065046</v>
      </c>
      <c r="AV130" s="4">
        <f t="shared" si="163"/>
        <v>0.40960471505741225</v>
      </c>
      <c r="AW130" s="4">
        <f t="shared" si="163"/>
        <v>-4.6523802560017202E-2</v>
      </c>
      <c r="AY130" s="2">
        <f t="shared" si="154"/>
        <v>44.978093355372145</v>
      </c>
      <c r="AZ130" s="2">
        <f t="shared" si="154"/>
        <v>51.26532599340409</v>
      </c>
      <c r="BA130" s="2">
        <f t="shared" si="154"/>
        <v>57.726273990961666</v>
      </c>
      <c r="BB130" s="2">
        <f t="shared" si="154"/>
        <v>60.963273309811846</v>
      </c>
      <c r="BC130" s="2">
        <f t="shared" si="154"/>
        <v>65.290578164037512</v>
      </c>
      <c r="BD130" s="2">
        <f t="shared" si="154"/>
        <v>66.063917247238436</v>
      </c>
      <c r="BE130" s="2">
        <f t="shared" si="154"/>
        <v>71.987774205454087</v>
      </c>
      <c r="BF130" s="2">
        <f t="shared" si="154"/>
        <v>69.045724086794465</v>
      </c>
      <c r="BG130" s="2">
        <f t="shared" si="154"/>
        <v>70.787080431029096</v>
      </c>
      <c r="BH130" s="2">
        <f t="shared" si="154"/>
        <v>69.075923155158563</v>
      </c>
      <c r="BI130" s="2">
        <f t="shared" si="154"/>
        <v>69.54179536816855</v>
      </c>
      <c r="BJ130" s="2">
        <f t="shared" si="154"/>
        <v>69.199605289865005</v>
      </c>
      <c r="BK130" s="2">
        <f t="shared" si="154"/>
        <v>71.774953960363874</v>
      </c>
      <c r="BL130" s="2">
        <f t="shared" si="154"/>
        <v>69.837724984760143</v>
      </c>
      <c r="BM130" s="2">
        <f t="shared" si="154"/>
        <v>73.010152145828656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43.984999999999999</v>
      </c>
      <c r="CF130" s="2">
        <f t="shared" si="155"/>
        <v>50.475000000000001</v>
      </c>
      <c r="CG130" s="2">
        <f t="shared" si="155"/>
        <v>57.783000000000001</v>
      </c>
      <c r="CH130" s="2">
        <f t="shared" si="155"/>
        <v>61.767000000000003</v>
      </c>
      <c r="CI130" s="2">
        <f t="shared" si="155"/>
        <v>65.766999999999996</v>
      </c>
      <c r="CJ130" s="2">
        <f t="shared" si="155"/>
        <v>66.183000000000007</v>
      </c>
      <c r="CK130" s="2">
        <f t="shared" si="155"/>
        <v>71.507999999999996</v>
      </c>
      <c r="CL130" s="2">
        <f t="shared" si="155"/>
        <v>68.802999999999997</v>
      </c>
      <c r="CM130" s="2">
        <f t="shared" si="155"/>
        <v>71.393000000000001</v>
      </c>
      <c r="CN130" s="2">
        <f t="shared" si="155"/>
        <v>69.426000000000002</v>
      </c>
      <c r="CO130" s="2">
        <f t="shared" si="155"/>
        <v>69.426000000000002</v>
      </c>
      <c r="CP130" s="2">
        <f t="shared" si="155"/>
        <v>68.738</v>
      </c>
      <c r="CQ130" s="2">
        <f t="shared" si="155"/>
        <v>72.55</v>
      </c>
      <c r="CR130" s="2">
        <f t="shared" si="155"/>
        <v>70.299000000000007</v>
      </c>
      <c r="CS130" s="2">
        <f t="shared" si="155"/>
        <v>73.134</v>
      </c>
      <c r="CU130" s="2">
        <f t="shared" si="110"/>
        <v>43.984999999999999</v>
      </c>
      <c r="CV130" s="2">
        <f t="shared" si="111"/>
        <v>50.475000000000001</v>
      </c>
      <c r="CW130" s="2">
        <f t="shared" si="112"/>
        <v>57.783000000000001</v>
      </c>
      <c r="CX130" s="2">
        <f t="shared" si="113"/>
        <v>61.767000000000003</v>
      </c>
      <c r="CY130" s="2">
        <f t="shared" si="114"/>
        <v>65.766999999999996</v>
      </c>
      <c r="CZ130" s="2">
        <f t="shared" si="115"/>
        <v>66.183000000000007</v>
      </c>
      <c r="DA130" s="2">
        <f t="shared" si="116"/>
        <v>71.507999999999996</v>
      </c>
      <c r="DB130" s="2">
        <f t="shared" si="117"/>
        <v>68.802999999999997</v>
      </c>
      <c r="DC130" s="2">
        <f t="shared" si="118"/>
        <v>71.393000000000001</v>
      </c>
      <c r="DD130" s="2">
        <f t="shared" si="119"/>
        <v>69.426000000000002</v>
      </c>
      <c r="DE130" s="2">
        <f t="shared" si="120"/>
        <v>69.426000000000002</v>
      </c>
      <c r="DF130" s="2">
        <f t="shared" si="121"/>
        <v>68.738</v>
      </c>
      <c r="DG130" s="2">
        <f t="shared" si="122"/>
        <v>72.55</v>
      </c>
      <c r="DH130" s="2">
        <f t="shared" si="123"/>
        <v>70.299000000000007</v>
      </c>
      <c r="DI130" s="2">
        <f t="shared" si="124"/>
        <v>73.134</v>
      </c>
      <c r="DK130" s="2">
        <f t="shared" si="164"/>
        <v>79.769656022408952</v>
      </c>
      <c r="DL130" s="2">
        <f t="shared" si="164"/>
        <v>84.161123170731713</v>
      </c>
      <c r="DM130" s="2">
        <f t="shared" si="164"/>
        <v>89.231753484320549</v>
      </c>
      <c r="DN130" s="2">
        <f t="shared" si="164"/>
        <v>98.330082321187561</v>
      </c>
      <c r="DO130" s="2">
        <f t="shared" si="164"/>
        <v>99.132674493927141</v>
      </c>
      <c r="DP130" s="2">
        <f t="shared" si="164"/>
        <v>90.812456271776995</v>
      </c>
      <c r="DQ130" s="2">
        <f t="shared" si="164"/>
        <v>103.59213869756636</v>
      </c>
      <c r="DR130" s="2">
        <f t="shared" si="164"/>
        <v>98.431009156470296</v>
      </c>
      <c r="DS130" s="2">
        <f t="shared" si="164"/>
        <v>98.241103896103894</v>
      </c>
      <c r="DT130" s="2">
        <f t="shared" si="164"/>
        <v>98.296060706735119</v>
      </c>
      <c r="DU130" s="2">
        <f t="shared" si="164"/>
        <v>99.884210895929584</v>
      </c>
      <c r="DV130" s="2">
        <f t="shared" si="164"/>
        <v>93.375597212543539</v>
      </c>
      <c r="DW130" s="2">
        <f t="shared" si="164"/>
        <v>102.58286500283607</v>
      </c>
      <c r="DX130" s="2">
        <f t="shared" si="164"/>
        <v>97.551623678646962</v>
      </c>
      <c r="DY130" s="2">
        <f t="shared" si="164"/>
        <v>90.368549984898834</v>
      </c>
      <c r="EA130" s="2">
        <f t="shared" si="152"/>
        <v>44.912611194183</v>
      </c>
      <c r="EB130" s="2">
        <f t="shared" si="152"/>
        <v>51.167530373666743</v>
      </c>
      <c r="EC130" s="2">
        <f t="shared" si="152"/>
        <v>57.622557206993797</v>
      </c>
      <c r="ED130" s="2">
        <f t="shared" si="152"/>
        <v>60.859142438369695</v>
      </c>
      <c r="EE130" s="2">
        <f t="shared" si="151"/>
        <v>65.194178014997448</v>
      </c>
      <c r="EF130" s="2">
        <f t="shared" si="151"/>
        <v>65.980821733366483</v>
      </c>
      <c r="EG130" s="2">
        <f t="shared" si="151"/>
        <v>71.874694191045393</v>
      </c>
      <c r="EH130" s="2">
        <f t="shared" si="151"/>
        <v>68.937507912282115</v>
      </c>
      <c r="EI130" s="2">
        <f t="shared" si="151"/>
        <v>70.680647019881036</v>
      </c>
      <c r="EJ130" s="2">
        <f t="shared" si="151"/>
        <v>68.963184471263389</v>
      </c>
      <c r="EK130" s="2">
        <f t="shared" si="151"/>
        <v>69.434687798650373</v>
      </c>
      <c r="EL130" s="2">
        <f t="shared" si="151"/>
        <v>69.114714980470254</v>
      </c>
      <c r="EM130" s="2">
        <f t="shared" si="135"/>
        <v>71.659965472453749</v>
      </c>
      <c r="EN130" s="2">
        <f t="shared" si="135"/>
        <v>69.73099351573758</v>
      </c>
      <c r="EO130" s="2">
        <f t="shared" si="135"/>
        <v>72.937246244002864</v>
      </c>
      <c r="EQ130" s="2">
        <f t="shared" si="165"/>
        <v>44.628554819596289</v>
      </c>
      <c r="ER130" s="2">
        <f t="shared" si="165"/>
        <v>51.315831393725595</v>
      </c>
      <c r="ES130" s="2">
        <f t="shared" si="165"/>
        <v>58.031183136119679</v>
      </c>
      <c r="ET130" s="2">
        <f t="shared" si="165"/>
        <v>61.045660730055872</v>
      </c>
      <c r="EU130" s="2">
        <f t="shared" si="165"/>
        <v>65.131502471517209</v>
      </c>
      <c r="EV130" s="2">
        <f t="shared" si="165"/>
        <v>65.740776845570693</v>
      </c>
      <c r="EW130" s="2">
        <f t="shared" si="165"/>
        <v>71.194693724804694</v>
      </c>
      <c r="EX130" s="2">
        <f t="shared" si="165"/>
        <v>68.503787668611679</v>
      </c>
      <c r="EY130" s="2">
        <f t="shared" si="165"/>
        <v>70.277929118613969</v>
      </c>
      <c r="EZ130" s="2">
        <f t="shared" si="165"/>
        <v>68.978138262086205</v>
      </c>
      <c r="FA130" s="2">
        <f t="shared" si="165"/>
        <v>69.435239530249461</v>
      </c>
      <c r="FB130" s="2">
        <f t="shared" si="165"/>
        <v>69.069804379045038</v>
      </c>
      <c r="FC130" s="2">
        <f t="shared" si="165"/>
        <v>71.333459210974908</v>
      </c>
      <c r="FD130" s="2">
        <f t="shared" si="165"/>
        <v>69.698860716021315</v>
      </c>
      <c r="FE130" s="2">
        <f t="shared" si="165"/>
        <v>72.862210507275833</v>
      </c>
      <c r="FG130" s="2">
        <f t="shared" si="166"/>
        <v>0.99809932012841662</v>
      </c>
      <c r="FH130" s="2">
        <f t="shared" si="166"/>
        <v>0.99705643068513994</v>
      </c>
      <c r="FI130" s="2">
        <f t="shared" si="166"/>
        <v>0.99677933008807607</v>
      </c>
      <c r="FJ130" s="2">
        <f t="shared" si="166"/>
        <v>0.9972435868140187</v>
      </c>
      <c r="FK130" s="2">
        <f t="shared" si="166"/>
        <v>0.99715107149938398</v>
      </c>
      <c r="FL130" s="2">
        <f t="shared" si="166"/>
        <v>0.99660741495209337</v>
      </c>
      <c r="FM130" s="2">
        <f t="shared" si="166"/>
        <v>0.99631598880382466</v>
      </c>
      <c r="FN130" s="2">
        <f t="shared" si="166"/>
        <v>0.99624412945610641</v>
      </c>
      <c r="FO130" s="2">
        <f t="shared" si="166"/>
        <v>0.99603283205446247</v>
      </c>
      <c r="FP130" s="2">
        <f t="shared" si="166"/>
        <v>0.99616013481222809</v>
      </c>
      <c r="FQ130" s="2">
        <f t="shared" si="166"/>
        <v>0.99648257642260729</v>
      </c>
      <c r="FR130" s="2">
        <f t="shared" si="166"/>
        <v>0.99649230251720144</v>
      </c>
      <c r="FS130" s="2">
        <f t="shared" si="166"/>
        <v>0.99624585713064562</v>
      </c>
      <c r="FT130" s="2">
        <f t="shared" si="166"/>
        <v>0.99616071270146844</v>
      </c>
      <c r="FU130" s="2">
        <f t="shared" si="166"/>
        <v>0.99580846423784342</v>
      </c>
      <c r="FW130" s="2">
        <f t="shared" si="156"/>
        <v>2.71045597854206E-3</v>
      </c>
      <c r="FX130" s="2">
        <f t="shared" si="156"/>
        <v>4.5629651950909846E-3</v>
      </c>
      <c r="FY130" s="2">
        <f t="shared" si="156"/>
        <v>4.6839821972976007E-3</v>
      </c>
      <c r="FZ130" s="2">
        <f t="shared" si="156"/>
        <v>4.5329530438976322E-3</v>
      </c>
      <c r="GA130" s="2">
        <f t="shared" si="156"/>
        <v>4.5982983283682161E-3</v>
      </c>
      <c r="GB130" s="2">
        <f t="shared" si="156"/>
        <v>4.7820980013029667E-3</v>
      </c>
      <c r="GC130" s="2">
        <f t="shared" si="156"/>
        <v>5.5402995357345551E-3</v>
      </c>
      <c r="GD130" s="2">
        <f t="shared" si="156"/>
        <v>5.8968841881746666E-3</v>
      </c>
      <c r="GE130" s="2">
        <f t="shared" si="156"/>
        <v>7.2098854471762406E-3</v>
      </c>
      <c r="GF130" s="2">
        <f t="shared" si="156"/>
        <v>6.981078082056948E-3</v>
      </c>
      <c r="GG130" s="2">
        <f t="shared" si="156"/>
        <v>6.7044473279463494E-3</v>
      </c>
      <c r="GH130" s="2">
        <f t="shared" si="156"/>
        <v>4.6654049266445273E-3</v>
      </c>
      <c r="GI130" s="2">
        <f t="shared" si="156"/>
        <v>3.3705168673804626E-3</v>
      </c>
      <c r="GJ130" s="2">
        <f t="shared" si="156"/>
        <v>2.4872715651957336E-3</v>
      </c>
      <c r="GK130" s="2">
        <f t="shared" si="156"/>
        <v>2.106078944364416E-3</v>
      </c>
      <c r="GM130" s="86">
        <f t="shared" si="157"/>
        <v>4.7371263095423428E-18</v>
      </c>
      <c r="GN130" s="86">
        <f t="shared" si="157"/>
        <v>1.3639269656892804E-44</v>
      </c>
      <c r="GO130" s="86">
        <f t="shared" si="157"/>
        <v>7.2465264253176827E-55</v>
      </c>
      <c r="GP130" s="86">
        <f t="shared" si="157"/>
        <v>8.9810937585796067E-52</v>
      </c>
      <c r="GQ130" s="86">
        <f t="shared" si="157"/>
        <v>1.1790076794154714E-42</v>
      </c>
      <c r="GR130" s="86">
        <f t="shared" si="157"/>
        <v>2.0726886756376793E-42</v>
      </c>
      <c r="GS130" s="86">
        <f t="shared" si="157"/>
        <v>1.9118872360195067E-43</v>
      </c>
      <c r="GT130" s="86">
        <f t="shared" si="157"/>
        <v>8.1566288565603262E-53</v>
      </c>
      <c r="GU130" s="86">
        <f t="shared" si="157"/>
        <v>3.8277576975461922E-58</v>
      </c>
      <c r="GV130" s="86">
        <f t="shared" si="157"/>
        <v>2.3856849878308421E-63</v>
      </c>
      <c r="GW130" s="86">
        <f t="shared" si="157"/>
        <v>1.3420189378066878E-73</v>
      </c>
      <c r="GX130" s="86">
        <f t="shared" si="157"/>
        <v>1.8130088648093665E-84</v>
      </c>
      <c r="GY130" s="86">
        <f t="shared" si="157"/>
        <v>2.877588859811859E-73</v>
      </c>
      <c r="GZ130" s="86">
        <f t="shared" si="157"/>
        <v>1.3578554570213219E-51</v>
      </c>
      <c r="HA130" s="86">
        <f t="shared" si="157"/>
        <v>4.1763440457635554E-80</v>
      </c>
      <c r="HC130" s="86">
        <f t="shared" si="153"/>
        <v>4.1429537751443164E-3</v>
      </c>
      <c r="HD130" s="86">
        <f t="shared" si="153"/>
        <v>1.8602675158334595E-7</v>
      </c>
      <c r="HE130" s="86">
        <f t="shared" si="153"/>
        <v>2.1039501811995239E-8</v>
      </c>
      <c r="HF130" s="86">
        <f t="shared" si="153"/>
        <v>4.4566412870031343E-8</v>
      </c>
      <c r="HG130" s="86">
        <f t="shared" si="153"/>
        <v>3.1633412312326732E-8</v>
      </c>
      <c r="HH130" s="86">
        <f t="shared" si="153"/>
        <v>1.1885543553844852E-8</v>
      </c>
      <c r="HI130" s="86">
        <f t="shared" si="153"/>
        <v>1.400584115343544E-11</v>
      </c>
      <c r="HJ130" s="86">
        <f t="shared" si="153"/>
        <v>1.6347078581027856E-12</v>
      </c>
      <c r="HK130" s="86">
        <f t="shared" si="153"/>
        <v>2.4923089624276854E-15</v>
      </c>
      <c r="HL130" s="86">
        <f t="shared" si="161"/>
        <v>1.2821913507835741E-15</v>
      </c>
      <c r="HM130" s="86">
        <f t="shared" si="161"/>
        <v>3.9518255207868114E-19</v>
      </c>
      <c r="HN130" s="86">
        <f t="shared" si="161"/>
        <v>1.3482283148417368E-16</v>
      </c>
      <c r="HO130" s="86">
        <f t="shared" si="161"/>
        <v>3.514280240366166E-11</v>
      </c>
      <c r="HP130" s="86">
        <f t="shared" si="161"/>
        <v>2.478172471507794E-11</v>
      </c>
      <c r="HQ130" s="86">
        <f t="shared" si="161"/>
        <v>3.0768005484865825E-12</v>
      </c>
      <c r="HS130" s="86">
        <f t="shared" si="158"/>
        <v>9.4100429805938124E-5</v>
      </c>
      <c r="HT130" s="86">
        <f t="shared" si="158"/>
        <v>4.1955518079294702E-5</v>
      </c>
      <c r="HU130" s="86">
        <f t="shared" si="158"/>
        <v>3.6032697255977365E-5</v>
      </c>
      <c r="HV130" s="86">
        <f t="shared" si="158"/>
        <v>4.7643854773045948E-5</v>
      </c>
      <c r="HW130" s="86">
        <f t="shared" si="158"/>
        <v>9.5659130832381374E-5</v>
      </c>
      <c r="HX130" s="86">
        <f t="shared" si="158"/>
        <v>4.9630777693775423E-5</v>
      </c>
      <c r="HY130" s="86">
        <f t="shared" si="158"/>
        <v>5.9434156505478072E-5</v>
      </c>
      <c r="HZ130" s="86">
        <f t="shared" si="158"/>
        <v>3.2605461976325057E-5</v>
      </c>
      <c r="IA130" s="86">
        <f t="shared" si="158"/>
        <v>3.7808190058067498E-5</v>
      </c>
      <c r="IB130" s="86">
        <f t="shared" si="158"/>
        <v>8.1318770477627631E-5</v>
      </c>
      <c r="IC130" s="86">
        <f t="shared" si="158"/>
        <v>6.4525984754798996E-5</v>
      </c>
      <c r="ID130" s="86">
        <f t="shared" si="158"/>
        <v>1.1437412775522841E-5</v>
      </c>
      <c r="IE130" s="86">
        <f t="shared" si="158"/>
        <v>5.295407770799064E-6</v>
      </c>
      <c r="IF130" s="86">
        <f t="shared" si="158"/>
        <v>1.8748083022064737E-4</v>
      </c>
      <c r="IG130" s="86">
        <f t="shared" si="158"/>
        <v>3.6007622485905827E-4</v>
      </c>
      <c r="II130" s="86">
        <f t="shared" si="159"/>
        <v>1.4853996672949367E-21</v>
      </c>
      <c r="IJ130" s="86">
        <f t="shared" si="159"/>
        <v>4.0141638974771119E-26</v>
      </c>
      <c r="IK130" s="86">
        <f t="shared" si="159"/>
        <v>2.0023692364521655E-25</v>
      </c>
      <c r="IL130" s="86">
        <f t="shared" si="159"/>
        <v>7.5929586192522915E-26</v>
      </c>
      <c r="IM130" s="86">
        <f t="shared" si="159"/>
        <v>2.9637730289962996E-24</v>
      </c>
      <c r="IN130" s="86">
        <f t="shared" si="159"/>
        <v>9.2302054813777266E-27</v>
      </c>
      <c r="IO130" s="86">
        <f t="shared" si="159"/>
        <v>1.574121117287377E-27</v>
      </c>
      <c r="IP130" s="86">
        <f t="shared" si="159"/>
        <v>2.4847947466981987E-28</v>
      </c>
      <c r="IQ130" s="86">
        <f t="shared" si="159"/>
        <v>6.5502163345233094E-29</v>
      </c>
      <c r="IR130" s="86">
        <f t="shared" si="159"/>
        <v>1.593349823945994E-26</v>
      </c>
      <c r="IS130" s="86">
        <f t="shared" si="159"/>
        <v>6.2724762113121073E-26</v>
      </c>
      <c r="IT130" s="86">
        <f t="shared" si="159"/>
        <v>8.4048412589954059E-30</v>
      </c>
      <c r="IU130" s="86">
        <f t="shared" si="159"/>
        <v>7.0343475667716172E-31</v>
      </c>
      <c r="IV130" s="86">
        <f t="shared" si="159"/>
        <v>7.0709562809010159E-21</v>
      </c>
      <c r="IW130" s="86">
        <f t="shared" si="159"/>
        <v>1.8723873249997605E-18</v>
      </c>
      <c r="IY130" s="86">
        <f t="shared" si="160"/>
        <v>4.2370542049502587E-3</v>
      </c>
      <c r="IZ130" s="86">
        <f t="shared" si="160"/>
        <v>4.2141544830878047E-5</v>
      </c>
      <c r="JA130" s="86">
        <f t="shared" si="160"/>
        <v>3.6053736757789361E-5</v>
      </c>
      <c r="JB130" s="86">
        <f t="shared" si="160"/>
        <v>4.768842118591598E-5</v>
      </c>
      <c r="JC130" s="86">
        <f t="shared" si="160"/>
        <v>9.5690764244693694E-5</v>
      </c>
      <c r="JD130" s="86">
        <f t="shared" si="160"/>
        <v>4.9642663237329271E-5</v>
      </c>
      <c r="JE130" s="86">
        <f t="shared" si="160"/>
        <v>5.9434170511319223E-5</v>
      </c>
      <c r="JF130" s="86">
        <f t="shared" si="160"/>
        <v>3.2605463611032916E-5</v>
      </c>
      <c r="JG130" s="86">
        <f t="shared" si="160"/>
        <v>3.7808190060559807E-5</v>
      </c>
      <c r="JH130" s="86">
        <f t="shared" si="160"/>
        <v>8.1318770478909822E-5</v>
      </c>
      <c r="JI130" s="86">
        <f t="shared" si="160"/>
        <v>6.4525984754799389E-5</v>
      </c>
      <c r="JJ130" s="86">
        <f t="shared" si="160"/>
        <v>1.1437412775657663E-5</v>
      </c>
      <c r="JK130" s="86">
        <f t="shared" si="160"/>
        <v>5.2954429136014674E-6</v>
      </c>
      <c r="JL130" s="86">
        <f t="shared" si="160"/>
        <v>1.8748085500237208E-4</v>
      </c>
      <c r="JM130" s="86">
        <f t="shared" si="160"/>
        <v>3.600762279358607E-4</v>
      </c>
    </row>
    <row r="131" spans="2:273" x14ac:dyDescent="0.25">
      <c r="B131" s="2">
        <v>104</v>
      </c>
      <c r="C131" s="37">
        <v>44.954000000000001</v>
      </c>
      <c r="D131" s="37">
        <v>50.441000000000003</v>
      </c>
      <c r="E131" s="37">
        <v>57.966999999999999</v>
      </c>
      <c r="F131" s="37">
        <v>61.966999999999999</v>
      </c>
      <c r="G131" s="37">
        <v>64.599999999999994</v>
      </c>
      <c r="H131" s="37">
        <v>66.45</v>
      </c>
      <c r="I131" s="37">
        <v>72.459000000000003</v>
      </c>
      <c r="J131" s="37">
        <v>68.704999999999998</v>
      </c>
      <c r="K131" s="37">
        <v>72.016000000000005</v>
      </c>
      <c r="L131" s="37">
        <v>68.426000000000002</v>
      </c>
      <c r="M131" s="37">
        <v>69.704999999999998</v>
      </c>
      <c r="N131" s="37">
        <v>69.525000000000006</v>
      </c>
      <c r="O131" s="37">
        <v>71.867000000000004</v>
      </c>
      <c r="P131" s="37">
        <v>69.611999999999995</v>
      </c>
      <c r="Q131" s="37">
        <v>72.552000000000007</v>
      </c>
      <c r="S131" s="4">
        <f t="shared" si="162"/>
        <v>44.922988928222267</v>
      </c>
      <c r="T131" s="4">
        <f t="shared" si="162"/>
        <v>51.199205667855097</v>
      </c>
      <c r="U131" s="4">
        <f t="shared" si="162"/>
        <v>57.674027119787169</v>
      </c>
      <c r="V131" s="4">
        <f t="shared" si="162"/>
        <v>60.904202940103225</v>
      </c>
      <c r="W131" s="4">
        <f t="shared" si="162"/>
        <v>65.201095051774757</v>
      </c>
      <c r="X131" s="4">
        <f t="shared" si="162"/>
        <v>65.971078013335244</v>
      </c>
      <c r="Y131" s="4">
        <f t="shared" si="162"/>
        <v>71.80728084989201</v>
      </c>
      <c r="Z131" s="4">
        <f t="shared" si="162"/>
        <v>68.897423602729987</v>
      </c>
      <c r="AA131" s="4">
        <f t="shared" si="162"/>
        <v>70.620230748746835</v>
      </c>
      <c r="AB131" s="4">
        <f t="shared" si="162"/>
        <v>68.994068616300396</v>
      </c>
      <c r="AC131" s="4">
        <f t="shared" si="162"/>
        <v>69.45238766426985</v>
      </c>
      <c r="AD131" s="4">
        <f t="shared" si="162"/>
        <v>69.09968336323594</v>
      </c>
      <c r="AE131" s="4">
        <f t="shared" si="162"/>
        <v>71.608385775709309</v>
      </c>
      <c r="AF131" s="4">
        <f t="shared" si="162"/>
        <v>69.796078265390022</v>
      </c>
      <c r="AG131" s="4">
        <f t="shared" si="162"/>
        <v>73.1464738619743</v>
      </c>
      <c r="AI131" s="4">
        <f t="shared" si="163"/>
        <v>3.1011071777733434E-2</v>
      </c>
      <c r="AJ131" s="4">
        <f t="shared" si="163"/>
        <v>-0.75820566785509413</v>
      </c>
      <c r="AK131" s="4">
        <f t="shared" si="163"/>
        <v>0.29297288021282952</v>
      </c>
      <c r="AL131" s="4">
        <f t="shared" si="163"/>
        <v>1.0627970598967735</v>
      </c>
      <c r="AM131" s="4">
        <f t="shared" si="163"/>
        <v>-0.60109505177476308</v>
      </c>
      <c r="AN131" s="4">
        <f t="shared" si="163"/>
        <v>0.47892198666475849</v>
      </c>
      <c r="AO131" s="4">
        <f t="shared" si="163"/>
        <v>0.65171915010799353</v>
      </c>
      <c r="AP131" s="4">
        <f t="shared" si="163"/>
        <v>-0.19242360272998837</v>
      </c>
      <c r="AQ131" s="4">
        <f t="shared" si="163"/>
        <v>1.3957692512531708</v>
      </c>
      <c r="AR131" s="4">
        <f t="shared" si="163"/>
        <v>-0.56806861630039407</v>
      </c>
      <c r="AS131" s="4">
        <f t="shared" si="163"/>
        <v>0.25261233573014863</v>
      </c>
      <c r="AT131" s="4">
        <f t="shared" si="163"/>
        <v>0.42531663676406595</v>
      </c>
      <c r="AU131" s="4">
        <f t="shared" si="163"/>
        <v>0.25861422429069592</v>
      </c>
      <c r="AV131" s="4">
        <f t="shared" si="163"/>
        <v>-0.1840782653900277</v>
      </c>
      <c r="AW131" s="4">
        <f t="shared" si="163"/>
        <v>-0.59447386197429353</v>
      </c>
      <c r="AY131" s="2">
        <f t="shared" si="154"/>
        <v>44.865512557879185</v>
      </c>
      <c r="AZ131" s="2">
        <f t="shared" si="154"/>
        <v>51.196445795864257</v>
      </c>
      <c r="BA131" s="2">
        <f t="shared" si="154"/>
        <v>57.672005876669616</v>
      </c>
      <c r="BB131" s="2">
        <f t="shared" si="154"/>
        <v>60.899499402652957</v>
      </c>
      <c r="BC131" s="2">
        <f t="shared" si="154"/>
        <v>65.192166901668216</v>
      </c>
      <c r="BD131" s="2">
        <f t="shared" si="154"/>
        <v>65.964067561113893</v>
      </c>
      <c r="BE131" s="2">
        <f t="shared" si="154"/>
        <v>71.798175126387108</v>
      </c>
      <c r="BF131" s="2">
        <f t="shared" si="154"/>
        <v>68.890943930948893</v>
      </c>
      <c r="BG131" s="2">
        <f t="shared" si="154"/>
        <v>70.612400330618428</v>
      </c>
      <c r="BH131" s="2">
        <f t="shared" si="154"/>
        <v>68.975767428860195</v>
      </c>
      <c r="BI131" s="2">
        <f t="shared" si="154"/>
        <v>69.437835303240234</v>
      </c>
      <c r="BJ131" s="2">
        <f t="shared" si="154"/>
        <v>69.096502943708188</v>
      </c>
      <c r="BK131" s="2">
        <f t="shared" si="154"/>
        <v>71.60675812829983</v>
      </c>
      <c r="BL131" s="2">
        <f t="shared" si="154"/>
        <v>69.717292148549433</v>
      </c>
      <c r="BM131" s="2">
        <f t="shared" si="154"/>
        <v>72.90086126287521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44.954000000000001</v>
      </c>
      <c r="CF131" s="2">
        <f t="shared" si="155"/>
        <v>50.441000000000003</v>
      </c>
      <c r="CG131" s="2">
        <f t="shared" si="155"/>
        <v>57.966999999999999</v>
      </c>
      <c r="CH131" s="2">
        <f t="shared" si="155"/>
        <v>61.966999999999999</v>
      </c>
      <c r="CI131" s="2">
        <f t="shared" si="155"/>
        <v>64.599999999999994</v>
      </c>
      <c r="CJ131" s="2">
        <f t="shared" si="155"/>
        <v>66.45</v>
      </c>
      <c r="CK131" s="2">
        <f t="shared" si="155"/>
        <v>72.459000000000003</v>
      </c>
      <c r="CL131" s="2">
        <f t="shared" si="155"/>
        <v>68.704999999999998</v>
      </c>
      <c r="CM131" s="2">
        <f t="shared" si="155"/>
        <v>72.016000000000005</v>
      </c>
      <c r="CN131" s="2">
        <f t="shared" si="155"/>
        <v>68.426000000000002</v>
      </c>
      <c r="CO131" s="2">
        <f t="shared" si="155"/>
        <v>69.704999999999998</v>
      </c>
      <c r="CP131" s="2">
        <f t="shared" si="155"/>
        <v>69.525000000000006</v>
      </c>
      <c r="CQ131" s="2">
        <f t="shared" si="155"/>
        <v>71.867000000000004</v>
      </c>
      <c r="CR131" s="2">
        <f t="shared" si="155"/>
        <v>69.611999999999995</v>
      </c>
      <c r="CS131" s="2">
        <f t="shared" si="155"/>
        <v>72.552000000000007</v>
      </c>
      <c r="CU131" s="2">
        <f t="shared" si="110"/>
        <v>44.954000000000001</v>
      </c>
      <c r="CV131" s="2">
        <f t="shared" si="111"/>
        <v>50.441000000000003</v>
      </c>
      <c r="CW131" s="2">
        <f t="shared" si="112"/>
        <v>57.966999999999999</v>
      </c>
      <c r="CX131" s="2">
        <f t="shared" si="113"/>
        <v>61.966999999999999</v>
      </c>
      <c r="CY131" s="2">
        <f t="shared" si="114"/>
        <v>64.599999999999994</v>
      </c>
      <c r="CZ131" s="2">
        <f t="shared" si="115"/>
        <v>66.45</v>
      </c>
      <c r="DA131" s="2">
        <f t="shared" si="116"/>
        <v>72.459000000000003</v>
      </c>
      <c r="DB131" s="2">
        <f t="shared" si="117"/>
        <v>68.704999999999998</v>
      </c>
      <c r="DC131" s="2">
        <f t="shared" si="118"/>
        <v>72.016000000000005</v>
      </c>
      <c r="DD131" s="2">
        <f t="shared" si="119"/>
        <v>68.426000000000002</v>
      </c>
      <c r="DE131" s="2">
        <f t="shared" si="120"/>
        <v>69.704999999999998</v>
      </c>
      <c r="DF131" s="2">
        <f t="shared" si="121"/>
        <v>69.525000000000006</v>
      </c>
      <c r="DG131" s="2">
        <f t="shared" si="122"/>
        <v>71.867000000000004</v>
      </c>
      <c r="DH131" s="2">
        <f t="shared" si="123"/>
        <v>69.611999999999995</v>
      </c>
      <c r="DI131" s="2">
        <f t="shared" si="124"/>
        <v>72.552000000000007</v>
      </c>
      <c r="DK131" s="2">
        <f t="shared" si="164"/>
        <v>80.040645378151254</v>
      </c>
      <c r="DL131" s="2">
        <f t="shared" si="164"/>
        <v>84.431071951219522</v>
      </c>
      <c r="DM131" s="2">
        <f t="shared" si="164"/>
        <v>89.505634146341464</v>
      </c>
      <c r="DN131" s="2">
        <f t="shared" si="164"/>
        <v>98.63376248313088</v>
      </c>
      <c r="DO131" s="2">
        <f t="shared" si="164"/>
        <v>99.40731072874496</v>
      </c>
      <c r="DP131" s="2">
        <f t="shared" si="164"/>
        <v>90.980653658536582</v>
      </c>
      <c r="DQ131" s="2">
        <f t="shared" si="164"/>
        <v>103.83664975825836</v>
      </c>
      <c r="DR131" s="2">
        <f t="shared" si="164"/>
        <v>98.649721821570367</v>
      </c>
      <c r="DS131" s="2">
        <f t="shared" si="164"/>
        <v>98.444964210208397</v>
      </c>
      <c r="DT131" s="2">
        <f t="shared" si="164"/>
        <v>98.494640289942623</v>
      </c>
      <c r="DU131" s="2">
        <f t="shared" si="164"/>
        <v>100.09435140318183</v>
      </c>
      <c r="DV131" s="2">
        <f t="shared" si="164"/>
        <v>93.530063414634128</v>
      </c>
      <c r="DW131" s="2">
        <f t="shared" si="164"/>
        <v>102.83284085568431</v>
      </c>
      <c r="DX131" s="2">
        <f t="shared" si="164"/>
        <v>97.753934460887976</v>
      </c>
      <c r="DY131" s="2">
        <f t="shared" si="164"/>
        <v>90.533866958622781</v>
      </c>
      <c r="EA131" s="2">
        <f t="shared" si="152"/>
        <v>44.805200662620564</v>
      </c>
      <c r="EB131" s="2">
        <f t="shared" si="152"/>
        <v>51.106361587907045</v>
      </c>
      <c r="EC131" s="2">
        <f t="shared" si="152"/>
        <v>57.576383774393683</v>
      </c>
      <c r="ED131" s="2">
        <f t="shared" si="152"/>
        <v>60.80355110546018</v>
      </c>
      <c r="EE131" s="2">
        <f t="shared" si="151"/>
        <v>65.103275761619258</v>
      </c>
      <c r="EF131" s="2">
        <f t="shared" si="151"/>
        <v>65.88756181125197</v>
      </c>
      <c r="EG131" s="2">
        <f t="shared" si="151"/>
        <v>71.693869840271205</v>
      </c>
      <c r="EH131" s="2">
        <f t="shared" si="151"/>
        <v>68.791145618121931</v>
      </c>
      <c r="EI131" s="2">
        <f t="shared" si="151"/>
        <v>70.51410914085119</v>
      </c>
      <c r="EJ131" s="2">
        <f t="shared" si="151"/>
        <v>68.871955135454471</v>
      </c>
      <c r="EK131" s="2">
        <f t="shared" si="151"/>
        <v>69.339228798103235</v>
      </c>
      <c r="EL131" s="2">
        <f t="shared" si="151"/>
        <v>69.018303947526789</v>
      </c>
      <c r="EM131" s="2">
        <f t="shared" si="135"/>
        <v>71.500549058339658</v>
      </c>
      <c r="EN131" s="2">
        <f t="shared" si="135"/>
        <v>69.618829746879399</v>
      </c>
      <c r="EO131" s="2">
        <f t="shared" si="135"/>
        <v>72.833415699653045</v>
      </c>
      <c r="EQ131" s="2">
        <f t="shared" si="165"/>
        <v>44.543730984584286</v>
      </c>
      <c r="ER131" s="2">
        <f t="shared" si="165"/>
        <v>51.226059723928365</v>
      </c>
      <c r="ES131" s="2">
        <f t="shared" si="165"/>
        <v>57.929000661679879</v>
      </c>
      <c r="ET131" s="2">
        <f t="shared" si="165"/>
        <v>60.969542490949273</v>
      </c>
      <c r="EU131" s="2">
        <f t="shared" si="165"/>
        <v>65.051329553811144</v>
      </c>
      <c r="EV131" s="2">
        <f t="shared" si="165"/>
        <v>65.666742446256535</v>
      </c>
      <c r="EW131" s="2">
        <f t="shared" si="165"/>
        <v>71.080369269578881</v>
      </c>
      <c r="EX131" s="2">
        <f t="shared" si="165"/>
        <v>68.402279060139989</v>
      </c>
      <c r="EY131" s="2">
        <f t="shared" si="165"/>
        <v>70.159585825141733</v>
      </c>
      <c r="EZ131" s="2">
        <f t="shared" si="165"/>
        <v>68.877004867230283</v>
      </c>
      <c r="FA131" s="2">
        <f t="shared" si="165"/>
        <v>69.327757893257996</v>
      </c>
      <c r="FB131" s="2">
        <f t="shared" si="165"/>
        <v>68.971414372323437</v>
      </c>
      <c r="FC131" s="2">
        <f t="shared" si="165"/>
        <v>71.202139483684448</v>
      </c>
      <c r="FD131" s="2">
        <f t="shared" si="165"/>
        <v>69.587596442890117</v>
      </c>
      <c r="FE131" s="2">
        <f t="shared" si="165"/>
        <v>72.728002860722597</v>
      </c>
      <c r="FG131" s="2">
        <f t="shared" si="166"/>
        <v>0.99826626940720697</v>
      </c>
      <c r="FH131" s="2">
        <f t="shared" si="166"/>
        <v>0.99731473738954635</v>
      </c>
      <c r="FI131" s="2">
        <f t="shared" si="166"/>
        <v>0.99706188151444486</v>
      </c>
      <c r="FJ131" s="2">
        <f t="shared" si="166"/>
        <v>0.99748551144646114</v>
      </c>
      <c r="FK131" s="2">
        <f t="shared" si="166"/>
        <v>0.9974010948467873</v>
      </c>
      <c r="FL131" s="2">
        <f t="shared" si="166"/>
        <v>0.99690500177275165</v>
      </c>
      <c r="FM131" s="2">
        <f t="shared" si="166"/>
        <v>0.99663905239535266</v>
      </c>
      <c r="FN131" s="2">
        <f t="shared" si="166"/>
        <v>0.99657347296815824</v>
      </c>
      <c r="FO131" s="2">
        <f t="shared" si="166"/>
        <v>0.99638063642892616</v>
      </c>
      <c r="FP131" s="2">
        <f t="shared" si="166"/>
        <v>0.99649681771909848</v>
      </c>
      <c r="FQ131" s="2">
        <f t="shared" si="166"/>
        <v>0.99679107842515347</v>
      </c>
      <c r="FR131" s="2">
        <f t="shared" si="166"/>
        <v>0.99679995421443168</v>
      </c>
      <c r="FS131" s="2">
        <f t="shared" si="166"/>
        <v>0.99657504966777555</v>
      </c>
      <c r="FT131" s="2">
        <f t="shared" si="166"/>
        <v>0.99649734511664256</v>
      </c>
      <c r="FU131" s="2">
        <f t="shared" si="166"/>
        <v>0.99617586357270504</v>
      </c>
      <c r="FW131" s="2">
        <f t="shared" si="156"/>
        <v>2.971178919076584E-3</v>
      </c>
      <c r="FX131" s="2">
        <f t="shared" si="156"/>
        <v>5.0009902769757482E-3</v>
      </c>
      <c r="FY131" s="2">
        <f t="shared" si="156"/>
        <v>5.1335644816170251E-3</v>
      </c>
      <c r="FZ131" s="2">
        <f t="shared" si="156"/>
        <v>4.9681114669585334E-3</v>
      </c>
      <c r="GA131" s="2">
        <f t="shared" si="156"/>
        <v>5.0396980673041106E-3</v>
      </c>
      <c r="GB131" s="2">
        <f t="shared" si="156"/>
        <v>5.2410481373612941E-3</v>
      </c>
      <c r="GC131" s="2">
        <f t="shared" si="156"/>
        <v>6.071572275726138E-3</v>
      </c>
      <c r="GD131" s="2">
        <f t="shared" si="156"/>
        <v>6.4621284985273151E-3</v>
      </c>
      <c r="GE131" s="2">
        <f t="shared" si="156"/>
        <v>7.8999869843079679E-3</v>
      </c>
      <c r="GF131" s="2">
        <f t="shared" si="156"/>
        <v>7.6494478325186107E-3</v>
      </c>
      <c r="GG131" s="2">
        <f t="shared" si="156"/>
        <v>7.3465283354358854E-3</v>
      </c>
      <c r="GH131" s="2">
        <f t="shared" si="156"/>
        <v>5.1132132705783021E-3</v>
      </c>
      <c r="GI131" s="2">
        <f t="shared" si="156"/>
        <v>3.6944968731964099E-3</v>
      </c>
      <c r="GJ131" s="2">
        <f t="shared" si="156"/>
        <v>2.7265847474697517E-3</v>
      </c>
      <c r="GK131" s="2">
        <f t="shared" si="156"/>
        <v>2.3088005150648217E-3</v>
      </c>
      <c r="GM131" s="86">
        <f t="shared" si="157"/>
        <v>5.3364963936276906E-19</v>
      </c>
      <c r="GN131" s="86">
        <f t="shared" si="157"/>
        <v>7.5389781844685876E-47</v>
      </c>
      <c r="GO131" s="86">
        <f t="shared" si="157"/>
        <v>1.0883914611076766E-57</v>
      </c>
      <c r="GP131" s="86">
        <f t="shared" si="157"/>
        <v>2.0380858220127018E-54</v>
      </c>
      <c r="GQ131" s="86">
        <f t="shared" si="157"/>
        <v>7.3642880015253401E-45</v>
      </c>
      <c r="GR131" s="86">
        <f t="shared" si="157"/>
        <v>1.4154014826286107E-44</v>
      </c>
      <c r="GS131" s="86">
        <f t="shared" si="157"/>
        <v>1.2734124359919648E-45</v>
      </c>
      <c r="GT131" s="86">
        <f t="shared" si="157"/>
        <v>1.730327303892743E-55</v>
      </c>
      <c r="GU131" s="86">
        <f t="shared" si="157"/>
        <v>4.3077002212006426E-61</v>
      </c>
      <c r="GV131" s="86">
        <f t="shared" si="157"/>
        <v>1.5550935529129961E-66</v>
      </c>
      <c r="GW131" s="86">
        <f t="shared" si="157"/>
        <v>2.6425642580374775E-77</v>
      </c>
      <c r="GX131" s="86">
        <f t="shared" si="157"/>
        <v>7.7398158415182112E-89</v>
      </c>
      <c r="GY131" s="86">
        <f t="shared" si="157"/>
        <v>4.5165400859515546E-77</v>
      </c>
      <c r="GZ131" s="86">
        <f t="shared" si="157"/>
        <v>3.511734275694797E-54</v>
      </c>
      <c r="HA131" s="86">
        <f t="shared" si="157"/>
        <v>4.0281904474242752E-84</v>
      </c>
      <c r="HC131" s="86">
        <f t="shared" si="153"/>
        <v>1.8389427173079427E-3</v>
      </c>
      <c r="HD131" s="86">
        <f t="shared" si="153"/>
        <v>2.2391796863681033E-8</v>
      </c>
      <c r="HE131" s="86">
        <f t="shared" si="153"/>
        <v>1.6827384878530554E-9</v>
      </c>
      <c r="HF131" s="86">
        <f t="shared" si="153"/>
        <v>4.3857418710016839E-9</v>
      </c>
      <c r="HG131" s="86">
        <f t="shared" si="153"/>
        <v>2.7922952962273456E-9</v>
      </c>
      <c r="HH131" s="86">
        <f t="shared" si="153"/>
        <v>1.0614269472154677E-9</v>
      </c>
      <c r="HI131" s="86">
        <f t="shared" si="153"/>
        <v>6.1756438468213973E-13</v>
      </c>
      <c r="HJ131" s="86">
        <f t="shared" si="153"/>
        <v>5.6371461716803301E-14</v>
      </c>
      <c r="HK131" s="86">
        <f t="shared" si="153"/>
        <v>4.4023701796582053E-17</v>
      </c>
      <c r="HL131" s="86">
        <f t="shared" si="161"/>
        <v>2.1844093780283224E-17</v>
      </c>
      <c r="HM131" s="86">
        <f t="shared" si="161"/>
        <v>2.2895008208366616E-21</v>
      </c>
      <c r="HN131" s="86">
        <f t="shared" si="161"/>
        <v>1.0679164093355935E-18</v>
      </c>
      <c r="HO131" s="86">
        <f t="shared" si="161"/>
        <v>1.0962365952735395E-12</v>
      </c>
      <c r="HP131" s="86">
        <f t="shared" si="161"/>
        <v>7.7666271899416823E-13</v>
      </c>
      <c r="HQ131" s="86">
        <f t="shared" si="161"/>
        <v>7.9626181866414891E-14</v>
      </c>
      <c r="HS131" s="86">
        <f t="shared" si="158"/>
        <v>1.5404387135352379E-4</v>
      </c>
      <c r="HT131" s="86">
        <f t="shared" si="158"/>
        <v>7.8335405836850631E-5</v>
      </c>
      <c r="HU131" s="86">
        <f t="shared" si="158"/>
        <v>6.7211751975542318E-5</v>
      </c>
      <c r="HV131" s="86">
        <f t="shared" si="158"/>
        <v>8.8216899065312593E-5</v>
      </c>
      <c r="HW131" s="86">
        <f t="shared" si="158"/>
        <v>1.7000930977291903E-4</v>
      </c>
      <c r="HX131" s="86">
        <f t="shared" si="158"/>
        <v>9.3395773435524701E-5</v>
      </c>
      <c r="HY131" s="86">
        <f t="shared" si="158"/>
        <v>1.1422582989916604E-4</v>
      </c>
      <c r="HZ131" s="86">
        <f t="shared" si="158"/>
        <v>6.5172729285368239E-5</v>
      </c>
      <c r="IA131" s="86">
        <f t="shared" si="158"/>
        <v>7.7877932572319931E-5</v>
      </c>
      <c r="IB131" s="86">
        <f t="shared" si="158"/>
        <v>1.5714768437515711E-4</v>
      </c>
      <c r="IC131" s="86">
        <f t="shared" si="158"/>
        <v>1.2410979402645558E-4</v>
      </c>
      <c r="ID131" s="86">
        <f t="shared" si="158"/>
        <v>2.3397920406983678E-5</v>
      </c>
      <c r="IE131" s="86">
        <f t="shared" si="158"/>
        <v>1.079216345255462E-5</v>
      </c>
      <c r="IF131" s="86">
        <f t="shared" si="158"/>
        <v>2.9390151269878935E-4</v>
      </c>
      <c r="IG131" s="86">
        <f t="shared" si="158"/>
        <v>5.3280305806154113E-4</v>
      </c>
      <c r="II131" s="86">
        <f t="shared" si="159"/>
        <v>6.1574196755716092E-21</v>
      </c>
      <c r="IJ131" s="86">
        <f t="shared" si="159"/>
        <v>2.7167602674589328E-25</v>
      </c>
      <c r="IK131" s="86">
        <f t="shared" si="159"/>
        <v>1.2955746520427196E-24</v>
      </c>
      <c r="IL131" s="86">
        <f t="shared" si="159"/>
        <v>5.0183303299357469E-25</v>
      </c>
      <c r="IM131" s="86">
        <f t="shared" si="159"/>
        <v>1.7402139393406464E-23</v>
      </c>
      <c r="IN131" s="86">
        <f t="shared" si="159"/>
        <v>6.6771490536338468E-26</v>
      </c>
      <c r="IO131" s="86">
        <f t="shared" si="159"/>
        <v>1.2808429691778192E-26</v>
      </c>
      <c r="IP131" s="86">
        <f t="shared" si="159"/>
        <v>2.21362921079863E-27</v>
      </c>
      <c r="IQ131" s="86">
        <f t="shared" si="159"/>
        <v>6.6991355383847987E-28</v>
      </c>
      <c r="IR131" s="86">
        <f t="shared" si="159"/>
        <v>1.3133896444391291E-25</v>
      </c>
      <c r="IS131" s="86">
        <f t="shared" si="159"/>
        <v>4.8370735585178135E-25</v>
      </c>
      <c r="IT131" s="86">
        <f t="shared" si="159"/>
        <v>7.6329474222580486E-29</v>
      </c>
      <c r="IU131" s="86">
        <f t="shared" si="159"/>
        <v>6.0981840570516773E-30</v>
      </c>
      <c r="IV131" s="86">
        <f t="shared" si="159"/>
        <v>2.7401791970060723E-20</v>
      </c>
      <c r="IW131" s="86">
        <f t="shared" si="159"/>
        <v>5.940373150081347E-18</v>
      </c>
      <c r="IY131" s="86">
        <f t="shared" si="160"/>
        <v>1.9929865886614668E-3</v>
      </c>
      <c r="IZ131" s="86">
        <f t="shared" si="160"/>
        <v>7.8357797633714309E-5</v>
      </c>
      <c r="JA131" s="86">
        <f t="shared" si="160"/>
        <v>6.7213434714030176E-5</v>
      </c>
      <c r="JB131" s="86">
        <f t="shared" si="160"/>
        <v>8.8221284807183596E-5</v>
      </c>
      <c r="JC131" s="86">
        <f t="shared" si="160"/>
        <v>1.7001210206821525E-4</v>
      </c>
      <c r="JD131" s="86">
        <f t="shared" si="160"/>
        <v>9.3396834862471918E-5</v>
      </c>
      <c r="JE131" s="86">
        <f t="shared" si="160"/>
        <v>1.1422583051673043E-4</v>
      </c>
      <c r="JF131" s="86">
        <f t="shared" si="160"/>
        <v>6.5172729341739704E-5</v>
      </c>
      <c r="JG131" s="86">
        <f t="shared" si="160"/>
        <v>7.787793257236395E-5</v>
      </c>
      <c r="JH131" s="86">
        <f t="shared" si="160"/>
        <v>1.5714768437517896E-4</v>
      </c>
      <c r="JI131" s="86">
        <f t="shared" si="160"/>
        <v>1.2410979402645558E-4</v>
      </c>
      <c r="JJ131" s="86">
        <f t="shared" si="160"/>
        <v>2.3397920406984745E-5</v>
      </c>
      <c r="JK131" s="86">
        <f t="shared" si="160"/>
        <v>1.0792164548791215E-5</v>
      </c>
      <c r="JL131" s="86">
        <f t="shared" si="160"/>
        <v>2.939015134754521E-4</v>
      </c>
      <c r="JM131" s="86">
        <f t="shared" si="160"/>
        <v>5.3280305814117329E-4</v>
      </c>
    </row>
    <row r="132" spans="2:273" x14ac:dyDescent="0.25">
      <c r="B132" s="2">
        <v>105</v>
      </c>
      <c r="C132" s="37">
        <v>44.122999999999998</v>
      </c>
      <c r="D132" s="37">
        <v>51.067999999999998</v>
      </c>
      <c r="E132" s="37">
        <v>57.433</v>
      </c>
      <c r="F132" s="37">
        <v>60.683</v>
      </c>
      <c r="G132" s="37">
        <v>65.516999999999996</v>
      </c>
      <c r="H132" s="37">
        <v>66.483000000000004</v>
      </c>
      <c r="I132" s="37">
        <v>71.180000000000007</v>
      </c>
      <c r="J132" s="37">
        <v>69.295000000000002</v>
      </c>
      <c r="K132" s="37">
        <v>70.492000000000004</v>
      </c>
      <c r="L132" s="37">
        <v>69.656000000000006</v>
      </c>
      <c r="M132" s="37">
        <v>70.049000000000007</v>
      </c>
      <c r="N132" s="37">
        <v>69.59</v>
      </c>
      <c r="O132" s="37">
        <v>71.832999999999998</v>
      </c>
      <c r="P132" s="37">
        <v>68.94</v>
      </c>
      <c r="Q132" s="37">
        <v>73</v>
      </c>
      <c r="S132" s="4">
        <f t="shared" si="162"/>
        <v>44.773963766389059</v>
      </c>
      <c r="T132" s="4">
        <f t="shared" si="162"/>
        <v>51.133012795417002</v>
      </c>
      <c r="U132" s="4">
        <f t="shared" si="162"/>
        <v>57.621889733907018</v>
      </c>
      <c r="V132" s="4">
        <f t="shared" si="162"/>
        <v>60.844597547796091</v>
      </c>
      <c r="W132" s="4">
        <f t="shared" si="162"/>
        <v>65.10938635523901</v>
      </c>
      <c r="X132" s="4">
        <f t="shared" si="162"/>
        <v>65.877197619057085</v>
      </c>
      <c r="Y132" s="4">
        <f t="shared" si="162"/>
        <v>71.625737518388277</v>
      </c>
      <c r="Z132" s="4">
        <f t="shared" si="162"/>
        <v>68.749001020084592</v>
      </c>
      <c r="AA132" s="4">
        <f t="shared" si="162"/>
        <v>70.45345652142845</v>
      </c>
      <c r="AB132" s="4">
        <f t="shared" si="162"/>
        <v>68.909480047528817</v>
      </c>
      <c r="AC132" s="4">
        <f t="shared" si="162"/>
        <v>69.360838827717046</v>
      </c>
      <c r="AD132" s="4">
        <f t="shared" si="162"/>
        <v>69.000044379089857</v>
      </c>
      <c r="AE132" s="4">
        <f t="shared" si="162"/>
        <v>71.442357716808999</v>
      </c>
      <c r="AF132" s="4">
        <f t="shared" si="162"/>
        <v>69.716046222106272</v>
      </c>
      <c r="AG132" s="4">
        <f t="shared" si="162"/>
        <v>73.142204392516177</v>
      </c>
      <c r="AI132" s="4">
        <f t="shared" si="163"/>
        <v>-0.6509637663890615</v>
      </c>
      <c r="AJ132" s="4">
        <f t="shared" si="163"/>
        <v>-6.5012795417004554E-2</v>
      </c>
      <c r="AK132" s="4">
        <f t="shared" si="163"/>
        <v>-0.18888973390701835</v>
      </c>
      <c r="AL132" s="4">
        <f t="shared" si="163"/>
        <v>-0.16159754779609159</v>
      </c>
      <c r="AM132" s="4">
        <f t="shared" si="163"/>
        <v>0.40761364476098549</v>
      </c>
      <c r="AN132" s="4">
        <f t="shared" si="163"/>
        <v>0.60580238094291872</v>
      </c>
      <c r="AO132" s="4">
        <f t="shared" si="163"/>
        <v>-0.44573751838827036</v>
      </c>
      <c r="AP132" s="4">
        <f t="shared" si="163"/>
        <v>0.54599897991541013</v>
      </c>
      <c r="AQ132" s="4">
        <f t="shared" si="163"/>
        <v>3.8543478571554601E-2</v>
      </c>
      <c r="AR132" s="4">
        <f t="shared" si="163"/>
        <v>0.74651995247118919</v>
      </c>
      <c r="AS132" s="4">
        <f t="shared" si="163"/>
        <v>0.68816117228296037</v>
      </c>
      <c r="AT132" s="4">
        <f t="shared" si="163"/>
        <v>0.58995562091014619</v>
      </c>
      <c r="AU132" s="4">
        <f t="shared" si="163"/>
        <v>0.39064228319099925</v>
      </c>
      <c r="AV132" s="4">
        <f t="shared" si="163"/>
        <v>-0.77604622210627383</v>
      </c>
      <c r="AW132" s="4">
        <f t="shared" si="163"/>
        <v>-0.14220439251617734</v>
      </c>
      <c r="AY132" s="2">
        <f t="shared" si="154"/>
        <v>44.753332642652289</v>
      </c>
      <c r="AZ132" s="2">
        <f t="shared" si="154"/>
        <v>51.128134298073185</v>
      </c>
      <c r="BA132" s="2">
        <f t="shared" si="154"/>
        <v>57.618316524122285</v>
      </c>
      <c r="BB132" s="2">
        <f t="shared" si="154"/>
        <v>60.836348861419417</v>
      </c>
      <c r="BC132" s="2">
        <f t="shared" si="154"/>
        <v>65.094339505159297</v>
      </c>
      <c r="BD132" s="2">
        <f t="shared" si="154"/>
        <v>65.864731045574601</v>
      </c>
      <c r="BE132" s="2">
        <f t="shared" si="154"/>
        <v>71.609264038501451</v>
      </c>
      <c r="BF132" s="2">
        <f t="shared" si="154"/>
        <v>68.736825606269207</v>
      </c>
      <c r="BG132" s="2">
        <f t="shared" si="154"/>
        <v>70.438369146644462</v>
      </c>
      <c r="BH132" s="2">
        <f t="shared" si="154"/>
        <v>68.876283211755492</v>
      </c>
      <c r="BI132" s="2">
        <f t="shared" si="154"/>
        <v>69.334507773790605</v>
      </c>
      <c r="BJ132" s="2">
        <f t="shared" si="154"/>
        <v>68.993908593236554</v>
      </c>
      <c r="BK132" s="2">
        <f t="shared" si="154"/>
        <v>71.439215967429092</v>
      </c>
      <c r="BL132" s="2">
        <f t="shared" si="154"/>
        <v>69.597484353246301</v>
      </c>
      <c r="BM132" s="2">
        <f t="shared" si="154"/>
        <v>72.791934308725033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44.122999999999998</v>
      </c>
      <c r="CF132" s="2">
        <f t="shared" si="155"/>
        <v>51.067999999999998</v>
      </c>
      <c r="CG132" s="2">
        <f t="shared" si="155"/>
        <v>57.433</v>
      </c>
      <c r="CH132" s="2">
        <f t="shared" si="155"/>
        <v>60.683</v>
      </c>
      <c r="CI132" s="2">
        <f t="shared" si="155"/>
        <v>65.516999999999996</v>
      </c>
      <c r="CJ132" s="2">
        <f t="shared" si="155"/>
        <v>66.483000000000004</v>
      </c>
      <c r="CK132" s="2">
        <f t="shared" si="155"/>
        <v>71.180000000000007</v>
      </c>
      <c r="CL132" s="2">
        <f t="shared" si="155"/>
        <v>69.295000000000002</v>
      </c>
      <c r="CM132" s="2">
        <f t="shared" si="155"/>
        <v>70.492000000000004</v>
      </c>
      <c r="CN132" s="2">
        <f t="shared" si="155"/>
        <v>69.656000000000006</v>
      </c>
      <c r="CO132" s="2">
        <f t="shared" si="155"/>
        <v>70.049000000000007</v>
      </c>
      <c r="CP132" s="2">
        <f t="shared" si="155"/>
        <v>69.59</v>
      </c>
      <c r="CQ132" s="2">
        <f t="shared" si="155"/>
        <v>71.832999999999998</v>
      </c>
      <c r="CR132" s="2">
        <f t="shared" si="155"/>
        <v>68.94</v>
      </c>
      <c r="CS132" s="2">
        <f t="shared" si="155"/>
        <v>73</v>
      </c>
      <c r="CU132" s="2">
        <f t="shared" si="110"/>
        <v>44.122999999999998</v>
      </c>
      <c r="CV132" s="2">
        <f t="shared" si="111"/>
        <v>51.067999999999998</v>
      </c>
      <c r="CW132" s="2">
        <f t="shared" si="112"/>
        <v>57.433</v>
      </c>
      <c r="CX132" s="2">
        <f t="shared" si="113"/>
        <v>60.683</v>
      </c>
      <c r="CY132" s="2">
        <f t="shared" si="114"/>
        <v>65.516999999999996</v>
      </c>
      <c r="CZ132" s="2">
        <f t="shared" si="115"/>
        <v>66.483000000000004</v>
      </c>
      <c r="DA132" s="2">
        <f t="shared" si="116"/>
        <v>71.180000000000007</v>
      </c>
      <c r="DB132" s="2">
        <f t="shared" si="117"/>
        <v>69.295000000000002</v>
      </c>
      <c r="DC132" s="2">
        <f t="shared" si="118"/>
        <v>70.492000000000004</v>
      </c>
      <c r="DD132" s="2">
        <f t="shared" si="119"/>
        <v>69.656000000000006</v>
      </c>
      <c r="DE132" s="2">
        <f t="shared" si="120"/>
        <v>70.049000000000007</v>
      </c>
      <c r="DF132" s="2">
        <f t="shared" si="121"/>
        <v>69.59</v>
      </c>
      <c r="DG132" s="2">
        <f t="shared" si="122"/>
        <v>71.832999999999998</v>
      </c>
      <c r="DH132" s="2">
        <f t="shared" si="123"/>
        <v>68.94</v>
      </c>
      <c r="DI132" s="2">
        <f t="shared" si="124"/>
        <v>73</v>
      </c>
      <c r="DK132" s="2">
        <f t="shared" si="164"/>
        <v>80.311634733893555</v>
      </c>
      <c r="DL132" s="2">
        <f t="shared" si="164"/>
        <v>84.701020731707331</v>
      </c>
      <c r="DM132" s="2">
        <f t="shared" si="164"/>
        <v>89.779514808362364</v>
      </c>
      <c r="DN132" s="2">
        <f t="shared" si="164"/>
        <v>98.937442645074199</v>
      </c>
      <c r="DO132" s="2">
        <f t="shared" si="164"/>
        <v>99.68194696356278</v>
      </c>
      <c r="DP132" s="2">
        <f t="shared" si="164"/>
        <v>91.148851045296169</v>
      </c>
      <c r="DQ132" s="2">
        <f t="shared" si="164"/>
        <v>104.08116081895037</v>
      </c>
      <c r="DR132" s="2">
        <f t="shared" si="164"/>
        <v>98.868434486670438</v>
      </c>
      <c r="DS132" s="2">
        <f t="shared" si="164"/>
        <v>98.648824524312886</v>
      </c>
      <c r="DT132" s="2">
        <f t="shared" si="164"/>
        <v>98.693219873150113</v>
      </c>
      <c r="DU132" s="2">
        <f t="shared" si="164"/>
        <v>100.30449191043408</v>
      </c>
      <c r="DV132" s="2">
        <f t="shared" si="164"/>
        <v>93.684529616724717</v>
      </c>
      <c r="DW132" s="2">
        <f t="shared" si="164"/>
        <v>103.08281670853253</v>
      </c>
      <c r="DX132" s="2">
        <f t="shared" si="164"/>
        <v>97.95624524312899</v>
      </c>
      <c r="DY132" s="2">
        <f t="shared" si="164"/>
        <v>90.699183932346727</v>
      </c>
      <c r="EA132" s="2">
        <f t="shared" si="152"/>
        <v>44.697790131058127</v>
      </c>
      <c r="EB132" s="2">
        <f t="shared" si="152"/>
        <v>51.045192802147355</v>
      </c>
      <c r="EC132" s="2">
        <f t="shared" si="152"/>
        <v>57.53021034179357</v>
      </c>
      <c r="ED132" s="2">
        <f t="shared" si="152"/>
        <v>60.747959772550665</v>
      </c>
      <c r="EE132" s="2">
        <f t="shared" si="151"/>
        <v>65.012373508241069</v>
      </c>
      <c r="EF132" s="2">
        <f t="shared" si="151"/>
        <v>65.794301889137458</v>
      </c>
      <c r="EG132" s="2">
        <f t="shared" si="151"/>
        <v>71.513045489497031</v>
      </c>
      <c r="EH132" s="2">
        <f t="shared" si="151"/>
        <v>68.644783323961761</v>
      </c>
      <c r="EI132" s="2">
        <f t="shared" si="151"/>
        <v>70.347571261821344</v>
      </c>
      <c r="EJ132" s="2">
        <f t="shared" si="151"/>
        <v>68.780725799645538</v>
      </c>
      <c r="EK132" s="2">
        <f t="shared" si="151"/>
        <v>69.243769797556084</v>
      </c>
      <c r="EL132" s="2">
        <f t="shared" si="151"/>
        <v>68.921892914583324</v>
      </c>
      <c r="EM132" s="2">
        <f t="shared" si="135"/>
        <v>71.341132644225581</v>
      </c>
      <c r="EN132" s="2">
        <f t="shared" si="135"/>
        <v>69.506665978021218</v>
      </c>
      <c r="EO132" s="2">
        <f t="shared" si="135"/>
        <v>72.729585155303226</v>
      </c>
      <c r="EQ132" s="2">
        <f t="shared" si="165"/>
        <v>44.458907149572283</v>
      </c>
      <c r="ER132" s="2">
        <f t="shared" si="165"/>
        <v>51.136288054131136</v>
      </c>
      <c r="ES132" s="2">
        <f t="shared" si="165"/>
        <v>57.826818187240079</v>
      </c>
      <c r="ET132" s="2">
        <f t="shared" si="165"/>
        <v>60.893424251842667</v>
      </c>
      <c r="EU132" s="2">
        <f t="shared" si="165"/>
        <v>64.971156636105064</v>
      </c>
      <c r="EV132" s="2">
        <f t="shared" si="165"/>
        <v>65.592708046942391</v>
      </c>
      <c r="EW132" s="2">
        <f t="shared" si="165"/>
        <v>70.966044814353083</v>
      </c>
      <c r="EX132" s="2">
        <f t="shared" si="165"/>
        <v>68.300770451668299</v>
      </c>
      <c r="EY132" s="2">
        <f t="shared" si="165"/>
        <v>70.041242531669496</v>
      </c>
      <c r="EZ132" s="2">
        <f t="shared" si="165"/>
        <v>68.775871472374362</v>
      </c>
      <c r="FA132" s="2">
        <f t="shared" si="165"/>
        <v>69.22027625626653</v>
      </c>
      <c r="FB132" s="2">
        <f t="shared" si="165"/>
        <v>68.87302436560185</v>
      </c>
      <c r="FC132" s="2">
        <f t="shared" si="165"/>
        <v>71.070819756393973</v>
      </c>
      <c r="FD132" s="2">
        <f t="shared" si="165"/>
        <v>69.476332169758933</v>
      </c>
      <c r="FE132" s="2">
        <f t="shared" si="165"/>
        <v>72.593795214169361</v>
      </c>
      <c r="FG132" s="2">
        <f t="shared" si="166"/>
        <v>0.99841857766166331</v>
      </c>
      <c r="FH132" s="2">
        <f t="shared" si="166"/>
        <v>0.99755043262365906</v>
      </c>
      <c r="FI132" s="2">
        <f t="shared" si="166"/>
        <v>0.99731971117868212</v>
      </c>
      <c r="FJ132" s="2">
        <f t="shared" si="166"/>
        <v>0.99770625169711424</v>
      </c>
      <c r="FK132" s="2">
        <f t="shared" si="166"/>
        <v>0.99762922819242383</v>
      </c>
      <c r="FL132" s="2">
        <f t="shared" si="166"/>
        <v>0.99717655917177894</v>
      </c>
      <c r="FM132" s="2">
        <f t="shared" si="166"/>
        <v>0.99693387261752864</v>
      </c>
      <c r="FN132" s="2">
        <f t="shared" si="166"/>
        <v>0.99687402773361167</v>
      </c>
      <c r="FO132" s="2">
        <f t="shared" si="166"/>
        <v>0.99669804963677189</v>
      </c>
      <c r="FP132" s="2">
        <f t="shared" si="166"/>
        <v>0.9968040746689435</v>
      </c>
      <c r="FQ132" s="2">
        <f t="shared" si="166"/>
        <v>0.99707260218940019</v>
      </c>
      <c r="FR132" s="2">
        <f t="shared" si="166"/>
        <v>0.99708070157218709</v>
      </c>
      <c r="FS132" s="2">
        <f t="shared" si="166"/>
        <v>0.99687546656803183</v>
      </c>
      <c r="FT132" s="2">
        <f t="shared" si="166"/>
        <v>0.99680455595785922</v>
      </c>
      <c r="FU132" s="2">
        <f t="shared" si="166"/>
        <v>0.99651117219744023</v>
      </c>
      <c r="FW132" s="2">
        <f t="shared" si="156"/>
        <v>3.2568992984531473E-3</v>
      </c>
      <c r="FX132" s="2">
        <f t="shared" si="156"/>
        <v>5.4808323700863606E-3</v>
      </c>
      <c r="FY132" s="2">
        <f t="shared" si="156"/>
        <v>5.6260550666823953E-3</v>
      </c>
      <c r="FZ132" s="2">
        <f t="shared" si="156"/>
        <v>5.4448161205796772E-3</v>
      </c>
      <c r="GA132" s="2">
        <f t="shared" si="156"/>
        <v>5.5232335339297821E-3</v>
      </c>
      <c r="GB132" s="2">
        <f t="shared" si="156"/>
        <v>5.7437906777742581E-3</v>
      </c>
      <c r="GC132" s="2">
        <f t="shared" si="156"/>
        <v>6.6534491968230853E-3</v>
      </c>
      <c r="GD132" s="2">
        <f t="shared" si="156"/>
        <v>7.0811682131174253E-3</v>
      </c>
      <c r="GE132" s="2">
        <f t="shared" si="156"/>
        <v>8.6555664088512809E-3</v>
      </c>
      <c r="GF132" s="2">
        <f t="shared" si="156"/>
        <v>8.3812673442853151E-3</v>
      </c>
      <c r="GG132" s="2">
        <f t="shared" si="156"/>
        <v>8.0496027413186344E-3</v>
      </c>
      <c r="GH132" s="2">
        <f t="shared" si="156"/>
        <v>5.6037624512308478E-3</v>
      </c>
      <c r="GI132" s="2">
        <f t="shared" si="156"/>
        <v>4.0494918727994487E-3</v>
      </c>
      <c r="GJ132" s="2">
        <f t="shared" si="156"/>
        <v>2.9888544894961203E-3</v>
      </c>
      <c r="GK132" s="2">
        <f t="shared" si="156"/>
        <v>2.5309856497206956E-3</v>
      </c>
      <c r="GM132" s="86">
        <f t="shared" si="157"/>
        <v>5.6629975919970895E-20</v>
      </c>
      <c r="GN132" s="86">
        <f t="shared" si="157"/>
        <v>3.6509688913005236E-49</v>
      </c>
      <c r="GO132" s="86">
        <f t="shared" si="157"/>
        <v>1.3829926032215232E-60</v>
      </c>
      <c r="GP132" s="86">
        <f t="shared" si="157"/>
        <v>3.958374886995547E-57</v>
      </c>
      <c r="GQ132" s="86">
        <f t="shared" si="157"/>
        <v>4.0314603623928065E-47</v>
      </c>
      <c r="GR132" s="86">
        <f t="shared" si="157"/>
        <v>8.5035147918868678E-47</v>
      </c>
      <c r="GS132" s="86">
        <f t="shared" si="157"/>
        <v>7.4754853096396299E-48</v>
      </c>
      <c r="GT132" s="86">
        <f t="shared" si="157"/>
        <v>3.1406842792624718E-58</v>
      </c>
      <c r="GU132" s="86">
        <f t="shared" si="157"/>
        <v>4.0819153982624818E-64</v>
      </c>
      <c r="GV132" s="86">
        <f t="shared" si="157"/>
        <v>8.4333893657713835E-70</v>
      </c>
      <c r="GW132" s="86">
        <f t="shared" si="157"/>
        <v>4.2023829455015963E-81</v>
      </c>
      <c r="GX132" s="86">
        <f t="shared" si="157"/>
        <v>2.5524357773625206E-93</v>
      </c>
      <c r="GY132" s="86">
        <f t="shared" si="157"/>
        <v>5.654747691731097E-81</v>
      </c>
      <c r="GZ132" s="86">
        <f t="shared" si="157"/>
        <v>7.8200156755391945E-57</v>
      </c>
      <c r="HA132" s="86">
        <f t="shared" si="157"/>
        <v>3.0862529480993598E-88</v>
      </c>
      <c r="HC132" s="86">
        <f t="shared" si="153"/>
        <v>7.647460414582489E-4</v>
      </c>
      <c r="HD132" s="86">
        <f t="shared" si="153"/>
        <v>2.333314315795457E-9</v>
      </c>
      <c r="HE132" s="86">
        <f t="shared" si="153"/>
        <v>1.125421529682403E-10</v>
      </c>
      <c r="HF132" s="86">
        <f t="shared" si="153"/>
        <v>3.6857979112360562E-10</v>
      </c>
      <c r="HG132" s="86">
        <f t="shared" si="153"/>
        <v>2.080476217157648E-10</v>
      </c>
      <c r="HH132" s="86">
        <f t="shared" si="153"/>
        <v>8.0901976068658372E-11</v>
      </c>
      <c r="HI132" s="86">
        <f t="shared" si="153"/>
        <v>2.2489181808383231E-14</v>
      </c>
      <c r="HJ132" s="86">
        <f t="shared" si="153"/>
        <v>1.584478778013743E-15</v>
      </c>
      <c r="HK132" s="86">
        <f t="shared" si="153"/>
        <v>6.1417472712979923E-19</v>
      </c>
      <c r="HL132" s="86">
        <f t="shared" si="161"/>
        <v>2.9396481144904899E-19</v>
      </c>
      <c r="HM132" s="86">
        <f t="shared" si="161"/>
        <v>9.7878821013576234E-24</v>
      </c>
      <c r="HN132" s="86">
        <f t="shared" si="161"/>
        <v>6.1992809831008863E-21</v>
      </c>
      <c r="HO132" s="86">
        <f t="shared" si="161"/>
        <v>2.6780488203968565E-14</v>
      </c>
      <c r="HP132" s="86">
        <f t="shared" si="161"/>
        <v>1.9135340797781055E-14</v>
      </c>
      <c r="HQ132" s="86">
        <f t="shared" si="161"/>
        <v>1.6123714781716716E-15</v>
      </c>
      <c r="HS132" s="86">
        <f t="shared" si="158"/>
        <v>2.4869967293396757E-4</v>
      </c>
      <c r="HT132" s="86">
        <f t="shared" si="158"/>
        <v>1.4328112143984455E-4</v>
      </c>
      <c r="HU132" s="86">
        <f t="shared" si="158"/>
        <v>1.2286232854394363E-4</v>
      </c>
      <c r="HV132" s="86">
        <f t="shared" si="158"/>
        <v>1.6006124771635066E-4</v>
      </c>
      <c r="HW132" s="86">
        <f t="shared" si="158"/>
        <v>2.9646311725332837E-4</v>
      </c>
      <c r="HX132" s="86">
        <f t="shared" si="158"/>
        <v>1.7201931321231064E-4</v>
      </c>
      <c r="HY132" s="86">
        <f t="shared" si="158"/>
        <v>2.1445460797452575E-4</v>
      </c>
      <c r="HZ132" s="86">
        <f t="shared" si="158"/>
        <v>1.2708182120395827E-4</v>
      </c>
      <c r="IA132" s="86">
        <f t="shared" si="158"/>
        <v>1.5607712260175702E-4</v>
      </c>
      <c r="IB132" s="86">
        <f t="shared" si="158"/>
        <v>2.9630731211314273E-4</v>
      </c>
      <c r="IC132" s="86">
        <f t="shared" si="158"/>
        <v>2.3313464588857238E-4</v>
      </c>
      <c r="ID132" s="86">
        <f t="shared" si="158"/>
        <v>4.6731204793226916E-5</v>
      </c>
      <c r="IE132" s="86">
        <f t="shared" si="158"/>
        <v>2.151188961642016E-5</v>
      </c>
      <c r="IF132" s="86">
        <f t="shared" si="158"/>
        <v>4.5503321687860311E-4</v>
      </c>
      <c r="IG132" s="86">
        <f t="shared" si="158"/>
        <v>7.8038664331990266E-4</v>
      </c>
      <c r="II132" s="86">
        <f t="shared" si="159"/>
        <v>2.4972273007851068E-20</v>
      </c>
      <c r="IJ132" s="86">
        <f t="shared" si="159"/>
        <v>1.7800549837919805E-24</v>
      </c>
      <c r="IK132" s="86">
        <f t="shared" si="159"/>
        <v>8.1203857405495894E-24</v>
      </c>
      <c r="IL132" s="86">
        <f t="shared" si="159"/>
        <v>3.2123879024670222E-24</v>
      </c>
      <c r="IM132" s="86">
        <f t="shared" si="159"/>
        <v>9.9158813763413795E-23</v>
      </c>
      <c r="IN132" s="86">
        <f t="shared" si="159"/>
        <v>4.669500572421285E-25</v>
      </c>
      <c r="IO132" s="86">
        <f t="shared" si="159"/>
        <v>1.0044398314527415E-25</v>
      </c>
      <c r="IP132" s="86">
        <f t="shared" si="159"/>
        <v>1.8966271049017029E-26</v>
      </c>
      <c r="IQ132" s="86">
        <f t="shared" si="159"/>
        <v>6.5617974367470401E-27</v>
      </c>
      <c r="IR132" s="86">
        <f t="shared" si="159"/>
        <v>1.0413456523436254E-24</v>
      </c>
      <c r="IS132" s="86">
        <f t="shared" si="159"/>
        <v>3.593515607242108E-24</v>
      </c>
      <c r="IT132" s="86">
        <f t="shared" si="159"/>
        <v>6.6759305998997764E-28</v>
      </c>
      <c r="IU132" s="86">
        <f t="shared" si="159"/>
        <v>5.1061671087538471E-29</v>
      </c>
      <c r="IV132" s="86">
        <f t="shared" si="159"/>
        <v>1.0403295830686178E-19</v>
      </c>
      <c r="IW132" s="86">
        <f t="shared" si="159"/>
        <v>1.852968526593311E-17</v>
      </c>
      <c r="IY132" s="86">
        <f t="shared" si="160"/>
        <v>1.0134457143922166E-3</v>
      </c>
      <c r="IZ132" s="86">
        <f t="shared" si="160"/>
        <v>1.4328345475416034E-4</v>
      </c>
      <c r="JA132" s="86">
        <f t="shared" si="160"/>
        <v>1.2286244108609661E-4</v>
      </c>
      <c r="JB132" s="86">
        <f t="shared" si="160"/>
        <v>1.6006161629614178E-4</v>
      </c>
      <c r="JC132" s="86">
        <f t="shared" si="160"/>
        <v>2.9646332530095009E-4</v>
      </c>
      <c r="JD132" s="86">
        <f t="shared" si="160"/>
        <v>1.7201939411428671E-4</v>
      </c>
      <c r="JE132" s="86">
        <f t="shared" si="160"/>
        <v>2.1445460799701492E-4</v>
      </c>
      <c r="JF132" s="86">
        <f t="shared" si="160"/>
        <v>1.2708182120554275E-4</v>
      </c>
      <c r="JG132" s="86">
        <f t="shared" si="160"/>
        <v>1.5607712260175765E-4</v>
      </c>
      <c r="JH132" s="86">
        <f t="shared" si="160"/>
        <v>2.96307312113143E-4</v>
      </c>
      <c r="JI132" s="86">
        <f t="shared" si="160"/>
        <v>2.3313464588857238E-4</v>
      </c>
      <c r="JJ132" s="86">
        <f t="shared" si="160"/>
        <v>4.6731204793226922E-5</v>
      </c>
      <c r="JK132" s="86">
        <f t="shared" si="160"/>
        <v>2.1511889643200648E-5</v>
      </c>
      <c r="JL132" s="86">
        <f t="shared" si="160"/>
        <v>4.5503321689773857E-4</v>
      </c>
      <c r="JM132" s="86">
        <f t="shared" si="160"/>
        <v>7.8038664332153362E-4</v>
      </c>
    </row>
    <row r="133" spans="2:273" x14ac:dyDescent="0.25">
      <c r="B133" s="2">
        <v>106</v>
      </c>
      <c r="C133" s="37">
        <v>45.969000000000001</v>
      </c>
      <c r="D133" s="37">
        <v>52.728999999999999</v>
      </c>
      <c r="E133" s="37">
        <v>57.883000000000003</v>
      </c>
      <c r="F133" s="37">
        <v>59.582999999999998</v>
      </c>
      <c r="G133" s="37">
        <v>64.832999999999998</v>
      </c>
      <c r="H133" s="37">
        <v>66.667000000000002</v>
      </c>
      <c r="I133" s="37">
        <v>70.754000000000005</v>
      </c>
      <c r="J133" s="37">
        <v>68.966999999999999</v>
      </c>
      <c r="K133" s="37">
        <v>70.77</v>
      </c>
      <c r="L133" s="37">
        <v>70.016000000000005</v>
      </c>
      <c r="M133" s="37">
        <v>70.525000000000006</v>
      </c>
      <c r="N133" s="37">
        <v>68.606999999999999</v>
      </c>
      <c r="O133" s="37">
        <v>71.332999999999998</v>
      </c>
      <c r="P133" s="37">
        <v>69.179000000000002</v>
      </c>
      <c r="Q133" s="37">
        <v>74.522000000000006</v>
      </c>
      <c r="S133" s="4">
        <f t="shared" si="162"/>
        <v>44.648645440586165</v>
      </c>
      <c r="T133" s="4">
        <f t="shared" si="162"/>
        <v>51.068783748446798</v>
      </c>
      <c r="U133" s="4">
        <f t="shared" si="162"/>
        <v>57.57133774047643</v>
      </c>
      <c r="V133" s="4">
        <f t="shared" si="162"/>
        <v>60.78793227293346</v>
      </c>
      <c r="W133" s="4">
        <f t="shared" si="162"/>
        <v>65.021910746512333</v>
      </c>
      <c r="X133" s="4">
        <f t="shared" si="162"/>
        <v>65.787546353828205</v>
      </c>
      <c r="Y133" s="4">
        <f t="shared" si="162"/>
        <v>71.45008231614537</v>
      </c>
      <c r="Z133" s="4">
        <f t="shared" si="162"/>
        <v>68.605620785375507</v>
      </c>
      <c r="AA133" s="4">
        <f t="shared" si="162"/>
        <v>70.293198044257323</v>
      </c>
      <c r="AB133" s="4">
        <f t="shared" si="162"/>
        <v>68.836092673004572</v>
      </c>
      <c r="AC133" s="4">
        <f t="shared" si="162"/>
        <v>69.278233919205135</v>
      </c>
      <c r="AD133" s="4">
        <f t="shared" si="162"/>
        <v>68.903327873078766</v>
      </c>
      <c r="AE133" s="4">
        <f t="shared" si="162"/>
        <v>71.278210036972467</v>
      </c>
      <c r="AF133" s="4">
        <f t="shared" si="162"/>
        <v>69.654342727463202</v>
      </c>
      <c r="AG133" s="4">
        <f t="shared" si="162"/>
        <v>73.177489513553653</v>
      </c>
      <c r="AI133" s="4">
        <f t="shared" si="163"/>
        <v>1.3203545594138362</v>
      </c>
      <c r="AJ133" s="4">
        <f t="shared" si="163"/>
        <v>1.6602162515532015</v>
      </c>
      <c r="AK133" s="4">
        <f t="shared" si="163"/>
        <v>0.31166225952357252</v>
      </c>
      <c r="AL133" s="4">
        <f t="shared" si="163"/>
        <v>-1.2049322729334619</v>
      </c>
      <c r="AM133" s="4">
        <f t="shared" si="163"/>
        <v>-0.18891074651233453</v>
      </c>
      <c r="AN133" s="4">
        <f t="shared" si="163"/>
        <v>0.87945364617179678</v>
      </c>
      <c r="AO133" s="4">
        <f t="shared" si="163"/>
        <v>-0.69608231614536464</v>
      </c>
      <c r="AP133" s="4">
        <f t="shared" si="163"/>
        <v>0.36137921462449185</v>
      </c>
      <c r="AQ133" s="4">
        <f t="shared" si="163"/>
        <v>0.47680195574267259</v>
      </c>
      <c r="AR133" s="4">
        <f t="shared" si="163"/>
        <v>1.1799073269954334</v>
      </c>
      <c r="AS133" s="4">
        <f t="shared" si="163"/>
        <v>1.2467660807948704</v>
      </c>
      <c r="AT133" s="4">
        <f t="shared" si="163"/>
        <v>-0.2963278730787664</v>
      </c>
      <c r="AU133" s="4">
        <f t="shared" si="163"/>
        <v>5.478996302753103E-2</v>
      </c>
      <c r="AV133" s="4">
        <f t="shared" si="163"/>
        <v>-0.47534272746320028</v>
      </c>
      <c r="AW133" s="4">
        <f t="shared" si="163"/>
        <v>1.3445104864463531</v>
      </c>
      <c r="AY133" s="2">
        <f t="shared" si="154"/>
        <v>44.641525336353936</v>
      </c>
      <c r="AZ133" s="2">
        <f t="shared" si="154"/>
        <v>51.060343665331196</v>
      </c>
      <c r="BA133" s="2">
        <f t="shared" si="154"/>
        <v>57.565153350090974</v>
      </c>
      <c r="BB133" s="2">
        <f t="shared" si="154"/>
        <v>60.773771257285269</v>
      </c>
      <c r="BC133" s="2">
        <f t="shared" si="154"/>
        <v>64.997054376264785</v>
      </c>
      <c r="BD133" s="2">
        <f t="shared" si="154"/>
        <v>65.765871887153864</v>
      </c>
      <c r="BE133" s="2">
        <f t="shared" si="154"/>
        <v>71.421003810258526</v>
      </c>
      <c r="BF133" s="2">
        <f t="shared" si="154"/>
        <v>68.583329861891244</v>
      </c>
      <c r="BG133" s="2">
        <f t="shared" si="154"/>
        <v>70.26495288907185</v>
      </c>
      <c r="BH133" s="2">
        <f t="shared" si="154"/>
        <v>68.777416920196728</v>
      </c>
      <c r="BI133" s="2">
        <f t="shared" si="154"/>
        <v>69.23176152956448</v>
      </c>
      <c r="BJ133" s="2">
        <f t="shared" si="154"/>
        <v>68.891783508827729</v>
      </c>
      <c r="BK133" s="2">
        <f t="shared" si="154"/>
        <v>71.272284337538693</v>
      </c>
      <c r="BL133" s="2">
        <f t="shared" si="154"/>
        <v>69.478255845430269</v>
      </c>
      <c r="BM133" s="2">
        <f t="shared" si="154"/>
        <v>72.683344334516192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45.969000000000001</v>
      </c>
      <c r="CF133" s="2">
        <f t="shared" si="155"/>
        <v>52.728999999999999</v>
      </c>
      <c r="CG133" s="2">
        <f t="shared" si="155"/>
        <v>57.883000000000003</v>
      </c>
      <c r="CH133" s="2">
        <f t="shared" si="155"/>
        <v>59.582999999999998</v>
      </c>
      <c r="CI133" s="2">
        <f t="shared" si="155"/>
        <v>64.832999999999998</v>
      </c>
      <c r="CJ133" s="2">
        <f t="shared" si="155"/>
        <v>66.667000000000002</v>
      </c>
      <c r="CK133" s="2">
        <f t="shared" si="155"/>
        <v>70.754000000000005</v>
      </c>
      <c r="CL133" s="2">
        <f t="shared" si="155"/>
        <v>68.966999999999999</v>
      </c>
      <c r="CM133" s="2">
        <f t="shared" si="155"/>
        <v>70.77</v>
      </c>
      <c r="CN133" s="2">
        <f t="shared" si="155"/>
        <v>70.016000000000005</v>
      </c>
      <c r="CO133" s="2">
        <f t="shared" si="155"/>
        <v>70.525000000000006</v>
      </c>
      <c r="CP133" s="2">
        <f t="shared" si="155"/>
        <v>68.606999999999999</v>
      </c>
      <c r="CQ133" s="2">
        <f t="shared" si="155"/>
        <v>71.332999999999998</v>
      </c>
      <c r="CR133" s="2">
        <f t="shared" si="155"/>
        <v>69.179000000000002</v>
      </c>
      <c r="CS133" s="2">
        <f t="shared" si="155"/>
        <v>74.522000000000006</v>
      </c>
      <c r="CU133" s="2">
        <f t="shared" si="110"/>
        <v>45.969000000000001</v>
      </c>
      <c r="CV133" s="2">
        <f t="shared" si="111"/>
        <v>52.728999999999999</v>
      </c>
      <c r="CW133" s="2">
        <f t="shared" si="112"/>
        <v>57.883000000000003</v>
      </c>
      <c r="CX133" s="2">
        <f t="shared" si="113"/>
        <v>59.582999999999998</v>
      </c>
      <c r="CY133" s="2">
        <f t="shared" si="114"/>
        <v>64.832999999999998</v>
      </c>
      <c r="CZ133" s="2">
        <f t="shared" si="115"/>
        <v>66.667000000000002</v>
      </c>
      <c r="DA133" s="2">
        <f t="shared" si="116"/>
        <v>70.754000000000005</v>
      </c>
      <c r="DB133" s="2">
        <f t="shared" si="117"/>
        <v>68.966999999999999</v>
      </c>
      <c r="DC133" s="2">
        <f t="shared" si="118"/>
        <v>70.77</v>
      </c>
      <c r="DD133" s="2">
        <f t="shared" si="119"/>
        <v>70.016000000000005</v>
      </c>
      <c r="DE133" s="2">
        <f t="shared" si="120"/>
        <v>70.525000000000006</v>
      </c>
      <c r="DF133" s="2">
        <f t="shared" si="121"/>
        <v>68.606999999999999</v>
      </c>
      <c r="DG133" s="2">
        <f t="shared" si="122"/>
        <v>71.332999999999998</v>
      </c>
      <c r="DH133" s="2">
        <f t="shared" si="123"/>
        <v>69.179000000000002</v>
      </c>
      <c r="DI133" s="2">
        <f t="shared" si="124"/>
        <v>74.522000000000006</v>
      </c>
      <c r="DK133" s="2">
        <f t="shared" si="164"/>
        <v>80.582624089635857</v>
      </c>
      <c r="DL133" s="2">
        <f t="shared" si="164"/>
        <v>84.970969512195126</v>
      </c>
      <c r="DM133" s="2">
        <f t="shared" si="164"/>
        <v>90.053395470383265</v>
      </c>
      <c r="DN133" s="2">
        <f t="shared" si="164"/>
        <v>99.241122807017518</v>
      </c>
      <c r="DO133" s="2">
        <f t="shared" si="164"/>
        <v>99.956583198380585</v>
      </c>
      <c r="DP133" s="2">
        <f t="shared" si="164"/>
        <v>91.317048432055742</v>
      </c>
      <c r="DQ133" s="2">
        <f t="shared" si="164"/>
        <v>104.32567187964237</v>
      </c>
      <c r="DR133" s="2">
        <f t="shared" si="164"/>
        <v>99.087147151770509</v>
      </c>
      <c r="DS133" s="2">
        <f t="shared" si="164"/>
        <v>98.852684838417389</v>
      </c>
      <c r="DT133" s="2">
        <f t="shared" si="164"/>
        <v>98.891799456357603</v>
      </c>
      <c r="DU133" s="2">
        <f t="shared" si="164"/>
        <v>100.51463241768633</v>
      </c>
      <c r="DV133" s="2">
        <f t="shared" si="164"/>
        <v>93.83899581881532</v>
      </c>
      <c r="DW133" s="2">
        <f t="shared" si="164"/>
        <v>103.33279256138076</v>
      </c>
      <c r="DX133" s="2">
        <f t="shared" si="164"/>
        <v>98.158556025370004</v>
      </c>
      <c r="DY133" s="2">
        <f t="shared" si="164"/>
        <v>90.864500906070688</v>
      </c>
      <c r="EA133" s="2">
        <f t="shared" si="152"/>
        <v>44.590379599495691</v>
      </c>
      <c r="EB133" s="2">
        <f t="shared" si="152"/>
        <v>50.984024016387657</v>
      </c>
      <c r="EC133" s="2">
        <f t="shared" si="152"/>
        <v>57.484036909193456</v>
      </c>
      <c r="ED133" s="2">
        <f t="shared" si="152"/>
        <v>60.69236843964115</v>
      </c>
      <c r="EE133" s="2">
        <f t="shared" si="151"/>
        <v>64.92147125486288</v>
      </c>
      <c r="EF133" s="2">
        <f t="shared" si="151"/>
        <v>65.70104196702296</v>
      </c>
      <c r="EG133" s="2">
        <f t="shared" si="151"/>
        <v>71.332221138722858</v>
      </c>
      <c r="EH133" s="2">
        <f t="shared" si="151"/>
        <v>68.498421029801591</v>
      </c>
      <c r="EI133" s="2">
        <f t="shared" si="151"/>
        <v>70.181033382791497</v>
      </c>
      <c r="EJ133" s="2">
        <f t="shared" si="151"/>
        <v>68.689496463836605</v>
      </c>
      <c r="EK133" s="2">
        <f t="shared" si="151"/>
        <v>69.148310797008932</v>
      </c>
      <c r="EL133" s="2">
        <f t="shared" si="151"/>
        <v>68.825481881639845</v>
      </c>
      <c r="EM133" s="2">
        <f t="shared" si="135"/>
        <v>71.181716230111505</v>
      </c>
      <c r="EN133" s="2">
        <f t="shared" si="135"/>
        <v>69.394502209163036</v>
      </c>
      <c r="EO133" s="2">
        <f t="shared" si="135"/>
        <v>72.625754610953408</v>
      </c>
      <c r="EQ133" s="2">
        <f t="shared" si="165"/>
        <v>44.374083314560288</v>
      </c>
      <c r="ER133" s="2">
        <f t="shared" si="165"/>
        <v>51.046516384333906</v>
      </c>
      <c r="ES133" s="2">
        <f t="shared" si="165"/>
        <v>57.724635712800278</v>
      </c>
      <c r="ET133" s="2">
        <f t="shared" si="165"/>
        <v>60.817306012736061</v>
      </c>
      <c r="EU133" s="2">
        <f t="shared" si="165"/>
        <v>64.890983718398985</v>
      </c>
      <c r="EV133" s="2">
        <f t="shared" si="165"/>
        <v>65.518673647628233</v>
      </c>
      <c r="EW133" s="2">
        <f t="shared" si="165"/>
        <v>70.851720359127285</v>
      </c>
      <c r="EX133" s="2">
        <f t="shared" si="165"/>
        <v>68.199261843196609</v>
      </c>
      <c r="EY133" s="2">
        <f t="shared" si="165"/>
        <v>69.92289923819726</v>
      </c>
      <c r="EZ133" s="2">
        <f t="shared" si="165"/>
        <v>68.674738077518441</v>
      </c>
      <c r="FA133" s="2">
        <f t="shared" si="165"/>
        <v>69.112794619275064</v>
      </c>
      <c r="FB133" s="2">
        <f t="shared" si="165"/>
        <v>68.774634358880263</v>
      </c>
      <c r="FC133" s="2">
        <f t="shared" si="165"/>
        <v>70.939500029103499</v>
      </c>
      <c r="FD133" s="2">
        <f t="shared" si="165"/>
        <v>69.365067896627735</v>
      </c>
      <c r="FE133" s="2">
        <f t="shared" si="165"/>
        <v>72.459587567616126</v>
      </c>
      <c r="FG133" s="2">
        <f t="shared" si="166"/>
        <v>0.99855752496828687</v>
      </c>
      <c r="FH133" s="2">
        <f t="shared" si="166"/>
        <v>0.99776548638430895</v>
      </c>
      <c r="FI133" s="2">
        <f t="shared" si="166"/>
        <v>0.9975549709155852</v>
      </c>
      <c r="FJ133" s="2">
        <f t="shared" si="166"/>
        <v>0.99790765439738804</v>
      </c>
      <c r="FK133" s="2">
        <f t="shared" si="166"/>
        <v>0.99783737928636618</v>
      </c>
      <c r="FL133" s="2">
        <f t="shared" si="166"/>
        <v>0.99742435148638497</v>
      </c>
      <c r="FM133" s="2">
        <f t="shared" si="166"/>
        <v>0.99720290397506239</v>
      </c>
      <c r="FN133" s="2">
        <f t="shared" si="166"/>
        <v>0.99714829504330027</v>
      </c>
      <c r="FO133" s="2">
        <f t="shared" si="166"/>
        <v>0.99698771029959943</v>
      </c>
      <c r="FP133" s="2">
        <f t="shared" si="166"/>
        <v>0.99708446158711384</v>
      </c>
      <c r="FQ133" s="2">
        <f t="shared" si="166"/>
        <v>0.99732949359852019</v>
      </c>
      <c r="FR133" s="2">
        <f t="shared" si="166"/>
        <v>0.99733688412495092</v>
      </c>
      <c r="FS133" s="2">
        <f t="shared" si="166"/>
        <v>0.99714960799788277</v>
      </c>
      <c r="FT133" s="2">
        <f t="shared" si="166"/>
        <v>0.99708490077477363</v>
      </c>
      <c r="FU133" s="2">
        <f t="shared" si="166"/>
        <v>0.99681717416663229</v>
      </c>
      <c r="FW133" s="2">
        <f t="shared" si="156"/>
        <v>3.5699973040585037E-3</v>
      </c>
      <c r="FX133" s="2">
        <f t="shared" si="156"/>
        <v>6.0064371017769357E-3</v>
      </c>
      <c r="FY133" s="2">
        <f t="shared" si="156"/>
        <v>6.1655001289655995E-3</v>
      </c>
      <c r="FZ133" s="2">
        <f t="shared" si="156"/>
        <v>5.9669876635783121E-3</v>
      </c>
      <c r="GA133" s="2">
        <f t="shared" si="156"/>
        <v>6.0528797344023789E-3</v>
      </c>
      <c r="GB133" s="2">
        <f t="shared" si="156"/>
        <v>6.2944531666200227E-3</v>
      </c>
      <c r="GC133" s="2">
        <f t="shared" si="156"/>
        <v>7.2906819915421143E-3</v>
      </c>
      <c r="GD133" s="2">
        <f t="shared" si="156"/>
        <v>7.7590457369515762E-3</v>
      </c>
      <c r="GE133" s="2">
        <f t="shared" si="156"/>
        <v>9.4827210741263868E-3</v>
      </c>
      <c r="GF133" s="2">
        <f t="shared" si="156"/>
        <v>9.1824518807287672E-3</v>
      </c>
      <c r="GG133" s="2">
        <f t="shared" si="156"/>
        <v>8.8193646765076291E-3</v>
      </c>
      <c r="GH133" s="2">
        <f t="shared" si="156"/>
        <v>6.1410832234231718E-3</v>
      </c>
      <c r="GI133" s="2">
        <f t="shared" si="156"/>
        <v>4.4384454980483197E-3</v>
      </c>
      <c r="GJ133" s="2">
        <f t="shared" si="156"/>
        <v>3.2762690365649772E-3</v>
      </c>
      <c r="GK133" s="2">
        <f t="shared" si="156"/>
        <v>2.7744930902691427E-3</v>
      </c>
      <c r="GM133" s="86">
        <f t="shared" si="157"/>
        <v>5.6608370459659226E-21</v>
      </c>
      <c r="GN133" s="86">
        <f t="shared" si="157"/>
        <v>1.5490518924032919E-51</v>
      </c>
      <c r="GO133" s="86">
        <f t="shared" si="157"/>
        <v>1.4866932626495809E-63</v>
      </c>
      <c r="GP133" s="86">
        <f t="shared" si="157"/>
        <v>6.5796179758833647E-60</v>
      </c>
      <c r="GQ133" s="86">
        <f t="shared" si="157"/>
        <v>1.9341917872579931E-49</v>
      </c>
      <c r="GR133" s="86">
        <f t="shared" si="157"/>
        <v>4.4944632322337751E-49</v>
      </c>
      <c r="GS133" s="86">
        <f t="shared" si="157"/>
        <v>3.867771276014533E-50</v>
      </c>
      <c r="GT133" s="86">
        <f t="shared" si="157"/>
        <v>4.877374387721691E-61</v>
      </c>
      <c r="GU133" s="86">
        <f t="shared" si="157"/>
        <v>3.2567713814291634E-67</v>
      </c>
      <c r="GV133" s="86">
        <f t="shared" si="157"/>
        <v>3.8048502540635665E-73</v>
      </c>
      <c r="GW133" s="86">
        <f t="shared" si="157"/>
        <v>5.3970508508023552E-85</v>
      </c>
      <c r="GX133" s="86">
        <f t="shared" si="157"/>
        <v>6.5021870918132214E-98</v>
      </c>
      <c r="GY133" s="86">
        <f t="shared" si="157"/>
        <v>5.6472565291222465E-85</v>
      </c>
      <c r="GZ133" s="86">
        <f t="shared" si="157"/>
        <v>1.4993363293285112E-59</v>
      </c>
      <c r="HA133" s="86">
        <f t="shared" si="157"/>
        <v>1.8782291290044419E-92</v>
      </c>
      <c r="HC133" s="86">
        <f t="shared" si="153"/>
        <v>2.9791476450985932E-4</v>
      </c>
      <c r="HD133" s="86">
        <f t="shared" si="153"/>
        <v>2.1048466653602309E-10</v>
      </c>
      <c r="HE133" s="86">
        <f t="shared" si="153"/>
        <v>6.2936755549126448E-12</v>
      </c>
      <c r="HF133" s="86">
        <f t="shared" si="153"/>
        <v>2.6452087866270043E-11</v>
      </c>
      <c r="HG133" s="86">
        <f t="shared" si="153"/>
        <v>1.3083429171661357E-11</v>
      </c>
      <c r="HH133" s="86">
        <f t="shared" si="153"/>
        <v>5.2628622736801794E-12</v>
      </c>
      <c r="HI133" s="86">
        <f t="shared" si="153"/>
        <v>6.7635695922373954E-16</v>
      </c>
      <c r="HJ133" s="86">
        <f t="shared" si="153"/>
        <v>3.6300315435553147E-17</v>
      </c>
      <c r="HK133" s="86">
        <f t="shared" si="153"/>
        <v>6.7669488013643005E-21</v>
      </c>
      <c r="HL133" s="86">
        <f t="shared" si="161"/>
        <v>3.1247709713859748E-21</v>
      </c>
      <c r="HM133" s="86">
        <f t="shared" si="161"/>
        <v>3.0876054052621266E-26</v>
      </c>
      <c r="HN133" s="86">
        <f t="shared" si="161"/>
        <v>2.6372828050556808E-23</v>
      </c>
      <c r="HO133" s="86">
        <f t="shared" si="161"/>
        <v>5.123318964244588E-16</v>
      </c>
      <c r="HP133" s="86">
        <f t="shared" si="161"/>
        <v>3.7060360354426063E-16</v>
      </c>
      <c r="HQ133" s="86">
        <f t="shared" si="161"/>
        <v>2.5545488784288954E-17</v>
      </c>
      <c r="HS133" s="86">
        <f t="shared" si="158"/>
        <v>3.9600428558723982E-4</v>
      </c>
      <c r="HT133" s="86">
        <f t="shared" si="158"/>
        <v>2.5674858982805337E-4</v>
      </c>
      <c r="HU133" s="86">
        <f t="shared" si="158"/>
        <v>2.2011135708545956E-4</v>
      </c>
      <c r="HV133" s="86">
        <f t="shared" si="158"/>
        <v>2.846009414894349E-4</v>
      </c>
      <c r="HW133" s="86">
        <f t="shared" si="158"/>
        <v>5.0727838589847204E-4</v>
      </c>
      <c r="HX133" s="86">
        <f t="shared" si="158"/>
        <v>3.1012004933860746E-4</v>
      </c>
      <c r="HY133" s="86">
        <f t="shared" si="158"/>
        <v>3.9335350390012723E-4</v>
      </c>
      <c r="HZ133" s="86">
        <f t="shared" si="158"/>
        <v>2.4175585768598603E-4</v>
      </c>
      <c r="IA133" s="86">
        <f t="shared" si="158"/>
        <v>3.0436950135111473E-4</v>
      </c>
      <c r="IB133" s="86">
        <f t="shared" si="158"/>
        <v>5.4517018131400254E-4</v>
      </c>
      <c r="IC133" s="86">
        <f t="shared" si="158"/>
        <v>4.2773191171991711E-4</v>
      </c>
      <c r="ID133" s="86">
        <f t="shared" si="158"/>
        <v>9.1126650382643461E-5</v>
      </c>
      <c r="IE133" s="86">
        <f t="shared" si="158"/>
        <v>4.1940402287985667E-5</v>
      </c>
      <c r="IF133" s="86">
        <f t="shared" si="158"/>
        <v>6.9581786638599663E-4</v>
      </c>
      <c r="IG133" s="86">
        <f t="shared" si="158"/>
        <v>1.1314513797705634E-3</v>
      </c>
      <c r="II133" s="86">
        <f t="shared" si="159"/>
        <v>9.9088758188021495E-20</v>
      </c>
      <c r="IJ133" s="86">
        <f t="shared" si="159"/>
        <v>1.1291343647670927E-23</v>
      </c>
      <c r="IK133" s="86">
        <f t="shared" si="159"/>
        <v>4.9305014602603896E-23</v>
      </c>
      <c r="IL133" s="86">
        <f t="shared" si="159"/>
        <v>1.9916886360349914E-23</v>
      </c>
      <c r="IM133" s="86">
        <f t="shared" si="159"/>
        <v>5.483213893578505E-22</v>
      </c>
      <c r="IN133" s="86">
        <f t="shared" si="159"/>
        <v>3.1568489751304549E-24</v>
      </c>
      <c r="IO133" s="86">
        <f t="shared" si="159"/>
        <v>7.59148985482194E-25</v>
      </c>
      <c r="IP133" s="86">
        <f t="shared" si="159"/>
        <v>1.5628838399499626E-25</v>
      </c>
      <c r="IQ133" s="86">
        <f t="shared" si="159"/>
        <v>6.1556430318790769E-26</v>
      </c>
      <c r="IR133" s="86">
        <f t="shared" si="159"/>
        <v>7.9418294363501128E-24</v>
      </c>
      <c r="IS133" s="86">
        <f t="shared" si="159"/>
        <v>2.5719046422973061E-23</v>
      </c>
      <c r="IT133" s="86">
        <f t="shared" si="159"/>
        <v>5.6233158536742273E-27</v>
      </c>
      <c r="IU133" s="86">
        <f t="shared" si="159"/>
        <v>4.1296280484435668E-28</v>
      </c>
      <c r="IV133" s="86">
        <f t="shared" si="159"/>
        <v>3.8695196926956437E-19</v>
      </c>
      <c r="IW133" s="86">
        <f t="shared" si="159"/>
        <v>5.6827861560249423E-17</v>
      </c>
      <c r="IY133" s="86">
        <f t="shared" si="160"/>
        <v>6.9391905009709919E-4</v>
      </c>
      <c r="IZ133" s="86">
        <f t="shared" si="160"/>
        <v>2.5674880031271991E-4</v>
      </c>
      <c r="JA133" s="86">
        <f t="shared" si="160"/>
        <v>2.201113633791351E-4</v>
      </c>
      <c r="JB133" s="86">
        <f t="shared" si="160"/>
        <v>2.8460096794152276E-4</v>
      </c>
      <c r="JC133" s="86">
        <f t="shared" si="160"/>
        <v>5.0727839898190123E-4</v>
      </c>
      <c r="JD133" s="86">
        <f t="shared" si="160"/>
        <v>3.1012005460146971E-4</v>
      </c>
      <c r="JE133" s="86">
        <f t="shared" si="160"/>
        <v>3.9335350390080361E-4</v>
      </c>
      <c r="JF133" s="86">
        <f t="shared" si="160"/>
        <v>2.4175585768602232E-4</v>
      </c>
      <c r="JG133" s="86">
        <f t="shared" si="160"/>
        <v>3.0436950135111473E-4</v>
      </c>
      <c r="JH133" s="86">
        <f t="shared" si="160"/>
        <v>5.4517018131400254E-4</v>
      </c>
      <c r="JI133" s="86">
        <f t="shared" si="160"/>
        <v>4.2773191171991711E-4</v>
      </c>
      <c r="JJ133" s="86">
        <f t="shared" si="160"/>
        <v>9.1126650382643461E-5</v>
      </c>
      <c r="JK133" s="86">
        <f t="shared" si="160"/>
        <v>4.1940402288498E-5</v>
      </c>
      <c r="JL133" s="86">
        <f t="shared" si="160"/>
        <v>6.9581786638636765E-4</v>
      </c>
      <c r="JM133" s="86">
        <f t="shared" si="160"/>
        <v>1.1314513797706458E-3</v>
      </c>
    </row>
    <row r="134" spans="2:273" x14ac:dyDescent="0.25">
      <c r="B134" s="2">
        <v>107</v>
      </c>
      <c r="C134" s="37">
        <v>43.677</v>
      </c>
      <c r="D134" s="37">
        <v>51.051000000000002</v>
      </c>
      <c r="E134" s="37">
        <v>57.732999999999997</v>
      </c>
      <c r="F134" s="37">
        <v>61.582999999999998</v>
      </c>
      <c r="G134" s="37">
        <v>65.167000000000002</v>
      </c>
      <c r="H134" s="37">
        <v>66.167000000000002</v>
      </c>
      <c r="I134" s="37">
        <v>72.295000000000002</v>
      </c>
      <c r="J134" s="37">
        <v>68.081999999999994</v>
      </c>
      <c r="K134" s="37">
        <v>71.835999999999999</v>
      </c>
      <c r="L134" s="37">
        <v>69</v>
      </c>
      <c r="M134" s="37">
        <v>69.426000000000002</v>
      </c>
      <c r="N134" s="37">
        <v>68.393000000000001</v>
      </c>
      <c r="O134" s="37">
        <v>69.966999999999999</v>
      </c>
      <c r="P134" s="37">
        <v>70.328000000000003</v>
      </c>
      <c r="Q134" s="37">
        <v>74.820999999999998</v>
      </c>
      <c r="S134" s="4">
        <f t="shared" si="162"/>
        <v>44.532718597505728</v>
      </c>
      <c r="T134" s="4">
        <f t="shared" si="162"/>
        <v>51.007318603294912</v>
      </c>
      <c r="U134" s="4">
        <f t="shared" si="162"/>
        <v>57.522945481871531</v>
      </c>
      <c r="V134" s="4">
        <f t="shared" si="162"/>
        <v>60.73551785865498</v>
      </c>
      <c r="W134" s="4">
        <f t="shared" si="162"/>
        <v>64.940520341677001</v>
      </c>
      <c r="X134" s="4">
        <f t="shared" si="162"/>
        <v>65.704299724618608</v>
      </c>
      <c r="Y134" s="4">
        <f t="shared" si="162"/>
        <v>71.283442459269892</v>
      </c>
      <c r="Z134" s="4">
        <f t="shared" si="162"/>
        <v>68.47018485836351</v>
      </c>
      <c r="AA134" s="4">
        <f t="shared" si="162"/>
        <v>70.143499126654817</v>
      </c>
      <c r="AB134" s="4">
        <f t="shared" si="162"/>
        <v>68.780175171041222</v>
      </c>
      <c r="AC134" s="4">
        <f t="shared" si="162"/>
        <v>69.209552921142546</v>
      </c>
      <c r="AD134" s="4">
        <f t="shared" si="162"/>
        <v>68.811274470905772</v>
      </c>
      <c r="AE134" s="4">
        <f t="shared" si="162"/>
        <v>71.116844320691342</v>
      </c>
      <c r="AF134" s="4">
        <f t="shared" si="162"/>
        <v>69.617668548456251</v>
      </c>
      <c r="AG134" s="4">
        <f t="shared" si="162"/>
        <v>73.264678148707134</v>
      </c>
      <c r="AI134" s="4">
        <f t="shared" si="163"/>
        <v>-0.85571859750572798</v>
      </c>
      <c r="AJ134" s="4">
        <f t="shared" si="163"/>
        <v>4.3681396705089526E-2</v>
      </c>
      <c r="AK134" s="4">
        <f t="shared" si="163"/>
        <v>0.21005451812846587</v>
      </c>
      <c r="AL134" s="4">
        <f t="shared" si="163"/>
        <v>0.84748214134501865</v>
      </c>
      <c r="AM134" s="4">
        <f t="shared" si="163"/>
        <v>0.22647965832300088</v>
      </c>
      <c r="AN134" s="4">
        <f t="shared" si="163"/>
        <v>0.46270027538139402</v>
      </c>
      <c r="AO134" s="4">
        <f t="shared" si="163"/>
        <v>1.0115575407301094</v>
      </c>
      <c r="AP134" s="4">
        <f t="shared" si="163"/>
        <v>-0.38818485836351613</v>
      </c>
      <c r="AQ134" s="4">
        <f t="shared" si="163"/>
        <v>1.6925008733451818</v>
      </c>
      <c r="AR134" s="4">
        <f t="shared" si="163"/>
        <v>0.21982482895877808</v>
      </c>
      <c r="AS134" s="4">
        <f t="shared" si="163"/>
        <v>0.21644707885745618</v>
      </c>
      <c r="AT134" s="4">
        <f t="shared" si="163"/>
        <v>-0.41827447090577152</v>
      </c>
      <c r="AU134" s="4">
        <f t="shared" si="163"/>
        <v>-1.1498443206913436</v>
      </c>
      <c r="AV134" s="4">
        <f t="shared" si="163"/>
        <v>0.71033145154375177</v>
      </c>
      <c r="AW134" s="4">
        <f t="shared" si="163"/>
        <v>1.5563218512928643</v>
      </c>
      <c r="AY134" s="2">
        <f t="shared" si="154"/>
        <v>44.530064646579248</v>
      </c>
      <c r="AZ134" s="2">
        <f t="shared" si="154"/>
        <v>50.993028850845157</v>
      </c>
      <c r="BA134" s="2">
        <f t="shared" si="154"/>
        <v>57.512466277048212</v>
      </c>
      <c r="BB134" s="2">
        <f t="shared" si="154"/>
        <v>60.711719433896349</v>
      </c>
      <c r="BC134" s="2">
        <f t="shared" si="154"/>
        <v>64.900273124438797</v>
      </c>
      <c r="BD134" s="2">
        <f t="shared" si="154"/>
        <v>65.667457203245476</v>
      </c>
      <c r="BE134" s="2">
        <f t="shared" si="154"/>
        <v>71.233361265536885</v>
      </c>
      <c r="BF134" s="2">
        <f t="shared" si="154"/>
        <v>68.430421230691039</v>
      </c>
      <c r="BG134" s="2">
        <f t="shared" si="154"/>
        <v>70.092121290139431</v>
      </c>
      <c r="BH134" s="2">
        <f t="shared" si="154"/>
        <v>68.679118448300144</v>
      </c>
      <c r="BI134" s="2">
        <f t="shared" si="154"/>
        <v>69.12954854420822</v>
      </c>
      <c r="BJ134" s="2">
        <f t="shared" si="154"/>
        <v>68.790091645148237</v>
      </c>
      <c r="BK134" s="2">
        <f t="shared" si="154"/>
        <v>71.105923266267538</v>
      </c>
      <c r="BL134" s="2">
        <f t="shared" si="154"/>
        <v>69.359564036186001</v>
      </c>
      <c r="BM134" s="2">
        <f t="shared" si="154"/>
        <v>72.575065545218251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43.677</v>
      </c>
      <c r="CF134" s="2">
        <f t="shared" si="155"/>
        <v>51.051000000000002</v>
      </c>
      <c r="CG134" s="2">
        <f t="shared" si="155"/>
        <v>57.732999999999997</v>
      </c>
      <c r="CH134" s="2">
        <f t="shared" si="155"/>
        <v>61.582999999999998</v>
      </c>
      <c r="CI134" s="2">
        <f t="shared" si="155"/>
        <v>65.167000000000002</v>
      </c>
      <c r="CJ134" s="2">
        <f t="shared" si="155"/>
        <v>66.167000000000002</v>
      </c>
      <c r="CK134" s="2">
        <f t="shared" si="155"/>
        <v>72.295000000000002</v>
      </c>
      <c r="CL134" s="2">
        <f t="shared" si="155"/>
        <v>68.081999999999994</v>
      </c>
      <c r="CM134" s="2">
        <f t="shared" si="155"/>
        <v>71.835999999999999</v>
      </c>
      <c r="CN134" s="2">
        <f t="shared" si="155"/>
        <v>69</v>
      </c>
      <c r="CO134" s="2">
        <f t="shared" si="155"/>
        <v>69.426000000000002</v>
      </c>
      <c r="CP134" s="2">
        <f t="shared" si="155"/>
        <v>68.393000000000001</v>
      </c>
      <c r="CQ134" s="2">
        <f t="shared" si="155"/>
        <v>69.966999999999999</v>
      </c>
      <c r="CR134" s="2">
        <f t="shared" si="155"/>
        <v>70.328000000000003</v>
      </c>
      <c r="CS134" s="2">
        <f t="shared" si="155"/>
        <v>74.820999999999998</v>
      </c>
      <c r="CU134" s="2">
        <f t="shared" si="110"/>
        <v>43.677</v>
      </c>
      <c r="CV134" s="2">
        <f t="shared" si="111"/>
        <v>51.051000000000002</v>
      </c>
      <c r="CW134" s="2">
        <f t="shared" si="112"/>
        <v>57.732999999999997</v>
      </c>
      <c r="CX134" s="2">
        <f t="shared" si="113"/>
        <v>61.582999999999998</v>
      </c>
      <c r="CY134" s="2">
        <f t="shared" si="114"/>
        <v>65.167000000000002</v>
      </c>
      <c r="CZ134" s="2">
        <f t="shared" si="115"/>
        <v>66.167000000000002</v>
      </c>
      <c r="DA134" s="2">
        <f t="shared" si="116"/>
        <v>72.295000000000002</v>
      </c>
      <c r="DB134" s="2">
        <f t="shared" si="117"/>
        <v>68.081999999999994</v>
      </c>
      <c r="DC134" s="2">
        <f t="shared" si="118"/>
        <v>71.835999999999999</v>
      </c>
      <c r="DD134" s="2">
        <f t="shared" si="119"/>
        <v>69</v>
      </c>
      <c r="DE134" s="2">
        <f t="shared" si="120"/>
        <v>69.426000000000002</v>
      </c>
      <c r="DF134" s="2">
        <f t="shared" si="121"/>
        <v>68.393000000000001</v>
      </c>
      <c r="DG134" s="2">
        <f t="shared" si="122"/>
        <v>69.966999999999999</v>
      </c>
      <c r="DH134" s="2">
        <f t="shared" si="123"/>
        <v>70.328000000000003</v>
      </c>
      <c r="DI134" s="2">
        <f t="shared" si="124"/>
        <v>74.820999999999998</v>
      </c>
      <c r="DK134" s="2">
        <f t="shared" si="164"/>
        <v>80.853613445378144</v>
      </c>
      <c r="DL134" s="2">
        <f t="shared" si="164"/>
        <v>85.240918292682935</v>
      </c>
      <c r="DM134" s="2">
        <f t="shared" si="164"/>
        <v>90.32727613240418</v>
      </c>
      <c r="DN134" s="2">
        <f t="shared" si="164"/>
        <v>99.544802968960838</v>
      </c>
      <c r="DO134" s="2">
        <f t="shared" si="164"/>
        <v>100.2312194331984</v>
      </c>
      <c r="DP134" s="2">
        <f t="shared" si="164"/>
        <v>91.485245818815329</v>
      </c>
      <c r="DQ134" s="2">
        <f t="shared" si="164"/>
        <v>104.57018294033438</v>
      </c>
      <c r="DR134" s="2">
        <f t="shared" si="164"/>
        <v>99.30585981687058</v>
      </c>
      <c r="DS134" s="2">
        <f t="shared" si="164"/>
        <v>99.056545152521892</v>
      </c>
      <c r="DT134" s="2">
        <f t="shared" si="164"/>
        <v>99.090379039565093</v>
      </c>
      <c r="DU134" s="2">
        <f t="shared" si="164"/>
        <v>100.72477292493858</v>
      </c>
      <c r="DV134" s="2">
        <f t="shared" si="164"/>
        <v>93.993462020905909</v>
      </c>
      <c r="DW134" s="2">
        <f t="shared" si="164"/>
        <v>103.58276841422899</v>
      </c>
      <c r="DX134" s="2">
        <f t="shared" si="164"/>
        <v>98.360866807611018</v>
      </c>
      <c r="DY134" s="2">
        <f t="shared" si="164"/>
        <v>91.029817879794635</v>
      </c>
      <c r="EA134" s="2">
        <f t="shared" si="152"/>
        <v>44.482969067933254</v>
      </c>
      <c r="EB134" s="2">
        <f t="shared" si="152"/>
        <v>50.92285523062796</v>
      </c>
      <c r="EC134" s="2">
        <f t="shared" si="152"/>
        <v>57.43786347659335</v>
      </c>
      <c r="ED134" s="2">
        <f t="shared" si="152"/>
        <v>60.636777106731635</v>
      </c>
      <c r="EE134" s="2">
        <f t="shared" si="151"/>
        <v>64.83056900148469</v>
      </c>
      <c r="EF134" s="2">
        <f t="shared" si="151"/>
        <v>65.607782044908447</v>
      </c>
      <c r="EG134" s="2">
        <f t="shared" si="151"/>
        <v>71.15139678794867</v>
      </c>
      <c r="EH134" s="2">
        <f t="shared" si="151"/>
        <v>68.352058735641421</v>
      </c>
      <c r="EI134" s="2">
        <f t="shared" si="151"/>
        <v>70.014495503761651</v>
      </c>
      <c r="EJ134" s="2">
        <f t="shared" si="151"/>
        <v>68.598267128027686</v>
      </c>
      <c r="EK134" s="2">
        <f t="shared" si="151"/>
        <v>69.052851796461795</v>
      </c>
      <c r="EL134" s="2">
        <f t="shared" si="151"/>
        <v>68.729070848696381</v>
      </c>
      <c r="EM134" s="2">
        <f t="shared" si="135"/>
        <v>71.022299815997428</v>
      </c>
      <c r="EN134" s="2">
        <f t="shared" si="135"/>
        <v>69.282338440304855</v>
      </c>
      <c r="EO134" s="2">
        <f t="shared" si="135"/>
        <v>72.521924066603589</v>
      </c>
      <c r="EQ134" s="2">
        <f t="shared" si="165"/>
        <v>44.289259479548285</v>
      </c>
      <c r="ER134" s="2">
        <f t="shared" si="165"/>
        <v>50.956744714536676</v>
      </c>
      <c r="ES134" s="2">
        <f t="shared" si="165"/>
        <v>57.622453238360478</v>
      </c>
      <c r="ET134" s="2">
        <f t="shared" si="165"/>
        <v>60.741187773629463</v>
      </c>
      <c r="EU134" s="2">
        <f t="shared" si="165"/>
        <v>64.81081080069292</v>
      </c>
      <c r="EV134" s="2">
        <f t="shared" si="165"/>
        <v>65.444639248314076</v>
      </c>
      <c r="EW134" s="2">
        <f t="shared" si="165"/>
        <v>70.737395903901472</v>
      </c>
      <c r="EX134" s="2">
        <f t="shared" si="165"/>
        <v>68.097753234724919</v>
      </c>
      <c r="EY134" s="2">
        <f t="shared" si="165"/>
        <v>69.804555944725024</v>
      </c>
      <c r="EZ134" s="2">
        <f t="shared" si="165"/>
        <v>68.573604682662534</v>
      </c>
      <c r="FA134" s="2">
        <f t="shared" si="165"/>
        <v>69.005312982283598</v>
      </c>
      <c r="FB134" s="2">
        <f t="shared" si="165"/>
        <v>68.676244352158662</v>
      </c>
      <c r="FC134" s="2">
        <f t="shared" si="165"/>
        <v>70.808180301813024</v>
      </c>
      <c r="FD134" s="2">
        <f t="shared" si="165"/>
        <v>69.253803623496538</v>
      </c>
      <c r="FE134" s="2">
        <f t="shared" si="165"/>
        <v>72.32537992106289</v>
      </c>
      <c r="FG134" s="2">
        <f t="shared" si="166"/>
        <v>0.9986842801415613</v>
      </c>
      <c r="FH134" s="2">
        <f t="shared" si="166"/>
        <v>0.99796169860529516</v>
      </c>
      <c r="FI134" s="2">
        <f t="shared" si="166"/>
        <v>0.99776962713885053</v>
      </c>
      <c r="FJ134" s="2">
        <f t="shared" si="166"/>
        <v>0.9980914067515968</v>
      </c>
      <c r="FK134" s="2">
        <f t="shared" si="166"/>
        <v>0.99802729108653143</v>
      </c>
      <c r="FL134" s="2">
        <f t="shared" si="166"/>
        <v>0.99765044816027393</v>
      </c>
      <c r="FM134" s="2">
        <f t="shared" si="166"/>
        <v>0.99744839011928788</v>
      </c>
      <c r="FN134" s="2">
        <f t="shared" si="166"/>
        <v>0.99739856141815075</v>
      </c>
      <c r="FO134" s="2">
        <f t="shared" si="166"/>
        <v>0.99725203079589819</v>
      </c>
      <c r="FP134" s="2">
        <f t="shared" si="166"/>
        <v>0.99734031506054466</v>
      </c>
      <c r="FQ134" s="2">
        <f t="shared" si="166"/>
        <v>0.9975638967904269</v>
      </c>
      <c r="FR134" s="2">
        <f t="shared" si="166"/>
        <v>0.99757064019495512</v>
      </c>
      <c r="FS134" s="2">
        <f t="shared" si="166"/>
        <v>0.997399759447965</v>
      </c>
      <c r="FT134" s="2">
        <f t="shared" si="166"/>
        <v>0.99734071581002226</v>
      </c>
      <c r="FU134" s="2">
        <f t="shared" si="166"/>
        <v>0.99709641517913927</v>
      </c>
      <c r="FW134" s="2">
        <f t="shared" si="156"/>
        <v>3.9130764354034795E-3</v>
      </c>
      <c r="FX134" s="2">
        <f t="shared" si="156"/>
        <v>6.5821130484862295E-3</v>
      </c>
      <c r="FY134" s="2">
        <f t="shared" si="156"/>
        <v>6.7563175565839495E-3</v>
      </c>
      <c r="FZ134" s="2">
        <f t="shared" si="156"/>
        <v>6.5389075239816914E-3</v>
      </c>
      <c r="GA134" s="2">
        <f t="shared" si="156"/>
        <v>6.6329771868706318E-3</v>
      </c>
      <c r="GB134" s="2">
        <f t="shared" si="156"/>
        <v>6.8975419319108567E-3</v>
      </c>
      <c r="GC134" s="2">
        <f t="shared" si="156"/>
        <v>7.9884548247442667E-3</v>
      </c>
      <c r="GD134" s="2">
        <f t="shared" si="156"/>
        <v>8.5012606105187086E-3</v>
      </c>
      <c r="GE134" s="2">
        <f t="shared" si="156"/>
        <v>1.0388093082670755E-2</v>
      </c>
      <c r="GF134" s="2">
        <f t="shared" si="156"/>
        <v>1.0059446546341352E-2</v>
      </c>
      <c r="GG134" s="2">
        <f t="shared" si="156"/>
        <v>9.6620198869750134E-3</v>
      </c>
      <c r="GH134" s="2">
        <f t="shared" si="156"/>
        <v>6.7295767113228037E-3</v>
      </c>
      <c r="GI134" s="2">
        <f t="shared" si="156"/>
        <v>4.8645756378047729E-3</v>
      </c>
      <c r="GJ134" s="2">
        <f t="shared" si="156"/>
        <v>3.5912224190889383E-3</v>
      </c>
      <c r="GK134" s="2">
        <f t="shared" si="156"/>
        <v>3.0413570741817928E-3</v>
      </c>
      <c r="GM134" s="86">
        <f t="shared" si="157"/>
        <v>5.3303266126004042E-22</v>
      </c>
      <c r="GN134" s="86">
        <f t="shared" si="157"/>
        <v>5.7580382555765319E-54</v>
      </c>
      <c r="GO134" s="86">
        <f t="shared" si="157"/>
        <v>1.3520031148195413E-66</v>
      </c>
      <c r="GP134" s="86">
        <f t="shared" si="157"/>
        <v>9.3597099084234492E-63</v>
      </c>
      <c r="GQ134" s="86">
        <f t="shared" si="157"/>
        <v>8.1326241203385027E-52</v>
      </c>
      <c r="GR134" s="86">
        <f t="shared" si="157"/>
        <v>2.089804951472823E-51</v>
      </c>
      <c r="GS134" s="86">
        <f t="shared" si="157"/>
        <v>1.7636875901783581E-52</v>
      </c>
      <c r="GT134" s="86">
        <f t="shared" si="157"/>
        <v>6.4804007184537359E-64</v>
      </c>
      <c r="GU134" s="86">
        <f t="shared" si="157"/>
        <v>2.1877787586403799E-70</v>
      </c>
      <c r="GV134" s="86">
        <f t="shared" si="157"/>
        <v>1.4280755409442824E-76</v>
      </c>
      <c r="GW134" s="86">
        <f t="shared" si="157"/>
        <v>5.5975332183075476E-89</v>
      </c>
      <c r="GX134" s="86">
        <f t="shared" si="157"/>
        <v>1.2794764886492035E-102</v>
      </c>
      <c r="GY134" s="86">
        <f t="shared" si="157"/>
        <v>4.4984848601178276E-89</v>
      </c>
      <c r="GZ134" s="86">
        <f t="shared" si="157"/>
        <v>2.4750523134609943E-62</v>
      </c>
      <c r="HA134" s="86">
        <f t="shared" si="157"/>
        <v>9.0792448068252323E-97</v>
      </c>
      <c r="HC134" s="86">
        <f t="shared" si="153"/>
        <v>1.0870550729695543E-4</v>
      </c>
      <c r="HD134" s="86">
        <f t="shared" si="153"/>
        <v>1.6437238729742209E-11</v>
      </c>
      <c r="HE134" s="86">
        <f t="shared" si="153"/>
        <v>2.942862245518441E-13</v>
      </c>
      <c r="HF134" s="86">
        <f t="shared" si="153"/>
        <v>1.621148084576412E-12</v>
      </c>
      <c r="HG134" s="86">
        <f t="shared" si="153"/>
        <v>6.9442035626213971E-13</v>
      </c>
      <c r="HH134" s="86">
        <f t="shared" si="153"/>
        <v>2.9219741443066321E-13</v>
      </c>
      <c r="HI134" s="86">
        <f t="shared" si="153"/>
        <v>1.6798767489848294E-17</v>
      </c>
      <c r="HJ134" s="86">
        <f t="shared" si="153"/>
        <v>6.77819712543399E-19</v>
      </c>
      <c r="HK134" s="86">
        <f t="shared" si="153"/>
        <v>5.8878519123873974E-23</v>
      </c>
      <c r="HL134" s="86">
        <f t="shared" si="161"/>
        <v>2.6234824414029395E-23</v>
      </c>
      <c r="HM134" s="86">
        <f t="shared" si="161"/>
        <v>7.1864828438389674E-29</v>
      </c>
      <c r="HN134" s="86">
        <f t="shared" si="161"/>
        <v>8.221745641910971E-26</v>
      </c>
      <c r="HO134" s="86">
        <f t="shared" si="161"/>
        <v>7.6751325515815935E-18</v>
      </c>
      <c r="HP134" s="86">
        <f t="shared" si="161"/>
        <v>5.6419912585817433E-18</v>
      </c>
      <c r="HQ134" s="86">
        <f t="shared" si="161"/>
        <v>3.1665337435811254E-19</v>
      </c>
      <c r="HS134" s="86">
        <f t="shared" si="158"/>
        <v>6.2192133377528107E-4</v>
      </c>
      <c r="HT134" s="86">
        <f t="shared" si="158"/>
        <v>4.5075851636978883E-4</v>
      </c>
      <c r="HU134" s="86">
        <f t="shared" si="158"/>
        <v>3.8649467228583375E-4</v>
      </c>
      <c r="HV134" s="86">
        <f t="shared" si="158"/>
        <v>4.9594165003443921E-4</v>
      </c>
      <c r="HW134" s="86">
        <f t="shared" si="158"/>
        <v>8.5178097338330008E-4</v>
      </c>
      <c r="HX134" s="86">
        <f t="shared" si="158"/>
        <v>5.4728860893937239E-4</v>
      </c>
      <c r="HY134" s="86">
        <f t="shared" si="158"/>
        <v>7.0492682860838517E-4</v>
      </c>
      <c r="HZ134" s="86">
        <f t="shared" si="158"/>
        <v>4.4872869563569902E-4</v>
      </c>
      <c r="IA134" s="86">
        <f t="shared" si="158"/>
        <v>5.7762338054193497E-4</v>
      </c>
      <c r="IB134" s="86">
        <f t="shared" si="158"/>
        <v>9.7885618660558619E-4</v>
      </c>
      <c r="IC134" s="86">
        <f t="shared" si="158"/>
        <v>7.6654640716175028E-4</v>
      </c>
      <c r="ID134" s="86">
        <f t="shared" si="158"/>
        <v>1.7350958971503963E-4</v>
      </c>
      <c r="IE134" s="86">
        <f t="shared" si="158"/>
        <v>7.9982603003765933E-5</v>
      </c>
      <c r="IF134" s="86">
        <f t="shared" si="158"/>
        <v>1.0509332047084154E-3</v>
      </c>
      <c r="IG134" s="86">
        <f t="shared" si="158"/>
        <v>1.623894294214777E-3</v>
      </c>
      <c r="II134" s="86">
        <f t="shared" si="159"/>
        <v>3.8468117754554147E-19</v>
      </c>
      <c r="IJ134" s="86">
        <f t="shared" si="159"/>
        <v>6.9341363716294435E-23</v>
      </c>
      <c r="IK134" s="86">
        <f t="shared" si="159"/>
        <v>2.9000816853723238E-22</v>
      </c>
      <c r="IL134" s="86">
        <f t="shared" si="159"/>
        <v>1.1960354495339969E-22</v>
      </c>
      <c r="IM134" s="86">
        <f t="shared" si="159"/>
        <v>2.9425148113829941E-21</v>
      </c>
      <c r="IN134" s="86">
        <f t="shared" si="159"/>
        <v>2.0632210623112306E-23</v>
      </c>
      <c r="IO134" s="86">
        <f t="shared" si="159"/>
        <v>5.5298094517997306E-24</v>
      </c>
      <c r="IP134" s="86">
        <f t="shared" si="159"/>
        <v>1.238637830202489E-24</v>
      </c>
      <c r="IQ134" s="86">
        <f t="shared" si="159"/>
        <v>5.5306543998097087E-25</v>
      </c>
      <c r="IR134" s="86">
        <f t="shared" si="159"/>
        <v>5.8260779426056204E-23</v>
      </c>
      <c r="IS134" s="86">
        <f t="shared" si="159"/>
        <v>1.7733492388457605E-22</v>
      </c>
      <c r="IT134" s="86">
        <f t="shared" si="159"/>
        <v>4.5618271208054172E-26</v>
      </c>
      <c r="IU134" s="86">
        <f t="shared" si="159"/>
        <v>3.2259086909539312E-27</v>
      </c>
      <c r="IV134" s="86">
        <f t="shared" si="159"/>
        <v>1.4100690945263795E-18</v>
      </c>
      <c r="IW134" s="86">
        <f t="shared" si="159"/>
        <v>1.7135482052508949E-16</v>
      </c>
      <c r="IY134" s="86">
        <f t="shared" si="160"/>
        <v>7.3062684107223688E-4</v>
      </c>
      <c r="IZ134" s="86">
        <f t="shared" si="160"/>
        <v>4.5075853280702755E-4</v>
      </c>
      <c r="JA134" s="86">
        <f t="shared" si="160"/>
        <v>3.8649467258011999E-4</v>
      </c>
      <c r="JB134" s="86">
        <f t="shared" si="160"/>
        <v>4.9594165165558731E-4</v>
      </c>
      <c r="JC134" s="86">
        <f t="shared" si="160"/>
        <v>8.517809740777204E-4</v>
      </c>
      <c r="JD134" s="86">
        <f t="shared" si="160"/>
        <v>5.4728860923156976E-4</v>
      </c>
      <c r="JE134" s="86">
        <f t="shared" si="160"/>
        <v>7.0492682860840198E-4</v>
      </c>
      <c r="JF134" s="86">
        <f t="shared" si="160"/>
        <v>4.4872869563569972E-4</v>
      </c>
      <c r="JG134" s="86">
        <f t="shared" si="160"/>
        <v>5.7762338054193497E-4</v>
      </c>
      <c r="JH134" s="86">
        <f t="shared" si="160"/>
        <v>9.7885618660558619E-4</v>
      </c>
      <c r="JI134" s="86">
        <f t="shared" si="160"/>
        <v>7.6654640716175028E-4</v>
      </c>
      <c r="JJ134" s="86">
        <f t="shared" si="160"/>
        <v>1.7350958971503963E-4</v>
      </c>
      <c r="JK134" s="86">
        <f t="shared" si="160"/>
        <v>7.9982603003773603E-5</v>
      </c>
      <c r="JL134" s="86">
        <f t="shared" si="160"/>
        <v>1.0509332047084225E-3</v>
      </c>
      <c r="JM134" s="86">
        <f t="shared" si="160"/>
        <v>1.6238942942149485E-3</v>
      </c>
    </row>
    <row r="135" spans="2:273" x14ac:dyDescent="0.25">
      <c r="B135" s="2">
        <v>108</v>
      </c>
      <c r="C135" s="37">
        <v>44.845999999999997</v>
      </c>
      <c r="D135" s="37">
        <v>51.796999999999997</v>
      </c>
      <c r="E135" s="37">
        <v>58.5</v>
      </c>
      <c r="F135" s="37">
        <v>61.3</v>
      </c>
      <c r="G135" s="37">
        <v>65.099999999999994</v>
      </c>
      <c r="H135" s="37">
        <v>66.617000000000004</v>
      </c>
      <c r="I135" s="37">
        <v>71.671999999999997</v>
      </c>
      <c r="J135" s="37">
        <v>69.262</v>
      </c>
      <c r="K135" s="37">
        <v>71.787000000000006</v>
      </c>
      <c r="L135" s="37">
        <v>70.474999999999994</v>
      </c>
      <c r="M135" s="37">
        <v>69.950999999999993</v>
      </c>
      <c r="N135" s="37">
        <v>68.540999999999997</v>
      </c>
      <c r="O135" s="37">
        <v>72.632999999999996</v>
      </c>
      <c r="P135" s="37">
        <v>70.328000000000003</v>
      </c>
      <c r="Q135" s="37">
        <v>74.537000000000006</v>
      </c>
      <c r="S135" s="4">
        <f t="shared" si="162"/>
        <v>44.420396842334803</v>
      </c>
      <c r="T135" s="4">
        <f t="shared" si="162"/>
        <v>50.949823845865801</v>
      </c>
      <c r="U135" s="4">
        <f t="shared" si="162"/>
        <v>57.477591527421055</v>
      </c>
      <c r="V135" s="4">
        <f t="shared" si="162"/>
        <v>60.689300512013432</v>
      </c>
      <c r="W135" s="4">
        <f t="shared" si="162"/>
        <v>64.867836719057181</v>
      </c>
      <c r="X135" s="4">
        <f t="shared" si="162"/>
        <v>65.630684868119403</v>
      </c>
      <c r="Y135" s="4">
        <f t="shared" si="162"/>
        <v>71.130464717805879</v>
      </c>
      <c r="Z135" s="4">
        <f t="shared" si="162"/>
        <v>68.347180601375328</v>
      </c>
      <c r="AA135" s="4">
        <f t="shared" si="162"/>
        <v>70.010652677676092</v>
      </c>
      <c r="AB135" s="4">
        <f t="shared" si="162"/>
        <v>68.750937167439133</v>
      </c>
      <c r="AC135" s="4">
        <f t="shared" si="162"/>
        <v>69.16216966396415</v>
      </c>
      <c r="AD135" s="4">
        <f t="shared" si="162"/>
        <v>68.726705792468351</v>
      </c>
      <c r="AE135" s="4">
        <f t="shared" si="162"/>
        <v>70.959763203737211</v>
      </c>
      <c r="AF135" s="4">
        <f t="shared" si="162"/>
        <v>69.614749105032701</v>
      </c>
      <c r="AG135" s="4">
        <f t="shared" si="162"/>
        <v>73.419112631583516</v>
      </c>
      <c r="AI135" s="4">
        <f t="shared" si="163"/>
        <v>0.42560315766519352</v>
      </c>
      <c r="AJ135" s="4">
        <f t="shared" si="163"/>
        <v>0.84717615413419622</v>
      </c>
      <c r="AK135" s="4">
        <f t="shared" si="163"/>
        <v>1.0224084725789453</v>
      </c>
      <c r="AL135" s="4">
        <f t="shared" si="163"/>
        <v>0.61069948798656526</v>
      </c>
      <c r="AM135" s="4">
        <f t="shared" si="163"/>
        <v>0.2321632809428138</v>
      </c>
      <c r="AN135" s="4">
        <f t="shared" si="163"/>
        <v>0.98631513188060183</v>
      </c>
      <c r="AO135" s="4">
        <f t="shared" si="163"/>
        <v>0.54153528219411839</v>
      </c>
      <c r="AP135" s="4">
        <f t="shared" si="163"/>
        <v>0.91481939862467243</v>
      </c>
      <c r="AQ135" s="4">
        <f t="shared" si="163"/>
        <v>1.7763473223239146</v>
      </c>
      <c r="AR135" s="4">
        <f t="shared" si="163"/>
        <v>1.7240628325608611</v>
      </c>
      <c r="AS135" s="4">
        <f t="shared" si="163"/>
        <v>0.78883033603584352</v>
      </c>
      <c r="AT135" s="4">
        <f t="shared" si="163"/>
        <v>-0.1857057924683545</v>
      </c>
      <c r="AU135" s="4">
        <f t="shared" si="163"/>
        <v>1.6732367962627848</v>
      </c>
      <c r="AV135" s="4">
        <f t="shared" si="163"/>
        <v>0.71325089496730243</v>
      </c>
      <c r="AW135" s="4">
        <f t="shared" si="163"/>
        <v>1.1178873684164898</v>
      </c>
      <c r="AY135" s="2">
        <f t="shared" si="154"/>
        <v>44.418926742780251</v>
      </c>
      <c r="AZ135" s="2">
        <f t="shared" si="154"/>
        <v>50.926147326016491</v>
      </c>
      <c r="BA135" s="2">
        <f t="shared" si="154"/>
        <v>57.46020740982911</v>
      </c>
      <c r="BB135" s="2">
        <f t="shared" si="154"/>
        <v>60.650149227049994</v>
      </c>
      <c r="BC135" s="2">
        <f t="shared" si="154"/>
        <v>64.803960387078121</v>
      </c>
      <c r="BD135" s="2">
        <f t="shared" si="154"/>
        <v>65.569456899288298</v>
      </c>
      <c r="BE135" s="2">
        <f t="shared" si="154"/>
        <v>71.046307164087935</v>
      </c>
      <c r="BF135" s="2">
        <f t="shared" si="154"/>
        <v>68.278067951719905</v>
      </c>
      <c r="BG135" s="2">
        <f t="shared" si="154"/>
        <v>69.919847791034144</v>
      </c>
      <c r="BH135" s="2">
        <f t="shared" si="154"/>
        <v>68.581340892472213</v>
      </c>
      <c r="BI135" s="2">
        <f t="shared" si="154"/>
        <v>69.027823747525844</v>
      </c>
      <c r="BJ135" s="2">
        <f t="shared" si="154"/>
        <v>68.688799456145375</v>
      </c>
      <c r="BK135" s="2">
        <f t="shared" si="154"/>
        <v>70.940095828923802</v>
      </c>
      <c r="BL135" s="2">
        <f t="shared" si="154"/>
        <v>69.24136930635855</v>
      </c>
      <c r="BM135" s="2">
        <f t="shared" si="154"/>
        <v>72.467073216935503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44.845999999999997</v>
      </c>
      <c r="CF135" s="2">
        <f t="shared" si="155"/>
        <v>51.796999999999997</v>
      </c>
      <c r="CG135" s="2">
        <f t="shared" si="155"/>
        <v>58.5</v>
      </c>
      <c r="CH135" s="2">
        <f t="shared" si="155"/>
        <v>61.3</v>
      </c>
      <c r="CI135" s="2">
        <f t="shared" si="155"/>
        <v>65.099999999999994</v>
      </c>
      <c r="CJ135" s="2">
        <f t="shared" si="155"/>
        <v>66.617000000000004</v>
      </c>
      <c r="CK135" s="2">
        <f t="shared" si="155"/>
        <v>71.671999999999997</v>
      </c>
      <c r="CL135" s="2">
        <f t="shared" si="155"/>
        <v>69.262</v>
      </c>
      <c r="CM135" s="2">
        <f t="shared" si="155"/>
        <v>71.787000000000006</v>
      </c>
      <c r="CN135" s="2">
        <f t="shared" si="155"/>
        <v>70.474999999999994</v>
      </c>
      <c r="CO135" s="2">
        <f t="shared" si="155"/>
        <v>69.950999999999993</v>
      </c>
      <c r="CP135" s="2">
        <f t="shared" si="155"/>
        <v>68.540999999999997</v>
      </c>
      <c r="CQ135" s="2">
        <f t="shared" si="155"/>
        <v>72.632999999999996</v>
      </c>
      <c r="CR135" s="2">
        <f t="shared" si="155"/>
        <v>70.328000000000003</v>
      </c>
      <c r="CS135" s="2">
        <f t="shared" si="155"/>
        <v>74.537000000000006</v>
      </c>
      <c r="CU135" s="2">
        <f t="shared" si="110"/>
        <v>44.845999999999997</v>
      </c>
      <c r="CV135" s="2">
        <f t="shared" si="111"/>
        <v>51.796999999999997</v>
      </c>
      <c r="CW135" s="2">
        <f t="shared" si="112"/>
        <v>58.5</v>
      </c>
      <c r="CX135" s="2">
        <f t="shared" si="113"/>
        <v>61.3</v>
      </c>
      <c r="CY135" s="2">
        <f t="shared" si="114"/>
        <v>65.099999999999994</v>
      </c>
      <c r="CZ135" s="2">
        <f t="shared" si="115"/>
        <v>66.617000000000004</v>
      </c>
      <c r="DA135" s="2">
        <f t="shared" si="116"/>
        <v>71.671999999999997</v>
      </c>
      <c r="DB135" s="2">
        <f t="shared" si="117"/>
        <v>69.262</v>
      </c>
      <c r="DC135" s="2">
        <f t="shared" si="118"/>
        <v>71.787000000000006</v>
      </c>
      <c r="DD135" s="2">
        <f t="shared" si="119"/>
        <v>70.474999999999994</v>
      </c>
      <c r="DE135" s="2">
        <f t="shared" si="120"/>
        <v>69.950999999999993</v>
      </c>
      <c r="DF135" s="2">
        <f t="shared" si="121"/>
        <v>68.540999999999997</v>
      </c>
      <c r="DG135" s="2">
        <f t="shared" si="122"/>
        <v>72.632999999999996</v>
      </c>
      <c r="DH135" s="2">
        <f t="shared" si="123"/>
        <v>70.328000000000003</v>
      </c>
      <c r="DI135" s="2">
        <f t="shared" si="124"/>
        <v>74.537000000000006</v>
      </c>
      <c r="DK135" s="2">
        <f t="shared" si="164"/>
        <v>81.124602801120446</v>
      </c>
      <c r="DL135" s="2">
        <f t="shared" si="164"/>
        <v>85.510867073170743</v>
      </c>
      <c r="DM135" s="2">
        <f t="shared" si="164"/>
        <v>90.60115679442508</v>
      </c>
      <c r="DN135" s="2">
        <f t="shared" si="164"/>
        <v>99.848483130904157</v>
      </c>
      <c r="DO135" s="2">
        <f t="shared" si="164"/>
        <v>100.50585566801621</v>
      </c>
      <c r="DP135" s="2">
        <f t="shared" si="164"/>
        <v>91.653443205574916</v>
      </c>
      <c r="DQ135" s="2">
        <f t="shared" si="164"/>
        <v>104.81469400102637</v>
      </c>
      <c r="DR135" s="2">
        <f t="shared" si="164"/>
        <v>99.524572481970651</v>
      </c>
      <c r="DS135" s="2">
        <f t="shared" si="164"/>
        <v>99.260405466626395</v>
      </c>
      <c r="DT135" s="2">
        <f t="shared" si="164"/>
        <v>99.288958622772583</v>
      </c>
      <c r="DU135" s="2">
        <f t="shared" si="164"/>
        <v>100.93491343219083</v>
      </c>
      <c r="DV135" s="2">
        <f t="shared" si="164"/>
        <v>94.147928222996498</v>
      </c>
      <c r="DW135" s="2">
        <f t="shared" si="164"/>
        <v>103.83274426707723</v>
      </c>
      <c r="DX135" s="2">
        <f t="shared" si="164"/>
        <v>98.563177589852032</v>
      </c>
      <c r="DY135" s="2">
        <f t="shared" si="164"/>
        <v>91.195134853518582</v>
      </c>
      <c r="EA135" s="2">
        <f t="shared" si="152"/>
        <v>44.375558536370825</v>
      </c>
      <c r="EB135" s="2">
        <f t="shared" si="152"/>
        <v>50.861686444868269</v>
      </c>
      <c r="EC135" s="2">
        <f t="shared" si="152"/>
        <v>57.391690043993236</v>
      </c>
      <c r="ED135" s="2">
        <f t="shared" si="152"/>
        <v>60.581185773822121</v>
      </c>
      <c r="EE135" s="2">
        <f t="shared" si="151"/>
        <v>64.739666748106515</v>
      </c>
      <c r="EF135" s="2">
        <f t="shared" si="151"/>
        <v>65.514522122793934</v>
      </c>
      <c r="EG135" s="2">
        <f t="shared" si="151"/>
        <v>70.970572437174496</v>
      </c>
      <c r="EH135" s="2">
        <f t="shared" si="151"/>
        <v>68.205696441481237</v>
      </c>
      <c r="EI135" s="2">
        <f t="shared" si="151"/>
        <v>69.847957624731805</v>
      </c>
      <c r="EJ135" s="2">
        <f t="shared" si="151"/>
        <v>68.507037792218753</v>
      </c>
      <c r="EK135" s="2">
        <f t="shared" si="151"/>
        <v>68.957392795914643</v>
      </c>
      <c r="EL135" s="2">
        <f t="shared" si="151"/>
        <v>68.632659815752916</v>
      </c>
      <c r="EM135" s="2">
        <f t="shared" si="135"/>
        <v>70.862883401883337</v>
      </c>
      <c r="EN135" s="2">
        <f t="shared" si="135"/>
        <v>69.170174671446688</v>
      </c>
      <c r="EO135" s="2">
        <f t="shared" si="135"/>
        <v>72.41809352225377</v>
      </c>
      <c r="EQ135" s="2">
        <f t="shared" si="165"/>
        <v>44.204435644536289</v>
      </c>
      <c r="ER135" s="2">
        <f t="shared" si="165"/>
        <v>50.866973044739446</v>
      </c>
      <c r="ES135" s="2">
        <f t="shared" si="165"/>
        <v>57.520270763920678</v>
      </c>
      <c r="ET135" s="2">
        <f t="shared" si="165"/>
        <v>60.665069534522857</v>
      </c>
      <c r="EU135" s="2">
        <f t="shared" si="165"/>
        <v>64.730637882986841</v>
      </c>
      <c r="EV135" s="2">
        <f t="shared" si="165"/>
        <v>65.370604848999918</v>
      </c>
      <c r="EW135" s="2">
        <f t="shared" si="165"/>
        <v>70.623071448675674</v>
      </c>
      <c r="EX135" s="2">
        <f t="shared" si="165"/>
        <v>67.99624462625323</v>
      </c>
      <c r="EY135" s="2">
        <f t="shared" si="165"/>
        <v>69.686212651252788</v>
      </c>
      <c r="EZ135" s="2">
        <f t="shared" si="165"/>
        <v>68.472471287806613</v>
      </c>
      <c r="FA135" s="2">
        <f t="shared" si="165"/>
        <v>68.897831345292133</v>
      </c>
      <c r="FB135" s="2">
        <f t="shared" si="165"/>
        <v>68.577854345437075</v>
      </c>
      <c r="FC135" s="2">
        <f t="shared" si="165"/>
        <v>70.67686057452255</v>
      </c>
      <c r="FD135" s="2">
        <f t="shared" si="165"/>
        <v>69.14253935036534</v>
      </c>
      <c r="FE135" s="2">
        <f t="shared" si="165"/>
        <v>72.191172274509654</v>
      </c>
      <c r="FG135" s="2">
        <f t="shared" si="166"/>
        <v>0.99879991029425974</v>
      </c>
      <c r="FH135" s="2">
        <f t="shared" si="166"/>
        <v>0.99814071357405565</v>
      </c>
      <c r="FI135" s="2">
        <f t="shared" si="166"/>
        <v>0.99796547650236522</v>
      </c>
      <c r="FJ135" s="2">
        <f t="shared" si="166"/>
        <v>0.9982590499021784</v>
      </c>
      <c r="FK135" s="2">
        <f t="shared" si="166"/>
        <v>0.99820055574588473</v>
      </c>
      <c r="FL135" s="2">
        <f t="shared" si="166"/>
        <v>0.99785674016751769</v>
      </c>
      <c r="FM135" s="2">
        <f t="shared" si="166"/>
        <v>0.99767238154802662</v>
      </c>
      <c r="FN135" s="2">
        <f t="shared" si="166"/>
        <v>0.99762691662045266</v>
      </c>
      <c r="FO135" s="2">
        <f t="shared" si="166"/>
        <v>0.99749321618061371</v>
      </c>
      <c r="FP135" s="2">
        <f t="shared" si="166"/>
        <v>0.99757377071140763</v>
      </c>
      <c r="FQ135" s="2">
        <f t="shared" si="166"/>
        <v>0.99777777113081778</v>
      </c>
      <c r="FR135" s="2">
        <f t="shared" si="166"/>
        <v>0.99778392382257641</v>
      </c>
      <c r="FS135" s="2">
        <f t="shared" si="166"/>
        <v>0.99762800973688182</v>
      </c>
      <c r="FT135" s="2">
        <f t="shared" si="166"/>
        <v>0.99757413637038772</v>
      </c>
      <c r="FU135" s="2">
        <f t="shared" si="166"/>
        <v>0.99735122245012542</v>
      </c>
      <c r="FW135" s="2">
        <f t="shared" si="156"/>
        <v>4.2889837859847561E-3</v>
      </c>
      <c r="FX135" s="2">
        <f t="shared" si="156"/>
        <v>7.2125632453372279E-3</v>
      </c>
      <c r="FY135" s="2">
        <f t="shared" si="156"/>
        <v>7.4033291207233516E-3</v>
      </c>
      <c r="FZ135" s="2">
        <f t="shared" si="156"/>
        <v>7.1652492431554414E-3</v>
      </c>
      <c r="GA135" s="2">
        <f t="shared" si="156"/>
        <v>7.2682636252001318E-3</v>
      </c>
      <c r="GB135" s="2">
        <f t="shared" si="156"/>
        <v>7.5579747872567401E-3</v>
      </c>
      <c r="GC135" s="2">
        <f t="shared" si="156"/>
        <v>8.7524209428825831E-3</v>
      </c>
      <c r="GD135" s="2">
        <f t="shared" si="156"/>
        <v>9.3138078416778406E-3</v>
      </c>
      <c r="GE135" s="2">
        <f t="shared" si="156"/>
        <v>1.1378913339127489E-2</v>
      </c>
      <c r="GF135" s="2">
        <f t="shared" si="156"/>
        <v>1.1019269412207187E-2</v>
      </c>
      <c r="GG135" s="2">
        <f t="shared" si="156"/>
        <v>1.0584327699037516E-2</v>
      </c>
      <c r="GH135" s="2">
        <f t="shared" si="156"/>
        <v>7.3740464788324862E-3</v>
      </c>
      <c r="GI135" s="2">
        <f t="shared" si="156"/>
        <v>5.3313989589532538E-3</v>
      </c>
      <c r="GJ135" s="2">
        <f t="shared" si="156"/>
        <v>3.9363332403068094E-3</v>
      </c>
      <c r="GK135" s="2">
        <f t="shared" si="156"/>
        <v>3.3338034984203278E-3</v>
      </c>
      <c r="GM135" s="86">
        <f t="shared" si="157"/>
        <v>4.7278128217527279E-23</v>
      </c>
      <c r="GN135" s="86">
        <f t="shared" si="157"/>
        <v>1.8750940742707378E-56</v>
      </c>
      <c r="GO135" s="86">
        <f t="shared" si="157"/>
        <v>1.0401058318939911E-69</v>
      </c>
      <c r="GP135" s="86">
        <f t="shared" si="157"/>
        <v>1.1394395343847413E-65</v>
      </c>
      <c r="GQ135" s="86">
        <f t="shared" si="157"/>
        <v>2.9967114789484946E-54</v>
      </c>
      <c r="GR135" s="86">
        <f t="shared" si="157"/>
        <v>8.5481272850117242E-54</v>
      </c>
      <c r="GS135" s="86">
        <f t="shared" si="157"/>
        <v>7.0877952749663926E-55</v>
      </c>
      <c r="GT135" s="86">
        <f t="shared" si="157"/>
        <v>7.3664885616841229E-67</v>
      </c>
      <c r="GU135" s="86">
        <f t="shared" si="157"/>
        <v>1.2373748344614307E-73</v>
      </c>
      <c r="GV135" s="86">
        <f t="shared" si="157"/>
        <v>4.4589454697463818E-80</v>
      </c>
      <c r="GW135" s="86">
        <f t="shared" si="157"/>
        <v>4.688191609446772E-93</v>
      </c>
      <c r="GX135" s="86">
        <f t="shared" si="157"/>
        <v>1.9447416369560573E-107</v>
      </c>
      <c r="GY135" s="86">
        <f t="shared" si="157"/>
        <v>2.8581684380633922E-93</v>
      </c>
      <c r="GZ135" s="86">
        <f t="shared" si="157"/>
        <v>3.5176510400653329E-65</v>
      </c>
      <c r="HA135" s="86">
        <f t="shared" si="157"/>
        <v>3.485975367066958E-101</v>
      </c>
      <c r="HC135" s="86">
        <f t="shared" si="153"/>
        <v>3.7151207860515452E-5</v>
      </c>
      <c r="HD135" s="86">
        <f t="shared" si="153"/>
        <v>1.1112139834977754E-12</v>
      </c>
      <c r="HE135" s="86">
        <f t="shared" si="153"/>
        <v>1.1505454674911892E-14</v>
      </c>
      <c r="HF135" s="86">
        <f t="shared" si="153"/>
        <v>8.4843011222605013E-14</v>
      </c>
      <c r="HG135" s="86">
        <f t="shared" si="153"/>
        <v>3.1106897160437E-14</v>
      </c>
      <c r="HH135" s="86">
        <f t="shared" si="153"/>
        <v>1.3845789972938652E-14</v>
      </c>
      <c r="HI135" s="86">
        <f t="shared" si="153"/>
        <v>3.4455665687447017E-19</v>
      </c>
      <c r="HJ135" s="86">
        <f t="shared" si="153"/>
        <v>1.0315121967885062E-20</v>
      </c>
      <c r="HK135" s="86">
        <f t="shared" si="153"/>
        <v>4.0452489524885584E-25</v>
      </c>
      <c r="HL135" s="86">
        <f t="shared" si="161"/>
        <v>1.7395836009614744E-25</v>
      </c>
      <c r="HM135" s="86">
        <f t="shared" si="161"/>
        <v>1.2340830936267377E-31</v>
      </c>
      <c r="HN135" s="86">
        <f t="shared" si="161"/>
        <v>1.8781947122323834E-28</v>
      </c>
      <c r="HO135" s="86">
        <f t="shared" si="161"/>
        <v>9.0034396095955567E-20</v>
      </c>
      <c r="HP135" s="86">
        <f t="shared" si="161"/>
        <v>6.7513422689386215E-20</v>
      </c>
      <c r="HQ135" s="86">
        <f t="shared" si="161"/>
        <v>3.0707727730317072E-21</v>
      </c>
      <c r="HS135" s="86">
        <f t="shared" si="158"/>
        <v>9.6338556531659733E-4</v>
      </c>
      <c r="HT135" s="86">
        <f t="shared" si="158"/>
        <v>7.7540319114219032E-4</v>
      </c>
      <c r="HU135" s="86">
        <f t="shared" si="158"/>
        <v>6.6519866563460482E-4</v>
      </c>
      <c r="HV135" s="86">
        <f t="shared" si="158"/>
        <v>8.4703186583342843E-4</v>
      </c>
      <c r="HW135" s="86">
        <f t="shared" si="158"/>
        <v>1.4036082989763734E-3</v>
      </c>
      <c r="HX135" s="86">
        <f t="shared" si="158"/>
        <v>9.4552045039931543E-4</v>
      </c>
      <c r="HY135" s="86">
        <f t="shared" si="158"/>
        <v>1.2344077178762561E-3</v>
      </c>
      <c r="HZ135" s="86">
        <f t="shared" si="158"/>
        <v>8.1272689464489619E-4</v>
      </c>
      <c r="IA135" s="86">
        <f t="shared" si="158"/>
        <v>1.0668891349004512E-3</v>
      </c>
      <c r="IB135" s="86">
        <f t="shared" si="158"/>
        <v>1.71533321432352E-3</v>
      </c>
      <c r="IC135" s="86">
        <f t="shared" si="158"/>
        <v>1.3419880414696475E-3</v>
      </c>
      <c r="ID135" s="86">
        <f t="shared" si="158"/>
        <v>3.2260782380081157E-4</v>
      </c>
      <c r="IE135" s="86">
        <f t="shared" si="158"/>
        <v>1.4920878365015492E-4</v>
      </c>
      <c r="IF135" s="86">
        <f t="shared" si="158"/>
        <v>1.5678288905142479E-3</v>
      </c>
      <c r="IG135" s="86">
        <f t="shared" si="158"/>
        <v>2.3072202293575881E-3</v>
      </c>
      <c r="II135" s="86">
        <f t="shared" si="159"/>
        <v>1.4611376233704083E-18</v>
      </c>
      <c r="IJ135" s="86">
        <f t="shared" si="159"/>
        <v>4.1226678285757493E-22</v>
      </c>
      <c r="IK135" s="86">
        <f t="shared" si="159"/>
        <v>1.6524898539492644E-21</v>
      </c>
      <c r="IL135" s="86">
        <f t="shared" si="159"/>
        <v>6.9566546522465876E-22</v>
      </c>
      <c r="IM135" s="86">
        <f t="shared" si="159"/>
        <v>1.5324502336829891E-20</v>
      </c>
      <c r="IN135" s="86">
        <f t="shared" si="159"/>
        <v>1.3036203051513883E-22</v>
      </c>
      <c r="IO135" s="86">
        <f t="shared" si="159"/>
        <v>3.8822067212391591E-23</v>
      </c>
      <c r="IP135" s="86">
        <f t="shared" si="159"/>
        <v>9.4414864833831632E-24</v>
      </c>
      <c r="IQ135" s="86">
        <f t="shared" si="159"/>
        <v>4.7592484297711663E-24</v>
      </c>
      <c r="IR135" s="86">
        <f t="shared" si="159"/>
        <v>4.1111961485719442E-22</v>
      </c>
      <c r="IS135" s="86">
        <f t="shared" si="159"/>
        <v>1.1779956313799357E-21</v>
      </c>
      <c r="IT135" s="86">
        <f t="shared" si="159"/>
        <v>3.564147300950481E-25</v>
      </c>
      <c r="IU135" s="86">
        <f t="shared" si="159"/>
        <v>2.434010315919329E-26</v>
      </c>
      <c r="IV135" s="86">
        <f t="shared" si="159"/>
        <v>5.0341271046400548E-18</v>
      </c>
      <c r="IW135" s="86">
        <f t="shared" si="159"/>
        <v>5.0801435943302018E-16</v>
      </c>
      <c r="IY135" s="86">
        <f t="shared" si="160"/>
        <v>1.0005367731771144E-3</v>
      </c>
      <c r="IZ135" s="86">
        <f t="shared" si="160"/>
        <v>7.7540319225340431E-4</v>
      </c>
      <c r="JA135" s="86">
        <f t="shared" si="160"/>
        <v>6.6519866564611026E-4</v>
      </c>
      <c r="JB135" s="86">
        <f t="shared" si="160"/>
        <v>8.4703186591827148E-4</v>
      </c>
      <c r="JC135" s="86">
        <f t="shared" si="160"/>
        <v>1.4036082990074802E-3</v>
      </c>
      <c r="JD135" s="86">
        <f t="shared" si="160"/>
        <v>9.4552045041316124E-4</v>
      </c>
      <c r="JE135" s="86">
        <f t="shared" si="160"/>
        <v>1.2344077178762566E-3</v>
      </c>
      <c r="JF135" s="86">
        <f t="shared" si="160"/>
        <v>8.1272689464489619E-4</v>
      </c>
      <c r="JG135" s="86">
        <f t="shared" si="160"/>
        <v>1.0668891349004512E-3</v>
      </c>
      <c r="JH135" s="86">
        <f t="shared" si="160"/>
        <v>1.71533321432352E-3</v>
      </c>
      <c r="JI135" s="86">
        <f t="shared" si="160"/>
        <v>1.3419880414696475E-3</v>
      </c>
      <c r="JJ135" s="86">
        <f t="shared" si="160"/>
        <v>3.2260782380081157E-4</v>
      </c>
      <c r="JK135" s="86">
        <f t="shared" si="160"/>
        <v>1.4920878365015501E-4</v>
      </c>
      <c r="JL135" s="86">
        <f t="shared" si="160"/>
        <v>1.5678288905142529E-3</v>
      </c>
      <c r="JM135" s="86">
        <f t="shared" si="160"/>
        <v>2.3072202293580959E-3</v>
      </c>
    </row>
    <row r="136" spans="2:273" x14ac:dyDescent="0.25">
      <c r="B136" s="2">
        <v>109</v>
      </c>
      <c r="C136" s="37">
        <v>42.768999999999998</v>
      </c>
      <c r="D136" s="37">
        <v>51.287999999999997</v>
      </c>
      <c r="E136" s="37">
        <v>58.017000000000003</v>
      </c>
      <c r="F136" s="37">
        <v>61.883000000000003</v>
      </c>
      <c r="G136" s="37">
        <v>65.016999999999996</v>
      </c>
      <c r="H136" s="37">
        <v>66.766999999999996</v>
      </c>
      <c r="I136" s="37">
        <v>71.492000000000004</v>
      </c>
      <c r="J136" s="37">
        <v>69.066000000000003</v>
      </c>
      <c r="K136" s="37">
        <v>71.738</v>
      </c>
      <c r="L136" s="37">
        <v>70.164000000000001</v>
      </c>
      <c r="M136" s="37">
        <v>70.343999999999994</v>
      </c>
      <c r="N136" s="37">
        <v>69.361000000000004</v>
      </c>
      <c r="O136" s="37">
        <v>71.832999999999998</v>
      </c>
      <c r="P136" s="37">
        <v>69.686999999999998</v>
      </c>
      <c r="Q136" s="37">
        <v>73.820999999999998</v>
      </c>
      <c r="S136" s="4">
        <f t="shared" si="162"/>
        <v>44.309549083762072</v>
      </c>
      <c r="T136" s="4">
        <f t="shared" si="162"/>
        <v>50.898049525784373</v>
      </c>
      <c r="U136" s="4">
        <f t="shared" si="162"/>
        <v>57.436564548222307</v>
      </c>
      <c r="V136" s="4">
        <f t="shared" si="162"/>
        <v>60.652069592117911</v>
      </c>
      <c r="W136" s="4">
        <f t="shared" si="162"/>
        <v>64.8074524616937</v>
      </c>
      <c r="X136" s="4">
        <f t="shared" si="162"/>
        <v>65.571326783948308</v>
      </c>
      <c r="Y136" s="4">
        <f t="shared" si="162"/>
        <v>70.997799770244626</v>
      </c>
      <c r="Z136" s="4">
        <f t="shared" si="162"/>
        <v>68.24328416761584</v>
      </c>
      <c r="AA136" s="4">
        <f t="shared" si="162"/>
        <v>69.904044753685341</v>
      </c>
      <c r="AB136" s="4">
        <f t="shared" si="162"/>
        <v>68.761379939651363</v>
      </c>
      <c r="AC136" s="4">
        <f t="shared" si="162"/>
        <v>69.14659770648602</v>
      </c>
      <c r="AD136" s="4">
        <f t="shared" si="162"/>
        <v>68.65402936349011</v>
      </c>
      <c r="AE136" s="4">
        <f t="shared" si="162"/>
        <v>70.809376720114727</v>
      </c>
      <c r="AF136" s="4">
        <f t="shared" si="162"/>
        <v>69.656715157901203</v>
      </c>
      <c r="AG136" s="4">
        <f t="shared" si="162"/>
        <v>73.659524497724192</v>
      </c>
      <c r="AI136" s="4">
        <f t="shared" si="163"/>
        <v>-1.5405490837620732</v>
      </c>
      <c r="AJ136" s="4">
        <f t="shared" si="163"/>
        <v>0.3899504742156239</v>
      </c>
      <c r="AK136" s="4">
        <f t="shared" si="163"/>
        <v>0.58043545177769573</v>
      </c>
      <c r="AL136" s="4">
        <f t="shared" si="163"/>
        <v>1.2309304078820915</v>
      </c>
      <c r="AM136" s="4">
        <f t="shared" si="163"/>
        <v>0.20954753830629613</v>
      </c>
      <c r="AN136" s="4">
        <f t="shared" si="163"/>
        <v>1.1956732160516879</v>
      </c>
      <c r="AO136" s="4">
        <f t="shared" si="163"/>
        <v>0.49420022975537847</v>
      </c>
      <c r="AP136" s="4">
        <f t="shared" si="163"/>
        <v>0.82271583238416213</v>
      </c>
      <c r="AQ136" s="4">
        <f t="shared" si="163"/>
        <v>1.8339552463146589</v>
      </c>
      <c r="AR136" s="4">
        <f t="shared" si="163"/>
        <v>1.4026200603486387</v>
      </c>
      <c r="AS136" s="4">
        <f t="shared" si="163"/>
        <v>1.1974022935139743</v>
      </c>
      <c r="AT136" s="4">
        <f t="shared" si="163"/>
        <v>0.70697063650989378</v>
      </c>
      <c r="AU136" s="4">
        <f t="shared" si="163"/>
        <v>1.0236232798852711</v>
      </c>
      <c r="AV136" s="4">
        <f t="shared" si="163"/>
        <v>3.0284842098794229E-2</v>
      </c>
      <c r="AW136" s="4">
        <f t="shared" si="163"/>
        <v>0.16147550227580609</v>
      </c>
      <c r="AY136" s="2">
        <f t="shared" si="154"/>
        <v>44.30808984778718</v>
      </c>
      <c r="AZ136" s="2">
        <f t="shared" si="154"/>
        <v>50.859658817812303</v>
      </c>
      <c r="BA136" s="2">
        <f t="shared" si="154"/>
        <v>57.408330714138394</v>
      </c>
      <c r="BB136" s="2">
        <f t="shared" si="154"/>
        <v>60.589019195549263</v>
      </c>
      <c r="BC136" s="2">
        <f t="shared" si="154"/>
        <v>64.708083662515648</v>
      </c>
      <c r="BD136" s="2">
        <f t="shared" si="154"/>
        <v>65.471843538630338</v>
      </c>
      <c r="BE136" s="2">
        <f t="shared" si="154"/>
        <v>70.859816199232711</v>
      </c>
      <c r="BF136" s="2">
        <f t="shared" si="154"/>
        <v>68.126241908630021</v>
      </c>
      <c r="BG136" s="2">
        <f t="shared" si="154"/>
        <v>69.748109543661684</v>
      </c>
      <c r="BH136" s="2">
        <f t="shared" si="154"/>
        <v>68.48404028676724</v>
      </c>
      <c r="BI136" s="2">
        <f t="shared" si="154"/>
        <v>68.926544767436425</v>
      </c>
      <c r="BJ136" s="2">
        <f t="shared" si="154"/>
        <v>68.587875719108325</v>
      </c>
      <c r="BK136" s="2">
        <f t="shared" si="154"/>
        <v>70.774768035871347</v>
      </c>
      <c r="BL136" s="2">
        <f t="shared" si="154"/>
        <v>69.123634820661877</v>
      </c>
      <c r="BM136" s="2">
        <f t="shared" si="154"/>
        <v>72.359343608639293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42.768999999999998</v>
      </c>
      <c r="CF136" s="2">
        <f t="shared" si="155"/>
        <v>51.287999999999997</v>
      </c>
      <c r="CG136" s="2">
        <f t="shared" si="155"/>
        <v>58.017000000000003</v>
      </c>
      <c r="CH136" s="2">
        <f t="shared" si="155"/>
        <v>61.883000000000003</v>
      </c>
      <c r="CI136" s="2">
        <f t="shared" si="155"/>
        <v>65.016999999999996</v>
      </c>
      <c r="CJ136" s="2">
        <f t="shared" si="155"/>
        <v>66.766999999999996</v>
      </c>
      <c r="CK136" s="2">
        <f t="shared" si="155"/>
        <v>71.492000000000004</v>
      </c>
      <c r="CL136" s="2">
        <f t="shared" si="155"/>
        <v>69.066000000000003</v>
      </c>
      <c r="CM136" s="2">
        <f t="shared" si="155"/>
        <v>71.738</v>
      </c>
      <c r="CN136" s="2">
        <f t="shared" si="155"/>
        <v>70.164000000000001</v>
      </c>
      <c r="CO136" s="2">
        <f t="shared" si="155"/>
        <v>70.343999999999994</v>
      </c>
      <c r="CP136" s="2">
        <f t="shared" si="155"/>
        <v>69.361000000000004</v>
      </c>
      <c r="CQ136" s="2">
        <f t="shared" si="155"/>
        <v>71.832999999999998</v>
      </c>
      <c r="CR136" s="2">
        <f t="shared" si="155"/>
        <v>69.686999999999998</v>
      </c>
      <c r="CS136" s="2">
        <f t="shared" si="155"/>
        <v>73.820999999999998</v>
      </c>
      <c r="CU136" s="2">
        <f t="shared" si="110"/>
        <v>42.768999999999998</v>
      </c>
      <c r="CV136" s="2">
        <f t="shared" si="111"/>
        <v>51.287999999999997</v>
      </c>
      <c r="CW136" s="2">
        <f t="shared" si="112"/>
        <v>58.017000000000003</v>
      </c>
      <c r="CX136" s="2">
        <f t="shared" si="113"/>
        <v>61.883000000000003</v>
      </c>
      <c r="CY136" s="2">
        <f t="shared" si="114"/>
        <v>65.016999999999996</v>
      </c>
      <c r="CZ136" s="2">
        <f t="shared" si="115"/>
        <v>66.766999999999996</v>
      </c>
      <c r="DA136" s="2">
        <f t="shared" si="116"/>
        <v>71.492000000000004</v>
      </c>
      <c r="DB136" s="2">
        <f t="shared" si="117"/>
        <v>69.066000000000003</v>
      </c>
      <c r="DC136" s="2">
        <f t="shared" si="118"/>
        <v>71.738</v>
      </c>
      <c r="DD136" s="2">
        <f t="shared" si="119"/>
        <v>70.164000000000001</v>
      </c>
      <c r="DE136" s="2">
        <f t="shared" si="120"/>
        <v>70.343999999999994</v>
      </c>
      <c r="DF136" s="2">
        <f t="shared" si="121"/>
        <v>69.361000000000004</v>
      </c>
      <c r="DG136" s="2">
        <f t="shared" si="122"/>
        <v>71.832999999999998</v>
      </c>
      <c r="DH136" s="2">
        <f t="shared" si="123"/>
        <v>69.686999999999998</v>
      </c>
      <c r="DI136" s="2">
        <f t="shared" si="124"/>
        <v>73.820999999999998</v>
      </c>
      <c r="DK136" s="2">
        <f t="shared" si="164"/>
        <v>81.395592156862747</v>
      </c>
      <c r="DL136" s="2">
        <f t="shared" si="164"/>
        <v>85.780815853658538</v>
      </c>
      <c r="DM136" s="2">
        <f t="shared" si="164"/>
        <v>90.875037456445995</v>
      </c>
      <c r="DN136" s="2">
        <f t="shared" si="164"/>
        <v>100.15216329284749</v>
      </c>
      <c r="DO136" s="2">
        <f t="shared" si="164"/>
        <v>100.78049190283403</v>
      </c>
      <c r="DP136" s="2">
        <f t="shared" si="164"/>
        <v>91.821640592334489</v>
      </c>
      <c r="DQ136" s="2">
        <f t="shared" si="164"/>
        <v>105.05920506171837</v>
      </c>
      <c r="DR136" s="2">
        <f t="shared" si="164"/>
        <v>99.743285147070736</v>
      </c>
      <c r="DS136" s="2">
        <f t="shared" si="164"/>
        <v>99.464265780730898</v>
      </c>
      <c r="DT136" s="2">
        <f t="shared" si="164"/>
        <v>99.487538205980073</v>
      </c>
      <c r="DU136" s="2">
        <f t="shared" si="164"/>
        <v>101.14505393944307</v>
      </c>
      <c r="DV136" s="2">
        <f t="shared" si="164"/>
        <v>94.302394425087101</v>
      </c>
      <c r="DW136" s="2">
        <f t="shared" si="164"/>
        <v>104.08272011992545</v>
      </c>
      <c r="DX136" s="2">
        <f t="shared" si="164"/>
        <v>98.765488372093046</v>
      </c>
      <c r="DY136" s="2">
        <f t="shared" si="164"/>
        <v>91.360451827242542</v>
      </c>
      <c r="EA136" s="2">
        <f t="shared" si="152"/>
        <v>44.268148004808388</v>
      </c>
      <c r="EB136" s="2">
        <f t="shared" si="152"/>
        <v>50.800517659108571</v>
      </c>
      <c r="EC136" s="2">
        <f t="shared" si="152"/>
        <v>57.345516611393123</v>
      </c>
      <c r="ED136" s="2">
        <f t="shared" si="152"/>
        <v>60.525594440912606</v>
      </c>
      <c r="EE136" s="2">
        <f t="shared" si="151"/>
        <v>64.648764494728326</v>
      </c>
      <c r="EF136" s="2">
        <f t="shared" si="151"/>
        <v>65.421262200679436</v>
      </c>
      <c r="EG136" s="2">
        <f t="shared" si="151"/>
        <v>70.789748086400323</v>
      </c>
      <c r="EH136" s="2">
        <f t="shared" si="151"/>
        <v>68.059334147321067</v>
      </c>
      <c r="EI136" s="2">
        <f t="shared" si="151"/>
        <v>69.681419745701959</v>
      </c>
      <c r="EJ136" s="2">
        <f t="shared" si="151"/>
        <v>68.41580845640982</v>
      </c>
      <c r="EK136" s="2">
        <f t="shared" si="151"/>
        <v>68.861933795367506</v>
      </c>
      <c r="EL136" s="2">
        <f t="shared" si="151"/>
        <v>68.536248782809452</v>
      </c>
      <c r="EM136" s="2">
        <f t="shared" si="135"/>
        <v>70.703466987769261</v>
      </c>
      <c r="EN136" s="2">
        <f t="shared" si="135"/>
        <v>69.058010902588506</v>
      </c>
      <c r="EO136" s="2">
        <f t="shared" si="135"/>
        <v>72.314262977903951</v>
      </c>
      <c r="EQ136" s="2">
        <f t="shared" si="165"/>
        <v>44.119611809524287</v>
      </c>
      <c r="ER136" s="2">
        <f t="shared" si="165"/>
        <v>50.777201374942223</v>
      </c>
      <c r="ES136" s="2">
        <f t="shared" si="165"/>
        <v>57.418088289480878</v>
      </c>
      <c r="ET136" s="2">
        <f t="shared" si="165"/>
        <v>60.588951295416251</v>
      </c>
      <c r="EU136" s="2">
        <f t="shared" si="165"/>
        <v>64.650464965280761</v>
      </c>
      <c r="EV136" s="2">
        <f t="shared" si="165"/>
        <v>65.29657044968576</v>
      </c>
      <c r="EW136" s="2">
        <f t="shared" si="165"/>
        <v>70.508746993449876</v>
      </c>
      <c r="EX136" s="2">
        <f t="shared" si="165"/>
        <v>67.894736017781526</v>
      </c>
      <c r="EY136" s="2">
        <f t="shared" si="165"/>
        <v>69.567869357780552</v>
      </c>
      <c r="EZ136" s="2">
        <f t="shared" si="165"/>
        <v>68.371337892950692</v>
      </c>
      <c r="FA136" s="2">
        <f t="shared" si="165"/>
        <v>68.790349708300667</v>
      </c>
      <c r="FB136" s="2">
        <f t="shared" si="165"/>
        <v>68.479464338715474</v>
      </c>
      <c r="FC136" s="2">
        <f t="shared" si="165"/>
        <v>70.545540847232076</v>
      </c>
      <c r="FD136" s="2">
        <f t="shared" si="165"/>
        <v>69.031275077234156</v>
      </c>
      <c r="FE136" s="2">
        <f t="shared" si="165"/>
        <v>72.056964627956418</v>
      </c>
      <c r="FG136" s="2">
        <f t="shared" si="166"/>
        <v>0.9989053895949046</v>
      </c>
      <c r="FH136" s="2">
        <f t="shared" si="166"/>
        <v>0.99830403317089789</v>
      </c>
      <c r="FI136" s="2">
        <f t="shared" si="166"/>
        <v>0.99814416029220399</v>
      </c>
      <c r="FJ136" s="2">
        <f t="shared" si="166"/>
        <v>0.99841199138132497</v>
      </c>
      <c r="FK136" s="2">
        <f t="shared" si="166"/>
        <v>0.99835862745430592</v>
      </c>
      <c r="FL136" s="2">
        <f t="shared" si="166"/>
        <v>0.99804495511175095</v>
      </c>
      <c r="FM136" s="2">
        <f t="shared" si="166"/>
        <v>0.99787675188967451</v>
      </c>
      <c r="FN136" s="2">
        <f t="shared" si="166"/>
        <v>0.99783527022742657</v>
      </c>
      <c r="FO136" s="2">
        <f t="shared" si="166"/>
        <v>0.99771328160376882</v>
      </c>
      <c r="FP136" s="2">
        <f t="shared" si="166"/>
        <v>0.99778678010770061</v>
      </c>
      <c r="FQ136" s="2">
        <f t="shared" si="166"/>
        <v>0.99797290682208561</v>
      </c>
      <c r="FR136" s="2">
        <f t="shared" si="166"/>
        <v>0.99797852033565126</v>
      </c>
      <c r="FS136" s="2">
        <f t="shared" si="166"/>
        <v>0.99783626757782395</v>
      </c>
      <c r="FT136" s="2">
        <f t="shared" si="166"/>
        <v>0.99778711373507467</v>
      </c>
      <c r="FU136" s="2">
        <f t="shared" si="166"/>
        <v>0.99758372301698561</v>
      </c>
      <c r="FW136" s="2">
        <f t="shared" si="156"/>
        <v>4.7008320315856294E-3</v>
      </c>
      <c r="FX136" s="2">
        <f t="shared" si="156"/>
        <v>7.9029190503572613E-3</v>
      </c>
      <c r="FY136" s="2">
        <f t="shared" si="156"/>
        <v>8.1117950303325158E-3</v>
      </c>
      <c r="FZ136" s="2">
        <f t="shared" si="156"/>
        <v>7.8511121671941009E-3</v>
      </c>
      <c r="GA136" s="2">
        <f t="shared" si="156"/>
        <v>7.9639080658529225E-3</v>
      </c>
      <c r="GB136" s="2">
        <f t="shared" si="156"/>
        <v>8.281116138832605E-3</v>
      </c>
      <c r="GC136" s="2">
        <f t="shared" si="156"/>
        <v>9.5887418232116564E-3</v>
      </c>
      <c r="GD136" s="2">
        <f t="shared" si="156"/>
        <v>1.0203218819428549E-2</v>
      </c>
      <c r="GE136" s="2">
        <f t="shared" si="156"/>
        <v>1.2463048225530687E-2</v>
      </c>
      <c r="GF136" s="2">
        <f t="shared" si="156"/>
        <v>1.2069557269413153E-2</v>
      </c>
      <c r="GG136" s="2">
        <f t="shared" si="156"/>
        <v>1.1593645612267537E-2</v>
      </c>
      <c r="GH136" s="2">
        <f t="shared" si="156"/>
        <v>8.079732978957645E-3</v>
      </c>
      <c r="GI136" s="2">
        <f t="shared" si="156"/>
        <v>5.8427574107943799E-3</v>
      </c>
      <c r="GJ136" s="2">
        <f t="shared" si="156"/>
        <v>4.3144650649266742E-3</v>
      </c>
      <c r="GK136" s="2">
        <f t="shared" si="156"/>
        <v>3.654267490031496E-3</v>
      </c>
      <c r="GM136" s="86">
        <f t="shared" si="157"/>
        <v>3.9499727864450508E-24</v>
      </c>
      <c r="GN136" s="86">
        <f t="shared" si="157"/>
        <v>5.3493537526086497E-59</v>
      </c>
      <c r="GO136" s="86">
        <f t="shared" si="157"/>
        <v>6.7687781399515563E-73</v>
      </c>
      <c r="GP136" s="86">
        <f t="shared" si="157"/>
        <v>1.1870722909353809E-68</v>
      </c>
      <c r="GQ136" s="86">
        <f t="shared" si="157"/>
        <v>9.676800977463995E-57</v>
      </c>
      <c r="GR136" s="86">
        <f t="shared" si="157"/>
        <v>3.0758343090874253E-56</v>
      </c>
      <c r="GS136" s="86">
        <f t="shared" si="157"/>
        <v>2.5102625159473831E-57</v>
      </c>
      <c r="GT136" s="86">
        <f t="shared" si="157"/>
        <v>7.1639362568293915E-70</v>
      </c>
      <c r="GU136" s="86">
        <f t="shared" si="157"/>
        <v>5.8921056578138373E-77</v>
      </c>
      <c r="GV136" s="86">
        <f t="shared" si="157"/>
        <v>1.1581648694291978E-83</v>
      </c>
      <c r="GW136" s="86">
        <f t="shared" si="157"/>
        <v>3.1708262444094758E-97</v>
      </c>
      <c r="GX136" s="86">
        <f t="shared" si="157"/>
        <v>2.2831662792543156E-112</v>
      </c>
      <c r="GY136" s="86">
        <f t="shared" si="157"/>
        <v>1.4484092210809067E-97</v>
      </c>
      <c r="GZ136" s="86">
        <f t="shared" si="157"/>
        <v>4.3042159611591588E-68</v>
      </c>
      <c r="HA136" s="86">
        <f t="shared" si="157"/>
        <v>1.063071228915846E-105</v>
      </c>
      <c r="HC136" s="86">
        <f t="shared" si="153"/>
        <v>1.1891769529644215E-5</v>
      </c>
      <c r="HD136" s="86">
        <f t="shared" si="153"/>
        <v>6.5031521322564453E-14</v>
      </c>
      <c r="HE136" s="86">
        <f t="shared" si="153"/>
        <v>3.7609617148137738E-16</v>
      </c>
      <c r="HF136" s="86">
        <f t="shared" si="153"/>
        <v>3.791709268268853E-15</v>
      </c>
      <c r="HG136" s="86">
        <f t="shared" si="153"/>
        <v>1.1760285870852538E-15</v>
      </c>
      <c r="HH136" s="86">
        <f t="shared" si="153"/>
        <v>5.5993466468682474E-16</v>
      </c>
      <c r="HI136" s="86">
        <f t="shared" si="153"/>
        <v>5.8358285221137097E-21</v>
      </c>
      <c r="HJ136" s="86">
        <f t="shared" si="153"/>
        <v>1.2792681789124941E-22</v>
      </c>
      <c r="HK136" s="86">
        <f t="shared" si="153"/>
        <v>2.1943961105957655E-27</v>
      </c>
      <c r="HL136" s="86">
        <f t="shared" si="161"/>
        <v>9.109302362705587E-28</v>
      </c>
      <c r="HM136" s="86">
        <f t="shared" si="161"/>
        <v>1.5634121804223787E-34</v>
      </c>
      <c r="HN136" s="86">
        <f t="shared" si="161"/>
        <v>3.1438314670920772E-31</v>
      </c>
      <c r="HO136" s="86">
        <f t="shared" si="161"/>
        <v>8.2699881778928932E-22</v>
      </c>
      <c r="HP136" s="86">
        <f t="shared" si="161"/>
        <v>6.3499426277999785E-22</v>
      </c>
      <c r="HQ136" s="86">
        <f t="shared" si="161"/>
        <v>2.3295390831593682E-23</v>
      </c>
      <c r="HS136" s="86">
        <f t="shared" si="158"/>
        <v>1.4720190997450438E-3</v>
      </c>
      <c r="HT136" s="86">
        <f t="shared" si="158"/>
        <v>1.3070514308641391E-3</v>
      </c>
      <c r="HU136" s="86">
        <f t="shared" si="158"/>
        <v>1.1222716399990383E-3</v>
      </c>
      <c r="HV136" s="86">
        <f t="shared" si="158"/>
        <v>1.4180034745020754E-3</v>
      </c>
      <c r="HW136" s="86">
        <f t="shared" si="158"/>
        <v>2.2700397685433854E-3</v>
      </c>
      <c r="HX136" s="86">
        <f t="shared" si="158"/>
        <v>1.599301928494901E-3</v>
      </c>
      <c r="HY136" s="86">
        <f t="shared" si="158"/>
        <v>2.1123738261853448E-3</v>
      </c>
      <c r="HZ136" s="86">
        <f t="shared" si="158"/>
        <v>1.4364944410934436E-3</v>
      </c>
      <c r="IA136" s="86">
        <f t="shared" si="158"/>
        <v>1.9181336547675343E-3</v>
      </c>
      <c r="IB136" s="86">
        <f t="shared" si="158"/>
        <v>2.9340745098168017E-3</v>
      </c>
      <c r="IC136" s="86">
        <f t="shared" si="158"/>
        <v>2.2953430616974818E-3</v>
      </c>
      <c r="ID136" s="86">
        <f t="shared" si="158"/>
        <v>5.8578250296878107E-4</v>
      </c>
      <c r="IE136" s="86">
        <f t="shared" si="158"/>
        <v>2.7230678182023691E-4</v>
      </c>
      <c r="IF136" s="86">
        <f t="shared" si="158"/>
        <v>2.3103849197122876E-3</v>
      </c>
      <c r="IG136" s="86">
        <f t="shared" si="158"/>
        <v>3.2452211046679895E-3</v>
      </c>
      <c r="II136" s="86">
        <f t="shared" si="159"/>
        <v>5.4299833907688193E-18</v>
      </c>
      <c r="IJ136" s="86">
        <f t="shared" si="159"/>
        <v>2.3730584410081325E-21</v>
      </c>
      <c r="IK136" s="86">
        <f t="shared" si="159"/>
        <v>9.1218258833745659E-21</v>
      </c>
      <c r="IL136" s="86">
        <f t="shared" si="159"/>
        <v>3.9191826875916921E-21</v>
      </c>
      <c r="IM136" s="86">
        <f t="shared" si="159"/>
        <v>7.7453891572873118E-20</v>
      </c>
      <c r="IN136" s="86">
        <f t="shared" si="159"/>
        <v>7.9629673349535076E-22</v>
      </c>
      <c r="IO136" s="86">
        <f t="shared" si="159"/>
        <v>2.6268668276865244E-22</v>
      </c>
      <c r="IP136" s="86">
        <f t="shared" si="159"/>
        <v>6.9218250592102615E-23</v>
      </c>
      <c r="IQ136" s="86">
        <f t="shared" si="159"/>
        <v>3.922524170357499E-23</v>
      </c>
      <c r="IR136" s="86">
        <f t="shared" si="159"/>
        <v>2.790632917368556E-21</v>
      </c>
      <c r="IS136" s="86">
        <f t="shared" si="159"/>
        <v>7.5389234279797585E-21</v>
      </c>
      <c r="IT136" s="86">
        <f t="shared" si="159"/>
        <v>2.6819334324474783E-24</v>
      </c>
      <c r="IU136" s="86">
        <f t="shared" si="159"/>
        <v>1.7738878456135809E-25</v>
      </c>
      <c r="IV136" s="86">
        <f t="shared" si="159"/>
        <v>1.7608071264796448E-17</v>
      </c>
      <c r="IW136" s="86">
        <f t="shared" si="159"/>
        <v>1.4808236233490587E-15</v>
      </c>
      <c r="IY136" s="86">
        <f t="shared" si="160"/>
        <v>1.4839108692746934E-3</v>
      </c>
      <c r="IZ136" s="86">
        <f t="shared" si="160"/>
        <v>1.3070514309291706E-3</v>
      </c>
      <c r="JA136" s="86">
        <f t="shared" si="160"/>
        <v>1.1222716399994143E-3</v>
      </c>
      <c r="JB136" s="86">
        <f t="shared" si="160"/>
        <v>1.418003474505867E-3</v>
      </c>
      <c r="JC136" s="86">
        <f t="shared" si="160"/>
        <v>2.2700397685445615E-3</v>
      </c>
      <c r="JD136" s="86">
        <f t="shared" si="160"/>
        <v>1.5993019284954609E-3</v>
      </c>
      <c r="JE136" s="86">
        <f t="shared" si="160"/>
        <v>2.1123738261853448E-3</v>
      </c>
      <c r="JF136" s="86">
        <f t="shared" si="160"/>
        <v>1.4364944410934436E-3</v>
      </c>
      <c r="JG136" s="86">
        <f t="shared" si="160"/>
        <v>1.9181336547675343E-3</v>
      </c>
      <c r="JH136" s="86">
        <f t="shared" si="160"/>
        <v>2.9340745098168017E-3</v>
      </c>
      <c r="JI136" s="86">
        <f t="shared" si="160"/>
        <v>2.2953430616974818E-3</v>
      </c>
      <c r="JJ136" s="86">
        <f t="shared" si="160"/>
        <v>5.8578250296878107E-4</v>
      </c>
      <c r="JK136" s="86">
        <f t="shared" si="160"/>
        <v>2.7230678182023691E-4</v>
      </c>
      <c r="JL136" s="86">
        <f t="shared" si="160"/>
        <v>2.3103849197123054E-3</v>
      </c>
      <c r="JM136" s="86">
        <f t="shared" si="160"/>
        <v>3.2452211046694705E-3</v>
      </c>
    </row>
    <row r="137" spans="2:273" x14ac:dyDescent="0.25">
      <c r="B137" s="2">
        <v>110</v>
      </c>
      <c r="C137" s="37">
        <v>44.831000000000003</v>
      </c>
      <c r="D137" s="37">
        <v>52.491999999999997</v>
      </c>
      <c r="E137" s="37">
        <v>59.466999999999999</v>
      </c>
      <c r="F137" s="37">
        <v>61.482999999999997</v>
      </c>
      <c r="G137" s="37">
        <v>64.983000000000004</v>
      </c>
      <c r="H137" s="37">
        <v>65.966999999999999</v>
      </c>
      <c r="I137" s="37">
        <v>71.278999999999996</v>
      </c>
      <c r="J137" s="37">
        <v>68.933999999999997</v>
      </c>
      <c r="K137" s="37">
        <v>71.869</v>
      </c>
      <c r="L137" s="37">
        <v>69.754000000000005</v>
      </c>
      <c r="M137" s="37">
        <v>70.442999999999998</v>
      </c>
      <c r="N137" s="37">
        <v>69.033000000000001</v>
      </c>
      <c r="O137" s="37">
        <v>71.599999999999994</v>
      </c>
      <c r="P137" s="37">
        <v>70.850999999999999</v>
      </c>
      <c r="Q137" s="37">
        <v>73.775999999999996</v>
      </c>
      <c r="S137" s="4">
        <f t="shared" si="162"/>
        <v>44.199472737677269</v>
      </c>
      <c r="T137" s="4">
        <f t="shared" si="162"/>
        <v>50.854443589336945</v>
      </c>
      <c r="U137" s="4">
        <f t="shared" si="162"/>
        <v>57.401684832324023</v>
      </c>
      <c r="V137" s="4">
        <f t="shared" si="162"/>
        <v>60.627687440381401</v>
      </c>
      <c r="W137" s="4">
        <f t="shared" si="162"/>
        <v>64.764131799585471</v>
      </c>
      <c r="X137" s="4">
        <f t="shared" si="162"/>
        <v>65.532625892985038</v>
      </c>
      <c r="Y137" s="4">
        <f t="shared" si="162"/>
        <v>70.894605218386644</v>
      </c>
      <c r="Z137" s="4">
        <f t="shared" si="162"/>
        <v>68.168044900588541</v>
      </c>
      <c r="AA137" s="4">
        <f t="shared" si="162"/>
        <v>69.837071508921838</v>
      </c>
      <c r="AB137" s="4">
        <f t="shared" si="162"/>
        <v>68.829104027148063</v>
      </c>
      <c r="AC137" s="4">
        <f t="shared" si="162"/>
        <v>69.177249815244792</v>
      </c>
      <c r="AD137" s="4">
        <f t="shared" si="162"/>
        <v>68.599883950514595</v>
      </c>
      <c r="AE137" s="4">
        <f t="shared" si="162"/>
        <v>70.669417454643011</v>
      </c>
      <c r="AF137" s="4">
        <f t="shared" si="162"/>
        <v>69.757466778080797</v>
      </c>
      <c r="AG137" s="4">
        <f t="shared" si="162"/>
        <v>74.00836836713367</v>
      </c>
      <c r="AI137" s="4">
        <f t="shared" si="163"/>
        <v>0.63152726232273437</v>
      </c>
      <c r="AJ137" s="4">
        <f t="shared" si="163"/>
        <v>1.637556410663052</v>
      </c>
      <c r="AK137" s="4">
        <f t="shared" si="163"/>
        <v>2.0653151676759762</v>
      </c>
      <c r="AL137" s="4">
        <f t="shared" si="163"/>
        <v>0.85531255961859642</v>
      </c>
      <c r="AM137" s="4">
        <f t="shared" si="163"/>
        <v>0.21886820041453348</v>
      </c>
      <c r="AN137" s="4">
        <f t="shared" si="163"/>
        <v>0.43437410701496049</v>
      </c>
      <c r="AO137" s="4">
        <f t="shared" si="163"/>
        <v>0.38439478161335217</v>
      </c>
      <c r="AP137" s="4">
        <f t="shared" si="163"/>
        <v>0.76595509941145679</v>
      </c>
      <c r="AQ137" s="4">
        <f t="shared" si="163"/>
        <v>2.0319284910781619</v>
      </c>
      <c r="AR137" s="4">
        <f t="shared" si="163"/>
        <v>0.92489597285194236</v>
      </c>
      <c r="AS137" s="4">
        <f t="shared" si="163"/>
        <v>1.2657501847552055</v>
      </c>
      <c r="AT137" s="4">
        <f t="shared" si="163"/>
        <v>0.43311604948540605</v>
      </c>
      <c r="AU137" s="4">
        <f t="shared" si="163"/>
        <v>0.93058254535698381</v>
      </c>
      <c r="AV137" s="4">
        <f t="shared" si="163"/>
        <v>1.093533221919202</v>
      </c>
      <c r="AW137" s="4">
        <f t="shared" si="163"/>
        <v>-0.23236836713367381</v>
      </c>
      <c r="AY137" s="2">
        <f t="shared" si="154"/>
        <v>44.197534139898856</v>
      </c>
      <c r="AZ137" s="2">
        <f t="shared" si="154"/>
        <v>50.793525052346837</v>
      </c>
      <c r="BA137" s="2">
        <f t="shared" si="154"/>
        <v>57.356791695642471</v>
      </c>
      <c r="BB137" s="2">
        <f t="shared" si="154"/>
        <v>60.52829036231158</v>
      </c>
      <c r="BC137" s="2">
        <f t="shared" si="154"/>
        <v>64.612613155712552</v>
      </c>
      <c r="BD137" s="2">
        <f t="shared" si="154"/>
        <v>65.374592225234309</v>
      </c>
      <c r="BE137" s="2">
        <f t="shared" si="154"/>
        <v>70.673867014673746</v>
      </c>
      <c r="BF137" s="2">
        <f t="shared" si="154"/>
        <v>67.97491858529375</v>
      </c>
      <c r="BG137" s="2">
        <f t="shared" si="154"/>
        <v>69.57688742912481</v>
      </c>
      <c r="BH137" s="2">
        <f t="shared" si="154"/>
        <v>68.387175348620715</v>
      </c>
      <c r="BI137" s="2">
        <f t="shared" si="154"/>
        <v>68.825671681115722</v>
      </c>
      <c r="BJ137" s="2">
        <f t="shared" si="154"/>
        <v>68.487291367587318</v>
      </c>
      <c r="BK137" s="2">
        <f t="shared" si="154"/>
        <v>70.609908728524502</v>
      </c>
      <c r="BL137" s="2">
        <f t="shared" si="154"/>
        <v>69.006326350764894</v>
      </c>
      <c r="BM137" s="2">
        <f t="shared" si="154"/>
        <v>72.251853868869318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44.831000000000003</v>
      </c>
      <c r="CF137" s="2">
        <f t="shared" si="155"/>
        <v>52.491999999999997</v>
      </c>
      <c r="CG137" s="2">
        <f t="shared" si="155"/>
        <v>59.466999999999999</v>
      </c>
      <c r="CH137" s="2">
        <f t="shared" si="155"/>
        <v>61.482999999999997</v>
      </c>
      <c r="CI137" s="2">
        <f t="shared" si="155"/>
        <v>64.983000000000004</v>
      </c>
      <c r="CJ137" s="2">
        <f t="shared" si="155"/>
        <v>65.966999999999999</v>
      </c>
      <c r="CK137" s="2">
        <f t="shared" si="155"/>
        <v>71.278999999999996</v>
      </c>
      <c r="CL137" s="2">
        <f t="shared" si="155"/>
        <v>68.933999999999997</v>
      </c>
      <c r="CM137" s="2">
        <f t="shared" si="155"/>
        <v>71.869</v>
      </c>
      <c r="CN137" s="2">
        <f t="shared" si="155"/>
        <v>69.754000000000005</v>
      </c>
      <c r="CO137" s="2">
        <f t="shared" si="155"/>
        <v>70.442999999999998</v>
      </c>
      <c r="CP137" s="2">
        <f t="shared" si="155"/>
        <v>69.033000000000001</v>
      </c>
      <c r="CQ137" s="2">
        <f t="shared" si="155"/>
        <v>71.599999999999994</v>
      </c>
      <c r="CR137" s="2">
        <f t="shared" si="155"/>
        <v>70.850999999999999</v>
      </c>
      <c r="CS137" s="2">
        <f t="shared" si="155"/>
        <v>73.775999999999996</v>
      </c>
      <c r="CU137" s="2">
        <f t="shared" si="110"/>
        <v>44.831000000000003</v>
      </c>
      <c r="CV137" s="2">
        <f t="shared" si="111"/>
        <v>52.491999999999997</v>
      </c>
      <c r="CW137" s="2">
        <f t="shared" si="112"/>
        <v>59.466999999999999</v>
      </c>
      <c r="CX137" s="2">
        <f t="shared" si="113"/>
        <v>61.482999999999997</v>
      </c>
      <c r="CY137" s="2">
        <f t="shared" si="114"/>
        <v>64.983000000000004</v>
      </c>
      <c r="CZ137" s="2">
        <f t="shared" si="115"/>
        <v>65.966999999999999</v>
      </c>
      <c r="DA137" s="2">
        <f t="shared" si="116"/>
        <v>71.278999999999996</v>
      </c>
      <c r="DB137" s="2">
        <f t="shared" si="117"/>
        <v>68.933999999999997</v>
      </c>
      <c r="DC137" s="2">
        <f t="shared" si="118"/>
        <v>71.869</v>
      </c>
      <c r="DD137" s="2">
        <f t="shared" si="119"/>
        <v>69.754000000000005</v>
      </c>
      <c r="DE137" s="2">
        <f t="shared" si="120"/>
        <v>70.442999999999998</v>
      </c>
      <c r="DF137" s="2">
        <f t="shared" si="121"/>
        <v>69.033000000000001</v>
      </c>
      <c r="DG137" s="2">
        <f t="shared" si="122"/>
        <v>71.599999999999994</v>
      </c>
      <c r="DH137" s="2">
        <f t="shared" si="123"/>
        <v>70.850999999999999</v>
      </c>
      <c r="DI137" s="2">
        <f t="shared" si="124"/>
        <v>73.775999999999996</v>
      </c>
      <c r="DK137" s="2">
        <f t="shared" si="164"/>
        <v>81.666581512605035</v>
      </c>
      <c r="DL137" s="2">
        <f t="shared" si="164"/>
        <v>86.050764634146347</v>
      </c>
      <c r="DM137" s="2">
        <f t="shared" si="164"/>
        <v>91.148918118466895</v>
      </c>
      <c r="DN137" s="2">
        <f t="shared" si="164"/>
        <v>100.4558434547908</v>
      </c>
      <c r="DO137" s="2">
        <f t="shared" si="164"/>
        <v>101.05512813765185</v>
      </c>
      <c r="DP137" s="2">
        <f t="shared" si="164"/>
        <v>91.989837979094077</v>
      </c>
      <c r="DQ137" s="2">
        <f t="shared" si="164"/>
        <v>105.30371612241038</v>
      </c>
      <c r="DR137" s="2">
        <f t="shared" si="164"/>
        <v>99.961997812170807</v>
      </c>
      <c r="DS137" s="2">
        <f t="shared" si="164"/>
        <v>99.668126094835401</v>
      </c>
      <c r="DT137" s="2">
        <f t="shared" si="164"/>
        <v>99.686117789187563</v>
      </c>
      <c r="DU137" s="2">
        <f t="shared" si="164"/>
        <v>101.35519444669532</v>
      </c>
      <c r="DV137" s="2">
        <f t="shared" si="164"/>
        <v>94.45686062717769</v>
      </c>
      <c r="DW137" s="2">
        <f t="shared" si="164"/>
        <v>104.33269597277368</v>
      </c>
      <c r="DX137" s="2">
        <f t="shared" si="164"/>
        <v>98.96779915433406</v>
      </c>
      <c r="DY137" s="2">
        <f t="shared" si="164"/>
        <v>91.525768800966489</v>
      </c>
      <c r="EA137" s="2">
        <f t="shared" si="152"/>
        <v>44.160737473245952</v>
      </c>
      <c r="EB137" s="2">
        <f t="shared" si="152"/>
        <v>50.739348873348874</v>
      </c>
      <c r="EC137" s="2">
        <f t="shared" si="152"/>
        <v>57.299343178793009</v>
      </c>
      <c r="ED137" s="2">
        <f t="shared" si="152"/>
        <v>60.470003108003091</v>
      </c>
      <c r="EE137" s="2">
        <f t="shared" si="151"/>
        <v>64.557862241350136</v>
      </c>
      <c r="EF137" s="2">
        <f t="shared" si="151"/>
        <v>65.328002278564924</v>
      </c>
      <c r="EG137" s="2">
        <f t="shared" si="151"/>
        <v>70.608923735626149</v>
      </c>
      <c r="EH137" s="2">
        <f t="shared" si="151"/>
        <v>67.912971853160897</v>
      </c>
      <c r="EI137" s="2">
        <f t="shared" si="151"/>
        <v>69.514881866672113</v>
      </c>
      <c r="EJ137" s="2">
        <f t="shared" si="151"/>
        <v>68.324579120600887</v>
      </c>
      <c r="EK137" s="2">
        <f t="shared" si="151"/>
        <v>68.766474794820354</v>
      </c>
      <c r="EL137" s="2">
        <f t="shared" si="151"/>
        <v>68.439837749865987</v>
      </c>
      <c r="EM137" s="2">
        <f t="shared" si="135"/>
        <v>70.54405057365517</v>
      </c>
      <c r="EN137" s="2">
        <f t="shared" si="135"/>
        <v>68.945847133730325</v>
      </c>
      <c r="EO137" s="2">
        <f t="shared" si="135"/>
        <v>72.210432433554132</v>
      </c>
      <c r="EQ137" s="2">
        <f t="shared" si="165"/>
        <v>44.034787974512284</v>
      </c>
      <c r="ER137" s="2">
        <f t="shared" si="165"/>
        <v>50.687429705144993</v>
      </c>
      <c r="ES137" s="2">
        <f t="shared" si="165"/>
        <v>57.315905815041077</v>
      </c>
      <c r="ET137" s="2">
        <f t="shared" si="165"/>
        <v>60.512833056309645</v>
      </c>
      <c r="EU137" s="2">
        <f t="shared" si="165"/>
        <v>64.570292047574696</v>
      </c>
      <c r="EV137" s="2">
        <f t="shared" si="165"/>
        <v>65.222536050371602</v>
      </c>
      <c r="EW137" s="2">
        <f t="shared" si="165"/>
        <v>70.394422538224077</v>
      </c>
      <c r="EX137" s="2">
        <f t="shared" si="165"/>
        <v>67.79322740930985</v>
      </c>
      <c r="EY137" s="2">
        <f t="shared" si="165"/>
        <v>69.449526064308316</v>
      </c>
      <c r="EZ137" s="2">
        <f t="shared" si="165"/>
        <v>68.27020449809477</v>
      </c>
      <c r="FA137" s="2">
        <f t="shared" si="165"/>
        <v>68.682868071309201</v>
      </c>
      <c r="FB137" s="2">
        <f t="shared" si="165"/>
        <v>68.381074331993887</v>
      </c>
      <c r="FC137" s="2">
        <f t="shared" si="165"/>
        <v>70.414221119941601</v>
      </c>
      <c r="FD137" s="2">
        <f t="shared" si="165"/>
        <v>68.920010804102958</v>
      </c>
      <c r="FE137" s="2">
        <f t="shared" si="165"/>
        <v>71.922756981403182</v>
      </c>
      <c r="FG137" s="2">
        <f t="shared" si="166"/>
        <v>0.99900160728663445</v>
      </c>
      <c r="FH137" s="2">
        <f t="shared" si="166"/>
        <v>0.99845302901929978</v>
      </c>
      <c r="FI137" s="2">
        <f t="shared" si="166"/>
        <v>0.99830717764302446</v>
      </c>
      <c r="FJ137" s="2">
        <f t="shared" si="166"/>
        <v>0.99855151653373841</v>
      </c>
      <c r="FK137" s="2">
        <f t="shared" si="166"/>
        <v>0.99850283422174368</v>
      </c>
      <c r="FL137" s="2">
        <f t="shared" si="166"/>
        <v>0.99821667109733192</v>
      </c>
      <c r="FM137" s="2">
        <f t="shared" si="166"/>
        <v>0.99806321287271016</v>
      </c>
      <c r="FN137" s="2">
        <f t="shared" si="166"/>
        <v>0.99802536686932275</v>
      </c>
      <c r="FO137" s="2">
        <f t="shared" si="166"/>
        <v>0.99791406833321383</v>
      </c>
      <c r="FP137" s="2">
        <f t="shared" si="166"/>
        <v>0.99798112631417402</v>
      </c>
      <c r="FQ137" s="2">
        <f t="shared" si="166"/>
        <v>0.99815093924676335</v>
      </c>
      <c r="FR137" s="2">
        <f t="shared" si="166"/>
        <v>0.99815606065622209</v>
      </c>
      <c r="FS137" s="2">
        <f t="shared" si="166"/>
        <v>0.99802627681022082</v>
      </c>
      <c r="FT137" s="2">
        <f t="shared" si="166"/>
        <v>0.99798143070448864</v>
      </c>
      <c r="FU137" s="2">
        <f t="shared" si="166"/>
        <v>0.99779586058693592</v>
      </c>
      <c r="FW137" s="2">
        <f t="shared" si="156"/>
        <v>5.1520232406261383E-3</v>
      </c>
      <c r="FX137" s="2">
        <f t="shared" si="156"/>
        <v>8.6587764593204532E-3</v>
      </c>
      <c r="FY137" s="2">
        <f t="shared" si="156"/>
        <v>8.8874509623286975E-3</v>
      </c>
      <c r="FZ137" s="2">
        <f t="shared" si="156"/>
        <v>8.6020575824634054E-3</v>
      </c>
      <c r="GA137" s="2">
        <f t="shared" si="156"/>
        <v>8.7255473328551741E-3</v>
      </c>
      <c r="GB137" s="2">
        <f t="shared" si="156"/>
        <v>9.0728145866289991E-3</v>
      </c>
      <c r="GC137" s="2">
        <f t="shared" si="156"/>
        <v>1.0504128920513776E-2</v>
      </c>
      <c r="GD137" s="2">
        <f t="shared" si="156"/>
        <v>1.1176604848649508E-2</v>
      </c>
      <c r="GE137" s="2">
        <f t="shared" si="156"/>
        <v>1.3649048851035248E-2</v>
      </c>
      <c r="GF137" s="2">
        <f t="shared" si="156"/>
        <v>1.3218613979681349E-2</v>
      </c>
      <c r="GG137" s="2">
        <f t="shared" si="156"/>
        <v>1.2697976509010453E-2</v>
      </c>
      <c r="GH137" s="2">
        <f t="shared" si="156"/>
        <v>8.8523504749896814E-3</v>
      </c>
      <c r="GI137" s="2">
        <f t="shared" si="156"/>
        <v>6.4028468298845866E-3</v>
      </c>
      <c r="GJ137" s="2">
        <f t="shared" si="156"/>
        <v>4.7287485215976328E-3</v>
      </c>
      <c r="GK137" s="2">
        <f t="shared" si="156"/>
        <v>4.0054124889401695E-3</v>
      </c>
      <c r="GM137" s="86">
        <f t="shared" si="157"/>
        <v>3.1084878200275052E-25</v>
      </c>
      <c r="GN137" s="86">
        <f t="shared" si="157"/>
        <v>1.3369024319384707E-61</v>
      </c>
      <c r="GO137" s="86">
        <f t="shared" si="157"/>
        <v>3.7261982807642009E-76</v>
      </c>
      <c r="GP137" s="86">
        <f t="shared" si="157"/>
        <v>1.0583039148818769E-71</v>
      </c>
      <c r="GQ137" s="86">
        <f t="shared" si="157"/>
        <v>2.7383026822563127E-59</v>
      </c>
      <c r="GR137" s="86">
        <f t="shared" si="157"/>
        <v>9.7358010967018351E-59</v>
      </c>
      <c r="GS137" s="86">
        <f t="shared" si="157"/>
        <v>7.8349471124648447E-60</v>
      </c>
      <c r="GT137" s="86">
        <f t="shared" si="157"/>
        <v>5.9602674854202283E-73</v>
      </c>
      <c r="GU137" s="86">
        <f t="shared" si="157"/>
        <v>2.3621171272758408E-80</v>
      </c>
      <c r="GV137" s="86">
        <f t="shared" si="157"/>
        <v>2.5023979965327268E-87</v>
      </c>
      <c r="GW137" s="86">
        <f t="shared" si="157"/>
        <v>1.7317631945979773E-101</v>
      </c>
      <c r="GX137" s="86">
        <f t="shared" si="157"/>
        <v>2.0703756279923145E-117</v>
      </c>
      <c r="GY137" s="86">
        <f t="shared" si="157"/>
        <v>5.8541850059583953E-102</v>
      </c>
      <c r="GZ137" s="86">
        <f t="shared" si="157"/>
        <v>4.5341804616027163E-71</v>
      </c>
      <c r="HA137" s="86">
        <f t="shared" si="157"/>
        <v>2.57486549344089E-110</v>
      </c>
      <c r="HC137" s="86">
        <f t="shared" si="153"/>
        <v>3.5650977206017853E-6</v>
      </c>
      <c r="HD137" s="86">
        <f t="shared" si="153"/>
        <v>3.294581751307068E-15</v>
      </c>
      <c r="HE137" s="86">
        <f t="shared" si="153"/>
        <v>1.0278896823877677E-17</v>
      </c>
      <c r="HF137" s="86">
        <f t="shared" si="153"/>
        <v>1.447008189192161E-16</v>
      </c>
      <c r="HG137" s="86">
        <f t="shared" si="153"/>
        <v>3.7523096587134672E-17</v>
      </c>
      <c r="HH137" s="86">
        <f t="shared" si="153"/>
        <v>1.9325079452344425E-17</v>
      </c>
      <c r="HI137" s="86">
        <f t="shared" si="153"/>
        <v>8.161592248080053E-23</v>
      </c>
      <c r="HJ137" s="86">
        <f t="shared" si="153"/>
        <v>1.2928313796963331E-24</v>
      </c>
      <c r="HK137" s="86">
        <f t="shared" si="153"/>
        <v>9.3976816714076086E-30</v>
      </c>
      <c r="HL137" s="86">
        <f t="shared" si="161"/>
        <v>3.7666901197807611E-30</v>
      </c>
      <c r="HM137" s="86">
        <f t="shared" si="161"/>
        <v>1.4610599199655063E-37</v>
      </c>
      <c r="HN137" s="86">
        <f t="shared" si="161"/>
        <v>3.8555681032063728E-34</v>
      </c>
      <c r="HO137" s="86">
        <f t="shared" si="161"/>
        <v>5.9478200891612562E-24</v>
      </c>
      <c r="HP137" s="86">
        <f t="shared" si="161"/>
        <v>4.6941506711200907E-24</v>
      </c>
      <c r="HQ137" s="86">
        <f t="shared" si="161"/>
        <v>1.3823240168189081E-25</v>
      </c>
      <c r="HS137" s="86">
        <f t="shared" si="158"/>
        <v>2.2186884518134451E-3</v>
      </c>
      <c r="HT137" s="86">
        <f t="shared" si="158"/>
        <v>2.1591155149044907E-3</v>
      </c>
      <c r="HU137" s="86">
        <f t="shared" si="158"/>
        <v>1.8561715687306277E-3</v>
      </c>
      <c r="HV137" s="86">
        <f t="shared" si="158"/>
        <v>2.3270174007799897E-3</v>
      </c>
      <c r="HW137" s="86">
        <f t="shared" si="158"/>
        <v>3.6035168257161957E-3</v>
      </c>
      <c r="HX137" s="86">
        <f t="shared" si="158"/>
        <v>2.648716350105908E-3</v>
      </c>
      <c r="HY137" s="86">
        <f t="shared" si="158"/>
        <v>3.5328785444922479E-3</v>
      </c>
      <c r="HZ137" s="86">
        <f t="shared" si="158"/>
        <v>2.4780537619208385E-3</v>
      </c>
      <c r="IA137" s="86">
        <f t="shared" si="158"/>
        <v>3.3572467107336914E-3</v>
      </c>
      <c r="IB137" s="86">
        <f t="shared" si="158"/>
        <v>4.8993905799287743E-3</v>
      </c>
      <c r="IC137" s="86">
        <f t="shared" si="158"/>
        <v>3.8360574605558859E-3</v>
      </c>
      <c r="ID137" s="86">
        <f t="shared" si="158"/>
        <v>1.0388387487910149E-3</v>
      </c>
      <c r="IE137" s="86">
        <f t="shared" si="158"/>
        <v>4.8620517152944286E-4</v>
      </c>
      <c r="IF137" s="86">
        <f t="shared" si="158"/>
        <v>3.3631910323482965E-3</v>
      </c>
      <c r="IG137" s="86">
        <f t="shared" si="158"/>
        <v>4.5189644035903255E-3</v>
      </c>
      <c r="II137" s="86">
        <f t="shared" si="159"/>
        <v>1.9743620379277605E-17</v>
      </c>
      <c r="IJ137" s="86">
        <f t="shared" si="159"/>
        <v>1.3224760621622971E-20</v>
      </c>
      <c r="IK137" s="86">
        <f t="shared" si="159"/>
        <v>4.8780292429219195E-20</v>
      </c>
      <c r="IL137" s="86">
        <f t="shared" si="159"/>
        <v>2.1386237645132286E-20</v>
      </c>
      <c r="IM137" s="86">
        <f t="shared" si="159"/>
        <v>3.7992195963523581E-19</v>
      </c>
      <c r="IN137" s="86">
        <f t="shared" si="159"/>
        <v>4.7024323494399967E-21</v>
      </c>
      <c r="IO137" s="86">
        <f t="shared" si="159"/>
        <v>1.7131454702555421E-21</v>
      </c>
      <c r="IP137" s="86">
        <f t="shared" si="159"/>
        <v>4.8808022163062428E-22</v>
      </c>
      <c r="IQ137" s="86">
        <f t="shared" si="159"/>
        <v>3.0964588484224576E-22</v>
      </c>
      <c r="IR137" s="86">
        <f t="shared" si="159"/>
        <v>1.822160576690777E-20</v>
      </c>
      <c r="IS137" s="86">
        <f t="shared" si="159"/>
        <v>4.6483395033614769E-20</v>
      </c>
      <c r="IT137" s="86">
        <f t="shared" si="159"/>
        <v>1.9436640230310481E-23</v>
      </c>
      <c r="IU137" s="86">
        <f t="shared" si="159"/>
        <v>1.2487275764806207E-24</v>
      </c>
      <c r="IV137" s="86">
        <f t="shared" si="159"/>
        <v>6.0340202094078505E-17</v>
      </c>
      <c r="IW137" s="86">
        <f t="shared" si="159"/>
        <v>4.2440601876303279E-15</v>
      </c>
      <c r="IY137" s="86">
        <f t="shared" si="160"/>
        <v>2.2222535495340667E-3</v>
      </c>
      <c r="IZ137" s="86">
        <f t="shared" si="160"/>
        <v>2.1591155149077853E-3</v>
      </c>
      <c r="JA137" s="86">
        <f t="shared" si="160"/>
        <v>1.8561715687306379E-3</v>
      </c>
      <c r="JB137" s="86">
        <f t="shared" si="160"/>
        <v>2.3270174007801346E-3</v>
      </c>
      <c r="JC137" s="86">
        <f t="shared" si="160"/>
        <v>3.6035168257162339E-3</v>
      </c>
      <c r="JD137" s="86">
        <f t="shared" si="160"/>
        <v>2.6487163501059275E-3</v>
      </c>
      <c r="JE137" s="86">
        <f t="shared" si="160"/>
        <v>3.5328785444922479E-3</v>
      </c>
      <c r="JF137" s="86">
        <f t="shared" si="160"/>
        <v>2.4780537619208385E-3</v>
      </c>
      <c r="JG137" s="86">
        <f t="shared" si="160"/>
        <v>3.3572467107336914E-3</v>
      </c>
      <c r="JH137" s="86">
        <f t="shared" si="160"/>
        <v>4.8993905799287743E-3</v>
      </c>
      <c r="JI137" s="86">
        <f t="shared" si="160"/>
        <v>3.8360574605558859E-3</v>
      </c>
      <c r="JJ137" s="86">
        <f t="shared" si="160"/>
        <v>1.0388387487910149E-3</v>
      </c>
      <c r="JK137" s="86">
        <f t="shared" si="160"/>
        <v>4.8620517152944286E-4</v>
      </c>
      <c r="JL137" s="86">
        <f t="shared" si="160"/>
        <v>3.3631910323483568E-3</v>
      </c>
      <c r="JM137" s="86">
        <f t="shared" si="160"/>
        <v>4.5189644035945695E-3</v>
      </c>
    </row>
    <row r="138" spans="2:273" x14ac:dyDescent="0.25">
      <c r="B138" s="2">
        <v>111</v>
      </c>
      <c r="C138" s="37">
        <v>44.523000000000003</v>
      </c>
      <c r="D138" s="37">
        <v>52.067999999999998</v>
      </c>
      <c r="E138" s="37">
        <v>58.3</v>
      </c>
      <c r="F138" s="37">
        <v>61.232999999999997</v>
      </c>
      <c r="G138" s="37">
        <v>66.167000000000002</v>
      </c>
      <c r="H138" s="37">
        <v>66.05</v>
      </c>
      <c r="I138" s="37">
        <v>71.671999999999997</v>
      </c>
      <c r="J138" s="37">
        <v>68.835999999999999</v>
      </c>
      <c r="K138" s="37">
        <v>71.164000000000001</v>
      </c>
      <c r="L138" s="37">
        <v>69.474999999999994</v>
      </c>
      <c r="M138" s="37">
        <v>69.704999999999998</v>
      </c>
      <c r="N138" s="37">
        <v>70.016000000000005</v>
      </c>
      <c r="O138" s="37">
        <v>71.082999999999998</v>
      </c>
      <c r="P138" s="37">
        <v>70.388000000000005</v>
      </c>
      <c r="Q138" s="37">
        <v>75.730999999999995</v>
      </c>
      <c r="S138" s="4">
        <f t="shared" si="162"/>
        <v>44.089980875332202</v>
      </c>
      <c r="T138" s="4">
        <f t="shared" si="162"/>
        <v>50.822308798331655</v>
      </c>
      <c r="U138" s="4">
        <f t="shared" si="162"/>
        <v>57.375431910702261</v>
      </c>
      <c r="V138" s="4">
        <f t="shared" si="162"/>
        <v>60.621318210704707</v>
      </c>
      <c r="W138" s="4">
        <f t="shared" si="162"/>
        <v>64.743979845614021</v>
      </c>
      <c r="X138" s="4">
        <f t="shared" si="162"/>
        <v>65.523122497817397</v>
      </c>
      <c r="Y138" s="4">
        <f t="shared" si="162"/>
        <v>70.832985276689357</v>
      </c>
      <c r="Z138" s="4">
        <f t="shared" si="162"/>
        <v>68.134571474917706</v>
      </c>
      <c r="AA138" s="4">
        <f t="shared" si="162"/>
        <v>69.827977977056364</v>
      </c>
      <c r="AB138" s="4">
        <f t="shared" si="162"/>
        <v>68.976885507998389</v>
      </c>
      <c r="AC138" s="4">
        <f t="shared" si="162"/>
        <v>69.273075883928129</v>
      </c>
      <c r="AD138" s="4">
        <f t="shared" si="162"/>
        <v>68.573906652424199</v>
      </c>
      <c r="AE138" s="4">
        <f t="shared" si="162"/>
        <v>70.545474079345283</v>
      </c>
      <c r="AF138" s="4">
        <f t="shared" si="162"/>
        <v>69.933978951005457</v>
      </c>
      <c r="AG138" s="4">
        <f t="shared" si="162"/>
        <v>74.492045233357061</v>
      </c>
      <c r="AI138" s="4">
        <f t="shared" si="163"/>
        <v>0.43301912466780124</v>
      </c>
      <c r="AJ138" s="4">
        <f t="shared" si="163"/>
        <v>1.2456912016683432</v>
      </c>
      <c r="AK138" s="4">
        <f t="shared" si="163"/>
        <v>0.92456808929773615</v>
      </c>
      <c r="AL138" s="4">
        <f t="shared" si="163"/>
        <v>0.61168178929528949</v>
      </c>
      <c r="AM138" s="4">
        <f t="shared" si="163"/>
        <v>1.4230201543859806</v>
      </c>
      <c r="AN138" s="4">
        <f t="shared" si="163"/>
        <v>0.52687750218260021</v>
      </c>
      <c r="AO138" s="4">
        <f t="shared" si="163"/>
        <v>0.83901472331064042</v>
      </c>
      <c r="AP138" s="4">
        <f t="shared" si="163"/>
        <v>0.70142852508229225</v>
      </c>
      <c r="AQ138" s="4">
        <f t="shared" si="163"/>
        <v>1.3360220229436379</v>
      </c>
      <c r="AR138" s="4">
        <f t="shared" si="163"/>
        <v>0.49811449200160496</v>
      </c>
      <c r="AS138" s="4">
        <f t="shared" si="163"/>
        <v>0.43192411607186898</v>
      </c>
      <c r="AT138" s="4">
        <f t="shared" si="163"/>
        <v>1.4420933475758062</v>
      </c>
      <c r="AU138" s="4">
        <f t="shared" si="163"/>
        <v>0.53752592065471561</v>
      </c>
      <c r="AV138" s="4">
        <f t="shared" si="163"/>
        <v>0.45402104899454798</v>
      </c>
      <c r="AW138" s="4">
        <f t="shared" si="163"/>
        <v>1.2389547666429337</v>
      </c>
      <c r="AY138" s="2">
        <f t="shared" si="154"/>
        <v>44.08724166551427</v>
      </c>
      <c r="AZ138" s="2">
        <f t="shared" si="154"/>
        <v>50.727709503734118</v>
      </c>
      <c r="BA138" s="2">
        <f t="shared" si="154"/>
        <v>57.305547078286089</v>
      </c>
      <c r="BB138" s="2">
        <f t="shared" si="154"/>
        <v>60.467925964764845</v>
      </c>
      <c r="BC138" s="2">
        <f t="shared" si="154"/>
        <v>64.517521636546391</v>
      </c>
      <c r="BD138" s="2">
        <f t="shared" si="154"/>
        <v>65.277680499340775</v>
      </c>
      <c r="BE138" s="2">
        <f t="shared" si="154"/>
        <v>70.488442242165419</v>
      </c>
      <c r="BF138" s="2">
        <f t="shared" si="154"/>
        <v>67.824077039701493</v>
      </c>
      <c r="BG138" s="2">
        <f t="shared" si="154"/>
        <v>69.406166094339511</v>
      </c>
      <c r="BH138" s="2">
        <f t="shared" si="154"/>
        <v>68.290707234426648</v>
      </c>
      <c r="BI138" s="2">
        <f t="shared" si="154"/>
        <v>68.725166774738923</v>
      </c>
      <c r="BJ138" s="2">
        <f t="shared" si="154"/>
        <v>68.387019332897751</v>
      </c>
      <c r="BK138" s="2">
        <f t="shared" si="154"/>
        <v>70.445489484855813</v>
      </c>
      <c r="BL138" s="2">
        <f t="shared" si="154"/>
        <v>68.889412107369154</v>
      </c>
      <c r="BM138" s="2">
        <f t="shared" si="154"/>
        <v>72.144581937773822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44.523000000000003</v>
      </c>
      <c r="CF138" s="2">
        <f t="shared" si="155"/>
        <v>52.067999999999998</v>
      </c>
      <c r="CG138" s="2">
        <f t="shared" si="155"/>
        <v>58.3</v>
      </c>
      <c r="CH138" s="2">
        <f t="shared" si="155"/>
        <v>61.232999999999997</v>
      </c>
      <c r="CI138" s="2">
        <f t="shared" si="155"/>
        <v>66.167000000000002</v>
      </c>
      <c r="CJ138" s="2">
        <f t="shared" si="155"/>
        <v>66.05</v>
      </c>
      <c r="CK138" s="2">
        <f t="shared" si="155"/>
        <v>71.671999999999997</v>
      </c>
      <c r="CL138" s="2">
        <f t="shared" si="155"/>
        <v>68.835999999999999</v>
      </c>
      <c r="CM138" s="2">
        <f t="shared" si="155"/>
        <v>71.164000000000001</v>
      </c>
      <c r="CN138" s="2">
        <f t="shared" si="155"/>
        <v>69.474999999999994</v>
      </c>
      <c r="CO138" s="2">
        <f t="shared" si="155"/>
        <v>69.704999999999998</v>
      </c>
      <c r="CP138" s="2">
        <f t="shared" si="155"/>
        <v>70.016000000000005</v>
      </c>
      <c r="CQ138" s="2">
        <f t="shared" si="155"/>
        <v>71.082999999999998</v>
      </c>
      <c r="CR138" s="2">
        <f t="shared" si="155"/>
        <v>70.388000000000005</v>
      </c>
      <c r="CS138" s="2">
        <f t="shared" si="155"/>
        <v>75.730999999999995</v>
      </c>
      <c r="CU138" s="2">
        <f t="shared" si="110"/>
        <v>44.523000000000003</v>
      </c>
      <c r="CV138" s="2">
        <f t="shared" si="111"/>
        <v>52.067999999999998</v>
      </c>
      <c r="CW138" s="2">
        <f t="shared" si="112"/>
        <v>58.3</v>
      </c>
      <c r="CX138" s="2">
        <f t="shared" si="113"/>
        <v>61.232999999999997</v>
      </c>
      <c r="CY138" s="2">
        <f t="shared" si="114"/>
        <v>66.167000000000002</v>
      </c>
      <c r="CZ138" s="2">
        <f t="shared" si="115"/>
        <v>66.05</v>
      </c>
      <c r="DA138" s="2">
        <f t="shared" si="116"/>
        <v>71.671999999999997</v>
      </c>
      <c r="DB138" s="2">
        <f t="shared" si="117"/>
        <v>68.835999999999999</v>
      </c>
      <c r="DC138" s="2">
        <f t="shared" si="118"/>
        <v>71.164000000000001</v>
      </c>
      <c r="DD138" s="2">
        <f t="shared" si="119"/>
        <v>69.474999999999994</v>
      </c>
      <c r="DE138" s="2">
        <f t="shared" si="120"/>
        <v>69.704999999999998</v>
      </c>
      <c r="DF138" s="2">
        <f t="shared" si="121"/>
        <v>70.016000000000005</v>
      </c>
      <c r="DG138" s="2">
        <f t="shared" si="122"/>
        <v>71.082999999999998</v>
      </c>
      <c r="DH138" s="2">
        <f t="shared" si="123"/>
        <v>70.388000000000005</v>
      </c>
      <c r="DI138" s="2">
        <f t="shared" si="124"/>
        <v>75.730999999999995</v>
      </c>
      <c r="DK138" s="2">
        <f t="shared" si="164"/>
        <v>81.937570868347336</v>
      </c>
      <c r="DL138" s="2">
        <f t="shared" si="164"/>
        <v>86.320713414634156</v>
      </c>
      <c r="DM138" s="2">
        <f t="shared" si="164"/>
        <v>91.422798780487796</v>
      </c>
      <c r="DN138" s="2">
        <f t="shared" si="164"/>
        <v>100.75952361673413</v>
      </c>
      <c r="DO138" s="2">
        <f t="shared" si="164"/>
        <v>101.32976437246965</v>
      </c>
      <c r="DP138" s="2">
        <f t="shared" si="164"/>
        <v>92.158035365853664</v>
      </c>
      <c r="DQ138" s="2">
        <f t="shared" si="164"/>
        <v>105.54822718310238</v>
      </c>
      <c r="DR138" s="2">
        <f t="shared" si="164"/>
        <v>100.18071047727088</v>
      </c>
      <c r="DS138" s="2">
        <f t="shared" si="164"/>
        <v>99.87198640893989</v>
      </c>
      <c r="DT138" s="2">
        <f t="shared" si="164"/>
        <v>99.884697372395053</v>
      </c>
      <c r="DU138" s="2">
        <f t="shared" si="164"/>
        <v>101.56533495394757</v>
      </c>
      <c r="DV138" s="2">
        <f t="shared" si="164"/>
        <v>94.611326829268279</v>
      </c>
      <c r="DW138" s="2">
        <f t="shared" si="164"/>
        <v>104.58267182562192</v>
      </c>
      <c r="DX138" s="2">
        <f t="shared" si="164"/>
        <v>99.170109936575074</v>
      </c>
      <c r="DY138" s="2">
        <f t="shared" si="164"/>
        <v>91.691085774690436</v>
      </c>
      <c r="EA138" s="2">
        <f t="shared" si="152"/>
        <v>44.053326941683515</v>
      </c>
      <c r="EB138" s="2">
        <f t="shared" si="152"/>
        <v>50.678180087589183</v>
      </c>
      <c r="EC138" s="2">
        <f t="shared" si="152"/>
        <v>57.253169746192896</v>
      </c>
      <c r="ED138" s="2">
        <f t="shared" si="152"/>
        <v>60.414411775093576</v>
      </c>
      <c r="EE138" s="2">
        <f t="shared" si="151"/>
        <v>64.466959987971947</v>
      </c>
      <c r="EF138" s="2">
        <f t="shared" si="151"/>
        <v>65.234742356450411</v>
      </c>
      <c r="EG138" s="2">
        <f t="shared" si="151"/>
        <v>70.428099384851961</v>
      </c>
      <c r="EH138" s="2">
        <f t="shared" si="151"/>
        <v>67.766609559000727</v>
      </c>
      <c r="EI138" s="2">
        <f t="shared" si="151"/>
        <v>69.348343987642266</v>
      </c>
      <c r="EJ138" s="2">
        <f t="shared" si="151"/>
        <v>68.233349784791969</v>
      </c>
      <c r="EK138" s="2">
        <f t="shared" si="151"/>
        <v>68.671015794273217</v>
      </c>
      <c r="EL138" s="2">
        <f t="shared" si="151"/>
        <v>68.343426716922508</v>
      </c>
      <c r="EM138" s="2">
        <f t="shared" si="135"/>
        <v>70.384634159541093</v>
      </c>
      <c r="EN138" s="2">
        <f t="shared" si="135"/>
        <v>68.833683364872144</v>
      </c>
      <c r="EO138" s="2">
        <f t="shared" si="135"/>
        <v>72.106601889204313</v>
      </c>
      <c r="EQ138" s="2">
        <f t="shared" si="165"/>
        <v>43.949964139500281</v>
      </c>
      <c r="ER138" s="2">
        <f t="shared" si="165"/>
        <v>50.597658035347763</v>
      </c>
      <c r="ES138" s="2">
        <f t="shared" si="165"/>
        <v>57.213723340601277</v>
      </c>
      <c r="ET138" s="2">
        <f t="shared" si="165"/>
        <v>60.436714817203047</v>
      </c>
      <c r="EU138" s="2">
        <f t="shared" si="165"/>
        <v>64.490119129868617</v>
      </c>
      <c r="EV138" s="2">
        <f t="shared" si="165"/>
        <v>65.148501651057444</v>
      </c>
      <c r="EW138" s="2">
        <f t="shared" si="165"/>
        <v>70.280098082998279</v>
      </c>
      <c r="EX138" s="2">
        <f t="shared" si="165"/>
        <v>67.691718800838146</v>
      </c>
      <c r="EY138" s="2">
        <f t="shared" si="165"/>
        <v>69.331182770836079</v>
      </c>
      <c r="EZ138" s="2">
        <f t="shared" si="165"/>
        <v>68.169071103238863</v>
      </c>
      <c r="FA138" s="2">
        <f t="shared" si="165"/>
        <v>68.575386434317736</v>
      </c>
      <c r="FB138" s="2">
        <f t="shared" si="165"/>
        <v>68.282684325272299</v>
      </c>
      <c r="FC138" s="2">
        <f t="shared" si="165"/>
        <v>70.282901392651127</v>
      </c>
      <c r="FD138" s="2">
        <f t="shared" si="165"/>
        <v>68.80874653097176</v>
      </c>
      <c r="FE138" s="2">
        <f t="shared" si="165"/>
        <v>71.788549334849947</v>
      </c>
      <c r="FG138" s="2">
        <f t="shared" si="166"/>
        <v>0.99908937502713369</v>
      </c>
      <c r="FH138" s="2">
        <f t="shared" si="166"/>
        <v>0.99858895363048783</v>
      </c>
      <c r="FI138" s="2">
        <f t="shared" si="166"/>
        <v>0.99845589766726361</v>
      </c>
      <c r="FJ138" s="2">
        <f t="shared" si="166"/>
        <v>0.99867879898995726</v>
      </c>
      <c r="FK138" s="2">
        <f t="shared" si="166"/>
        <v>0.99863438868398458</v>
      </c>
      <c r="FL138" s="2">
        <f t="shared" si="166"/>
        <v>0.99837332946387858</v>
      </c>
      <c r="FM138" s="2">
        <f t="shared" si="166"/>
        <v>0.9982333280767407</v>
      </c>
      <c r="FN138" s="2">
        <f t="shared" si="166"/>
        <v>0.99819880022925411</v>
      </c>
      <c r="FO138" s="2">
        <f t="shared" si="166"/>
        <v>0.99809725848174335</v>
      </c>
      <c r="FP138" s="2">
        <f t="shared" si="166"/>
        <v>0.99815843818203454</v>
      </c>
      <c r="FQ138" s="2">
        <f t="shared" si="166"/>
        <v>0.99831336213898836</v>
      </c>
      <c r="FR138" s="2">
        <f t="shared" si="166"/>
        <v>0.99831803443803957</v>
      </c>
      <c r="FS138" s="2">
        <f t="shared" si="166"/>
        <v>0.99819963039360082</v>
      </c>
      <c r="FT138" s="2">
        <f t="shared" si="166"/>
        <v>0.99815871588794747</v>
      </c>
      <c r="FU138" s="2">
        <f t="shared" si="166"/>
        <v>0.99798941102945127</v>
      </c>
      <c r="FW138" s="2">
        <f t="shared" si="156"/>
        <v>5.6462746239127649E-3</v>
      </c>
      <c r="FX138" s="2">
        <f t="shared" si="156"/>
        <v>9.4862349522422725E-3</v>
      </c>
      <c r="FY138" s="2">
        <f t="shared" si="156"/>
        <v>9.73654764308228E-3</v>
      </c>
      <c r="FZ138" s="2">
        <f t="shared" si="156"/>
        <v>9.4241473775774926E-3</v>
      </c>
      <c r="GA138" s="2">
        <f t="shared" si="156"/>
        <v>9.5593251203807354E-3</v>
      </c>
      <c r="GB138" s="2">
        <f t="shared" si="156"/>
        <v>9.9394430912413245E-3</v>
      </c>
      <c r="GC138" s="2">
        <f t="shared" si="156"/>
        <v>1.1505888040547295E-2</v>
      </c>
      <c r="GD138" s="2">
        <f t="shared" si="156"/>
        <v>1.2241703310994806E-2</v>
      </c>
      <c r="GE138" s="2">
        <f t="shared" si="156"/>
        <v>1.4946202771176826E-2</v>
      </c>
      <c r="GF138" s="2">
        <f t="shared" si="156"/>
        <v>1.4475461339836541E-2</v>
      </c>
      <c r="GG138" s="2">
        <f t="shared" si="156"/>
        <v>1.3906018421864117E-2</v>
      </c>
      <c r="GH138" s="2">
        <f t="shared" si="156"/>
        <v>9.6981265101015891E-3</v>
      </c>
      <c r="GI138" s="2">
        <f t="shared" si="156"/>
        <v>7.0162477596150512E-3</v>
      </c>
      <c r="GJ138" s="2">
        <f t="shared" si="156"/>
        <v>5.1826052349730695E-3</v>
      </c>
      <c r="GK138" s="2">
        <f t="shared" si="156"/>
        <v>4.3901509528231041E-3</v>
      </c>
      <c r="GM138" s="86">
        <f t="shared" si="157"/>
        <v>2.3041947095194099E-26</v>
      </c>
      <c r="GN138" s="86">
        <f t="shared" si="157"/>
        <v>2.9269088657169519E-64</v>
      </c>
      <c r="GO138" s="86">
        <f t="shared" si="157"/>
        <v>1.7351427166635113E-79</v>
      </c>
      <c r="GP138" s="86">
        <f t="shared" si="157"/>
        <v>8.0738725683256612E-75</v>
      </c>
      <c r="GQ138" s="86">
        <f t="shared" si="157"/>
        <v>6.7902303430709387E-62</v>
      </c>
      <c r="GR138" s="86">
        <f t="shared" si="157"/>
        <v>2.7107403490260746E-61</v>
      </c>
      <c r="GS138" s="86">
        <f t="shared" si="157"/>
        <v>2.1550285220160116E-62</v>
      </c>
      <c r="GT138" s="86">
        <f t="shared" si="157"/>
        <v>4.2422235071378031E-76</v>
      </c>
      <c r="GU138" s="86">
        <f t="shared" si="157"/>
        <v>7.9723230133635526E-84</v>
      </c>
      <c r="GV138" s="86">
        <f t="shared" si="157"/>
        <v>4.4976045674692073E-91</v>
      </c>
      <c r="GW138" s="86">
        <f t="shared" si="157"/>
        <v>7.6373849345600436E-106</v>
      </c>
      <c r="GX138" s="86">
        <f t="shared" si="157"/>
        <v>1.4500644542159919E-122</v>
      </c>
      <c r="GY138" s="86">
        <f t="shared" si="157"/>
        <v>1.887138369457492E-106</v>
      </c>
      <c r="GZ138" s="86">
        <f t="shared" si="157"/>
        <v>4.1120473787850626E-74</v>
      </c>
      <c r="HA138" s="86">
        <f t="shared" si="157"/>
        <v>4.953271318046942E-115</v>
      </c>
      <c r="HC138" s="86">
        <f t="shared" si="153"/>
        <v>1.0010427285975517E-6</v>
      </c>
      <c r="HD138" s="86">
        <f t="shared" si="153"/>
        <v>1.4448231286574553E-16</v>
      </c>
      <c r="HE138" s="86">
        <f t="shared" si="153"/>
        <v>2.3487365687921128E-19</v>
      </c>
      <c r="HF138" s="86">
        <f t="shared" si="153"/>
        <v>4.7153180953637373E-18</v>
      </c>
      <c r="HG138" s="86">
        <f t="shared" si="153"/>
        <v>1.0103900900785514E-18</v>
      </c>
      <c r="HH138" s="86">
        <f t="shared" si="153"/>
        <v>5.6918111650605999E-19</v>
      </c>
      <c r="HI138" s="86">
        <f t="shared" si="153"/>
        <v>9.4242261825142964E-25</v>
      </c>
      <c r="HJ138" s="86">
        <f t="shared" si="153"/>
        <v>1.0645792742304605E-26</v>
      </c>
      <c r="HK138" s="86">
        <f t="shared" si="153"/>
        <v>3.1769921341150432E-32</v>
      </c>
      <c r="HL138" s="86">
        <f t="shared" si="161"/>
        <v>1.2297876321605647E-32</v>
      </c>
      <c r="HM138" s="86">
        <f t="shared" si="161"/>
        <v>1.00714088197274E-40</v>
      </c>
      <c r="HN138" s="86">
        <f t="shared" si="161"/>
        <v>3.4641186062513682E-37</v>
      </c>
      <c r="HO138" s="86">
        <f t="shared" si="161"/>
        <v>3.3492360073450706E-26</v>
      </c>
      <c r="HP138" s="86">
        <f t="shared" si="161"/>
        <v>2.7273097646205444E-26</v>
      </c>
      <c r="HQ138" s="86">
        <f t="shared" si="161"/>
        <v>6.4153689374741636E-28</v>
      </c>
      <c r="HS138" s="86">
        <f t="shared" si="158"/>
        <v>3.298915951095497E-3</v>
      </c>
      <c r="HT138" s="86">
        <f t="shared" si="158"/>
        <v>3.4955631223102727E-3</v>
      </c>
      <c r="HU138" s="86">
        <f t="shared" si="158"/>
        <v>3.009882783649517E-3</v>
      </c>
      <c r="HV138" s="86">
        <f t="shared" si="158"/>
        <v>3.7437464924259182E-3</v>
      </c>
      <c r="HW138" s="86">
        <f t="shared" si="158"/>
        <v>5.6151889815745128E-3</v>
      </c>
      <c r="HX138" s="86">
        <f t="shared" si="158"/>
        <v>4.2956619259950654E-3</v>
      </c>
      <c r="HY138" s="86">
        <f t="shared" si="158"/>
        <v>5.7754438693970291E-3</v>
      </c>
      <c r="HZ138" s="86">
        <f t="shared" si="158"/>
        <v>4.1727152877006615E-3</v>
      </c>
      <c r="IA138" s="86">
        <f t="shared" si="158"/>
        <v>5.7213509169577043E-3</v>
      </c>
      <c r="IB138" s="86">
        <f t="shared" si="158"/>
        <v>7.9877075623885352E-3</v>
      </c>
      <c r="IC138" s="86">
        <f t="shared" si="158"/>
        <v>6.2649245896236813E-3</v>
      </c>
      <c r="ID138" s="86">
        <f t="shared" si="158"/>
        <v>1.799509275692346E-3</v>
      </c>
      <c r="IE138" s="86">
        <f t="shared" si="158"/>
        <v>8.4940026207471788E-4</v>
      </c>
      <c r="IF138" s="86">
        <f t="shared" si="158"/>
        <v>4.8363866476244938E-3</v>
      </c>
      <c r="IG138" s="86">
        <f t="shared" si="158"/>
        <v>6.2300191743286252E-3</v>
      </c>
      <c r="II138" s="86">
        <f t="shared" si="159"/>
        <v>7.0239255203796108E-17</v>
      </c>
      <c r="IJ138" s="86">
        <f t="shared" si="159"/>
        <v>7.1354596637278128E-20</v>
      </c>
      <c r="IK138" s="86">
        <f t="shared" si="159"/>
        <v>2.5271568021980758E-19</v>
      </c>
      <c r="IL138" s="86">
        <f t="shared" si="159"/>
        <v>1.1303749086778571E-19</v>
      </c>
      <c r="IM138" s="86">
        <f t="shared" si="159"/>
        <v>1.8086114089328824E-18</v>
      </c>
      <c r="IN138" s="86">
        <f t="shared" si="159"/>
        <v>2.6847238191348626E-20</v>
      </c>
      <c r="IO138" s="86">
        <f t="shared" si="159"/>
        <v>1.0768455730914222E-20</v>
      </c>
      <c r="IP138" s="86">
        <f t="shared" si="159"/>
        <v>3.3102335834007379E-21</v>
      </c>
      <c r="IQ138" s="86">
        <f t="shared" si="159"/>
        <v>2.3412343391264408E-21</v>
      </c>
      <c r="IR138" s="86">
        <f t="shared" si="159"/>
        <v>1.1445300905840202E-19</v>
      </c>
      <c r="IS138" s="86">
        <f t="shared" si="159"/>
        <v>2.7613165999319668E-19</v>
      </c>
      <c r="IT138" s="86">
        <f t="shared" si="159"/>
        <v>1.3566907591063208E-22</v>
      </c>
      <c r="IU138" s="86">
        <f t="shared" si="159"/>
        <v>8.4908599375114622E-24</v>
      </c>
      <c r="IV138" s="86">
        <f t="shared" si="159"/>
        <v>2.0258757093547647E-16</v>
      </c>
      <c r="IW138" s="86">
        <f t="shared" si="159"/>
        <v>1.1959524199828698E-14</v>
      </c>
      <c r="IY138" s="86">
        <f t="shared" si="160"/>
        <v>3.2999169938241649E-3</v>
      </c>
      <c r="IZ138" s="86">
        <f t="shared" si="160"/>
        <v>3.4955631223104171E-3</v>
      </c>
      <c r="JA138" s="86">
        <f t="shared" si="160"/>
        <v>3.0098827836495179E-3</v>
      </c>
      <c r="JB138" s="86">
        <f t="shared" si="160"/>
        <v>3.743746492425923E-3</v>
      </c>
      <c r="JC138" s="86">
        <f t="shared" si="160"/>
        <v>5.6151889815745154E-3</v>
      </c>
      <c r="JD138" s="86">
        <f t="shared" si="160"/>
        <v>4.2956619259950663E-3</v>
      </c>
      <c r="JE138" s="86">
        <f t="shared" si="160"/>
        <v>5.7754438693970291E-3</v>
      </c>
      <c r="JF138" s="86">
        <f t="shared" si="160"/>
        <v>4.1727152877006615E-3</v>
      </c>
      <c r="JG138" s="86">
        <f t="shared" si="160"/>
        <v>5.7213509169577043E-3</v>
      </c>
      <c r="JH138" s="86">
        <f t="shared" si="160"/>
        <v>7.9877075623885352E-3</v>
      </c>
      <c r="JI138" s="86">
        <f t="shared" si="160"/>
        <v>6.2649245896236813E-3</v>
      </c>
      <c r="JJ138" s="86">
        <f t="shared" si="160"/>
        <v>1.799509275692346E-3</v>
      </c>
      <c r="JK138" s="86">
        <f t="shared" si="160"/>
        <v>8.4940026207471788E-4</v>
      </c>
      <c r="JL138" s="86">
        <f t="shared" si="160"/>
        <v>4.8363866476246967E-3</v>
      </c>
      <c r="JM138" s="86">
        <f t="shared" si="160"/>
        <v>6.2300191743405843E-3</v>
      </c>
    </row>
    <row r="139" spans="2:273" x14ac:dyDescent="0.25">
      <c r="B139" s="2">
        <v>112</v>
      </c>
      <c r="C139" s="37">
        <v>44.491999999999997</v>
      </c>
      <c r="D139" s="37">
        <v>52.847000000000001</v>
      </c>
      <c r="E139" s="37">
        <v>57.8</v>
      </c>
      <c r="F139" s="37">
        <v>62.35</v>
      </c>
      <c r="G139" s="37">
        <v>66.683000000000007</v>
      </c>
      <c r="H139" s="37">
        <v>66.167000000000002</v>
      </c>
      <c r="I139" s="37">
        <v>71.295000000000002</v>
      </c>
      <c r="J139" s="37">
        <v>69.262</v>
      </c>
      <c r="K139" s="37">
        <v>70.361000000000004</v>
      </c>
      <c r="L139" s="37">
        <v>70.492000000000004</v>
      </c>
      <c r="M139" s="37">
        <v>69.869</v>
      </c>
      <c r="N139" s="37">
        <v>69.474999999999994</v>
      </c>
      <c r="O139" s="37">
        <v>71.082999999999998</v>
      </c>
      <c r="P139" s="37">
        <v>70.850999999999999</v>
      </c>
      <c r="Q139" s="37">
        <v>77.03</v>
      </c>
      <c r="S139" s="4">
        <f t="shared" si="162"/>
        <v>43.981064508632322</v>
      </c>
      <c r="T139" s="4">
        <f t="shared" si="162"/>
        <v>50.805938258283604</v>
      </c>
      <c r="U139" s="4">
        <f t="shared" si="162"/>
        <v>57.361061637019723</v>
      </c>
      <c r="V139" s="4">
        <f t="shared" si="162"/>
        <v>60.639618506398662</v>
      </c>
      <c r="W139" s="4">
        <f t="shared" si="162"/>
        <v>64.754538199744189</v>
      </c>
      <c r="X139" s="4">
        <f t="shared" si="162"/>
        <v>65.553778229747778</v>
      </c>
      <c r="Y139" s="4">
        <f t="shared" si="162"/>
        <v>70.828245750428621</v>
      </c>
      <c r="Z139" s="4">
        <f t="shared" si="162"/>
        <v>68.16008447350319</v>
      </c>
      <c r="AA139" s="4">
        <f t="shared" si="162"/>
        <v>69.900378126200252</v>
      </c>
      <c r="AB139" s="4">
        <f t="shared" si="162"/>
        <v>69.232764103397244</v>
      </c>
      <c r="AC139" s="4">
        <f t="shared" si="162"/>
        <v>69.457883384994446</v>
      </c>
      <c r="AD139" s="4">
        <f t="shared" si="162"/>
        <v>68.589561249273032</v>
      </c>
      <c r="AE139" s="4">
        <f t="shared" si="162"/>
        <v>70.445635105730119</v>
      </c>
      <c r="AF139" s="4">
        <f t="shared" si="162"/>
        <v>70.206495493102906</v>
      </c>
      <c r="AG139" s="4">
        <f t="shared" si="162"/>
        <v>75.140958162182173</v>
      </c>
      <c r="AI139" s="4">
        <f t="shared" si="163"/>
        <v>0.51093549136767535</v>
      </c>
      <c r="AJ139" s="4">
        <f t="shared" si="163"/>
        <v>2.0410617417163976</v>
      </c>
      <c r="AK139" s="4">
        <f t="shared" si="163"/>
        <v>0.43893836298027367</v>
      </c>
      <c r="AL139" s="4">
        <f t="shared" si="163"/>
        <v>1.7103814936013393</v>
      </c>
      <c r="AM139" s="4">
        <f t="shared" si="163"/>
        <v>1.9284618002558176</v>
      </c>
      <c r="AN139" s="4">
        <f t="shared" si="163"/>
        <v>0.61322177025222402</v>
      </c>
      <c r="AO139" s="4">
        <f t="shared" si="163"/>
        <v>0.46675424957138034</v>
      </c>
      <c r="AP139" s="4">
        <f t="shared" si="163"/>
        <v>1.1019155264968106</v>
      </c>
      <c r="AQ139" s="4">
        <f t="shared" si="163"/>
        <v>0.46062187379975228</v>
      </c>
      <c r="AR139" s="4">
        <f t="shared" si="163"/>
        <v>1.2592358966027604</v>
      </c>
      <c r="AS139" s="4">
        <f t="shared" si="163"/>
        <v>0.41111661500555385</v>
      </c>
      <c r="AT139" s="4">
        <f t="shared" si="163"/>
        <v>0.8854387507269621</v>
      </c>
      <c r="AU139" s="4">
        <f t="shared" si="163"/>
        <v>0.6373648942698793</v>
      </c>
      <c r="AV139" s="4">
        <f t="shared" si="163"/>
        <v>0.64450450689709271</v>
      </c>
      <c r="AW139" s="4">
        <f t="shared" si="163"/>
        <v>1.8890418378178282</v>
      </c>
      <c r="AY139" s="2">
        <f t="shared" si="154"/>
        <v>43.977196262285403</v>
      </c>
      <c r="AZ139" s="2">
        <f t="shared" si="154"/>
        <v>50.662177147225023</v>
      </c>
      <c r="BA139" s="2">
        <f t="shared" si="154"/>
        <v>57.254554480397985</v>
      </c>
      <c r="BB139" s="2">
        <f t="shared" si="154"/>
        <v>60.407891213532025</v>
      </c>
      <c r="BC139" s="2">
        <f t="shared" si="154"/>
        <v>64.422784310554576</v>
      </c>
      <c r="BD139" s="2">
        <f t="shared" si="154"/>
        <v>65.181088246170503</v>
      </c>
      <c r="BE139" s="2">
        <f t="shared" si="154"/>
        <v>70.303528561663654</v>
      </c>
      <c r="BF139" s="2">
        <f t="shared" si="154"/>
        <v>67.673699897112897</v>
      </c>
      <c r="BG139" s="2">
        <f t="shared" si="154"/>
        <v>69.235934008037248</v>
      </c>
      <c r="BH139" s="2">
        <f t="shared" si="154"/>
        <v>68.194599304375544</v>
      </c>
      <c r="BI139" s="2">
        <f t="shared" si="154"/>
        <v>68.624994311201149</v>
      </c>
      <c r="BJ139" s="2">
        <f t="shared" si="154"/>
        <v>68.287034393889343</v>
      </c>
      <c r="BK139" s="2">
        <f t="shared" si="154"/>
        <v>70.281484535208548</v>
      </c>
      <c r="BL139" s="2">
        <f t="shared" si="154"/>
        <v>68.772862581204834</v>
      </c>
      <c r="BM139" s="2">
        <f t="shared" si="154"/>
        <v>72.037506444707631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44.491999999999997</v>
      </c>
      <c r="CF139" s="2">
        <f t="shared" si="155"/>
        <v>52.847000000000001</v>
      </c>
      <c r="CG139" s="2">
        <f t="shared" si="155"/>
        <v>57.8</v>
      </c>
      <c r="CH139" s="2">
        <f t="shared" si="155"/>
        <v>62.35</v>
      </c>
      <c r="CI139" s="2">
        <f t="shared" si="155"/>
        <v>66.683000000000007</v>
      </c>
      <c r="CJ139" s="2">
        <f t="shared" si="155"/>
        <v>66.167000000000002</v>
      </c>
      <c r="CK139" s="2">
        <f t="shared" si="155"/>
        <v>71.295000000000002</v>
      </c>
      <c r="CL139" s="2">
        <f t="shared" si="155"/>
        <v>69.262</v>
      </c>
      <c r="CM139" s="2">
        <f t="shared" si="155"/>
        <v>70.361000000000004</v>
      </c>
      <c r="CN139" s="2" t="str">
        <f t="shared" si="155"/>
        <v/>
      </c>
      <c r="CO139" s="2" t="str">
        <f t="shared" si="155"/>
        <v/>
      </c>
      <c r="CP139" s="2">
        <f t="shared" si="155"/>
        <v>69.474999999999994</v>
      </c>
      <c r="CQ139" s="2">
        <f t="shared" si="155"/>
        <v>71.082999999999998</v>
      </c>
      <c r="CR139" s="2">
        <f t="shared" si="155"/>
        <v>70.850999999999999</v>
      </c>
      <c r="CS139" s="2">
        <f t="shared" si="155"/>
        <v>77.03</v>
      </c>
      <c r="CU139" s="2">
        <f t="shared" si="110"/>
        <v>44.491999999999997</v>
      </c>
      <c r="CV139" s="2">
        <f t="shared" si="111"/>
        <v>52.847000000000001</v>
      </c>
      <c r="CW139" s="2">
        <f t="shared" si="112"/>
        <v>57.8</v>
      </c>
      <c r="CX139" s="2">
        <f t="shared" si="113"/>
        <v>62.35</v>
      </c>
      <c r="CY139" s="2">
        <f t="shared" si="114"/>
        <v>66.683000000000007</v>
      </c>
      <c r="CZ139" s="2">
        <f t="shared" si="115"/>
        <v>66.167000000000002</v>
      </c>
      <c r="DA139" s="2">
        <f t="shared" si="116"/>
        <v>71.295000000000002</v>
      </c>
      <c r="DB139" s="2">
        <f t="shared" si="117"/>
        <v>69.262</v>
      </c>
      <c r="DC139" s="2">
        <f t="shared" si="118"/>
        <v>70.361000000000004</v>
      </c>
      <c r="DD139" s="2" t="str">
        <f t="shared" si="119"/>
        <v/>
      </c>
      <c r="DE139" s="2" t="str">
        <f t="shared" si="120"/>
        <v/>
      </c>
      <c r="DF139" s="2">
        <f t="shared" si="121"/>
        <v>69.474999999999994</v>
      </c>
      <c r="DG139" s="2">
        <f t="shared" si="122"/>
        <v>71.082999999999998</v>
      </c>
      <c r="DH139" s="2">
        <f t="shared" si="123"/>
        <v>70.850999999999999</v>
      </c>
      <c r="DI139" s="2">
        <f t="shared" si="124"/>
        <v>77.03</v>
      </c>
      <c r="DK139" s="2">
        <f t="shared" si="164"/>
        <v>82.208560224089638</v>
      </c>
      <c r="DL139" s="2">
        <f t="shared" si="164"/>
        <v>86.590662195121951</v>
      </c>
      <c r="DM139" s="2">
        <f t="shared" si="164"/>
        <v>91.69667944250871</v>
      </c>
      <c r="DN139" s="2">
        <f t="shared" si="164"/>
        <v>101.06320377867743</v>
      </c>
      <c r="DO139" s="2">
        <f t="shared" si="164"/>
        <v>101.60440060728747</v>
      </c>
      <c r="DP139" s="2">
        <f t="shared" si="164"/>
        <v>92.326232752613237</v>
      </c>
      <c r="DQ139" s="2">
        <f t="shared" si="164"/>
        <v>105.79273824379439</v>
      </c>
      <c r="DR139" s="2">
        <f t="shared" si="164"/>
        <v>100.39942314237095</v>
      </c>
      <c r="DS139" s="2">
        <f t="shared" si="164"/>
        <v>100.07584672304439</v>
      </c>
      <c r="DT139" s="2">
        <f t="shared" si="164"/>
        <v>100.08327695560254</v>
      </c>
      <c r="DU139" s="2">
        <f t="shared" si="164"/>
        <v>101.77547546119982</v>
      </c>
      <c r="DV139" s="2">
        <f t="shared" si="164"/>
        <v>94.765793031358868</v>
      </c>
      <c r="DW139" s="2">
        <f t="shared" si="164"/>
        <v>104.83264767847014</v>
      </c>
      <c r="DX139" s="2">
        <f t="shared" si="164"/>
        <v>99.372420718816088</v>
      </c>
      <c r="DY139" s="2">
        <f t="shared" si="164"/>
        <v>91.856402748414382</v>
      </c>
      <c r="EA139" s="2">
        <f t="shared" si="152"/>
        <v>43.945916410121079</v>
      </c>
      <c r="EB139" s="2">
        <f t="shared" si="152"/>
        <v>50.617011301829486</v>
      </c>
      <c r="EC139" s="2">
        <f t="shared" si="152"/>
        <v>57.206996313592782</v>
      </c>
      <c r="ED139" s="2">
        <f t="shared" si="152"/>
        <v>60.358820442184062</v>
      </c>
      <c r="EE139" s="2">
        <f t="shared" si="151"/>
        <v>64.376057734593758</v>
      </c>
      <c r="EF139" s="2">
        <f t="shared" si="151"/>
        <v>65.141482434335899</v>
      </c>
      <c r="EG139" s="2">
        <f t="shared" si="151"/>
        <v>70.247275034077788</v>
      </c>
      <c r="EH139" s="2">
        <f t="shared" si="151"/>
        <v>67.620247264840543</v>
      </c>
      <c r="EI139" s="2">
        <f t="shared" si="151"/>
        <v>69.18180610861242</v>
      </c>
      <c r="EJ139" s="2">
        <f t="shared" si="151"/>
        <v>68.142120448983036</v>
      </c>
      <c r="EK139" s="2">
        <f t="shared" si="151"/>
        <v>68.575556793726065</v>
      </c>
      <c r="EL139" s="2">
        <f t="shared" si="151"/>
        <v>68.247015683979043</v>
      </c>
      <c r="EM139" s="2">
        <f t="shared" si="135"/>
        <v>70.225217745427017</v>
      </c>
      <c r="EN139" s="2">
        <f t="shared" si="135"/>
        <v>68.721519596013962</v>
      </c>
      <c r="EO139" s="2">
        <f t="shared" si="135"/>
        <v>72.002771344854494</v>
      </c>
      <c r="EQ139" s="2">
        <f t="shared" si="165"/>
        <v>43.865140304488285</v>
      </c>
      <c r="ER139" s="2">
        <f t="shared" si="165"/>
        <v>50.507886365550533</v>
      </c>
      <c r="ES139" s="2">
        <f t="shared" si="165"/>
        <v>57.111540866161477</v>
      </c>
      <c r="ET139" s="2">
        <f t="shared" si="165"/>
        <v>60.360596578096441</v>
      </c>
      <c r="EU139" s="2">
        <f t="shared" si="165"/>
        <v>64.409946212162538</v>
      </c>
      <c r="EV139" s="2">
        <f t="shared" si="165"/>
        <v>65.074467251743286</v>
      </c>
      <c r="EW139" s="2">
        <f t="shared" si="165"/>
        <v>70.165773627772467</v>
      </c>
      <c r="EX139" s="2">
        <f t="shared" si="165"/>
        <v>67.590210192366456</v>
      </c>
      <c r="EY139" s="2">
        <f t="shared" si="165"/>
        <v>69.212839477363843</v>
      </c>
      <c r="EZ139" s="2">
        <f t="shared" si="165"/>
        <v>68.067937708382942</v>
      </c>
      <c r="FA139" s="2">
        <f t="shared" si="165"/>
        <v>68.46790479732627</v>
      </c>
      <c r="FB139" s="2">
        <f t="shared" si="165"/>
        <v>68.184294318550698</v>
      </c>
      <c r="FC139" s="2">
        <f t="shared" si="165"/>
        <v>70.151581665360652</v>
      </c>
      <c r="FD139" s="2">
        <f t="shared" si="165"/>
        <v>68.697482257840562</v>
      </c>
      <c r="FE139" s="2">
        <f t="shared" si="165"/>
        <v>71.654341688296711</v>
      </c>
      <c r="FG139" s="2">
        <f t="shared" si="166"/>
        <v>0.99916943360491983</v>
      </c>
      <c r="FH139" s="2">
        <f t="shared" si="166"/>
        <v>0.99871295062025711</v>
      </c>
      <c r="FI139" s="2">
        <f t="shared" si="166"/>
        <v>0.99859157058023718</v>
      </c>
      <c r="FJ139" s="2">
        <f t="shared" si="166"/>
        <v>0.99879491026454281</v>
      </c>
      <c r="FK139" s="2">
        <f t="shared" si="166"/>
        <v>0.99875439800716515</v>
      </c>
      <c r="FL139" s="2">
        <f t="shared" si="166"/>
        <v>0.99851624647028081</v>
      </c>
      <c r="FM139" s="2">
        <f t="shared" si="166"/>
        <v>0.99838852555595514</v>
      </c>
      <c r="FN139" s="2">
        <f t="shared" si="166"/>
        <v>0.99835702589674868</v>
      </c>
      <c r="FO139" s="2">
        <f t="shared" si="166"/>
        <v>0.99826438853369381</v>
      </c>
      <c r="FP139" s="2">
        <f t="shared" si="166"/>
        <v>0.99832020347067729</v>
      </c>
      <c r="FQ139" s="2">
        <f t="shared" si="166"/>
        <v>0.9984615396721771</v>
      </c>
      <c r="FR139" s="2">
        <f t="shared" si="166"/>
        <v>0.99846580212285585</v>
      </c>
      <c r="FS139" s="2">
        <f t="shared" si="166"/>
        <v>0.99835778325561864</v>
      </c>
      <c r="FT139" s="2">
        <f t="shared" si="166"/>
        <v>0.99832045682357251</v>
      </c>
      <c r="FU139" s="2">
        <f t="shared" si="166"/>
        <v>0.99816599661176486</v>
      </c>
      <c r="FW139" s="2">
        <f t="shared" si="156"/>
        <v>6.1876463412964882E-3</v>
      </c>
      <c r="FX139" s="2">
        <f t="shared" si="156"/>
        <v>1.0391938931935744E-2</v>
      </c>
      <c r="FY139" s="2">
        <f t="shared" si="156"/>
        <v>1.0665893034503488E-2</v>
      </c>
      <c r="FZ139" s="2">
        <f t="shared" si="156"/>
        <v>1.0323985293917572E-2</v>
      </c>
      <c r="GA139" s="2">
        <f t="shared" si="156"/>
        <v>1.0471933651331304E-2</v>
      </c>
      <c r="GB139" s="2">
        <f t="shared" si="156"/>
        <v>1.0887941753494277E-2</v>
      </c>
      <c r="GC139" s="2">
        <f t="shared" si="156"/>
        <v>1.2601966332691051E-2</v>
      </c>
      <c r="GD139" s="2">
        <f t="shared" si="156"/>
        <v>1.3406926413794601E-2</v>
      </c>
      <c r="GE139" s="2">
        <f t="shared" si="156"/>
        <v>1.6364588001225349E-2</v>
      </c>
      <c r="GF139" s="2">
        <f t="shared" si="156"/>
        <v>1.5849892311224141E-2</v>
      </c>
      <c r="GG139" s="2">
        <f t="shared" si="156"/>
        <v>1.5227216740901705E-2</v>
      </c>
      <c r="GH139" s="2">
        <f t="shared" si="156"/>
        <v>1.0623843979792446E-2</v>
      </c>
      <c r="GI139" s="2">
        <f t="shared" si="156"/>
        <v>7.6879585932223063E-3</v>
      </c>
      <c r="GJ139" s="2">
        <f t="shared" si="156"/>
        <v>5.6797737047780605E-3</v>
      </c>
      <c r="GK139" s="2">
        <f t="shared" si="156"/>
        <v>4.8116667975761094E-3</v>
      </c>
      <c r="GM139" s="86">
        <f t="shared" si="157"/>
        <v>1.6087839595938237E-27</v>
      </c>
      <c r="GN139" s="86">
        <f t="shared" si="157"/>
        <v>5.6133388912329946E-67</v>
      </c>
      <c r="GO139" s="86">
        <f t="shared" si="157"/>
        <v>6.8345384124591528E-83</v>
      </c>
      <c r="GP139" s="86">
        <f t="shared" si="157"/>
        <v>5.2708790157324277E-78</v>
      </c>
      <c r="GQ139" s="86">
        <f t="shared" si="157"/>
        <v>1.4754759444532446E-64</v>
      </c>
      <c r="GR139" s="86">
        <f t="shared" si="157"/>
        <v>6.6390028640522824E-64</v>
      </c>
      <c r="GS139" s="86">
        <f t="shared" si="157"/>
        <v>5.2235002560064637E-65</v>
      </c>
      <c r="GT139" s="86">
        <f t="shared" si="157"/>
        <v>2.5830129004332087E-79</v>
      </c>
      <c r="GU139" s="86">
        <f t="shared" si="157"/>
        <v>2.2652303098917879E-87</v>
      </c>
      <c r="GV139" s="86">
        <f t="shared" si="157"/>
        <v>6.7241394356070709E-95</v>
      </c>
      <c r="GW139" s="86">
        <f t="shared" si="157"/>
        <v>2.7197729890804858E-110</v>
      </c>
      <c r="GX139" s="86">
        <f t="shared" si="157"/>
        <v>7.844101131020798E-128</v>
      </c>
      <c r="GY139" s="86">
        <f t="shared" si="157"/>
        <v>4.8517031706212792E-111</v>
      </c>
      <c r="GZ139" s="86">
        <f t="shared" si="157"/>
        <v>3.2104332105397393E-77</v>
      </c>
      <c r="HA139" s="86">
        <f t="shared" si="157"/>
        <v>7.567751608496259E-120</v>
      </c>
      <c r="HC139" s="86">
        <f t="shared" si="153"/>
        <v>2.6326774596028673E-7</v>
      </c>
      <c r="HD139" s="86">
        <f t="shared" si="153"/>
        <v>5.4846649500433948E-18</v>
      </c>
      <c r="HE139" s="86">
        <f t="shared" si="153"/>
        <v>4.4868957798227062E-21</v>
      </c>
      <c r="HF139" s="86">
        <f t="shared" si="153"/>
        <v>1.3120114285694023E-19</v>
      </c>
      <c r="HG139" s="86">
        <f t="shared" si="153"/>
        <v>2.2960196463832369E-20</v>
      </c>
      <c r="HH139" s="86">
        <f t="shared" si="153"/>
        <v>1.4305445390776688E-20</v>
      </c>
      <c r="HI139" s="86">
        <f t="shared" si="153"/>
        <v>8.9842179123816093E-27</v>
      </c>
      <c r="HJ139" s="86">
        <f t="shared" si="153"/>
        <v>7.1421829630904771E-29</v>
      </c>
      <c r="HK139" s="86">
        <f t="shared" si="153"/>
        <v>8.477262541994486E-35</v>
      </c>
      <c r="HL139" s="86">
        <f t="shared" si="161"/>
        <v>3.1699744898696641E-35</v>
      </c>
      <c r="HM139" s="86">
        <f t="shared" si="161"/>
        <v>5.1203695774068604E-44</v>
      </c>
      <c r="HN139" s="86">
        <f t="shared" si="161"/>
        <v>2.279998850618219E-40</v>
      </c>
      <c r="HO139" s="86">
        <f t="shared" si="161"/>
        <v>1.4765324216151854E-28</v>
      </c>
      <c r="HP139" s="86">
        <f t="shared" si="161"/>
        <v>1.2453211261295762E-28</v>
      </c>
      <c r="HQ139" s="86">
        <f t="shared" si="161"/>
        <v>2.3283989135981008E-30</v>
      </c>
      <c r="HS139" s="86">
        <f t="shared" si="158"/>
        <v>4.8390754692184575E-3</v>
      </c>
      <c r="HT139" s="86">
        <f t="shared" si="158"/>
        <v>5.5470249090049514E-3</v>
      </c>
      <c r="HU139" s="86">
        <f t="shared" si="158"/>
        <v>4.7855695782401605E-3</v>
      </c>
      <c r="HV139" s="86">
        <f t="shared" si="158"/>
        <v>5.9052868800094785E-3</v>
      </c>
      <c r="HW139" s="86">
        <f t="shared" si="158"/>
        <v>8.5899302606652489E-3</v>
      </c>
      <c r="HX139" s="86">
        <f t="shared" si="158"/>
        <v>6.8228018583110749E-3</v>
      </c>
      <c r="HY139" s="86">
        <f t="shared" si="158"/>
        <v>9.2299426338606841E-3</v>
      </c>
      <c r="HZ139" s="86">
        <f t="shared" si="158"/>
        <v>6.8594184444430994E-3</v>
      </c>
      <c r="IA139" s="86">
        <f t="shared" si="158"/>
        <v>9.4950692197366265E-3</v>
      </c>
      <c r="IB139" s="86">
        <f t="shared" si="158"/>
        <v>1.2716823343085623E-2</v>
      </c>
      <c r="IC139" s="86">
        <f t="shared" si="158"/>
        <v>1.0000001344182394E-2</v>
      </c>
      <c r="ID139" s="86">
        <f t="shared" si="158"/>
        <v>3.0451062171317034E-3</v>
      </c>
      <c r="IE139" s="86">
        <f t="shared" si="158"/>
        <v>1.4520269715113132E-3</v>
      </c>
      <c r="IF139" s="86">
        <f t="shared" si="158"/>
        <v>6.8709222348366404E-3</v>
      </c>
      <c r="IG139" s="86">
        <f t="shared" si="158"/>
        <v>8.5038033662776895E-3</v>
      </c>
      <c r="II139" s="86">
        <f t="shared" si="159"/>
        <v>2.4449045567194602E-16</v>
      </c>
      <c r="IJ139" s="86">
        <f t="shared" si="159"/>
        <v>3.7274909197631324E-19</v>
      </c>
      <c r="IK139" s="86">
        <f t="shared" si="159"/>
        <v>1.2683846478593353E-18</v>
      </c>
      <c r="IL139" s="86">
        <f t="shared" si="159"/>
        <v>5.787161340621598E-19</v>
      </c>
      <c r="IM139" s="86">
        <f t="shared" si="159"/>
        <v>8.3560604839346256E-18</v>
      </c>
      <c r="IN139" s="86">
        <f t="shared" si="159"/>
        <v>1.4818766666335856E-19</v>
      </c>
      <c r="IO139" s="86">
        <f t="shared" si="159"/>
        <v>6.5241236070581169E-20</v>
      </c>
      <c r="IP139" s="86">
        <f t="shared" si="159"/>
        <v>2.1593835417851797E-20</v>
      </c>
      <c r="IQ139" s="86">
        <f t="shared" si="159"/>
        <v>1.6955564861492846E-20</v>
      </c>
      <c r="IR139" s="86">
        <f t="shared" si="159"/>
        <v>6.9156351619224392E-19</v>
      </c>
      <c r="IS139" s="86">
        <f t="shared" si="159"/>
        <v>1.5804175424342783E-18</v>
      </c>
      <c r="IT139" s="86">
        <f t="shared" si="159"/>
        <v>9.1208001037342501E-22</v>
      </c>
      <c r="IU139" s="86">
        <f t="shared" si="159"/>
        <v>5.5767728063103259E-23</v>
      </c>
      <c r="IV139" s="86">
        <f t="shared" si="159"/>
        <v>6.663981388851356E-16</v>
      </c>
      <c r="IW139" s="86">
        <f t="shared" si="159"/>
        <v>3.3136291459062619E-14</v>
      </c>
      <c r="IY139" s="86">
        <f t="shared" si="160"/>
        <v>4.8393387369646624E-3</v>
      </c>
      <c r="IZ139" s="86">
        <f t="shared" si="160"/>
        <v>5.5470249090049566E-3</v>
      </c>
      <c r="JA139" s="86">
        <f t="shared" si="160"/>
        <v>4.7855695782401614E-3</v>
      </c>
      <c r="JB139" s="86">
        <f t="shared" si="160"/>
        <v>5.9052868800094794E-3</v>
      </c>
      <c r="JC139" s="86">
        <f t="shared" si="160"/>
        <v>8.5899302606652576E-3</v>
      </c>
      <c r="JD139" s="86">
        <f t="shared" si="160"/>
        <v>6.8228018583110749E-3</v>
      </c>
      <c r="JE139" s="86">
        <f t="shared" si="160"/>
        <v>9.2299426338606841E-3</v>
      </c>
      <c r="JF139" s="86">
        <f t="shared" si="160"/>
        <v>6.8594184444430994E-3</v>
      </c>
      <c r="JG139" s="86">
        <f t="shared" si="160"/>
        <v>9.4950692197366265E-3</v>
      </c>
      <c r="JH139" s="86">
        <f t="shared" si="160"/>
        <v>1.2716823343085623E-2</v>
      </c>
      <c r="JI139" s="86">
        <f t="shared" si="160"/>
        <v>1.0000001344182396E-2</v>
      </c>
      <c r="JJ139" s="86">
        <f t="shared" si="160"/>
        <v>3.0451062171317034E-3</v>
      </c>
      <c r="JK139" s="86">
        <f t="shared" si="160"/>
        <v>1.4520269715113132E-3</v>
      </c>
      <c r="JL139" s="86">
        <f t="shared" si="160"/>
        <v>6.8709222348373065E-3</v>
      </c>
      <c r="JM139" s="86">
        <f t="shared" si="160"/>
        <v>8.5038033663108262E-3</v>
      </c>
    </row>
    <row r="140" spans="2:273" x14ac:dyDescent="0.25">
      <c r="B140" s="2">
        <v>113</v>
      </c>
      <c r="C140" s="37">
        <v>44.569000000000003</v>
      </c>
      <c r="D140" s="37">
        <v>53</v>
      </c>
      <c r="E140" s="37">
        <v>59.15</v>
      </c>
      <c r="F140" s="37">
        <v>62.267000000000003</v>
      </c>
      <c r="G140" s="37">
        <v>64.483000000000004</v>
      </c>
      <c r="H140" s="37">
        <v>65.582999999999998</v>
      </c>
      <c r="I140" s="37">
        <v>72.049000000000007</v>
      </c>
      <c r="J140" s="37">
        <v>68.721000000000004</v>
      </c>
      <c r="K140" s="37">
        <v>70.966999999999999</v>
      </c>
      <c r="L140" s="37">
        <v>70.754000000000005</v>
      </c>
      <c r="M140" s="37">
        <v>69.885000000000005</v>
      </c>
      <c r="N140" s="37">
        <v>69.066000000000003</v>
      </c>
      <c r="O140" s="37">
        <v>71.433000000000007</v>
      </c>
      <c r="P140" s="37">
        <v>71.641999999999996</v>
      </c>
      <c r="Q140" s="37">
        <v>78.224000000000004</v>
      </c>
      <c r="S140" s="4">
        <f t="shared" si="162"/>
        <v>43.872779320250579</v>
      </c>
      <c r="T140" s="4">
        <f t="shared" si="162"/>
        <v>50.810695363458372</v>
      </c>
      <c r="U140" s="4">
        <f t="shared" si="162"/>
        <v>57.362688055355335</v>
      </c>
      <c r="V140" s="4">
        <f t="shared" si="162"/>
        <v>60.690837954206856</v>
      </c>
      <c r="W140" s="4">
        <f t="shared" si="162"/>
        <v>64.804754772386502</v>
      </c>
      <c r="X140" s="4">
        <f t="shared" si="162"/>
        <v>65.638079114524174</v>
      </c>
      <c r="Y140" s="4">
        <f t="shared" si="162"/>
        <v>70.898808561736786</v>
      </c>
      <c r="Z140" s="4">
        <f t="shared" si="162"/>
        <v>68.266141589294818</v>
      </c>
      <c r="AA140" s="4">
        <f t="shared" si="162"/>
        <v>70.083133705164059</v>
      </c>
      <c r="AB140" s="4">
        <f t="shared" si="162"/>
        <v>69.62934106127237</v>
      </c>
      <c r="AC140" s="4">
        <f t="shared" si="162"/>
        <v>69.760094230204786</v>
      </c>
      <c r="AD140" s="4">
        <f t="shared" si="162"/>
        <v>68.664910569197104</v>
      </c>
      <c r="AE140" s="4">
        <f t="shared" si="162"/>
        <v>70.38120568252684</v>
      </c>
      <c r="AF140" s="4">
        <f t="shared" si="162"/>
        <v>70.59854794842461</v>
      </c>
      <c r="AG140" s="4">
        <f t="shared" si="162"/>
        <v>75.989337772615301</v>
      </c>
      <c r="AI140" s="4">
        <f t="shared" si="163"/>
        <v>0.69622067974942325</v>
      </c>
      <c r="AJ140" s="4">
        <f t="shared" si="163"/>
        <v>2.1893046365416282</v>
      </c>
      <c r="AK140" s="4">
        <f t="shared" si="163"/>
        <v>1.7873119446446637</v>
      </c>
      <c r="AL140" s="4">
        <f t="shared" si="163"/>
        <v>1.5761620457931471</v>
      </c>
      <c r="AM140" s="4">
        <f t="shared" si="163"/>
        <v>-0.32175477238649819</v>
      </c>
      <c r="AN140" s="4">
        <f t="shared" si="163"/>
        <v>-5.507911452417602E-2</v>
      </c>
      <c r="AO140" s="4">
        <f t="shared" si="163"/>
        <v>1.1501914382632208</v>
      </c>
      <c r="AP140" s="4">
        <f t="shared" si="163"/>
        <v>0.45485841070518518</v>
      </c>
      <c r="AQ140" s="4">
        <f t="shared" si="163"/>
        <v>0.88386629483593993</v>
      </c>
      <c r="AR140" s="4">
        <f t="shared" si="163"/>
        <v>1.1246589387276344</v>
      </c>
      <c r="AS140" s="4">
        <f t="shared" si="163"/>
        <v>0.12490576979521961</v>
      </c>
      <c r="AT140" s="4">
        <f t="shared" si="163"/>
        <v>0.40108943080289805</v>
      </c>
      <c r="AU140" s="4">
        <f t="shared" si="163"/>
        <v>1.051794317473167</v>
      </c>
      <c r="AV140" s="4">
        <f t="shared" si="163"/>
        <v>1.043452051575386</v>
      </c>
      <c r="AW140" s="4">
        <f t="shared" si="163"/>
        <v>2.2346622273847032</v>
      </c>
      <c r="AY140" s="2">
        <f t="shared" si="154"/>
        <v>43.867383492784221</v>
      </c>
      <c r="AZ140" s="2">
        <f t="shared" si="154"/>
        <v>50.596894215610746</v>
      </c>
      <c r="BA140" s="2">
        <f t="shared" si="154"/>
        <v>57.203772087099658</v>
      </c>
      <c r="BB140" s="2">
        <f t="shared" si="154"/>
        <v>60.34815305838741</v>
      </c>
      <c r="BC140" s="2">
        <f t="shared" si="154"/>
        <v>64.328378701964525</v>
      </c>
      <c r="BD140" s="2">
        <f t="shared" si="154"/>
        <v>65.084797617721662</v>
      </c>
      <c r="BE140" s="2">
        <f t="shared" si="154"/>
        <v>70.119116785454736</v>
      </c>
      <c r="BF140" s="2">
        <f t="shared" si="154"/>
        <v>67.523773363329369</v>
      </c>
      <c r="BG140" s="2">
        <f t="shared" si="154"/>
        <v>69.066183537210577</v>
      </c>
      <c r="BH140" s="2">
        <f t="shared" si="154"/>
        <v>68.09881689594269</v>
      </c>
      <c r="BI140" s="2">
        <f t="shared" si="154"/>
        <v>68.525120305175051</v>
      </c>
      <c r="BJ140" s="2">
        <f t="shared" si="154"/>
        <v>68.18731303462684</v>
      </c>
      <c r="BK140" s="2">
        <f t="shared" si="154"/>
        <v>70.117870689116032</v>
      </c>
      <c r="BL140" s="2">
        <f t="shared" si="154"/>
        <v>68.656650392802248</v>
      </c>
      <c r="BM140" s="2">
        <f t="shared" si="154"/>
        <v>71.930606601471595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44.569000000000003</v>
      </c>
      <c r="CF140" s="2">
        <f t="shared" si="155"/>
        <v>53</v>
      </c>
      <c r="CG140" s="2">
        <f t="shared" si="155"/>
        <v>59.15</v>
      </c>
      <c r="CH140" s="2">
        <f t="shared" si="155"/>
        <v>62.267000000000003</v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69.066000000000003</v>
      </c>
      <c r="CQ140" s="2">
        <f t="shared" si="155"/>
        <v>71.433000000000007</v>
      </c>
      <c r="CR140" s="2">
        <f t="shared" si="155"/>
        <v>71.641999999999996</v>
      </c>
      <c r="CS140" s="2" t="str">
        <f t="shared" si="155"/>
        <v/>
      </c>
      <c r="CU140" s="2">
        <f t="shared" si="110"/>
        <v>44.569000000000003</v>
      </c>
      <c r="CV140" s="2">
        <f t="shared" si="111"/>
        <v>53</v>
      </c>
      <c r="CW140" s="2">
        <f t="shared" si="112"/>
        <v>59.15</v>
      </c>
      <c r="CX140" s="2">
        <f t="shared" si="113"/>
        <v>62.267000000000003</v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69.066000000000003</v>
      </c>
      <c r="DG140" s="2">
        <f t="shared" si="122"/>
        <v>71.433000000000007</v>
      </c>
      <c r="DH140" s="2">
        <f t="shared" si="123"/>
        <v>71.641999999999996</v>
      </c>
      <c r="DI140" s="2" t="str">
        <f t="shared" si="124"/>
        <v/>
      </c>
      <c r="DK140" s="2">
        <f t="shared" si="164"/>
        <v>82.479549579831925</v>
      </c>
      <c r="DL140" s="2">
        <f t="shared" si="164"/>
        <v>86.86061097560976</v>
      </c>
      <c r="DM140" s="2">
        <f t="shared" si="164"/>
        <v>91.970560104529611</v>
      </c>
      <c r="DN140" s="2">
        <f t="shared" si="164"/>
        <v>101.36688394062077</v>
      </c>
      <c r="DO140" s="2">
        <f t="shared" si="164"/>
        <v>101.87903684210528</v>
      </c>
      <c r="DP140" s="2">
        <f t="shared" si="164"/>
        <v>92.494430139372824</v>
      </c>
      <c r="DQ140" s="2">
        <f t="shared" si="164"/>
        <v>106.03724930448638</v>
      </c>
      <c r="DR140" s="2">
        <f t="shared" si="164"/>
        <v>100.61813580747102</v>
      </c>
      <c r="DS140" s="2">
        <f t="shared" si="164"/>
        <v>100.2797070371489</v>
      </c>
      <c r="DT140" s="2">
        <f t="shared" si="164"/>
        <v>100.28185653881003</v>
      </c>
      <c r="DU140" s="2">
        <f t="shared" si="164"/>
        <v>101.98561596845207</v>
      </c>
      <c r="DV140" s="2">
        <f t="shared" si="164"/>
        <v>94.920259233449457</v>
      </c>
      <c r="DW140" s="2">
        <f t="shared" si="164"/>
        <v>105.08262353131838</v>
      </c>
      <c r="DX140" s="2">
        <f t="shared" si="164"/>
        <v>99.574731501057101</v>
      </c>
      <c r="DY140" s="2">
        <f t="shared" si="164"/>
        <v>92.021719722138343</v>
      </c>
      <c r="EA140" s="2">
        <f t="shared" si="152"/>
        <v>43.838505878558642</v>
      </c>
      <c r="EB140" s="2">
        <f t="shared" si="152"/>
        <v>50.555842516069795</v>
      </c>
      <c r="EC140" s="2">
        <f t="shared" si="152"/>
        <v>57.160822880992669</v>
      </c>
      <c r="ED140" s="2">
        <f t="shared" si="152"/>
        <v>60.303229109274547</v>
      </c>
      <c r="EE140" s="2">
        <f t="shared" si="151"/>
        <v>64.285155481215568</v>
      </c>
      <c r="EF140" s="2">
        <f t="shared" si="151"/>
        <v>65.0482225122214</v>
      </c>
      <c r="EG140" s="2">
        <f t="shared" si="151"/>
        <v>70.066450683303614</v>
      </c>
      <c r="EH140" s="2">
        <f t="shared" si="151"/>
        <v>67.473884970680373</v>
      </c>
      <c r="EI140" s="2">
        <f t="shared" si="151"/>
        <v>69.015268229582574</v>
      </c>
      <c r="EJ140" s="2">
        <f t="shared" si="151"/>
        <v>68.050891113174103</v>
      </c>
      <c r="EK140" s="2">
        <f t="shared" si="151"/>
        <v>68.480097793178913</v>
      </c>
      <c r="EL140" s="2">
        <f t="shared" si="151"/>
        <v>68.150604651035579</v>
      </c>
      <c r="EM140" s="2">
        <f t="shared" si="135"/>
        <v>70.065801331312926</v>
      </c>
      <c r="EN140" s="2">
        <f t="shared" si="135"/>
        <v>68.609355827155781</v>
      </c>
      <c r="EO140" s="2">
        <f t="shared" si="135"/>
        <v>71.898940800504676</v>
      </c>
      <c r="EQ140" s="2">
        <f t="shared" si="165"/>
        <v>43.78031646947629</v>
      </c>
      <c r="ER140" s="2">
        <f t="shared" si="165"/>
        <v>50.418114695753303</v>
      </c>
      <c r="ES140" s="2">
        <f t="shared" si="165"/>
        <v>57.009358391721683</v>
      </c>
      <c r="ET140" s="2">
        <f t="shared" si="165"/>
        <v>60.284478338989835</v>
      </c>
      <c r="EU140" s="2">
        <f t="shared" si="165"/>
        <v>64.329773294456473</v>
      </c>
      <c r="EV140" s="2">
        <f t="shared" si="165"/>
        <v>65.000432852429128</v>
      </c>
      <c r="EW140" s="2">
        <f t="shared" si="165"/>
        <v>70.051449172546668</v>
      </c>
      <c r="EX140" s="2">
        <f t="shared" si="165"/>
        <v>67.488701583894766</v>
      </c>
      <c r="EY140" s="2">
        <f t="shared" si="165"/>
        <v>69.094496183891607</v>
      </c>
      <c r="EZ140" s="2">
        <f t="shared" si="165"/>
        <v>67.966804313527021</v>
      </c>
      <c r="FA140" s="2">
        <f t="shared" si="165"/>
        <v>68.36042316033479</v>
      </c>
      <c r="FB140" s="2">
        <f t="shared" si="165"/>
        <v>68.085904311829097</v>
      </c>
      <c r="FC140" s="2">
        <f t="shared" si="165"/>
        <v>70.020261938070178</v>
      </c>
      <c r="FD140" s="2">
        <f t="shared" si="165"/>
        <v>68.586217984709378</v>
      </c>
      <c r="FE140" s="2">
        <f t="shared" si="165"/>
        <v>71.520134041743475</v>
      </c>
      <c r="FG140" s="2">
        <f t="shared" si="166"/>
        <v>0.99924245908315557</v>
      </c>
      <c r="FH140" s="2">
        <f t="shared" si="166"/>
        <v>0.99882606407087671</v>
      </c>
      <c r="FI140" s="2">
        <f t="shared" si="166"/>
        <v>0.99871533789900191</v>
      </c>
      <c r="FJ140" s="2">
        <f t="shared" si="166"/>
        <v>0.99890082854840379</v>
      </c>
      <c r="FK140" s="2">
        <f t="shared" si="166"/>
        <v>0.99886387296208567</v>
      </c>
      <c r="FL140" s="2">
        <f t="shared" si="166"/>
        <v>0.99864662400900628</v>
      </c>
      <c r="FM140" s="2">
        <f t="shared" si="166"/>
        <v>0.99853010942054399</v>
      </c>
      <c r="FN140" s="2">
        <f t="shared" si="166"/>
        <v>0.99850137316169496</v>
      </c>
      <c r="FO140" s="2">
        <f t="shared" si="166"/>
        <v>0.9984168617608683</v>
      </c>
      <c r="FP140" s="2">
        <f t="shared" si="166"/>
        <v>0.99846778088940547</v>
      </c>
      <c r="FQ140" s="2">
        <f t="shared" si="166"/>
        <v>0.9985967175458017</v>
      </c>
      <c r="FR140" s="2">
        <f t="shared" si="166"/>
        <v>0.99860060599823619</v>
      </c>
      <c r="FS140" s="2">
        <f t="shared" si="166"/>
        <v>0.99850206408089703</v>
      </c>
      <c r="FT140" s="2">
        <f t="shared" si="166"/>
        <v>0.99846801201830537</v>
      </c>
      <c r="FU140" s="2">
        <f t="shared" si="166"/>
        <v>0.9983270990704447</v>
      </c>
      <c r="FW140" s="2">
        <f t="shared" si="156"/>
        <v>6.7805714808670935E-3</v>
      </c>
      <c r="FX140" s="2">
        <f t="shared" si="156"/>
        <v>1.1383121787581796E-2</v>
      </c>
      <c r="FY140" s="2">
        <f t="shared" si="156"/>
        <v>1.1682897148402933E-2</v>
      </c>
      <c r="FZ140" s="2">
        <f t="shared" si="156"/>
        <v>1.1308760799877689E-2</v>
      </c>
      <c r="GA140" s="2">
        <f t="shared" si="156"/>
        <v>1.1470657962201652E-2</v>
      </c>
      <c r="GB140" s="2">
        <f t="shared" si="156"/>
        <v>1.1925863222724481E-2</v>
      </c>
      <c r="GC140" s="2">
        <f t="shared" si="156"/>
        <v>1.3801001847546004E-2</v>
      </c>
      <c r="GD140" s="2">
        <f t="shared" si="156"/>
        <v>1.4681412434272961E-2</v>
      </c>
      <c r="GE140" s="2">
        <f t="shared" si="156"/>
        <v>1.7915129061890137E-2</v>
      </c>
      <c r="GF140" s="2">
        <f t="shared" si="156"/>
        <v>1.7352526384721546E-2</v>
      </c>
      <c r="GG140" s="2">
        <f t="shared" si="156"/>
        <v>1.6671818668843593E-2</v>
      </c>
      <c r="GH140" s="2">
        <f t="shared" si="156"/>
        <v>1.1636885832305599E-2</v>
      </c>
      <c r="GI140" s="2">
        <f t="shared" si="156"/>
        <v>8.4234311397984249E-3</v>
      </c>
      <c r="GJ140" s="2">
        <f t="shared" si="156"/>
        <v>6.2243372493353145E-3</v>
      </c>
      <c r="GK140" s="2">
        <f t="shared" si="156"/>
        <v>5.2734396895551261E-3</v>
      </c>
      <c r="GM140" s="86">
        <f t="shared" si="157"/>
        <v>1.0579823009662056E-28</v>
      </c>
      <c r="GN140" s="86">
        <f t="shared" si="157"/>
        <v>9.43035146949989E-70</v>
      </c>
      <c r="GO140" s="86">
        <f t="shared" si="157"/>
        <v>2.2770870613658325E-86</v>
      </c>
      <c r="GP140" s="86">
        <f t="shared" si="157"/>
        <v>2.9444608144630992E-81</v>
      </c>
      <c r="GQ140" s="86">
        <f t="shared" si="157"/>
        <v>2.8094155396147711E-67</v>
      </c>
      <c r="GR140" s="86">
        <f t="shared" si="157"/>
        <v>1.4302378289700019E-66</v>
      </c>
      <c r="GS140" s="86">
        <f t="shared" si="157"/>
        <v>1.1157168358813595E-67</v>
      </c>
      <c r="GT140" s="86">
        <f t="shared" si="157"/>
        <v>1.3454167485145648E-82</v>
      </c>
      <c r="GU140" s="86">
        <f t="shared" si="157"/>
        <v>5.4184596597875501E-91</v>
      </c>
      <c r="GV140" s="86">
        <f t="shared" si="157"/>
        <v>8.3620907810449915E-99</v>
      </c>
      <c r="GW140" s="86">
        <f t="shared" si="157"/>
        <v>7.8206819249935367E-115</v>
      </c>
      <c r="GX140" s="86">
        <f t="shared" si="157"/>
        <v>3.2772417655567991E-133</v>
      </c>
      <c r="GY140" s="86">
        <f t="shared" si="157"/>
        <v>9.94785539761801E-116</v>
      </c>
      <c r="GZ140" s="86">
        <f t="shared" si="157"/>
        <v>2.1577819311485572E-80</v>
      </c>
      <c r="HA140" s="86">
        <f t="shared" si="157"/>
        <v>9.1827147111762051E-125</v>
      </c>
      <c r="HC140" s="86">
        <f t="shared" si="153"/>
        <v>6.4850736413835269E-8</v>
      </c>
      <c r="HD140" s="86">
        <f t="shared" si="153"/>
        <v>1.8021263971783543E-19</v>
      </c>
      <c r="HE140" s="86">
        <f t="shared" si="153"/>
        <v>7.1657424098817845E-23</v>
      </c>
      <c r="HF140" s="86">
        <f t="shared" si="153"/>
        <v>3.1169469011006151E-21</v>
      </c>
      <c r="HG140" s="86">
        <f t="shared" si="153"/>
        <v>4.4029229624160552E-22</v>
      </c>
      <c r="HH140" s="86">
        <f t="shared" si="153"/>
        <v>3.0679402085958836E-22</v>
      </c>
      <c r="HI140" s="86">
        <f t="shared" si="153"/>
        <v>7.0703775180182387E-29</v>
      </c>
      <c r="HJ140" s="86">
        <f t="shared" si="153"/>
        <v>3.9035640473985426E-31</v>
      </c>
      <c r="HK140" s="86">
        <f t="shared" si="153"/>
        <v>1.7852342851641081E-37</v>
      </c>
      <c r="HL140" s="86">
        <f t="shared" si="161"/>
        <v>6.4505585408563366E-38</v>
      </c>
      <c r="HM140" s="86">
        <f t="shared" si="161"/>
        <v>1.9198289997647593E-47</v>
      </c>
      <c r="HN140" s="86">
        <f t="shared" si="161"/>
        <v>1.0991954458969387E-43</v>
      </c>
      <c r="HO140" s="86">
        <f t="shared" si="161"/>
        <v>5.0958924741363643E-31</v>
      </c>
      <c r="HP140" s="86">
        <f t="shared" si="161"/>
        <v>4.468621984435379E-31</v>
      </c>
      <c r="HQ140" s="86">
        <f t="shared" si="161"/>
        <v>6.6079778012070108E-33</v>
      </c>
      <c r="HS140" s="86">
        <f t="shared" si="158"/>
        <v>7.0031875786275583E-3</v>
      </c>
      <c r="HT140" s="86">
        <f t="shared" si="158"/>
        <v>8.6288412675095075E-3</v>
      </c>
      <c r="HU140" s="86">
        <f t="shared" si="158"/>
        <v>7.461313897203942E-3</v>
      </c>
      <c r="HV140" s="86">
        <f t="shared" si="158"/>
        <v>9.1337823325808067E-3</v>
      </c>
      <c r="HW140" s="86">
        <f t="shared" si="158"/>
        <v>1.2901759407151894E-2</v>
      </c>
      <c r="HX140" s="86">
        <f t="shared" si="158"/>
        <v>1.0614180614810738E-2</v>
      </c>
      <c r="HY140" s="86">
        <f t="shared" si="158"/>
        <v>1.4422275411470266E-2</v>
      </c>
      <c r="HZ140" s="86">
        <f t="shared" si="158"/>
        <v>1.1009858882218783E-2</v>
      </c>
      <c r="IA140" s="86">
        <f t="shared" si="158"/>
        <v>1.5348406340861773E-2</v>
      </c>
      <c r="IB140" s="86">
        <f t="shared" si="158"/>
        <v>1.9773604575635741E-2</v>
      </c>
      <c r="IC140" s="86">
        <f t="shared" si="158"/>
        <v>1.5602857625541535E-2</v>
      </c>
      <c r="ID140" s="86">
        <f t="shared" si="158"/>
        <v>5.0343819330629985E-3</v>
      </c>
      <c r="IE140" s="86">
        <f t="shared" si="158"/>
        <v>2.4291128992799099E-3</v>
      </c>
      <c r="IF140" s="86">
        <f t="shared" si="158"/>
        <v>9.6440062017854843E-3</v>
      </c>
      <c r="IG140" s="86">
        <f t="shared" si="158"/>
        <v>1.1492885904331788E-2</v>
      </c>
      <c r="II140" s="86">
        <f t="shared" si="159"/>
        <v>8.326780610796735E-16</v>
      </c>
      <c r="IJ140" s="86">
        <f t="shared" si="159"/>
        <v>1.8852884699086297E-18</v>
      </c>
      <c r="IK140" s="86">
        <f t="shared" si="159"/>
        <v>6.1674681928343558E-18</v>
      </c>
      <c r="IL140" s="86">
        <f t="shared" si="159"/>
        <v>2.8699192267740582E-18</v>
      </c>
      <c r="IM140" s="86">
        <f t="shared" si="159"/>
        <v>3.7468763856855551E-17</v>
      </c>
      <c r="IN140" s="86">
        <f t="shared" si="159"/>
        <v>7.9079911035956321E-19</v>
      </c>
      <c r="IO140" s="86">
        <f t="shared" si="159"/>
        <v>3.8098463350682826E-19</v>
      </c>
      <c r="IP140" s="86">
        <f t="shared" si="159"/>
        <v>1.3549146354084782E-19</v>
      </c>
      <c r="IQ140" s="86">
        <f t="shared" si="159"/>
        <v>1.1761855975443481E-19</v>
      </c>
      <c r="IR140" s="86">
        <f t="shared" si="159"/>
        <v>4.0198453905366671E-18</v>
      </c>
      <c r="IS140" s="86">
        <f t="shared" si="159"/>
        <v>8.7151050562365456E-18</v>
      </c>
      <c r="IT140" s="86">
        <f t="shared" si="159"/>
        <v>5.9058671904884994E-21</v>
      </c>
      <c r="IU140" s="86">
        <f t="shared" si="159"/>
        <v>3.5380719318776408E-22</v>
      </c>
      <c r="IV140" s="86">
        <f t="shared" si="159"/>
        <v>2.1477007118354364E-15</v>
      </c>
      <c r="IW140" s="86">
        <f t="shared" si="159"/>
        <v>9.0272435163977639E-14</v>
      </c>
      <c r="IY140" s="86">
        <f t="shared" si="160"/>
        <v>7.0032524293648047E-3</v>
      </c>
      <c r="IZ140" s="86">
        <f t="shared" si="160"/>
        <v>8.6288412675095093E-3</v>
      </c>
      <c r="JA140" s="86">
        <f t="shared" si="160"/>
        <v>7.4613138972039481E-3</v>
      </c>
      <c r="JB140" s="86">
        <f t="shared" si="160"/>
        <v>9.1337823325808101E-3</v>
      </c>
      <c r="JC140" s="86">
        <f t="shared" si="160"/>
        <v>1.2901759407151932E-2</v>
      </c>
      <c r="JD140" s="86">
        <f t="shared" si="160"/>
        <v>1.0614180614810738E-2</v>
      </c>
      <c r="JE140" s="86">
        <f t="shared" si="160"/>
        <v>1.4422275411470266E-2</v>
      </c>
      <c r="JF140" s="86">
        <f t="shared" si="160"/>
        <v>1.1009858882218783E-2</v>
      </c>
      <c r="JG140" s="86">
        <f t="shared" si="160"/>
        <v>1.5348406340861773E-2</v>
      </c>
      <c r="JH140" s="86">
        <f t="shared" si="160"/>
        <v>1.9773604575635744E-2</v>
      </c>
      <c r="JI140" s="86">
        <f t="shared" si="160"/>
        <v>1.5602857625541543E-2</v>
      </c>
      <c r="JJ140" s="86">
        <f t="shared" si="160"/>
        <v>5.0343819330629985E-3</v>
      </c>
      <c r="JK140" s="86">
        <f t="shared" si="160"/>
        <v>2.4291128992799099E-3</v>
      </c>
      <c r="JL140" s="86">
        <f t="shared" si="160"/>
        <v>9.6440062017876318E-3</v>
      </c>
      <c r="JM140" s="86">
        <f t="shared" si="160"/>
        <v>1.1492885904422061E-2</v>
      </c>
    </row>
    <row r="141" spans="2:273" x14ac:dyDescent="0.25">
      <c r="B141" s="2">
        <v>114</v>
      </c>
      <c r="C141" s="37">
        <v>45</v>
      </c>
      <c r="D141" s="37">
        <v>52.746000000000002</v>
      </c>
      <c r="E141" s="37">
        <v>57.8</v>
      </c>
      <c r="F141" s="37">
        <v>61.25</v>
      </c>
      <c r="G141" s="37">
        <v>66.2</v>
      </c>
      <c r="H141" s="37">
        <v>66.683000000000007</v>
      </c>
      <c r="I141" s="37">
        <v>71.966999999999999</v>
      </c>
      <c r="J141" s="37">
        <v>68.540999999999997</v>
      </c>
      <c r="K141" s="37">
        <v>69.738</v>
      </c>
      <c r="L141" s="37">
        <v>71.328000000000003</v>
      </c>
      <c r="M141" s="37">
        <v>70.573999999999998</v>
      </c>
      <c r="N141" s="37">
        <v>69.540999999999997</v>
      </c>
      <c r="O141" s="37">
        <v>71.45</v>
      </c>
      <c r="P141" s="37">
        <v>71.596999999999994</v>
      </c>
      <c r="Q141" s="37">
        <v>79.164000000000001</v>
      </c>
      <c r="S141" s="4">
        <f t="shared" si="162"/>
        <v>43.765210699122854</v>
      </c>
      <c r="T141" s="4">
        <f t="shared" si="162"/>
        <v>50.842995101599797</v>
      </c>
      <c r="U141" s="4">
        <f t="shared" si="162"/>
        <v>57.385297884994742</v>
      </c>
      <c r="V141" s="4">
        <f t="shared" si="162"/>
        <v>60.784765685512816</v>
      </c>
      <c r="W141" s="4">
        <f t="shared" si="162"/>
        <v>64.904770697298233</v>
      </c>
      <c r="X141" s="4">
        <f t="shared" si="162"/>
        <v>65.79184586694933</v>
      </c>
      <c r="Y141" s="4">
        <f t="shared" si="162"/>
        <v>71.065613178190347</v>
      </c>
      <c r="Z141" s="4">
        <f t="shared" si="162"/>
        <v>68.478296125661331</v>
      </c>
      <c r="AA141" s="4">
        <f t="shared" si="162"/>
        <v>70.409226648822255</v>
      </c>
      <c r="AB141" s="4">
        <f t="shared" si="162"/>
        <v>70.201989811537487</v>
      </c>
      <c r="AC141" s="4">
        <f t="shared" si="162"/>
        <v>70.211672397063808</v>
      </c>
      <c r="AD141" s="4">
        <f t="shared" si="162"/>
        <v>68.823149730087977</v>
      </c>
      <c r="AE141" s="4">
        <f t="shared" si="162"/>
        <v>70.367419607628662</v>
      </c>
      <c r="AF141" s="4">
        <f t="shared" si="162"/>
        <v>71.136729862345533</v>
      </c>
      <c r="AG141" s="4">
        <f t="shared" si="162"/>
        <v>77.074773507057969</v>
      </c>
      <c r="AI141" s="4">
        <f t="shared" si="163"/>
        <v>1.2347893008771464</v>
      </c>
      <c r="AJ141" s="4">
        <f t="shared" si="163"/>
        <v>1.903004898400205</v>
      </c>
      <c r="AK141" s="4">
        <f t="shared" si="163"/>
        <v>0.41470211500525522</v>
      </c>
      <c r="AL141" s="4">
        <f t="shared" si="163"/>
        <v>0.46523431448718355</v>
      </c>
      <c r="AM141" s="4">
        <f t="shared" si="163"/>
        <v>1.2952293027017703</v>
      </c>
      <c r="AN141" s="4">
        <f t="shared" si="163"/>
        <v>0.89115413305067648</v>
      </c>
      <c r="AO141" s="4">
        <f t="shared" si="163"/>
        <v>0.90138682180965191</v>
      </c>
      <c r="AP141" s="4">
        <f t="shared" si="163"/>
        <v>6.270387433866631E-2</v>
      </c>
      <c r="AQ141" s="4">
        <f t="shared" si="163"/>
        <v>-0.67122664882225536</v>
      </c>
      <c r="AR141" s="4">
        <f t="shared" si="163"/>
        <v>1.1260101884625158</v>
      </c>
      <c r="AS141" s="4">
        <f t="shared" si="163"/>
        <v>0.36232760293619037</v>
      </c>
      <c r="AT141" s="4">
        <f t="shared" si="163"/>
        <v>0.71785026991202017</v>
      </c>
      <c r="AU141" s="4">
        <f t="shared" si="163"/>
        <v>1.0825803923713408</v>
      </c>
      <c r="AV141" s="4">
        <f t="shared" si="163"/>
        <v>0.46027013765446156</v>
      </c>
      <c r="AW141" s="4">
        <f t="shared" si="163"/>
        <v>2.0892264929420321</v>
      </c>
      <c r="AY141" s="2">
        <f t="shared" si="154"/>
        <v>43.757790588695073</v>
      </c>
      <c r="AZ141" s="2">
        <f t="shared" si="154"/>
        <v>50.531827957862212</v>
      </c>
      <c r="BA141" s="2">
        <f t="shared" si="154"/>
        <v>57.153158317510155</v>
      </c>
      <c r="BB141" s="2">
        <f t="shared" si="154"/>
        <v>60.288679960464158</v>
      </c>
      <c r="BC141" s="2">
        <f t="shared" si="154"/>
        <v>64.234284548819502</v>
      </c>
      <c r="BD141" s="2">
        <f t="shared" si="154"/>
        <v>64.98879296769536</v>
      </c>
      <c r="BE141" s="2">
        <f t="shared" si="154"/>
        <v>69.935201967632068</v>
      </c>
      <c r="BF141" s="2">
        <f t="shared" si="154"/>
        <v>67.374287258842045</v>
      </c>
      <c r="BG141" s="2">
        <f t="shared" si="154"/>
        <v>68.896911044845936</v>
      </c>
      <c r="BH141" s="2">
        <f t="shared" si="154"/>
        <v>68.003327105412481</v>
      </c>
      <c r="BI141" s="2">
        <f t="shared" si="154"/>
        <v>68.425512304868164</v>
      </c>
      <c r="BJ141" s="2">
        <f t="shared" si="154"/>
        <v>68.087833309605998</v>
      </c>
      <c r="BK141" s="2">
        <f t="shared" si="154"/>
        <v>69.95462727375623</v>
      </c>
      <c r="BL141" s="2">
        <f t="shared" si="154"/>
        <v>68.540750150840978</v>
      </c>
      <c r="BM141" s="2">
        <f t="shared" si="154"/>
        <v>71.823862091154865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45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69.540999999999997</v>
      </c>
      <c r="CQ141" s="2">
        <f t="shared" si="155"/>
        <v>71.45</v>
      </c>
      <c r="CR141" s="2" t="str">
        <f t="shared" si="155"/>
        <v/>
      </c>
      <c r="CS141" s="2" t="str">
        <f t="shared" si="155"/>
        <v/>
      </c>
      <c r="CU141" s="2">
        <f t="shared" si="110"/>
        <v>45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69.540999999999997</v>
      </c>
      <c r="DG141" s="2">
        <f t="shared" si="122"/>
        <v>71.45</v>
      </c>
      <c r="DH141" s="2" t="str">
        <f t="shared" si="123"/>
        <v/>
      </c>
      <c r="DI141" s="2" t="str">
        <f t="shared" si="124"/>
        <v/>
      </c>
      <c r="DK141" s="2">
        <f t="shared" si="164"/>
        <v>82.750538935574227</v>
      </c>
      <c r="DL141" s="2">
        <f t="shared" si="164"/>
        <v>87.130559756097568</v>
      </c>
      <c r="DM141" s="2">
        <f t="shared" si="164"/>
        <v>92.244440766550525</v>
      </c>
      <c r="DN141" s="2">
        <f t="shared" si="164"/>
        <v>101.67056410256407</v>
      </c>
      <c r="DO141" s="2">
        <f t="shared" si="164"/>
        <v>102.1536730769231</v>
      </c>
      <c r="DP141" s="2">
        <f t="shared" si="164"/>
        <v>92.662627526132411</v>
      </c>
      <c r="DQ141" s="2">
        <f t="shared" si="164"/>
        <v>106.28176036517839</v>
      </c>
      <c r="DR141" s="2">
        <f t="shared" si="164"/>
        <v>100.83684847257109</v>
      </c>
      <c r="DS141" s="2">
        <f t="shared" si="164"/>
        <v>100.48356735125338</v>
      </c>
      <c r="DT141" s="2">
        <f t="shared" si="164"/>
        <v>100.48043612201752</v>
      </c>
      <c r="DU141" s="2">
        <f t="shared" si="164"/>
        <v>102.19575647570431</v>
      </c>
      <c r="DV141" s="2">
        <f t="shared" si="164"/>
        <v>95.07472543554006</v>
      </c>
      <c r="DW141" s="2">
        <f t="shared" si="164"/>
        <v>105.3325993841666</v>
      </c>
      <c r="DX141" s="2">
        <f t="shared" si="164"/>
        <v>99.777042283298115</v>
      </c>
      <c r="DY141" s="2">
        <f t="shared" si="164"/>
        <v>92.18703669586229</v>
      </c>
      <c r="EA141" s="2">
        <f t="shared" si="152"/>
        <v>43.731095346996206</v>
      </c>
      <c r="EB141" s="2">
        <f t="shared" si="152"/>
        <v>50.494673730310097</v>
      </c>
      <c r="EC141" s="2">
        <f t="shared" si="152"/>
        <v>57.114649448392555</v>
      </c>
      <c r="ED141" s="2">
        <f t="shared" si="152"/>
        <v>60.247637776365032</v>
      </c>
      <c r="EE141" s="2">
        <f t="shared" si="151"/>
        <v>64.194253227837379</v>
      </c>
      <c r="EF141" s="2">
        <f t="shared" si="151"/>
        <v>64.954962590106888</v>
      </c>
      <c r="EG141" s="2">
        <f t="shared" si="151"/>
        <v>69.885626332529426</v>
      </c>
      <c r="EH141" s="2">
        <f t="shared" si="151"/>
        <v>67.327522676520204</v>
      </c>
      <c r="EI141" s="2">
        <f t="shared" si="151"/>
        <v>68.848730350552728</v>
      </c>
      <c r="EJ141" s="2">
        <f t="shared" si="151"/>
        <v>67.95966177736517</v>
      </c>
      <c r="EK141" s="2">
        <f t="shared" si="151"/>
        <v>68.384638792631776</v>
      </c>
      <c r="EL141" s="2">
        <f t="shared" si="151"/>
        <v>68.054193618092114</v>
      </c>
      <c r="EM141" s="2">
        <f t="shared" si="135"/>
        <v>69.906384917198849</v>
      </c>
      <c r="EN141" s="2">
        <f t="shared" si="135"/>
        <v>68.4971920582976</v>
      </c>
      <c r="EO141" s="2">
        <f t="shared" si="135"/>
        <v>71.795110256154857</v>
      </c>
      <c r="EQ141" s="2">
        <f t="shared" si="165"/>
        <v>43.695492634464287</v>
      </c>
      <c r="ER141" s="2">
        <f t="shared" si="165"/>
        <v>50.328343025956073</v>
      </c>
      <c r="ES141" s="2">
        <f t="shared" si="165"/>
        <v>56.907175917281883</v>
      </c>
      <c r="ET141" s="2">
        <f t="shared" si="165"/>
        <v>60.208360099883237</v>
      </c>
      <c r="EU141" s="2">
        <f t="shared" si="165"/>
        <v>64.249600376750394</v>
      </c>
      <c r="EV141" s="2">
        <f t="shared" si="165"/>
        <v>64.92639845311497</v>
      </c>
      <c r="EW141" s="2">
        <f t="shared" si="165"/>
        <v>69.93712471732087</v>
      </c>
      <c r="EX141" s="2">
        <f t="shared" si="165"/>
        <v>67.387192975423076</v>
      </c>
      <c r="EY141" s="2">
        <f t="shared" si="165"/>
        <v>68.976152890419371</v>
      </c>
      <c r="EZ141" s="2">
        <f t="shared" si="165"/>
        <v>67.8656709186711</v>
      </c>
      <c r="FA141" s="2">
        <f t="shared" si="165"/>
        <v>68.252941523343324</v>
      </c>
      <c r="FB141" s="2">
        <f t="shared" si="165"/>
        <v>67.98751430510751</v>
      </c>
      <c r="FC141" s="2">
        <f t="shared" si="165"/>
        <v>69.888942210779703</v>
      </c>
      <c r="FD141" s="2">
        <f t="shared" si="165"/>
        <v>68.474953711578181</v>
      </c>
      <c r="FE141" s="2">
        <f t="shared" si="165"/>
        <v>71.385926395190239</v>
      </c>
      <c r="FG141" s="2">
        <f t="shared" si="166"/>
        <v>0.99930906841826861</v>
      </c>
      <c r="FH141" s="2">
        <f t="shared" si="166"/>
        <v>0.99892924710596942</v>
      </c>
      <c r="FI141" s="2">
        <f t="shared" si="166"/>
        <v>0.99882824178772034</v>
      </c>
      <c r="FJ141" s="2">
        <f t="shared" si="166"/>
        <v>0.99899744675972313</v>
      </c>
      <c r="FK141" s="2">
        <f t="shared" si="166"/>
        <v>0.99896373623449741</v>
      </c>
      <c r="FL141" s="2">
        <f t="shared" si="166"/>
        <v>0.99876555942632195</v>
      </c>
      <c r="FM141" s="2">
        <f t="shared" si="166"/>
        <v>0.99865927045636649</v>
      </c>
      <c r="FN141" s="2">
        <f t="shared" si="166"/>
        <v>0.99863305583006956</v>
      </c>
      <c r="FO141" s="2">
        <f t="shared" si="166"/>
        <v>0.99855595961232413</v>
      </c>
      <c r="FP141" s="2">
        <f t="shared" si="166"/>
        <v>0.9986024111417936</v>
      </c>
      <c r="FQ141" s="2">
        <f t="shared" si="166"/>
        <v>0.99872003314892022</v>
      </c>
      <c r="FR141" s="2">
        <f t="shared" si="166"/>
        <v>0.99872358033438913</v>
      </c>
      <c r="FS141" s="2">
        <f t="shared" si="166"/>
        <v>0.99863368612204606</v>
      </c>
      <c r="FT141" s="2">
        <f t="shared" si="166"/>
        <v>0.99860262199070027</v>
      </c>
      <c r="FU141" s="2">
        <f t="shared" si="166"/>
        <v>0.99847407160676849</v>
      </c>
      <c r="FW141" s="2">
        <f t="shared" si="156"/>
        <v>7.4298883218400554E-3</v>
      </c>
      <c r="FX141" s="2">
        <f t="shared" si="156"/>
        <v>1.2467652580600876E-2</v>
      </c>
      <c r="FY141" s="2">
        <f t="shared" si="156"/>
        <v>1.2795619474508595E-2</v>
      </c>
      <c r="FZ141" s="2">
        <f t="shared" si="156"/>
        <v>1.2386295588998342E-2</v>
      </c>
      <c r="GA141" s="2">
        <f t="shared" si="156"/>
        <v>1.2563422808093869E-2</v>
      </c>
      <c r="GB141" s="2">
        <f t="shared" si="156"/>
        <v>1.3061420709084035E-2</v>
      </c>
      <c r="GC141" s="2">
        <f t="shared" si="156"/>
        <v>1.5112375546753326E-2</v>
      </c>
      <c r="GD141" s="2">
        <f t="shared" si="156"/>
        <v>1.6075079298714164E-2</v>
      </c>
      <c r="GE141" s="2">
        <f t="shared" si="156"/>
        <v>1.9609654691121772E-2</v>
      </c>
      <c r="GF141" s="2">
        <f t="shared" si="156"/>
        <v>1.8994866754182552E-2</v>
      </c>
      <c r="GG141" s="2">
        <f t="shared" si="156"/>
        <v>1.8250929642543923E-2</v>
      </c>
      <c r="GH141" s="2">
        <f t="shared" si="156"/>
        <v>1.2745282384263699E-2</v>
      </c>
      <c r="GI141" s="2">
        <f t="shared" si="156"/>
        <v>9.2286086993942015E-3</v>
      </c>
      <c r="GJ141" s="2">
        <f t="shared" si="156"/>
        <v>6.8207541289732748E-3</v>
      </c>
      <c r="GK141" s="2">
        <f t="shared" si="156"/>
        <v>5.7792713071481705E-3</v>
      </c>
      <c r="GM141" s="86">
        <f t="shared" si="157"/>
        <v>6.5532207128483071E-30</v>
      </c>
      <c r="GN141" s="86">
        <f t="shared" si="157"/>
        <v>1.3877827762357325E-72</v>
      </c>
      <c r="GO141" s="86">
        <f t="shared" si="157"/>
        <v>6.4170990742282698E-90</v>
      </c>
      <c r="GP141" s="86">
        <f t="shared" si="157"/>
        <v>1.4074807015974204E-84</v>
      </c>
      <c r="GQ141" s="86">
        <f t="shared" si="157"/>
        <v>4.6873584264350892E-70</v>
      </c>
      <c r="GR141" s="86">
        <f t="shared" si="157"/>
        <v>2.7101690563658375E-69</v>
      </c>
      <c r="GS141" s="86">
        <f t="shared" si="157"/>
        <v>2.1000165158809202E-70</v>
      </c>
      <c r="GT141" s="86">
        <f t="shared" si="157"/>
        <v>5.994828714893058E-86</v>
      </c>
      <c r="GU141" s="86">
        <f t="shared" si="157"/>
        <v>1.0911081254262038E-94</v>
      </c>
      <c r="GV141" s="86">
        <f t="shared" si="157"/>
        <v>8.6498466199295501E-103</v>
      </c>
      <c r="GW141" s="86">
        <f t="shared" si="157"/>
        <v>1.8158218286104167E-119</v>
      </c>
      <c r="GX141" s="86">
        <f t="shared" si="157"/>
        <v>1.0574878770055701E-138</v>
      </c>
      <c r="GY141" s="86">
        <f t="shared" si="157"/>
        <v>1.6266778899632012E-120</v>
      </c>
      <c r="GZ141" s="86">
        <f t="shared" si="157"/>
        <v>1.2484825455377947E-83</v>
      </c>
      <c r="HA141" s="86">
        <f t="shared" si="157"/>
        <v>8.8490679892488388E-130</v>
      </c>
      <c r="HC141" s="86">
        <f t="shared" si="153"/>
        <v>1.4962766133086516E-8</v>
      </c>
      <c r="HD141" s="86">
        <f t="shared" si="153"/>
        <v>5.1250181708098278E-21</v>
      </c>
      <c r="HE141" s="86">
        <f t="shared" si="153"/>
        <v>9.566567938531065E-25</v>
      </c>
      <c r="HF141" s="86">
        <f t="shared" si="153"/>
        <v>6.3221042441865302E-23</v>
      </c>
      <c r="HG141" s="86">
        <f t="shared" si="153"/>
        <v>7.1246750743795131E-24</v>
      </c>
      <c r="HH141" s="86">
        <f t="shared" si="153"/>
        <v>5.6138065619497628E-24</v>
      </c>
      <c r="HI141" s="86">
        <f t="shared" si="153"/>
        <v>4.5929995026154615E-31</v>
      </c>
      <c r="HJ141" s="86">
        <f t="shared" si="153"/>
        <v>1.7379213481247854E-33</v>
      </c>
      <c r="HK141" s="86">
        <f t="shared" si="153"/>
        <v>2.9668336818107073E-40</v>
      </c>
      <c r="HL141" s="86">
        <f t="shared" si="161"/>
        <v>1.036135576352984E-40</v>
      </c>
      <c r="HM141" s="86">
        <f t="shared" si="161"/>
        <v>5.3080633602328286E-51</v>
      </c>
      <c r="HN141" s="86">
        <f t="shared" si="161"/>
        <v>3.8812741296975216E-47</v>
      </c>
      <c r="HO141" s="86">
        <f t="shared" si="161"/>
        <v>1.3767199356593318E-33</v>
      </c>
      <c r="HP141" s="86">
        <f t="shared" si="161"/>
        <v>1.2600402855314968E-33</v>
      </c>
      <c r="HQ141" s="86">
        <f t="shared" si="161"/>
        <v>1.466248333055627E-35</v>
      </c>
      <c r="HS141" s="86">
        <f t="shared" si="158"/>
        <v>9.9999849946713747E-3</v>
      </c>
      <c r="HT141" s="86">
        <f t="shared" si="158"/>
        <v>1.3159714640151031E-2</v>
      </c>
      <c r="HU141" s="86">
        <f t="shared" si="158"/>
        <v>1.1408902341145988E-2</v>
      </c>
      <c r="HV141" s="86">
        <f t="shared" si="158"/>
        <v>1.38543833726792E-2</v>
      </c>
      <c r="HW141" s="86">
        <f t="shared" si="158"/>
        <v>1.9028002695619065E-2</v>
      </c>
      <c r="HX141" s="86">
        <f t="shared" si="158"/>
        <v>1.6175564929289836E-2</v>
      </c>
      <c r="HY141" s="86">
        <f t="shared" si="158"/>
        <v>2.203740922873923E-2</v>
      </c>
      <c r="HZ141" s="86">
        <f t="shared" si="158"/>
        <v>1.7257362162359239E-2</v>
      </c>
      <c r="IA141" s="86">
        <f t="shared" si="158"/>
        <v>2.417044194062045E-2</v>
      </c>
      <c r="IB141" s="86">
        <f t="shared" si="158"/>
        <v>3.0034894030092192E-2</v>
      </c>
      <c r="IC141" s="86">
        <f t="shared" si="158"/>
        <v>2.3801342713377176E-2</v>
      </c>
      <c r="ID141" s="86">
        <f t="shared" si="158"/>
        <v>8.1328638009912774E-3</v>
      </c>
      <c r="IE141" s="86">
        <f t="shared" si="158"/>
        <v>3.9771919614412996E-3</v>
      </c>
      <c r="IF141" s="86">
        <f t="shared" si="158"/>
        <v>1.3374390781737907E-2</v>
      </c>
      <c r="IG141" s="86">
        <f t="shared" si="158"/>
        <v>1.5380023435187328E-2</v>
      </c>
      <c r="II141" s="86">
        <f t="shared" si="159"/>
        <v>2.7747895091276866E-15</v>
      </c>
      <c r="IJ141" s="86">
        <f t="shared" si="159"/>
        <v>9.2323450847536805E-18</v>
      </c>
      <c r="IK141" s="86">
        <f t="shared" si="159"/>
        <v>2.905403950363334E-17</v>
      </c>
      <c r="IL141" s="86">
        <f t="shared" si="159"/>
        <v>1.3786091087958622E-17</v>
      </c>
      <c r="IM141" s="86">
        <f t="shared" si="159"/>
        <v>1.6306284769377028E-16</v>
      </c>
      <c r="IN141" s="86">
        <f t="shared" si="159"/>
        <v>4.0800792581549098E-18</v>
      </c>
      <c r="IO141" s="86">
        <f t="shared" si="159"/>
        <v>2.1444535091752477E-18</v>
      </c>
      <c r="IP141" s="86">
        <f t="shared" si="159"/>
        <v>8.1773542016939799E-19</v>
      </c>
      <c r="IQ141" s="86">
        <f t="shared" si="159"/>
        <v>7.8152814036871053E-19</v>
      </c>
      <c r="IR141" s="86">
        <f t="shared" si="159"/>
        <v>2.2478518395262966E-17</v>
      </c>
      <c r="IS141" s="86">
        <f t="shared" si="159"/>
        <v>4.6304896876944365E-17</v>
      </c>
      <c r="IT141" s="86">
        <f t="shared" si="159"/>
        <v>3.6833222345446147E-20</v>
      </c>
      <c r="IU141" s="86">
        <f t="shared" si="159"/>
        <v>2.1682442524173298E-21</v>
      </c>
      <c r="IV141" s="86">
        <f t="shared" si="159"/>
        <v>6.7816757254351374E-15</v>
      </c>
      <c r="IW141" s="86">
        <f t="shared" si="159"/>
        <v>2.4180844639289877E-13</v>
      </c>
      <c r="IY141" s="86">
        <f t="shared" si="160"/>
        <v>9.999999957440284E-3</v>
      </c>
      <c r="IZ141" s="86">
        <f t="shared" si="160"/>
        <v>1.3159714640151039E-2</v>
      </c>
      <c r="JA141" s="86">
        <f t="shared" si="160"/>
        <v>1.1408902341146018E-2</v>
      </c>
      <c r="JB141" s="86">
        <f t="shared" si="160"/>
        <v>1.3854383372679214E-2</v>
      </c>
      <c r="JC141" s="86">
        <f t="shared" si="160"/>
        <v>1.9028002695619228E-2</v>
      </c>
      <c r="JD141" s="86">
        <f t="shared" si="160"/>
        <v>1.6175564929289839E-2</v>
      </c>
      <c r="JE141" s="86">
        <f t="shared" si="160"/>
        <v>2.2037409228739233E-2</v>
      </c>
      <c r="JF141" s="86">
        <f t="shared" si="160"/>
        <v>1.7257362162359239E-2</v>
      </c>
      <c r="JG141" s="86">
        <f t="shared" si="160"/>
        <v>2.417044194062045E-2</v>
      </c>
      <c r="JH141" s="86">
        <f t="shared" si="160"/>
        <v>3.0034894030092213E-2</v>
      </c>
      <c r="JI141" s="86">
        <f t="shared" si="160"/>
        <v>2.3801342713377222E-2</v>
      </c>
      <c r="JJ141" s="86">
        <f t="shared" si="160"/>
        <v>8.1328638009912774E-3</v>
      </c>
      <c r="JK141" s="86">
        <f t="shared" si="160"/>
        <v>3.9771919614412996E-3</v>
      </c>
      <c r="JL141" s="86">
        <f t="shared" si="160"/>
        <v>1.3374390781744688E-2</v>
      </c>
      <c r="JM141" s="86">
        <f t="shared" si="160"/>
        <v>1.5380023435429137E-2</v>
      </c>
    </row>
    <row r="142" spans="2:273" x14ac:dyDescent="0.25">
      <c r="B142" s="2">
        <v>115</v>
      </c>
      <c r="C142" s="37">
        <v>43.091999999999999</v>
      </c>
      <c r="D142" s="37">
        <v>51.101999999999997</v>
      </c>
      <c r="E142" s="37">
        <v>58.75</v>
      </c>
      <c r="F142" s="37">
        <v>62.45</v>
      </c>
      <c r="G142" s="37">
        <v>65.5</v>
      </c>
      <c r="H142" s="37">
        <v>67.082999999999998</v>
      </c>
      <c r="I142" s="37">
        <v>70.966999999999999</v>
      </c>
      <c r="J142" s="37">
        <v>70.131</v>
      </c>
      <c r="K142" s="37">
        <v>71.507999999999996</v>
      </c>
      <c r="L142" s="37">
        <v>71.557000000000002</v>
      </c>
      <c r="M142" s="37">
        <v>71.656000000000006</v>
      </c>
      <c r="N142" s="37">
        <v>70.966999999999999</v>
      </c>
      <c r="O142" s="37">
        <v>70.599999999999994</v>
      </c>
      <c r="P142" s="37">
        <v>72.373000000000005</v>
      </c>
      <c r="Q142" s="37">
        <v>79.850999999999999</v>
      </c>
      <c r="S142" s="4">
        <f t="shared" si="162"/>
        <v>43.658462756459286</v>
      </c>
      <c r="T142" s="4">
        <f t="shared" si="162"/>
        <v>50.910139019177848</v>
      </c>
      <c r="U142" s="4">
        <f t="shared" si="162"/>
        <v>57.434660479680538</v>
      </c>
      <c r="V142" s="4">
        <f t="shared" si="162"/>
        <v>60.932453262060413</v>
      </c>
      <c r="W142" s="4">
        <f t="shared" si="162"/>
        <v>65.065470699637899</v>
      </c>
      <c r="X142" s="4">
        <f t="shared" si="162"/>
        <v>66.032632709327885</v>
      </c>
      <c r="Y142" s="4">
        <f t="shared" si="162"/>
        <v>71.350847201745282</v>
      </c>
      <c r="Z142" s="4">
        <f t="shared" si="162"/>
        <v>68.824937995221489</v>
      </c>
      <c r="AA142" s="4">
        <f t="shared" si="162"/>
        <v>70.913294201937902</v>
      </c>
      <c r="AB142" s="4">
        <f t="shared" si="162"/>
        <v>70.985763657463409</v>
      </c>
      <c r="AC142" s="4">
        <f t="shared" si="162"/>
        <v>70.845990298924619</v>
      </c>
      <c r="AD142" s="4">
        <f t="shared" si="162"/>
        <v>69.092654600039367</v>
      </c>
      <c r="AE142" s="4">
        <f t="shared" si="162"/>
        <v>70.424019139650497</v>
      </c>
      <c r="AF142" s="4">
        <f t="shared" si="162"/>
        <v>71.850156637898422</v>
      </c>
      <c r="AG142" s="4">
        <f t="shared" si="162"/>
        <v>78.437391200612595</v>
      </c>
      <c r="AI142" s="4">
        <f t="shared" si="163"/>
        <v>-0.56646275645928768</v>
      </c>
      <c r="AJ142" s="4">
        <f t="shared" si="163"/>
        <v>0.19186098082214897</v>
      </c>
      <c r="AK142" s="4">
        <f t="shared" si="163"/>
        <v>1.315339520319462</v>
      </c>
      <c r="AL142" s="4">
        <f t="shared" si="163"/>
        <v>1.5175467379395897</v>
      </c>
      <c r="AM142" s="4">
        <f t="shared" si="163"/>
        <v>0.43452930036210091</v>
      </c>
      <c r="AN142" s="4">
        <f t="shared" si="163"/>
        <v>1.0503672906721135</v>
      </c>
      <c r="AO142" s="4">
        <f t="shared" si="163"/>
        <v>-0.38384720174528297</v>
      </c>
      <c r="AP142" s="4">
        <f t="shared" si="163"/>
        <v>1.3060620047785108</v>
      </c>
      <c r="AQ142" s="4">
        <f t="shared" si="163"/>
        <v>0.594705798062094</v>
      </c>
      <c r="AR142" s="4">
        <f t="shared" si="163"/>
        <v>0.57123634253659361</v>
      </c>
      <c r="AS142" s="4">
        <f t="shared" si="163"/>
        <v>0.81000970107538706</v>
      </c>
      <c r="AT142" s="4">
        <f t="shared" si="163"/>
        <v>1.8743453999606317</v>
      </c>
      <c r="AU142" s="4">
        <f t="shared" si="163"/>
        <v>0.17598086034949745</v>
      </c>
      <c r="AV142" s="4">
        <f t="shared" si="163"/>
        <v>0.52284336210158244</v>
      </c>
      <c r="AW142" s="4">
        <f t="shared" si="163"/>
        <v>1.4136087993874042</v>
      </c>
      <c r="AY142" s="2">
        <f t="shared" si="154"/>
        <v>43.648406405563996</v>
      </c>
      <c r="AZ142" s="2">
        <f t="shared" si="154"/>
        <v>50.466946398979978</v>
      </c>
      <c r="BA142" s="2">
        <f t="shared" si="154"/>
        <v>57.102671485247157</v>
      </c>
      <c r="BB142" s="2">
        <f t="shared" si="154"/>
        <v>60.229441669702133</v>
      </c>
      <c r="BC142" s="2">
        <f t="shared" si="154"/>
        <v>64.14048370999204</v>
      </c>
      <c r="BD142" s="2">
        <f t="shared" si="154"/>
        <v>64.893060799563557</v>
      </c>
      <c r="BE142" s="2">
        <f t="shared" si="154"/>
        <v>69.751783540138675</v>
      </c>
      <c r="BF142" s="2">
        <f t="shared" si="154"/>
        <v>67.225235074482526</v>
      </c>
      <c r="BG142" s="2">
        <f t="shared" si="154"/>
        <v>68.72811700954351</v>
      </c>
      <c r="BH142" s="2">
        <f t="shared" si="154"/>
        <v>67.908098576842633</v>
      </c>
      <c r="BI142" s="2">
        <f t="shared" si="154"/>
        <v>68.326139179871234</v>
      </c>
      <c r="BJ142" s="2">
        <f t="shared" si="154"/>
        <v>67.988574716116133</v>
      </c>
      <c r="BK142" s="2">
        <f t="shared" si="154"/>
        <v>69.791736084608416</v>
      </c>
      <c r="BL142" s="2">
        <f t="shared" si="154"/>
        <v>68.425138318837469</v>
      </c>
      <c r="BM142" s="2">
        <f t="shared" si="154"/>
        <v>71.717252952435544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>
        <f t="shared" si="155"/>
        <v>70.599999999999994</v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>
        <f t="shared" si="122"/>
        <v>70.599999999999994</v>
      </c>
      <c r="DH142" s="2" t="str">
        <f t="shared" si="123"/>
        <v/>
      </c>
      <c r="DI142" s="2" t="str">
        <f t="shared" si="124"/>
        <v/>
      </c>
      <c r="DK142" s="2">
        <f t="shared" si="164"/>
        <v>83.021528291316528</v>
      </c>
      <c r="DL142" s="2">
        <f t="shared" si="164"/>
        <v>87.400508536585363</v>
      </c>
      <c r="DM142" s="2">
        <f t="shared" si="164"/>
        <v>92.518321428571426</v>
      </c>
      <c r="DN142" s="2">
        <f t="shared" si="164"/>
        <v>101.9742442645074</v>
      </c>
      <c r="DO142" s="2">
        <f t="shared" si="164"/>
        <v>102.42830931174092</v>
      </c>
      <c r="DP142" s="2">
        <f t="shared" si="164"/>
        <v>92.830824912891984</v>
      </c>
      <c r="DQ142" s="2">
        <f t="shared" si="164"/>
        <v>106.52627142587039</v>
      </c>
      <c r="DR142" s="2">
        <f t="shared" si="164"/>
        <v>101.05556113767116</v>
      </c>
      <c r="DS142" s="2">
        <f t="shared" si="164"/>
        <v>100.68742766535789</v>
      </c>
      <c r="DT142" s="2">
        <f t="shared" si="164"/>
        <v>100.67901570522501</v>
      </c>
      <c r="DU142" s="2">
        <f t="shared" si="164"/>
        <v>102.40589698295656</v>
      </c>
      <c r="DV142" s="2">
        <f t="shared" si="164"/>
        <v>95.229191637630649</v>
      </c>
      <c r="DW142" s="2">
        <f t="shared" si="164"/>
        <v>105.58257523701482</v>
      </c>
      <c r="DX142" s="2">
        <f t="shared" si="164"/>
        <v>99.979353065539129</v>
      </c>
      <c r="DY142" s="2">
        <f t="shared" si="164"/>
        <v>92.352353669586236</v>
      </c>
      <c r="EA142" s="2">
        <f t="shared" si="152"/>
        <v>43.623684815433769</v>
      </c>
      <c r="EB142" s="2">
        <f t="shared" si="152"/>
        <v>50.433504944550407</v>
      </c>
      <c r="EC142" s="2">
        <f t="shared" si="152"/>
        <v>57.068476015792442</v>
      </c>
      <c r="ED142" s="2">
        <f t="shared" si="152"/>
        <v>60.192046443455517</v>
      </c>
      <c r="EE142" s="2">
        <f t="shared" si="151"/>
        <v>64.10335097445919</v>
      </c>
      <c r="EF142" s="2">
        <f t="shared" si="151"/>
        <v>64.861702667992375</v>
      </c>
      <c r="EG142" s="2">
        <f t="shared" si="151"/>
        <v>69.704801981755253</v>
      </c>
      <c r="EH142" s="2">
        <f t="shared" si="151"/>
        <v>67.181160382360019</v>
      </c>
      <c r="EI142" s="2">
        <f t="shared" si="151"/>
        <v>68.682192471522882</v>
      </c>
      <c r="EJ142" s="2">
        <f t="shared" si="151"/>
        <v>67.868432441556251</v>
      </c>
      <c r="EK142" s="2">
        <f t="shared" si="151"/>
        <v>68.289179792084624</v>
      </c>
      <c r="EL142" s="2">
        <f t="shared" si="151"/>
        <v>67.957782585148635</v>
      </c>
      <c r="EM142" s="2">
        <f t="shared" si="135"/>
        <v>69.746968503084759</v>
      </c>
      <c r="EN142" s="2">
        <f t="shared" si="135"/>
        <v>68.385028289439418</v>
      </c>
      <c r="EO142" s="2">
        <f t="shared" si="135"/>
        <v>71.691279711805038</v>
      </c>
      <c r="EQ142" s="2">
        <f t="shared" si="165"/>
        <v>43.610668799452284</v>
      </c>
      <c r="ER142" s="2">
        <f t="shared" si="165"/>
        <v>50.238571356158843</v>
      </c>
      <c r="ES142" s="2">
        <f t="shared" si="165"/>
        <v>56.804993442842083</v>
      </c>
      <c r="ET142" s="2">
        <f t="shared" si="165"/>
        <v>60.132241860776631</v>
      </c>
      <c r="EU142" s="2">
        <f t="shared" si="165"/>
        <v>64.169427459044314</v>
      </c>
      <c r="EV142" s="2">
        <f t="shared" si="165"/>
        <v>64.852364053800812</v>
      </c>
      <c r="EW142" s="2">
        <f t="shared" si="165"/>
        <v>69.822800262095058</v>
      </c>
      <c r="EX142" s="2">
        <f t="shared" si="165"/>
        <v>67.285684366951386</v>
      </c>
      <c r="EY142" s="2">
        <f t="shared" si="165"/>
        <v>68.857809596947135</v>
      </c>
      <c r="EZ142" s="2">
        <f t="shared" si="165"/>
        <v>67.764537523815193</v>
      </c>
      <c r="FA142" s="2">
        <f t="shared" si="165"/>
        <v>68.145459886351858</v>
      </c>
      <c r="FB142" s="2">
        <f t="shared" si="165"/>
        <v>67.889124298385923</v>
      </c>
      <c r="FC142" s="2">
        <f t="shared" si="165"/>
        <v>69.757622483489229</v>
      </c>
      <c r="FD142" s="2">
        <f t="shared" si="165"/>
        <v>68.363689438446983</v>
      </c>
      <c r="FE142" s="2">
        <f t="shared" si="165"/>
        <v>71.251718748637003</v>
      </c>
      <c r="FG142" s="2">
        <f t="shared" si="166"/>
        <v>0.99936982459701551</v>
      </c>
      <c r="FH142" s="2">
        <f t="shared" si="166"/>
        <v>0.99902336974149597</v>
      </c>
      <c r="FI142" s="2">
        <f t="shared" si="166"/>
        <v>0.99893123361732195</v>
      </c>
      <c r="FJ142" s="2">
        <f t="shared" si="166"/>
        <v>0.9990855799133489</v>
      </c>
      <c r="FK142" s="2">
        <f t="shared" si="166"/>
        <v>0.99905483003285223</v>
      </c>
      <c r="FL142" s="2">
        <f t="shared" si="166"/>
        <v>0.99887405451900546</v>
      </c>
      <c r="FM142" s="2">
        <f t="shared" si="166"/>
        <v>0.99877709585796692</v>
      </c>
      <c r="FN142" s="2">
        <f t="shared" si="166"/>
        <v>0.99875318213762709</v>
      </c>
      <c r="FO142" s="2">
        <f t="shared" si="166"/>
        <v>0.99868285215729657</v>
      </c>
      <c r="FP142" s="2">
        <f t="shared" si="166"/>
        <v>0.99872522705011868</v>
      </c>
      <c r="FQ142" s="2">
        <f t="shared" si="166"/>
        <v>0.99883252487300389</v>
      </c>
      <c r="FR142" s="2">
        <f t="shared" si="166"/>
        <v>0.9988357606724021</v>
      </c>
      <c r="FS142" s="2">
        <f t="shared" si="166"/>
        <v>0.99875375710901226</v>
      </c>
      <c r="FT142" s="2">
        <f t="shared" si="166"/>
        <v>0.99872541939390658</v>
      </c>
      <c r="FU142" s="2">
        <f t="shared" si="166"/>
        <v>0.99860814988831603</v>
      </c>
      <c r="FW142" s="2">
        <f t="shared" si="156"/>
        <v>8.1408749845742288E-3</v>
      </c>
      <c r="FX142" s="2">
        <f t="shared" si="156"/>
        <v>1.365408530466662E-2</v>
      </c>
      <c r="FY142" s="2">
        <f t="shared" si="156"/>
        <v>1.4012818958964843E-2</v>
      </c>
      <c r="FZ142" s="2">
        <f t="shared" si="156"/>
        <v>1.3565092657463374E-2</v>
      </c>
      <c r="GA142" s="2">
        <f t="shared" si="156"/>
        <v>1.3758842135396456E-2</v>
      </c>
      <c r="GB142" s="2">
        <f t="shared" si="156"/>
        <v>1.4303538524099931E-2</v>
      </c>
      <c r="GC142" s="2">
        <f t="shared" si="156"/>
        <v>1.6546265579964158E-2</v>
      </c>
      <c r="GD142" s="2">
        <f t="shared" si="156"/>
        <v>1.7598680253197677E-2</v>
      </c>
      <c r="GE142" s="2">
        <f t="shared" si="156"/>
        <v>2.146095673043498E-2</v>
      </c>
      <c r="GF142" s="2">
        <f t="shared" si="156"/>
        <v>2.0789358853477248E-2</v>
      </c>
      <c r="GG142" s="2">
        <f t="shared" si="156"/>
        <v>1.9976571330589766E-2</v>
      </c>
      <c r="GH142" s="2">
        <f t="shared" si="156"/>
        <v>1.395776119068798E-2</v>
      </c>
      <c r="GI142" s="2">
        <f t="shared" si="156"/>
        <v>1.0109966714509592E-2</v>
      </c>
      <c r="GJ142" s="2">
        <f t="shared" si="156"/>
        <v>7.4738899600801934E-3</v>
      </c>
      <c r="GK142" s="2">
        <f t="shared" si="156"/>
        <v>6.3333136889224444E-3</v>
      </c>
      <c r="GM142" s="86">
        <f t="shared" si="157"/>
        <v>3.8231432119356244E-31</v>
      </c>
      <c r="GN142" s="86">
        <f t="shared" si="157"/>
        <v>1.7889367249226611E-75</v>
      </c>
      <c r="GO142" s="86">
        <f t="shared" si="157"/>
        <v>1.529604569395682E-93</v>
      </c>
      <c r="GP142" s="86">
        <f t="shared" si="157"/>
        <v>5.756862464422013E-88</v>
      </c>
      <c r="GQ142" s="86">
        <f t="shared" si="157"/>
        <v>6.8526924499949982E-73</v>
      </c>
      <c r="GR142" s="86">
        <f t="shared" si="157"/>
        <v>4.5171022477707931E-72</v>
      </c>
      <c r="GS142" s="86">
        <f t="shared" si="157"/>
        <v>3.4830588410703978E-73</v>
      </c>
      <c r="GT142" s="86">
        <f t="shared" si="157"/>
        <v>2.2849638433525263E-89</v>
      </c>
      <c r="GU142" s="86">
        <f t="shared" si="157"/>
        <v>1.8496140036659203E-98</v>
      </c>
      <c r="GV142" s="86">
        <f t="shared" si="157"/>
        <v>7.442354625735939E-107</v>
      </c>
      <c r="GW142" s="86">
        <f t="shared" si="157"/>
        <v>3.4041725465169608E-124</v>
      </c>
      <c r="GX142" s="86">
        <f t="shared" si="157"/>
        <v>2.6353396432757836E-144</v>
      </c>
      <c r="GY142" s="86">
        <f t="shared" si="157"/>
        <v>2.121304865377299E-125</v>
      </c>
      <c r="GZ142" s="86">
        <f t="shared" si="157"/>
        <v>6.2184402227340133E-87</v>
      </c>
      <c r="HA142" s="86">
        <f t="shared" si="157"/>
        <v>6.7723494081357575E-135</v>
      </c>
      <c r="HC142" s="86">
        <f t="shared" si="153"/>
        <v>3.2336584678757896E-9</v>
      </c>
      <c r="HD142" s="86">
        <f t="shared" si="153"/>
        <v>1.2614017665964273E-22</v>
      </c>
      <c r="HE142" s="86">
        <f t="shared" si="153"/>
        <v>1.0675898727328837E-26</v>
      </c>
      <c r="HF142" s="86">
        <f t="shared" si="153"/>
        <v>1.0947307694386763E-24</v>
      </c>
      <c r="HG142" s="86">
        <f t="shared" si="153"/>
        <v>9.7280172855806023E-26</v>
      </c>
      <c r="HH142" s="86">
        <f t="shared" si="153"/>
        <v>8.7639939311796982E-26</v>
      </c>
      <c r="HI142" s="86">
        <f t="shared" si="153"/>
        <v>2.462668734917358E-33</v>
      </c>
      <c r="HJ142" s="86">
        <f t="shared" si="153"/>
        <v>6.3023110385765132E-36</v>
      </c>
      <c r="HK142" s="86">
        <f t="shared" si="153"/>
        <v>3.8905460801478583E-43</v>
      </c>
      <c r="HL142" s="86">
        <f t="shared" si="161"/>
        <v>1.3136425810510389E-43</v>
      </c>
      <c r="HM142" s="86">
        <f t="shared" si="161"/>
        <v>1.0821454048893389E-54</v>
      </c>
      <c r="HN142" s="86">
        <f t="shared" si="161"/>
        <v>1.0036775073136834E-50</v>
      </c>
      <c r="HO142" s="86">
        <f t="shared" si="161"/>
        <v>2.9112896092926759E-36</v>
      </c>
      <c r="HP142" s="86">
        <f t="shared" si="161"/>
        <v>2.7918043189451866E-36</v>
      </c>
      <c r="HQ142" s="86">
        <f t="shared" si="161"/>
        <v>2.5434809183140838E-38</v>
      </c>
      <c r="HS142" s="86">
        <f t="shared" si="158"/>
        <v>1.4089752288512824E-2</v>
      </c>
      <c r="HT142" s="86">
        <f t="shared" si="158"/>
        <v>1.9678834153302682E-2</v>
      </c>
      <c r="HU142" s="86">
        <f t="shared" si="158"/>
        <v>1.7110914574488507E-2</v>
      </c>
      <c r="HV142" s="86">
        <f t="shared" si="158"/>
        <v>2.0611395723355953E-2</v>
      </c>
      <c r="HW142" s="86">
        <f t="shared" si="158"/>
        <v>2.7559932026858674E-2</v>
      </c>
      <c r="HX142" s="86">
        <f t="shared" si="158"/>
        <v>2.4151589563651626E-2</v>
      </c>
      <c r="HY142" s="86">
        <f t="shared" si="158"/>
        <v>3.2934987605992345E-2</v>
      </c>
      <c r="HZ142" s="86">
        <f t="shared" si="158"/>
        <v>2.64207610438803E-2</v>
      </c>
      <c r="IA142" s="86">
        <f t="shared" si="158"/>
        <v>3.7090518544681414E-2</v>
      </c>
      <c r="IB142" s="86">
        <f t="shared" si="158"/>
        <v>4.4574922619617575E-2</v>
      </c>
      <c r="IC142" s="86">
        <f t="shared" si="158"/>
        <v>3.5503657002479663E-2</v>
      </c>
      <c r="ID142" s="86">
        <f t="shared" si="158"/>
        <v>1.2839812783102807E-2</v>
      </c>
      <c r="IE142" s="86">
        <f t="shared" si="158"/>
        <v>6.3739794644794741E-3</v>
      </c>
      <c r="IF142" s="86">
        <f t="shared" si="158"/>
        <v>1.8327034116893553E-2</v>
      </c>
      <c r="IG142" s="86">
        <f t="shared" si="158"/>
        <v>2.0380659419105805E-2</v>
      </c>
      <c r="II142" s="86">
        <f t="shared" si="159"/>
        <v>9.0474337895419697E-15</v>
      </c>
      <c r="IJ142" s="86">
        <f t="shared" si="159"/>
        <v>4.3774988555205993E-17</v>
      </c>
      <c r="IK142" s="86">
        <f t="shared" si="159"/>
        <v>1.3260401592921616E-16</v>
      </c>
      <c r="IL142" s="86">
        <f t="shared" si="159"/>
        <v>6.4148536608838241E-17</v>
      </c>
      <c r="IM142" s="86">
        <f t="shared" si="159"/>
        <v>6.8875584790495468E-16</v>
      </c>
      <c r="IN142" s="86">
        <f t="shared" si="159"/>
        <v>2.0352903790001828E-17</v>
      </c>
      <c r="IO142" s="86">
        <f t="shared" si="159"/>
        <v>1.1634762705115414E-17</v>
      </c>
      <c r="IP142" s="86">
        <f t="shared" si="159"/>
        <v>4.7472338040386982E-18</v>
      </c>
      <c r="IQ142" s="86">
        <f t="shared" si="159"/>
        <v>4.9742554786174667E-18</v>
      </c>
      <c r="IR142" s="86">
        <f t="shared" si="159"/>
        <v>1.2092504749308517E-16</v>
      </c>
      <c r="IS142" s="86">
        <f t="shared" si="159"/>
        <v>2.3705199723125344E-16</v>
      </c>
      <c r="IT142" s="86">
        <f t="shared" si="159"/>
        <v>2.212626321692806E-19</v>
      </c>
      <c r="IU142" s="86">
        <f t="shared" si="159"/>
        <v>1.2835514891601339E-20</v>
      </c>
      <c r="IV142" s="86">
        <f t="shared" si="159"/>
        <v>2.0981089171273866E-14</v>
      </c>
      <c r="IW142" s="86">
        <f t="shared" si="159"/>
        <v>6.368788163085912E-13</v>
      </c>
      <c r="IY142" s="86">
        <f t="shared" si="160"/>
        <v>1.4089755522180338E-2</v>
      </c>
      <c r="IZ142" s="86">
        <f t="shared" si="160"/>
        <v>1.9678834153302727E-2</v>
      </c>
      <c r="JA142" s="86">
        <f t="shared" si="160"/>
        <v>1.7110914574488639E-2</v>
      </c>
      <c r="JB142" s="86">
        <f t="shared" si="160"/>
        <v>2.0611395723356015E-2</v>
      </c>
      <c r="JC142" s="86">
        <f t="shared" si="160"/>
        <v>2.7559932026859364E-2</v>
      </c>
      <c r="JD142" s="86">
        <f t="shared" si="160"/>
        <v>2.4151589563651647E-2</v>
      </c>
      <c r="JE142" s="86">
        <f t="shared" si="160"/>
        <v>3.2934987605992359E-2</v>
      </c>
      <c r="JF142" s="86">
        <f t="shared" si="160"/>
        <v>2.6420761043880303E-2</v>
      </c>
      <c r="JG142" s="86">
        <f t="shared" si="160"/>
        <v>3.7090518544681421E-2</v>
      </c>
      <c r="JH142" s="86">
        <f t="shared" si="160"/>
        <v>4.4574922619617693E-2</v>
      </c>
      <c r="JI142" s="86">
        <f t="shared" si="160"/>
        <v>3.5503657002479899E-2</v>
      </c>
      <c r="JJ142" s="86">
        <f t="shared" si="160"/>
        <v>1.2839812783102807E-2</v>
      </c>
      <c r="JK142" s="86">
        <f t="shared" si="160"/>
        <v>6.3739794644794741E-3</v>
      </c>
      <c r="JL142" s="86">
        <f t="shared" si="160"/>
        <v>1.8327034116914533E-2</v>
      </c>
      <c r="JM142" s="86">
        <f t="shared" si="160"/>
        <v>2.0380659419742684E-2</v>
      </c>
    </row>
    <row r="143" spans="2:273" x14ac:dyDescent="0.25">
      <c r="B143" s="2">
        <v>116</v>
      </c>
      <c r="C143" s="37">
        <v>44.585000000000001</v>
      </c>
      <c r="D143" s="37">
        <v>51.322000000000003</v>
      </c>
      <c r="E143" s="37">
        <v>58.283000000000001</v>
      </c>
      <c r="F143" s="37">
        <v>61.5</v>
      </c>
      <c r="G143" s="37">
        <v>66</v>
      </c>
      <c r="H143" s="37">
        <v>66.05</v>
      </c>
      <c r="I143" s="37">
        <v>71.41</v>
      </c>
      <c r="J143" s="37">
        <v>69.147999999999996</v>
      </c>
      <c r="K143" s="37">
        <v>71.049000000000007</v>
      </c>
      <c r="L143" s="37">
        <v>72.212999999999994</v>
      </c>
      <c r="M143" s="37">
        <v>71.442999999999998</v>
      </c>
      <c r="N143" s="37">
        <v>70.869</v>
      </c>
      <c r="O143" s="37">
        <v>70.55</v>
      </c>
      <c r="P143" s="37">
        <v>74.209000000000003</v>
      </c>
      <c r="Q143" s="37">
        <v>80.656999999999996</v>
      </c>
      <c r="S143" s="4">
        <f t="shared" si="162"/>
        <v>43.552653036291197</v>
      </c>
      <c r="T143" s="4">
        <f t="shared" si="162"/>
        <v>51.019959021161462</v>
      </c>
      <c r="U143" s="4">
        <f t="shared" si="162"/>
        <v>57.517096160636079</v>
      </c>
      <c r="V143" s="4">
        <f t="shared" si="162"/>
        <v>61.14565057683847</v>
      </c>
      <c r="W143" s="4">
        <f t="shared" si="162"/>
        <v>65.297758397188971</v>
      </c>
      <c r="X143" s="4">
        <f t="shared" si="162"/>
        <v>66.378615066021823</v>
      </c>
      <c r="Y143" s="4">
        <f t="shared" si="162"/>
        <v>71.775907317805036</v>
      </c>
      <c r="Z143" s="4">
        <f t="shared" si="162"/>
        <v>69.335111443204056</v>
      </c>
      <c r="AA143" s="4">
        <f t="shared" si="162"/>
        <v>71.627639381132383</v>
      </c>
      <c r="AB143" s="4">
        <f t="shared" si="162"/>
        <v>72.010954452581601</v>
      </c>
      <c r="AC143" s="4">
        <f t="shared" si="162"/>
        <v>71.694506171376815</v>
      </c>
      <c r="AD143" s="4">
        <f t="shared" si="162"/>
        <v>69.506260261676516</v>
      </c>
      <c r="AE143" s="4">
        <f t="shared" si="162"/>
        <v>70.575523825044357</v>
      </c>
      <c r="AF143" s="4">
        <f t="shared" si="162"/>
        <v>72.769549377132151</v>
      </c>
      <c r="AG143" s="4">
        <f t="shared" si="162"/>
        <v>80.11862924694789</v>
      </c>
      <c r="AI143" s="4">
        <f t="shared" si="163"/>
        <v>1.0323469637088039</v>
      </c>
      <c r="AJ143" s="4">
        <f t="shared" si="163"/>
        <v>0.30204097883854075</v>
      </c>
      <c r="AK143" s="4">
        <f t="shared" si="163"/>
        <v>0.76590383936392215</v>
      </c>
      <c r="AL143" s="4">
        <f t="shared" si="163"/>
        <v>0.35434942316152984</v>
      </c>
      <c r="AM143" s="4">
        <f t="shared" si="163"/>
        <v>0.70224160281102854</v>
      </c>
      <c r="AN143" s="4">
        <f t="shared" si="163"/>
        <v>-0.32861506602182544</v>
      </c>
      <c r="AO143" s="4">
        <f t="shared" si="163"/>
        <v>-0.36590731780503916</v>
      </c>
      <c r="AP143" s="4">
        <f t="shared" si="163"/>
        <v>-0.18711144320405992</v>
      </c>
      <c r="AQ143" s="4">
        <f t="shared" si="163"/>
        <v>-0.57863938113237623</v>
      </c>
      <c r="AR143" s="4">
        <f t="shared" si="163"/>
        <v>0.20204554741839331</v>
      </c>
      <c r="AS143" s="4">
        <f t="shared" si="163"/>
        <v>-0.25150617137681763</v>
      </c>
      <c r="AT143" s="4">
        <f t="shared" si="163"/>
        <v>1.3627397383234836</v>
      </c>
      <c r="AU143" s="4">
        <f t="shared" si="163"/>
        <v>-2.5523825044359683E-2</v>
      </c>
      <c r="AV143" s="4">
        <f t="shared" si="163"/>
        <v>1.4394506228678523</v>
      </c>
      <c r="AW143" s="4">
        <f t="shared" si="163"/>
        <v>0.53837075305210647</v>
      </c>
      <c r="AY143" s="2">
        <f t="shared" si="154"/>
        <v>43.539221388158765</v>
      </c>
      <c r="AZ143" s="2">
        <f t="shared" si="154"/>
        <v>50.402218100055372</v>
      </c>
      <c r="BA143" s="2">
        <f t="shared" si="154"/>
        <v>57.05226945076997</v>
      </c>
      <c r="BB143" s="2">
        <f t="shared" si="154"/>
        <v>60.170409006549086</v>
      </c>
      <c r="BC143" s="2">
        <f t="shared" si="154"/>
        <v>64.046960083860426</v>
      </c>
      <c r="BD143" s="2">
        <f t="shared" si="154"/>
        <v>64.797589727770458</v>
      </c>
      <c r="BE143" s="2">
        <f t="shared" si="154"/>
        <v>69.568865476410281</v>
      </c>
      <c r="BF143" s="2">
        <f t="shared" si="154"/>
        <v>67.076614049052012</v>
      </c>
      <c r="BG143" s="2">
        <f t="shared" si="154"/>
        <v>68.559806167331999</v>
      </c>
      <c r="BH143" s="2">
        <f t="shared" si="154"/>
        <v>67.813101297912411</v>
      </c>
      <c r="BI143" s="2">
        <f t="shared" si="154"/>
        <v>68.226970914538924</v>
      </c>
      <c r="BJ143" s="2">
        <f t="shared" si="154"/>
        <v>67.889518073356413</v>
      </c>
      <c r="BK143" s="2">
        <f t="shared" si="154"/>
        <v>69.629181348827998</v>
      </c>
      <c r="BL143" s="2">
        <f t="shared" si="154"/>
        <v>68.309793089900467</v>
      </c>
      <c r="BM143" s="2">
        <f t="shared" si="154"/>
        <v>71.610759459097579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83.292517647058816</v>
      </c>
      <c r="DL143" s="2">
        <f t="shared" si="164"/>
        <v>87.670457317073172</v>
      </c>
      <c r="DM143" s="2">
        <f t="shared" si="164"/>
        <v>92.792202090592326</v>
      </c>
      <c r="DN143" s="2">
        <f t="shared" si="164"/>
        <v>102.27792442645071</v>
      </c>
      <c r="DO143" s="2">
        <f t="shared" si="164"/>
        <v>102.70294554655872</v>
      </c>
      <c r="DP143" s="2">
        <f t="shared" si="164"/>
        <v>92.999022299651571</v>
      </c>
      <c r="DQ143" s="2">
        <f t="shared" si="164"/>
        <v>106.77078248656238</v>
      </c>
      <c r="DR143" s="2">
        <f t="shared" si="164"/>
        <v>101.27427380277123</v>
      </c>
      <c r="DS143" s="2">
        <f t="shared" si="164"/>
        <v>100.89128797946239</v>
      </c>
      <c r="DT143" s="2">
        <f t="shared" si="164"/>
        <v>100.8775952884325</v>
      </c>
      <c r="DU143" s="2">
        <f t="shared" si="164"/>
        <v>102.61603749020881</v>
      </c>
      <c r="DV143" s="2">
        <f t="shared" si="164"/>
        <v>95.383657839721238</v>
      </c>
      <c r="DW143" s="2">
        <f t="shared" si="164"/>
        <v>105.83255108986306</v>
      </c>
      <c r="DX143" s="2">
        <f t="shared" si="164"/>
        <v>100.18166384778014</v>
      </c>
      <c r="DY143" s="2">
        <f t="shared" si="164"/>
        <v>92.517670643310197</v>
      </c>
      <c r="EA143" s="2">
        <f t="shared" si="152"/>
        <v>43.51627428387134</v>
      </c>
      <c r="EB143" s="2">
        <f t="shared" si="152"/>
        <v>50.372336158790709</v>
      </c>
      <c r="EC143" s="2">
        <f t="shared" si="152"/>
        <v>57.022302583192328</v>
      </c>
      <c r="ED143" s="2">
        <f t="shared" si="152"/>
        <v>60.136455110546002</v>
      </c>
      <c r="EE143" s="2">
        <f t="shared" si="151"/>
        <v>64.012448721081</v>
      </c>
      <c r="EF143" s="2">
        <f t="shared" si="151"/>
        <v>64.768442745877877</v>
      </c>
      <c r="EG143" s="2">
        <f t="shared" si="151"/>
        <v>69.523977630981079</v>
      </c>
      <c r="EH143" s="2">
        <f t="shared" si="151"/>
        <v>67.03479808819985</v>
      </c>
      <c r="EI143" s="2">
        <f t="shared" si="151"/>
        <v>68.515654592493036</v>
      </c>
      <c r="EJ143" s="2">
        <f t="shared" si="151"/>
        <v>67.777203105747319</v>
      </c>
      <c r="EK143" s="2">
        <f t="shared" si="151"/>
        <v>68.193720791537487</v>
      </c>
      <c r="EL143" s="2">
        <f t="shared" si="151"/>
        <v>67.861371552205171</v>
      </c>
      <c r="EM143" s="2">
        <f t="shared" si="135"/>
        <v>69.587552088970682</v>
      </c>
      <c r="EN143" s="2">
        <f t="shared" si="135"/>
        <v>68.272864520581237</v>
      </c>
      <c r="EO143" s="2">
        <f t="shared" si="135"/>
        <v>71.587449167455219</v>
      </c>
      <c r="EQ143" s="2">
        <f t="shared" si="165"/>
        <v>43.525844964440282</v>
      </c>
      <c r="ER143" s="2">
        <f t="shared" si="165"/>
        <v>50.148799686361613</v>
      </c>
      <c r="ES143" s="2">
        <f t="shared" si="165"/>
        <v>56.702810968402282</v>
      </c>
      <c r="ET143" s="2">
        <f t="shared" si="165"/>
        <v>60.056123621670025</v>
      </c>
      <c r="EU143" s="2">
        <f t="shared" si="165"/>
        <v>64.089254541338249</v>
      </c>
      <c r="EV143" s="2">
        <f t="shared" si="165"/>
        <v>64.778329654486654</v>
      </c>
      <c r="EW143" s="2">
        <f t="shared" si="165"/>
        <v>69.708475806869259</v>
      </c>
      <c r="EX143" s="2">
        <f t="shared" si="165"/>
        <v>67.184175758479697</v>
      </c>
      <c r="EY143" s="2">
        <f t="shared" si="165"/>
        <v>68.739466303474899</v>
      </c>
      <c r="EZ143" s="2">
        <f t="shared" si="165"/>
        <v>67.663404128959272</v>
      </c>
      <c r="FA143" s="2">
        <f t="shared" si="165"/>
        <v>68.037978249360393</v>
      </c>
      <c r="FB143" s="2">
        <f t="shared" si="165"/>
        <v>67.790734291664322</v>
      </c>
      <c r="FC143" s="2">
        <f t="shared" si="165"/>
        <v>69.626302756198754</v>
      </c>
      <c r="FD143" s="2">
        <f t="shared" si="165"/>
        <v>68.252425165315799</v>
      </c>
      <c r="FE143" s="2">
        <f t="shared" si="165"/>
        <v>71.117511102083768</v>
      </c>
      <c r="FG143" s="2">
        <f t="shared" si="166"/>
        <v>0.99942524133221644</v>
      </c>
      <c r="FH143" s="2">
        <f t="shared" si="166"/>
        <v>0.99910922607143515</v>
      </c>
      <c r="FI143" s="2">
        <f t="shared" si="166"/>
        <v>0.99902518180249456</v>
      </c>
      <c r="FJ143" s="2">
        <f t="shared" si="166"/>
        <v>0.99916597186413303</v>
      </c>
      <c r="FK143" s="2">
        <f t="shared" si="166"/>
        <v>0.99913792305054627</v>
      </c>
      <c r="FL143" s="2">
        <f t="shared" si="166"/>
        <v>0.9989730237732497</v>
      </c>
      <c r="FM143" s="2">
        <f t="shared" si="166"/>
        <v>0.99888457814500542</v>
      </c>
      <c r="FN143" s="2">
        <f t="shared" si="166"/>
        <v>0.99886276383266237</v>
      </c>
      <c r="FO143" s="2">
        <f t="shared" si="166"/>
        <v>0.99879860765537498</v>
      </c>
      <c r="FP143" s="2">
        <f t="shared" si="166"/>
        <v>0.99883726283217866</v>
      </c>
      <c r="FQ143" s="2">
        <f t="shared" si="166"/>
        <v>0.99893514064165689</v>
      </c>
      <c r="FR143" s="2">
        <f t="shared" si="166"/>
        <v>0.99893809233133612</v>
      </c>
      <c r="FS143" s="2">
        <f t="shared" si="166"/>
        <v>0.99886328832784621</v>
      </c>
      <c r="FT143" s="2">
        <f t="shared" si="166"/>
        <v>0.99883743829115412</v>
      </c>
      <c r="FU143" s="2">
        <f t="shared" si="166"/>
        <v>0.99873046213397365</v>
      </c>
      <c r="FW143" s="2">
        <f t="shared" si="156"/>
        <v>8.9192865594142773E-3</v>
      </c>
      <c r="FX143" s="2">
        <f t="shared" si="156"/>
        <v>1.4951710614689808E-2</v>
      </c>
      <c r="FY143" s="2">
        <f t="shared" si="156"/>
        <v>1.5344006409466366E-2</v>
      </c>
      <c r="FZ143" s="2">
        <f t="shared" si="156"/>
        <v>1.4854387860320204E-2</v>
      </c>
      <c r="GA143" s="2">
        <f t="shared" si="156"/>
        <v>1.5066271011570478E-2</v>
      </c>
      <c r="GB143" s="2">
        <f t="shared" si="156"/>
        <v>1.5661905010032756E-2</v>
      </c>
      <c r="GC143" s="2">
        <f t="shared" si="156"/>
        <v>1.8113703555506795E-2</v>
      </c>
      <c r="GD143" s="2">
        <f t="shared" si="156"/>
        <v>1.926386128179744E-2</v>
      </c>
      <c r="GE143" s="2">
        <f t="shared" si="156"/>
        <v>2.3482849545325351E-2</v>
      </c>
      <c r="GF143" s="2">
        <f t="shared" si="156"/>
        <v>2.2749449672051458E-2</v>
      </c>
      <c r="GG143" s="2">
        <f t="shared" si="156"/>
        <v>2.1861740686881868E-2</v>
      </c>
      <c r="GH143" s="2">
        <f t="shared" si="156"/>
        <v>1.5283799348463479E-2</v>
      </c>
      <c r="GI143" s="2">
        <f t="shared" si="156"/>
        <v>1.1074556040007968E-2</v>
      </c>
      <c r="GJ143" s="2">
        <f t="shared" si="156"/>
        <v>8.1890525226142111E-3</v>
      </c>
      <c r="GK143" s="2">
        <f t="shared" si="156"/>
        <v>6.9400997831070843E-3</v>
      </c>
      <c r="GM143" s="86">
        <f t="shared" si="157"/>
        <v>2.100726340119252E-32</v>
      </c>
      <c r="GN143" s="86">
        <f t="shared" si="157"/>
        <v>2.0199546421508884E-78</v>
      </c>
      <c r="GO143" s="86">
        <f t="shared" si="157"/>
        <v>3.0838553458993602E-97</v>
      </c>
      <c r="GP143" s="86">
        <f t="shared" si="157"/>
        <v>2.0147872580198349E-91</v>
      </c>
      <c r="GQ143" s="86">
        <f t="shared" si="157"/>
        <v>8.7782548331163217E-76</v>
      </c>
      <c r="GR143" s="86">
        <f t="shared" si="157"/>
        <v>6.6220430062167723E-75</v>
      </c>
      <c r="GS143" s="86">
        <f t="shared" si="157"/>
        <v>5.0905148303773336E-76</v>
      </c>
      <c r="GT143" s="86">
        <f t="shared" si="157"/>
        <v>7.4500263163526366E-93</v>
      </c>
      <c r="GU143" s="86">
        <f t="shared" si="157"/>
        <v>2.6394236363462875E-102</v>
      </c>
      <c r="GV143" s="86">
        <f t="shared" si="157"/>
        <v>5.3261598851020857E-111</v>
      </c>
      <c r="GW143" s="86">
        <f t="shared" si="157"/>
        <v>5.1529163882220631E-129</v>
      </c>
      <c r="GX143" s="86">
        <f t="shared" si="157"/>
        <v>5.0720691102746239E-150</v>
      </c>
      <c r="GY143" s="86">
        <f t="shared" si="157"/>
        <v>2.2061093543264793E-130</v>
      </c>
      <c r="GZ143" s="86">
        <f t="shared" si="157"/>
        <v>2.6662322081750032E-90</v>
      </c>
      <c r="HA143" s="86">
        <f t="shared" si="157"/>
        <v>4.1161398637503754E-140</v>
      </c>
      <c r="HC143" s="86">
        <f t="shared" si="153"/>
        <v>6.545828977212198E-10</v>
      </c>
      <c r="HD143" s="86">
        <f t="shared" si="153"/>
        <v>2.68677130609092E-24</v>
      </c>
      <c r="HE143" s="86">
        <f t="shared" si="153"/>
        <v>9.9581307425289917E-29</v>
      </c>
      <c r="HF143" s="86">
        <f t="shared" si="153"/>
        <v>1.6182214598537456E-26</v>
      </c>
      <c r="HG143" s="86">
        <f t="shared" si="153"/>
        <v>1.1207112266749055E-27</v>
      </c>
      <c r="HH143" s="86">
        <f t="shared" si="153"/>
        <v>1.1672108402859207E-27</v>
      </c>
      <c r="HI143" s="86">
        <f t="shared" si="153"/>
        <v>1.0897753803522335E-35</v>
      </c>
      <c r="HJ143" s="86">
        <f t="shared" si="153"/>
        <v>1.8613787324302616E-38</v>
      </c>
      <c r="HK143" s="86">
        <f t="shared" si="153"/>
        <v>4.025419296291258E-46</v>
      </c>
      <c r="HL143" s="86">
        <f t="shared" si="161"/>
        <v>1.314452946346768E-46</v>
      </c>
      <c r="HM143" s="86">
        <f t="shared" si="161"/>
        <v>1.6265846993261976E-58</v>
      </c>
      <c r="HN143" s="86">
        <f t="shared" si="161"/>
        <v>1.900628735185373E-54</v>
      </c>
      <c r="HO143" s="86">
        <f t="shared" si="161"/>
        <v>4.8184281188433924E-39</v>
      </c>
      <c r="HP143" s="86">
        <f t="shared" si="161"/>
        <v>4.8601004690563127E-39</v>
      </c>
      <c r="HQ143" s="86">
        <f t="shared" si="161"/>
        <v>3.4489604759069993E-41</v>
      </c>
      <c r="HS143" s="86">
        <f t="shared" si="158"/>
        <v>1.9590267710515145E-2</v>
      </c>
      <c r="HT143" s="86">
        <f t="shared" si="158"/>
        <v>2.8858518796797395E-2</v>
      </c>
      <c r="HU143" s="86">
        <f t="shared" si="158"/>
        <v>2.5174597103765451E-2</v>
      </c>
      <c r="HV143" s="86">
        <f t="shared" si="158"/>
        <v>3.007970337021159E-2</v>
      </c>
      <c r="HW143" s="86">
        <f t="shared" si="158"/>
        <v>3.9207099030763914E-2</v>
      </c>
      <c r="HX143" s="86">
        <f t="shared" si="158"/>
        <v>3.5335862377451864E-2</v>
      </c>
      <c r="HY143" s="86">
        <f t="shared" si="158"/>
        <v>4.8151639576729965E-2</v>
      </c>
      <c r="HZ143" s="86">
        <f t="shared" si="158"/>
        <v>3.9516927826519339E-2</v>
      </c>
      <c r="IA143" s="86">
        <f t="shared" si="158"/>
        <v>5.5476665516198141E-2</v>
      </c>
      <c r="IB143" s="86">
        <f t="shared" si="158"/>
        <v>6.4651660910341038E-2</v>
      </c>
      <c r="IC143" s="86">
        <f t="shared" si="158"/>
        <v>5.1797471643294769E-2</v>
      </c>
      <c r="ID143" s="86">
        <f t="shared" si="158"/>
        <v>1.9813566266618551E-2</v>
      </c>
      <c r="IE143" s="86">
        <f t="shared" si="158"/>
        <v>1.0000097707826745E-2</v>
      </c>
      <c r="IF143" s="86">
        <f t="shared" si="158"/>
        <v>2.4816565712129451E-2</v>
      </c>
      <c r="IG143" s="86">
        <f t="shared" si="158"/>
        <v>2.6744567726008934E-2</v>
      </c>
      <c r="II143" s="86">
        <f t="shared" si="159"/>
        <v>2.8864777577632229E-14</v>
      </c>
      <c r="IJ143" s="86">
        <f t="shared" si="159"/>
        <v>2.0096806133974626E-16</v>
      </c>
      <c r="IK143" s="86">
        <f t="shared" si="159"/>
        <v>5.8636045922605827E-16</v>
      </c>
      <c r="IL143" s="86">
        <f t="shared" si="159"/>
        <v>2.8914364696139687E-16</v>
      </c>
      <c r="IM143" s="86">
        <f t="shared" si="159"/>
        <v>2.8236271249644234E-15</v>
      </c>
      <c r="IN143" s="86">
        <f t="shared" si="159"/>
        <v>9.816280735554823E-17</v>
      </c>
      <c r="IO143" s="86">
        <f t="shared" si="159"/>
        <v>6.0846899134120025E-17</v>
      </c>
      <c r="IP143" s="86">
        <f t="shared" si="159"/>
        <v>2.650965621982765E-17</v>
      </c>
      <c r="IQ143" s="86">
        <f t="shared" si="159"/>
        <v>3.0327487148830335E-17</v>
      </c>
      <c r="IR143" s="86">
        <f t="shared" si="159"/>
        <v>6.2584227845821062E-16</v>
      </c>
      <c r="IS143" s="86">
        <f t="shared" si="159"/>
        <v>1.1693167939100451E-15</v>
      </c>
      <c r="IT143" s="86">
        <f t="shared" si="159"/>
        <v>1.2802541724170199E-18</v>
      </c>
      <c r="IU143" s="86">
        <f t="shared" si="159"/>
        <v>7.3398630566827285E-20</v>
      </c>
      <c r="IV143" s="86">
        <f t="shared" si="159"/>
        <v>6.3599177095279811E-14</v>
      </c>
      <c r="IW143" s="86">
        <f t="shared" si="159"/>
        <v>1.6493595415326643E-12</v>
      </c>
      <c r="IY143" s="86">
        <f t="shared" si="160"/>
        <v>1.9590268365126909E-2</v>
      </c>
      <c r="IZ143" s="86">
        <f t="shared" si="160"/>
        <v>2.8858518796797596E-2</v>
      </c>
      <c r="JA143" s="86">
        <f t="shared" si="160"/>
        <v>2.5174597103766037E-2</v>
      </c>
      <c r="JB143" s="86">
        <f t="shared" si="160"/>
        <v>3.0079703370211878E-2</v>
      </c>
      <c r="JC143" s="86">
        <f t="shared" si="160"/>
        <v>3.9207099030766739E-2</v>
      </c>
      <c r="JD143" s="86">
        <f t="shared" si="160"/>
        <v>3.5335862377451961E-2</v>
      </c>
      <c r="JE143" s="86">
        <f t="shared" si="160"/>
        <v>4.8151639576730028E-2</v>
      </c>
      <c r="JF143" s="86">
        <f t="shared" si="160"/>
        <v>3.9516927826519367E-2</v>
      </c>
      <c r="JG143" s="86">
        <f t="shared" si="160"/>
        <v>5.5476665516198169E-2</v>
      </c>
      <c r="JH143" s="86">
        <f t="shared" si="160"/>
        <v>6.4651660910341663E-2</v>
      </c>
      <c r="JI143" s="86">
        <f t="shared" si="160"/>
        <v>5.1797471643295942E-2</v>
      </c>
      <c r="JJ143" s="86">
        <f t="shared" si="160"/>
        <v>1.9813566266618551E-2</v>
      </c>
      <c r="JK143" s="86">
        <f t="shared" si="160"/>
        <v>1.0000097707826745E-2</v>
      </c>
      <c r="JL143" s="86">
        <f t="shared" si="160"/>
        <v>2.481656571219305E-2</v>
      </c>
      <c r="JM143" s="86">
        <f t="shared" si="160"/>
        <v>2.6744567727658295E-2</v>
      </c>
    </row>
    <row r="144" spans="2:273" x14ac:dyDescent="0.25">
      <c r="B144" s="2">
        <v>117</v>
      </c>
      <c r="C144" s="37">
        <v>42.646000000000001</v>
      </c>
      <c r="D144" s="37">
        <v>51.695</v>
      </c>
      <c r="E144" s="37">
        <v>57.866999999999997</v>
      </c>
      <c r="F144" s="37">
        <v>62.167000000000002</v>
      </c>
      <c r="G144" s="37">
        <v>64.283000000000001</v>
      </c>
      <c r="H144" s="37">
        <v>67.8</v>
      </c>
      <c r="I144" s="37">
        <v>71.721000000000004</v>
      </c>
      <c r="J144" s="37">
        <v>70.787000000000006</v>
      </c>
      <c r="K144" s="37">
        <v>72.507999999999996</v>
      </c>
      <c r="L144" s="37">
        <v>73.295000000000002</v>
      </c>
      <c r="M144" s="37">
        <v>72.049000000000007</v>
      </c>
      <c r="N144" s="37">
        <v>70.016000000000005</v>
      </c>
      <c r="O144" s="37">
        <v>70.900000000000006</v>
      </c>
      <c r="P144" s="37">
        <v>74.477999999999994</v>
      </c>
      <c r="Q144" s="37">
        <v>82.522000000000006</v>
      </c>
      <c r="S144" s="4">
        <f t="shared" si="162"/>
        <v>43.447907228664462</v>
      </c>
      <c r="T144" s="4">
        <f t="shared" si="162"/>
        <v>51.180238506628854</v>
      </c>
      <c r="U144" s="4">
        <f t="shared" si="162"/>
        <v>57.639073323948566</v>
      </c>
      <c r="V144" s="4">
        <f t="shared" si="162"/>
        <v>61.43591266942331</v>
      </c>
      <c r="W144" s="4">
        <f t="shared" si="162"/>
        <v>65.611546097640073</v>
      </c>
      <c r="X144" s="4">
        <f t="shared" si="162"/>
        <v>66.84691511246352</v>
      </c>
      <c r="Y144" s="4">
        <f t="shared" si="162"/>
        <v>72.358596973488773</v>
      </c>
      <c r="Z144" s="4">
        <f t="shared" si="162"/>
        <v>70.035220526993712</v>
      </c>
      <c r="AA144" s="4">
        <f t="shared" si="162"/>
        <v>72.576781532755163</v>
      </c>
      <c r="AB144" s="4">
        <f t="shared" si="162"/>
        <v>73.29748404447453</v>
      </c>
      <c r="AC144" s="4">
        <f t="shared" si="162"/>
        <v>72.782298037697785</v>
      </c>
      <c r="AD144" s="4">
        <f t="shared" si="162"/>
        <v>70.099491900448498</v>
      </c>
      <c r="AE144" s="4">
        <f t="shared" si="162"/>
        <v>70.850968517007885</v>
      </c>
      <c r="AF144" s="4">
        <f t="shared" si="162"/>
        <v>73.925899545781505</v>
      </c>
      <c r="AG144" s="4">
        <f t="shared" si="162"/>
        <v>82.15958570510881</v>
      </c>
      <c r="AI144" s="4">
        <f t="shared" si="163"/>
        <v>-0.80190722866446151</v>
      </c>
      <c r="AJ144" s="4">
        <f t="shared" si="163"/>
        <v>0.51476149337114663</v>
      </c>
      <c r="AK144" s="4">
        <f t="shared" si="163"/>
        <v>0.2279266760514318</v>
      </c>
      <c r="AL144" s="4">
        <f t="shared" si="163"/>
        <v>0.73108733057669184</v>
      </c>
      <c r="AM144" s="4">
        <f t="shared" si="163"/>
        <v>-1.3285460976400714</v>
      </c>
      <c r="AN144" s="4">
        <f t="shared" si="163"/>
        <v>0.9530848875364768</v>
      </c>
      <c r="AO144" s="4">
        <f t="shared" si="163"/>
        <v>-0.63759697348876898</v>
      </c>
      <c r="AP144" s="4">
        <f t="shared" si="163"/>
        <v>0.75177947300629455</v>
      </c>
      <c r="AQ144" s="4">
        <f t="shared" si="163"/>
        <v>-6.8781532755167518E-2</v>
      </c>
      <c r="AR144" s="4">
        <f t="shared" si="163"/>
        <v>-2.484044474527991E-3</v>
      </c>
      <c r="AS144" s="4">
        <f t="shared" si="163"/>
        <v>-0.73329803769777868</v>
      </c>
      <c r="AT144" s="4">
        <f t="shared" si="163"/>
        <v>-8.3491900448493084E-2</v>
      </c>
      <c r="AU144" s="4">
        <f t="shared" si="163"/>
        <v>4.9031482992120345E-2</v>
      </c>
      <c r="AV144" s="4">
        <f t="shared" si="163"/>
        <v>0.55210045421848974</v>
      </c>
      <c r="AW144" s="4">
        <f t="shared" si="163"/>
        <v>0.36241429489119525</v>
      </c>
      <c r="AY144" s="2">
        <f t="shared" ref="AY144:BM160" si="167">IF(OR($B144 &lt; C$230, $B144 &gt; C$233), #N/A, ((1-FG144)*DK144) + (FG144 - FW144)*EA144 + (FW144*EQ144))</f>
        <v>43.430227546515368</v>
      </c>
      <c r="AZ144" s="2">
        <f t="shared" si="167"/>
        <v>50.337611917592341</v>
      </c>
      <c r="BA144" s="2">
        <f t="shared" si="167"/>
        <v>57.001909264195028</v>
      </c>
      <c r="BB144" s="2">
        <f t="shared" si="167"/>
        <v>60.111553646968446</v>
      </c>
      <c r="BC144" s="2">
        <f t="shared" si="167"/>
        <v>63.953699538405758</v>
      </c>
      <c r="BD144" s="2">
        <f t="shared" si="167"/>
        <v>64.702370452029953</v>
      </c>
      <c r="BE144" s="2">
        <f t="shared" si="167"/>
        <v>69.386456483426002</v>
      </c>
      <c r="BF144" s="2">
        <f t="shared" si="167"/>
        <v>66.928425269218621</v>
      </c>
      <c r="BG144" s="2">
        <f t="shared" si="167"/>
        <v>68.391987675636301</v>
      </c>
      <c r="BH144" s="2">
        <f t="shared" si="167"/>
        <v>67.718306402164103</v>
      </c>
      <c r="BI144" s="2">
        <f t="shared" si="167"/>
        <v>68.127978406419274</v>
      </c>
      <c r="BJ144" s="2">
        <f t="shared" si="167"/>
        <v>67.790645407915747</v>
      </c>
      <c r="BK144" s="2">
        <f t="shared" si="167"/>
        <v>69.466949701808772</v>
      </c>
      <c r="BL144" s="2">
        <f t="shared" si="167"/>
        <v>68.194694269263138</v>
      </c>
      <c r="BM144" s="2">
        <f t="shared" si="167"/>
        <v>71.504361994440515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83.563507002801117</v>
      </c>
      <c r="DL144" s="2">
        <f t="shared" si="164"/>
        <v>87.940406097560981</v>
      </c>
      <c r="DM144" s="2">
        <f t="shared" si="164"/>
        <v>93.066082752613227</v>
      </c>
      <c r="DN144" s="2">
        <f t="shared" si="164"/>
        <v>102.58160458839404</v>
      </c>
      <c r="DO144" s="2">
        <f t="shared" si="164"/>
        <v>102.97758178137654</v>
      </c>
      <c r="DP144" s="2">
        <f t="shared" si="164"/>
        <v>93.167219686411144</v>
      </c>
      <c r="DQ144" s="2">
        <f t="shared" si="164"/>
        <v>107.0152935472544</v>
      </c>
      <c r="DR144" s="2">
        <f t="shared" si="164"/>
        <v>101.4929864678713</v>
      </c>
      <c r="DS144" s="2">
        <f t="shared" si="164"/>
        <v>101.09514829356689</v>
      </c>
      <c r="DT144" s="2">
        <f t="shared" si="164"/>
        <v>101.07617487163999</v>
      </c>
      <c r="DU144" s="2">
        <f t="shared" si="164"/>
        <v>102.82617799746106</v>
      </c>
      <c r="DV144" s="2">
        <f t="shared" si="164"/>
        <v>95.538124041811841</v>
      </c>
      <c r="DW144" s="2">
        <f t="shared" si="164"/>
        <v>106.0825269427113</v>
      </c>
      <c r="DX144" s="2">
        <f t="shared" si="164"/>
        <v>100.38397463002116</v>
      </c>
      <c r="DY144" s="2">
        <f t="shared" si="164"/>
        <v>92.682987617034144</v>
      </c>
      <c r="EA144" s="2">
        <f t="shared" si="152"/>
        <v>43.408863752308903</v>
      </c>
      <c r="EB144" s="2">
        <f t="shared" si="152"/>
        <v>50.311167373031012</v>
      </c>
      <c r="EC144" s="2">
        <f t="shared" si="152"/>
        <v>56.976129150592222</v>
      </c>
      <c r="ED144" s="2">
        <f t="shared" si="152"/>
        <v>60.080863777636488</v>
      </c>
      <c r="EE144" s="2">
        <f t="shared" si="151"/>
        <v>63.921546467702818</v>
      </c>
      <c r="EF144" s="2">
        <f t="shared" si="151"/>
        <v>64.675182823763365</v>
      </c>
      <c r="EG144" s="2">
        <f t="shared" si="151"/>
        <v>69.343153280206906</v>
      </c>
      <c r="EH144" s="2">
        <f t="shared" si="151"/>
        <v>66.88843579403968</v>
      </c>
      <c r="EI144" s="2">
        <f t="shared" si="151"/>
        <v>68.349116713463189</v>
      </c>
      <c r="EJ144" s="2">
        <f t="shared" si="151"/>
        <v>67.685973769938386</v>
      </c>
      <c r="EK144" s="2">
        <f t="shared" si="151"/>
        <v>68.098261790990335</v>
      </c>
      <c r="EL144" s="2">
        <f t="shared" si="151"/>
        <v>67.764960519261706</v>
      </c>
      <c r="EM144" s="2">
        <f t="shared" si="135"/>
        <v>69.428135674856605</v>
      </c>
      <c r="EN144" s="2">
        <f t="shared" si="135"/>
        <v>68.16070075172307</v>
      </c>
      <c r="EO144" s="2">
        <f t="shared" si="135"/>
        <v>71.4836186231054</v>
      </c>
      <c r="EQ144" s="2">
        <f t="shared" si="165"/>
        <v>43.441021129428286</v>
      </c>
      <c r="ER144" s="2">
        <f t="shared" si="165"/>
        <v>50.059028016564383</v>
      </c>
      <c r="ES144" s="2">
        <f t="shared" si="165"/>
        <v>56.600628493962482</v>
      </c>
      <c r="ET144" s="2">
        <f t="shared" si="165"/>
        <v>59.980005382563419</v>
      </c>
      <c r="EU144" s="2">
        <f t="shared" si="165"/>
        <v>64.00908162363217</v>
      </c>
      <c r="EV144" s="2">
        <f t="shared" si="165"/>
        <v>64.704295255172497</v>
      </c>
      <c r="EW144" s="2">
        <f t="shared" si="165"/>
        <v>69.594151351643461</v>
      </c>
      <c r="EX144" s="2">
        <f t="shared" si="165"/>
        <v>67.082667150008007</v>
      </c>
      <c r="EY144" s="2">
        <f t="shared" si="165"/>
        <v>68.621123010002663</v>
      </c>
      <c r="EZ144" s="2">
        <f t="shared" si="165"/>
        <v>67.56227073410335</v>
      </c>
      <c r="FA144" s="2">
        <f t="shared" si="165"/>
        <v>67.930496612368927</v>
      </c>
      <c r="FB144" s="2">
        <f t="shared" si="165"/>
        <v>67.692344284942735</v>
      </c>
      <c r="FC144" s="2">
        <f t="shared" si="165"/>
        <v>69.49498302890828</v>
      </c>
      <c r="FD144" s="2">
        <f t="shared" si="165"/>
        <v>68.141160892184601</v>
      </c>
      <c r="FE144" s="2">
        <f t="shared" si="165"/>
        <v>70.983303455530532</v>
      </c>
      <c r="FG144" s="2">
        <f t="shared" si="166"/>
        <v>0.99947578735420639</v>
      </c>
      <c r="FH144" s="2">
        <f t="shared" si="166"/>
        <v>0.99918754084244354</v>
      </c>
      <c r="FI144" s="2">
        <f t="shared" si="166"/>
        <v>0.99911087897450923</v>
      </c>
      <c r="FJ144" s="2">
        <f t="shared" si="166"/>
        <v>0.99923930147556894</v>
      </c>
      <c r="FK144" s="2">
        <f t="shared" si="166"/>
        <v>0.99921371683546656</v>
      </c>
      <c r="FL144" s="2">
        <f t="shared" si="166"/>
        <v>0.9990633019068027</v>
      </c>
      <c r="FM144" s="2">
        <f t="shared" si="166"/>
        <v>0.99898262332732357</v>
      </c>
      <c r="FN144" s="2">
        <f t="shared" si="166"/>
        <v>0.99896272449407153</v>
      </c>
      <c r="FO144" s="2">
        <f t="shared" si="166"/>
        <v>0.99890420132304814</v>
      </c>
      <c r="FP144" s="2">
        <f t="shared" si="166"/>
        <v>0.9989394625978808</v>
      </c>
      <c r="FQ144" s="2">
        <f t="shared" si="166"/>
        <v>0.99902874572008171</v>
      </c>
      <c r="FR144" s="2">
        <f t="shared" si="166"/>
        <v>0.99903143819688978</v>
      </c>
      <c r="FS144" s="2">
        <f t="shared" si="166"/>
        <v>0.99896320293508734</v>
      </c>
      <c r="FT144" s="2">
        <f t="shared" si="166"/>
        <v>0.99893962265111358</v>
      </c>
      <c r="FU144" s="2">
        <f t="shared" si="166"/>
        <v>0.99884203835444418</v>
      </c>
      <c r="FW144" s="2">
        <f t="shared" ref="FW144:GK160" si="169">POWER(10,($B144-C$232)/C$229)/(1+POWER(10,($B144-C$232)/C$229))</f>
        <v>9.7713947893658202E-3</v>
      </c>
      <c r="FX144" s="2">
        <f t="shared" si="169"/>
        <v>1.637060984901877E-2</v>
      </c>
      <c r="FY144" s="2">
        <f t="shared" si="169"/>
        <v>1.6799499128324666E-2</v>
      </c>
      <c r="FZ144" s="2">
        <f t="shared" si="169"/>
        <v>1.6264203776249139E-2</v>
      </c>
      <c r="GA144" s="2">
        <f t="shared" si="169"/>
        <v>1.6495859829662965E-2</v>
      </c>
      <c r="GB144" s="2">
        <f t="shared" si="169"/>
        <v>1.7147027640206799E-2</v>
      </c>
      <c r="GC144" s="2">
        <f t="shared" si="169"/>
        <v>1.982663242438909E-2</v>
      </c>
      <c r="GD144" s="2">
        <f t="shared" si="169"/>
        <v>2.1083219807130522E-2</v>
      </c>
      <c r="GE144" s="2">
        <f t="shared" si="169"/>
        <v>2.5690229164213287E-2</v>
      </c>
      <c r="GF144" s="2">
        <f t="shared" si="169"/>
        <v>2.488964709837397E-2</v>
      </c>
      <c r="GG144" s="2">
        <f t="shared" si="169"/>
        <v>2.3920469386042031E-2</v>
      </c>
      <c r="GH144" s="2">
        <f t="shared" si="169"/>
        <v>1.6733678038116696E-2</v>
      </c>
      <c r="GI144" s="2">
        <f t="shared" si="169"/>
        <v>1.2130048840458207E-2</v>
      </c>
      <c r="GJ144" s="2">
        <f t="shared" si="169"/>
        <v>8.9720290518458829E-3</v>
      </c>
      <c r="GK144" s="2">
        <f t="shared" si="169"/>
        <v>7.6045763079424303E-3</v>
      </c>
      <c r="GM144" s="86">
        <f t="shared" ref="GM144:HA160" si="170" xml:space="preserve"> _xlfn.NORM.DIST($B144, C$7, ABS(C$11), TRUE) * _xlfn.NORM.DIST(($B144 - C$7)*C$15, 0, ABS(C$11), TRUE) * 2</f>
        <v>1.0871649368796157E-33</v>
      </c>
      <c r="GN144" s="86">
        <f t="shared" si="170"/>
        <v>1.9978140370760005E-81</v>
      </c>
      <c r="GO144" s="86">
        <f t="shared" si="170"/>
        <v>5.2586793978540013E-101</v>
      </c>
      <c r="GP144" s="86">
        <f t="shared" si="170"/>
        <v>6.0334546500721231E-95</v>
      </c>
      <c r="GQ144" s="86">
        <f t="shared" si="170"/>
        <v>9.8528609854161572E-79</v>
      </c>
      <c r="GR144" s="86">
        <f t="shared" si="170"/>
        <v>8.5385891682922291E-78</v>
      </c>
      <c r="GS144" s="86">
        <f t="shared" si="170"/>
        <v>6.5557017000985358E-79</v>
      </c>
      <c r="GT144" s="86">
        <f t="shared" si="170"/>
        <v>2.0778103074414655E-96</v>
      </c>
      <c r="GU144" s="86">
        <f t="shared" si="170"/>
        <v>3.1706293112669977E-106</v>
      </c>
      <c r="GV144" s="86">
        <f t="shared" si="170"/>
        <v>3.1703977529111705E-115</v>
      </c>
      <c r="GW144" s="86">
        <f t="shared" si="170"/>
        <v>6.2978406269612198E-134</v>
      </c>
      <c r="GX144" s="86">
        <f t="shared" si="170"/>
        <v>7.5390145614321968E-156</v>
      </c>
      <c r="GY144" s="86">
        <f t="shared" si="170"/>
        <v>1.8296448968827788E-135</v>
      </c>
      <c r="GZ144" s="86">
        <f t="shared" si="170"/>
        <v>9.8406959529127147E-94</v>
      </c>
      <c r="HA144" s="86">
        <f t="shared" si="170"/>
        <v>1.9867524144467791E-145</v>
      </c>
      <c r="HC144" s="86">
        <f t="shared" si="153"/>
        <v>1.241147600331602E-10</v>
      </c>
      <c r="HD144" s="86">
        <f t="shared" si="153"/>
        <v>4.9521977902024636E-26</v>
      </c>
      <c r="HE144" s="86">
        <f t="shared" si="153"/>
        <v>7.7633136613564599E-31</v>
      </c>
      <c r="HF144" s="86">
        <f t="shared" si="153"/>
        <v>2.041853066965669E-28</v>
      </c>
      <c r="HG144" s="86">
        <f t="shared" si="153"/>
        <v>1.0892983028873587E-29</v>
      </c>
      <c r="HH144" s="86">
        <f t="shared" si="153"/>
        <v>1.3260747622252654E-29</v>
      </c>
      <c r="HI144" s="86">
        <f t="shared" si="153"/>
        <v>3.9797580500744378E-38</v>
      </c>
      <c r="HJ144" s="86">
        <f t="shared" si="153"/>
        <v>4.4771465702738391E-41</v>
      </c>
      <c r="HK144" s="86">
        <f t="shared" si="153"/>
        <v>3.2859543605039658E-49</v>
      </c>
      <c r="HL144" s="86">
        <f t="shared" si="161"/>
        <v>1.0379781549941247E-49</v>
      </c>
      <c r="HM144" s="86">
        <f t="shared" si="161"/>
        <v>1.8025071672355104E-62</v>
      </c>
      <c r="HN144" s="86">
        <f t="shared" si="161"/>
        <v>2.6354101391895859E-58</v>
      </c>
      <c r="HO144" s="86">
        <f t="shared" si="161"/>
        <v>6.2412472363047348E-42</v>
      </c>
      <c r="HP144" s="86">
        <f t="shared" si="161"/>
        <v>6.6471399715683784E-42</v>
      </c>
      <c r="HQ144" s="86">
        <f t="shared" si="161"/>
        <v>3.6554969784228024E-44</v>
      </c>
      <c r="HS144" s="86">
        <f t="shared" ref="HS144:IG160" si="171" xml:space="preserve"> _xlfn.NORM.DIST($B144, C$9, ABS(C$13), TRUE) * _xlfn.NORM.DIST(($B144 - C$9)*C$17, 0, ABS(C$13), TRUE) * 2</f>
        <v>2.688100950306815E-2</v>
      </c>
      <c r="HT144" s="86">
        <f t="shared" si="171"/>
        <v>4.1508736932072278E-2</v>
      </c>
      <c r="HU144" s="86">
        <f t="shared" si="171"/>
        <v>3.6339308848550043E-2</v>
      </c>
      <c r="HV144" s="86">
        <f t="shared" si="171"/>
        <v>4.3067928251735596E-2</v>
      </c>
      <c r="HW144" s="86">
        <f t="shared" si="171"/>
        <v>5.4792283981587704E-2</v>
      </c>
      <c r="HX144" s="86">
        <f t="shared" si="171"/>
        <v>5.0669517558285172E-2</v>
      </c>
      <c r="HY144" s="86">
        <f t="shared" si="171"/>
        <v>6.8883592522476569E-2</v>
      </c>
      <c r="HZ144" s="86">
        <f t="shared" si="171"/>
        <v>5.7754512310719174E-2</v>
      </c>
      <c r="IA144" s="86">
        <f t="shared" si="171"/>
        <v>8.0900159883038794E-2</v>
      </c>
      <c r="IB144" s="86">
        <f t="shared" si="171"/>
        <v>9.1664314443563655E-2</v>
      </c>
      <c r="IC144" s="86">
        <f t="shared" si="171"/>
        <v>7.3927405056155193E-2</v>
      </c>
      <c r="ID144" s="86">
        <f t="shared" si="171"/>
        <v>2.9890541852610385E-2</v>
      </c>
      <c r="IE144" s="86">
        <f t="shared" si="171"/>
        <v>1.5360908056079889E-2</v>
      </c>
      <c r="IF144" s="86">
        <f t="shared" si="171"/>
        <v>3.3208893885555313E-2</v>
      </c>
      <c r="IG144" s="86">
        <f t="shared" si="171"/>
        <v>3.4756290684151384E-2</v>
      </c>
      <c r="II144" s="86">
        <f t="shared" ref="II144:IW160" si="172" xml:space="preserve"> _xlfn.NORM.DIST($B144, C$10, ABS(C$14), TRUE) * _xlfn.NORM.DIST(($B144 - C$10)*C$18, 0, ABS(C$14), TRUE) * 2</f>
        <v>9.0108071481635587E-14</v>
      </c>
      <c r="IJ144" s="86">
        <f t="shared" si="172"/>
        <v>8.9335209931672441E-16</v>
      </c>
      <c r="IK144" s="86">
        <f t="shared" si="172"/>
        <v>2.5121077069036063E-15</v>
      </c>
      <c r="IL144" s="86">
        <f t="shared" si="172"/>
        <v>1.2624943016781881E-15</v>
      </c>
      <c r="IM144" s="86">
        <f t="shared" si="172"/>
        <v>1.1235405133963783E-14</v>
      </c>
      <c r="IN144" s="86">
        <f t="shared" si="172"/>
        <v>4.5776046735246633E-16</v>
      </c>
      <c r="IO144" s="86">
        <f t="shared" si="172"/>
        <v>3.0673845783362605E-16</v>
      </c>
      <c r="IP144" s="86">
        <f t="shared" si="172"/>
        <v>1.4240083007839271E-16</v>
      </c>
      <c r="IQ144" s="86">
        <f t="shared" si="172"/>
        <v>1.7712526076194822E-16</v>
      </c>
      <c r="IR144" s="86">
        <f t="shared" si="172"/>
        <v>3.1161907122290935E-15</v>
      </c>
      <c r="IS144" s="86">
        <f t="shared" si="172"/>
        <v>5.5577975049307618E-15</v>
      </c>
      <c r="IT144" s="86">
        <f t="shared" si="172"/>
        <v>7.1352959346604706E-18</v>
      </c>
      <c r="IU144" s="86">
        <f t="shared" si="172"/>
        <v>4.0545117164729105E-19</v>
      </c>
      <c r="IV144" s="86">
        <f t="shared" si="172"/>
        <v>1.8889147915242227E-13</v>
      </c>
      <c r="IW144" s="86">
        <f t="shared" si="172"/>
        <v>4.2000207842102463E-12</v>
      </c>
      <c r="IY144" s="86">
        <f t="shared" ref="IY144:JM160" si="173">GM144+HC144+HS144+II144</f>
        <v>2.6881009627273019E-2</v>
      </c>
      <c r="IZ144" s="86">
        <f t="shared" si="173"/>
        <v>4.1508736932073173E-2</v>
      </c>
      <c r="JA144" s="86">
        <f t="shared" si="173"/>
        <v>3.6339308848552555E-2</v>
      </c>
      <c r="JB144" s="86">
        <f t="shared" si="173"/>
        <v>4.3067928251736859E-2</v>
      </c>
      <c r="JC144" s="86">
        <f t="shared" si="173"/>
        <v>5.4792283981598938E-2</v>
      </c>
      <c r="JD144" s="86">
        <f t="shared" si="173"/>
        <v>5.066951755828563E-2</v>
      </c>
      <c r="JE144" s="86">
        <f t="shared" si="173"/>
        <v>6.8883592522476875E-2</v>
      </c>
      <c r="JF144" s="86">
        <f t="shared" si="173"/>
        <v>5.7754512310719319E-2</v>
      </c>
      <c r="JG144" s="86">
        <f t="shared" si="173"/>
        <v>8.0900159883038975E-2</v>
      </c>
      <c r="JH144" s="86">
        <f t="shared" si="173"/>
        <v>9.1664314443566777E-2</v>
      </c>
      <c r="JI144" s="86">
        <f t="shared" si="173"/>
        <v>7.3927405056160744E-2</v>
      </c>
      <c r="JJ144" s="86">
        <f t="shared" si="173"/>
        <v>2.9890541852610392E-2</v>
      </c>
      <c r="JK144" s="86">
        <f t="shared" si="173"/>
        <v>1.5360908056079889E-2</v>
      </c>
      <c r="JL144" s="86">
        <f t="shared" si="173"/>
        <v>3.3208893885744203E-2</v>
      </c>
      <c r="JM144" s="86">
        <f t="shared" si="173"/>
        <v>3.4756290688351406E-2</v>
      </c>
    </row>
    <row r="145" spans="2:273" x14ac:dyDescent="0.25">
      <c r="B145" s="2">
        <v>118</v>
      </c>
      <c r="C145" s="37">
        <v>44.292000000000002</v>
      </c>
      <c r="D145" s="37">
        <v>51.017000000000003</v>
      </c>
      <c r="E145" s="37">
        <v>58.917000000000002</v>
      </c>
      <c r="F145" s="37">
        <v>61.883000000000003</v>
      </c>
      <c r="G145" s="37">
        <v>64.75</v>
      </c>
      <c r="H145" s="37">
        <v>67.033000000000001</v>
      </c>
      <c r="I145" s="37">
        <v>72.376999999999995</v>
      </c>
      <c r="J145" s="37">
        <v>71.131</v>
      </c>
      <c r="K145" s="37">
        <v>73.638999999999996</v>
      </c>
      <c r="L145" s="37">
        <v>73.902000000000001</v>
      </c>
      <c r="M145" s="37">
        <v>74.197000000000003</v>
      </c>
      <c r="N145" s="37">
        <v>71.147999999999996</v>
      </c>
      <c r="O145" s="37">
        <v>71.233000000000004</v>
      </c>
      <c r="P145" s="37">
        <v>74.686999999999998</v>
      </c>
      <c r="Q145" s="37">
        <v>84.447999999999993</v>
      </c>
      <c r="S145" s="4">
        <f t="shared" si="162"/>
        <v>43.34435221413468</v>
      </c>
      <c r="T145" s="4">
        <f t="shared" si="162"/>
        <v>51.397904286265344</v>
      </c>
      <c r="U145" s="4">
        <f t="shared" si="162"/>
        <v>57.806621218065366</v>
      </c>
      <c r="V145" s="4">
        <f t="shared" si="162"/>
        <v>61.813373324445699</v>
      </c>
      <c r="W145" s="4">
        <f t="shared" si="162"/>
        <v>66.014486458092094</v>
      </c>
      <c r="X145" s="4">
        <f t="shared" si="162"/>
        <v>67.451390538422871</v>
      </c>
      <c r="Y145" s="4">
        <f t="shared" si="162"/>
        <v>73.109692490718516</v>
      </c>
      <c r="Z145" s="4">
        <f t="shared" si="162"/>
        <v>70.944712078102071</v>
      </c>
      <c r="AA145" s="4">
        <f t="shared" si="162"/>
        <v>73.770874322510053</v>
      </c>
      <c r="AB145" s="4">
        <f t="shared" si="162"/>
        <v>74.848451802971667</v>
      </c>
      <c r="AC145" s="4">
        <f t="shared" si="162"/>
        <v>74.122687147435883</v>
      </c>
      <c r="AD145" s="4">
        <f t="shared" si="162"/>
        <v>70.907548399576854</v>
      </c>
      <c r="AE145" s="4">
        <f t="shared" si="162"/>
        <v>71.282876378195979</v>
      </c>
      <c r="AF145" s="4">
        <f t="shared" si="162"/>
        <v>75.348700754451599</v>
      </c>
      <c r="AG145" s="4">
        <f t="shared" si="162"/>
        <v>84.598937260072262</v>
      </c>
      <c r="AI145" s="4">
        <f t="shared" si="163"/>
        <v>0.94764778586532117</v>
      </c>
      <c r="AJ145" s="4">
        <f t="shared" si="163"/>
        <v>-0.38090428626534134</v>
      </c>
      <c r="AK145" s="4">
        <f t="shared" si="163"/>
        <v>1.1103787819346351</v>
      </c>
      <c r="AL145" s="4">
        <f t="shared" si="163"/>
        <v>6.9626675554303574E-2</v>
      </c>
      <c r="AM145" s="4">
        <f t="shared" si="163"/>
        <v>-1.2644864580920938</v>
      </c>
      <c r="AN145" s="4">
        <f t="shared" si="163"/>
        <v>-0.41839053842286944</v>
      </c>
      <c r="AO145" s="4">
        <f t="shared" si="163"/>
        <v>-0.73269249071852016</v>
      </c>
      <c r="AP145" s="4">
        <f t="shared" si="163"/>
        <v>0.18628792189792875</v>
      </c>
      <c r="AQ145" s="4">
        <f t="shared" si="163"/>
        <v>-0.1318743225100576</v>
      </c>
      <c r="AR145" s="4">
        <f t="shared" si="163"/>
        <v>-0.94645180297166576</v>
      </c>
      <c r="AS145" s="4">
        <f t="shared" si="163"/>
        <v>7.431285256411968E-2</v>
      </c>
      <c r="AT145" s="4">
        <f t="shared" si="163"/>
        <v>0.24045160042314251</v>
      </c>
      <c r="AU145" s="4">
        <f t="shared" si="163"/>
        <v>-4.9876378195975235E-2</v>
      </c>
      <c r="AV145" s="4">
        <f t="shared" si="163"/>
        <v>-0.66170075445160137</v>
      </c>
      <c r="AW145" s="4">
        <f t="shared" si="163"/>
        <v>-0.15093726007226849</v>
      </c>
      <c r="AY145" s="2">
        <f t="shared" si="167"/>
        <v>43.321418442767168</v>
      </c>
      <c r="AZ145" s="2">
        <f t="shared" si="167"/>
        <v>50.273096761214234</v>
      </c>
      <c r="BA145" s="2">
        <f t="shared" si="167"/>
        <v>56.951546797350254</v>
      </c>
      <c r="BB145" s="2">
        <f t="shared" si="167"/>
        <v>60.052847909864489</v>
      </c>
      <c r="BC145" s="2">
        <f t="shared" si="167"/>
        <v>63.860689852466102</v>
      </c>
      <c r="BD145" s="2">
        <f t="shared" si="167"/>
        <v>64.607395744644123</v>
      </c>
      <c r="BE145" s="2">
        <f t="shared" si="167"/>
        <v>69.204570222685575</v>
      </c>
      <c r="BF145" s="2">
        <f t="shared" si="167"/>
        <v>66.780673791742771</v>
      </c>
      <c r="BG145" s="2">
        <f t="shared" si="167"/>
        <v>68.22467529893089</v>
      </c>
      <c r="BH145" s="2">
        <f t="shared" si="167"/>
        <v>67.623685977233819</v>
      </c>
      <c r="BI145" s="2">
        <f t="shared" si="167"/>
        <v>68.029133269351121</v>
      </c>
      <c r="BJ145" s="2">
        <f t="shared" si="167"/>
        <v>67.691939845238437</v>
      </c>
      <c r="BK145" s="2">
        <f t="shared" si="167"/>
        <v>69.305030177356755</v>
      </c>
      <c r="BL145" s="2">
        <f t="shared" si="167"/>
        <v>68.079823164283681</v>
      </c>
      <c r="BM145" s="2">
        <f t="shared" si="167"/>
        <v>71.398040920185579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83.834496358543419</v>
      </c>
      <c r="DL145" s="2">
        <f t="shared" si="164"/>
        <v>88.21035487804879</v>
      </c>
      <c r="DM145" s="2">
        <f t="shared" si="164"/>
        <v>93.339963414634141</v>
      </c>
      <c r="DN145" s="2">
        <f t="shared" si="164"/>
        <v>102.88528475033735</v>
      </c>
      <c r="DO145" s="2">
        <f t="shared" si="164"/>
        <v>103.25221801619435</v>
      </c>
      <c r="DP145" s="2">
        <f t="shared" si="164"/>
        <v>93.335417073170731</v>
      </c>
      <c r="DQ145" s="2">
        <f t="shared" si="164"/>
        <v>107.25980460794639</v>
      </c>
      <c r="DR145" s="2">
        <f t="shared" si="164"/>
        <v>101.71169913297139</v>
      </c>
      <c r="DS145" s="2">
        <f t="shared" si="164"/>
        <v>101.2990086076714</v>
      </c>
      <c r="DT145" s="2">
        <f t="shared" si="164"/>
        <v>101.27475445484748</v>
      </c>
      <c r="DU145" s="2">
        <f t="shared" si="164"/>
        <v>103.03631850471331</v>
      </c>
      <c r="DV145" s="2">
        <f t="shared" si="164"/>
        <v>95.69259024390243</v>
      </c>
      <c r="DW145" s="2">
        <f t="shared" si="164"/>
        <v>106.33250279555952</v>
      </c>
      <c r="DX145" s="2">
        <f t="shared" si="164"/>
        <v>100.58628541226219</v>
      </c>
      <c r="DY145" s="2">
        <f t="shared" si="164"/>
        <v>92.84830459075809</v>
      </c>
      <c r="EA145" s="2">
        <f t="shared" si="152"/>
        <v>43.301453220746467</v>
      </c>
      <c r="EB145" s="2">
        <f t="shared" si="152"/>
        <v>50.249998587271321</v>
      </c>
      <c r="EC145" s="2">
        <f t="shared" si="152"/>
        <v>56.929955717992108</v>
      </c>
      <c r="ED145" s="2">
        <f t="shared" si="152"/>
        <v>60.025272444726973</v>
      </c>
      <c r="EE145" s="2">
        <f t="shared" si="151"/>
        <v>63.830644214324629</v>
      </c>
      <c r="EF145" s="2">
        <f t="shared" si="151"/>
        <v>64.581922901648852</v>
      </c>
      <c r="EG145" s="2">
        <f t="shared" si="151"/>
        <v>69.162328929432718</v>
      </c>
      <c r="EH145" s="2">
        <f t="shared" si="151"/>
        <v>66.74207349987951</v>
      </c>
      <c r="EI145" s="2">
        <f t="shared" si="151"/>
        <v>68.182578834433343</v>
      </c>
      <c r="EJ145" s="2">
        <f t="shared" si="151"/>
        <v>67.594744434129467</v>
      </c>
      <c r="EK145" s="2">
        <f t="shared" si="151"/>
        <v>68.002802790443184</v>
      </c>
      <c r="EL145" s="2">
        <f t="shared" si="151"/>
        <v>67.668549486318241</v>
      </c>
      <c r="EM145" s="2">
        <f t="shared" si="135"/>
        <v>69.268719260742529</v>
      </c>
      <c r="EN145" s="2">
        <f t="shared" si="135"/>
        <v>68.048536982864889</v>
      </c>
      <c r="EO145" s="2">
        <f t="shared" si="135"/>
        <v>71.379788078755581</v>
      </c>
      <c r="EQ145" s="2">
        <f t="shared" si="165"/>
        <v>43.356197294416283</v>
      </c>
      <c r="ER145" s="2">
        <f t="shared" si="165"/>
        <v>49.969256346767153</v>
      </c>
      <c r="ES145" s="2">
        <f t="shared" si="165"/>
        <v>56.498446019522682</v>
      </c>
      <c r="ET145" s="2">
        <f t="shared" si="165"/>
        <v>59.903887143456821</v>
      </c>
      <c r="EU145" s="2">
        <f t="shared" si="165"/>
        <v>63.928908705926098</v>
      </c>
      <c r="EV145" s="2">
        <f t="shared" si="165"/>
        <v>64.630260855858339</v>
      </c>
      <c r="EW145" s="2">
        <f t="shared" si="165"/>
        <v>69.479826896417663</v>
      </c>
      <c r="EX145" s="2">
        <f t="shared" si="165"/>
        <v>66.981158541536317</v>
      </c>
      <c r="EY145" s="2">
        <f t="shared" si="165"/>
        <v>68.502779716530412</v>
      </c>
      <c r="EZ145" s="2">
        <f t="shared" si="165"/>
        <v>67.461137339247429</v>
      </c>
      <c r="FA145" s="2">
        <f t="shared" si="165"/>
        <v>67.823014975377461</v>
      </c>
      <c r="FB145" s="2">
        <f t="shared" si="165"/>
        <v>67.593954278221133</v>
      </c>
      <c r="FC145" s="2">
        <f t="shared" si="165"/>
        <v>69.363663301617805</v>
      </c>
      <c r="FD145" s="2">
        <f t="shared" si="165"/>
        <v>68.029896619053403</v>
      </c>
      <c r="FE145" s="2">
        <f t="shared" si="165"/>
        <v>70.849095808977296</v>
      </c>
      <c r="FG145" s="2">
        <f t="shared" si="166"/>
        <v>0.99952189033208572</v>
      </c>
      <c r="FH145" s="2">
        <f t="shared" si="166"/>
        <v>0.9992589754677097</v>
      </c>
      <c r="FI145" s="2">
        <f t="shared" si="166"/>
        <v>0.99918904854407753</v>
      </c>
      <c r="FJ145" s="2">
        <f t="shared" si="166"/>
        <v>0.9993061882611799</v>
      </c>
      <c r="FK145" s="2">
        <f t="shared" si="166"/>
        <v>0.99928285161566488</v>
      </c>
      <c r="FL145" s="2">
        <f t="shared" si="166"/>
        <v>0.99914565077095263</v>
      </c>
      <c r="FM145" s="2">
        <f t="shared" si="166"/>
        <v>0.99907205837922242</v>
      </c>
      <c r="FN145" s="2">
        <f t="shared" si="166"/>
        <v>0.99905390714624509</v>
      </c>
      <c r="FO145" s="2">
        <f t="shared" si="166"/>
        <v>0.99900052336092382</v>
      </c>
      <c r="FP145" s="2">
        <f t="shared" si="166"/>
        <v>0.99903268812824775</v>
      </c>
      <c r="FQ145" s="2">
        <f t="shared" si="166"/>
        <v>0.99911412986261561</v>
      </c>
      <c r="FR145" s="2">
        <f t="shared" si="166"/>
        <v>0.99911658584982621</v>
      </c>
      <c r="FS145" s="2">
        <f t="shared" si="166"/>
        <v>0.99905434356927925</v>
      </c>
      <c r="FT145" s="2">
        <f t="shared" si="166"/>
        <v>0.99903283412577537</v>
      </c>
      <c r="FU145" s="2">
        <f t="shared" si="166"/>
        <v>0.99894381881542882</v>
      </c>
      <c r="FW145" s="2">
        <f t="shared" si="169"/>
        <v>1.0704030358909461E-2</v>
      </c>
      <c r="FX145" s="2">
        <f t="shared" si="169"/>
        <v>1.7921711082728779E-2</v>
      </c>
      <c r="FY145" s="2">
        <f t="shared" si="169"/>
        <v>1.8390477483444984E-2</v>
      </c>
      <c r="FZ145" s="2">
        <f t="shared" si="169"/>
        <v>1.780540562554965E-2</v>
      </c>
      <c r="GA145" s="2">
        <f t="shared" si="169"/>
        <v>1.8058610517356966E-2</v>
      </c>
      <c r="GB145" s="2">
        <f t="shared" si="169"/>
        <v>1.877028997710314E-2</v>
      </c>
      <c r="GC145" s="2">
        <f t="shared" si="169"/>
        <v>2.1697965469233124E-2</v>
      </c>
      <c r="GD145" s="2">
        <f t="shared" si="169"/>
        <v>2.3070364064144019E-2</v>
      </c>
      <c r="GE145" s="2">
        <f t="shared" si="169"/>
        <v>2.8099131116242494E-2</v>
      </c>
      <c r="GF145" s="2">
        <f t="shared" si="169"/>
        <v>2.7225578347042027E-2</v>
      </c>
      <c r="GG145" s="2">
        <f t="shared" si="169"/>
        <v>2.6167882785616711E-2</v>
      </c>
      <c r="GH145" s="2">
        <f t="shared" si="169"/>
        <v>1.8318539018216975E-2</v>
      </c>
      <c r="GI145" s="2">
        <f t="shared" si="169"/>
        <v>1.3284787081592385E-2</v>
      </c>
      <c r="GJ145" s="2">
        <f t="shared" si="169"/>
        <v>9.829126088068631E-3</v>
      </c>
      <c r="GK145" s="2">
        <f t="shared" si="169"/>
        <v>8.3321390237634189E-3</v>
      </c>
      <c r="GM145" s="86">
        <f t="shared" si="170"/>
        <v>5.2989826036840527E-35</v>
      </c>
      <c r="GN145" s="86">
        <f t="shared" si="170"/>
        <v>1.7307299568124341E-84</v>
      </c>
      <c r="GO145" s="86">
        <f t="shared" si="170"/>
        <v>7.5843976561750972E-105</v>
      </c>
      <c r="GP145" s="86">
        <f t="shared" si="170"/>
        <v>1.54593189313578E-98</v>
      </c>
      <c r="GQ145" s="86">
        <f t="shared" si="170"/>
        <v>9.6898595152195227E-82</v>
      </c>
      <c r="GR145" s="86">
        <f t="shared" si="170"/>
        <v>9.6835846786845713E-81</v>
      </c>
      <c r="GS145" s="86">
        <f t="shared" si="170"/>
        <v>7.4392194507726824E-82</v>
      </c>
      <c r="GT145" s="86">
        <f t="shared" si="170"/>
        <v>4.9569854484657351E-100</v>
      </c>
      <c r="GU145" s="86">
        <f t="shared" si="170"/>
        <v>3.2061530563952695E-110</v>
      </c>
      <c r="GV145" s="86">
        <f t="shared" si="170"/>
        <v>1.5696513014393042E-119</v>
      </c>
      <c r="GW145" s="86">
        <f t="shared" si="170"/>
        <v>6.2147184431134988E-139</v>
      </c>
      <c r="GX145" s="86">
        <f t="shared" si="170"/>
        <v>8.6540361034927616E-162</v>
      </c>
      <c r="GY145" s="86">
        <f t="shared" si="170"/>
        <v>1.2100858377461597E-140</v>
      </c>
      <c r="GZ145" s="86">
        <f t="shared" si="170"/>
        <v>3.1265051813380256E-97</v>
      </c>
      <c r="HA145" s="86">
        <f t="shared" si="170"/>
        <v>7.6154309869805121E-151</v>
      </c>
      <c r="HC145" s="86">
        <f t="shared" si="153"/>
        <v>2.2042838658619407E-11</v>
      </c>
      <c r="HD145" s="86">
        <f t="shared" si="153"/>
        <v>7.8981643201589819E-28</v>
      </c>
      <c r="HE145" s="86">
        <f t="shared" si="153"/>
        <v>5.0580488590083132E-33</v>
      </c>
      <c r="HF145" s="86">
        <f t="shared" si="153"/>
        <v>2.1990644624472486E-30</v>
      </c>
      <c r="HG145" s="86">
        <f t="shared" si="153"/>
        <v>8.9321646256829644E-32</v>
      </c>
      <c r="HH145" s="86">
        <f t="shared" si="153"/>
        <v>1.2850731816430533E-31</v>
      </c>
      <c r="HI145" s="86">
        <f t="shared" si="153"/>
        <v>1.1993177372009875E-40</v>
      </c>
      <c r="HJ145" s="86">
        <f t="shared" si="153"/>
        <v>8.7693674958209203E-44</v>
      </c>
      <c r="HK145" s="86">
        <f t="shared" si="153"/>
        <v>2.1160753792749254E-52</v>
      </c>
      <c r="HL145" s="86">
        <f t="shared" si="161"/>
        <v>6.4681072382384962E-53</v>
      </c>
      <c r="HM145" s="86">
        <f t="shared" si="161"/>
        <v>1.4725041128735004E-66</v>
      </c>
      <c r="HN145" s="86">
        <f t="shared" si="161"/>
        <v>2.6755537589688481E-62</v>
      </c>
      <c r="HO145" s="86">
        <f t="shared" si="161"/>
        <v>6.3263047936417545E-45</v>
      </c>
      <c r="HP145" s="86">
        <f t="shared" si="161"/>
        <v>7.1420604154695001E-45</v>
      </c>
      <c r="HQ145" s="86">
        <f t="shared" si="161"/>
        <v>3.028069581488557E-47</v>
      </c>
      <c r="HS145" s="86">
        <f t="shared" si="171"/>
        <v>3.6404659339142546E-2</v>
      </c>
      <c r="HT145" s="86">
        <f t="shared" si="171"/>
        <v>5.8569468985928685E-2</v>
      </c>
      <c r="HU145" s="86">
        <f t="shared" si="171"/>
        <v>5.1473853159144385E-2</v>
      </c>
      <c r="HV145" s="86">
        <f t="shared" si="171"/>
        <v>6.0509461135591781E-2</v>
      </c>
      <c r="HW145" s="86">
        <f t="shared" si="171"/>
        <v>7.5233918494173671E-2</v>
      </c>
      <c r="HX145" s="86">
        <f t="shared" si="171"/>
        <v>7.1223453392607425E-2</v>
      </c>
      <c r="HY145" s="86">
        <f t="shared" si="171"/>
        <v>9.6443034599097144E-2</v>
      </c>
      <c r="HZ145" s="86">
        <f t="shared" si="171"/>
        <v>8.2501068028126456E-2</v>
      </c>
      <c r="IA145" s="86">
        <f t="shared" si="171"/>
        <v>0.11505434461808195</v>
      </c>
      <c r="IB145" s="86">
        <f t="shared" si="171"/>
        <v>0.1270725929026354</v>
      </c>
      <c r="IC145" s="86">
        <f t="shared" si="171"/>
        <v>0.10324391168687379</v>
      </c>
      <c r="ID145" s="86">
        <f t="shared" si="171"/>
        <v>4.4091898263863949E-2</v>
      </c>
      <c r="IE145" s="86">
        <f t="shared" si="171"/>
        <v>2.3105436390783631E-2</v>
      </c>
      <c r="IF145" s="86">
        <f t="shared" si="171"/>
        <v>4.3920243160649047E-2</v>
      </c>
      <c r="IG145" s="86">
        <f t="shared" si="171"/>
        <v>4.4734009702835954E-2</v>
      </c>
      <c r="II145" s="86">
        <f t="shared" si="172"/>
        <v>2.7524369411654326E-13</v>
      </c>
      <c r="IJ145" s="86">
        <f t="shared" si="172"/>
        <v>3.8452182377343198E-15</v>
      </c>
      <c r="IK145" s="86">
        <f t="shared" si="172"/>
        <v>1.0427630311981698E-14</v>
      </c>
      <c r="IL145" s="86">
        <f t="shared" si="172"/>
        <v>5.3400105185262986E-15</v>
      </c>
      <c r="IM145" s="86">
        <f t="shared" si="172"/>
        <v>4.3392783790460604E-14</v>
      </c>
      <c r="IN145" s="86">
        <f t="shared" si="172"/>
        <v>2.0639953938453952E-15</v>
      </c>
      <c r="IO145" s="86">
        <f t="shared" si="172"/>
        <v>1.4905833635825014E-15</v>
      </c>
      <c r="IP145" s="86">
        <f t="shared" si="172"/>
        <v>7.3582712883950385E-16</v>
      </c>
      <c r="IQ145" s="86">
        <f t="shared" si="172"/>
        <v>9.9099605901968536E-16</v>
      </c>
      <c r="IR145" s="86">
        <f t="shared" si="172"/>
        <v>1.4928109832660143E-14</v>
      </c>
      <c r="IS145" s="86">
        <f t="shared" si="172"/>
        <v>2.5454583064261373E-14</v>
      </c>
      <c r="IT145" s="86">
        <f t="shared" si="172"/>
        <v>3.8305738246884615E-17</v>
      </c>
      <c r="IU145" s="86">
        <f t="shared" si="172"/>
        <v>2.1635744362791513E-18</v>
      </c>
      <c r="IV145" s="86">
        <f t="shared" si="172"/>
        <v>5.4968748400953613E-13</v>
      </c>
      <c r="IW145" s="86">
        <f t="shared" si="172"/>
        <v>1.0516463058618304E-11</v>
      </c>
      <c r="IY145" s="86">
        <f t="shared" si="173"/>
        <v>3.6404659361460631E-2</v>
      </c>
      <c r="IZ145" s="86">
        <f t="shared" si="173"/>
        <v>5.856946898593253E-2</v>
      </c>
      <c r="JA145" s="86">
        <f t="shared" si="173"/>
        <v>5.1473853159154814E-2</v>
      </c>
      <c r="JB145" s="86">
        <f t="shared" si="173"/>
        <v>6.0509461135597124E-2</v>
      </c>
      <c r="JC145" s="86">
        <f t="shared" si="173"/>
        <v>7.5233918494217067E-2</v>
      </c>
      <c r="JD145" s="86">
        <f t="shared" si="173"/>
        <v>7.1223453392609493E-2</v>
      </c>
      <c r="JE145" s="86">
        <f t="shared" si="173"/>
        <v>9.6443034599098629E-2</v>
      </c>
      <c r="JF145" s="86">
        <f t="shared" si="173"/>
        <v>8.2501068028127192E-2</v>
      </c>
      <c r="JG145" s="86">
        <f t="shared" si="173"/>
        <v>0.11505434461808293</v>
      </c>
      <c r="JH145" s="86">
        <f t="shared" si="173"/>
        <v>0.12707259290265033</v>
      </c>
      <c r="JI145" s="86">
        <f t="shared" si="173"/>
        <v>0.10324391168689924</v>
      </c>
      <c r="JJ145" s="86">
        <f t="shared" si="173"/>
        <v>4.4091898263863991E-2</v>
      </c>
      <c r="JK145" s="86">
        <f t="shared" si="173"/>
        <v>2.3105436390783635E-2</v>
      </c>
      <c r="JL145" s="86">
        <f t="shared" si="173"/>
        <v>4.3920243161198733E-2</v>
      </c>
      <c r="JM145" s="86">
        <f t="shared" si="173"/>
        <v>4.4734009713352417E-2</v>
      </c>
    </row>
    <row r="146" spans="2:273" x14ac:dyDescent="0.25">
      <c r="B146" s="2">
        <v>119</v>
      </c>
      <c r="C146" s="37">
        <v>44.137999999999998</v>
      </c>
      <c r="D146" s="37">
        <v>51.287999999999997</v>
      </c>
      <c r="E146" s="37">
        <v>58.5</v>
      </c>
      <c r="F146" s="37">
        <v>63.433</v>
      </c>
      <c r="G146" s="37">
        <v>66.766999999999996</v>
      </c>
      <c r="H146" s="37">
        <v>68.5</v>
      </c>
      <c r="I146" s="37">
        <v>73.885000000000005</v>
      </c>
      <c r="J146" s="37">
        <v>72.361000000000004</v>
      </c>
      <c r="K146" s="37">
        <v>74.180000000000007</v>
      </c>
      <c r="L146" s="37">
        <v>77.459000000000003</v>
      </c>
      <c r="M146" s="37">
        <v>75.59</v>
      </c>
      <c r="N146" s="37">
        <v>71.097999999999999</v>
      </c>
      <c r="O146" s="37">
        <v>71.400000000000006</v>
      </c>
      <c r="P146" s="37">
        <v>76.537000000000006</v>
      </c>
      <c r="Q146" s="37">
        <v>86.924999999999997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43.242107039563315</v>
      </c>
      <c r="T146" s="4">
        <f t="shared" si="174"/>
        <v>51.678015690177844</v>
      </c>
      <c r="U146" s="4">
        <f t="shared" si="174"/>
        <v>58.024569694013529</v>
      </c>
      <c r="V146" s="4">
        <f t="shared" si="174"/>
        <v>62.28522933313409</v>
      </c>
      <c r="W146" s="4">
        <f t="shared" si="174"/>
        <v>66.510506429165602</v>
      </c>
      <c r="X146" s="4">
        <f t="shared" si="174"/>
        <v>68.199993260412981</v>
      </c>
      <c r="Y146" s="4">
        <f t="shared" si="174"/>
        <v>74.029056442169946</v>
      </c>
      <c r="Z146" s="4">
        <f t="shared" si="174"/>
        <v>72.070986710418453</v>
      </c>
      <c r="AA146" s="4">
        <f t="shared" si="174"/>
        <v>75.198240142392976</v>
      </c>
      <c r="AB146" s="4">
        <f t="shared" si="174"/>
        <v>76.64282373413063</v>
      </c>
      <c r="AC146" s="4">
        <f t="shared" si="174"/>
        <v>75.711197013924178</v>
      </c>
      <c r="AD146" s="4">
        <f t="shared" si="174"/>
        <v>71.960997385388723</v>
      </c>
      <c r="AE146" s="4">
        <f t="shared" si="174"/>
        <v>71.905262720398028</v>
      </c>
      <c r="AF146" s="4">
        <f t="shared" si="174"/>
        <v>77.063773106232986</v>
      </c>
      <c r="AG146" s="4">
        <f t="shared" si="174"/>
        <v>87.47046731680291</v>
      </c>
      <c r="AI146" s="4">
        <f t="shared" ref="AI146:AW162" si="175">IF(OR($B146 &lt; C$230, $B146 &gt; C$233), 0, C146-S146)</f>
        <v>0.89589296043668298</v>
      </c>
      <c r="AJ146" s="4">
        <f t="shared" si="175"/>
        <v>-0.39001569017784732</v>
      </c>
      <c r="AK146" s="4">
        <f t="shared" si="175"/>
        <v>0.47543030598647107</v>
      </c>
      <c r="AL146" s="4">
        <f t="shared" si="175"/>
        <v>1.1477706668659096</v>
      </c>
      <c r="AM146" s="4">
        <f t="shared" si="175"/>
        <v>0.25649357083439384</v>
      </c>
      <c r="AN146" s="4">
        <f t="shared" si="175"/>
        <v>0.30000673958701896</v>
      </c>
      <c r="AO146" s="4">
        <f t="shared" si="175"/>
        <v>-0.14405644216994062</v>
      </c>
      <c r="AP146" s="4">
        <f t="shared" si="175"/>
        <v>0.2900132895815517</v>
      </c>
      <c r="AQ146" s="4">
        <f t="shared" si="175"/>
        <v>-1.018240142392969</v>
      </c>
      <c r="AR146" s="4">
        <f t="shared" si="175"/>
        <v>0.8161762658693732</v>
      </c>
      <c r="AS146" s="4">
        <f t="shared" si="175"/>
        <v>-0.12119701392417426</v>
      </c>
      <c r="AT146" s="4">
        <f t="shared" si="175"/>
        <v>-0.86299738538872361</v>
      </c>
      <c r="AU146" s="4">
        <f t="shared" si="175"/>
        <v>-0.50526272039802222</v>
      </c>
      <c r="AV146" s="4">
        <f t="shared" si="175"/>
        <v>-0.52677310623298013</v>
      </c>
      <c r="AW146" s="4">
        <f t="shared" si="175"/>
        <v>-0.54546731680291316</v>
      </c>
      <c r="AY146" s="2">
        <f t="shared" si="167"/>
        <v>43.212789188868868</v>
      </c>
      <c r="AZ146" s="2">
        <f t="shared" si="167"/>
        <v>50.208641348986184</v>
      </c>
      <c r="BA146" s="2">
        <f t="shared" si="167"/>
        <v>56.901136364028829</v>
      </c>
      <c r="BB146" s="2">
        <f t="shared" si="167"/>
        <v>59.994264546113683</v>
      </c>
      <c r="BC146" s="2">
        <f t="shared" si="167"/>
        <v>63.767920667854725</v>
      </c>
      <c r="BD146" s="2">
        <f t="shared" si="167"/>
        <v>64.512660450714492</v>
      </c>
      <c r="BE146" s="2">
        <f t="shared" si="167"/>
        <v>69.023225560266596</v>
      </c>
      <c r="BF146" s="2">
        <f t="shared" si="167"/>
        <v>66.633368787800393</v>
      </c>
      <c r="BG146" s="2">
        <f t="shared" si="167"/>
        <v>68.057887615094657</v>
      </c>
      <c r="BH146" s="2">
        <f t="shared" si="167"/>
        <v>67.529212878784747</v>
      </c>
      <c r="BI146" s="2">
        <f t="shared" si="167"/>
        <v>67.930407640980334</v>
      </c>
      <c r="BJ146" s="2">
        <f t="shared" si="167"/>
        <v>67.593385506713219</v>
      </c>
      <c r="BK146" s="2">
        <f t="shared" si="167"/>
        <v>69.143414211851308</v>
      </c>
      <c r="BL146" s="2">
        <f t="shared" si="167"/>
        <v>67.965162481601411</v>
      </c>
      <c r="BM146" s="2">
        <f t="shared" si="167"/>
        <v>71.291776439423572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84.10548571428572</v>
      </c>
      <c r="DL146" s="2">
        <f t="shared" si="176"/>
        <v>88.480303658536599</v>
      </c>
      <c r="DM146" s="2">
        <f t="shared" si="176"/>
        <v>93.613844076655056</v>
      </c>
      <c r="DN146" s="2">
        <f t="shared" si="176"/>
        <v>103.18896491228068</v>
      </c>
      <c r="DO146" s="2">
        <f t="shared" si="176"/>
        <v>103.52685425101217</v>
      </c>
      <c r="DP146" s="2">
        <f t="shared" si="176"/>
        <v>93.503614459930304</v>
      </c>
      <c r="DQ146" s="2">
        <f t="shared" si="176"/>
        <v>107.5043156686384</v>
      </c>
      <c r="DR146" s="2">
        <f t="shared" si="176"/>
        <v>101.93041179807146</v>
      </c>
      <c r="DS146" s="2">
        <f t="shared" si="176"/>
        <v>101.5028689217759</v>
      </c>
      <c r="DT146" s="2">
        <f t="shared" si="176"/>
        <v>101.47333403805497</v>
      </c>
      <c r="DU146" s="2">
        <f t="shared" si="176"/>
        <v>103.24645901196556</v>
      </c>
      <c r="DV146" s="2">
        <f t="shared" si="176"/>
        <v>95.847056445993019</v>
      </c>
      <c r="DW146" s="2">
        <f t="shared" si="176"/>
        <v>106.58247864840774</v>
      </c>
      <c r="DX146" s="2">
        <f t="shared" si="176"/>
        <v>100.78859619450319</v>
      </c>
      <c r="DY146" s="2">
        <f t="shared" si="176"/>
        <v>93.013621564482037</v>
      </c>
      <c r="EA146" s="2">
        <f t="shared" si="152"/>
        <v>43.19404268918403</v>
      </c>
      <c r="EB146" s="2">
        <f t="shared" si="152"/>
        <v>50.188829801511623</v>
      </c>
      <c r="EC146" s="2">
        <f t="shared" si="152"/>
        <v>56.883782285391995</v>
      </c>
      <c r="ED146" s="2">
        <f t="shared" si="152"/>
        <v>59.969681111817458</v>
      </c>
      <c r="EE146" s="2">
        <f t="shared" si="151"/>
        <v>63.739741960946446</v>
      </c>
      <c r="EF146" s="2">
        <f t="shared" si="151"/>
        <v>64.488662979534354</v>
      </c>
      <c r="EG146" s="2">
        <f t="shared" si="151"/>
        <v>68.981504578658544</v>
      </c>
      <c r="EH146" s="2">
        <f t="shared" si="151"/>
        <v>66.59571120571934</v>
      </c>
      <c r="EI146" s="2">
        <f t="shared" si="151"/>
        <v>68.016040955403497</v>
      </c>
      <c r="EJ146" s="2">
        <f t="shared" si="151"/>
        <v>67.503515098320534</v>
      </c>
      <c r="EK146" s="2">
        <f t="shared" si="151"/>
        <v>67.907343789896046</v>
      </c>
      <c r="EL146" s="2">
        <f t="shared" si="151"/>
        <v>67.572138453374777</v>
      </c>
      <c r="EM146" s="2">
        <f t="shared" si="135"/>
        <v>69.109302846628438</v>
      </c>
      <c r="EN146" s="2">
        <f t="shared" si="135"/>
        <v>67.936373214006707</v>
      </c>
      <c r="EO146" s="2">
        <f t="shared" si="135"/>
        <v>71.275957534405762</v>
      </c>
      <c r="EQ146" s="2">
        <f t="shared" ref="EQ146:FE162" si="177">CU$228*$B146+CU$229</f>
        <v>43.271373459404288</v>
      </c>
      <c r="ER146" s="2">
        <f t="shared" si="177"/>
        <v>49.879484676969923</v>
      </c>
      <c r="ES146" s="2">
        <f t="shared" si="177"/>
        <v>56.396263545082881</v>
      </c>
      <c r="ET146" s="2">
        <f t="shared" si="177"/>
        <v>59.827768904350215</v>
      </c>
      <c r="EU146" s="2">
        <f t="shared" si="177"/>
        <v>63.848735788220026</v>
      </c>
      <c r="EV146" s="2">
        <f t="shared" si="177"/>
        <v>64.556226456544181</v>
      </c>
      <c r="EW146" s="2">
        <f t="shared" si="177"/>
        <v>69.365502441191865</v>
      </c>
      <c r="EX146" s="2">
        <f t="shared" si="177"/>
        <v>66.879649933064627</v>
      </c>
      <c r="EY146" s="2">
        <f t="shared" si="177"/>
        <v>68.384436423058176</v>
      </c>
      <c r="EZ146" s="2">
        <f t="shared" si="177"/>
        <v>67.360003944391508</v>
      </c>
      <c r="FA146" s="2">
        <f t="shared" si="177"/>
        <v>67.715533338385995</v>
      </c>
      <c r="FB146" s="2">
        <f t="shared" si="177"/>
        <v>67.495564271499546</v>
      </c>
      <c r="FC146" s="2">
        <f t="shared" si="177"/>
        <v>69.232343574327331</v>
      </c>
      <c r="FD146" s="2">
        <f t="shared" si="177"/>
        <v>67.918632345922219</v>
      </c>
      <c r="FE146" s="2">
        <f t="shared" si="177"/>
        <v>70.71488816242406</v>
      </c>
      <c r="FG146" s="2">
        <f t="shared" ref="FG146:FU162" si="178">POWER(10,($B146-C$231)/C$229)/(1+POWER(10,($B146-C$231)/C$229))</f>
        <v>0.99956394045610419</v>
      </c>
      <c r="FH146" s="2">
        <f t="shared" si="178"/>
        <v>0.99932413352639116</v>
      </c>
      <c r="FI146" s="2">
        <f t="shared" si="178"/>
        <v>0.99926035070437769</v>
      </c>
      <c r="FJ146" s="2">
        <f t="shared" si="178"/>
        <v>0.99936719754245451</v>
      </c>
      <c r="FK146" s="2">
        <f t="shared" si="178"/>
        <v>0.99934591162624331</v>
      </c>
      <c r="FL146" s="2">
        <f t="shared" si="178"/>
        <v>0.99922076566476326</v>
      </c>
      <c r="FM146" s="2">
        <f t="shared" si="178"/>
        <v>0.9991536380791225</v>
      </c>
      <c r="FN146" s="2">
        <f t="shared" si="178"/>
        <v>0.9991370812278747</v>
      </c>
      <c r="FO146" s="2">
        <f t="shared" si="178"/>
        <v>0.99908838630133523</v>
      </c>
      <c r="FP146" s="2">
        <f t="shared" si="178"/>
        <v>0.99911772599497251</v>
      </c>
      <c r="FQ146" s="2">
        <f t="shared" si="178"/>
        <v>0.99919201385237189</v>
      </c>
      <c r="FR146" s="2">
        <f t="shared" si="178"/>
        <v>0.99919425408807072</v>
      </c>
      <c r="FS146" s="2">
        <f t="shared" si="178"/>
        <v>0.99913747931667285</v>
      </c>
      <c r="FT146" s="2">
        <f t="shared" si="178"/>
        <v>0.99911785916896723</v>
      </c>
      <c r="FU146" s="2">
        <f t="shared" si="178"/>
        <v>0.99903666178592265</v>
      </c>
      <c r="FW146" s="2">
        <f t="shared" si="169"/>
        <v>1.1724627811298025E-2</v>
      </c>
      <c r="FX146" s="2">
        <f t="shared" si="169"/>
        <v>1.9616846845280141E-2</v>
      </c>
      <c r="FY146" s="2">
        <f t="shared" si="169"/>
        <v>2.0129043016927143E-2</v>
      </c>
      <c r="FZ146" s="2">
        <f t="shared" si="169"/>
        <v>1.948975888281488E-2</v>
      </c>
      <c r="GA146" s="2">
        <f t="shared" si="169"/>
        <v>1.9766434374126177E-2</v>
      </c>
      <c r="GB146" s="2">
        <f t="shared" si="169"/>
        <v>2.0544010060096353E-2</v>
      </c>
      <c r="GC146" s="2">
        <f t="shared" si="169"/>
        <v>2.3741645737831291E-2</v>
      </c>
      <c r="GD146" s="2">
        <f t="shared" si="169"/>
        <v>2.5239972368283407E-2</v>
      </c>
      <c r="GE146" s="2">
        <f t="shared" si="169"/>
        <v>3.072678571277019E-2</v>
      </c>
      <c r="GF146" s="2">
        <f t="shared" si="169"/>
        <v>2.9774046301144694E-2</v>
      </c>
      <c r="GG146" s="2">
        <f t="shared" si="169"/>
        <v>2.8620257349681977E-2</v>
      </c>
      <c r="GH146" s="2">
        <f t="shared" si="169"/>
        <v>2.0050442677322793E-2</v>
      </c>
      <c r="GI146" s="2">
        <f t="shared" si="169"/>
        <v>1.4547833529245099E-2</v>
      </c>
      <c r="GJ146" s="2">
        <f t="shared" si="169"/>
        <v>1.0767211934881915E-2</v>
      </c>
      <c r="GK146" s="2">
        <f t="shared" si="169"/>
        <v>9.1286705047775064E-3</v>
      </c>
      <c r="GM146" s="86">
        <f t="shared" si="170"/>
        <v>2.4325114152944834E-36</v>
      </c>
      <c r="GN146" s="86">
        <f t="shared" si="170"/>
        <v>1.3132841328932983E-87</v>
      </c>
      <c r="GO146" s="86">
        <f t="shared" si="170"/>
        <v>9.2516964546424908E-109</v>
      </c>
      <c r="GP146" s="86">
        <f t="shared" si="170"/>
        <v>3.3891935286426667E-102</v>
      </c>
      <c r="GQ146" s="86">
        <f t="shared" si="170"/>
        <v>8.3496376212373146E-85</v>
      </c>
      <c r="GR146" s="86">
        <f t="shared" si="170"/>
        <v>9.6590921992213471E-84</v>
      </c>
      <c r="GS146" s="86">
        <f t="shared" si="170"/>
        <v>7.4384202587129425E-85</v>
      </c>
      <c r="GT146" s="86">
        <f t="shared" si="170"/>
        <v>1.0115501461649311E-103</v>
      </c>
      <c r="GU146" s="86">
        <f t="shared" si="170"/>
        <v>2.7291022585696837E-114</v>
      </c>
      <c r="GV146" s="86">
        <f t="shared" si="170"/>
        <v>6.4636373464658905E-124</v>
      </c>
      <c r="GW146" s="86">
        <f t="shared" si="170"/>
        <v>4.9515020877887078E-144</v>
      </c>
      <c r="GX146" s="86">
        <f t="shared" si="170"/>
        <v>7.6717017692391479E-168</v>
      </c>
      <c r="GY146" s="86">
        <f t="shared" si="170"/>
        <v>6.3821831278345311E-146</v>
      </c>
      <c r="GZ146" s="86">
        <f t="shared" si="170"/>
        <v>8.55051873002141E-101</v>
      </c>
      <c r="HA146" s="86">
        <f t="shared" si="170"/>
        <v>2.3181252491750015E-156</v>
      </c>
      <c r="HC146" s="86">
        <f t="shared" si="153"/>
        <v>3.6668329785400537E-12</v>
      </c>
      <c r="HD146" s="86">
        <f t="shared" si="153"/>
        <v>1.0899004036889842E-29</v>
      </c>
      <c r="HE146" s="86">
        <f t="shared" si="153"/>
        <v>2.7539531717695836E-35</v>
      </c>
      <c r="HF146" s="86">
        <f t="shared" si="153"/>
        <v>2.0213898071397731E-32</v>
      </c>
      <c r="HG146" s="86">
        <f t="shared" si="153"/>
        <v>6.17869194342227E-34</v>
      </c>
      <c r="HH146" s="86">
        <f t="shared" si="153"/>
        <v>1.0621842071996363E-33</v>
      </c>
      <c r="HI146" s="86">
        <f t="shared" si="153"/>
        <v>2.9822292967686869E-43</v>
      </c>
      <c r="HJ146" s="86">
        <f t="shared" si="153"/>
        <v>1.3986423219565983E-46</v>
      </c>
      <c r="HK146" s="86">
        <f t="shared" si="153"/>
        <v>1.0749588832713748E-55</v>
      </c>
      <c r="HL146" s="86">
        <f t="shared" si="161"/>
        <v>3.180422344956583E-56</v>
      </c>
      <c r="HM146" s="86">
        <f t="shared" si="161"/>
        <v>8.8672181799916295E-71</v>
      </c>
      <c r="HN146" s="86">
        <f t="shared" si="161"/>
        <v>1.9886697986078122E-66</v>
      </c>
      <c r="HO146" s="86">
        <f t="shared" si="161"/>
        <v>5.0177564416875786E-48</v>
      </c>
      <c r="HP146" s="86">
        <f t="shared" si="161"/>
        <v>6.028120293900852E-48</v>
      </c>
      <c r="HQ146" s="86">
        <f t="shared" si="161"/>
        <v>1.960253368267081E-50</v>
      </c>
      <c r="HS146" s="86">
        <f t="shared" si="171"/>
        <v>4.8664865497208082E-2</v>
      </c>
      <c r="HT146" s="86">
        <f t="shared" si="171"/>
        <v>8.1086805471647427E-2</v>
      </c>
      <c r="HU146" s="86">
        <f t="shared" si="171"/>
        <v>7.1559859983663848E-2</v>
      </c>
      <c r="HV146" s="86">
        <f t="shared" si="171"/>
        <v>8.3437446289087794E-2</v>
      </c>
      <c r="HW146" s="86">
        <f t="shared" si="171"/>
        <v>0.10151266343503888</v>
      </c>
      <c r="HX146" s="86">
        <f t="shared" si="171"/>
        <v>9.815936096673665E-2</v>
      </c>
      <c r="HY146" s="86">
        <f t="shared" si="171"/>
        <v>0.13217962915098011</v>
      </c>
      <c r="HZ146" s="86">
        <f t="shared" si="171"/>
        <v>0.11521505256175855</v>
      </c>
      <c r="IA146" s="86">
        <f t="shared" si="171"/>
        <v>0.15960753282104637</v>
      </c>
      <c r="IB146" s="86">
        <f t="shared" si="171"/>
        <v>0.17225718516572217</v>
      </c>
      <c r="IC146" s="86">
        <f t="shared" si="171"/>
        <v>0.1411133867379307</v>
      </c>
      <c r="ID146" s="86">
        <f t="shared" si="171"/>
        <v>6.3611110226278272E-2</v>
      </c>
      <c r="IE146" s="86">
        <f t="shared" si="171"/>
        <v>3.4038337605462009E-2</v>
      </c>
      <c r="IF146" s="86">
        <f t="shared" si="171"/>
        <v>5.7412908224140198E-2</v>
      </c>
      <c r="IG146" s="86">
        <f t="shared" si="171"/>
        <v>5.7026501949525389E-2</v>
      </c>
      <c r="II146" s="86">
        <f t="shared" si="172"/>
        <v>8.2268786230226201E-13</v>
      </c>
      <c r="IJ146" s="86">
        <f t="shared" si="172"/>
        <v>1.6026202864599912E-14</v>
      </c>
      <c r="IK146" s="86">
        <f t="shared" si="172"/>
        <v>4.1938752698673928E-14</v>
      </c>
      <c r="IL146" s="86">
        <f t="shared" si="172"/>
        <v>2.1880651795711149E-14</v>
      </c>
      <c r="IM146" s="86">
        <f t="shared" si="172"/>
        <v>1.6266802986217663E-13</v>
      </c>
      <c r="IN146" s="86">
        <f t="shared" si="172"/>
        <v>8.9984399886723719E-15</v>
      </c>
      <c r="IO146" s="86">
        <f t="shared" si="172"/>
        <v>6.9825264842819182E-15</v>
      </c>
      <c r="IP146" s="86">
        <f t="shared" si="172"/>
        <v>3.6576696801496495E-15</v>
      </c>
      <c r="IQ146" s="86">
        <f t="shared" si="172"/>
        <v>5.3115728142673651E-15</v>
      </c>
      <c r="IR146" s="86">
        <f t="shared" si="172"/>
        <v>6.8804876177475327E-14</v>
      </c>
      <c r="IS146" s="86">
        <f t="shared" si="172"/>
        <v>1.1233976323790283E-13</v>
      </c>
      <c r="IT146" s="86">
        <f t="shared" si="172"/>
        <v>1.9808913908302282E-16</v>
      </c>
      <c r="IU146" s="86">
        <f t="shared" si="172"/>
        <v>1.1153083117047943E-17</v>
      </c>
      <c r="IV146" s="86">
        <f t="shared" si="172"/>
        <v>1.5673551722648796E-12</v>
      </c>
      <c r="IW146" s="86">
        <f t="shared" si="172"/>
        <v>2.5892557045540173E-11</v>
      </c>
      <c r="IY146" s="86">
        <f t="shared" si="173"/>
        <v>4.8664865501697602E-2</v>
      </c>
      <c r="IZ146" s="86">
        <f t="shared" si="173"/>
        <v>8.1086805471663456E-2</v>
      </c>
      <c r="JA146" s="86">
        <f t="shared" si="173"/>
        <v>7.1559859983705787E-2</v>
      </c>
      <c r="JB146" s="86">
        <f t="shared" si="173"/>
        <v>8.3437446289109679E-2</v>
      </c>
      <c r="JC146" s="86">
        <f t="shared" si="173"/>
        <v>0.10151266343520154</v>
      </c>
      <c r="JD146" s="86">
        <f t="shared" si="173"/>
        <v>9.8159360966745643E-2</v>
      </c>
      <c r="JE146" s="86">
        <f t="shared" si="173"/>
        <v>0.1321796291509871</v>
      </c>
      <c r="JF146" s="86">
        <f t="shared" si="173"/>
        <v>0.11521505256176222</v>
      </c>
      <c r="JG146" s="86">
        <f t="shared" si="173"/>
        <v>0.15960753282105167</v>
      </c>
      <c r="JH146" s="86">
        <f t="shared" si="173"/>
        <v>0.17225718516579097</v>
      </c>
      <c r="JI146" s="86">
        <f t="shared" si="173"/>
        <v>0.14111338673804302</v>
      </c>
      <c r="JJ146" s="86">
        <f t="shared" si="173"/>
        <v>6.3611110226278467E-2</v>
      </c>
      <c r="JK146" s="86">
        <f t="shared" si="173"/>
        <v>3.4038337605462023E-2</v>
      </c>
      <c r="JL146" s="86">
        <f t="shared" si="173"/>
        <v>5.7412908225707555E-2</v>
      </c>
      <c r="JM146" s="86">
        <f t="shared" si="173"/>
        <v>5.7026501975417948E-2</v>
      </c>
    </row>
    <row r="147" spans="2:273" x14ac:dyDescent="0.25">
      <c r="B147" s="2">
        <v>120</v>
      </c>
      <c r="C147" s="37">
        <v>43.6</v>
      </c>
      <c r="D147" s="37">
        <v>52.61</v>
      </c>
      <c r="E147" s="37">
        <v>58.533000000000001</v>
      </c>
      <c r="F147" s="37">
        <v>64.367000000000004</v>
      </c>
      <c r="G147" s="37">
        <v>66.516999999999996</v>
      </c>
      <c r="H147" s="37">
        <v>68.983000000000004</v>
      </c>
      <c r="I147" s="37">
        <v>74.41</v>
      </c>
      <c r="J147" s="37">
        <v>72.525000000000006</v>
      </c>
      <c r="K147" s="37">
        <v>77.081999999999994</v>
      </c>
      <c r="L147" s="37">
        <v>78.393000000000001</v>
      </c>
      <c r="M147" s="37">
        <v>76.885000000000005</v>
      </c>
      <c r="N147" s="37">
        <v>73.754000000000005</v>
      </c>
      <c r="O147" s="37">
        <v>71.05</v>
      </c>
      <c r="P147" s="37">
        <v>77.91</v>
      </c>
      <c r="Q147" s="37">
        <v>89.94</v>
      </c>
      <c r="S147" s="4">
        <f t="shared" si="174"/>
        <v>43.141271923062227</v>
      </c>
      <c r="T147" s="4">
        <f t="shared" si="174"/>
        <v>52.022602750703726</v>
      </c>
      <c r="U147" s="4">
        <f t="shared" si="174"/>
        <v>58.295651874878224</v>
      </c>
      <c r="V147" s="4">
        <f t="shared" si="174"/>
        <v>62.854012336621139</v>
      </c>
      <c r="W147" s="4">
        <f t="shared" si="174"/>
        <v>67.098193073497654</v>
      </c>
      <c r="X147" s="4">
        <f t="shared" si="174"/>
        <v>69.091817875939441</v>
      </c>
      <c r="Y147" s="4">
        <f t="shared" si="174"/>
        <v>75.101204895295652</v>
      </c>
      <c r="Z147" s="4">
        <f t="shared" si="174"/>
        <v>73.40368414192794</v>
      </c>
      <c r="AA147" s="4">
        <f t="shared" si="174"/>
        <v>76.816087605508969</v>
      </c>
      <c r="AB147" s="4">
        <f t="shared" si="174"/>
        <v>78.625789654878105</v>
      </c>
      <c r="AC147" s="4">
        <f t="shared" si="174"/>
        <v>77.518506632210688</v>
      </c>
      <c r="AD147" s="4">
        <f t="shared" si="174"/>
        <v>73.280352051557898</v>
      </c>
      <c r="AE147" s="4">
        <f t="shared" si="174"/>
        <v>72.750553854840277</v>
      </c>
      <c r="AF147" s="4">
        <f t="shared" si="174"/>
        <v>79.090748841271079</v>
      </c>
      <c r="AG147" s="4">
        <f t="shared" si="174"/>
        <v>90.800282649987849</v>
      </c>
      <c r="AI147" s="4">
        <f t="shared" si="175"/>
        <v>0.45872807693777418</v>
      </c>
      <c r="AJ147" s="4">
        <f t="shared" si="175"/>
        <v>0.58739724929627357</v>
      </c>
      <c r="AK147" s="4">
        <f t="shared" si="175"/>
        <v>0.23734812512177683</v>
      </c>
      <c r="AL147" s="4">
        <f t="shared" si="175"/>
        <v>1.5129876633788655</v>
      </c>
      <c r="AM147" s="4">
        <f t="shared" si="175"/>
        <v>-0.58119307349765847</v>
      </c>
      <c r="AN147" s="4">
        <f t="shared" si="175"/>
        <v>-0.1088178759394367</v>
      </c>
      <c r="AO147" s="4">
        <f t="shared" si="175"/>
        <v>-0.69120489529565532</v>
      </c>
      <c r="AP147" s="4">
        <f t="shared" si="175"/>
        <v>-0.87868414192793409</v>
      </c>
      <c r="AQ147" s="4">
        <f t="shared" si="175"/>
        <v>0.26591239449102488</v>
      </c>
      <c r="AR147" s="4">
        <f t="shared" si="175"/>
        <v>-0.2327896548781041</v>
      </c>
      <c r="AS147" s="4">
        <f t="shared" si="175"/>
        <v>-0.6335066322106826</v>
      </c>
      <c r="AT147" s="4">
        <f t="shared" si="175"/>
        <v>0.47364794844210678</v>
      </c>
      <c r="AU147" s="4">
        <f t="shared" si="175"/>
        <v>-1.7005538548402797</v>
      </c>
      <c r="AV147" s="4">
        <f t="shared" si="175"/>
        <v>-1.1807488412710825</v>
      </c>
      <c r="AW147" s="4">
        <f t="shared" si="175"/>
        <v>-0.86028264998785176</v>
      </c>
      <c r="AY147" s="2">
        <f t="shared" si="167"/>
        <v>43.104336455338547</v>
      </c>
      <c r="AZ147" s="2">
        <f t="shared" si="167"/>
        <v>50.144213959725327</v>
      </c>
      <c r="BA147" s="2">
        <f t="shared" si="167"/>
        <v>56.850630327666849</v>
      </c>
      <c r="BB147" s="2">
        <f t="shared" si="167"/>
        <v>59.93577652849357</v>
      </c>
      <c r="BC147" s="2">
        <f t="shared" si="167"/>
        <v>63.675383452011424</v>
      </c>
      <c r="BD147" s="2">
        <f t="shared" si="167"/>
        <v>64.418161501046924</v>
      </c>
      <c r="BE147" s="2">
        <f t="shared" si="167"/>
        <v>68.842446845655473</v>
      </c>
      <c r="BF147" s="2">
        <f t="shared" si="167"/>
        <v>66.486523708814204</v>
      </c>
      <c r="BG147" s="2">
        <f t="shared" si="167"/>
        <v>67.891648240858487</v>
      </c>
      <c r="BH147" s="2">
        <f t="shared" si="167"/>
        <v>67.43486054999849</v>
      </c>
      <c r="BI147" s="2">
        <f t="shared" si="167"/>
        <v>67.831773994609279</v>
      </c>
      <c r="BJ147" s="2">
        <f t="shared" si="167"/>
        <v>67.494967412048254</v>
      </c>
      <c r="BK147" s="2">
        <f t="shared" si="167"/>
        <v>68.982095662713007</v>
      </c>
      <c r="BL147" s="2">
        <f t="shared" si="167"/>
        <v>67.850696231128637</v>
      </c>
      <c r="BM147" s="2">
        <f t="shared" si="167"/>
        <v>71.185548453103252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84.376475070028008</v>
      </c>
      <c r="DL147" s="2">
        <f t="shared" si="176"/>
        <v>88.750252439024393</v>
      </c>
      <c r="DM147" s="2">
        <f t="shared" si="176"/>
        <v>93.887724738675956</v>
      </c>
      <c r="DN147" s="2">
        <f t="shared" si="176"/>
        <v>103.49264507422399</v>
      </c>
      <c r="DO147" s="2">
        <f t="shared" si="176"/>
        <v>103.80149048582999</v>
      </c>
      <c r="DP147" s="2">
        <f t="shared" si="176"/>
        <v>93.671811846689891</v>
      </c>
      <c r="DQ147" s="2">
        <f t="shared" si="176"/>
        <v>107.7488267293304</v>
      </c>
      <c r="DR147" s="2">
        <f t="shared" si="176"/>
        <v>102.14912446317153</v>
      </c>
      <c r="DS147" s="2">
        <f t="shared" si="176"/>
        <v>101.7067292358804</v>
      </c>
      <c r="DT147" s="2">
        <f t="shared" si="176"/>
        <v>101.67191362126246</v>
      </c>
      <c r="DU147" s="2">
        <f t="shared" si="176"/>
        <v>103.4565995192178</v>
      </c>
      <c r="DV147" s="2">
        <f t="shared" si="176"/>
        <v>96.001522648083608</v>
      </c>
      <c r="DW147" s="2">
        <f t="shared" si="176"/>
        <v>106.83245450125598</v>
      </c>
      <c r="DX147" s="2">
        <f t="shared" si="176"/>
        <v>100.99090697674421</v>
      </c>
      <c r="DY147" s="2">
        <f t="shared" si="176"/>
        <v>93.178938538205983</v>
      </c>
      <c r="EA147" s="2">
        <f t="shared" si="152"/>
        <v>43.086632157621594</v>
      </c>
      <c r="EB147" s="2">
        <f t="shared" si="152"/>
        <v>50.127661015751926</v>
      </c>
      <c r="EC147" s="2">
        <f t="shared" si="152"/>
        <v>56.837608852791881</v>
      </c>
      <c r="ED147" s="2">
        <f t="shared" si="152"/>
        <v>59.914089778907943</v>
      </c>
      <c r="EE147" s="2">
        <f t="shared" si="151"/>
        <v>63.648839707568257</v>
      </c>
      <c r="EF147" s="2">
        <f t="shared" si="151"/>
        <v>64.395403057419841</v>
      </c>
      <c r="EG147" s="2">
        <f t="shared" si="151"/>
        <v>68.800680227884357</v>
      </c>
      <c r="EH147" s="2">
        <f t="shared" si="151"/>
        <v>66.449348911559156</v>
      </c>
      <c r="EI147" s="2">
        <f t="shared" si="151"/>
        <v>67.849503076373651</v>
      </c>
      <c r="EJ147" s="2">
        <f t="shared" si="151"/>
        <v>67.412285762511601</v>
      </c>
      <c r="EK147" s="2">
        <f t="shared" si="151"/>
        <v>67.811884789348895</v>
      </c>
      <c r="EL147" s="2">
        <f t="shared" ref="EL147:EO210" si="179">CP$228*$B147+CP$229</f>
        <v>67.475727420431298</v>
      </c>
      <c r="EM147" s="2">
        <f t="shared" si="135"/>
        <v>68.949886432514361</v>
      </c>
      <c r="EN147" s="2">
        <f t="shared" si="135"/>
        <v>67.824209445148526</v>
      </c>
      <c r="EO147" s="2">
        <f t="shared" si="135"/>
        <v>71.172126990055958</v>
      </c>
      <c r="EQ147" s="2">
        <f t="shared" si="177"/>
        <v>43.186549624392285</v>
      </c>
      <c r="ER147" s="2">
        <f t="shared" si="177"/>
        <v>49.789713007172693</v>
      </c>
      <c r="ES147" s="2">
        <f t="shared" si="177"/>
        <v>56.294081070643081</v>
      </c>
      <c r="ET147" s="2">
        <f t="shared" si="177"/>
        <v>59.751650665243616</v>
      </c>
      <c r="EU147" s="2">
        <f t="shared" si="177"/>
        <v>63.768562870513946</v>
      </c>
      <c r="EV147" s="2">
        <f t="shared" si="177"/>
        <v>64.482192057230037</v>
      </c>
      <c r="EW147" s="2">
        <f t="shared" si="177"/>
        <v>69.251177985966052</v>
      </c>
      <c r="EX147" s="2">
        <f t="shared" si="177"/>
        <v>66.778141324592937</v>
      </c>
      <c r="EY147" s="2">
        <f t="shared" si="177"/>
        <v>68.26609312958594</v>
      </c>
      <c r="EZ147" s="2">
        <f t="shared" si="177"/>
        <v>67.258870549535601</v>
      </c>
      <c r="FA147" s="2">
        <f t="shared" si="177"/>
        <v>67.60805170139453</v>
      </c>
      <c r="FB147" s="2">
        <f t="shared" si="177"/>
        <v>67.397174264777959</v>
      </c>
      <c r="FC147" s="2">
        <f t="shared" si="177"/>
        <v>69.101023847036856</v>
      </c>
      <c r="FD147" s="2">
        <f t="shared" si="177"/>
        <v>67.807368072791022</v>
      </c>
      <c r="FE147" s="2">
        <f t="shared" si="177"/>
        <v>70.580680515870824</v>
      </c>
      <c r="FG147" s="2">
        <f t="shared" si="178"/>
        <v>0.99960229370996334</v>
      </c>
      <c r="FH147" s="2">
        <f t="shared" si="178"/>
        <v>0.99938356579143262</v>
      </c>
      <c r="FI147" s="2">
        <f t="shared" si="178"/>
        <v>0.99932538792056036</v>
      </c>
      <c r="FJ147" s="2">
        <f t="shared" si="178"/>
        <v>0.99942284516370639</v>
      </c>
      <c r="FK147" s="2">
        <f t="shared" si="178"/>
        <v>0.99940342997902953</v>
      </c>
      <c r="FL147" s="2">
        <f t="shared" si="178"/>
        <v>0.99928928111001136</v>
      </c>
      <c r="FM147" s="2">
        <f t="shared" si="178"/>
        <v>0.9992280512665983</v>
      </c>
      <c r="FN147" s="2">
        <f t="shared" si="178"/>
        <v>0.999212948967522</v>
      </c>
      <c r="FO147" s="2">
        <f t="shared" si="178"/>
        <v>0.99916853173167641</v>
      </c>
      <c r="FP147" s="2">
        <f t="shared" si="178"/>
        <v>0.99919529407437002</v>
      </c>
      <c r="FQ147" s="2">
        <f t="shared" si="178"/>
        <v>0.99926305548296335</v>
      </c>
      <c r="FR147" s="2">
        <f t="shared" si="178"/>
        <v>0.99926509889233861</v>
      </c>
      <c r="FS147" s="2">
        <f t="shared" si="178"/>
        <v>0.99921331208394715</v>
      </c>
      <c r="FT147" s="2">
        <f t="shared" si="178"/>
        <v>0.99919541554935498</v>
      </c>
      <c r="FU147" s="2">
        <f t="shared" si="178"/>
        <v>0.99912135062955709</v>
      </c>
      <c r="FW147" s="2">
        <f t="shared" si="169"/>
        <v>1.2841273078022195E-2</v>
      </c>
      <c r="FX147" s="2">
        <f t="shared" si="169"/>
        <v>2.1468813010414478E-2</v>
      </c>
      <c r="FY147" s="2">
        <f t="shared" si="169"/>
        <v>2.2028277559151911E-2</v>
      </c>
      <c r="FZ147" s="2">
        <f t="shared" si="169"/>
        <v>2.1329988101943476E-2</v>
      </c>
      <c r="GA147" s="2">
        <f t="shared" si="169"/>
        <v>2.1632211032776728E-2</v>
      </c>
      <c r="GB147" s="2">
        <f t="shared" si="169"/>
        <v>2.2481499657604365E-2</v>
      </c>
      <c r="GC147" s="2">
        <f t="shared" si="169"/>
        <v>2.5972705082481951E-2</v>
      </c>
      <c r="GD147" s="2">
        <f t="shared" si="169"/>
        <v>2.760785130098883E-2</v>
      </c>
      <c r="GE147" s="2">
        <f t="shared" si="169"/>
        <v>3.3591669248579037E-2</v>
      </c>
      <c r="GF147" s="2">
        <f t="shared" si="169"/>
        <v>3.2553082344603246E-2</v>
      </c>
      <c r="GG147" s="2">
        <f t="shared" si="169"/>
        <v>3.1295075226259517E-2</v>
      </c>
      <c r="GH147" s="2">
        <f t="shared" si="169"/>
        <v>2.1942427117535045E-2</v>
      </c>
      <c r="GI147" s="2">
        <f t="shared" si="169"/>
        <v>1.5929025102878108E-2</v>
      </c>
      <c r="GJ147" s="2">
        <f t="shared" si="169"/>
        <v>1.1793761746173526E-2</v>
      </c>
      <c r="GK147" s="2">
        <f t="shared" si="169"/>
        <v>1.0000580480389744E-2</v>
      </c>
      <c r="GM147" s="86">
        <f t="shared" si="170"/>
        <v>1.0516640885081694E-37</v>
      </c>
      <c r="GN147" s="86">
        <f t="shared" si="170"/>
        <v>8.7284644912774859E-91</v>
      </c>
      <c r="GO147" s="86">
        <f t="shared" si="170"/>
        <v>9.5449140525164465E-113</v>
      </c>
      <c r="GP147" s="86">
        <f t="shared" si="170"/>
        <v>6.3573870698776023E-106</v>
      </c>
      <c r="GQ147" s="86">
        <f t="shared" si="170"/>
        <v>6.3038690142482531E-88</v>
      </c>
      <c r="GR147" s="86">
        <f t="shared" si="170"/>
        <v>8.473856511180748E-87</v>
      </c>
      <c r="GS147" s="86">
        <f t="shared" si="170"/>
        <v>6.5535097375698989E-88</v>
      </c>
      <c r="GT147" s="86">
        <f t="shared" si="170"/>
        <v>1.7656714079273909E-107</v>
      </c>
      <c r="GU147" s="86">
        <f t="shared" si="170"/>
        <v>1.9554504255355379E-118</v>
      </c>
      <c r="GV147" s="86">
        <f t="shared" si="170"/>
        <v>2.2137568592782253E-128</v>
      </c>
      <c r="GW147" s="86">
        <f t="shared" si="170"/>
        <v>3.1851726749410755E-149</v>
      </c>
      <c r="GX147" s="86">
        <f t="shared" si="170"/>
        <v>5.2520410450494818E-174</v>
      </c>
      <c r="GY147" s="86">
        <f t="shared" si="170"/>
        <v>2.6842347548977536E-151</v>
      </c>
      <c r="GZ147" s="86">
        <f t="shared" si="170"/>
        <v>2.0128921767030201E-104</v>
      </c>
      <c r="HA147" s="86">
        <f t="shared" si="170"/>
        <v>5.6035832903904466E-162</v>
      </c>
      <c r="HC147" s="86">
        <f t="shared" si="153"/>
        <v>5.7132853476500083E-13</v>
      </c>
      <c r="HD147" s="86">
        <f t="shared" si="153"/>
        <v>1.3012255072642455E-31</v>
      </c>
      <c r="HE147" s="86">
        <f t="shared" si="153"/>
        <v>1.2529671319932835E-37</v>
      </c>
      <c r="HF147" s="86">
        <f t="shared" si="153"/>
        <v>1.585745780941622E-34</v>
      </c>
      <c r="HG147" s="86">
        <f t="shared" si="153"/>
        <v>3.6052882724251571E-36</v>
      </c>
      <c r="HH147" s="86">
        <f t="shared" si="153"/>
        <v>7.4878383004520863E-36</v>
      </c>
      <c r="HI147" s="86">
        <f t="shared" si="153"/>
        <v>6.1185756725475392E-46</v>
      </c>
      <c r="HJ147" s="86">
        <f t="shared" si="153"/>
        <v>1.8163091477526678E-49</v>
      </c>
      <c r="HK147" s="86">
        <f t="shared" si="153"/>
        <v>4.3074271134853409E-59</v>
      </c>
      <c r="HL147" s="86">
        <f t="shared" si="161"/>
        <v>1.2339167904152807E-59</v>
      </c>
      <c r="HM147" s="86">
        <f t="shared" si="161"/>
        <v>3.9358989015646627E-75</v>
      </c>
      <c r="HN147" s="86">
        <f t="shared" si="161"/>
        <v>1.0820976368242897E-70</v>
      </c>
      <c r="HO147" s="86">
        <f t="shared" si="161"/>
        <v>3.1140059997193737E-51</v>
      </c>
      <c r="HP147" s="86">
        <f t="shared" si="161"/>
        <v>3.9965174968018661E-51</v>
      </c>
      <c r="HQ147" s="86">
        <f t="shared" si="161"/>
        <v>9.9164011510262171E-54</v>
      </c>
      <c r="HS147" s="86">
        <f t="shared" si="171"/>
        <v>6.4219222548711097E-2</v>
      </c>
      <c r="HT147" s="86">
        <f t="shared" si="171"/>
        <v>0.11016825064965305</v>
      </c>
      <c r="HU147" s="86">
        <f t="shared" si="171"/>
        <v>9.7657269322561108E-2</v>
      </c>
      <c r="HV147" s="86">
        <f t="shared" si="171"/>
        <v>0.11293927380024682</v>
      </c>
      <c r="HW147" s="86">
        <f t="shared" si="171"/>
        <v>0.13461695118502209</v>
      </c>
      <c r="HX147" s="86">
        <f t="shared" si="171"/>
        <v>0.13266270709440692</v>
      </c>
      <c r="HY147" s="86">
        <f t="shared" si="171"/>
        <v>0.17734657116914726</v>
      </c>
      <c r="HZ147" s="86">
        <f t="shared" si="171"/>
        <v>0.15732743832902182</v>
      </c>
      <c r="IA147" s="86">
        <f t="shared" si="171"/>
        <v>0.21592971996003518</v>
      </c>
      <c r="IB147" s="86">
        <f t="shared" si="171"/>
        <v>0.22825964993660583</v>
      </c>
      <c r="IC147" s="86">
        <f t="shared" si="171"/>
        <v>0.18876264187300218</v>
      </c>
      <c r="ID147" s="86">
        <f t="shared" si="171"/>
        <v>8.9775528211438055E-2</v>
      </c>
      <c r="IE147" s="86">
        <f t="shared" si="171"/>
        <v>4.9120059401483694E-2</v>
      </c>
      <c r="IF147" s="86">
        <f t="shared" si="171"/>
        <v>7.4187048395110214E-2</v>
      </c>
      <c r="IG147" s="86">
        <f t="shared" si="171"/>
        <v>7.2007884191918323E-2</v>
      </c>
      <c r="II147" s="86">
        <f t="shared" si="172"/>
        <v>2.4061515457072528E-12</v>
      </c>
      <c r="IJ147" s="86">
        <f t="shared" si="172"/>
        <v>6.4678618506864126E-14</v>
      </c>
      <c r="IK147" s="86">
        <f t="shared" si="172"/>
        <v>1.6343203491358342E-13</v>
      </c>
      <c r="IL147" s="86">
        <f t="shared" si="172"/>
        <v>8.685462266962336E-14</v>
      </c>
      <c r="IM147" s="86">
        <f t="shared" si="172"/>
        <v>5.9190484435354408E-13</v>
      </c>
      <c r="IN147" s="86">
        <f t="shared" si="172"/>
        <v>3.7933533330656927E-14</v>
      </c>
      <c r="IO147" s="86">
        <f t="shared" si="172"/>
        <v>3.1531736512272194E-14</v>
      </c>
      <c r="IP147" s="86">
        <f t="shared" si="172"/>
        <v>1.7490807743425783E-14</v>
      </c>
      <c r="IQ147" s="86">
        <f t="shared" si="172"/>
        <v>2.7273914641765202E-14</v>
      </c>
      <c r="IR147" s="86">
        <f t="shared" si="172"/>
        <v>3.0512655508482868E-13</v>
      </c>
      <c r="IS147" s="86">
        <f t="shared" si="172"/>
        <v>4.7776858238962444E-13</v>
      </c>
      <c r="IT147" s="86">
        <f t="shared" si="172"/>
        <v>9.8676100001290725E-16</v>
      </c>
      <c r="IU147" s="86">
        <f t="shared" si="172"/>
        <v>5.5541220331075025E-17</v>
      </c>
      <c r="IV147" s="86">
        <f t="shared" si="172"/>
        <v>4.3789790087688656E-12</v>
      </c>
      <c r="IW147" s="86">
        <f t="shared" si="172"/>
        <v>6.2686241443898941E-11</v>
      </c>
      <c r="IY147" s="86">
        <f t="shared" si="173"/>
        <v>6.4219222551688576E-2</v>
      </c>
      <c r="IZ147" s="86">
        <f t="shared" si="173"/>
        <v>0.11016825064971773</v>
      </c>
      <c r="JA147" s="86">
        <f t="shared" si="173"/>
        <v>9.7657269322724546E-2</v>
      </c>
      <c r="JB147" s="86">
        <f t="shared" si="173"/>
        <v>0.11293927380033368</v>
      </c>
      <c r="JC147" s="86">
        <f t="shared" si="173"/>
        <v>0.13461695118561401</v>
      </c>
      <c r="JD147" s="86">
        <f t="shared" si="173"/>
        <v>0.13266270709444486</v>
      </c>
      <c r="JE147" s="86">
        <f t="shared" si="173"/>
        <v>0.17734657116917879</v>
      </c>
      <c r="JF147" s="86">
        <f t="shared" si="173"/>
        <v>0.15732743832903931</v>
      </c>
      <c r="JG147" s="86">
        <f t="shared" si="173"/>
        <v>0.21592971996006247</v>
      </c>
      <c r="JH147" s="86">
        <f t="shared" si="173"/>
        <v>0.22825964993691095</v>
      </c>
      <c r="JI147" s="86">
        <f t="shared" si="173"/>
        <v>0.18876264187347994</v>
      </c>
      <c r="JJ147" s="86">
        <f t="shared" si="173"/>
        <v>8.977552821143904E-2</v>
      </c>
      <c r="JK147" s="86">
        <f t="shared" si="173"/>
        <v>4.912005940148375E-2</v>
      </c>
      <c r="JL147" s="86">
        <f t="shared" si="173"/>
        <v>7.4187048399489197E-2</v>
      </c>
      <c r="JM147" s="86">
        <f t="shared" si="173"/>
        <v>7.2007884254604568E-2</v>
      </c>
    </row>
    <row r="148" spans="2:273" x14ac:dyDescent="0.25">
      <c r="B148" s="2">
        <v>121</v>
      </c>
      <c r="C148" s="37">
        <v>43.569000000000003</v>
      </c>
      <c r="D148" s="37">
        <v>53.168999999999997</v>
      </c>
      <c r="E148" s="37">
        <v>59.067</v>
      </c>
      <c r="F148" s="37">
        <v>65.3</v>
      </c>
      <c r="G148" s="37">
        <v>67.25</v>
      </c>
      <c r="H148" s="37">
        <v>70.016999999999996</v>
      </c>
      <c r="I148" s="37">
        <v>76.835999999999999</v>
      </c>
      <c r="J148" s="37">
        <v>75.59</v>
      </c>
      <c r="K148" s="37">
        <v>78.343999999999994</v>
      </c>
      <c r="L148" s="37">
        <v>81.147999999999996</v>
      </c>
      <c r="M148" s="37">
        <v>79.245999999999995</v>
      </c>
      <c r="N148" s="37">
        <v>75.328000000000003</v>
      </c>
      <c r="O148" s="37">
        <v>73.167000000000002</v>
      </c>
      <c r="P148" s="37">
        <v>79.97</v>
      </c>
      <c r="Q148" s="37">
        <v>92.328000000000003</v>
      </c>
      <c r="S148" s="4">
        <f t="shared" si="174"/>
        <v>43.041915657294496</v>
      </c>
      <c r="T148" s="4">
        <f t="shared" si="174"/>
        <v>52.42938189419025</v>
      </c>
      <c r="U148" s="4">
        <f t="shared" si="174"/>
        <v>58.619507530542478</v>
      </c>
      <c r="V148" s="4">
        <f t="shared" si="174"/>
        <v>63.515678900964623</v>
      </c>
      <c r="W148" s="4">
        <f t="shared" si="174"/>
        <v>67.768948794061529</v>
      </c>
      <c r="X148" s="4">
        <f t="shared" si="174"/>
        <v>70.11373982858467</v>
      </c>
      <c r="Y148" s="4">
        <f t="shared" si="174"/>
        <v>76.28930488075784</v>
      </c>
      <c r="Z148" s="4">
        <f t="shared" si="174"/>
        <v>74.90762772394821</v>
      </c>
      <c r="AA148" s="4">
        <f t="shared" si="174"/>
        <v>78.535676597445189</v>
      </c>
      <c r="AB148" s="4">
        <f t="shared" si="174"/>
        <v>80.692802590940175</v>
      </c>
      <c r="AC148" s="4">
        <f t="shared" si="174"/>
        <v>79.480383691371813</v>
      </c>
      <c r="AD148" s="4">
        <f t="shared" si="174"/>
        <v>74.869836965337825</v>
      </c>
      <c r="AE148" s="4">
        <f t="shared" si="174"/>
        <v>73.845451093719433</v>
      </c>
      <c r="AF148" s="4">
        <f t="shared" si="174"/>
        <v>81.440320702004769</v>
      </c>
      <c r="AG148" s="4">
        <f t="shared" si="174"/>
        <v>94.603841947326572</v>
      </c>
      <c r="AI148" s="4">
        <f t="shared" si="175"/>
        <v>0.52708434270550697</v>
      </c>
      <c r="AJ148" s="4">
        <f t="shared" si="175"/>
        <v>0.73961810580974685</v>
      </c>
      <c r="AK148" s="4">
        <f t="shared" si="175"/>
        <v>0.44749246945752219</v>
      </c>
      <c r="AL148" s="4">
        <f t="shared" si="175"/>
        <v>1.7843210990353739</v>
      </c>
      <c r="AM148" s="4">
        <f t="shared" si="175"/>
        <v>-0.51894879406152938</v>
      </c>
      <c r="AN148" s="4">
        <f t="shared" si="175"/>
        <v>-9.6739828584674115E-2</v>
      </c>
      <c r="AO148" s="4">
        <f t="shared" si="175"/>
        <v>0.54669511924215897</v>
      </c>
      <c r="AP148" s="4">
        <f t="shared" si="175"/>
        <v>0.68237227605179385</v>
      </c>
      <c r="AQ148" s="4">
        <f t="shared" si="175"/>
        <v>-0.19167659744519483</v>
      </c>
      <c r="AR148" s="4">
        <f t="shared" si="175"/>
        <v>0.45519740905982076</v>
      </c>
      <c r="AS148" s="4">
        <f t="shared" si="175"/>
        <v>-0.2343836913718178</v>
      </c>
      <c r="AT148" s="4">
        <f t="shared" si="175"/>
        <v>0.45816303466217789</v>
      </c>
      <c r="AU148" s="4">
        <f t="shared" si="175"/>
        <v>-0.67845109371943124</v>
      </c>
      <c r="AV148" s="4">
        <f t="shared" si="175"/>
        <v>-1.4703207020047699</v>
      </c>
      <c r="AW148" s="4">
        <f t="shared" si="175"/>
        <v>-2.275841947326569</v>
      </c>
      <c r="AY148" s="2">
        <f t="shared" si="167"/>
        <v>42.996058491142996</v>
      </c>
      <c r="AZ148" s="2">
        <f t="shared" si="167"/>
        <v>50.079782181855798</v>
      </c>
      <c r="BA148" s="2">
        <f t="shared" si="167"/>
        <v>56.799978696017334</v>
      </c>
      <c r="BB148" s="2">
        <f t="shared" si="167"/>
        <v>59.877356841930606</v>
      </c>
      <c r="BC148" s="2">
        <f t="shared" si="167"/>
        <v>63.58307147080388</v>
      </c>
      <c r="BD148" s="2">
        <f t="shared" si="167"/>
        <v>64.323897937455129</v>
      </c>
      <c r="BE148" s="2">
        <f t="shared" si="167"/>
        <v>68.66226421846963</v>
      </c>
      <c r="BF148" s="2">
        <f t="shared" si="167"/>
        <v>66.340156472756235</v>
      </c>
      <c r="BG148" s="2">
        <f t="shared" si="167"/>
        <v>67.725986073985254</v>
      </c>
      <c r="BH148" s="2">
        <f t="shared" si="167"/>
        <v>67.340602846656154</v>
      </c>
      <c r="BI148" s="2">
        <f t="shared" si="167"/>
        <v>67.733204955495324</v>
      </c>
      <c r="BJ148" s="2">
        <f t="shared" si="167"/>
        <v>67.396671386624689</v>
      </c>
      <c r="BK148" s="2">
        <f t="shared" si="167"/>
        <v>68.821070841428124</v>
      </c>
      <c r="BL148" s="2">
        <f t="shared" si="167"/>
        <v>67.736409636561376</v>
      </c>
      <c r="BM148" s="2">
        <f t="shared" si="167"/>
        <v>71.079336409528352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84.647464425770309</v>
      </c>
      <c r="DL148" s="2">
        <f t="shared" si="176"/>
        <v>89.020201219512202</v>
      </c>
      <c r="DM148" s="2">
        <f t="shared" si="176"/>
        <v>94.161605400696857</v>
      </c>
      <c r="DN148" s="2">
        <f t="shared" si="176"/>
        <v>103.79632523616732</v>
      </c>
      <c r="DO148" s="2">
        <f t="shared" si="176"/>
        <v>104.07612672064781</v>
      </c>
      <c r="DP148" s="2">
        <f t="shared" si="176"/>
        <v>93.840009233449479</v>
      </c>
      <c r="DQ148" s="2">
        <f t="shared" si="176"/>
        <v>107.99333779002239</v>
      </c>
      <c r="DR148" s="2">
        <f t="shared" si="176"/>
        <v>102.3678371282716</v>
      </c>
      <c r="DS148" s="2">
        <f t="shared" si="176"/>
        <v>101.91058954998489</v>
      </c>
      <c r="DT148" s="2">
        <f t="shared" si="176"/>
        <v>101.87049320446995</v>
      </c>
      <c r="DU148" s="2">
        <f t="shared" si="176"/>
        <v>103.66674002647005</v>
      </c>
      <c r="DV148" s="2">
        <f t="shared" si="176"/>
        <v>96.155988850174197</v>
      </c>
      <c r="DW148" s="2">
        <f t="shared" si="176"/>
        <v>107.0824303541042</v>
      </c>
      <c r="DX148" s="2">
        <f t="shared" si="176"/>
        <v>101.19321775898521</v>
      </c>
      <c r="DY148" s="2">
        <f t="shared" si="176"/>
        <v>93.344255511929944</v>
      </c>
      <c r="EA148" s="2">
        <f t="shared" si="152"/>
        <v>42.979221626059157</v>
      </c>
      <c r="EB148" s="2">
        <f t="shared" si="152"/>
        <v>50.066492229992235</v>
      </c>
      <c r="EC148" s="2">
        <f t="shared" si="152"/>
        <v>56.791435420191767</v>
      </c>
      <c r="ED148" s="2">
        <f t="shared" si="152"/>
        <v>59.858498445998428</v>
      </c>
      <c r="EE148" s="2">
        <f t="shared" si="152"/>
        <v>63.557937454190068</v>
      </c>
      <c r="EF148" s="2">
        <f t="shared" si="152"/>
        <v>64.302143135305329</v>
      </c>
      <c r="EG148" s="2">
        <f t="shared" si="152"/>
        <v>68.619855877110183</v>
      </c>
      <c r="EH148" s="2">
        <f t="shared" si="152"/>
        <v>66.302986617398986</v>
      </c>
      <c r="EI148" s="2">
        <f t="shared" si="152"/>
        <v>67.682965197343805</v>
      </c>
      <c r="EJ148" s="2">
        <f t="shared" si="152"/>
        <v>67.321056426702668</v>
      </c>
      <c r="EK148" s="2">
        <f t="shared" si="152"/>
        <v>67.716425788801757</v>
      </c>
      <c r="EL148" s="2">
        <f t="shared" si="179"/>
        <v>67.379316387487833</v>
      </c>
      <c r="EM148" s="2">
        <f t="shared" si="135"/>
        <v>68.790470018400271</v>
      </c>
      <c r="EN148" s="2">
        <f t="shared" si="135"/>
        <v>67.712045676290344</v>
      </c>
      <c r="EO148" s="2">
        <f t="shared" si="135"/>
        <v>71.068296445706139</v>
      </c>
      <c r="EQ148" s="2">
        <f t="shared" si="177"/>
        <v>43.101725789380282</v>
      </c>
      <c r="ER148" s="2">
        <f t="shared" si="177"/>
        <v>49.699941337375463</v>
      </c>
      <c r="ES148" s="2">
        <f t="shared" si="177"/>
        <v>56.191898596203281</v>
      </c>
      <c r="ET148" s="2">
        <f t="shared" si="177"/>
        <v>59.675532426137011</v>
      </c>
      <c r="EU148" s="2">
        <f t="shared" si="177"/>
        <v>63.688389952807874</v>
      </c>
      <c r="EV148" s="2">
        <f t="shared" si="177"/>
        <v>64.408157657915865</v>
      </c>
      <c r="EW148" s="2">
        <f t="shared" si="177"/>
        <v>69.136853530740254</v>
      </c>
      <c r="EX148" s="2">
        <f t="shared" si="177"/>
        <v>66.676632716121247</v>
      </c>
      <c r="EY148" s="2">
        <f t="shared" si="177"/>
        <v>68.147749836113704</v>
      </c>
      <c r="EZ148" s="2">
        <f t="shared" si="177"/>
        <v>67.15773715467968</v>
      </c>
      <c r="FA148" s="2">
        <f t="shared" si="177"/>
        <v>67.500570064403064</v>
      </c>
      <c r="FB148" s="2">
        <f t="shared" si="177"/>
        <v>67.298784258056358</v>
      </c>
      <c r="FC148" s="2">
        <f t="shared" si="177"/>
        <v>68.969704119746382</v>
      </c>
      <c r="FD148" s="2">
        <f t="shared" si="177"/>
        <v>67.696103799659824</v>
      </c>
      <c r="FE148" s="2">
        <f t="shared" si="177"/>
        <v>70.446472869317589</v>
      </c>
      <c r="FG148" s="2">
        <f t="shared" si="178"/>
        <v>0.99963727485946008</v>
      </c>
      <c r="FH148" s="2">
        <f t="shared" si="178"/>
        <v>0.99943777482520824</v>
      </c>
      <c r="FI148" s="2">
        <f t="shared" si="178"/>
        <v>0.99938470994846496</v>
      </c>
      <c r="FJ148" s="2">
        <f t="shared" si="178"/>
        <v>0.99947360180103928</v>
      </c>
      <c r="FK148" s="2">
        <f t="shared" si="178"/>
        <v>0.99945589311334715</v>
      </c>
      <c r="FL148" s="2">
        <f t="shared" si="178"/>
        <v>0.99935177613155368</v>
      </c>
      <c r="FM148" s="2">
        <f t="shared" si="178"/>
        <v>0.99929592656484545</v>
      </c>
      <c r="FN148" s="2">
        <f t="shared" si="178"/>
        <v>0.99928215121481856</v>
      </c>
      <c r="FO148" s="2">
        <f t="shared" si="178"/>
        <v>0.99924163644468278</v>
      </c>
      <c r="FP148" s="2">
        <f t="shared" si="178"/>
        <v>0.99926604750553238</v>
      </c>
      <c r="FQ148" s="2">
        <f t="shared" si="178"/>
        <v>0.99932785502847521</v>
      </c>
      <c r="FR148" s="2">
        <f t="shared" si="178"/>
        <v>0.99932971888134792</v>
      </c>
      <c r="FS148" s="2">
        <f t="shared" si="178"/>
        <v>0.99928248242679629</v>
      </c>
      <c r="FT148" s="2">
        <f t="shared" si="178"/>
        <v>0.99926615830772436</v>
      </c>
      <c r="FU148" s="2">
        <f t="shared" si="178"/>
        <v>0.99919860029265273</v>
      </c>
      <c r="FW148" s="2">
        <f t="shared" si="169"/>
        <v>1.4062753555134214E-2</v>
      </c>
      <c r="FX148" s="2">
        <f t="shared" si="169"/>
        <v>2.3491428217205675E-2</v>
      </c>
      <c r="FY148" s="2">
        <f t="shared" si="169"/>
        <v>2.4102302660034079E-2</v>
      </c>
      <c r="FZ148" s="2">
        <f t="shared" si="169"/>
        <v>2.3339836323972109E-2</v>
      </c>
      <c r="GA148" s="2">
        <f t="shared" si="169"/>
        <v>2.3669847890599571E-2</v>
      </c>
      <c r="GB148" s="2">
        <f t="shared" si="169"/>
        <v>2.4597123656354209E-2</v>
      </c>
      <c r="GC148" s="2">
        <f t="shared" si="169"/>
        <v>2.840732175845535E-2</v>
      </c>
      <c r="GD148" s="2">
        <f t="shared" si="169"/>
        <v>3.0190991606329917E-2</v>
      </c>
      <c r="GE148" s="2">
        <f t="shared" si="169"/>
        <v>3.6713549295579191E-2</v>
      </c>
      <c r="GF148" s="2">
        <f t="shared" si="169"/>
        <v>3.5581993968162161E-2</v>
      </c>
      <c r="GG148" s="2">
        <f t="shared" si="169"/>
        <v>3.4211074395132171E-2</v>
      </c>
      <c r="GH148" s="2">
        <f t="shared" si="169"/>
        <v>2.400856758865081E-2</v>
      </c>
      <c r="GI148" s="2">
        <f t="shared" si="169"/>
        <v>1.7439028349431611E-2</v>
      </c>
      <c r="GJ148" s="2">
        <f t="shared" si="169"/>
        <v>1.2916905222652521E-2</v>
      </c>
      <c r="GK148" s="2">
        <f t="shared" si="169"/>
        <v>1.0954848791506155E-2</v>
      </c>
      <c r="GM148" s="86">
        <f t="shared" si="170"/>
        <v>4.2820683206426628E-39</v>
      </c>
      <c r="GN148" s="86">
        <f t="shared" si="170"/>
        <v>5.0811460701293909E-94</v>
      </c>
      <c r="GO148" s="86">
        <f t="shared" si="170"/>
        <v>8.3285196838183649E-117</v>
      </c>
      <c r="GP148" s="86">
        <f t="shared" si="170"/>
        <v>1.020309820928783E-109</v>
      </c>
      <c r="GQ148" s="86">
        <f t="shared" si="170"/>
        <v>4.1699497606782761E-91</v>
      </c>
      <c r="GR148" s="86">
        <f t="shared" si="170"/>
        <v>6.5383075328776608E-90</v>
      </c>
      <c r="GS148" s="86">
        <f t="shared" si="170"/>
        <v>5.087472773183395E-91</v>
      </c>
      <c r="GT148" s="86">
        <f t="shared" si="170"/>
        <v>2.6362099474164336E-111</v>
      </c>
      <c r="GU148" s="86">
        <f t="shared" si="170"/>
        <v>1.179397498187335E-122</v>
      </c>
      <c r="GV148" s="86">
        <f t="shared" si="170"/>
        <v>6.3060447619543732E-133</v>
      </c>
      <c r="GW148" s="86">
        <f t="shared" si="170"/>
        <v>1.6542630284266158E-154</v>
      </c>
      <c r="GX148" s="86">
        <f t="shared" si="170"/>
        <v>2.7766599559212057E-180</v>
      </c>
      <c r="GY148" s="86">
        <f t="shared" si="170"/>
        <v>9.0025307392705736E-157</v>
      </c>
      <c r="GZ148" s="86">
        <f t="shared" si="170"/>
        <v>4.0788557101006696E-108</v>
      </c>
      <c r="HA148" s="86">
        <f t="shared" si="170"/>
        <v>1.0756634407085087E-167</v>
      </c>
      <c r="HC148" s="86">
        <f t="shared" si="153"/>
        <v>8.3376063297471069E-14</v>
      </c>
      <c r="HD148" s="86">
        <f t="shared" si="153"/>
        <v>1.3439942479668679E-33</v>
      </c>
      <c r="HE148" s="86">
        <f t="shared" si="153"/>
        <v>4.763274019824978E-40</v>
      </c>
      <c r="HF148" s="86">
        <f t="shared" si="153"/>
        <v>1.0616038833969785E-36</v>
      </c>
      <c r="HG148" s="86">
        <f t="shared" si="153"/>
        <v>1.7744414918737933E-38</v>
      </c>
      <c r="HH148" s="86">
        <f t="shared" si="153"/>
        <v>4.5016517016791143E-38</v>
      </c>
      <c r="HI148" s="86">
        <f t="shared" si="153"/>
        <v>1.0357084076235563E-48</v>
      </c>
      <c r="HJ148" s="86">
        <f t="shared" si="153"/>
        <v>1.9204055908928924E-52</v>
      </c>
      <c r="HK148" s="86">
        <f t="shared" si="153"/>
        <v>1.3614001055129732E-62</v>
      </c>
      <c r="HL148" s="86">
        <f t="shared" si="161"/>
        <v>3.7770901628139204E-63</v>
      </c>
      <c r="HM148" s="86">
        <f t="shared" si="161"/>
        <v>1.2876636921073556E-79</v>
      </c>
      <c r="HN148" s="86">
        <f t="shared" si="161"/>
        <v>4.3102100611669004E-75</v>
      </c>
      <c r="HO148" s="86">
        <f t="shared" si="161"/>
        <v>1.5119979582966634E-54</v>
      </c>
      <c r="HP148" s="86">
        <f t="shared" si="161"/>
        <v>2.0811149572123606E-54</v>
      </c>
      <c r="HQ148" s="86">
        <f t="shared" si="161"/>
        <v>3.9197893387982167E-57</v>
      </c>
      <c r="HS148" s="86">
        <f t="shared" si="171"/>
        <v>8.3666415982801903E-2</v>
      </c>
      <c r="HT148" s="86">
        <f t="shared" si="171"/>
        <v>0.14690916842445992</v>
      </c>
      <c r="HU148" s="86">
        <f t="shared" si="171"/>
        <v>0.13084630737277814</v>
      </c>
      <c r="HV148" s="86">
        <f t="shared" si="171"/>
        <v>0.15008221318994869</v>
      </c>
      <c r="HW148" s="86">
        <f t="shared" si="171"/>
        <v>0.1754544335154116</v>
      </c>
      <c r="HX148" s="86">
        <f t="shared" si="171"/>
        <v>0.17583090053730471</v>
      </c>
      <c r="HY148" s="86">
        <f t="shared" si="171"/>
        <v>0.23285083192093645</v>
      </c>
      <c r="HZ148" s="86">
        <f t="shared" si="171"/>
        <v>0.21002832661476412</v>
      </c>
      <c r="IA148" s="86">
        <f t="shared" si="171"/>
        <v>0.28452051360390962</v>
      </c>
      <c r="IB148" s="86">
        <f t="shared" si="171"/>
        <v>0.29524612031796543</v>
      </c>
      <c r="IC148" s="86">
        <f t="shared" si="171"/>
        <v>0.24698050801910856</v>
      </c>
      <c r="ID148" s="86">
        <f t="shared" si="171"/>
        <v>0.12397372673176139</v>
      </c>
      <c r="IE148" s="86">
        <f t="shared" si="171"/>
        <v>6.9450029183631107E-2</v>
      </c>
      <c r="IF148" s="86">
        <f t="shared" si="171"/>
        <v>9.4767842787869913E-2</v>
      </c>
      <c r="IG148" s="86">
        <f t="shared" si="171"/>
        <v>9.0069924507534732E-2</v>
      </c>
      <c r="II148" s="86">
        <f t="shared" si="172"/>
        <v>6.8863252212656752E-12</v>
      </c>
      <c r="IJ148" s="86">
        <f t="shared" si="172"/>
        <v>2.5276738123755366E-13</v>
      </c>
      <c r="IK148" s="86">
        <f t="shared" si="172"/>
        <v>6.1710710052541794E-13</v>
      </c>
      <c r="IL148" s="86">
        <f t="shared" si="172"/>
        <v>3.3400258803698019E-13</v>
      </c>
      <c r="IM148" s="86">
        <f t="shared" si="172"/>
        <v>2.0906254509440766E-12</v>
      </c>
      <c r="IN148" s="86">
        <f t="shared" si="172"/>
        <v>1.5462762182047652E-13</v>
      </c>
      <c r="IO148" s="86">
        <f t="shared" si="172"/>
        <v>1.3726935309898807E-13</v>
      </c>
      <c r="IP148" s="86">
        <f t="shared" si="172"/>
        <v>8.0464445041665809E-14</v>
      </c>
      <c r="IQ148" s="86">
        <f t="shared" si="172"/>
        <v>1.3417118802932537E-13</v>
      </c>
      <c r="IR148" s="86">
        <f t="shared" si="172"/>
        <v>1.301969780207016E-12</v>
      </c>
      <c r="IS148" s="86">
        <f t="shared" si="172"/>
        <v>1.9580845407607293E-12</v>
      </c>
      <c r="IT148" s="86">
        <f t="shared" si="172"/>
        <v>4.7350863491245845E-15</v>
      </c>
      <c r="IU148" s="86">
        <f t="shared" si="172"/>
        <v>2.6720298628449697E-16</v>
      </c>
      <c r="IV148" s="86">
        <f t="shared" si="172"/>
        <v>1.1987766297412077E-11</v>
      </c>
      <c r="IW148" s="86">
        <f t="shared" si="172"/>
        <v>1.4923369774045209E-10</v>
      </c>
      <c r="IY148" s="86">
        <f t="shared" si="173"/>
        <v>8.3666415989771606E-2</v>
      </c>
      <c r="IZ148" s="86">
        <f t="shared" si="173"/>
        <v>0.14690916842471269</v>
      </c>
      <c r="JA148" s="86">
        <f t="shared" si="173"/>
        <v>0.13084630737339525</v>
      </c>
      <c r="JB148" s="86">
        <f t="shared" si="173"/>
        <v>0.1500822131902827</v>
      </c>
      <c r="JC148" s="86">
        <f t="shared" si="173"/>
        <v>0.17545443351750223</v>
      </c>
      <c r="JD148" s="86">
        <f t="shared" si="173"/>
        <v>0.17583090053745934</v>
      </c>
      <c r="JE148" s="86">
        <f t="shared" si="173"/>
        <v>0.23285083192107373</v>
      </c>
      <c r="JF148" s="86">
        <f t="shared" si="173"/>
        <v>0.21002832661484458</v>
      </c>
      <c r="JG148" s="86">
        <f t="shared" si="173"/>
        <v>0.28452051360404379</v>
      </c>
      <c r="JH148" s="86">
        <f t="shared" si="173"/>
        <v>0.29524612031926739</v>
      </c>
      <c r="JI148" s="86">
        <f t="shared" si="173"/>
        <v>0.24698050802106664</v>
      </c>
      <c r="JJ148" s="86">
        <f t="shared" si="173"/>
        <v>0.12397372673176613</v>
      </c>
      <c r="JK148" s="86">
        <f t="shared" si="173"/>
        <v>6.945002918363137E-2</v>
      </c>
      <c r="JL148" s="86">
        <f t="shared" si="173"/>
        <v>9.4767842799857685E-2</v>
      </c>
      <c r="JM148" s="86">
        <f t="shared" si="173"/>
        <v>9.0069924656768427E-2</v>
      </c>
    </row>
    <row r="149" spans="2:273" x14ac:dyDescent="0.25">
      <c r="B149" s="2">
        <v>122</v>
      </c>
      <c r="C149" s="37">
        <v>44.646000000000001</v>
      </c>
      <c r="D149" s="37">
        <v>53.593000000000004</v>
      </c>
      <c r="E149" s="37">
        <v>59.966999999999999</v>
      </c>
      <c r="F149" s="37">
        <v>64.533000000000001</v>
      </c>
      <c r="G149" s="37">
        <v>68.099999999999994</v>
      </c>
      <c r="H149" s="37">
        <v>71.382999999999996</v>
      </c>
      <c r="I149" s="37">
        <v>78.180000000000007</v>
      </c>
      <c r="J149" s="37">
        <v>75.966999999999999</v>
      </c>
      <c r="K149" s="37">
        <v>80.902000000000001</v>
      </c>
      <c r="L149" s="37">
        <v>83.59</v>
      </c>
      <c r="M149" s="37">
        <v>83.147999999999996</v>
      </c>
      <c r="N149" s="37">
        <v>76.459000000000003</v>
      </c>
      <c r="O149" s="37">
        <v>74.733000000000004</v>
      </c>
      <c r="P149" s="37">
        <v>83.418000000000006</v>
      </c>
      <c r="Q149" s="37">
        <v>96.924999999999997</v>
      </c>
      <c r="S149" s="4">
        <f t="shared" si="174"/>
        <v>42.944061849049113</v>
      </c>
      <c r="T149" s="4">
        <f t="shared" si="174"/>
        <v>52.890228295516998</v>
      </c>
      <c r="U149" s="4">
        <f t="shared" si="174"/>
        <v>58.991554249114969</v>
      </c>
      <c r="V149" s="4">
        <f t="shared" si="174"/>
        <v>64.25731045357972</v>
      </c>
      <c r="W149" s="4">
        <f t="shared" si="174"/>
        <v>68.504497662864054</v>
      </c>
      <c r="X149" s="4">
        <f t="shared" si="174"/>
        <v>71.235880548742344</v>
      </c>
      <c r="Y149" s="4">
        <f t="shared" si="174"/>
        <v>77.525179954132355</v>
      </c>
      <c r="Z149" s="4">
        <f t="shared" si="174"/>
        <v>76.511796721563911</v>
      </c>
      <c r="AA149" s="4">
        <f t="shared" si="174"/>
        <v>80.196655731378613</v>
      </c>
      <c r="AB149" s="4">
        <f t="shared" si="174"/>
        <v>82.663333451806309</v>
      </c>
      <c r="AC149" s="4">
        <f t="shared" si="174"/>
        <v>81.480570915012038</v>
      </c>
      <c r="AD149" s="4">
        <f t="shared" si="174"/>
        <v>76.71036587914206</v>
      </c>
      <c r="AE149" s="4">
        <f t="shared" si="174"/>
        <v>75.205934480551079</v>
      </c>
      <c r="AF149" s="4">
        <f t="shared" si="174"/>
        <v>84.111343329572861</v>
      </c>
      <c r="AG149" s="4">
        <f t="shared" si="174"/>
        <v>98.882957023089588</v>
      </c>
      <c r="AI149" s="4">
        <f t="shared" si="175"/>
        <v>1.7019381509508875</v>
      </c>
      <c r="AJ149" s="4">
        <f t="shared" si="175"/>
        <v>0.70277170448300552</v>
      </c>
      <c r="AK149" s="4">
        <f t="shared" si="175"/>
        <v>0.97544575088502938</v>
      </c>
      <c r="AL149" s="4">
        <f t="shared" si="175"/>
        <v>0.27568954642028132</v>
      </c>
      <c r="AM149" s="4">
        <f t="shared" si="175"/>
        <v>-0.40449766286405975</v>
      </c>
      <c r="AN149" s="4">
        <f t="shared" si="175"/>
        <v>0.14711945125765169</v>
      </c>
      <c r="AO149" s="4">
        <f t="shared" si="175"/>
        <v>0.65482004586765186</v>
      </c>
      <c r="AP149" s="4">
        <f t="shared" si="175"/>
        <v>-0.54479672156391246</v>
      </c>
      <c r="AQ149" s="4">
        <f t="shared" si="175"/>
        <v>0.70534426862138844</v>
      </c>
      <c r="AR149" s="4">
        <f t="shared" si="175"/>
        <v>0.92666654819369398</v>
      </c>
      <c r="AS149" s="4">
        <f t="shared" si="175"/>
        <v>1.6674290849879583</v>
      </c>
      <c r="AT149" s="4">
        <f t="shared" si="175"/>
        <v>-0.25136587914205677</v>
      </c>
      <c r="AU149" s="4">
        <f t="shared" si="175"/>
        <v>-0.4729344805510749</v>
      </c>
      <c r="AV149" s="4">
        <f t="shared" si="175"/>
        <v>-0.69334332957285483</v>
      </c>
      <c r="AW149" s="4">
        <f t="shared" si="175"/>
        <v>-1.9579570230895911</v>
      </c>
      <c r="AY149" s="2">
        <f t="shared" si="167"/>
        <v>42.887955154842714</v>
      </c>
      <c r="AZ149" s="2">
        <f t="shared" si="167"/>
        <v>50.015312658599811</v>
      </c>
      <c r="BA149" s="2">
        <f t="shared" si="167"/>
        <v>56.749128702837851</v>
      </c>
      <c r="BB149" s="2">
        <f t="shared" si="167"/>
        <v>59.818978273651759</v>
      </c>
      <c r="BC149" s="2">
        <f t="shared" si="167"/>
        <v>63.490979771027057</v>
      </c>
      <c r="BD149" s="2">
        <f t="shared" si="167"/>
        <v>64.229870950042354</v>
      </c>
      <c r="BE149" s="2">
        <f t="shared" si="167"/>
        <v>68.482713941476419</v>
      </c>
      <c r="BF149" s="2">
        <f t="shared" si="167"/>
        <v>66.194289669335106</v>
      </c>
      <c r="BG149" s="2">
        <f t="shared" si="167"/>
        <v>67.560935548927034</v>
      </c>
      <c r="BH149" s="2">
        <f t="shared" si="167"/>
        <v>67.246413868049984</v>
      </c>
      <c r="BI149" s="2">
        <f t="shared" si="167"/>
        <v>67.634673121952787</v>
      </c>
      <c r="BJ149" s="2">
        <f t="shared" si="167"/>
        <v>67.29848397355795</v>
      </c>
      <c r="BK149" s="2">
        <f t="shared" si="167"/>
        <v>68.660338561291667</v>
      </c>
      <c r="BL149" s="2">
        <f t="shared" si="167"/>
        <v>67.622289052095468</v>
      </c>
      <c r="BM149" s="2">
        <f t="shared" si="167"/>
        <v>70.97311914631571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84.918453781512596</v>
      </c>
      <c r="DL149" s="2">
        <f t="shared" si="176"/>
        <v>89.290150000000011</v>
      </c>
      <c r="DM149" s="2">
        <f t="shared" si="176"/>
        <v>94.435486062717757</v>
      </c>
      <c r="DN149" s="2">
        <f t="shared" si="176"/>
        <v>104.10000539811064</v>
      </c>
      <c r="DO149" s="2">
        <f t="shared" si="176"/>
        <v>104.35076295546561</v>
      </c>
      <c r="DP149" s="2">
        <f t="shared" si="176"/>
        <v>94.008206620209052</v>
      </c>
      <c r="DQ149" s="2">
        <f t="shared" si="176"/>
        <v>108.2378488507144</v>
      </c>
      <c r="DR149" s="2">
        <f t="shared" si="176"/>
        <v>102.58654979337167</v>
      </c>
      <c r="DS149" s="2">
        <f t="shared" si="176"/>
        <v>102.11444986408939</v>
      </c>
      <c r="DT149" s="2">
        <f t="shared" si="176"/>
        <v>102.06907278767744</v>
      </c>
      <c r="DU149" s="2">
        <f t="shared" si="176"/>
        <v>103.8768805337223</v>
      </c>
      <c r="DV149" s="2">
        <f t="shared" si="176"/>
        <v>96.310455052264786</v>
      </c>
      <c r="DW149" s="2">
        <f t="shared" si="176"/>
        <v>107.33240620695244</v>
      </c>
      <c r="DX149" s="2">
        <f t="shared" si="176"/>
        <v>101.39552854122624</v>
      </c>
      <c r="DY149" s="2">
        <f t="shared" si="176"/>
        <v>93.509572485653891</v>
      </c>
      <c r="EA149" s="2">
        <f t="shared" si="152"/>
        <v>42.871811094496721</v>
      </c>
      <c r="EB149" s="2">
        <f t="shared" si="152"/>
        <v>50.005323444232538</v>
      </c>
      <c r="EC149" s="2">
        <f t="shared" si="152"/>
        <v>56.745261987591654</v>
      </c>
      <c r="ED149" s="2">
        <f t="shared" si="152"/>
        <v>59.802907113088914</v>
      </c>
      <c r="EE149" s="2">
        <f t="shared" si="152"/>
        <v>63.467035200811878</v>
      </c>
      <c r="EF149" s="2">
        <f t="shared" si="152"/>
        <v>64.20888321319083</v>
      </c>
      <c r="EG149" s="2">
        <f t="shared" si="152"/>
        <v>68.439031526336009</v>
      </c>
      <c r="EH149" s="2">
        <f t="shared" si="152"/>
        <v>66.156624323238816</v>
      </c>
      <c r="EI149" s="2">
        <f t="shared" si="152"/>
        <v>67.516427318313958</v>
      </c>
      <c r="EJ149" s="2">
        <f t="shared" si="152"/>
        <v>67.229827090893735</v>
      </c>
      <c r="EK149" s="2">
        <f t="shared" si="152"/>
        <v>67.620966788254606</v>
      </c>
      <c r="EL149" s="2">
        <f t="shared" si="179"/>
        <v>67.282905354544368</v>
      </c>
      <c r="EM149" s="2">
        <f t="shared" si="135"/>
        <v>68.631053604286194</v>
      </c>
      <c r="EN149" s="2">
        <f t="shared" si="135"/>
        <v>67.599881907432163</v>
      </c>
      <c r="EO149" s="2">
        <f t="shared" si="135"/>
        <v>70.96446590135632</v>
      </c>
      <c r="EQ149" s="2">
        <f t="shared" si="177"/>
        <v>43.016901954368286</v>
      </c>
      <c r="ER149" s="2">
        <f t="shared" si="177"/>
        <v>49.610169667578241</v>
      </c>
      <c r="ES149" s="2">
        <f t="shared" si="177"/>
        <v>56.08971612176348</v>
      </c>
      <c r="ET149" s="2">
        <f t="shared" si="177"/>
        <v>59.599414187030405</v>
      </c>
      <c r="EU149" s="2">
        <f t="shared" si="177"/>
        <v>63.608217035101802</v>
      </c>
      <c r="EV149" s="2">
        <f t="shared" si="177"/>
        <v>64.334123258601721</v>
      </c>
      <c r="EW149" s="2">
        <f t="shared" si="177"/>
        <v>69.022529075514456</v>
      </c>
      <c r="EX149" s="2">
        <f t="shared" si="177"/>
        <v>66.575124107649557</v>
      </c>
      <c r="EY149" s="2">
        <f t="shared" si="177"/>
        <v>68.029406542641468</v>
      </c>
      <c r="EZ149" s="2">
        <f t="shared" si="177"/>
        <v>67.056603759823759</v>
      </c>
      <c r="FA149" s="2">
        <f t="shared" si="177"/>
        <v>67.393088427411584</v>
      </c>
      <c r="FB149" s="2">
        <f t="shared" si="177"/>
        <v>67.200394251334771</v>
      </c>
      <c r="FC149" s="2">
        <f t="shared" si="177"/>
        <v>68.838384392455907</v>
      </c>
      <c r="FD149" s="2">
        <f t="shared" si="177"/>
        <v>67.584839526528626</v>
      </c>
      <c r="FE149" s="2">
        <f t="shared" si="177"/>
        <v>70.312265222764353</v>
      </c>
      <c r="FG149" s="2">
        <f t="shared" si="178"/>
        <v>0.9996691801817148</v>
      </c>
      <c r="FH149" s="2">
        <f t="shared" si="178"/>
        <v>0.99948721917930694</v>
      </c>
      <c r="FI149" s="2">
        <f t="shared" si="178"/>
        <v>0.99943881842192395</v>
      </c>
      <c r="FJ149" s="2">
        <f t="shared" si="178"/>
        <v>0.99951989689963394</v>
      </c>
      <c r="FK149" s="2">
        <f t="shared" si="178"/>
        <v>0.99950374486313753</v>
      </c>
      <c r="FL149" s="2">
        <f t="shared" si="178"/>
        <v>0.99940877908437309</v>
      </c>
      <c r="FM149" s="2">
        <f t="shared" si="178"/>
        <v>0.99935783761294317</v>
      </c>
      <c r="FN149" s="2">
        <f t="shared" si="178"/>
        <v>0.9993452727724178</v>
      </c>
      <c r="FO149" s="2">
        <f t="shared" si="178"/>
        <v>0.99930831806298315</v>
      </c>
      <c r="FP149" s="2">
        <f t="shared" si="178"/>
        <v>0.99933058413868792</v>
      </c>
      <c r="FQ149" s="2">
        <f t="shared" si="178"/>
        <v>0.99938696024427731</v>
      </c>
      <c r="FR149" s="2">
        <f t="shared" si="178"/>
        <v>0.999388660299103</v>
      </c>
      <c r="FS149" s="2">
        <f t="shared" si="178"/>
        <v>0.9993455748794855</v>
      </c>
      <c r="FT149" s="2">
        <f t="shared" si="178"/>
        <v>0.99933068520454027</v>
      </c>
      <c r="FU149" s="2">
        <f t="shared" si="178"/>
        <v>0.99926906323861142</v>
      </c>
      <c r="FW149" s="2">
        <f t="shared" si="169"/>
        <v>1.5398610599931618E-2</v>
      </c>
      <c r="FX149" s="2">
        <f t="shared" si="169"/>
        <v>2.5699593005930454E-2</v>
      </c>
      <c r="FY149" s="2">
        <f t="shared" si="169"/>
        <v>2.6366338465862647E-2</v>
      </c>
      <c r="FZ149" s="2">
        <f t="shared" si="169"/>
        <v>2.5534124264943961E-2</v>
      </c>
      <c r="GA149" s="2">
        <f t="shared" si="169"/>
        <v>2.589433917776755E-2</v>
      </c>
      <c r="GB149" s="2">
        <f t="shared" si="169"/>
        <v>2.6906358670710749E-2</v>
      </c>
      <c r="GC149" s="2">
        <f t="shared" si="169"/>
        <v>3.1062875295479176E-2</v>
      </c>
      <c r="GD149" s="2">
        <f t="shared" si="169"/>
        <v>3.3007620330465885E-2</v>
      </c>
      <c r="GE149" s="2">
        <f t="shared" si="169"/>
        <v>4.0113521924101475E-2</v>
      </c>
      <c r="GF149" s="2">
        <f t="shared" si="169"/>
        <v>3.8881405107070305E-2</v>
      </c>
      <c r="GG149" s="2">
        <f t="shared" si="169"/>
        <v>3.7388292492269617E-2</v>
      </c>
      <c r="GH149" s="2">
        <f t="shared" si="169"/>
        <v>2.6264035409879923E-2</v>
      </c>
      <c r="GI149" s="2">
        <f t="shared" si="169"/>
        <v>1.908939670441601E-2</v>
      </c>
      <c r="GJ149" s="2">
        <f t="shared" si="169"/>
        <v>1.4145476849059707E-2</v>
      </c>
      <c r="GK149" s="2">
        <f t="shared" si="169"/>
        <v>1.1999070975216963E-2</v>
      </c>
      <c r="GM149" s="86">
        <f t="shared" si="170"/>
        <v>1.6420234772410817E-40</v>
      </c>
      <c r="GN149" s="86">
        <f t="shared" si="170"/>
        <v>2.5907491446194936E-97</v>
      </c>
      <c r="GO149" s="86">
        <f t="shared" si="170"/>
        <v>6.1461592847581926E-121</v>
      </c>
      <c r="GP149" s="86">
        <f t="shared" si="170"/>
        <v>1.4010438424810503E-113</v>
      </c>
      <c r="GQ149" s="86">
        <f t="shared" si="170"/>
        <v>2.4167599377351766E-94</v>
      </c>
      <c r="GR149" s="86">
        <f t="shared" si="170"/>
        <v>4.4369455913661054E-93</v>
      </c>
      <c r="GS149" s="86">
        <f t="shared" si="170"/>
        <v>3.4798492473791825E-94</v>
      </c>
      <c r="GT149" s="86">
        <f t="shared" si="170"/>
        <v>3.3666111470334355E-115</v>
      </c>
      <c r="GU149" s="86">
        <f t="shared" si="170"/>
        <v>5.9876332735660232E-127</v>
      </c>
      <c r="GV149" s="86">
        <f t="shared" si="170"/>
        <v>1.4940105831697157E-137</v>
      </c>
      <c r="GW149" s="86">
        <f t="shared" si="170"/>
        <v>6.9366060263955314E-160</v>
      </c>
      <c r="GX149" s="86">
        <f t="shared" si="170"/>
        <v>1.1336279256405573E-186</v>
      </c>
      <c r="GY149" s="86">
        <f t="shared" si="170"/>
        <v>2.4076681334554098E-162</v>
      </c>
      <c r="GZ149" s="86">
        <f t="shared" si="170"/>
        <v>7.1144486703923422E-112</v>
      </c>
      <c r="HA149" s="86">
        <f t="shared" si="170"/>
        <v>1.6396984879157601E-173</v>
      </c>
      <c r="HC149" s="86">
        <f t="shared" si="153"/>
        <v>1.1395812840456009E-14</v>
      </c>
      <c r="HD149" s="86">
        <f t="shared" si="153"/>
        <v>1.2008722587342466E-35</v>
      </c>
      <c r="HE149" s="86">
        <f t="shared" si="153"/>
        <v>1.5129646960991091E-42</v>
      </c>
      <c r="HF149" s="86">
        <f t="shared" si="153"/>
        <v>6.0647429733966238E-39</v>
      </c>
      <c r="HG149" s="86">
        <f t="shared" si="153"/>
        <v>7.3660958639217485E-41</v>
      </c>
      <c r="HH149" s="86">
        <f t="shared" si="153"/>
        <v>2.3079267893042669E-40</v>
      </c>
      <c r="HI149" s="86">
        <f t="shared" si="153"/>
        <v>1.4463711675033497E-51</v>
      </c>
      <c r="HJ149" s="86">
        <f t="shared" si="153"/>
        <v>1.653078860702699E-55</v>
      </c>
      <c r="HK149" s="86">
        <f t="shared" si="153"/>
        <v>3.3937020393777392E-66</v>
      </c>
      <c r="HL149" s="86">
        <f t="shared" si="161"/>
        <v>9.1217460025364006E-67</v>
      </c>
      <c r="HM149" s="86">
        <f t="shared" si="161"/>
        <v>3.1048535741444558E-84</v>
      </c>
      <c r="HN149" s="86">
        <f t="shared" si="161"/>
        <v>1.2567073817282262E-79</v>
      </c>
      <c r="HO149" s="86">
        <f t="shared" si="161"/>
        <v>5.7435214036724073E-58</v>
      </c>
      <c r="HP149" s="86">
        <f t="shared" si="161"/>
        <v>8.5113733763642264E-58</v>
      </c>
      <c r="HQ149" s="86">
        <f t="shared" si="161"/>
        <v>1.2106310520805846E-60</v>
      </c>
      <c r="HS149" s="86">
        <f t="shared" si="171"/>
        <v>0.10762620600541176</v>
      </c>
      <c r="HT149" s="86">
        <f t="shared" si="171"/>
        <v>0.19226844708569957</v>
      </c>
      <c r="HU149" s="86">
        <f t="shared" si="171"/>
        <v>0.17213234395842217</v>
      </c>
      <c r="HV149" s="86">
        <f t="shared" si="171"/>
        <v>0.19578724998774055</v>
      </c>
      <c r="HW149" s="86">
        <f t="shared" si="171"/>
        <v>0.22469472061781826</v>
      </c>
      <c r="HX149" s="86">
        <f t="shared" si="171"/>
        <v>0.22846942137929455</v>
      </c>
      <c r="HY149" s="86">
        <f t="shared" si="171"/>
        <v>0.2987444098243896</v>
      </c>
      <c r="HZ149" s="86">
        <f t="shared" si="171"/>
        <v>0.27383620711280443</v>
      </c>
      <c r="IA149" s="86">
        <f t="shared" si="171"/>
        <v>0.36380130743354178</v>
      </c>
      <c r="IB149" s="86">
        <f t="shared" si="171"/>
        <v>0.37143664138084298</v>
      </c>
      <c r="IC149" s="86">
        <f t="shared" si="171"/>
        <v>0.31550550008753497</v>
      </c>
      <c r="ID149" s="86">
        <f t="shared" si="171"/>
        <v>0.1675312690155395</v>
      </c>
      <c r="IE149" s="86">
        <f t="shared" si="171"/>
        <v>9.6227570698756898E-2</v>
      </c>
      <c r="IF149" s="86">
        <f t="shared" si="171"/>
        <v>0.11968702380981228</v>
      </c>
      <c r="IG149" s="86">
        <f t="shared" si="171"/>
        <v>0.11161179623184106</v>
      </c>
      <c r="II149" s="86">
        <f t="shared" si="172"/>
        <v>1.9285708900435197E-11</v>
      </c>
      <c r="IJ149" s="86">
        <f t="shared" si="172"/>
        <v>9.5658132594798423E-13</v>
      </c>
      <c r="IK149" s="86">
        <f t="shared" si="172"/>
        <v>2.2578553407174716E-12</v>
      </c>
      <c r="IL149" s="86">
        <f t="shared" si="172"/>
        <v>1.24434625299171E-12</v>
      </c>
      <c r="IM149" s="86">
        <f t="shared" si="172"/>
        <v>7.1677939743911385E-12</v>
      </c>
      <c r="IN149" s="86">
        <f t="shared" si="172"/>
        <v>6.094939197398977E-13</v>
      </c>
      <c r="IO149" s="86">
        <f t="shared" si="172"/>
        <v>5.7610535283858528E-13</v>
      </c>
      <c r="IP149" s="86">
        <f t="shared" si="172"/>
        <v>3.5612288203784965E-13</v>
      </c>
      <c r="IQ149" s="86">
        <f t="shared" si="172"/>
        <v>6.3237386583327177E-13</v>
      </c>
      <c r="IR149" s="86">
        <f t="shared" si="172"/>
        <v>5.3456023287862414E-12</v>
      </c>
      <c r="IS149" s="86">
        <f t="shared" si="172"/>
        <v>7.7337338762852479E-12</v>
      </c>
      <c r="IT149" s="86">
        <f t="shared" si="172"/>
        <v>2.1888664186770979E-14</v>
      </c>
      <c r="IU149" s="86">
        <f t="shared" si="172"/>
        <v>1.2418843059991925E-15</v>
      </c>
      <c r="IV149" s="86">
        <f t="shared" si="172"/>
        <v>3.2156595816962322E-11</v>
      </c>
      <c r="IW149" s="86">
        <f t="shared" si="172"/>
        <v>3.4935306802529557E-10</v>
      </c>
      <c r="IY149" s="86">
        <f t="shared" si="173"/>
        <v>0.10762620602470886</v>
      </c>
      <c r="IZ149" s="86">
        <f t="shared" si="173"/>
        <v>0.19226844708665614</v>
      </c>
      <c r="JA149" s="86">
        <f t="shared" si="173"/>
        <v>0.17213234396068003</v>
      </c>
      <c r="JB149" s="86">
        <f t="shared" si="173"/>
        <v>0.19578724998898489</v>
      </c>
      <c r="JC149" s="86">
        <f t="shared" si="173"/>
        <v>0.22469472062498605</v>
      </c>
      <c r="JD149" s="86">
        <f t="shared" si="173"/>
        <v>0.22846942137990403</v>
      </c>
      <c r="JE149" s="86">
        <f t="shared" si="173"/>
        <v>0.2987444098249657</v>
      </c>
      <c r="JF149" s="86">
        <f t="shared" si="173"/>
        <v>0.27383620711316053</v>
      </c>
      <c r="JG149" s="86">
        <f t="shared" si="173"/>
        <v>0.36380130743417416</v>
      </c>
      <c r="JH149" s="86">
        <f t="shared" si="173"/>
        <v>0.37143664138618859</v>
      </c>
      <c r="JI149" s="86">
        <f t="shared" si="173"/>
        <v>0.31550550009526873</v>
      </c>
      <c r="JJ149" s="86">
        <f t="shared" si="173"/>
        <v>0.1675312690155614</v>
      </c>
      <c r="JK149" s="86">
        <f t="shared" si="173"/>
        <v>9.6227570698758133E-2</v>
      </c>
      <c r="JL149" s="86">
        <f t="shared" si="173"/>
        <v>0.11968702384196887</v>
      </c>
      <c r="JM149" s="86">
        <f t="shared" si="173"/>
        <v>0.11161179658119413</v>
      </c>
    </row>
    <row r="150" spans="2:273" x14ac:dyDescent="0.25">
      <c r="B150" s="2">
        <v>123</v>
      </c>
      <c r="C150" s="37">
        <v>42.646000000000001</v>
      </c>
      <c r="D150" s="37">
        <v>52.287999999999997</v>
      </c>
      <c r="E150" s="37">
        <v>60.65</v>
      </c>
      <c r="F150" s="37">
        <v>65.566999999999993</v>
      </c>
      <c r="G150" s="37">
        <v>68.667000000000002</v>
      </c>
      <c r="H150" s="37">
        <v>71.95</v>
      </c>
      <c r="I150" s="37">
        <v>79.474999999999994</v>
      </c>
      <c r="J150" s="37">
        <v>79.343999999999994</v>
      </c>
      <c r="K150" s="37">
        <v>82.295000000000002</v>
      </c>
      <c r="L150" s="37">
        <v>84.164000000000001</v>
      </c>
      <c r="M150" s="37">
        <v>83.295000000000002</v>
      </c>
      <c r="N150" s="37">
        <v>79.197000000000003</v>
      </c>
      <c r="O150" s="37">
        <v>76.183000000000007</v>
      </c>
      <c r="P150" s="37">
        <v>86.134</v>
      </c>
      <c r="Q150" s="37">
        <v>101.851</v>
      </c>
      <c r="S150" s="4">
        <f t="shared" si="174"/>
        <v>42.847674059893407</v>
      </c>
      <c r="T150" s="4">
        <f t="shared" si="174"/>
        <v>53.388951957535426</v>
      </c>
      <c r="U150" s="4">
        <f t="shared" si="174"/>
        <v>59.401487934277569</v>
      </c>
      <c r="V150" s="4">
        <f t="shared" si="174"/>
        <v>65.053715074465529</v>
      </c>
      <c r="W150" s="4">
        <f t="shared" si="174"/>
        <v>69.272880136181001</v>
      </c>
      <c r="X150" s="4">
        <f t="shared" si="174"/>
        <v>72.404182111238455</v>
      </c>
      <c r="Y150" s="4">
        <f t="shared" si="174"/>
        <v>78.693288213177752</v>
      </c>
      <c r="Z150" s="4">
        <f t="shared" si="174"/>
        <v>78.090478921867458</v>
      </c>
      <c r="AA150" s="4">
        <f t="shared" si="174"/>
        <v>81.535199798287906</v>
      </c>
      <c r="AB150" s="4">
        <f t="shared" si="174"/>
        <v>84.251750238789896</v>
      </c>
      <c r="AC150" s="4">
        <f t="shared" si="174"/>
        <v>83.324750228703181</v>
      </c>
      <c r="AD150" s="4">
        <f t="shared" si="174"/>
        <v>78.75046851317839</v>
      </c>
      <c r="AE150" s="4">
        <f t="shared" si="174"/>
        <v>76.831649309902446</v>
      </c>
      <c r="AF150" s="4">
        <f t="shared" si="174"/>
        <v>87.087759916245844</v>
      </c>
      <c r="AG150" s="4">
        <f t="shared" si="174"/>
        <v>103.62293867841562</v>
      </c>
      <c r="AI150" s="4">
        <f t="shared" si="175"/>
        <v>-0.20167405989340637</v>
      </c>
      <c r="AJ150" s="4">
        <f t="shared" si="175"/>
        <v>-1.100951957535429</v>
      </c>
      <c r="AK150" s="4">
        <f t="shared" si="175"/>
        <v>1.24851206572243</v>
      </c>
      <c r="AL150" s="4">
        <f t="shared" si="175"/>
        <v>0.51328492553446381</v>
      </c>
      <c r="AM150" s="4">
        <f t="shared" si="175"/>
        <v>-0.60588013618099978</v>
      </c>
      <c r="AN150" s="4">
        <f t="shared" si="175"/>
        <v>-0.45418211123845253</v>
      </c>
      <c r="AO150" s="4">
        <f t="shared" si="175"/>
        <v>0.78171178682224252</v>
      </c>
      <c r="AP150" s="4">
        <f t="shared" si="175"/>
        <v>1.2535210781325361</v>
      </c>
      <c r="AQ150" s="4">
        <f t="shared" si="175"/>
        <v>0.75980020171209617</v>
      </c>
      <c r="AR150" s="4">
        <f t="shared" si="175"/>
        <v>-8.7750238789894297E-2</v>
      </c>
      <c r="AS150" s="4">
        <f t="shared" si="175"/>
        <v>-2.9750228703179005E-2</v>
      </c>
      <c r="AT150" s="4">
        <f t="shared" si="175"/>
        <v>0.44653148682161259</v>
      </c>
      <c r="AU150" s="4">
        <f t="shared" si="175"/>
        <v>-0.64864930990243863</v>
      </c>
      <c r="AV150" s="4">
        <f t="shared" si="175"/>
        <v>-0.95375991624584344</v>
      </c>
      <c r="AW150" s="4">
        <f t="shared" si="175"/>
        <v>-1.7719386784156228</v>
      </c>
      <c r="AY150" s="2">
        <f t="shared" si="167"/>
        <v>42.780027957089388</v>
      </c>
      <c r="AZ150" s="2">
        <f t="shared" si="167"/>
        <v>49.950770829588556</v>
      </c>
      <c r="BA150" s="2">
        <f t="shared" si="167"/>
        <v>56.698024377169475</v>
      </c>
      <c r="BB150" s="2">
        <f t="shared" si="167"/>
        <v>59.7606132030268</v>
      </c>
      <c r="BC150" s="2">
        <f t="shared" si="167"/>
        <v>63.399105172059919</v>
      </c>
      <c r="BD150" s="2">
        <f t="shared" si="167"/>
        <v>64.136083925879277</v>
      </c>
      <c r="BE150" s="2">
        <f t="shared" si="167"/>
        <v>68.303838757439152</v>
      </c>
      <c r="BF150" s="2">
        <f t="shared" si="167"/>
        <v>66.048950781816487</v>
      </c>
      <c r="BG150" s="2">
        <f t="shared" si="167"/>
        <v>67.396536901649668</v>
      </c>
      <c r="BH150" s="2">
        <f t="shared" si="167"/>
        <v>67.152267794212676</v>
      </c>
      <c r="BI150" s="2">
        <f t="shared" si="167"/>
        <v>67.53615089189627</v>
      </c>
      <c r="BJ150" s="2">
        <f t="shared" si="167"/>
        <v>67.200392350240151</v>
      </c>
      <c r="BK150" s="2">
        <f t="shared" si="167"/>
        <v>68.499900199917093</v>
      </c>
      <c r="BL150" s="2">
        <f t="shared" si="167"/>
        <v>67.508321885040047</v>
      </c>
      <c r="BM150" s="2">
        <f t="shared" si="167"/>
        <v>70.866874724272094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85.189443137254898</v>
      </c>
      <c r="DL150" s="2">
        <f t="shared" si="176"/>
        <v>89.560098780487806</v>
      </c>
      <c r="DM150" s="2">
        <f t="shared" si="176"/>
        <v>94.709366724738672</v>
      </c>
      <c r="DN150" s="2">
        <f t="shared" si="176"/>
        <v>104.40368556005396</v>
      </c>
      <c r="DO150" s="2">
        <f t="shared" si="176"/>
        <v>104.62539919028342</v>
      </c>
      <c r="DP150" s="2">
        <f t="shared" si="176"/>
        <v>94.176404006968639</v>
      </c>
      <c r="DQ150" s="2">
        <f t="shared" si="176"/>
        <v>108.48235991140641</v>
      </c>
      <c r="DR150" s="2">
        <f t="shared" si="176"/>
        <v>102.80526245847174</v>
      </c>
      <c r="DS150" s="2">
        <f t="shared" si="176"/>
        <v>102.3183101781939</v>
      </c>
      <c r="DT150" s="2">
        <f t="shared" si="176"/>
        <v>102.26765237088493</v>
      </c>
      <c r="DU150" s="2">
        <f t="shared" si="176"/>
        <v>104.08702104097455</v>
      </c>
      <c r="DV150" s="2">
        <f t="shared" si="176"/>
        <v>96.464921254355389</v>
      </c>
      <c r="DW150" s="2">
        <f t="shared" si="176"/>
        <v>107.58238205980066</v>
      </c>
      <c r="DX150" s="2">
        <f t="shared" si="176"/>
        <v>101.59783932346726</v>
      </c>
      <c r="DY150" s="2">
        <f t="shared" si="176"/>
        <v>93.674889459377852</v>
      </c>
      <c r="EA150" s="2">
        <f t="shared" si="152"/>
        <v>42.764400562934284</v>
      </c>
      <c r="EB150" s="2">
        <f t="shared" si="152"/>
        <v>49.944154658472847</v>
      </c>
      <c r="EC150" s="2">
        <f t="shared" si="152"/>
        <v>56.69908855499154</v>
      </c>
      <c r="ED150" s="2">
        <f t="shared" si="152"/>
        <v>59.747315780179399</v>
      </c>
      <c r="EE150" s="2">
        <f t="shared" si="152"/>
        <v>63.376132947433689</v>
      </c>
      <c r="EF150" s="2">
        <f t="shared" si="152"/>
        <v>64.115623291076318</v>
      </c>
      <c r="EG150" s="2">
        <f t="shared" si="152"/>
        <v>68.258207175561836</v>
      </c>
      <c r="EH150" s="2">
        <f t="shared" si="152"/>
        <v>66.010262029078632</v>
      </c>
      <c r="EI150" s="2">
        <f t="shared" si="152"/>
        <v>67.349889439284112</v>
      </c>
      <c r="EJ150" s="2">
        <f t="shared" si="152"/>
        <v>67.138597755084817</v>
      </c>
      <c r="EK150" s="2">
        <f t="shared" si="152"/>
        <v>67.525507787707454</v>
      </c>
      <c r="EL150" s="2">
        <f t="shared" si="179"/>
        <v>67.186494321600904</v>
      </c>
      <c r="EM150" s="2">
        <f t="shared" si="135"/>
        <v>68.471637190172117</v>
      </c>
      <c r="EN150" s="2">
        <f t="shared" si="135"/>
        <v>67.487718138573982</v>
      </c>
      <c r="EO150" s="2">
        <f t="shared" si="135"/>
        <v>70.860635357006501</v>
      </c>
      <c r="EQ150" s="2">
        <f t="shared" si="177"/>
        <v>42.932078119356284</v>
      </c>
      <c r="ER150" s="2">
        <f t="shared" si="177"/>
        <v>49.520397997781011</v>
      </c>
      <c r="ES150" s="2">
        <f t="shared" si="177"/>
        <v>55.98753364732368</v>
      </c>
      <c r="ET150" s="2">
        <f t="shared" si="177"/>
        <v>59.523295947923799</v>
      </c>
      <c r="EU150" s="2">
        <f t="shared" si="177"/>
        <v>63.528044117395723</v>
      </c>
      <c r="EV150" s="2">
        <f t="shared" si="177"/>
        <v>64.260088859287563</v>
      </c>
      <c r="EW150" s="2">
        <f t="shared" si="177"/>
        <v>68.908204620288643</v>
      </c>
      <c r="EX150" s="2">
        <f t="shared" si="177"/>
        <v>66.473615499177868</v>
      </c>
      <c r="EY150" s="2">
        <f t="shared" si="177"/>
        <v>67.911063249169231</v>
      </c>
      <c r="EZ150" s="2">
        <f t="shared" si="177"/>
        <v>66.955470364967837</v>
      </c>
      <c r="FA150" s="2">
        <f t="shared" si="177"/>
        <v>67.285606790420132</v>
      </c>
      <c r="FB150" s="2">
        <f t="shared" si="177"/>
        <v>67.10200424461317</v>
      </c>
      <c r="FC150" s="2">
        <f t="shared" si="177"/>
        <v>68.707064665165433</v>
      </c>
      <c r="FD150" s="2">
        <f t="shared" si="177"/>
        <v>67.473575253397442</v>
      </c>
      <c r="FE150" s="2">
        <f t="shared" si="177"/>
        <v>70.178057576211117</v>
      </c>
      <c r="FG150" s="2">
        <f t="shared" si="178"/>
        <v>0.99969827995721483</v>
      </c>
      <c r="FH150" s="2">
        <f t="shared" si="178"/>
        <v>0.99953231723186331</v>
      </c>
      <c r="FI150" s="2">
        <f t="shared" si="178"/>
        <v>0.99948817104491083</v>
      </c>
      <c r="FJ150" s="2">
        <f t="shared" si="178"/>
        <v>0.99956212227080843</v>
      </c>
      <c r="FK150" s="2">
        <f t="shared" si="178"/>
        <v>0.99954739017285421</v>
      </c>
      <c r="FL150" s="2">
        <f t="shared" si="178"/>
        <v>0.9994607720653006</v>
      </c>
      <c r="FM150" s="2">
        <f t="shared" si="178"/>
        <v>0.99941430784882102</v>
      </c>
      <c r="FN150" s="2">
        <f t="shared" si="178"/>
        <v>0.99940284727031214</v>
      </c>
      <c r="FO150" s="2">
        <f t="shared" si="178"/>
        <v>0.99936914018160172</v>
      </c>
      <c r="FP150" s="2">
        <f t="shared" si="178"/>
        <v>0.99938944951620512</v>
      </c>
      <c r="FQ150" s="2">
        <f t="shared" si="178"/>
        <v>0.999440870937926</v>
      </c>
      <c r="FR150" s="2">
        <f t="shared" si="178"/>
        <v>0.99944242157340324</v>
      </c>
      <c r="FS150" s="2">
        <f t="shared" si="178"/>
        <v>0.99940312282697341</v>
      </c>
      <c r="FT150" s="2">
        <f t="shared" si="178"/>
        <v>0.99938954170021632</v>
      </c>
      <c r="FU150" s="2">
        <f t="shared" si="178"/>
        <v>0.99933333487448761</v>
      </c>
      <c r="FW150" s="2">
        <f t="shared" si="169"/>
        <v>1.6859194246046597E-2</v>
      </c>
      <c r="FX150" s="2">
        <f t="shared" si="169"/>
        <v>2.8109347648194203E-2</v>
      </c>
      <c r="FY150" s="2">
        <f t="shared" si="169"/>
        <v>2.8836760957186961E-2</v>
      </c>
      <c r="FZ150" s="2">
        <f t="shared" si="169"/>
        <v>2.7928808278970509E-2</v>
      </c>
      <c r="GA150" s="2">
        <f t="shared" si="169"/>
        <v>2.8321823623829664E-2</v>
      </c>
      <c r="GB150" s="2">
        <f t="shared" si="169"/>
        <v>2.942584973500088E-2</v>
      </c>
      <c r="GC150" s="2">
        <f t="shared" si="169"/>
        <v>3.3957997083168538E-2</v>
      </c>
      <c r="GD150" s="2">
        <f t="shared" si="169"/>
        <v>3.6077247439183273E-2</v>
      </c>
      <c r="GE150" s="2">
        <f t="shared" si="169"/>
        <v>4.3814038316532529E-2</v>
      </c>
      <c r="GF150" s="2">
        <f t="shared" si="169"/>
        <v>4.2473286809342481E-2</v>
      </c>
      <c r="GG150" s="2">
        <f t="shared" si="169"/>
        <v>4.084810207249117E-2</v>
      </c>
      <c r="GH150" s="2">
        <f t="shared" si="169"/>
        <v>2.8725155304463987E-2</v>
      </c>
      <c r="GI150" s="2">
        <f t="shared" si="169"/>
        <v>2.0892629088311989E-2</v>
      </c>
      <c r="GJ150" s="2">
        <f t="shared" si="169"/>
        <v>1.5489068541138289E-2</v>
      </c>
      <c r="GK150" s="2">
        <f t="shared" si="169"/>
        <v>1.3141506450138561E-2</v>
      </c>
      <c r="GM150" s="86">
        <f t="shared" si="170"/>
        <v>5.9299276039645292E-42</v>
      </c>
      <c r="GN150" s="86">
        <f t="shared" si="170"/>
        <v>1.1569759193675841E-100</v>
      </c>
      <c r="GO150" s="86">
        <f t="shared" si="170"/>
        <v>3.8359709836026297E-125</v>
      </c>
      <c r="GP150" s="86">
        <f t="shared" si="170"/>
        <v>1.6460120067979938E-117</v>
      </c>
      <c r="GQ150" s="86">
        <f t="shared" si="170"/>
        <v>1.227186220517241E-97</v>
      </c>
      <c r="GR150" s="86">
        <f t="shared" si="170"/>
        <v>2.6480898208903275E-96</v>
      </c>
      <c r="GS150" s="86">
        <f t="shared" si="170"/>
        <v>2.0972222445356476E-97</v>
      </c>
      <c r="GT150" s="86">
        <f t="shared" si="170"/>
        <v>3.6774283968433542E-119</v>
      </c>
      <c r="GU150" s="86">
        <f t="shared" si="170"/>
        <v>2.5587463431833248E-131</v>
      </c>
      <c r="GV150" s="86">
        <f t="shared" si="170"/>
        <v>2.9438476852966395E-142</v>
      </c>
      <c r="GW150" s="86">
        <f t="shared" si="170"/>
        <v>2.3483127117448986E-165</v>
      </c>
      <c r="GX150" s="86">
        <f t="shared" si="170"/>
        <v>3.5741020483431323E-193</v>
      </c>
      <c r="GY150" s="86">
        <f t="shared" si="170"/>
        <v>5.1346612602083379E-168</v>
      </c>
      <c r="GZ150" s="86">
        <f t="shared" si="170"/>
        <v>1.0681316151856563E-115</v>
      </c>
      <c r="HA150" s="86">
        <f t="shared" si="170"/>
        <v>1.9848340315570807E-179</v>
      </c>
      <c r="HC150" s="86">
        <f t="shared" si="153"/>
        <v>1.4587610040282114E-15</v>
      </c>
      <c r="HD150" s="86">
        <f t="shared" si="153"/>
        <v>9.2817058288688354E-38</v>
      </c>
      <c r="HE150" s="86">
        <f t="shared" si="153"/>
        <v>4.0149992338157215E-45</v>
      </c>
      <c r="HF150" s="86">
        <f t="shared" si="153"/>
        <v>2.9563805022845189E-41</v>
      </c>
      <c r="HG150" s="86">
        <f t="shared" si="153"/>
        <v>2.5789570193290621E-43</v>
      </c>
      <c r="HH150" s="86">
        <f t="shared" si="153"/>
        <v>1.0089843986432838E-42</v>
      </c>
      <c r="HI150" s="86">
        <f t="shared" si="153"/>
        <v>1.6663110851067897E-54</v>
      </c>
      <c r="HJ150" s="86">
        <f t="shared" si="153"/>
        <v>1.158432491924936E-58</v>
      </c>
      <c r="HK150" s="86">
        <f t="shared" si="153"/>
        <v>6.6720885602621266E-70</v>
      </c>
      <c r="HL150" s="86">
        <f t="shared" si="161"/>
        <v>1.7379135301720429E-70</v>
      </c>
      <c r="HM150" s="86">
        <f t="shared" si="161"/>
        <v>5.5174683713714444E-89</v>
      </c>
      <c r="HN150" s="86">
        <f t="shared" si="161"/>
        <v>2.6819526066594454E-84</v>
      </c>
      <c r="HO150" s="86">
        <f t="shared" si="161"/>
        <v>1.7067732907088785E-61</v>
      </c>
      <c r="HP150" s="86">
        <f t="shared" si="161"/>
        <v>2.7338124881684086E-61</v>
      </c>
      <c r="HQ150" s="86">
        <f t="shared" si="161"/>
        <v>2.9213071744978104E-64</v>
      </c>
      <c r="HS150" s="86">
        <f t="shared" si="171"/>
        <v>0.13670968708874789</v>
      </c>
      <c r="HT150" s="86">
        <f t="shared" si="171"/>
        <v>0.24683590232492139</v>
      </c>
      <c r="HU150" s="86">
        <f t="shared" si="171"/>
        <v>0.22227620907975207</v>
      </c>
      <c r="HV150" s="86">
        <f t="shared" si="171"/>
        <v>0.25059227693831071</v>
      </c>
      <c r="HW150" s="86">
        <f t="shared" si="171"/>
        <v>0.28246871141885138</v>
      </c>
      <c r="HX150" s="86">
        <f t="shared" si="171"/>
        <v>0.29068785748868797</v>
      </c>
      <c r="HY150" s="86">
        <f t="shared" si="171"/>
        <v>0.37323499250757997</v>
      </c>
      <c r="HZ150" s="86">
        <f t="shared" si="171"/>
        <v>0.3477125745478355</v>
      </c>
      <c r="IA150" s="86">
        <f t="shared" si="171"/>
        <v>0.44800507786392263</v>
      </c>
      <c r="IB150" s="86">
        <f t="shared" si="171"/>
        <v>0.45136812474694898</v>
      </c>
      <c r="IC150" s="86">
        <f t="shared" si="171"/>
        <v>0.39186991348818478</v>
      </c>
      <c r="ID150" s="86">
        <f t="shared" si="171"/>
        <v>0.22148342850175207</v>
      </c>
      <c r="IE150" s="86">
        <f t="shared" si="171"/>
        <v>0.1306834693898985</v>
      </c>
      <c r="IF150" s="86">
        <f t="shared" si="171"/>
        <v>0.14945657483539079</v>
      </c>
      <c r="IG150" s="86">
        <f t="shared" si="171"/>
        <v>0.13702718053191862</v>
      </c>
      <c r="II150" s="86">
        <f t="shared" si="172"/>
        <v>5.2853587087616586E-11</v>
      </c>
      <c r="IJ150" s="86">
        <f t="shared" si="172"/>
        <v>3.5056973732223057E-12</v>
      </c>
      <c r="IK150" s="86">
        <f t="shared" si="172"/>
        <v>8.0048859346307269E-12</v>
      </c>
      <c r="IL150" s="86">
        <f t="shared" si="172"/>
        <v>4.4913631777842437E-12</v>
      </c>
      <c r="IM150" s="86">
        <f t="shared" si="172"/>
        <v>2.3855620369815275E-11</v>
      </c>
      <c r="IN150" s="86">
        <f t="shared" si="172"/>
        <v>2.3231740831989452E-12</v>
      </c>
      <c r="IO150" s="86">
        <f t="shared" si="172"/>
        <v>2.3310197641793481E-12</v>
      </c>
      <c r="IP150" s="86">
        <f t="shared" si="172"/>
        <v>1.5163914258978619E-12</v>
      </c>
      <c r="IQ150" s="86">
        <f t="shared" si="172"/>
        <v>2.8556700271649596E-12</v>
      </c>
      <c r="IR150" s="86">
        <f t="shared" si="172"/>
        <v>2.1119473578961398E-11</v>
      </c>
      <c r="IS150" s="86">
        <f t="shared" si="172"/>
        <v>2.9437855349853494E-11</v>
      </c>
      <c r="IT150" s="86">
        <f t="shared" si="172"/>
        <v>9.7475977587255627E-14</v>
      </c>
      <c r="IU150" s="86">
        <f t="shared" si="172"/>
        <v>5.5762724487603474E-15</v>
      </c>
      <c r="IV150" s="86">
        <f t="shared" si="172"/>
        <v>8.4523029908156948E-11</v>
      </c>
      <c r="IW150" s="86">
        <f t="shared" si="172"/>
        <v>8.0421307309962224E-10</v>
      </c>
      <c r="IY150" s="86">
        <f t="shared" si="173"/>
        <v>0.13670968714160295</v>
      </c>
      <c r="IZ150" s="86">
        <f t="shared" si="173"/>
        <v>0.24683590232842709</v>
      </c>
      <c r="JA150" s="86">
        <f t="shared" si="173"/>
        <v>0.22227620908775694</v>
      </c>
      <c r="JB150" s="86">
        <f t="shared" si="173"/>
        <v>0.25059227694280206</v>
      </c>
      <c r="JC150" s="86">
        <f t="shared" si="173"/>
        <v>0.28246871144270702</v>
      </c>
      <c r="JD150" s="86">
        <f t="shared" si="173"/>
        <v>0.29068785749101117</v>
      </c>
      <c r="JE150" s="86">
        <f t="shared" si="173"/>
        <v>0.37323499250991099</v>
      </c>
      <c r="JF150" s="86">
        <f t="shared" si="173"/>
        <v>0.34771257454935189</v>
      </c>
      <c r="JG150" s="86">
        <f t="shared" si="173"/>
        <v>0.44800507786677829</v>
      </c>
      <c r="JH150" s="86">
        <f t="shared" si="173"/>
        <v>0.45136812476806848</v>
      </c>
      <c r="JI150" s="86">
        <f t="shared" si="173"/>
        <v>0.39186991351762263</v>
      </c>
      <c r="JJ150" s="86">
        <f t="shared" si="173"/>
        <v>0.22148342850184954</v>
      </c>
      <c r="JK150" s="86">
        <f t="shared" si="173"/>
        <v>0.13068346938990408</v>
      </c>
      <c r="JL150" s="86">
        <f t="shared" si="173"/>
        <v>0.14945657491991382</v>
      </c>
      <c r="JM150" s="86">
        <f t="shared" si="173"/>
        <v>0.1370271813361317</v>
      </c>
    </row>
    <row r="151" spans="2:273" x14ac:dyDescent="0.25">
      <c r="B151" s="2">
        <v>124</v>
      </c>
      <c r="C151" s="37">
        <v>42.554000000000002</v>
      </c>
      <c r="D151" s="37">
        <v>55.101999999999997</v>
      </c>
      <c r="E151" s="37">
        <v>61.283000000000001</v>
      </c>
      <c r="F151" s="37">
        <v>66.683000000000007</v>
      </c>
      <c r="G151" s="37">
        <v>70.933000000000007</v>
      </c>
      <c r="H151" s="37">
        <v>72.632999999999996</v>
      </c>
      <c r="I151" s="37">
        <v>79.393000000000001</v>
      </c>
      <c r="J151" s="37">
        <v>79.704999999999998</v>
      </c>
      <c r="K151" s="37">
        <v>82.525000000000006</v>
      </c>
      <c r="L151" s="37">
        <v>85.131</v>
      </c>
      <c r="M151" s="37">
        <v>84.066000000000003</v>
      </c>
      <c r="N151" s="37">
        <v>81.738</v>
      </c>
      <c r="O151" s="37">
        <v>78.516999999999996</v>
      </c>
      <c r="P151" s="37">
        <v>90.09</v>
      </c>
      <c r="Q151" s="37">
        <v>107.94</v>
      </c>
      <c r="S151" s="4">
        <f t="shared" si="174"/>
        <v>42.752638694762396</v>
      </c>
      <c r="T151" s="4">
        <f t="shared" si="174"/>
        <v>53.897602331612752</v>
      </c>
      <c r="U151" s="4">
        <f t="shared" si="174"/>
        <v>59.830872864820492</v>
      </c>
      <c r="V151" s="4">
        <f t="shared" si="174"/>
        <v>65.861791559446843</v>
      </c>
      <c r="W151" s="4">
        <f t="shared" si="174"/>
        <v>70.022156820854462</v>
      </c>
      <c r="X151" s="4">
        <f t="shared" si="174"/>
        <v>73.528560800920246</v>
      </c>
      <c r="Y151" s="4">
        <f t="shared" si="174"/>
        <v>79.613679446338267</v>
      </c>
      <c r="Z151" s="4">
        <f t="shared" si="174"/>
        <v>79.438383308118418</v>
      </c>
      <c r="AA151" s="4">
        <f t="shared" si="174"/>
        <v>82.181081799188632</v>
      </c>
      <c r="AB151" s="4">
        <f t="shared" si="174"/>
        <v>85.070062107836961</v>
      </c>
      <c r="AC151" s="4">
        <f t="shared" si="174"/>
        <v>84.717808538522462</v>
      </c>
      <c r="AD151" s="4">
        <f t="shared" si="174"/>
        <v>80.891570174932454</v>
      </c>
      <c r="AE151" s="4">
        <f t="shared" si="174"/>
        <v>78.699536249076189</v>
      </c>
      <c r="AF151" s="4">
        <f t="shared" si="174"/>
        <v>90.33501283318131</v>
      </c>
      <c r="AG151" s="4">
        <f t="shared" si="174"/>
        <v>108.78999417586803</v>
      </c>
      <c r="AI151" s="4">
        <f t="shared" si="175"/>
        <v>-0.19863869476239415</v>
      </c>
      <c r="AJ151" s="4">
        <f t="shared" si="175"/>
        <v>1.2043976683872444</v>
      </c>
      <c r="AK151" s="4">
        <f t="shared" si="175"/>
        <v>1.4521271351795093</v>
      </c>
      <c r="AL151" s="4">
        <f t="shared" si="175"/>
        <v>0.82120844055316411</v>
      </c>
      <c r="AM151" s="4">
        <f t="shared" si="175"/>
        <v>0.91084317914554447</v>
      </c>
      <c r="AN151" s="4">
        <f t="shared" si="175"/>
        <v>-0.8955608009202507</v>
      </c>
      <c r="AO151" s="4">
        <f t="shared" si="175"/>
        <v>-0.22067944633826642</v>
      </c>
      <c r="AP151" s="4">
        <f t="shared" si="175"/>
        <v>0.26661669188158044</v>
      </c>
      <c r="AQ151" s="4">
        <f t="shared" si="175"/>
        <v>0.34391820081137325</v>
      </c>
      <c r="AR151" s="4">
        <f t="shared" si="175"/>
        <v>6.0937892163039464E-2</v>
      </c>
      <c r="AS151" s="4">
        <f t="shared" si="175"/>
        <v>-0.65180853852245946</v>
      </c>
      <c r="AT151" s="4">
        <f t="shared" si="175"/>
        <v>0.84642982506754549</v>
      </c>
      <c r="AU151" s="4">
        <f t="shared" si="175"/>
        <v>-0.18253624907619326</v>
      </c>
      <c r="AV151" s="4">
        <f t="shared" si="175"/>
        <v>-0.24501283318130618</v>
      </c>
      <c r="AW151" s="4">
        <f t="shared" si="175"/>
        <v>-0.84999417586803361</v>
      </c>
      <c r="AY151" s="2">
        <f t="shared" si="167"/>
        <v>42.672280114526963</v>
      </c>
      <c r="AZ151" s="2">
        <f t="shared" si="167"/>
        <v>49.886120669335831</v>
      </c>
      <c r="BA151" s="2">
        <f t="shared" si="167"/>
        <v>56.646606101477161</v>
      </c>
      <c r="BB151" s="2">
        <f t="shared" si="167"/>
        <v>59.702233391134904</v>
      </c>
      <c r="BC151" s="2">
        <f t="shared" si="167"/>
        <v>63.307446266025401</v>
      </c>
      <c r="BD151" s="2">
        <f t="shared" si="167"/>
        <v>64.042542508292939</v>
      </c>
      <c r="BE151" s="2">
        <f t="shared" si="167"/>
        <v>68.125688266264646</v>
      </c>
      <c r="BF151" s="2">
        <f t="shared" si="167"/>
        <v>65.904172422421567</v>
      </c>
      <c r="BG151" s="2">
        <f t="shared" si="167"/>
        <v>67.232836438084192</v>
      </c>
      <c r="BH151" s="2">
        <f t="shared" si="167"/>
        <v>67.058138730236152</v>
      </c>
      <c r="BI151" s="2">
        <f t="shared" si="167"/>
        <v>67.437610295792325</v>
      </c>
      <c r="BJ151" s="2">
        <f t="shared" si="167"/>
        <v>67.102384249188432</v>
      </c>
      <c r="BK151" s="2">
        <f t="shared" si="167"/>
        <v>68.339759776415249</v>
      </c>
      <c r="BL151" s="2">
        <f t="shared" si="167"/>
        <v>67.394496524029393</v>
      </c>
      <c r="BM151" s="2">
        <f t="shared" si="167"/>
        <v>70.760580252674345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85.460432492997199</v>
      </c>
      <c r="DL151" s="2">
        <f t="shared" si="176"/>
        <v>89.830047560975615</v>
      </c>
      <c r="DM151" s="2">
        <f t="shared" si="176"/>
        <v>94.983247386759587</v>
      </c>
      <c r="DN151" s="2">
        <f t="shared" si="176"/>
        <v>104.70736572199728</v>
      </c>
      <c r="DO151" s="2">
        <f t="shared" si="176"/>
        <v>104.90003542510124</v>
      </c>
      <c r="DP151" s="2">
        <f t="shared" si="176"/>
        <v>94.344601393728226</v>
      </c>
      <c r="DQ151" s="2">
        <f t="shared" si="176"/>
        <v>108.72687097209841</v>
      </c>
      <c r="DR151" s="2">
        <f t="shared" si="176"/>
        <v>103.02397512357183</v>
      </c>
      <c r="DS151" s="2">
        <f t="shared" si="176"/>
        <v>102.52217049229839</v>
      </c>
      <c r="DT151" s="2">
        <f t="shared" si="176"/>
        <v>102.46623195409242</v>
      </c>
      <c r="DU151" s="2">
        <f t="shared" si="176"/>
        <v>104.2971615482268</v>
      </c>
      <c r="DV151" s="2">
        <f t="shared" si="176"/>
        <v>96.619387456445978</v>
      </c>
      <c r="DW151" s="2">
        <f t="shared" si="176"/>
        <v>107.83235791264889</v>
      </c>
      <c r="DX151" s="2">
        <f t="shared" si="176"/>
        <v>101.80015010570827</v>
      </c>
      <c r="DY151" s="2">
        <f t="shared" si="176"/>
        <v>93.840206433101798</v>
      </c>
      <c r="EA151" s="2">
        <f t="shared" si="152"/>
        <v>42.656990031371848</v>
      </c>
      <c r="EB151" s="2">
        <f t="shared" si="152"/>
        <v>49.882985872713149</v>
      </c>
      <c r="EC151" s="2">
        <f t="shared" si="152"/>
        <v>56.652915122391427</v>
      </c>
      <c r="ED151" s="2">
        <f t="shared" si="152"/>
        <v>59.691724447269884</v>
      </c>
      <c r="EE151" s="2">
        <f t="shared" si="152"/>
        <v>63.285230694055507</v>
      </c>
      <c r="EF151" s="2">
        <f t="shared" si="152"/>
        <v>64.022363368961805</v>
      </c>
      <c r="EG151" s="2">
        <f t="shared" si="152"/>
        <v>68.077382824787662</v>
      </c>
      <c r="EH151" s="2">
        <f t="shared" si="152"/>
        <v>65.863899734918462</v>
      </c>
      <c r="EI151" s="2">
        <f t="shared" si="152"/>
        <v>67.183351560254266</v>
      </c>
      <c r="EJ151" s="2">
        <f t="shared" si="152"/>
        <v>67.047368419275884</v>
      </c>
      <c r="EK151" s="2">
        <f t="shared" si="152"/>
        <v>67.430048787160317</v>
      </c>
      <c r="EL151" s="2">
        <f t="shared" si="179"/>
        <v>67.090083288657439</v>
      </c>
      <c r="EM151" s="2">
        <f t="shared" si="135"/>
        <v>68.312220776058041</v>
      </c>
      <c r="EN151" s="2">
        <f t="shared" si="135"/>
        <v>67.375554369715815</v>
      </c>
      <c r="EO151" s="2">
        <f t="shared" si="135"/>
        <v>70.756804812656682</v>
      </c>
      <c r="EQ151" s="2">
        <f t="shared" si="177"/>
        <v>42.847254284344288</v>
      </c>
      <c r="ER151" s="2">
        <f t="shared" si="177"/>
        <v>49.430626327983781</v>
      </c>
      <c r="ES151" s="2">
        <f t="shared" si="177"/>
        <v>55.88535117288388</v>
      </c>
      <c r="ET151" s="2">
        <f t="shared" si="177"/>
        <v>59.447177708817193</v>
      </c>
      <c r="EU151" s="2">
        <f t="shared" si="177"/>
        <v>63.447871199689651</v>
      </c>
      <c r="EV151" s="2">
        <f t="shared" si="177"/>
        <v>64.186054459973406</v>
      </c>
      <c r="EW151" s="2">
        <f t="shared" si="177"/>
        <v>68.793880165062845</v>
      </c>
      <c r="EX151" s="2">
        <f t="shared" si="177"/>
        <v>66.372106890706178</v>
      </c>
      <c r="EY151" s="2">
        <f t="shared" si="177"/>
        <v>67.792719955696995</v>
      </c>
      <c r="EZ151" s="2">
        <f t="shared" si="177"/>
        <v>66.854336970111916</v>
      </c>
      <c r="FA151" s="2">
        <f t="shared" si="177"/>
        <v>67.178125153428653</v>
      </c>
      <c r="FB151" s="2">
        <f t="shared" si="177"/>
        <v>67.003614237891583</v>
      </c>
      <c r="FC151" s="2">
        <f t="shared" si="177"/>
        <v>68.575744937874958</v>
      </c>
      <c r="FD151" s="2">
        <f t="shared" si="177"/>
        <v>67.362310980266244</v>
      </c>
      <c r="FE151" s="2">
        <f t="shared" si="177"/>
        <v>70.043849929657881</v>
      </c>
      <c r="FG151" s="2">
        <f t="shared" si="178"/>
        <v>0.99972482074504443</v>
      </c>
      <c r="FH151" s="2">
        <f t="shared" si="178"/>
        <v>0.99957345069314274</v>
      </c>
      <c r="FI151" s="2">
        <f t="shared" si="178"/>
        <v>0.99953318542188119</v>
      </c>
      <c r="FJ151" s="2">
        <f t="shared" si="178"/>
        <v>0.99960063537774735</v>
      </c>
      <c r="FK151" s="2">
        <f t="shared" si="178"/>
        <v>0.99958719849192357</v>
      </c>
      <c r="FL151" s="2">
        <f t="shared" si="178"/>
        <v>0.99950819494438303</v>
      </c>
      <c r="FM151" s="2">
        <f t="shared" si="178"/>
        <v>0.9994658148806036</v>
      </c>
      <c r="FN151" s="2">
        <f t="shared" si="178"/>
        <v>0.99945536162085713</v>
      </c>
      <c r="FO151" s="2">
        <f t="shared" si="178"/>
        <v>0.99942461706867569</v>
      </c>
      <c r="FP151" s="2">
        <f t="shared" si="178"/>
        <v>0.9994431414253464</v>
      </c>
      <c r="FQ151" s="2">
        <f t="shared" si="178"/>
        <v>0.99949004314629086</v>
      </c>
      <c r="FR151" s="2">
        <f t="shared" si="178"/>
        <v>0.9994914574816206</v>
      </c>
      <c r="FS151" s="2">
        <f t="shared" si="178"/>
        <v>0.99945561295792418</v>
      </c>
      <c r="FT151" s="2">
        <f t="shared" si="178"/>
        <v>0.999443225507197</v>
      </c>
      <c r="FU151" s="2">
        <f t="shared" si="178"/>
        <v>0.99939195851202123</v>
      </c>
      <c r="FW151" s="2">
        <f t="shared" si="169"/>
        <v>1.8455719842973409E-2</v>
      </c>
      <c r="FX151" s="2">
        <f t="shared" si="169"/>
        <v>3.0737927415126615E-2</v>
      </c>
      <c r="FY151" s="2">
        <f t="shared" si="169"/>
        <v>3.153115621823932E-2</v>
      </c>
      <c r="FZ151" s="2">
        <f t="shared" si="169"/>
        <v>3.0541035858353469E-2</v>
      </c>
      <c r="GA151" s="2">
        <f t="shared" si="169"/>
        <v>3.0969639444794656E-2</v>
      </c>
      <c r="GB151" s="2">
        <f t="shared" si="169"/>
        <v>3.2173463689292782E-2</v>
      </c>
      <c r="GC151" s="2">
        <f t="shared" si="169"/>
        <v>3.7112614803838866E-2</v>
      </c>
      <c r="GD151" s="2">
        <f t="shared" si="169"/>
        <v>3.9420704817798434E-2</v>
      </c>
      <c r="GE151" s="2">
        <f t="shared" si="169"/>
        <v>4.783891783900196E-2</v>
      </c>
      <c r="GF151" s="2">
        <f t="shared" si="169"/>
        <v>4.6380975443942707E-2</v>
      </c>
      <c r="GG151" s="2">
        <f t="shared" si="169"/>
        <v>4.4613234695338615E-2</v>
      </c>
      <c r="GH151" s="2">
        <f t="shared" si="169"/>
        <v>3.1409459828997364E-2</v>
      </c>
      <c r="GI151" s="2">
        <f t="shared" si="169"/>
        <v>2.2862229244789204E-2</v>
      </c>
      <c r="GJ151" s="2">
        <f t="shared" si="169"/>
        <v>1.6958084494992854E-2</v>
      </c>
      <c r="GK151" s="2">
        <f t="shared" si="169"/>
        <v>1.4391129222782392E-2</v>
      </c>
      <c r="GM151" s="86">
        <f t="shared" si="170"/>
        <v>2.0167818334423421E-43</v>
      </c>
      <c r="GN151" s="86">
        <f t="shared" si="170"/>
        <v>4.5253710921205357E-104</v>
      </c>
      <c r="GO151" s="86">
        <f t="shared" si="170"/>
        <v>2.024780112449201E-129</v>
      </c>
      <c r="GP151" s="86">
        <f t="shared" si="170"/>
        <v>1.654517963633475E-121</v>
      </c>
      <c r="GQ151" s="86">
        <f t="shared" si="170"/>
        <v>5.459553849180912E-101</v>
      </c>
      <c r="GR151" s="86">
        <f t="shared" si="170"/>
        <v>1.3899741833484326E-99</v>
      </c>
      <c r="GS151" s="86">
        <f t="shared" si="170"/>
        <v>1.1136530423756797E-100</v>
      </c>
      <c r="GT151" s="86">
        <f t="shared" si="170"/>
        <v>3.4358126918245333E-123</v>
      </c>
      <c r="GU151" s="86">
        <f t="shared" si="170"/>
        <v>9.2039024555960188E-136</v>
      </c>
      <c r="GV151" s="86">
        <f t="shared" si="170"/>
        <v>4.824338786893853E-147</v>
      </c>
      <c r="GW151" s="86">
        <f t="shared" si="170"/>
        <v>6.4184038151655818E-171</v>
      </c>
      <c r="GX151" s="86">
        <f t="shared" si="170"/>
        <v>8.701767847487953E-200</v>
      </c>
      <c r="GY151" s="86">
        <f t="shared" si="170"/>
        <v>8.7318374047940859E-174</v>
      </c>
      <c r="GZ151" s="86">
        <f t="shared" si="170"/>
        <v>1.3803354964251716E-119</v>
      </c>
      <c r="HA151" s="86">
        <f t="shared" si="170"/>
        <v>1.907887808405219E-185</v>
      </c>
      <c r="HC151" s="86">
        <f t="shared" si="153"/>
        <v>1.7488133539429783E-16</v>
      </c>
      <c r="HD151" s="86">
        <f t="shared" si="153"/>
        <v>6.2053880762974544E-40</v>
      </c>
      <c r="HE151" s="86">
        <f t="shared" si="153"/>
        <v>8.9012959819601192E-48</v>
      </c>
      <c r="HF151" s="86">
        <f t="shared" si="153"/>
        <v>1.2296595358846128E-43</v>
      </c>
      <c r="HG151" s="86">
        <f t="shared" si="153"/>
        <v>7.6148320873772343E-46</v>
      </c>
      <c r="HH151" s="86">
        <f t="shared" si="153"/>
        <v>3.7613033453296641E-45</v>
      </c>
      <c r="HI151" s="86">
        <f t="shared" si="153"/>
        <v>1.583605831293836E-57</v>
      </c>
      <c r="HJ151" s="86">
        <f t="shared" si="153"/>
        <v>6.6085351053131513E-62</v>
      </c>
      <c r="HK151" s="86">
        <f t="shared" si="153"/>
        <v>1.0345028911791209E-73</v>
      </c>
      <c r="HL151" s="86">
        <f t="shared" si="161"/>
        <v>2.6121003885942539E-74</v>
      </c>
      <c r="HM151" s="86">
        <f t="shared" si="161"/>
        <v>7.2257028766235315E-94</v>
      </c>
      <c r="HN151" s="86">
        <f t="shared" si="161"/>
        <v>4.189174762301011E-89</v>
      </c>
      <c r="HO151" s="86">
        <f t="shared" si="161"/>
        <v>3.9675379156520391E-65</v>
      </c>
      <c r="HP151" s="86">
        <f t="shared" si="161"/>
        <v>6.895745251131567E-65</v>
      </c>
      <c r="HQ151" s="86">
        <f t="shared" si="161"/>
        <v>5.5072763134511054E-68</v>
      </c>
      <c r="HS151" s="86">
        <f t="shared" si="171"/>
        <v>0.17147366149102741</v>
      </c>
      <c r="HT151" s="86">
        <f t="shared" si="171"/>
        <v>0.31037586383792753</v>
      </c>
      <c r="HU151" s="86">
        <f t="shared" si="171"/>
        <v>0.28146514497570996</v>
      </c>
      <c r="HV151" s="86">
        <f t="shared" si="171"/>
        <v>0.3141899706258745</v>
      </c>
      <c r="HW151" s="86">
        <f t="shared" si="171"/>
        <v>0.34781163416596411</v>
      </c>
      <c r="HX151" s="86">
        <f t="shared" si="171"/>
        <v>0.36112885592668753</v>
      </c>
      <c r="HY151" s="86">
        <f t="shared" si="171"/>
        <v>0.45112679988096999</v>
      </c>
      <c r="HZ151" s="86">
        <f t="shared" si="171"/>
        <v>0.42750156864485894</v>
      </c>
      <c r="IA151" s="86">
        <f t="shared" si="171"/>
        <v>0.52481130579400137</v>
      </c>
      <c r="IB151" s="86">
        <f t="shared" si="171"/>
        <v>0.52410253243814919</v>
      </c>
      <c r="IC151" s="86">
        <f t="shared" si="171"/>
        <v>0.46970600820294794</v>
      </c>
      <c r="ID151" s="86">
        <f t="shared" si="171"/>
        <v>0.28611396480050372</v>
      </c>
      <c r="IE151" s="86">
        <f t="shared" si="171"/>
        <v>0.17396527575443585</v>
      </c>
      <c r="IF151" s="86">
        <f t="shared" si="171"/>
        <v>0.18452902192784962</v>
      </c>
      <c r="IG151" s="86">
        <f t="shared" si="171"/>
        <v>0.1666883460200882</v>
      </c>
      <c r="II151" s="86">
        <f t="shared" si="172"/>
        <v>1.4174632058581626E-10</v>
      </c>
      <c r="IJ151" s="86">
        <f t="shared" si="172"/>
        <v>1.2442007077064105E-11</v>
      </c>
      <c r="IK151" s="86">
        <f t="shared" si="172"/>
        <v>2.7501075050926472E-11</v>
      </c>
      <c r="IL151" s="86">
        <f t="shared" si="172"/>
        <v>1.5706245207168981E-11</v>
      </c>
      <c r="IM151" s="86">
        <f t="shared" si="172"/>
        <v>7.7073230586699009E-11</v>
      </c>
      <c r="IN151" s="86">
        <f t="shared" si="172"/>
        <v>8.5632094468252827E-12</v>
      </c>
      <c r="IO151" s="86">
        <f t="shared" si="172"/>
        <v>9.0932634655015969E-12</v>
      </c>
      <c r="IP151" s="86">
        <f t="shared" si="172"/>
        <v>6.2123119078725684E-12</v>
      </c>
      <c r="IQ151" s="86">
        <f t="shared" si="172"/>
        <v>1.2356045837528052E-11</v>
      </c>
      <c r="IR151" s="86">
        <f t="shared" si="172"/>
        <v>8.0292930642710999E-11</v>
      </c>
      <c r="IS151" s="86">
        <f t="shared" si="172"/>
        <v>1.0799375845747525E-10</v>
      </c>
      <c r="IT151" s="86">
        <f t="shared" si="172"/>
        <v>4.1819159043489504E-13</v>
      </c>
      <c r="IU151" s="86">
        <f t="shared" si="172"/>
        <v>2.4190202633955534E-14</v>
      </c>
      <c r="IV151" s="86">
        <f t="shared" si="172"/>
        <v>2.1770100002565009E-10</v>
      </c>
      <c r="IW151" s="86">
        <f t="shared" si="172"/>
        <v>1.8205090236228064E-9</v>
      </c>
      <c r="IY151" s="86">
        <f t="shared" si="173"/>
        <v>0.17147366163277389</v>
      </c>
      <c r="IZ151" s="86">
        <f t="shared" si="173"/>
        <v>0.31037586385036953</v>
      </c>
      <c r="JA151" s="86">
        <f t="shared" si="173"/>
        <v>0.28146514500321101</v>
      </c>
      <c r="JB151" s="86">
        <f t="shared" si="173"/>
        <v>0.31418997064158077</v>
      </c>
      <c r="JC151" s="86">
        <f t="shared" si="173"/>
        <v>0.34781163424303735</v>
      </c>
      <c r="JD151" s="86">
        <f t="shared" si="173"/>
        <v>0.36112885593525074</v>
      </c>
      <c r="JE151" s="86">
        <f t="shared" si="173"/>
        <v>0.45112679989006327</v>
      </c>
      <c r="JF151" s="86">
        <f t="shared" si="173"/>
        <v>0.42750156865107125</v>
      </c>
      <c r="JG151" s="86">
        <f t="shared" si="173"/>
        <v>0.52481130580635738</v>
      </c>
      <c r="JH151" s="86">
        <f t="shared" si="173"/>
        <v>0.52410253251844208</v>
      </c>
      <c r="JI151" s="86">
        <f t="shared" si="173"/>
        <v>0.46970600831094173</v>
      </c>
      <c r="JJ151" s="86">
        <f t="shared" si="173"/>
        <v>0.28611396480092188</v>
      </c>
      <c r="JK151" s="86">
        <f t="shared" si="173"/>
        <v>0.17396527575446005</v>
      </c>
      <c r="JL151" s="86">
        <f t="shared" si="173"/>
        <v>0.18452902214555061</v>
      </c>
      <c r="JM151" s="86">
        <f t="shared" si="173"/>
        <v>0.16668834784059722</v>
      </c>
    </row>
    <row r="152" spans="2:273" x14ac:dyDescent="0.25">
      <c r="B152" s="2">
        <v>125</v>
      </c>
      <c r="C152" s="37">
        <v>42.353999999999999</v>
      </c>
      <c r="D152" s="37">
        <v>54.627000000000002</v>
      </c>
      <c r="E152" s="37">
        <v>61.817</v>
      </c>
      <c r="F152" s="37">
        <v>69.016999999999996</v>
      </c>
      <c r="G152" s="37">
        <v>70.766999999999996</v>
      </c>
      <c r="H152" s="37">
        <v>75.533000000000001</v>
      </c>
      <c r="I152" s="37">
        <v>79.802999999999997</v>
      </c>
      <c r="J152" s="37">
        <v>80.180000000000007</v>
      </c>
      <c r="K152" s="37">
        <v>80.623000000000005</v>
      </c>
      <c r="L152" s="37">
        <v>83.066000000000003</v>
      </c>
      <c r="M152" s="37">
        <v>85.442999999999998</v>
      </c>
      <c r="N152" s="37">
        <v>83.623000000000005</v>
      </c>
      <c r="O152" s="37">
        <v>80.7</v>
      </c>
      <c r="P152" s="37">
        <v>94.760999999999996</v>
      </c>
      <c r="Q152" s="37">
        <v>115.149</v>
      </c>
      <c r="S152" s="4">
        <f t="shared" si="174"/>
        <v>42.658742165865434</v>
      </c>
      <c r="T152" s="4">
        <f t="shared" si="174"/>
        <v>54.371007866275647</v>
      </c>
      <c r="U152" s="4">
        <f t="shared" si="174"/>
        <v>60.24928352493702</v>
      </c>
      <c r="V152" s="4">
        <f t="shared" si="174"/>
        <v>66.612364678380004</v>
      </c>
      <c r="W152" s="4">
        <f t="shared" si="174"/>
        <v>70.672947625428549</v>
      </c>
      <c r="X152" s="4">
        <f t="shared" si="174"/>
        <v>74.469502559019233</v>
      </c>
      <c r="Y152" s="4">
        <f t="shared" si="174"/>
        <v>80.04448788902674</v>
      </c>
      <c r="Z152" s="4">
        <f t="shared" si="174"/>
        <v>80.260513961197404</v>
      </c>
      <c r="AA152" s="4">
        <f t="shared" si="174"/>
        <v>81.746983933091215</v>
      </c>
      <c r="AB152" s="4">
        <f t="shared" si="174"/>
        <v>84.717570065221992</v>
      </c>
      <c r="AC152" s="4">
        <f t="shared" si="174"/>
        <v>85.281867127956929</v>
      </c>
      <c r="AD152" s="4">
        <f t="shared" si="174"/>
        <v>82.963526832525929</v>
      </c>
      <c r="AE152" s="4">
        <f t="shared" si="174"/>
        <v>80.755322343539618</v>
      </c>
      <c r="AF152" s="4">
        <f t="shared" si="174"/>
        <v>93.79504189200874</v>
      </c>
      <c r="AG152" s="4">
        <f t="shared" si="174"/>
        <v>114.32872778110959</v>
      </c>
      <c r="AI152" s="4">
        <f t="shared" si="175"/>
        <v>-0.30474216586543434</v>
      </c>
      <c r="AJ152" s="4">
        <f t="shared" si="175"/>
        <v>0.25599213372435514</v>
      </c>
      <c r="AK152" s="4">
        <f t="shared" si="175"/>
        <v>1.56771647506298</v>
      </c>
      <c r="AL152" s="4">
        <f t="shared" si="175"/>
        <v>2.4046353216199918</v>
      </c>
      <c r="AM152" s="4">
        <f t="shared" si="175"/>
        <v>9.4052374571447217E-2</v>
      </c>
      <c r="AN152" s="4">
        <f t="shared" si="175"/>
        <v>1.0634974409807683</v>
      </c>
      <c r="AO152" s="4">
        <f t="shared" si="175"/>
        <v>-0.24148788902674312</v>
      </c>
      <c r="AP152" s="4">
        <f t="shared" si="175"/>
        <v>-8.0513961197397066E-2</v>
      </c>
      <c r="AQ152" s="4">
        <f t="shared" si="175"/>
        <v>-1.1239839330912105</v>
      </c>
      <c r="AR152" s="4">
        <f t="shared" si="175"/>
        <v>-1.6515700652219891</v>
      </c>
      <c r="AS152" s="4">
        <f t="shared" si="175"/>
        <v>0.16113287204306914</v>
      </c>
      <c r="AT152" s="4">
        <f t="shared" si="175"/>
        <v>0.65947316747407569</v>
      </c>
      <c r="AU152" s="4">
        <f t="shared" si="175"/>
        <v>-5.5322343539614849E-2</v>
      </c>
      <c r="AV152" s="4">
        <f t="shared" si="175"/>
        <v>0.96595810799125559</v>
      </c>
      <c r="AW152" s="4">
        <f t="shared" si="175"/>
        <v>0.82027221889040902</v>
      </c>
      <c r="AY152" s="2">
        <f t="shared" si="167"/>
        <v>42.564716615082489</v>
      </c>
      <c r="AZ152" s="2">
        <f t="shared" si="167"/>
        <v>49.821324423454371</v>
      </c>
      <c r="BA152" s="2">
        <f t="shared" si="167"/>
        <v>56.594810160765462</v>
      </c>
      <c r="BB152" s="2">
        <f t="shared" si="167"/>
        <v>59.643809770387634</v>
      </c>
      <c r="BC152" s="2">
        <f t="shared" si="167"/>
        <v>63.216003425657739</v>
      </c>
      <c r="BD152" s="2">
        <f t="shared" si="167"/>
        <v>63.94925466572731</v>
      </c>
      <c r="BE152" s="2">
        <f t="shared" si="167"/>
        <v>67.948319317659951</v>
      </c>
      <c r="BF152" s="2">
        <f t="shared" si="167"/>
        <v>65.759992577299528</v>
      </c>
      <c r="BG152" s="2">
        <f t="shared" si="167"/>
        <v>67.069886799252401</v>
      </c>
      <c r="BH152" s="2">
        <f t="shared" si="167"/>
        <v>66.964000558777542</v>
      </c>
      <c r="BI152" s="2">
        <f t="shared" si="167"/>
        <v>67.339022837363132</v>
      </c>
      <c r="BJ152" s="2">
        <f t="shared" si="167"/>
        <v>67.004447883082662</v>
      </c>
      <c r="BK152" s="2">
        <f t="shared" si="167"/>
        <v>68.179924042959584</v>
      </c>
      <c r="BL152" s="2">
        <f t="shared" si="167"/>
        <v>67.280802272542189</v>
      </c>
      <c r="BM152" s="2">
        <f t="shared" si="167"/>
        <v>70.654211705490752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85.731421848739501</v>
      </c>
      <c r="DL152" s="2">
        <f t="shared" si="176"/>
        <v>90.099996341463424</v>
      </c>
      <c r="DM152" s="2">
        <f t="shared" si="176"/>
        <v>95.257128048780487</v>
      </c>
      <c r="DN152" s="2">
        <f t="shared" si="176"/>
        <v>105.0110458839406</v>
      </c>
      <c r="DO152" s="2">
        <f t="shared" si="176"/>
        <v>105.17467165991906</v>
      </c>
      <c r="DP152" s="2">
        <f t="shared" si="176"/>
        <v>94.512798780487799</v>
      </c>
      <c r="DQ152" s="2">
        <f t="shared" si="176"/>
        <v>108.97138203279042</v>
      </c>
      <c r="DR152" s="2">
        <f t="shared" si="176"/>
        <v>103.2426877886719</v>
      </c>
      <c r="DS152" s="2">
        <f t="shared" si="176"/>
        <v>102.72603080640289</v>
      </c>
      <c r="DT152" s="2">
        <f t="shared" si="176"/>
        <v>102.66481153729991</v>
      </c>
      <c r="DU152" s="2">
        <f t="shared" si="176"/>
        <v>104.50730205547904</v>
      </c>
      <c r="DV152" s="2">
        <f t="shared" si="176"/>
        <v>96.773853658536567</v>
      </c>
      <c r="DW152" s="2">
        <f t="shared" si="176"/>
        <v>108.08233376549713</v>
      </c>
      <c r="DX152" s="2">
        <f t="shared" si="176"/>
        <v>102.00246088794928</v>
      </c>
      <c r="DY152" s="2">
        <f t="shared" si="176"/>
        <v>94.005523406825745</v>
      </c>
      <c r="EA152" s="2">
        <f t="shared" si="152"/>
        <v>42.549579499809411</v>
      </c>
      <c r="EB152" s="2">
        <f t="shared" si="152"/>
        <v>49.821817086953459</v>
      </c>
      <c r="EC152" s="2">
        <f t="shared" si="152"/>
        <v>56.606741689791313</v>
      </c>
      <c r="ED152" s="2">
        <f t="shared" si="152"/>
        <v>59.636133114360369</v>
      </c>
      <c r="EE152" s="2">
        <f t="shared" si="152"/>
        <v>63.194328440677317</v>
      </c>
      <c r="EF152" s="2">
        <f t="shared" si="152"/>
        <v>63.9291034468473</v>
      </c>
      <c r="EG152" s="2">
        <f t="shared" si="152"/>
        <v>67.896558474013474</v>
      </c>
      <c r="EH152" s="2">
        <f t="shared" si="152"/>
        <v>65.717537440758292</v>
      </c>
      <c r="EI152" s="2">
        <f t="shared" si="152"/>
        <v>67.01681368122442</v>
      </c>
      <c r="EJ152" s="2">
        <f t="shared" si="152"/>
        <v>66.956139083466951</v>
      </c>
      <c r="EK152" s="2">
        <f t="shared" si="152"/>
        <v>67.334589786613165</v>
      </c>
      <c r="EL152" s="2">
        <f t="shared" si="179"/>
        <v>66.99367225571396</v>
      </c>
      <c r="EM152" s="2">
        <f t="shared" si="135"/>
        <v>68.15280436194395</v>
      </c>
      <c r="EN152" s="2">
        <f t="shared" si="135"/>
        <v>67.263390600857633</v>
      </c>
      <c r="EO152" s="2">
        <f t="shared" si="135"/>
        <v>70.652974268306863</v>
      </c>
      <c r="EQ152" s="2">
        <f t="shared" si="177"/>
        <v>42.762430449332285</v>
      </c>
      <c r="ER152" s="2">
        <f t="shared" si="177"/>
        <v>49.340854658186551</v>
      </c>
      <c r="ES152" s="2">
        <f t="shared" si="177"/>
        <v>55.783168698444079</v>
      </c>
      <c r="ET152" s="2">
        <f t="shared" si="177"/>
        <v>59.371059469710595</v>
      </c>
      <c r="EU152" s="2">
        <f t="shared" si="177"/>
        <v>63.367698281983579</v>
      </c>
      <c r="EV152" s="2">
        <f t="shared" si="177"/>
        <v>64.112020060659248</v>
      </c>
      <c r="EW152" s="2">
        <f t="shared" si="177"/>
        <v>68.679555709837047</v>
      </c>
      <c r="EX152" s="2">
        <f t="shared" si="177"/>
        <v>66.270598282234488</v>
      </c>
      <c r="EY152" s="2">
        <f t="shared" si="177"/>
        <v>67.674376662224759</v>
      </c>
      <c r="EZ152" s="2">
        <f t="shared" si="177"/>
        <v>66.753203575256009</v>
      </c>
      <c r="FA152" s="2">
        <f t="shared" si="177"/>
        <v>67.070643516437187</v>
      </c>
      <c r="FB152" s="2">
        <f t="shared" si="177"/>
        <v>66.905224231169981</v>
      </c>
      <c r="FC152" s="2">
        <f t="shared" si="177"/>
        <v>68.444425210584484</v>
      </c>
      <c r="FD152" s="2">
        <f t="shared" si="177"/>
        <v>67.251046707135046</v>
      </c>
      <c r="FE152" s="2">
        <f t="shared" si="177"/>
        <v>69.909642283104645</v>
      </c>
      <c r="FG152" s="2">
        <f t="shared" si="178"/>
        <v>0.99974902745996885</v>
      </c>
      <c r="FH152" s="2">
        <f t="shared" si="178"/>
        <v>0.99961096780758085</v>
      </c>
      <c r="FI152" s="2">
        <f t="shared" si="178"/>
        <v>0.99957424255695992</v>
      </c>
      <c r="FJ152" s="2">
        <f t="shared" si="178"/>
        <v>0.99963576233642693</v>
      </c>
      <c r="FK152" s="2">
        <f t="shared" si="178"/>
        <v>0.99962350687512658</v>
      </c>
      <c r="FL152" s="2">
        <f t="shared" si="178"/>
        <v>0.99955144904805138</v>
      </c>
      <c r="FM152" s="2">
        <f t="shared" si="178"/>
        <v>0.99951279448101027</v>
      </c>
      <c r="FN152" s="2">
        <f t="shared" si="178"/>
        <v>0.99950326008978641</v>
      </c>
      <c r="FO152" s="2">
        <f t="shared" si="178"/>
        <v>0.99947521796146965</v>
      </c>
      <c r="FP152" s="2">
        <f t="shared" si="178"/>
        <v>0.9994921140587768</v>
      </c>
      <c r="FQ152" s="2">
        <f t="shared" si="178"/>
        <v>0.99953489295214604</v>
      </c>
      <c r="FR152" s="2">
        <f t="shared" si="178"/>
        <v>0.99953618295690083</v>
      </c>
      <c r="FS152" s="2">
        <f t="shared" si="178"/>
        <v>0.99950348933388211</v>
      </c>
      <c r="FT152" s="2">
        <f t="shared" si="178"/>
        <v>0.99949219074985052</v>
      </c>
      <c r="FU152" s="2">
        <f t="shared" si="178"/>
        <v>0.99944542990209706</v>
      </c>
      <c r="FW152" s="2">
        <f t="shared" si="169"/>
        <v>2.0200326215006049E-2</v>
      </c>
      <c r="FX152" s="2">
        <f t="shared" si="169"/>
        <v>3.3603813758515115E-2</v>
      </c>
      <c r="FY152" s="2">
        <f t="shared" si="169"/>
        <v>3.4468370129672923E-2</v>
      </c>
      <c r="FZ152" s="2">
        <f t="shared" si="169"/>
        <v>3.3389197166135767E-2</v>
      </c>
      <c r="GA152" s="2">
        <f t="shared" si="169"/>
        <v>3.3856375101481567E-2</v>
      </c>
      <c r="GB152" s="2">
        <f t="shared" si="169"/>
        <v>3.5168337582589769E-2</v>
      </c>
      <c r="GC152" s="2">
        <f t="shared" si="169"/>
        <v>4.0547988504358194E-2</v>
      </c>
      <c r="GD152" s="2">
        <f t="shared" si="169"/>
        <v>4.3060175193565087E-2</v>
      </c>
      <c r="GE152" s="2">
        <f t="shared" si="169"/>
        <v>5.2213344216065029E-2</v>
      </c>
      <c r="GF152" s="2">
        <f t="shared" si="169"/>
        <v>5.0629175244111639E-2</v>
      </c>
      <c r="GG152" s="2">
        <f t="shared" si="169"/>
        <v>4.8707790814951218E-2</v>
      </c>
      <c r="GH152" s="2">
        <f t="shared" si="169"/>
        <v>3.4335739302025922E-2</v>
      </c>
      <c r="GI152" s="2">
        <f t="shared" si="169"/>
        <v>2.5012765060226625E-2</v>
      </c>
      <c r="GJ152" s="2">
        <f t="shared" si="169"/>
        <v>1.8563797938298706E-2</v>
      </c>
      <c r="GK152" s="2">
        <f t="shared" si="169"/>
        <v>1.5757680970709245E-2</v>
      </c>
      <c r="GM152" s="86">
        <f t="shared" si="170"/>
        <v>6.4595667921878194E-45</v>
      </c>
      <c r="GN152" s="86">
        <f t="shared" si="170"/>
        <v>1.550282560569764E-107</v>
      </c>
      <c r="GO152" s="86">
        <f t="shared" si="170"/>
        <v>9.0387262989204846E-134</v>
      </c>
      <c r="GP152" s="86">
        <f t="shared" si="170"/>
        <v>1.4228627425001737E-125</v>
      </c>
      <c r="GQ152" s="86">
        <f t="shared" si="170"/>
        <v>2.1279883722211424E-104</v>
      </c>
      <c r="GR152" s="86">
        <f t="shared" si="170"/>
        <v>6.4165554648872829E-103</v>
      </c>
      <c r="GS152" s="86">
        <f t="shared" si="170"/>
        <v>5.2104199639966301E-104</v>
      </c>
      <c r="GT152" s="86">
        <f t="shared" si="170"/>
        <v>2.7456464446901102E-127</v>
      </c>
      <c r="GU152" s="86">
        <f t="shared" si="170"/>
        <v>2.786669100639067E-140</v>
      </c>
      <c r="GV152" s="86">
        <f t="shared" si="170"/>
        <v>6.5753220977678038E-152</v>
      </c>
      <c r="GW152" s="86">
        <f t="shared" si="170"/>
        <v>1.4163035180315105E-176</v>
      </c>
      <c r="GX152" s="86">
        <f t="shared" si="170"/>
        <v>1.6360175084325365E-206</v>
      </c>
      <c r="GY152" s="86">
        <f t="shared" si="170"/>
        <v>1.1840604714415449E-179</v>
      </c>
      <c r="GZ152" s="86">
        <f t="shared" si="170"/>
        <v>1.5353835148706082E-123</v>
      </c>
      <c r="HA152" s="86">
        <f t="shared" si="170"/>
        <v>1.4562834893132332E-191</v>
      </c>
      <c r="HC152" s="86">
        <f t="shared" si="153"/>
        <v>1.9633977448786999E-17</v>
      </c>
      <c r="HD152" s="86">
        <f t="shared" si="153"/>
        <v>3.5883957081287242E-42</v>
      </c>
      <c r="HE152" s="86">
        <f t="shared" si="153"/>
        <v>1.6485848729841874E-50</v>
      </c>
      <c r="HF152" s="86">
        <f t="shared" si="153"/>
        <v>4.3638131302094058E-46</v>
      </c>
      <c r="HG152" s="86">
        <f t="shared" si="153"/>
        <v>1.8961202111908273E-48</v>
      </c>
      <c r="HH152" s="86">
        <f t="shared" si="153"/>
        <v>1.1955410364962757E-47</v>
      </c>
      <c r="HI152" s="86">
        <f t="shared" si="153"/>
        <v>1.2414661247658836E-60</v>
      </c>
      <c r="HJ152" s="86">
        <f t="shared" si="153"/>
        <v>3.0688752778568596E-65</v>
      </c>
      <c r="HK152" s="86">
        <f t="shared" si="153"/>
        <v>1.264930016116939E-77</v>
      </c>
      <c r="HL152" s="86">
        <f t="shared" si="161"/>
        <v>3.0970370199090647E-78</v>
      </c>
      <c r="HM152" s="86">
        <f t="shared" si="161"/>
        <v>6.9734027639259598E-99</v>
      </c>
      <c r="HN152" s="86">
        <f t="shared" si="161"/>
        <v>4.7890257756527183E-94</v>
      </c>
      <c r="HO152" s="86">
        <f t="shared" si="161"/>
        <v>7.2142769346662972E-69</v>
      </c>
      <c r="HP152" s="86">
        <f t="shared" si="161"/>
        <v>1.3658926162588314E-68</v>
      </c>
      <c r="HQ152" s="86">
        <f t="shared" si="161"/>
        <v>8.1109256904153901E-72</v>
      </c>
      <c r="HS152" s="86">
        <f t="shared" si="171"/>
        <v>0.21234510462738621</v>
      </c>
      <c r="HT152" s="86">
        <f t="shared" si="171"/>
        <v>0.38100215096275181</v>
      </c>
      <c r="HU152" s="86">
        <f t="shared" si="171"/>
        <v>0.34868996544286696</v>
      </c>
      <c r="HV152" s="86">
        <f t="shared" si="171"/>
        <v>0.38460394920356356</v>
      </c>
      <c r="HW152" s="86">
        <f t="shared" si="171"/>
        <v>0.41777878886962988</v>
      </c>
      <c r="HX152" s="86">
        <f t="shared" si="171"/>
        <v>0.4357417635772689</v>
      </c>
      <c r="HY152" s="86">
        <f t="shared" si="171"/>
        <v>0.52225104008508128</v>
      </c>
      <c r="HZ152" s="86">
        <f t="shared" si="171"/>
        <v>0.5040032773987122</v>
      </c>
      <c r="IA152" s="86">
        <f t="shared" si="171"/>
        <v>0.57522057553327399</v>
      </c>
      <c r="IB152" s="86">
        <f t="shared" si="171"/>
        <v>0.5732803746519346</v>
      </c>
      <c r="IC152" s="86">
        <f t="shared" si="171"/>
        <v>0.53733919149206921</v>
      </c>
      <c r="ID152" s="86">
        <f t="shared" si="171"/>
        <v>0.36003318924822664</v>
      </c>
      <c r="IE152" s="86">
        <f t="shared" si="171"/>
        <v>0.22692802145697488</v>
      </c>
      <c r="IF152" s="86">
        <f t="shared" si="171"/>
        <v>0.22523173847449707</v>
      </c>
      <c r="IG152" s="86">
        <f t="shared" si="171"/>
        <v>0.20092556783180993</v>
      </c>
      <c r="II152" s="86">
        <f t="shared" si="172"/>
        <v>3.7201095755532682E-10</v>
      </c>
      <c r="IJ152" s="86">
        <f t="shared" si="172"/>
        <v>4.27644244640412E-11</v>
      </c>
      <c r="IK152" s="86">
        <f t="shared" si="172"/>
        <v>9.1557210883181603E-11</v>
      </c>
      <c r="IL152" s="86">
        <f t="shared" si="172"/>
        <v>5.3215287815125429E-11</v>
      </c>
      <c r="IM152" s="86">
        <f t="shared" si="172"/>
        <v>2.4173336642114416E-10</v>
      </c>
      <c r="IN152" s="86">
        <f t="shared" si="172"/>
        <v>3.0524394292422924E-11</v>
      </c>
      <c r="IO152" s="86">
        <f t="shared" si="172"/>
        <v>3.4200973175816743E-11</v>
      </c>
      <c r="IP152" s="86">
        <f t="shared" si="172"/>
        <v>2.4487346233228857E-11</v>
      </c>
      <c r="IQ152" s="86">
        <f t="shared" si="172"/>
        <v>5.1228040526160702E-11</v>
      </c>
      <c r="IR152" s="86">
        <f t="shared" si="172"/>
        <v>2.9376344078442318E-10</v>
      </c>
      <c r="IS152" s="86">
        <f t="shared" si="172"/>
        <v>3.8184258157768056E-10</v>
      </c>
      <c r="IT152" s="86">
        <f t="shared" si="172"/>
        <v>1.7284849464597865E-12</v>
      </c>
      <c r="IU152" s="86">
        <f t="shared" si="172"/>
        <v>1.0138600352725517E-13</v>
      </c>
      <c r="IV152" s="86">
        <f t="shared" si="172"/>
        <v>5.4945708104955458E-10</v>
      </c>
      <c r="IW152" s="86">
        <f t="shared" si="172"/>
        <v>4.0526235373220384E-9</v>
      </c>
      <c r="IY152" s="86">
        <f t="shared" si="173"/>
        <v>0.21234510499939718</v>
      </c>
      <c r="IZ152" s="86">
        <f t="shared" si="173"/>
        <v>0.38100215100551621</v>
      </c>
      <c r="JA152" s="86">
        <f t="shared" si="173"/>
        <v>0.34868996553442416</v>
      </c>
      <c r="JB152" s="86">
        <f t="shared" si="173"/>
        <v>0.38460394925677882</v>
      </c>
      <c r="JC152" s="86">
        <f t="shared" si="173"/>
        <v>0.41777878911136324</v>
      </c>
      <c r="JD152" s="86">
        <f t="shared" si="173"/>
        <v>0.43574176360779332</v>
      </c>
      <c r="JE152" s="86">
        <f t="shared" si="173"/>
        <v>0.52225104011928225</v>
      </c>
      <c r="JF152" s="86">
        <f t="shared" si="173"/>
        <v>0.5040032774231995</v>
      </c>
      <c r="JG152" s="86">
        <f t="shared" si="173"/>
        <v>0.57522057558450201</v>
      </c>
      <c r="JH152" s="86">
        <f t="shared" si="173"/>
        <v>0.57328037494569806</v>
      </c>
      <c r="JI152" s="86">
        <f t="shared" si="173"/>
        <v>0.53733919187391177</v>
      </c>
      <c r="JJ152" s="86">
        <f t="shared" si="173"/>
        <v>0.36003318924995514</v>
      </c>
      <c r="JK152" s="86">
        <f t="shared" si="173"/>
        <v>0.22692802145707627</v>
      </c>
      <c r="JL152" s="86">
        <f t="shared" si="173"/>
        <v>0.22523173902395416</v>
      </c>
      <c r="JM152" s="86">
        <f t="shared" si="173"/>
        <v>0.20092557188443347</v>
      </c>
    </row>
    <row r="153" spans="2:273" x14ac:dyDescent="0.25">
      <c r="B153" s="2">
        <v>126</v>
      </c>
      <c r="C153" s="37">
        <v>43.938000000000002</v>
      </c>
      <c r="D153" s="37">
        <v>54.475000000000001</v>
      </c>
      <c r="E153" s="37">
        <v>61.45</v>
      </c>
      <c r="F153" s="37">
        <v>67.733000000000004</v>
      </c>
      <c r="G153" s="37">
        <v>71.016999999999996</v>
      </c>
      <c r="H153" s="37">
        <v>75.8</v>
      </c>
      <c r="I153" s="37">
        <v>79.573999999999998</v>
      </c>
      <c r="J153" s="37">
        <v>79.738</v>
      </c>
      <c r="K153" s="37">
        <v>79.426000000000002</v>
      </c>
      <c r="L153" s="37">
        <v>82.918000000000006</v>
      </c>
      <c r="M153" s="37">
        <v>85.787000000000006</v>
      </c>
      <c r="N153" s="37">
        <v>85.41</v>
      </c>
      <c r="O153" s="37">
        <v>83.95</v>
      </c>
      <c r="P153" s="37">
        <v>98.343000000000004</v>
      </c>
      <c r="Q153" s="37">
        <v>121.43300000000001</v>
      </c>
      <c r="S153" s="4">
        <f t="shared" si="174"/>
        <v>42.56563619345814</v>
      </c>
      <c r="T153" s="4">
        <f t="shared" si="174"/>
        <v>54.741758235840699</v>
      </c>
      <c r="U153" s="4">
        <f t="shared" si="174"/>
        <v>60.609653987139453</v>
      </c>
      <c r="V153" s="4">
        <f t="shared" si="174"/>
        <v>67.203050759584897</v>
      </c>
      <c r="W153" s="4">
        <f t="shared" si="174"/>
        <v>71.115457626125064</v>
      </c>
      <c r="X153" s="4">
        <f t="shared" si="174"/>
        <v>75.036138890745292</v>
      </c>
      <c r="Y153" s="4">
        <f t="shared" si="174"/>
        <v>79.735293000698746</v>
      </c>
      <c r="Z153" s="4">
        <f t="shared" si="174"/>
        <v>80.219926767765728</v>
      </c>
      <c r="AA153" s="4">
        <f t="shared" si="174"/>
        <v>80.032604024807895</v>
      </c>
      <c r="AB153" s="4">
        <f t="shared" si="174"/>
        <v>82.973594891745464</v>
      </c>
      <c r="AC153" s="4">
        <f t="shared" si="174"/>
        <v>84.661159744255315</v>
      </c>
      <c r="AD153" s="4">
        <f t="shared" si="174"/>
        <v>84.695353455072294</v>
      </c>
      <c r="AE153" s="4">
        <f t="shared" si="174"/>
        <v>82.899601145783535</v>
      </c>
      <c r="AF153" s="4">
        <f t="shared" si="174"/>
        <v>97.378362171874031</v>
      </c>
      <c r="AG153" s="4">
        <f t="shared" si="174"/>
        <v>120.15894523426778</v>
      </c>
      <c r="AI153" s="4">
        <f t="shared" si="175"/>
        <v>1.3723638065418626</v>
      </c>
      <c r="AJ153" s="4">
        <f t="shared" si="175"/>
        <v>-0.26675823584069747</v>
      </c>
      <c r="AK153" s="4">
        <f t="shared" si="175"/>
        <v>0.84034601286055022</v>
      </c>
      <c r="AL153" s="4">
        <f t="shared" si="175"/>
        <v>0.52994924041510671</v>
      </c>
      <c r="AM153" s="4">
        <f t="shared" si="175"/>
        <v>-9.8457626125068032E-2</v>
      </c>
      <c r="AN153" s="4">
        <f t="shared" si="175"/>
        <v>0.76386110925470518</v>
      </c>
      <c r="AO153" s="4">
        <f t="shared" si="175"/>
        <v>-0.1612930006987483</v>
      </c>
      <c r="AP153" s="4">
        <f t="shared" si="175"/>
        <v>-0.48192676776572796</v>
      </c>
      <c r="AQ153" s="4">
        <f t="shared" si="175"/>
        <v>-0.60660402480789344</v>
      </c>
      <c r="AR153" s="4">
        <f t="shared" si="175"/>
        <v>-5.5594891745457176E-2</v>
      </c>
      <c r="AS153" s="4">
        <f t="shared" si="175"/>
        <v>1.1258402557446914</v>
      </c>
      <c r="AT153" s="4">
        <f t="shared" si="175"/>
        <v>0.71464654492770308</v>
      </c>
      <c r="AU153" s="4">
        <f t="shared" si="175"/>
        <v>1.0503988542164677</v>
      </c>
      <c r="AV153" s="4">
        <f t="shared" si="175"/>
        <v>0.96463782812597287</v>
      </c>
      <c r="AW153" s="4">
        <f t="shared" si="175"/>
        <v>1.274054765732231</v>
      </c>
      <c r="AY153" s="2">
        <f t="shared" si="167"/>
        <v>42.457344294540981</v>
      </c>
      <c r="AZ153" s="2">
        <f t="shared" si="167"/>
        <v>49.756342344016801</v>
      </c>
      <c r="BA153" s="2">
        <f t="shared" si="167"/>
        <v>56.542568285799156</v>
      </c>
      <c r="BB153" s="2">
        <f t="shared" si="167"/>
        <v>59.585312234897231</v>
      </c>
      <c r="BC153" s="2">
        <f t="shared" si="167"/>
        <v>63.124778818907302</v>
      </c>
      <c r="BD153" s="2">
        <f t="shared" si="167"/>
        <v>63.856230768827452</v>
      </c>
      <c r="BE153" s="2">
        <f t="shared" si="167"/>
        <v>67.771796413011998</v>
      </c>
      <c r="BF153" s="2">
        <f t="shared" si="167"/>
        <v>65.616454855955027</v>
      </c>
      <c r="BG153" s="2">
        <f t="shared" si="167"/>
        <v>66.907747214511659</v>
      </c>
      <c r="BH153" s="2">
        <f t="shared" si="167"/>
        <v>66.869826802214931</v>
      </c>
      <c r="BI153" s="2">
        <f t="shared" si="167"/>
        <v>67.240359343814561</v>
      </c>
      <c r="BJ153" s="2">
        <f t="shared" si="167"/>
        <v>66.906571873943676</v>
      </c>
      <c r="BK153" s="2">
        <f t="shared" si="167"/>
        <v>68.020402590219604</v>
      </c>
      <c r="BL153" s="2">
        <f t="shared" si="167"/>
        <v>67.16722928744835</v>
      </c>
      <c r="BM153" s="2">
        <f t="shared" si="167"/>
        <v>70.547743728168086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86.002411204481788</v>
      </c>
      <c r="DL153" s="2">
        <f t="shared" si="176"/>
        <v>90.369945121951218</v>
      </c>
      <c r="DM153" s="2">
        <f t="shared" si="176"/>
        <v>95.531008710801387</v>
      </c>
      <c r="DN153" s="2">
        <f t="shared" si="176"/>
        <v>105.31472604588392</v>
      </c>
      <c r="DO153" s="2">
        <f t="shared" si="176"/>
        <v>105.44930789473688</v>
      </c>
      <c r="DP153" s="2">
        <f t="shared" si="176"/>
        <v>94.680996167247386</v>
      </c>
      <c r="DQ153" s="2">
        <f t="shared" si="176"/>
        <v>109.21589309348241</v>
      </c>
      <c r="DR153" s="2">
        <f t="shared" si="176"/>
        <v>103.46140045377197</v>
      </c>
      <c r="DS153" s="2">
        <f t="shared" si="176"/>
        <v>102.92989112050739</v>
      </c>
      <c r="DT153" s="2">
        <f t="shared" si="176"/>
        <v>102.8633911205074</v>
      </c>
      <c r="DU153" s="2">
        <f t="shared" si="176"/>
        <v>104.71744256273129</v>
      </c>
      <c r="DV153" s="2">
        <f t="shared" si="176"/>
        <v>96.92831986062717</v>
      </c>
      <c r="DW153" s="2">
        <f t="shared" si="176"/>
        <v>108.33230961834535</v>
      </c>
      <c r="DX153" s="2">
        <f t="shared" si="176"/>
        <v>102.2047716701903</v>
      </c>
      <c r="DY153" s="2">
        <f t="shared" si="176"/>
        <v>94.170840380549691</v>
      </c>
      <c r="EA153" s="2">
        <f t="shared" si="152"/>
        <v>42.442168968246975</v>
      </c>
      <c r="EB153" s="2">
        <f t="shared" si="152"/>
        <v>49.760648301193761</v>
      </c>
      <c r="EC153" s="2">
        <f t="shared" si="152"/>
        <v>56.560568257191207</v>
      </c>
      <c r="ED153" s="2">
        <f t="shared" si="152"/>
        <v>59.580541781450854</v>
      </c>
      <c r="EE153" s="2">
        <f t="shared" si="152"/>
        <v>63.103426187299128</v>
      </c>
      <c r="EF153" s="2">
        <f t="shared" si="152"/>
        <v>63.835843524732788</v>
      </c>
      <c r="EG153" s="2">
        <f t="shared" si="152"/>
        <v>67.715734123239301</v>
      </c>
      <c r="EH153" s="2">
        <f t="shared" si="152"/>
        <v>65.571175146598122</v>
      </c>
      <c r="EI153" s="2">
        <f t="shared" si="152"/>
        <v>66.850275802194574</v>
      </c>
      <c r="EJ153" s="2">
        <f t="shared" si="152"/>
        <v>66.864909747658032</v>
      </c>
      <c r="EK153" s="2">
        <f t="shared" si="152"/>
        <v>67.239130786066028</v>
      </c>
      <c r="EL153" s="2">
        <f t="shared" si="179"/>
        <v>66.897261222770496</v>
      </c>
      <c r="EM153" s="2">
        <f t="shared" si="135"/>
        <v>67.993387947829873</v>
      </c>
      <c r="EN153" s="2">
        <f t="shared" si="135"/>
        <v>67.151226831999452</v>
      </c>
      <c r="EO153" s="2">
        <f t="shared" si="135"/>
        <v>70.549143723957044</v>
      </c>
      <c r="EQ153" s="2">
        <f t="shared" si="177"/>
        <v>42.677606614320283</v>
      </c>
      <c r="ER153" s="2">
        <f t="shared" si="177"/>
        <v>49.251082988389321</v>
      </c>
      <c r="ES153" s="2">
        <f t="shared" si="177"/>
        <v>55.680986224004279</v>
      </c>
      <c r="ET153" s="2">
        <f t="shared" si="177"/>
        <v>59.294941230603989</v>
      </c>
      <c r="EU153" s="2">
        <f t="shared" si="177"/>
        <v>63.287525364277499</v>
      </c>
      <c r="EV153" s="2">
        <f t="shared" si="177"/>
        <v>64.03798566134509</v>
      </c>
      <c r="EW153" s="2">
        <f t="shared" si="177"/>
        <v>68.565231254611248</v>
      </c>
      <c r="EX153" s="2">
        <f t="shared" si="177"/>
        <v>66.169089673762784</v>
      </c>
      <c r="EY153" s="2">
        <f t="shared" si="177"/>
        <v>67.556033368752523</v>
      </c>
      <c r="EZ153" s="2">
        <f t="shared" si="177"/>
        <v>66.652070180400088</v>
      </c>
      <c r="FA153" s="2">
        <f t="shared" si="177"/>
        <v>66.963161879445721</v>
      </c>
      <c r="FB153" s="2">
        <f t="shared" si="177"/>
        <v>66.806834224448394</v>
      </c>
      <c r="FC153" s="2">
        <f t="shared" si="177"/>
        <v>68.313105483294024</v>
      </c>
      <c r="FD153" s="2">
        <f t="shared" si="177"/>
        <v>67.139782434003848</v>
      </c>
      <c r="FE153" s="2">
        <f t="shared" si="177"/>
        <v>69.77543463655141</v>
      </c>
      <c r="FG153" s="2">
        <f t="shared" si="178"/>
        <v>0.9997711052684598</v>
      </c>
      <c r="FH153" s="2">
        <f t="shared" si="178"/>
        <v>0.99964518627816301</v>
      </c>
      <c r="FI153" s="2">
        <f t="shared" si="178"/>
        <v>0.99961169005012807</v>
      </c>
      <c r="FJ153" s="2">
        <f t="shared" si="178"/>
        <v>0.99966780065607408</v>
      </c>
      <c r="FK153" s="2">
        <f t="shared" si="178"/>
        <v>0.99965662281400858</v>
      </c>
      <c r="FL153" s="2">
        <f t="shared" si="178"/>
        <v>0.99959090052363608</v>
      </c>
      <c r="FM153" s="2">
        <f t="shared" si="178"/>
        <v>0.99955564423668686</v>
      </c>
      <c r="FN153" s="2">
        <f t="shared" si="178"/>
        <v>0.99954694801567179</v>
      </c>
      <c r="FO153" s="2">
        <f t="shared" si="178"/>
        <v>0.99952137099180383</v>
      </c>
      <c r="FP153" s="2">
        <f t="shared" si="178"/>
        <v>0.99953678181594174</v>
      </c>
      <c r="FQ153" s="2">
        <f t="shared" si="178"/>
        <v>0.99957579997077373</v>
      </c>
      <c r="FR153" s="2">
        <f t="shared" si="178"/>
        <v>0.99957697656526012</v>
      </c>
      <c r="FS153" s="2">
        <f t="shared" si="178"/>
        <v>0.99954715710704511</v>
      </c>
      <c r="FT153" s="2">
        <f t="shared" si="178"/>
        <v>0.99953685176528351</v>
      </c>
      <c r="FU153" s="2">
        <f t="shared" si="178"/>
        <v>0.99949420137850065</v>
      </c>
      <c r="FW153" s="2">
        <f t="shared" si="169"/>
        <v>2.2106134801806013E-2</v>
      </c>
      <c r="FX153" s="2">
        <f t="shared" si="169"/>
        <v>3.6726779576342669E-2</v>
      </c>
      <c r="FY153" s="2">
        <f t="shared" si="169"/>
        <v>3.7668551563099784E-2</v>
      </c>
      <c r="FZ153" s="2">
        <f t="shared" si="169"/>
        <v>3.6492970795543547E-2</v>
      </c>
      <c r="GA153" s="2">
        <f t="shared" si="169"/>
        <v>3.7001913973496392E-2</v>
      </c>
      <c r="GB153" s="2">
        <f t="shared" si="169"/>
        <v>3.8430920096294403E-2</v>
      </c>
      <c r="GC153" s="2">
        <f t="shared" si="169"/>
        <v>4.4286735724581729E-2</v>
      </c>
      <c r="GD153" s="2">
        <f t="shared" si="169"/>
        <v>4.7019208126892142E-2</v>
      </c>
      <c r="GE153" s="2">
        <f t="shared" si="169"/>
        <v>5.6963841021573008E-2</v>
      </c>
      <c r="GF153" s="2">
        <f t="shared" si="169"/>
        <v>5.5243941551684807E-2</v>
      </c>
      <c r="GG153" s="2">
        <f t="shared" si="169"/>
        <v>5.3157232030696312E-2</v>
      </c>
      <c r="GH153" s="2">
        <f t="shared" si="169"/>
        <v>3.7524085324706205E-2</v>
      </c>
      <c r="GI153" s="2">
        <f t="shared" si="169"/>
        <v>2.7359926908803751E-2</v>
      </c>
      <c r="GJ153" s="2">
        <f t="shared" si="169"/>
        <v>2.0318409370443206E-2</v>
      </c>
      <c r="GK153" s="2">
        <f t="shared" si="169"/>
        <v>1.7251726278787082E-2</v>
      </c>
      <c r="GM153" s="86">
        <f t="shared" si="170"/>
        <v>1.9484014671830173E-46</v>
      </c>
      <c r="GN153" s="86">
        <f t="shared" si="170"/>
        <v>4.6514715951583559E-111</v>
      </c>
      <c r="GO153" s="86">
        <f t="shared" si="170"/>
        <v>3.4123957565233011E-138</v>
      </c>
      <c r="GP153" s="86">
        <f t="shared" si="170"/>
        <v>1.0468961013071804E-129</v>
      </c>
      <c r="GQ153" s="86">
        <f t="shared" si="170"/>
        <v>7.2667907995652824E-108</v>
      </c>
      <c r="GR153" s="86">
        <f t="shared" si="170"/>
        <v>2.6050397632862531E-106</v>
      </c>
      <c r="GS153" s="86">
        <f t="shared" si="170"/>
        <v>2.1478752659288797E-107</v>
      </c>
      <c r="GT153" s="86">
        <f t="shared" si="170"/>
        <v>1.876660512157024E-131</v>
      </c>
      <c r="GU153" s="86">
        <f t="shared" si="170"/>
        <v>7.101719425007604E-145</v>
      </c>
      <c r="GV153" s="86">
        <f t="shared" si="170"/>
        <v>7.4533102827029811E-157</v>
      </c>
      <c r="GW153" s="86">
        <f t="shared" si="170"/>
        <v>2.5231321200738784E-182</v>
      </c>
      <c r="GX153" s="86">
        <f t="shared" si="170"/>
        <v>2.3752224909258496E-213</v>
      </c>
      <c r="GY153" s="86">
        <f t="shared" si="170"/>
        <v>1.2803021283358245E-185</v>
      </c>
      <c r="GZ153" s="86">
        <f t="shared" si="170"/>
        <v>1.4700008239197141E-127</v>
      </c>
      <c r="HA153" s="86">
        <f t="shared" si="170"/>
        <v>8.8267269287725176E-198</v>
      </c>
      <c r="HC153" s="86">
        <f t="shared" si="153"/>
        <v>2.0642554687698477E-18</v>
      </c>
      <c r="HD153" s="86">
        <f t="shared" si="153"/>
        <v>1.7947478695153694E-44</v>
      </c>
      <c r="HE153" s="86">
        <f t="shared" si="153"/>
        <v>2.5505881237169666E-53</v>
      </c>
      <c r="HF153" s="86">
        <f t="shared" ref="HF153:HN187" si="180" xml:space="preserve"> _xlfn.NORM.DIST($B153, F$8, ABS(F$12), TRUE) * _xlfn.NORM.DIST(($B153 - F$8)*F$16, 0, ABS(F$12), TRUE) * 2</f>
        <v>1.3212518956329117E-48</v>
      </c>
      <c r="HG153" s="86">
        <f t="shared" si="180"/>
        <v>3.9814557202737301E-51</v>
      </c>
      <c r="HH153" s="86">
        <f t="shared" si="180"/>
        <v>3.2399998426831358E-50</v>
      </c>
      <c r="HI153" s="86">
        <f t="shared" si="180"/>
        <v>8.027916943331333E-64</v>
      </c>
      <c r="HJ153" s="86">
        <f t="shared" si="180"/>
        <v>1.1600492896336167E-68</v>
      </c>
      <c r="HK153" s="86">
        <f t="shared" si="180"/>
        <v>1.2196929658518545E-81</v>
      </c>
      <c r="HL153" s="86">
        <f t="shared" si="161"/>
        <v>2.8965587067265391E-82</v>
      </c>
      <c r="HM153" s="86">
        <f t="shared" si="161"/>
        <v>4.9592725624357014E-104</v>
      </c>
      <c r="HN153" s="86">
        <f t="shared" si="161"/>
        <v>4.006725007422723E-99</v>
      </c>
      <c r="HO153" s="86">
        <f t="shared" si="161"/>
        <v>1.0260568823595131E-72</v>
      </c>
      <c r="HP153" s="86">
        <f t="shared" si="161"/>
        <v>2.1244949720842512E-72</v>
      </c>
      <c r="HQ153" s="86">
        <f t="shared" si="161"/>
        <v>9.3316662979648303E-76</v>
      </c>
      <c r="HS153" s="86">
        <f t="shared" si="171"/>
        <v>0.25948896197229221</v>
      </c>
      <c r="HT153" s="86">
        <f t="shared" si="171"/>
        <v>0.45398234385931319</v>
      </c>
      <c r="HU153" s="86">
        <f t="shared" si="171"/>
        <v>0.42073729445056446</v>
      </c>
      <c r="HV153" s="86">
        <f t="shared" si="171"/>
        <v>0.45701904914042157</v>
      </c>
      <c r="HW153" s="86">
        <f t="shared" si="171"/>
        <v>0.48640838890869614</v>
      </c>
      <c r="HX153" s="86">
        <f t="shared" si="171"/>
        <v>0.50643995277382847</v>
      </c>
      <c r="HY153" s="86">
        <f t="shared" si="171"/>
        <v>0.57151498835340264</v>
      </c>
      <c r="HZ153" s="86">
        <f t="shared" si="171"/>
        <v>0.56220157961123118</v>
      </c>
      <c r="IA153" s="86">
        <f t="shared" si="171"/>
        <v>0.57898055554639116</v>
      </c>
      <c r="IB153" s="86">
        <f t="shared" si="171"/>
        <v>0.58136630192377003</v>
      </c>
      <c r="IC153" s="86">
        <f t="shared" si="171"/>
        <v>0.57858285547702959</v>
      </c>
      <c r="ID153" s="86">
        <f t="shared" si="171"/>
        <v>0.43864119988503031</v>
      </c>
      <c r="IE153" s="86">
        <f t="shared" si="171"/>
        <v>0.28971703989498382</v>
      </c>
      <c r="IF153" s="86">
        <f t="shared" si="171"/>
        <v>0.27165168889008795</v>
      </c>
      <c r="IG153" s="86">
        <f t="shared" si="171"/>
        <v>0.23999650646257797</v>
      </c>
      <c r="II153" s="86">
        <f t="shared" si="172"/>
        <v>9.5546530434338908E-10</v>
      </c>
      <c r="IJ153" s="86">
        <f t="shared" si="172"/>
        <v>1.4235232434606125E-10</v>
      </c>
      <c r="IK153" s="86">
        <f t="shared" si="172"/>
        <v>2.95391225725569E-10</v>
      </c>
      <c r="IL153" s="86">
        <f t="shared" si="172"/>
        <v>1.746963252366299E-10</v>
      </c>
      <c r="IM153" s="86">
        <f t="shared" si="172"/>
        <v>7.3604311896797371E-10</v>
      </c>
      <c r="IN153" s="86">
        <f t="shared" si="172"/>
        <v>1.0522705647284163E-10</v>
      </c>
      <c r="IO153" s="86">
        <f t="shared" si="172"/>
        <v>1.2402758040336985E-10</v>
      </c>
      <c r="IP153" s="86">
        <f t="shared" si="172"/>
        <v>9.2873972381914566E-11</v>
      </c>
      <c r="IQ153" s="86">
        <f t="shared" si="172"/>
        <v>2.0352309589404725E-10</v>
      </c>
      <c r="IR153" s="86">
        <f t="shared" si="172"/>
        <v>1.0343424080117773E-9</v>
      </c>
      <c r="IS153" s="86">
        <f t="shared" si="172"/>
        <v>1.3013147415004613E-9</v>
      </c>
      <c r="IT153" s="86">
        <f t="shared" si="172"/>
        <v>6.88307886250473E-12</v>
      </c>
      <c r="IU153" s="86">
        <f t="shared" si="172"/>
        <v>4.1055417527261022E-13</v>
      </c>
      <c r="IV153" s="86">
        <f t="shared" si="172"/>
        <v>1.358949026979337E-9</v>
      </c>
      <c r="IW153" s="86">
        <f t="shared" si="172"/>
        <v>8.8717308162217565E-9</v>
      </c>
      <c r="IY153" s="86">
        <f t="shared" si="173"/>
        <v>0.25948896292775753</v>
      </c>
      <c r="IZ153" s="86">
        <f t="shared" si="173"/>
        <v>0.45398234400166548</v>
      </c>
      <c r="JA153" s="86">
        <f t="shared" si="173"/>
        <v>0.42073729474595567</v>
      </c>
      <c r="JB153" s="86">
        <f t="shared" si="173"/>
        <v>0.45701904931511789</v>
      </c>
      <c r="JC153" s="86">
        <f t="shared" si="173"/>
        <v>0.48640838964473926</v>
      </c>
      <c r="JD153" s="86">
        <f t="shared" si="173"/>
        <v>0.50643995287905552</v>
      </c>
      <c r="JE153" s="86">
        <f t="shared" si="173"/>
        <v>0.57151498847743021</v>
      </c>
      <c r="JF153" s="86">
        <f t="shared" si="173"/>
        <v>0.56220157970410511</v>
      </c>
      <c r="JG153" s="86">
        <f t="shared" si="173"/>
        <v>0.57898055574991425</v>
      </c>
      <c r="JH153" s="86">
        <f t="shared" si="173"/>
        <v>0.58136630295811242</v>
      </c>
      <c r="JI153" s="86">
        <f t="shared" si="173"/>
        <v>0.57858285677834431</v>
      </c>
      <c r="JJ153" s="86">
        <f t="shared" si="173"/>
        <v>0.43864119989191341</v>
      </c>
      <c r="JK153" s="86">
        <f t="shared" si="173"/>
        <v>0.28971703989539438</v>
      </c>
      <c r="JL153" s="86">
        <f t="shared" si="173"/>
        <v>0.27165169024903696</v>
      </c>
      <c r="JM153" s="86">
        <f t="shared" si="173"/>
        <v>0.2399965153343088</v>
      </c>
    </row>
    <row r="154" spans="2:273" x14ac:dyDescent="0.25">
      <c r="B154" s="2">
        <v>127</v>
      </c>
      <c r="C154" s="37">
        <v>43.045999999999999</v>
      </c>
      <c r="D154" s="37">
        <v>54.661000000000001</v>
      </c>
      <c r="E154" s="37">
        <v>61.55</v>
      </c>
      <c r="F154" s="37">
        <v>68</v>
      </c>
      <c r="G154" s="37">
        <v>71.599999999999994</v>
      </c>
      <c r="H154" s="37">
        <v>74.632999999999996</v>
      </c>
      <c r="I154" s="37">
        <v>78.474999999999994</v>
      </c>
      <c r="J154" s="37">
        <v>77.902000000000001</v>
      </c>
      <c r="K154" s="37">
        <v>77.721000000000004</v>
      </c>
      <c r="L154" s="37">
        <v>79.049000000000007</v>
      </c>
      <c r="M154" s="37">
        <v>81.606999999999999</v>
      </c>
      <c r="N154" s="37">
        <v>84.540999999999997</v>
      </c>
      <c r="O154" s="37">
        <v>86.3</v>
      </c>
      <c r="P154" s="37">
        <v>102.28400000000001</v>
      </c>
      <c r="Q154" s="37">
        <v>128.791</v>
      </c>
      <c r="S154" s="4">
        <f t="shared" si="174"/>
        <v>42.472785187796021</v>
      </c>
      <c r="T154" s="4">
        <f t="shared" si="174"/>
        <v>54.922243024819288</v>
      </c>
      <c r="U154" s="4">
        <f t="shared" si="174"/>
        <v>60.846487239448159</v>
      </c>
      <c r="V154" s="4">
        <f t="shared" si="174"/>
        <v>67.50214202768403</v>
      </c>
      <c r="W154" s="4">
        <f t="shared" si="174"/>
        <v>71.221375431860793</v>
      </c>
      <c r="X154" s="4">
        <f t="shared" si="174"/>
        <v>75.017742794307296</v>
      </c>
      <c r="Y154" s="4">
        <f t="shared" si="174"/>
        <v>78.540681576694354</v>
      </c>
      <c r="Z154" s="4">
        <f t="shared" si="174"/>
        <v>79.073472864911366</v>
      </c>
      <c r="AA154" s="4">
        <f t="shared" si="174"/>
        <v>77.232726929322851</v>
      </c>
      <c r="AB154" s="4">
        <f t="shared" si="174"/>
        <v>79.998050971619165</v>
      </c>
      <c r="AC154" s="4">
        <f t="shared" si="174"/>
        <v>82.709071667218495</v>
      </c>
      <c r="AD154" s="4">
        <f t="shared" si="174"/>
        <v>85.710231388733604</v>
      </c>
      <c r="AE154" s="4">
        <f t="shared" si="174"/>
        <v>84.965408780359226</v>
      </c>
      <c r="AF154" s="4">
        <f t="shared" si="174"/>
        <v>100.9517391673207</v>
      </c>
      <c r="AG154" s="4">
        <f t="shared" si="174"/>
        <v>126.16970646863449</v>
      </c>
      <c r="AI154" s="4">
        <f t="shared" si="175"/>
        <v>0.57321481220397885</v>
      </c>
      <c r="AJ154" s="4">
        <f t="shared" si="175"/>
        <v>-0.26124302481928652</v>
      </c>
      <c r="AK154" s="4">
        <f t="shared" si="175"/>
        <v>0.70351276055183831</v>
      </c>
      <c r="AL154" s="4">
        <f t="shared" si="175"/>
        <v>0.49785797231596973</v>
      </c>
      <c r="AM154" s="4">
        <f t="shared" si="175"/>
        <v>0.37862456813920176</v>
      </c>
      <c r="AN154" s="4">
        <f t="shared" si="175"/>
        <v>-0.38474279430730007</v>
      </c>
      <c r="AO154" s="4">
        <f t="shared" si="175"/>
        <v>-6.5681576694359478E-2</v>
      </c>
      <c r="AP154" s="4">
        <f t="shared" si="175"/>
        <v>-1.1714728649113653</v>
      </c>
      <c r="AQ154" s="4">
        <f t="shared" si="175"/>
        <v>0.48827307067715253</v>
      </c>
      <c r="AR154" s="4">
        <f t="shared" si="175"/>
        <v>-0.94905097161915819</v>
      </c>
      <c r="AS154" s="4">
        <f t="shared" si="175"/>
        <v>-1.102071667218496</v>
      </c>
      <c r="AT154" s="4">
        <f t="shared" si="175"/>
        <v>-1.169231388733607</v>
      </c>
      <c r="AU154" s="4">
        <f t="shared" si="175"/>
        <v>1.334591219640771</v>
      </c>
      <c r="AV154" s="4">
        <f t="shared" si="175"/>
        <v>1.3322608326793102</v>
      </c>
      <c r="AW154" s="4">
        <f t="shared" si="175"/>
        <v>2.6212935313655095</v>
      </c>
      <c r="AY154" s="2">
        <f t="shared" si="167"/>
        <v>42.35017192417218</v>
      </c>
      <c r="AZ154" s="2">
        <f t="shared" si="167"/>
        <v>49.691132426083314</v>
      </c>
      <c r="BA154" s="2">
        <f t="shared" si="167"/>
        <v>56.489807194762399</v>
      </c>
      <c r="BB154" s="2">
        <f t="shared" si="167"/>
        <v>59.526709432701523</v>
      </c>
      <c r="BC154" s="2">
        <f t="shared" si="167"/>
        <v>63.033776429102929</v>
      </c>
      <c r="BD154" s="2">
        <f t="shared" si="167"/>
        <v>63.763483674026482</v>
      </c>
      <c r="BE154" s="2">
        <f t="shared" si="167"/>
        <v>67.596192108461224</v>
      </c>
      <c r="BF154" s="2">
        <f t="shared" si="167"/>
        <v>65.473608738725972</v>
      </c>
      <c r="BG154" s="2">
        <f t="shared" si="167"/>
        <v>66.746483732581211</v>
      </c>
      <c r="BH154" s="2">
        <f t="shared" si="167"/>
        <v>66.77559049632103</v>
      </c>
      <c r="BI154" s="2">
        <f t="shared" si="167"/>
        <v>67.14158982783367</v>
      </c>
      <c r="BJ154" s="2">
        <f t="shared" si="167"/>
        <v>66.808745186479726</v>
      </c>
      <c r="BK154" s="2">
        <f t="shared" si="167"/>
        <v>67.861207965852373</v>
      </c>
      <c r="BL154" s="2">
        <f t="shared" si="167"/>
        <v>67.053768522311998</v>
      </c>
      <c r="BM154" s="2">
        <f t="shared" si="167"/>
        <v>70.441149434731742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86.27340056022409</v>
      </c>
      <c r="DL154" s="2">
        <f t="shared" si="176"/>
        <v>90.639893902439042</v>
      </c>
      <c r="DM154" s="2">
        <f t="shared" si="176"/>
        <v>95.804889372822288</v>
      </c>
      <c r="DN154" s="2">
        <f t="shared" si="176"/>
        <v>105.61840620782723</v>
      </c>
      <c r="DO154" s="2">
        <f t="shared" si="176"/>
        <v>105.72394412955468</v>
      </c>
      <c r="DP154" s="2">
        <f t="shared" si="176"/>
        <v>94.849193554006973</v>
      </c>
      <c r="DQ154" s="2">
        <f t="shared" si="176"/>
        <v>109.46040415417441</v>
      </c>
      <c r="DR154" s="2">
        <f t="shared" si="176"/>
        <v>103.68011311887204</v>
      </c>
      <c r="DS154" s="2">
        <f t="shared" si="176"/>
        <v>103.1337514346119</v>
      </c>
      <c r="DT154" s="2">
        <f t="shared" si="176"/>
        <v>103.06197070371489</v>
      </c>
      <c r="DU154" s="2">
        <f t="shared" si="176"/>
        <v>104.92758306998354</v>
      </c>
      <c r="DV154" s="2">
        <f t="shared" si="176"/>
        <v>97.082786062717759</v>
      </c>
      <c r="DW154" s="2">
        <f t="shared" si="176"/>
        <v>108.58228547119359</v>
      </c>
      <c r="DX154" s="2">
        <f t="shared" si="176"/>
        <v>102.40708245243131</v>
      </c>
      <c r="DY154" s="2">
        <f t="shared" si="176"/>
        <v>94.336157354273638</v>
      </c>
      <c r="EA154" s="2">
        <f t="shared" si="152"/>
        <v>42.334758436684538</v>
      </c>
      <c r="EB154" s="2">
        <f t="shared" si="152"/>
        <v>49.699479515434064</v>
      </c>
      <c r="EC154" s="2">
        <f t="shared" si="152"/>
        <v>56.514394824591093</v>
      </c>
      <c r="ED154" s="2">
        <f t="shared" si="152"/>
        <v>59.52495044854134</v>
      </c>
      <c r="EE154" s="2">
        <f t="shared" si="152"/>
        <v>63.012523933920939</v>
      </c>
      <c r="EF154" s="2">
        <f t="shared" si="152"/>
        <v>63.742583602618282</v>
      </c>
      <c r="EG154" s="2">
        <f t="shared" si="152"/>
        <v>67.534909772465113</v>
      </c>
      <c r="EH154" s="2">
        <f t="shared" si="152"/>
        <v>65.424812852437952</v>
      </c>
      <c r="EI154" s="2">
        <f t="shared" si="152"/>
        <v>66.683737923164728</v>
      </c>
      <c r="EJ154" s="2">
        <f t="shared" si="152"/>
        <v>66.773680411849099</v>
      </c>
      <c r="EK154" s="2">
        <f t="shared" si="152"/>
        <v>67.143671785518876</v>
      </c>
      <c r="EL154" s="2">
        <f t="shared" si="179"/>
        <v>66.800850189827031</v>
      </c>
      <c r="EM154" s="2">
        <f t="shared" si="135"/>
        <v>67.833971533715783</v>
      </c>
      <c r="EN154" s="2">
        <f t="shared" si="135"/>
        <v>67.039063063141271</v>
      </c>
      <c r="EO154" s="2">
        <f t="shared" si="135"/>
        <v>70.445313179607226</v>
      </c>
      <c r="EQ154" s="2">
        <f t="shared" si="177"/>
        <v>42.59278277930828</v>
      </c>
      <c r="ER154" s="2">
        <f t="shared" si="177"/>
        <v>49.161311318592091</v>
      </c>
      <c r="ES154" s="2">
        <f t="shared" si="177"/>
        <v>55.578803749564479</v>
      </c>
      <c r="ET154" s="2">
        <f t="shared" si="177"/>
        <v>59.21882299149739</v>
      </c>
      <c r="EU154" s="2">
        <f t="shared" si="177"/>
        <v>63.207352446571427</v>
      </c>
      <c r="EV154" s="2">
        <f t="shared" si="177"/>
        <v>63.963951262030932</v>
      </c>
      <c r="EW154" s="2">
        <f t="shared" si="177"/>
        <v>68.45090679938545</v>
      </c>
      <c r="EX154" s="2">
        <f t="shared" si="177"/>
        <v>66.067581065291094</v>
      </c>
      <c r="EY154" s="2">
        <f t="shared" si="177"/>
        <v>67.437690075280287</v>
      </c>
      <c r="EZ154" s="2">
        <f t="shared" si="177"/>
        <v>66.550936785544167</v>
      </c>
      <c r="FA154" s="2">
        <f t="shared" si="177"/>
        <v>66.855680242454255</v>
      </c>
      <c r="FB154" s="2">
        <f t="shared" si="177"/>
        <v>66.708444217726793</v>
      </c>
      <c r="FC154" s="2">
        <f t="shared" si="177"/>
        <v>68.181785756003549</v>
      </c>
      <c r="FD154" s="2">
        <f t="shared" si="177"/>
        <v>67.028518160872665</v>
      </c>
      <c r="FE154" s="2">
        <f t="shared" si="177"/>
        <v>69.641226989998174</v>
      </c>
      <c r="FG154" s="2">
        <f t="shared" si="178"/>
        <v>0.99979124131931074</v>
      </c>
      <c r="FH154" s="2">
        <f t="shared" si="178"/>
        <v>0.99967639593689084</v>
      </c>
      <c r="FI154" s="2">
        <f t="shared" si="178"/>
        <v>0.99964584501625009</v>
      </c>
      <c r="FJ154" s="2">
        <f t="shared" si="178"/>
        <v>0.9996970217414759</v>
      </c>
      <c r="FK154" s="2">
        <f t="shared" si="178"/>
        <v>0.99968682682233978</v>
      </c>
      <c r="FL154" s="2">
        <f t="shared" si="178"/>
        <v>0.99962688341235728</v>
      </c>
      <c r="FM154" s="2">
        <f t="shared" si="178"/>
        <v>0.99959472688176099</v>
      </c>
      <c r="FN154" s="2">
        <f t="shared" si="178"/>
        <v>0.99958679520764404</v>
      </c>
      <c r="FO154" s="2">
        <f t="shared" si="178"/>
        <v>0.9995634667722626</v>
      </c>
      <c r="FP154" s="2">
        <f t="shared" si="178"/>
        <v>0.99957752277574974</v>
      </c>
      <c r="FQ154" s="2">
        <f t="shared" si="178"/>
        <v>0.99961311053463942</v>
      </c>
      <c r="FR154" s="2">
        <f t="shared" si="178"/>
        <v>0.99961418368156252</v>
      </c>
      <c r="FS154" s="2">
        <f t="shared" si="178"/>
        <v>0.99958698591644379</v>
      </c>
      <c r="FT154" s="2">
        <f t="shared" si="178"/>
        <v>0.99957758657550788</v>
      </c>
      <c r="FU154" s="2">
        <f t="shared" si="178"/>
        <v>0.99953868564395998</v>
      </c>
      <c r="FW154" s="2">
        <f t="shared" si="169"/>
        <v>2.4187309085630083E-2</v>
      </c>
      <c r="FX154" s="2">
        <f t="shared" si="169"/>
        <v>4.0127926396390949E-2</v>
      </c>
      <c r="FY154" s="2">
        <f t="shared" si="169"/>
        <v>4.1153186808516685E-2</v>
      </c>
      <c r="FZ154" s="2">
        <f t="shared" si="169"/>
        <v>3.9873361615417512E-2</v>
      </c>
      <c r="GA154" s="2">
        <f t="shared" si="169"/>
        <v>4.0427470752545908E-2</v>
      </c>
      <c r="GB154" s="2">
        <f t="shared" si="169"/>
        <v>4.1983003635931486E-2</v>
      </c>
      <c r="GC154" s="2">
        <f t="shared" si="169"/>
        <v>4.835284269778322E-2</v>
      </c>
      <c r="GD154" s="2">
        <f t="shared" si="169"/>
        <v>5.1322719800472337E-2</v>
      </c>
      <c r="GE154" s="2">
        <f t="shared" si="169"/>
        <v>6.2118222271587115E-2</v>
      </c>
      <c r="GF154" s="2">
        <f t="shared" si="169"/>
        <v>6.0252640697266061E-2</v>
      </c>
      <c r="GG154" s="2">
        <f t="shared" si="169"/>
        <v>5.7988351823038999E-2</v>
      </c>
      <c r="GH154" s="2">
        <f t="shared" si="169"/>
        <v>4.0995925640355958E-2</v>
      </c>
      <c r="GI154" s="2">
        <f t="shared" si="169"/>
        <v>2.9920583841513682E-2</v>
      </c>
      <c r="GJ154" s="2">
        <f t="shared" si="169"/>
        <v>2.223510574443411E-2</v>
      </c>
      <c r="GK154" s="2">
        <f t="shared" si="169"/>
        <v>1.8884709708258212E-2</v>
      </c>
      <c r="GM154" s="86">
        <f t="shared" si="170"/>
        <v>5.5345194022535344E-48</v>
      </c>
      <c r="GN154" s="86">
        <f t="shared" si="170"/>
        <v>1.222331444594775E-114</v>
      </c>
      <c r="GO154" s="86">
        <f t="shared" si="170"/>
        <v>1.089508203765725E-142</v>
      </c>
      <c r="GP154" s="86">
        <f t="shared" si="170"/>
        <v>6.590060828775336E-134</v>
      </c>
      <c r="GQ154" s="86">
        <f t="shared" si="170"/>
        <v>2.1740697378504552E-111</v>
      </c>
      <c r="GR154" s="86">
        <f t="shared" si="170"/>
        <v>9.3012245084694365E-110</v>
      </c>
      <c r="GS154" s="86">
        <f t="shared" si="170"/>
        <v>7.8010886156219787E-111</v>
      </c>
      <c r="GT154" s="86">
        <f t="shared" si="170"/>
        <v>1.0971072042062708E-135</v>
      </c>
      <c r="GU154" s="86">
        <f t="shared" si="170"/>
        <v>1.5233602144300249E-149</v>
      </c>
      <c r="GV154" s="86">
        <f t="shared" si="170"/>
        <v>7.0263641335274536E-162</v>
      </c>
      <c r="GW154" s="86">
        <f t="shared" si="170"/>
        <v>3.6288947080777339E-188</v>
      </c>
      <c r="GX154" s="86">
        <f t="shared" si="170"/>
        <v>2.6628868967830928E-220</v>
      </c>
      <c r="GY154" s="86">
        <f t="shared" si="170"/>
        <v>1.1038689841173014E-191</v>
      </c>
      <c r="GZ154" s="86">
        <f t="shared" si="170"/>
        <v>1.2113875618981085E-131</v>
      </c>
      <c r="HA154" s="86">
        <f t="shared" si="170"/>
        <v>4.2482544656610397E-204</v>
      </c>
      <c r="HC154" s="86">
        <f t="shared" ref="HC154:HH213" si="181" xml:space="preserve"> _xlfn.NORM.DIST($B154, C$8, ABS(C$12), TRUE) * _xlfn.NORM.DIST(($B154 - C$8)*C$16, 0, ABS(C$12), TRUE) * 2</f>
        <v>2.0323279682170938E-19</v>
      </c>
      <c r="HD154" s="86">
        <f t="shared" si="181"/>
        <v>7.7635639923327305E-47</v>
      </c>
      <c r="HE154" s="86">
        <f t="shared" si="181"/>
        <v>3.2962668392217738E-56</v>
      </c>
      <c r="HF154" s="86">
        <f t="shared" si="180"/>
        <v>3.4129203689318461E-51</v>
      </c>
      <c r="HG154" s="86">
        <f t="shared" si="180"/>
        <v>7.0497039062637518E-54</v>
      </c>
      <c r="HH154" s="86">
        <f t="shared" si="180"/>
        <v>7.4862328963527035E-53</v>
      </c>
      <c r="HI154" s="86">
        <f t="shared" si="180"/>
        <v>4.2818924469209863E-67</v>
      </c>
      <c r="HJ154" s="86">
        <f t="shared" si="180"/>
        <v>3.5692883449116905E-72</v>
      </c>
      <c r="HK154" s="86">
        <f t="shared" si="180"/>
        <v>9.2740466369789842E-86</v>
      </c>
      <c r="HL154" s="86">
        <f t="shared" si="161"/>
        <v>2.1368959812437129E-86</v>
      </c>
      <c r="HM154" s="86">
        <f t="shared" si="161"/>
        <v>2.5988734224917239E-109</v>
      </c>
      <c r="HN154" s="86">
        <f t="shared" si="161"/>
        <v>2.4532355834463602E-104</v>
      </c>
      <c r="HO154" s="86">
        <f t="shared" si="161"/>
        <v>1.1414026598421461E-76</v>
      </c>
      <c r="HP154" s="86">
        <f t="shared" si="161"/>
        <v>2.594663177513253E-76</v>
      </c>
      <c r="HQ154" s="86">
        <f t="shared" si="161"/>
        <v>8.3866006036792682E-80</v>
      </c>
      <c r="HS154" s="86">
        <f t="shared" si="171"/>
        <v>0.3125801136282193</v>
      </c>
      <c r="HT154" s="86">
        <f t="shared" si="171"/>
        <v>0.52063944515776983</v>
      </c>
      <c r="HU154" s="86">
        <f t="shared" si="171"/>
        <v>0.49100160593201048</v>
      </c>
      <c r="HV154" s="86">
        <f t="shared" si="171"/>
        <v>0.52274724703003195</v>
      </c>
      <c r="HW154" s="86">
        <f t="shared" si="171"/>
        <v>0.54418041379701043</v>
      </c>
      <c r="HX154" s="86">
        <f t="shared" si="171"/>
        <v>0.56074885278542796</v>
      </c>
      <c r="HY154" s="86">
        <f t="shared" si="171"/>
        <v>0.58255804795400368</v>
      </c>
      <c r="HZ154" s="86">
        <f t="shared" si="171"/>
        <v>0.58410235837452329</v>
      </c>
      <c r="IA154" s="86">
        <f t="shared" si="171"/>
        <v>0.52546993423366684</v>
      </c>
      <c r="IB154" s="86">
        <f t="shared" si="171"/>
        <v>0.53804824561967324</v>
      </c>
      <c r="IC154" s="86">
        <f t="shared" si="171"/>
        <v>0.57756843350842879</v>
      </c>
      <c r="ID154" s="86">
        <f t="shared" si="171"/>
        <v>0.51239955392405967</v>
      </c>
      <c r="IE154" s="86">
        <f t="shared" si="171"/>
        <v>0.36096318192615701</v>
      </c>
      <c r="IF154" s="86">
        <f t="shared" si="171"/>
        <v>0.32343661260192319</v>
      </c>
      <c r="IG154" s="86">
        <f t="shared" si="171"/>
        <v>0.28403159240919962</v>
      </c>
      <c r="II154" s="86">
        <f t="shared" si="172"/>
        <v>2.4015881801079776E-9</v>
      </c>
      <c r="IJ154" s="86">
        <f t="shared" si="172"/>
        <v>4.5893460527517913E-10</v>
      </c>
      <c r="IK154" s="86">
        <f t="shared" si="172"/>
        <v>9.2359077453141361E-10</v>
      </c>
      <c r="IL154" s="86">
        <f t="shared" si="172"/>
        <v>5.5568527180999277E-10</v>
      </c>
      <c r="IM154" s="86">
        <f t="shared" si="172"/>
        <v>2.1757948116428619E-9</v>
      </c>
      <c r="IN154" s="86">
        <f t="shared" si="172"/>
        <v>3.5082693218739159E-10</v>
      </c>
      <c r="IO154" s="86">
        <f t="shared" si="172"/>
        <v>4.3368730331154949E-10</v>
      </c>
      <c r="IP154" s="86">
        <f t="shared" si="172"/>
        <v>3.3894468021289249E-10</v>
      </c>
      <c r="IQ154" s="86">
        <f t="shared" si="172"/>
        <v>7.7485446133914429E-10</v>
      </c>
      <c r="IR154" s="86">
        <f t="shared" si="172"/>
        <v>3.5050857873771455E-9</v>
      </c>
      <c r="IS154" s="86">
        <f t="shared" si="172"/>
        <v>4.2747750789288631E-9</v>
      </c>
      <c r="IT154" s="86">
        <f t="shared" si="172"/>
        <v>2.6408395692051848E-11</v>
      </c>
      <c r="IU154" s="86">
        <f t="shared" si="172"/>
        <v>1.6063074177511551E-12</v>
      </c>
      <c r="IV154" s="86">
        <f t="shared" si="172"/>
        <v>3.2936477188386772E-9</v>
      </c>
      <c r="IW154" s="86">
        <f t="shared" si="172"/>
        <v>1.9099256467737083E-8</v>
      </c>
      <c r="IY154" s="86">
        <f t="shared" si="173"/>
        <v>0.31258011602980751</v>
      </c>
      <c r="IZ154" s="86">
        <f t="shared" si="173"/>
        <v>0.52063944561670439</v>
      </c>
      <c r="JA154" s="86">
        <f t="shared" si="173"/>
        <v>0.49100160685560124</v>
      </c>
      <c r="JB154" s="86">
        <f t="shared" si="173"/>
        <v>0.52274724758571722</v>
      </c>
      <c r="JC154" s="86">
        <f t="shared" si="173"/>
        <v>0.5441804159728052</v>
      </c>
      <c r="JD154" s="86">
        <f t="shared" si="173"/>
        <v>0.56074885313625489</v>
      </c>
      <c r="JE154" s="86">
        <f t="shared" si="173"/>
        <v>0.58255804838769099</v>
      </c>
      <c r="JF154" s="86">
        <f t="shared" si="173"/>
        <v>0.58410235871346794</v>
      </c>
      <c r="JG154" s="86">
        <f t="shared" si="173"/>
        <v>0.52546993500852135</v>
      </c>
      <c r="JH154" s="86">
        <f t="shared" si="173"/>
        <v>0.53804824912475901</v>
      </c>
      <c r="JI154" s="86">
        <f t="shared" si="173"/>
        <v>0.57756843778320388</v>
      </c>
      <c r="JJ154" s="86">
        <f t="shared" si="173"/>
        <v>0.5123995539504681</v>
      </c>
      <c r="JK154" s="86">
        <f t="shared" si="173"/>
        <v>0.36096318192776333</v>
      </c>
      <c r="JL154" s="86">
        <f t="shared" si="173"/>
        <v>0.32343661589557093</v>
      </c>
      <c r="JM154" s="86">
        <f t="shared" si="173"/>
        <v>0.28403161150845607</v>
      </c>
    </row>
    <row r="155" spans="2:273" x14ac:dyDescent="0.25">
      <c r="B155" s="2">
        <v>128</v>
      </c>
      <c r="C155" s="37">
        <v>42.631</v>
      </c>
      <c r="D155" s="37">
        <v>54.491999999999997</v>
      </c>
      <c r="E155" s="37">
        <v>61.2</v>
      </c>
      <c r="F155" s="37">
        <v>65.983000000000004</v>
      </c>
      <c r="G155" s="37">
        <v>71.266999999999996</v>
      </c>
      <c r="H155" s="37">
        <v>73.867000000000004</v>
      </c>
      <c r="I155" s="37">
        <v>76.525000000000006</v>
      </c>
      <c r="J155" s="37">
        <v>75.459000000000003</v>
      </c>
      <c r="K155" s="37">
        <v>73.081999999999994</v>
      </c>
      <c r="L155" s="37">
        <v>76.835999999999999</v>
      </c>
      <c r="M155" s="37">
        <v>79.41</v>
      </c>
      <c r="N155" s="37">
        <v>84.328000000000003</v>
      </c>
      <c r="O155" s="37">
        <v>86.8</v>
      </c>
      <c r="P155" s="37">
        <v>104.851</v>
      </c>
      <c r="Q155" s="37">
        <v>134.80600000000001</v>
      </c>
      <c r="S155" s="4">
        <f t="shared" si="174"/>
        <v>42.379398314274262</v>
      </c>
      <c r="T155" s="4">
        <f t="shared" si="174"/>
        <v>54.822622972947883</v>
      </c>
      <c r="U155" s="4">
        <f t="shared" si="174"/>
        <v>60.883743564810509</v>
      </c>
      <c r="V155" s="4">
        <f t="shared" si="174"/>
        <v>67.376340603297692</v>
      </c>
      <c r="W155" s="4">
        <f t="shared" si="174"/>
        <v>70.879109708587492</v>
      </c>
      <c r="X155" s="4">
        <f t="shared" si="174"/>
        <v>74.260927358774254</v>
      </c>
      <c r="Y155" s="4">
        <f t="shared" si="174"/>
        <v>76.541612227722993</v>
      </c>
      <c r="Z155" s="4">
        <f t="shared" si="174"/>
        <v>76.847913006806138</v>
      </c>
      <c r="AA155" s="4">
        <f t="shared" si="174"/>
        <v>73.945156457228364</v>
      </c>
      <c r="AB155" s="4">
        <f t="shared" si="174"/>
        <v>76.36351526336108</v>
      </c>
      <c r="AC155" s="4">
        <f t="shared" si="174"/>
        <v>79.651551628730573</v>
      </c>
      <c r="AD155" s="4">
        <f t="shared" si="174"/>
        <v>85.596448616472998</v>
      </c>
      <c r="AE155" s="4">
        <f t="shared" si="174"/>
        <v>86.692537628274707</v>
      </c>
      <c r="AF155" s="4">
        <f t="shared" si="174"/>
        <v>104.32191761878137</v>
      </c>
      <c r="AG155" s="4">
        <f t="shared" si="174"/>
        <v>132.20688185100562</v>
      </c>
      <c r="AI155" s="4">
        <f t="shared" si="175"/>
        <v>0.25160168572573838</v>
      </c>
      <c r="AJ155" s="4">
        <f t="shared" si="175"/>
        <v>-0.33062297294788578</v>
      </c>
      <c r="AK155" s="4">
        <f t="shared" si="175"/>
        <v>0.31625643518949431</v>
      </c>
      <c r="AL155" s="4">
        <f t="shared" si="175"/>
        <v>-1.3933406032976876</v>
      </c>
      <c r="AM155" s="4">
        <f t="shared" si="175"/>
        <v>0.38789029141250353</v>
      </c>
      <c r="AN155" s="4">
        <f t="shared" si="175"/>
        <v>-0.39392735877424911</v>
      </c>
      <c r="AO155" s="4">
        <f t="shared" si="175"/>
        <v>-1.6612227722987427E-2</v>
      </c>
      <c r="AP155" s="4">
        <f t="shared" si="175"/>
        <v>-1.3889130068061348</v>
      </c>
      <c r="AQ155" s="4">
        <f t="shared" si="175"/>
        <v>-0.86315645722837075</v>
      </c>
      <c r="AR155" s="4">
        <f t="shared" si="175"/>
        <v>0.47248473663891843</v>
      </c>
      <c r="AS155" s="4">
        <f t="shared" si="175"/>
        <v>-0.24155162873057634</v>
      </c>
      <c r="AT155" s="4">
        <f t="shared" si="175"/>
        <v>-1.2684486164729947</v>
      </c>
      <c r="AU155" s="4">
        <f t="shared" si="175"/>
        <v>0.1074623717252905</v>
      </c>
      <c r="AV155" s="4">
        <f t="shared" si="175"/>
        <v>0.52908238121862894</v>
      </c>
      <c r="AW155" s="4">
        <f t="shared" si="175"/>
        <v>2.5991181489943926</v>
      </c>
      <c r="AY155" s="2">
        <f t="shared" si="167"/>
        <v>42.243210309011488</v>
      </c>
      <c r="AZ155" s="2">
        <f t="shared" si="167"/>
        <v>49.625650148141766</v>
      </c>
      <c r="BA155" s="2">
        <f t="shared" si="167"/>
        <v>56.436448139101962</v>
      </c>
      <c r="BB155" s="2">
        <f t="shared" si="167"/>
        <v>59.467968561450881</v>
      </c>
      <c r="BC155" s="2">
        <f t="shared" si="167"/>
        <v>62.943002079241822</v>
      </c>
      <c r="BD155" s="2">
        <f t="shared" si="167"/>
        <v>63.671028811473604</v>
      </c>
      <c r="BE155" s="2">
        <f t="shared" si="167"/>
        <v>67.421587409139747</v>
      </c>
      <c r="BF155" s="2">
        <f t="shared" si="167"/>
        <v>65.331509814443962</v>
      </c>
      <c r="BG155" s="2">
        <f t="shared" si="167"/>
        <v>66.586169418066532</v>
      </c>
      <c r="BH155" s="2">
        <f t="shared" si="167"/>
        <v>66.681264077760559</v>
      </c>
      <c r="BI155" s="2">
        <f t="shared" si="167"/>
        <v>67.04268336412234</v>
      </c>
      <c r="BJ155" s="2">
        <f t="shared" si="167"/>
        <v>66.71095706571397</v>
      </c>
      <c r="BK155" s="2">
        <f t="shared" si="167"/>
        <v>67.702355804882117</v>
      </c>
      <c r="BL155" s="2">
        <f t="shared" si="167"/>
        <v>66.940411675189878</v>
      </c>
      <c r="BM155" s="2">
        <f t="shared" si="167"/>
        <v>70.334400195114938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86.544389915966377</v>
      </c>
      <c r="DL155" s="2">
        <f t="shared" si="176"/>
        <v>90.909842682926836</v>
      </c>
      <c r="DM155" s="2">
        <f t="shared" si="176"/>
        <v>96.078770034843203</v>
      </c>
      <c r="DN155" s="2">
        <f t="shared" si="176"/>
        <v>105.92208636977055</v>
      </c>
      <c r="DO155" s="2">
        <f t="shared" si="176"/>
        <v>105.99858036437249</v>
      </c>
      <c r="DP155" s="2">
        <f t="shared" si="176"/>
        <v>95.017390940766546</v>
      </c>
      <c r="DQ155" s="2">
        <f t="shared" si="176"/>
        <v>109.70491521486642</v>
      </c>
      <c r="DR155" s="2">
        <f t="shared" si="176"/>
        <v>103.89882578397211</v>
      </c>
      <c r="DS155" s="2">
        <f t="shared" si="176"/>
        <v>103.3376117487164</v>
      </c>
      <c r="DT155" s="2">
        <f t="shared" si="176"/>
        <v>103.26055028692238</v>
      </c>
      <c r="DU155" s="2">
        <f t="shared" si="176"/>
        <v>105.13772357723579</v>
      </c>
      <c r="DV155" s="2">
        <f t="shared" si="176"/>
        <v>97.237252264808347</v>
      </c>
      <c r="DW155" s="2">
        <f t="shared" si="176"/>
        <v>108.83226132404181</v>
      </c>
      <c r="DX155" s="2">
        <f t="shared" si="176"/>
        <v>102.60939323467232</v>
      </c>
      <c r="DY155" s="2">
        <f t="shared" si="176"/>
        <v>94.501474327997599</v>
      </c>
      <c r="EA155" s="2">
        <f t="shared" si="152"/>
        <v>42.227347905122102</v>
      </c>
      <c r="EB155" s="2">
        <f t="shared" si="152"/>
        <v>49.638310729674373</v>
      </c>
      <c r="EC155" s="2">
        <f t="shared" si="152"/>
        <v>56.46822139199098</v>
      </c>
      <c r="ED155" s="2">
        <f t="shared" si="152"/>
        <v>59.469359115631825</v>
      </c>
      <c r="EE155" s="2">
        <f t="shared" si="152"/>
        <v>62.921621680542756</v>
      </c>
      <c r="EF155" s="2">
        <f t="shared" si="152"/>
        <v>63.64932368050377</v>
      </c>
      <c r="EG155" s="2">
        <f t="shared" si="152"/>
        <v>67.354085421690939</v>
      </c>
      <c r="EH155" s="2">
        <f t="shared" si="152"/>
        <v>65.278450558277768</v>
      </c>
      <c r="EI155" s="2">
        <f t="shared" si="152"/>
        <v>66.517200044134881</v>
      </c>
      <c r="EJ155" s="2">
        <f t="shared" si="152"/>
        <v>66.682451076040167</v>
      </c>
      <c r="EK155" s="2">
        <f t="shared" si="152"/>
        <v>67.048212784971739</v>
      </c>
      <c r="EL155" s="2">
        <f t="shared" si="179"/>
        <v>66.704439156883566</v>
      </c>
      <c r="EM155" s="2">
        <f t="shared" si="135"/>
        <v>67.674555119601706</v>
      </c>
      <c r="EN155" s="2">
        <f t="shared" si="135"/>
        <v>66.926899294283089</v>
      </c>
      <c r="EO155" s="2">
        <f t="shared" si="135"/>
        <v>70.341482635257407</v>
      </c>
      <c r="EQ155" s="2">
        <f t="shared" si="177"/>
        <v>42.507958944296284</v>
      </c>
      <c r="ER155" s="2">
        <f t="shared" si="177"/>
        <v>49.071539648794861</v>
      </c>
      <c r="ES155" s="2">
        <f t="shared" si="177"/>
        <v>55.476621275124678</v>
      </c>
      <c r="ET155" s="2">
        <f t="shared" si="177"/>
        <v>59.142704752390785</v>
      </c>
      <c r="EU155" s="2">
        <f t="shared" si="177"/>
        <v>63.127179528865355</v>
      </c>
      <c r="EV155" s="2">
        <f t="shared" si="177"/>
        <v>63.889916862716774</v>
      </c>
      <c r="EW155" s="2">
        <f t="shared" si="177"/>
        <v>68.336582344159638</v>
      </c>
      <c r="EX155" s="2">
        <f t="shared" si="177"/>
        <v>65.966072456819404</v>
      </c>
      <c r="EY155" s="2">
        <f t="shared" si="177"/>
        <v>67.319346781808051</v>
      </c>
      <c r="EZ155" s="2">
        <f t="shared" si="177"/>
        <v>66.449803390688245</v>
      </c>
      <c r="FA155" s="2">
        <f t="shared" si="177"/>
        <v>66.74819860546279</v>
      </c>
      <c r="FB155" s="2">
        <f t="shared" si="177"/>
        <v>66.610054211005206</v>
      </c>
      <c r="FC155" s="2">
        <f t="shared" si="177"/>
        <v>68.050466028713075</v>
      </c>
      <c r="FD155" s="2">
        <f t="shared" si="177"/>
        <v>66.917253887741467</v>
      </c>
      <c r="FE155" s="2">
        <f t="shared" si="177"/>
        <v>69.507019343444938</v>
      </c>
      <c r="FG155" s="2">
        <f t="shared" si="178"/>
        <v>0.9998096063231553</v>
      </c>
      <c r="FH155" s="2">
        <f t="shared" si="178"/>
        <v>0.99970486118310542</v>
      </c>
      <c r="FI155" s="2">
        <f t="shared" si="178"/>
        <v>0.99967699675064559</v>
      </c>
      <c r="FJ155" s="2">
        <f t="shared" si="178"/>
        <v>0.9997236731775947</v>
      </c>
      <c r="FK155" s="2">
        <f t="shared" si="178"/>
        <v>0.99971437479673453</v>
      </c>
      <c r="FL155" s="2">
        <f t="shared" si="178"/>
        <v>0.9996597024556847</v>
      </c>
      <c r="FM155" s="2">
        <f t="shared" si="178"/>
        <v>0.99963037334251237</v>
      </c>
      <c r="FN155" s="2">
        <f t="shared" si="178"/>
        <v>0.99962313904875932</v>
      </c>
      <c r="FO155" s="2">
        <f t="shared" si="178"/>
        <v>0.99960186167199472</v>
      </c>
      <c r="FP155" s="2">
        <f t="shared" si="178"/>
        <v>0.99961468186851143</v>
      </c>
      <c r="FQ155" s="2">
        <f t="shared" si="178"/>
        <v>0.99964714060189097</v>
      </c>
      <c r="FR155" s="2">
        <f t="shared" si="178"/>
        <v>0.99964811939006337</v>
      </c>
      <c r="FS155" s="2">
        <f t="shared" si="178"/>
        <v>0.99962331298989693</v>
      </c>
      <c r="FT155" s="2">
        <f t="shared" si="178"/>
        <v>0.99961474005890827</v>
      </c>
      <c r="FU155" s="2">
        <f t="shared" si="178"/>
        <v>0.99957925922879409</v>
      </c>
      <c r="FW155" s="2">
        <f t="shared" si="169"/>
        <v>2.6459113425871903E-2</v>
      </c>
      <c r="FX155" s="2">
        <f t="shared" si="169"/>
        <v>4.382971094109387E-2</v>
      </c>
      <c r="FY155" s="2">
        <f t="shared" si="169"/>
        <v>4.4945122586520454E-2</v>
      </c>
      <c r="FZ155" s="2">
        <f t="shared" si="169"/>
        <v>4.3552728192504053E-2</v>
      </c>
      <c r="GA155" s="2">
        <f t="shared" si="169"/>
        <v>4.4155616985720639E-2</v>
      </c>
      <c r="GB155" s="2">
        <f t="shared" si="169"/>
        <v>4.5847744353304014E-2</v>
      </c>
      <c r="GC155" s="2">
        <f t="shared" si="169"/>
        <v>5.2771658215732486E-2</v>
      </c>
      <c r="GD155" s="2">
        <f t="shared" si="169"/>
        <v>5.5996972904776281E-2</v>
      </c>
      <c r="GE155" s="2">
        <f t="shared" si="169"/>
        <v>6.7705513503255946E-2</v>
      </c>
      <c r="GF155" s="2">
        <f t="shared" si="169"/>
        <v>6.568388203744531E-2</v>
      </c>
      <c r="GG155" s="2">
        <f t="shared" si="169"/>
        <v>6.3229220475101724E-2</v>
      </c>
      <c r="GH155" s="2">
        <f t="shared" si="169"/>
        <v>4.477404770183948E-2</v>
      </c>
      <c r="GI155" s="2">
        <f t="shared" si="169"/>
        <v>3.271283617872249E-2</v>
      </c>
      <c r="GJ155" s="2">
        <f t="shared" si="169"/>
        <v>2.432811988454581E-2</v>
      </c>
      <c r="GK155" s="2">
        <f t="shared" si="169"/>
        <v>2.0669014262002416E-2</v>
      </c>
      <c r="GM155" s="86">
        <f t="shared" si="170"/>
        <v>1.4804842965707828E-49</v>
      </c>
      <c r="GN155" s="86">
        <f t="shared" si="170"/>
        <v>2.81321627648484E-118</v>
      </c>
      <c r="GO155" s="86">
        <f t="shared" si="170"/>
        <v>2.9418255648274944E-147</v>
      </c>
      <c r="GP155" s="86">
        <f t="shared" si="170"/>
        <v>3.5490892472965167E-138</v>
      </c>
      <c r="GQ155" s="86">
        <f t="shared" si="170"/>
        <v>5.6984661315688792E-115</v>
      </c>
      <c r="GR155" s="86">
        <f t="shared" si="170"/>
        <v>2.9206238386446075E-113</v>
      </c>
      <c r="GS155" s="86">
        <f t="shared" si="170"/>
        <v>2.4963626971411429E-114</v>
      </c>
      <c r="GT155" s="86">
        <f t="shared" si="170"/>
        <v>5.4856881833626378E-140</v>
      </c>
      <c r="GU155" s="86">
        <f t="shared" si="170"/>
        <v>2.750420841533053E-154</v>
      </c>
      <c r="GV155" s="86">
        <f t="shared" si="170"/>
        <v>5.5088113899389327E-167</v>
      </c>
      <c r="GW155" s="86">
        <f t="shared" si="170"/>
        <v>4.2136259902520274E-194</v>
      </c>
      <c r="GX155" s="86">
        <f t="shared" si="170"/>
        <v>2.3053112941748808E-227</v>
      </c>
      <c r="GY155" s="86">
        <f t="shared" si="170"/>
        <v>7.5890147042289025E-198</v>
      </c>
      <c r="GZ155" s="86">
        <f t="shared" si="170"/>
        <v>8.5923108308124624E-136</v>
      </c>
      <c r="HA155" s="86">
        <f t="shared" si="170"/>
        <v>1.6235848180776328E-210</v>
      </c>
      <c r="HC155" s="86">
        <f t="shared" si="181"/>
        <v>1.8736326985936524E-20</v>
      </c>
      <c r="HD155" s="86">
        <f t="shared" si="181"/>
        <v>2.9044070003915956E-49</v>
      </c>
      <c r="HE155" s="86">
        <f t="shared" si="181"/>
        <v>3.55828510934912E-59</v>
      </c>
      <c r="HF155" s="86">
        <f t="shared" si="180"/>
        <v>7.5209346196731742E-54</v>
      </c>
      <c r="HG155" s="86">
        <f t="shared" si="180"/>
        <v>1.0525349646908145E-56</v>
      </c>
      <c r="HH155" s="86">
        <f t="shared" si="180"/>
        <v>1.4747017525804884E-55</v>
      </c>
      <c r="HI155" s="86">
        <f t="shared" si="180"/>
        <v>1.8837328522755078E-70</v>
      </c>
      <c r="HJ155" s="86">
        <f t="shared" si="180"/>
        <v>8.9388312707501749E-76</v>
      </c>
      <c r="HK155" s="86">
        <f t="shared" si="180"/>
        <v>5.5604420269097746E-90</v>
      </c>
      <c r="HL155" s="86">
        <f t="shared" si="161"/>
        <v>1.2434727342314803E-90</v>
      </c>
      <c r="HM155" s="86">
        <f t="shared" si="161"/>
        <v>1.0035351828921588E-114</v>
      </c>
      <c r="HN155" s="86">
        <f t="shared" si="161"/>
        <v>1.0992114321443941E-109</v>
      </c>
      <c r="HO155" s="86">
        <f t="shared" si="161"/>
        <v>9.9306666637484965E-81</v>
      </c>
      <c r="HP155" s="86">
        <f t="shared" si="161"/>
        <v>2.4881468969184497E-80</v>
      </c>
      <c r="HQ155" s="86">
        <f t="shared" si="161"/>
        <v>5.887552314008027E-84</v>
      </c>
      <c r="HS155" s="86">
        <f t="shared" si="171"/>
        <v>0.37044521366021443</v>
      </c>
      <c r="HT155" s="86">
        <f t="shared" si="171"/>
        <v>0.56848424646044093</v>
      </c>
      <c r="HU155" s="86">
        <f t="shared" si="171"/>
        <v>0.54890830196292195</v>
      </c>
      <c r="HV155" s="86">
        <f t="shared" si="171"/>
        <v>0.56943923390837281</v>
      </c>
      <c r="HW155" s="86">
        <f t="shared" si="171"/>
        <v>0.5790159795417632</v>
      </c>
      <c r="HX155" s="86">
        <f t="shared" si="171"/>
        <v>0.58400391546029529</v>
      </c>
      <c r="HY155" s="86">
        <f t="shared" si="171"/>
        <v>0.54507119185408404</v>
      </c>
      <c r="HZ155" s="86">
        <f t="shared" si="171"/>
        <v>0.55621635699979799</v>
      </c>
      <c r="IA155" s="86">
        <f t="shared" si="171"/>
        <v>0.42317276440991658</v>
      </c>
      <c r="IB155" s="86">
        <f t="shared" si="171"/>
        <v>0.44810519617072897</v>
      </c>
      <c r="IC155" s="86">
        <f t="shared" si="171"/>
        <v>0.52675932051612884</v>
      </c>
      <c r="ID155" s="86">
        <f t="shared" si="171"/>
        <v>0.56645258083912908</v>
      </c>
      <c r="IE155" s="86">
        <f t="shared" si="171"/>
        <v>0.4364894008714772</v>
      </c>
      <c r="IF155" s="86">
        <f t="shared" si="171"/>
        <v>0.37948278681430059</v>
      </c>
      <c r="IG155" s="86">
        <f t="shared" si="171"/>
        <v>0.33292644534453214</v>
      </c>
      <c r="II155" s="86">
        <f t="shared" si="172"/>
        <v>5.9076714668968632E-9</v>
      </c>
      <c r="IJ155" s="86">
        <f t="shared" si="172"/>
        <v>1.4330357247820784E-9</v>
      </c>
      <c r="IK155" s="86">
        <f t="shared" si="172"/>
        <v>2.7986877892955559E-9</v>
      </c>
      <c r="IL155" s="86">
        <f t="shared" si="172"/>
        <v>1.7127236273853146E-9</v>
      </c>
      <c r="IM155" s="86">
        <f t="shared" si="172"/>
        <v>6.2444775264858777E-9</v>
      </c>
      <c r="IN155" s="86">
        <f t="shared" si="172"/>
        <v>1.1312536188574756E-9</v>
      </c>
      <c r="IO155" s="86">
        <f t="shared" si="172"/>
        <v>1.4622871998940144E-9</v>
      </c>
      <c r="IP155" s="86">
        <f t="shared" si="172"/>
        <v>1.1903270829922338E-9</v>
      </c>
      <c r="IQ155" s="86">
        <f t="shared" si="172"/>
        <v>2.8271691936079598E-9</v>
      </c>
      <c r="IR155" s="86">
        <f t="shared" si="172"/>
        <v>1.143205044943845E-8</v>
      </c>
      <c r="IS155" s="86">
        <f t="shared" si="172"/>
        <v>1.3536284647165806E-8</v>
      </c>
      <c r="IT155" s="86">
        <f t="shared" si="172"/>
        <v>9.7624738328717326E-11</v>
      </c>
      <c r="IU155" s="86">
        <f t="shared" si="172"/>
        <v>6.0724669003350062E-12</v>
      </c>
      <c r="IV155" s="86">
        <f t="shared" si="172"/>
        <v>7.8228460270734681E-9</v>
      </c>
      <c r="IW155" s="86">
        <f t="shared" si="172"/>
        <v>4.0436014584121501E-8</v>
      </c>
      <c r="IY155" s="86">
        <f t="shared" si="173"/>
        <v>0.3704452195678859</v>
      </c>
      <c r="IZ155" s="86">
        <f t="shared" si="173"/>
        <v>0.56848424789347662</v>
      </c>
      <c r="JA155" s="86">
        <f t="shared" si="173"/>
        <v>0.54890830476160979</v>
      </c>
      <c r="JB155" s="86">
        <f t="shared" si="173"/>
        <v>0.56943923562109644</v>
      </c>
      <c r="JC155" s="86">
        <f t="shared" si="173"/>
        <v>0.57901598578624069</v>
      </c>
      <c r="JD155" s="86">
        <f t="shared" si="173"/>
        <v>0.58400391659154893</v>
      </c>
      <c r="JE155" s="86">
        <f t="shared" si="173"/>
        <v>0.54507119331637122</v>
      </c>
      <c r="JF155" s="86">
        <f t="shared" si="173"/>
        <v>0.55621635819012505</v>
      </c>
      <c r="JG155" s="86">
        <f t="shared" si="173"/>
        <v>0.4231727672370858</v>
      </c>
      <c r="JH155" s="86">
        <f t="shared" si="173"/>
        <v>0.44810520760277944</v>
      </c>
      <c r="JI155" s="86">
        <f t="shared" si="173"/>
        <v>0.52675933405241349</v>
      </c>
      <c r="JJ155" s="86">
        <f t="shared" si="173"/>
        <v>0.56645258093675377</v>
      </c>
      <c r="JK155" s="86">
        <f t="shared" si="173"/>
        <v>0.43648940087754967</v>
      </c>
      <c r="JL155" s="86">
        <f t="shared" si="173"/>
        <v>0.37948279463714663</v>
      </c>
      <c r="JM155" s="86">
        <f t="shared" si="173"/>
        <v>0.33292648578054673</v>
      </c>
    </row>
    <row r="156" spans="2:273" x14ac:dyDescent="0.25">
      <c r="B156" s="2">
        <v>129</v>
      </c>
      <c r="C156" s="37">
        <v>42.030999999999999</v>
      </c>
      <c r="D156" s="37">
        <v>53.136000000000003</v>
      </c>
      <c r="E156" s="37">
        <v>59.35</v>
      </c>
      <c r="F156" s="37">
        <v>64.867000000000004</v>
      </c>
      <c r="G156" s="37">
        <v>70.417000000000002</v>
      </c>
      <c r="H156" s="37">
        <v>72.3</v>
      </c>
      <c r="I156" s="37">
        <v>72.950999999999993</v>
      </c>
      <c r="J156" s="37">
        <v>74.59</v>
      </c>
      <c r="K156" s="37">
        <v>71.656000000000006</v>
      </c>
      <c r="L156" s="37">
        <v>73.835999999999999</v>
      </c>
      <c r="M156" s="37">
        <v>75.59</v>
      </c>
      <c r="N156" s="37">
        <v>83.097999999999999</v>
      </c>
      <c r="O156" s="37">
        <v>87.082999999999998</v>
      </c>
      <c r="P156" s="37">
        <v>108.373</v>
      </c>
      <c r="Q156" s="37">
        <v>140.80600000000001</v>
      </c>
      <c r="S156" s="4">
        <f t="shared" si="174"/>
        <v>42.284371232997231</v>
      </c>
      <c r="T156" s="4">
        <f t="shared" si="174"/>
        <v>54.386876286582201</v>
      </c>
      <c r="U156" s="4">
        <f t="shared" si="174"/>
        <v>60.657727225289662</v>
      </c>
      <c r="V156" s="4">
        <f t="shared" si="174"/>
        <v>66.744658367035655</v>
      </c>
      <c r="W156" s="4">
        <f t="shared" si="174"/>
        <v>70.046394133544865</v>
      </c>
      <c r="X156" s="4">
        <f t="shared" si="174"/>
        <v>72.767137155596942</v>
      </c>
      <c r="Y156" s="4">
        <f t="shared" si="174"/>
        <v>74.074627082082245</v>
      </c>
      <c r="Z156" s="4">
        <f t="shared" si="174"/>
        <v>73.921014759790125</v>
      </c>
      <c r="AA156" s="4">
        <f t="shared" si="174"/>
        <v>70.899703909080927</v>
      </c>
      <c r="AB156" s="4">
        <f t="shared" si="174"/>
        <v>72.831123345870537</v>
      </c>
      <c r="AC156" s="4">
        <f t="shared" si="174"/>
        <v>76.074345680877997</v>
      </c>
      <c r="AD156" s="4">
        <f t="shared" si="174"/>
        <v>84.080985089791938</v>
      </c>
      <c r="AE156" s="4">
        <f t="shared" si="174"/>
        <v>87.723731638187431</v>
      </c>
      <c r="AF156" s="4">
        <f t="shared" si="174"/>
        <v>107.22085283167837</v>
      </c>
      <c r="AG156" s="4">
        <f t="shared" si="174"/>
        <v>138.04969421855904</v>
      </c>
      <c r="AI156" s="4">
        <f t="shared" si="175"/>
        <v>-0.25337123299723174</v>
      </c>
      <c r="AJ156" s="4">
        <f t="shared" si="175"/>
        <v>-1.2508762865821978</v>
      </c>
      <c r="AK156" s="4">
        <f t="shared" si="175"/>
        <v>-1.3077272252896606</v>
      </c>
      <c r="AL156" s="4">
        <f t="shared" si="175"/>
        <v>-1.8776583670356501</v>
      </c>
      <c r="AM156" s="4">
        <f t="shared" si="175"/>
        <v>0.37060586645513638</v>
      </c>
      <c r="AN156" s="4">
        <f t="shared" si="175"/>
        <v>-0.46713715559694435</v>
      </c>
      <c r="AO156" s="4">
        <f t="shared" si="175"/>
        <v>-1.1236270820822511</v>
      </c>
      <c r="AP156" s="4">
        <f t="shared" si="175"/>
        <v>0.66898524020987793</v>
      </c>
      <c r="AQ156" s="4">
        <f t="shared" si="175"/>
        <v>0.75629609091907923</v>
      </c>
      <c r="AR156" s="4">
        <f t="shared" si="175"/>
        <v>1.0048766541294611</v>
      </c>
      <c r="AS156" s="4">
        <f t="shared" si="175"/>
        <v>-0.48434568087799335</v>
      </c>
      <c r="AT156" s="4">
        <f t="shared" si="175"/>
        <v>-0.98298508979193855</v>
      </c>
      <c r="AU156" s="4">
        <f t="shared" si="175"/>
        <v>-0.6407316381874324</v>
      </c>
      <c r="AV156" s="4">
        <f t="shared" si="175"/>
        <v>1.1521471683216333</v>
      </c>
      <c r="AW156" s="4">
        <f t="shared" si="175"/>
        <v>2.7563057814409717</v>
      </c>
      <c r="AY156" s="2">
        <f t="shared" si="167"/>
        <v>42.136472396184701</v>
      </c>
      <c r="AZ156" s="2">
        <f t="shared" si="167"/>
        <v>49.559848220042269</v>
      </c>
      <c r="BA156" s="2">
        <f t="shared" si="167"/>
        <v>56.382406460929467</v>
      </c>
      <c r="BB156" s="2">
        <f t="shared" si="167"/>
        <v>59.409055169734529</v>
      </c>
      <c r="BC156" s="2">
        <f t="shared" si="167"/>
        <v>62.852463458684738</v>
      </c>
      <c r="BD156" s="2">
        <f t="shared" si="167"/>
        <v>63.578884274626525</v>
      </c>
      <c r="BE156" s="2">
        <f t="shared" si="167"/>
        <v>67.248072142280947</v>
      </c>
      <c r="BF156" s="2">
        <f t="shared" si="167"/>
        <v>65.190219998774808</v>
      </c>
      <c r="BG156" s="2">
        <f t="shared" si="167"/>
        <v>66.426884499123588</v>
      </c>
      <c r="BH156" s="2">
        <f t="shared" si="167"/>
        <v>66.586819288182426</v>
      </c>
      <c r="BI156" s="2">
        <f t="shared" si="167"/>
        <v>66.943607983787089</v>
      </c>
      <c r="BJ156" s="2">
        <f t="shared" si="167"/>
        <v>66.613196979100138</v>
      </c>
      <c r="BK156" s="2">
        <f t="shared" si="167"/>
        <v>67.543864970358811</v>
      </c>
      <c r="BL156" s="2">
        <f t="shared" si="167"/>
        <v>66.827151140673081</v>
      </c>
      <c r="BM156" s="2">
        <f t="shared" si="167"/>
        <v>70.227465412854656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86.815379271708679</v>
      </c>
      <c r="DL156" s="2">
        <f t="shared" si="176"/>
        <v>91.179791463414631</v>
      </c>
      <c r="DM156" s="2">
        <f t="shared" si="176"/>
        <v>96.352650696864117</v>
      </c>
      <c r="DN156" s="2">
        <f t="shared" si="176"/>
        <v>106.22576653171387</v>
      </c>
      <c r="DO156" s="2">
        <f t="shared" si="176"/>
        <v>106.27321659919031</v>
      </c>
      <c r="DP156" s="2">
        <f t="shared" si="176"/>
        <v>95.185588327526133</v>
      </c>
      <c r="DQ156" s="2">
        <f t="shared" si="176"/>
        <v>109.94942627555842</v>
      </c>
      <c r="DR156" s="2">
        <f t="shared" si="176"/>
        <v>104.11753844907219</v>
      </c>
      <c r="DS156" s="2">
        <f t="shared" si="176"/>
        <v>103.5414720628209</v>
      </c>
      <c r="DT156" s="2">
        <f t="shared" si="176"/>
        <v>103.45912987012987</v>
      </c>
      <c r="DU156" s="2">
        <f t="shared" si="176"/>
        <v>105.34786408448804</v>
      </c>
      <c r="DV156" s="2">
        <f t="shared" si="176"/>
        <v>97.391718466898936</v>
      </c>
      <c r="DW156" s="2">
        <f t="shared" si="176"/>
        <v>109.08223717689003</v>
      </c>
      <c r="DX156" s="2">
        <f t="shared" si="176"/>
        <v>102.81170401691334</v>
      </c>
      <c r="DY156" s="2">
        <f t="shared" si="176"/>
        <v>94.666791301721545</v>
      </c>
      <c r="EA156" s="2">
        <f t="shared" si="152"/>
        <v>42.119937373559665</v>
      </c>
      <c r="EB156" s="2">
        <f t="shared" si="152"/>
        <v>49.577141943914675</v>
      </c>
      <c r="EC156" s="2">
        <f t="shared" si="152"/>
        <v>56.422047959390866</v>
      </c>
      <c r="ED156" s="2">
        <f t="shared" si="152"/>
        <v>59.41376778272231</v>
      </c>
      <c r="EE156" s="2">
        <f t="shared" si="152"/>
        <v>62.830719427164567</v>
      </c>
      <c r="EF156" s="2">
        <f t="shared" si="152"/>
        <v>63.556063758389264</v>
      </c>
      <c r="EG156" s="2">
        <f t="shared" si="152"/>
        <v>67.173261070916766</v>
      </c>
      <c r="EH156" s="2">
        <f t="shared" si="152"/>
        <v>65.132088264117598</v>
      </c>
      <c r="EI156" s="2">
        <f t="shared" si="152"/>
        <v>66.350662165105035</v>
      </c>
      <c r="EJ156" s="2">
        <f t="shared" si="152"/>
        <v>66.591221740231234</v>
      </c>
      <c r="EK156" s="2">
        <f t="shared" si="152"/>
        <v>66.952753784424587</v>
      </c>
      <c r="EL156" s="2">
        <f t="shared" si="179"/>
        <v>66.608028123940102</v>
      </c>
      <c r="EM156" s="2">
        <f t="shared" si="135"/>
        <v>67.51513870548763</v>
      </c>
      <c r="EN156" s="2">
        <f t="shared" si="135"/>
        <v>66.814735525424908</v>
      </c>
      <c r="EO156" s="2">
        <f t="shared" si="135"/>
        <v>70.237652090907588</v>
      </c>
      <c r="EQ156" s="2">
        <f t="shared" si="177"/>
        <v>42.423135109284289</v>
      </c>
      <c r="ER156" s="2">
        <f t="shared" si="177"/>
        <v>48.981767978997631</v>
      </c>
      <c r="ES156" s="2">
        <f t="shared" si="177"/>
        <v>55.374438800684878</v>
      </c>
      <c r="ET156" s="2">
        <f t="shared" si="177"/>
        <v>59.066586513284179</v>
      </c>
      <c r="EU156" s="2">
        <f t="shared" si="177"/>
        <v>63.047006611159283</v>
      </c>
      <c r="EV156" s="2">
        <f t="shared" si="177"/>
        <v>63.815882463402616</v>
      </c>
      <c r="EW156" s="2">
        <f t="shared" si="177"/>
        <v>68.222257888933839</v>
      </c>
      <c r="EX156" s="2">
        <f t="shared" si="177"/>
        <v>65.864563848347714</v>
      </c>
      <c r="EY156" s="2">
        <f t="shared" si="177"/>
        <v>67.201003488335814</v>
      </c>
      <c r="EZ156" s="2">
        <f t="shared" si="177"/>
        <v>66.348669995832338</v>
      </c>
      <c r="FA156" s="2">
        <f t="shared" si="177"/>
        <v>66.640716968471324</v>
      </c>
      <c r="FB156" s="2">
        <f t="shared" si="177"/>
        <v>66.511664204283619</v>
      </c>
      <c r="FC156" s="2">
        <f t="shared" si="177"/>
        <v>67.9191463014226</v>
      </c>
      <c r="FD156" s="2">
        <f t="shared" si="177"/>
        <v>66.805989614610269</v>
      </c>
      <c r="FE156" s="2">
        <f t="shared" si="177"/>
        <v>69.372811696891702</v>
      </c>
      <c r="FG156" s="2">
        <f t="shared" si="178"/>
        <v>0.99982635599398773</v>
      </c>
      <c r="FH156" s="2">
        <f t="shared" si="178"/>
        <v>0.99973082320962092</v>
      </c>
      <c r="FI156" s="2">
        <f t="shared" si="178"/>
        <v>0.99970540916293882</v>
      </c>
      <c r="FJ156" s="2">
        <f t="shared" si="178"/>
        <v>0.99974798081522631</v>
      </c>
      <c r="FK156" s="2">
        <f t="shared" si="178"/>
        <v>0.99973950017176727</v>
      </c>
      <c r="FL156" s="2">
        <f t="shared" si="178"/>
        <v>0.99968963565789537</v>
      </c>
      <c r="FM156" s="2">
        <f t="shared" si="178"/>
        <v>0.99966288551783511</v>
      </c>
      <c r="FN156" s="2">
        <f t="shared" si="178"/>
        <v>0.99965628733013678</v>
      </c>
      <c r="FO156" s="2">
        <f t="shared" si="178"/>
        <v>0.9996368808085565</v>
      </c>
      <c r="FP156" s="2">
        <f t="shared" si="178"/>
        <v>0.99964857377279082</v>
      </c>
      <c r="FQ156" s="2">
        <f t="shared" si="178"/>
        <v>0.99967817841230289</v>
      </c>
      <c r="FR156" s="2">
        <f t="shared" si="178"/>
        <v>0.99967907113308196</v>
      </c>
      <c r="FS156" s="2">
        <f t="shared" si="178"/>
        <v>0.99965644597685843</v>
      </c>
      <c r="FT156" s="2">
        <f t="shared" si="178"/>
        <v>0.999648626846662</v>
      </c>
      <c r="FU156" s="2">
        <f t="shared" si="178"/>
        <v>0.99961626565001493</v>
      </c>
      <c r="FW156" s="2">
        <f t="shared" si="169"/>
        <v>2.8937970207396108E-2</v>
      </c>
      <c r="FX156" s="2">
        <f t="shared" si="169"/>
        <v>4.7855958137680434E-2</v>
      </c>
      <c r="FY156" s="2">
        <f t="shared" si="169"/>
        <v>4.9068574591014241E-2</v>
      </c>
      <c r="FZ156" s="2">
        <f t="shared" si="169"/>
        <v>4.7554796884201764E-2</v>
      </c>
      <c r="GA156" s="2">
        <f t="shared" si="169"/>
        <v>4.8210292798092719E-2</v>
      </c>
      <c r="GB156" s="2">
        <f t="shared" si="169"/>
        <v>5.0049666949921995E-2</v>
      </c>
      <c r="GC156" s="2">
        <f t="shared" si="169"/>
        <v>5.7569866318928006E-2</v>
      </c>
      <c r="GD156" s="2">
        <f t="shared" si="169"/>
        <v>6.1069532488690924E-2</v>
      </c>
      <c r="GE156" s="2">
        <f t="shared" si="169"/>
        <v>7.3755838374502128E-2</v>
      </c>
      <c r="GF156" s="2">
        <f t="shared" si="169"/>
        <v>7.1567417298957978E-2</v>
      </c>
      <c r="GG156" s="2">
        <f t="shared" si="169"/>
        <v>6.8909099486815548E-2</v>
      </c>
      <c r="GH156" s="2">
        <f t="shared" si="169"/>
        <v>4.8882607910564084E-2</v>
      </c>
      <c r="GI156" s="2">
        <f t="shared" si="169"/>
        <v>3.5756062772951736E-2</v>
      </c>
      <c r="GJ156" s="2">
        <f t="shared" si="169"/>
        <v>2.6612789247450017E-2</v>
      </c>
      <c r="GK156" s="2">
        <f t="shared" si="169"/>
        <v>2.2618020670680302E-2</v>
      </c>
      <c r="GM156" s="86">
        <f t="shared" si="170"/>
        <v>3.7294630591224839E-51</v>
      </c>
      <c r="GN156" s="86">
        <f t="shared" si="170"/>
        <v>5.6706047490473006E-122</v>
      </c>
      <c r="GO156" s="86">
        <f t="shared" si="170"/>
        <v>6.7176156179345059E-152</v>
      </c>
      <c r="GP156" s="86">
        <f t="shared" si="170"/>
        <v>1.635244254735125E-142</v>
      </c>
      <c r="GQ156" s="86">
        <f t="shared" si="170"/>
        <v>1.3085569082448609E-118</v>
      </c>
      <c r="GR156" s="86">
        <f t="shared" si="170"/>
        <v>8.065241617179155E-117</v>
      </c>
      <c r="GS156" s="86">
        <f t="shared" si="170"/>
        <v>7.0382247243976362E-118</v>
      </c>
      <c r="GT156" s="86">
        <f t="shared" si="170"/>
        <v>2.3460025770089283E-144</v>
      </c>
      <c r="GU156" s="86">
        <f t="shared" si="170"/>
        <v>4.1797446445188095E-159</v>
      </c>
      <c r="GV156" s="86">
        <f t="shared" si="170"/>
        <v>3.5919280569419906E-172</v>
      </c>
      <c r="GW156" s="86">
        <f t="shared" si="170"/>
        <v>3.9498584049099273E-200</v>
      </c>
      <c r="GX156" s="86">
        <f t="shared" si="170"/>
        <v>1.5411020514018753E-234</v>
      </c>
      <c r="GY156" s="86">
        <f t="shared" si="170"/>
        <v>4.1601841073039161E-204</v>
      </c>
      <c r="GZ156" s="86">
        <f t="shared" si="170"/>
        <v>5.245596203753062E-140</v>
      </c>
      <c r="HA156" s="86">
        <f t="shared" si="170"/>
        <v>4.9270819650522573E-217</v>
      </c>
      <c r="HC156" s="86">
        <f t="shared" si="181"/>
        <v>1.6174131286154007E-21</v>
      </c>
      <c r="HD156" s="86">
        <f t="shared" si="181"/>
        <v>9.3967500370017611E-52</v>
      </c>
      <c r="HE156" s="86">
        <f t="shared" si="181"/>
        <v>3.2083373367186332E-62</v>
      </c>
      <c r="HF156" s="86">
        <f t="shared" si="180"/>
        <v>1.4138645629733988E-56</v>
      </c>
      <c r="HG156" s="86">
        <f t="shared" si="180"/>
        <v>1.3250238804284852E-59</v>
      </c>
      <c r="HH156" s="86">
        <f t="shared" si="180"/>
        <v>2.4765856533553526E-58</v>
      </c>
      <c r="HI156" s="86">
        <f t="shared" si="180"/>
        <v>6.8350287133974728E-74</v>
      </c>
      <c r="HJ156" s="86">
        <f t="shared" si="180"/>
        <v>1.8220516750370607E-79</v>
      </c>
      <c r="HK156" s="86">
        <f t="shared" si="180"/>
        <v>2.6288036088006385E-94</v>
      </c>
      <c r="HL156" s="86">
        <f t="shared" si="161"/>
        <v>5.7072730194497041E-95</v>
      </c>
      <c r="HM156" s="86">
        <f t="shared" si="161"/>
        <v>2.8552738580148364E-120</v>
      </c>
      <c r="HN156" s="86">
        <f t="shared" si="161"/>
        <v>3.6041386281463E-115</v>
      </c>
      <c r="HO156" s="86">
        <f t="shared" si="161"/>
        <v>6.7573204804033454E-85</v>
      </c>
      <c r="HP156" s="86">
        <f t="shared" si="161"/>
        <v>1.8733787783383009E-84</v>
      </c>
      <c r="HQ156" s="86">
        <f t="shared" si="161"/>
        <v>3.228426552271944E-88</v>
      </c>
      <c r="HS156" s="86">
        <f t="shared" si="171"/>
        <v>0.43059058949442114</v>
      </c>
      <c r="HT156" s="86">
        <f t="shared" si="171"/>
        <v>0.58387122234329902</v>
      </c>
      <c r="HU156" s="86">
        <f t="shared" si="171"/>
        <v>0.58121322626134897</v>
      </c>
      <c r="HV156" s="86">
        <f t="shared" si="171"/>
        <v>0.58375911697583227</v>
      </c>
      <c r="HW156" s="86">
        <f t="shared" si="171"/>
        <v>0.57953821918994386</v>
      </c>
      <c r="HX156" s="86">
        <f t="shared" si="171"/>
        <v>0.5646752271639659</v>
      </c>
      <c r="HY156" s="86">
        <f t="shared" si="171"/>
        <v>0.46200215023299468</v>
      </c>
      <c r="HZ156" s="86">
        <f t="shared" si="171"/>
        <v>0.47836723907687811</v>
      </c>
      <c r="IA156" s="86">
        <f t="shared" si="171"/>
        <v>0.29849478783118311</v>
      </c>
      <c r="IB156" s="86">
        <f t="shared" si="171"/>
        <v>0.33196027302049802</v>
      </c>
      <c r="IC156" s="86">
        <f t="shared" si="171"/>
        <v>0.4333138843316115</v>
      </c>
      <c r="ID156" s="86">
        <f t="shared" si="171"/>
        <v>0.58377758689252746</v>
      </c>
      <c r="IE156" s="86">
        <f t="shared" si="171"/>
        <v>0.50788689997457048</v>
      </c>
      <c r="IF156" s="86">
        <f t="shared" si="171"/>
        <v>0.43752121348147655</v>
      </c>
      <c r="IG156" s="86">
        <f t="shared" si="171"/>
        <v>0.38613522996235033</v>
      </c>
      <c r="II156" s="86">
        <f t="shared" si="172"/>
        <v>1.4222590208299741E-8</v>
      </c>
      <c r="IJ156" s="86">
        <f t="shared" si="172"/>
        <v>4.3341111401773568E-9</v>
      </c>
      <c r="IK156" s="86">
        <f t="shared" si="172"/>
        <v>8.2193849401087911E-9</v>
      </c>
      <c r="IL156" s="86">
        <f t="shared" si="172"/>
        <v>5.1153538448989477E-9</v>
      </c>
      <c r="IM156" s="86">
        <f t="shared" si="172"/>
        <v>1.7400206465391109E-8</v>
      </c>
      <c r="IN156" s="86">
        <f t="shared" si="172"/>
        <v>3.5281437974019375E-9</v>
      </c>
      <c r="IO156" s="86">
        <f t="shared" si="172"/>
        <v>4.7545194362540591E-9</v>
      </c>
      <c r="IP156" s="86">
        <f t="shared" si="172"/>
        <v>4.0227993949261622E-9</v>
      </c>
      <c r="IQ156" s="86">
        <f t="shared" si="172"/>
        <v>9.886342207223659E-9</v>
      </c>
      <c r="IR156" s="86">
        <f t="shared" si="172"/>
        <v>3.5889403216937669E-8</v>
      </c>
      <c r="IS156" s="86">
        <f t="shared" si="172"/>
        <v>4.1320470276361631E-8</v>
      </c>
      <c r="IT156" s="86">
        <f t="shared" si="172"/>
        <v>3.4773954983949898E-10</v>
      </c>
      <c r="IU156" s="86">
        <f t="shared" si="172"/>
        <v>2.2181628430840571E-11</v>
      </c>
      <c r="IV156" s="86">
        <f t="shared" si="172"/>
        <v>1.8208564675021349E-8</v>
      </c>
      <c r="IW156" s="86">
        <f t="shared" si="172"/>
        <v>8.419227280307932E-8</v>
      </c>
      <c r="IY156" s="86">
        <f t="shared" si="173"/>
        <v>0.43059060371701136</v>
      </c>
      <c r="IZ156" s="86">
        <f t="shared" si="173"/>
        <v>0.5838712266774102</v>
      </c>
      <c r="JA156" s="86">
        <f t="shared" si="173"/>
        <v>0.58121323448073392</v>
      </c>
      <c r="JB156" s="86">
        <f t="shared" si="173"/>
        <v>0.58375912209118608</v>
      </c>
      <c r="JC156" s="86">
        <f t="shared" si="173"/>
        <v>0.57953823659015036</v>
      </c>
      <c r="JD156" s="86">
        <f t="shared" si="173"/>
        <v>0.56467523069210968</v>
      </c>
      <c r="JE156" s="86">
        <f t="shared" si="173"/>
        <v>0.46200215498751412</v>
      </c>
      <c r="JF156" s="86">
        <f t="shared" si="173"/>
        <v>0.47836724309967749</v>
      </c>
      <c r="JG156" s="86">
        <f t="shared" si="173"/>
        <v>0.2984947977175253</v>
      </c>
      <c r="JH156" s="86">
        <f t="shared" si="173"/>
        <v>0.33196030890990125</v>
      </c>
      <c r="JI156" s="86">
        <f t="shared" si="173"/>
        <v>0.43331392565208177</v>
      </c>
      <c r="JJ156" s="86">
        <f t="shared" si="173"/>
        <v>0.58377758724026696</v>
      </c>
      <c r="JK156" s="86">
        <f t="shared" si="173"/>
        <v>0.50788689999675207</v>
      </c>
      <c r="JL156" s="86">
        <f t="shared" si="173"/>
        <v>0.4375212316900412</v>
      </c>
      <c r="JM156" s="86">
        <f t="shared" si="173"/>
        <v>0.38613531415462315</v>
      </c>
    </row>
    <row r="157" spans="2:273" x14ac:dyDescent="0.25">
      <c r="B157" s="2">
        <v>130</v>
      </c>
      <c r="C157" s="37">
        <v>42.585000000000001</v>
      </c>
      <c r="D157" s="37">
        <v>53.508000000000003</v>
      </c>
      <c r="E157" s="37">
        <v>58.6</v>
      </c>
      <c r="F157" s="37">
        <v>63.283000000000001</v>
      </c>
      <c r="G157" s="37">
        <v>68.433000000000007</v>
      </c>
      <c r="H157" s="37">
        <v>70.2</v>
      </c>
      <c r="I157" s="37">
        <v>72.066000000000003</v>
      </c>
      <c r="J157" s="37">
        <v>72.525000000000006</v>
      </c>
      <c r="K157" s="37">
        <v>70.41</v>
      </c>
      <c r="L157" s="37">
        <v>70.262</v>
      </c>
      <c r="M157" s="37">
        <v>72.787000000000006</v>
      </c>
      <c r="N157" s="37">
        <v>81.033000000000001</v>
      </c>
      <c r="O157" s="37">
        <v>87.5</v>
      </c>
      <c r="P157" s="37">
        <v>108.43300000000001</v>
      </c>
      <c r="Q157" s="37">
        <v>144.94</v>
      </c>
      <c r="S157" s="4">
        <f t="shared" si="174"/>
        <v>42.18629436486394</v>
      </c>
      <c r="T157" s="4">
        <f t="shared" si="174"/>
        <v>53.632306820347559</v>
      </c>
      <c r="U157" s="4">
        <f t="shared" si="174"/>
        <v>60.150160902382531</v>
      </c>
      <c r="V157" s="4">
        <f t="shared" si="174"/>
        <v>65.636207667902639</v>
      </c>
      <c r="W157" s="4">
        <f t="shared" si="174"/>
        <v>68.793348431160027</v>
      </c>
      <c r="X157" s="4">
        <f t="shared" si="174"/>
        <v>70.744555343439558</v>
      </c>
      <c r="Y157" s="4">
        <f t="shared" si="174"/>
        <v>71.611670141987659</v>
      </c>
      <c r="Z157" s="4">
        <f t="shared" si="174"/>
        <v>70.897292188669311</v>
      </c>
      <c r="AA157" s="4">
        <f t="shared" si="174"/>
        <v>68.597323843327985</v>
      </c>
      <c r="AB157" s="4">
        <f t="shared" si="174"/>
        <v>70.003532140124207</v>
      </c>
      <c r="AC157" s="4">
        <f t="shared" si="174"/>
        <v>72.688756580161353</v>
      </c>
      <c r="AD157" s="4">
        <f t="shared" si="174"/>
        <v>81.236150291480229</v>
      </c>
      <c r="AE157" s="4">
        <f t="shared" si="174"/>
        <v>87.665554373777539</v>
      </c>
      <c r="AF157" s="4">
        <f t="shared" si="174"/>
        <v>109.30512788280051</v>
      </c>
      <c r="AG157" s="4">
        <f t="shared" si="174"/>
        <v>143.37501661378283</v>
      </c>
      <c r="AI157" s="4">
        <f t="shared" si="175"/>
        <v>0.39870563513606072</v>
      </c>
      <c r="AJ157" s="4">
        <f t="shared" si="175"/>
        <v>-0.12430682034755591</v>
      </c>
      <c r="AK157" s="4">
        <f t="shared" si="175"/>
        <v>-1.5501609023825296</v>
      </c>
      <c r="AL157" s="4">
        <f t="shared" si="175"/>
        <v>-2.3532076679026375</v>
      </c>
      <c r="AM157" s="4">
        <f t="shared" si="175"/>
        <v>-0.3603484311600198</v>
      </c>
      <c r="AN157" s="4">
        <f t="shared" si="175"/>
        <v>-0.54455534343955492</v>
      </c>
      <c r="AO157" s="4">
        <f t="shared" si="175"/>
        <v>0.45432985801234338</v>
      </c>
      <c r="AP157" s="4">
        <f t="shared" si="175"/>
        <v>1.6277078113306942</v>
      </c>
      <c r="AQ157" s="4">
        <f t="shared" si="175"/>
        <v>1.812676156672012</v>
      </c>
      <c r="AR157" s="4">
        <f t="shared" si="175"/>
        <v>0.25846785987579324</v>
      </c>
      <c r="AS157" s="4">
        <f t="shared" si="175"/>
        <v>9.8243419838652812E-2</v>
      </c>
      <c r="AT157" s="4">
        <f t="shared" si="175"/>
        <v>-0.20315029148022745</v>
      </c>
      <c r="AU157" s="4">
        <f t="shared" si="175"/>
        <v>-0.1655543737775389</v>
      </c>
      <c r="AV157" s="4">
        <f t="shared" si="175"/>
        <v>-0.87212788280049836</v>
      </c>
      <c r="AW157" s="4">
        <f t="shared" si="175"/>
        <v>1.5649833862171647</v>
      </c>
      <c r="AY157" s="2">
        <f t="shared" si="167"/>
        <v>42.029973392399135</v>
      </c>
      <c r="AZ157" s="2">
        <f t="shared" si="167"/>
        <v>49.493676342960626</v>
      </c>
      <c r="BA157" s="2">
        <f t="shared" si="167"/>
        <v>56.327591171213129</v>
      </c>
      <c r="BB157" s="2">
        <f t="shared" si="167"/>
        <v>59.349932966874981</v>
      </c>
      <c r="BC157" s="2">
        <f t="shared" si="167"/>
        <v>62.762170150198173</v>
      </c>
      <c r="BD157" s="2">
        <f t="shared" si="167"/>
        <v>63.487070908240582</v>
      </c>
      <c r="BE157" s="2">
        <f t="shared" si="167"/>
        <v>67.075745294395389</v>
      </c>
      <c r="BF157" s="2">
        <f t="shared" si="167"/>
        <v>65.049807721944518</v>
      </c>
      <c r="BG157" s="2">
        <f t="shared" si="167"/>
        <v>66.268716449759467</v>
      </c>
      <c r="BH157" s="2">
        <f t="shared" si="167"/>
        <v>66.49222709815632</v>
      </c>
      <c r="BI157" s="2">
        <f t="shared" si="167"/>
        <v>66.844330590483963</v>
      </c>
      <c r="BJ157" s="2">
        <f t="shared" si="167"/>
        <v>66.515454563437473</v>
      </c>
      <c r="BK157" s="2">
        <f t="shared" si="167"/>
        <v>67.385757702161683</v>
      </c>
      <c r="BL157" s="2">
        <f t="shared" si="167"/>
        <v>66.713979965927521</v>
      </c>
      <c r="BM157" s="2">
        <f t="shared" si="167"/>
        <v>70.120312293573804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87.08636862745098</v>
      </c>
      <c r="DL157" s="2">
        <f t="shared" si="176"/>
        <v>91.449740243902454</v>
      </c>
      <c r="DM157" s="2">
        <f t="shared" si="176"/>
        <v>96.626531358885018</v>
      </c>
      <c r="DN157" s="2">
        <f t="shared" si="176"/>
        <v>106.52944669365719</v>
      </c>
      <c r="DO157" s="2">
        <f t="shared" si="176"/>
        <v>106.54785283400813</v>
      </c>
      <c r="DP157" s="2">
        <f t="shared" si="176"/>
        <v>95.353785714285721</v>
      </c>
      <c r="DQ157" s="2">
        <f t="shared" si="176"/>
        <v>110.19393733625043</v>
      </c>
      <c r="DR157" s="2">
        <f t="shared" si="176"/>
        <v>104.33625111417226</v>
      </c>
      <c r="DS157" s="2">
        <f t="shared" si="176"/>
        <v>103.74533237692539</v>
      </c>
      <c r="DT157" s="2">
        <f t="shared" si="176"/>
        <v>103.65770945333736</v>
      </c>
      <c r="DU157" s="2">
        <f t="shared" si="176"/>
        <v>105.55800459174029</v>
      </c>
      <c r="DV157" s="2">
        <f t="shared" si="176"/>
        <v>97.546184668989525</v>
      </c>
      <c r="DW157" s="2">
        <f t="shared" si="176"/>
        <v>109.33221302973827</v>
      </c>
      <c r="DX157" s="2">
        <f t="shared" si="176"/>
        <v>103.01401479915435</v>
      </c>
      <c r="DY157" s="2">
        <f t="shared" si="176"/>
        <v>94.832108275445492</v>
      </c>
      <c r="EA157" s="2">
        <f t="shared" si="152"/>
        <v>42.012526841997236</v>
      </c>
      <c r="EB157" s="2">
        <f t="shared" si="152"/>
        <v>49.515973158154978</v>
      </c>
      <c r="EC157" s="2">
        <f t="shared" si="152"/>
        <v>56.375874526790753</v>
      </c>
      <c r="ED157" s="2">
        <f t="shared" si="152"/>
        <v>59.358176449812795</v>
      </c>
      <c r="EE157" s="2">
        <f t="shared" si="152"/>
        <v>62.739817173786378</v>
      </c>
      <c r="EF157" s="2">
        <f t="shared" si="152"/>
        <v>63.462803836274759</v>
      </c>
      <c r="EG157" s="2">
        <f t="shared" si="152"/>
        <v>66.992436720142592</v>
      </c>
      <c r="EH157" s="2">
        <f t="shared" si="152"/>
        <v>64.985725969957429</v>
      </c>
      <c r="EI157" s="2">
        <f t="shared" si="152"/>
        <v>66.184124286075189</v>
      </c>
      <c r="EJ157" s="2">
        <f t="shared" si="152"/>
        <v>66.499992404422315</v>
      </c>
      <c r="EK157" s="2">
        <f t="shared" si="152"/>
        <v>66.85729478387745</v>
      </c>
      <c r="EL157" s="2">
        <f t="shared" si="179"/>
        <v>66.511617090996623</v>
      </c>
      <c r="EM157" s="2">
        <f t="shared" si="135"/>
        <v>67.355722291373539</v>
      </c>
      <c r="EN157" s="2">
        <f t="shared" si="135"/>
        <v>66.702571756566726</v>
      </c>
      <c r="EO157" s="2">
        <f t="shared" si="135"/>
        <v>70.133821546557769</v>
      </c>
      <c r="EQ157" s="2">
        <f t="shared" si="177"/>
        <v>42.338311274272286</v>
      </c>
      <c r="ER157" s="2">
        <f t="shared" si="177"/>
        <v>48.891996309200408</v>
      </c>
      <c r="ES157" s="2">
        <f t="shared" si="177"/>
        <v>55.272256326245078</v>
      </c>
      <c r="ET157" s="2">
        <f t="shared" si="177"/>
        <v>58.990468274177573</v>
      </c>
      <c r="EU157" s="2">
        <f t="shared" si="177"/>
        <v>62.966833693453211</v>
      </c>
      <c r="EV157" s="2">
        <f t="shared" si="177"/>
        <v>63.741848064088458</v>
      </c>
      <c r="EW157" s="2">
        <f t="shared" si="177"/>
        <v>68.107933433708041</v>
      </c>
      <c r="EX157" s="2">
        <f t="shared" si="177"/>
        <v>65.763055239876024</v>
      </c>
      <c r="EY157" s="2">
        <f t="shared" si="177"/>
        <v>67.082660194863578</v>
      </c>
      <c r="EZ157" s="2">
        <f t="shared" si="177"/>
        <v>66.247536600976417</v>
      </c>
      <c r="FA157" s="2">
        <f t="shared" si="177"/>
        <v>66.533235331479858</v>
      </c>
      <c r="FB157" s="2">
        <f t="shared" si="177"/>
        <v>66.413274197562018</v>
      </c>
      <c r="FC157" s="2">
        <f t="shared" si="177"/>
        <v>67.787826574132126</v>
      </c>
      <c r="FD157" s="2">
        <f t="shared" si="177"/>
        <v>66.694725341479085</v>
      </c>
      <c r="FE157" s="2">
        <f t="shared" si="177"/>
        <v>69.238604050338466</v>
      </c>
      <c r="FG157" s="2">
        <f t="shared" si="178"/>
        <v>0.99984163236466173</v>
      </c>
      <c r="FH157" s="2">
        <f t="shared" si="178"/>
        <v>0.99975450203494032</v>
      </c>
      <c r="FI157" s="2">
        <f t="shared" si="178"/>
        <v>0.99973132299910239</v>
      </c>
      <c r="FJ157" s="2">
        <f t="shared" si="178"/>
        <v>0.99977015067486197</v>
      </c>
      <c r="FK157" s="2">
        <f t="shared" si="178"/>
        <v>0.99976241588729764</v>
      </c>
      <c r="FL157" s="2">
        <f t="shared" si="178"/>
        <v>0.99971693662575889</v>
      </c>
      <c r="FM157" s="2">
        <f t="shared" si="178"/>
        <v>0.99969253881811893</v>
      </c>
      <c r="FN157" s="2">
        <f t="shared" si="178"/>
        <v>0.99968652083891385</v>
      </c>
      <c r="FO157" s="2">
        <f t="shared" si="178"/>
        <v>0.99966882078006614</v>
      </c>
      <c r="FP157" s="2">
        <f t="shared" si="178"/>
        <v>0.99967948556070041</v>
      </c>
      <c r="FQ157" s="2">
        <f t="shared" si="178"/>
        <v>0.99970648691232677</v>
      </c>
      <c r="FR157" s="2">
        <f t="shared" si="178"/>
        <v>0.9997073011294012</v>
      </c>
      <c r="FS157" s="2">
        <f t="shared" si="178"/>
        <v>0.99968666553519359</v>
      </c>
      <c r="FT157" s="2">
        <f t="shared" si="178"/>
        <v>0.99967953396763953</v>
      </c>
      <c r="FU157" s="2">
        <f t="shared" si="178"/>
        <v>0.99965001829643607</v>
      </c>
      <c r="FW157" s="2">
        <f t="shared" si="169"/>
        <v>3.1641513962882117E-2</v>
      </c>
      <c r="FX157" s="2">
        <f t="shared" si="169"/>
        <v>5.2231857216810985E-2</v>
      </c>
      <c r="FY157" s="2">
        <f t="shared" si="169"/>
        <v>5.3549118082865645E-2</v>
      </c>
      <c r="FZ157" s="2">
        <f t="shared" si="169"/>
        <v>5.1904659275775374E-2</v>
      </c>
      <c r="GA157" s="2">
        <f t="shared" si="169"/>
        <v>5.2616801401745662E-2</v>
      </c>
      <c r="GB157" s="2">
        <f t="shared" si="169"/>
        <v>5.4614650684498889E-2</v>
      </c>
      <c r="GC157" s="2">
        <f t="shared" si="169"/>
        <v>6.2775433547008749E-2</v>
      </c>
      <c r="GD157" s="2">
        <f t="shared" si="169"/>
        <v>6.6569193235185439E-2</v>
      </c>
      <c r="GE157" s="2">
        <f t="shared" si="169"/>
        <v>8.0300265557853356E-2</v>
      </c>
      <c r="GF157" s="2">
        <f t="shared" si="169"/>
        <v>7.7934002082854767E-2</v>
      </c>
      <c r="GG157" s="2">
        <f t="shared" si="169"/>
        <v>7.5058320454390509E-2</v>
      </c>
      <c r="GH157" s="2">
        <f t="shared" si="169"/>
        <v>5.3347123066230885E-2</v>
      </c>
      <c r="GI157" s="2">
        <f t="shared" si="169"/>
        <v>3.9070960881042283E-2</v>
      </c>
      <c r="GJ157" s="2">
        <f t="shared" si="169"/>
        <v>2.9105612918395082E-2</v>
      </c>
      <c r="GK157" s="2">
        <f t="shared" si="169"/>
        <v>2.474616676059695E-2</v>
      </c>
      <c r="GM157" s="86">
        <f t="shared" si="170"/>
        <v>8.8471580421597674E-53</v>
      </c>
      <c r="GN157" s="86">
        <f t="shared" si="170"/>
        <v>1.0010701206171047E-125</v>
      </c>
      <c r="GO157" s="86">
        <f t="shared" si="170"/>
        <v>1.2972446218760357E-156</v>
      </c>
      <c r="GP157" s="86">
        <f t="shared" si="170"/>
        <v>6.4458956870394465E-147</v>
      </c>
      <c r="GQ157" s="86">
        <f t="shared" si="170"/>
        <v>2.6325341822298674E-122</v>
      </c>
      <c r="GR157" s="86">
        <f t="shared" si="170"/>
        <v>1.9586736779592254E-120</v>
      </c>
      <c r="GS157" s="86">
        <f t="shared" si="170"/>
        <v>1.7483096351180723E-121</v>
      </c>
      <c r="GT157" s="86">
        <f t="shared" si="170"/>
        <v>8.581000706536214E-149</v>
      </c>
      <c r="GU157" s="86">
        <f t="shared" si="170"/>
        <v>5.3462735713664842E-164</v>
      </c>
      <c r="GV157" s="86">
        <f t="shared" si="170"/>
        <v>1.9477654545871032E-177</v>
      </c>
      <c r="GW157" s="86">
        <f t="shared" si="170"/>
        <v>2.9891508417601365E-206</v>
      </c>
      <c r="GX157" s="86">
        <f t="shared" si="170"/>
        <v>7.9552690369067669E-242</v>
      </c>
      <c r="GY157" s="86">
        <f t="shared" si="170"/>
        <v>1.8184260929966282E-210</v>
      </c>
      <c r="GZ157" s="86">
        <f t="shared" si="170"/>
        <v>2.7563512609770847E-144</v>
      </c>
      <c r="HA157" s="86">
        <f t="shared" si="170"/>
        <v>1.1872763199560618E-223</v>
      </c>
      <c r="HC157" s="86">
        <f t="shared" si="181"/>
        <v>1.3073424632561598E-22</v>
      </c>
      <c r="HD157" s="86">
        <f t="shared" si="181"/>
        <v>2.6291053930198217E-54</v>
      </c>
      <c r="HE157" s="86">
        <f t="shared" si="181"/>
        <v>2.4161609316962343E-65</v>
      </c>
      <c r="HF157" s="86">
        <f t="shared" si="180"/>
        <v>2.2673595874901435E-59</v>
      </c>
      <c r="HG157" s="86">
        <f t="shared" si="180"/>
        <v>1.406430604370922E-62</v>
      </c>
      <c r="HH157" s="86">
        <f t="shared" si="180"/>
        <v>3.5456640549230027E-61</v>
      </c>
      <c r="HI157" s="86">
        <f t="shared" si="180"/>
        <v>2.045439178809214E-77</v>
      </c>
      <c r="HJ157" s="86">
        <f t="shared" si="180"/>
        <v>3.0227993888907898E-83</v>
      </c>
      <c r="HK157" s="86">
        <f t="shared" si="180"/>
        <v>9.7995043698914445E-99</v>
      </c>
      <c r="HL157" s="86">
        <f t="shared" si="161"/>
        <v>2.0660890374404808E-99</v>
      </c>
      <c r="HM157" s="86">
        <f t="shared" si="161"/>
        <v>5.985754026458434E-126</v>
      </c>
      <c r="HN157" s="86">
        <f t="shared" si="161"/>
        <v>8.6474291651348613E-121</v>
      </c>
      <c r="HO157" s="86">
        <f t="shared" si="161"/>
        <v>3.5959434374161826E-89</v>
      </c>
      <c r="HP157" s="86">
        <f t="shared" si="161"/>
        <v>1.1074283002518045E-88</v>
      </c>
      <c r="HQ157" s="86">
        <f t="shared" si="161"/>
        <v>1.3827404944280241E-92</v>
      </c>
      <c r="HS157" s="86">
        <f t="shared" si="171"/>
        <v>0.48874920002257999</v>
      </c>
      <c r="HT157" s="86">
        <f t="shared" si="171"/>
        <v>0.55725541448939142</v>
      </c>
      <c r="HU157" s="86">
        <f t="shared" si="171"/>
        <v>0.57597159755991867</v>
      </c>
      <c r="HV157" s="86">
        <f t="shared" si="171"/>
        <v>0.55652627785128528</v>
      </c>
      <c r="HW157" s="86">
        <f t="shared" si="171"/>
        <v>0.53990114226542196</v>
      </c>
      <c r="HX157" s="86">
        <f t="shared" si="171"/>
        <v>0.50077895236958991</v>
      </c>
      <c r="HY157" s="86">
        <f t="shared" si="171"/>
        <v>0.35085482460180328</v>
      </c>
      <c r="HZ157" s="86">
        <f t="shared" si="171"/>
        <v>0.36698916673117249</v>
      </c>
      <c r="IA157" s="86">
        <f t="shared" si="171"/>
        <v>0.18260061235708952</v>
      </c>
      <c r="IB157" s="86">
        <f t="shared" si="171"/>
        <v>0.2167708473544383</v>
      </c>
      <c r="IC157" s="86">
        <f t="shared" si="171"/>
        <v>0.31811588816392905</v>
      </c>
      <c r="ID157" s="86">
        <f t="shared" si="171"/>
        <v>0.55242268244981807</v>
      </c>
      <c r="IE157" s="86">
        <f t="shared" si="171"/>
        <v>0.56215773969299598</v>
      </c>
      <c r="IF157" s="86">
        <f t="shared" si="171"/>
        <v>0.49371055971180139</v>
      </c>
      <c r="IG157" s="86">
        <f t="shared" si="171"/>
        <v>0.44231815540011737</v>
      </c>
      <c r="II157" s="86">
        <f t="shared" si="172"/>
        <v>3.3511717120263685E-8</v>
      </c>
      <c r="IJ157" s="86">
        <f t="shared" si="172"/>
        <v>1.2696910132159865E-8</v>
      </c>
      <c r="IK157" s="86">
        <f t="shared" si="172"/>
        <v>2.3396594892216643E-8</v>
      </c>
      <c r="IL157" s="86">
        <f t="shared" si="172"/>
        <v>1.4805124342989687E-8</v>
      </c>
      <c r="IM157" s="86">
        <f t="shared" si="172"/>
        <v>4.707721212163413E-8</v>
      </c>
      <c r="IN157" s="86">
        <f t="shared" si="172"/>
        <v>1.0643167670245946E-8</v>
      </c>
      <c r="IO157" s="86">
        <f t="shared" si="172"/>
        <v>1.4908045224571358E-8</v>
      </c>
      <c r="IP157" s="86">
        <f t="shared" si="172"/>
        <v>1.3083946178677071E-8</v>
      </c>
      <c r="IQ157" s="86">
        <f t="shared" si="172"/>
        <v>3.3136076006955514E-8</v>
      </c>
      <c r="IR157" s="86">
        <f t="shared" si="172"/>
        <v>1.0845578002146074E-7</v>
      </c>
      <c r="IS157" s="86">
        <f t="shared" si="172"/>
        <v>1.2160096113661598E-7</v>
      </c>
      <c r="IT157" s="86">
        <f t="shared" si="172"/>
        <v>1.1935587554844883E-9</v>
      </c>
      <c r="IU157" s="86">
        <f t="shared" si="172"/>
        <v>7.8293902411391E-11</v>
      </c>
      <c r="IV157" s="86">
        <f t="shared" si="172"/>
        <v>4.1535571363744622E-8</v>
      </c>
      <c r="IW157" s="86">
        <f t="shared" si="172"/>
        <v>1.7239983470470538E-7</v>
      </c>
      <c r="IY157" s="86">
        <f t="shared" si="173"/>
        <v>0.48874923353429711</v>
      </c>
      <c r="IZ157" s="86">
        <f t="shared" si="173"/>
        <v>0.5572554271863015</v>
      </c>
      <c r="JA157" s="86">
        <f t="shared" si="173"/>
        <v>0.57597162095651355</v>
      </c>
      <c r="JB157" s="86">
        <f t="shared" si="173"/>
        <v>0.55652629265640963</v>
      </c>
      <c r="JC157" s="86">
        <f t="shared" si="173"/>
        <v>0.53990118934263409</v>
      </c>
      <c r="JD157" s="86">
        <f t="shared" si="173"/>
        <v>0.50077896301275759</v>
      </c>
      <c r="JE157" s="86">
        <f t="shared" si="173"/>
        <v>0.35085483950984853</v>
      </c>
      <c r="JF157" s="86">
        <f t="shared" si="173"/>
        <v>0.36698917981511869</v>
      </c>
      <c r="JG157" s="86">
        <f t="shared" si="173"/>
        <v>0.18260064549316551</v>
      </c>
      <c r="JH157" s="86">
        <f t="shared" si="173"/>
        <v>0.21677095581021832</v>
      </c>
      <c r="JI157" s="86">
        <f t="shared" si="173"/>
        <v>0.31811600976489018</v>
      </c>
      <c r="JJ157" s="86">
        <f t="shared" si="173"/>
        <v>0.55242268364337688</v>
      </c>
      <c r="JK157" s="86">
        <f t="shared" si="173"/>
        <v>0.56215773977128991</v>
      </c>
      <c r="JL157" s="86">
        <f t="shared" si="173"/>
        <v>0.49371060124737276</v>
      </c>
      <c r="JM157" s="86">
        <f t="shared" si="173"/>
        <v>0.44231832779995206</v>
      </c>
    </row>
    <row r="158" spans="2:273" x14ac:dyDescent="0.25">
      <c r="B158" s="2">
        <v>131</v>
      </c>
      <c r="C158" s="37">
        <v>41.661999999999999</v>
      </c>
      <c r="D158" s="37">
        <v>52.051000000000002</v>
      </c>
      <c r="E158" s="37">
        <v>57.017000000000003</v>
      </c>
      <c r="F158" s="37">
        <v>63.033000000000001</v>
      </c>
      <c r="G158" s="37">
        <v>66.966999999999999</v>
      </c>
      <c r="H158" s="37">
        <v>68.900000000000006</v>
      </c>
      <c r="I158" s="37">
        <v>70.754000000000005</v>
      </c>
      <c r="J158" s="37">
        <v>68.704999999999998</v>
      </c>
      <c r="K158" s="37">
        <v>67.754000000000005</v>
      </c>
      <c r="L158" s="37">
        <v>69.671999999999997</v>
      </c>
      <c r="M158" s="37">
        <v>69.852000000000004</v>
      </c>
      <c r="N158" s="37">
        <v>78.164000000000001</v>
      </c>
      <c r="O158" s="37">
        <v>85.016999999999996</v>
      </c>
      <c r="P158" s="37">
        <v>108.746</v>
      </c>
      <c r="Q158" s="37">
        <v>147.86600000000001</v>
      </c>
      <c r="S158" s="4">
        <f t="shared" si="174"/>
        <v>42.083603480357354</v>
      </c>
      <c r="T158" s="4">
        <f t="shared" si="174"/>
        <v>52.664301747430088</v>
      </c>
      <c r="U158" s="4">
        <f t="shared" si="174"/>
        <v>59.412764640124699</v>
      </c>
      <c r="V158" s="4">
        <f t="shared" si="174"/>
        <v>64.210574559805153</v>
      </c>
      <c r="W158" s="4">
        <f t="shared" si="174"/>
        <v>67.301726863001818</v>
      </c>
      <c r="X158" s="4">
        <f t="shared" si="174"/>
        <v>68.556219190011234</v>
      </c>
      <c r="Y158" s="4">
        <f t="shared" si="174"/>
        <v>69.554509882198829</v>
      </c>
      <c r="Z158" s="4">
        <f t="shared" si="174"/>
        <v>68.333062929462272</v>
      </c>
      <c r="AA158" s="4">
        <f t="shared" si="174"/>
        <v>67.141358947037844</v>
      </c>
      <c r="AB158" s="4">
        <f t="shared" si="174"/>
        <v>68.105578825910015</v>
      </c>
      <c r="AC158" s="4">
        <f t="shared" si="174"/>
        <v>70.021220622307013</v>
      </c>
      <c r="AD158" s="4">
        <f t="shared" si="174"/>
        <v>77.557213783759494</v>
      </c>
      <c r="AE158" s="4">
        <f t="shared" si="174"/>
        <v>86.237423141137256</v>
      </c>
      <c r="AF158" s="4">
        <f t="shared" si="174"/>
        <v>110.18707518233556</v>
      </c>
      <c r="AG158" s="4">
        <f t="shared" si="174"/>
        <v>147.71925170284942</v>
      </c>
      <c r="AI158" s="4">
        <f t="shared" si="175"/>
        <v>-0.42160348035735495</v>
      </c>
      <c r="AJ158" s="4">
        <f t="shared" si="175"/>
        <v>-0.6133017474300857</v>
      </c>
      <c r="AK158" s="4">
        <f t="shared" si="175"/>
        <v>-2.3957646401246961</v>
      </c>
      <c r="AL158" s="4">
        <f t="shared" si="175"/>
        <v>-1.1775745598051515</v>
      </c>
      <c r="AM158" s="4">
        <f t="shared" si="175"/>
        <v>-0.3347268630018192</v>
      </c>
      <c r="AN158" s="4">
        <f t="shared" si="175"/>
        <v>0.34378080998877181</v>
      </c>
      <c r="AO158" s="4">
        <f t="shared" si="175"/>
        <v>1.1994901178011759</v>
      </c>
      <c r="AP158" s="4">
        <f t="shared" si="175"/>
        <v>0.37193707053772584</v>
      </c>
      <c r="AQ158" s="4">
        <f t="shared" si="175"/>
        <v>0.61264105296216087</v>
      </c>
      <c r="AR158" s="4">
        <f t="shared" si="175"/>
        <v>1.5664211740899816</v>
      </c>
      <c r="AS158" s="4">
        <f t="shared" si="175"/>
        <v>-0.16922062230700874</v>
      </c>
      <c r="AT158" s="4">
        <f t="shared" si="175"/>
        <v>0.60678621624050777</v>
      </c>
      <c r="AU158" s="4">
        <f t="shared" si="175"/>
        <v>-1.2204231411372604</v>
      </c>
      <c r="AV158" s="4">
        <f t="shared" si="175"/>
        <v>-1.4410751823355668</v>
      </c>
      <c r="AW158" s="4">
        <f t="shared" si="175"/>
        <v>0.14674829715059445</v>
      </c>
      <c r="AY158" s="2">
        <f t="shared" si="167"/>
        <v>41.923730889394399</v>
      </c>
      <c r="AZ158" s="2">
        <f t="shared" si="167"/>
        <v>49.427080986990696</v>
      </c>
      <c r="BA158" s="2">
        <f t="shared" si="167"/>
        <v>56.27190456006727</v>
      </c>
      <c r="BB158" s="2">
        <f t="shared" si="167"/>
        <v>59.290563644753703</v>
      </c>
      <c r="BC158" s="2">
        <f t="shared" si="167"/>
        <v>62.672133654905558</v>
      </c>
      <c r="BD158" s="2">
        <f t="shared" si="167"/>
        <v>63.395612390821043</v>
      </c>
      <c r="BE158" s="2">
        <f t="shared" si="167"/>
        <v>66.904715294974523</v>
      </c>
      <c r="BF158" s="2">
        <f t="shared" si="167"/>
        <v>64.910348072638897</v>
      </c>
      <c r="BG158" s="2">
        <f t="shared" si="167"/>
        <v>66.111759988130586</v>
      </c>
      <c r="BH158" s="2">
        <f t="shared" si="167"/>
        <v>66.39745765467768</v>
      </c>
      <c r="BI158" s="2">
        <f t="shared" si="167"/>
        <v>66.744816902798519</v>
      </c>
      <c r="BJ158" s="2">
        <f t="shared" si="167"/>
        <v>66.417719577007077</v>
      </c>
      <c r="BK158" s="2">
        <f t="shared" si="167"/>
        <v>67.228059771189749</v>
      </c>
      <c r="BL158" s="2">
        <f t="shared" si="167"/>
        <v>66.60089181049544</v>
      </c>
      <c r="BM158" s="2">
        <f t="shared" si="167"/>
        <v>70.012905605025793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87.357357983193282</v>
      </c>
      <c r="DL158" s="2">
        <f t="shared" si="176"/>
        <v>91.719689024390249</v>
      </c>
      <c r="DM158" s="2">
        <f t="shared" si="176"/>
        <v>96.900412020905918</v>
      </c>
      <c r="DN158" s="2">
        <f t="shared" si="176"/>
        <v>106.83312685560051</v>
      </c>
      <c r="DO158" s="2">
        <f t="shared" si="176"/>
        <v>106.82248906882594</v>
      </c>
      <c r="DP158" s="2">
        <f t="shared" si="176"/>
        <v>95.521983101045294</v>
      </c>
      <c r="DQ158" s="2">
        <f t="shared" si="176"/>
        <v>110.43844839694242</v>
      </c>
      <c r="DR158" s="2">
        <f t="shared" si="176"/>
        <v>104.55496377927233</v>
      </c>
      <c r="DS158" s="2">
        <f t="shared" si="176"/>
        <v>103.94919269102989</v>
      </c>
      <c r="DT158" s="2">
        <f t="shared" si="176"/>
        <v>103.85628903654485</v>
      </c>
      <c r="DU158" s="2">
        <f t="shared" si="176"/>
        <v>105.76814509899253</v>
      </c>
      <c r="DV158" s="2">
        <f t="shared" si="176"/>
        <v>97.700650871080128</v>
      </c>
      <c r="DW158" s="2">
        <f t="shared" si="176"/>
        <v>109.58218888258651</v>
      </c>
      <c r="DX158" s="2">
        <f t="shared" si="176"/>
        <v>103.21632558139537</v>
      </c>
      <c r="DY158" s="2">
        <f t="shared" si="176"/>
        <v>94.997425249169453</v>
      </c>
      <c r="EA158" s="2">
        <f t="shared" si="152"/>
        <v>41.905116310434799</v>
      </c>
      <c r="EB158" s="2">
        <f t="shared" si="152"/>
        <v>49.454804372395287</v>
      </c>
      <c r="EC158" s="2">
        <f t="shared" si="152"/>
        <v>56.329701094190639</v>
      </c>
      <c r="ED158" s="2">
        <f t="shared" si="152"/>
        <v>59.30258511690328</v>
      </c>
      <c r="EE158" s="2">
        <f t="shared" si="152"/>
        <v>62.648914920408188</v>
      </c>
      <c r="EF158" s="2">
        <f t="shared" si="152"/>
        <v>63.369543914160246</v>
      </c>
      <c r="EG158" s="2">
        <f t="shared" si="152"/>
        <v>66.811612369368405</v>
      </c>
      <c r="EH158" s="2">
        <f t="shared" si="152"/>
        <v>64.839363675797244</v>
      </c>
      <c r="EI158" s="2">
        <f t="shared" si="152"/>
        <v>66.017586407045343</v>
      </c>
      <c r="EJ158" s="2">
        <f t="shared" si="152"/>
        <v>66.408763068613382</v>
      </c>
      <c r="EK158" s="2">
        <f t="shared" si="152"/>
        <v>66.761835783330298</v>
      </c>
      <c r="EL158" s="2">
        <f t="shared" si="179"/>
        <v>66.415206058053158</v>
      </c>
      <c r="EM158" s="2">
        <f t="shared" si="135"/>
        <v>67.196305877259462</v>
      </c>
      <c r="EN158" s="2">
        <f t="shared" si="135"/>
        <v>66.590407987708545</v>
      </c>
      <c r="EO158" s="2">
        <f t="shared" si="135"/>
        <v>70.02999100220795</v>
      </c>
      <c r="EQ158" s="2">
        <f t="shared" si="177"/>
        <v>42.253487439260283</v>
      </c>
      <c r="ER158" s="2">
        <f t="shared" si="177"/>
        <v>48.802224639403178</v>
      </c>
      <c r="ES158" s="2">
        <f t="shared" si="177"/>
        <v>55.170073851805277</v>
      </c>
      <c r="ET158" s="2">
        <f t="shared" si="177"/>
        <v>58.914350035070974</v>
      </c>
      <c r="EU158" s="2">
        <f t="shared" si="177"/>
        <v>62.886660775747131</v>
      </c>
      <c r="EV158" s="2">
        <f t="shared" si="177"/>
        <v>63.6678136647743</v>
      </c>
      <c r="EW158" s="2">
        <f t="shared" si="177"/>
        <v>67.993608978482229</v>
      </c>
      <c r="EX158" s="2">
        <f t="shared" si="177"/>
        <v>65.661546631404335</v>
      </c>
      <c r="EY158" s="2">
        <f t="shared" si="177"/>
        <v>66.964316901391328</v>
      </c>
      <c r="EZ158" s="2">
        <f t="shared" si="177"/>
        <v>66.146403206120496</v>
      </c>
      <c r="FA158" s="2">
        <f t="shared" si="177"/>
        <v>66.425753694488392</v>
      </c>
      <c r="FB158" s="2">
        <f t="shared" si="177"/>
        <v>66.314884190840431</v>
      </c>
      <c r="FC158" s="2">
        <f t="shared" si="177"/>
        <v>67.656506846841651</v>
      </c>
      <c r="FD158" s="2">
        <f t="shared" si="177"/>
        <v>66.583461068347887</v>
      </c>
      <c r="FE158" s="2">
        <f t="shared" si="177"/>
        <v>69.104396403785231</v>
      </c>
      <c r="FG158" s="2">
        <f t="shared" si="178"/>
        <v>0.99985556498731909</v>
      </c>
      <c r="FH158" s="2">
        <f t="shared" si="178"/>
        <v>0.99977609835829062</v>
      </c>
      <c r="FI158" s="2">
        <f t="shared" si="178"/>
        <v>0.99975495786993707</v>
      </c>
      <c r="FJ158" s="2">
        <f t="shared" si="178"/>
        <v>0.99979037068445986</v>
      </c>
      <c r="FK158" s="2">
        <f t="shared" si="178"/>
        <v>0.99978331618421912</v>
      </c>
      <c r="FL158" s="2">
        <f t="shared" si="178"/>
        <v>0.9997418367045211</v>
      </c>
      <c r="FM158" s="2">
        <f t="shared" si="178"/>
        <v>0.99971958448329179</v>
      </c>
      <c r="FN158" s="2">
        <f t="shared" si="178"/>
        <v>0.99971409572114578</v>
      </c>
      <c r="FO158" s="2">
        <f t="shared" si="178"/>
        <v>0.99969795215992208</v>
      </c>
      <c r="FP158" s="2">
        <f t="shared" si="178"/>
        <v>0.99970767911321445</v>
      </c>
      <c r="FQ158" s="2">
        <f t="shared" si="178"/>
        <v>0.99973230596909113</v>
      </c>
      <c r="FR158" s="2">
        <f t="shared" si="178"/>
        <v>0.99973304858219236</v>
      </c>
      <c r="FS158" s="2">
        <f t="shared" si="178"/>
        <v>0.99971422769299978</v>
      </c>
      <c r="FT158" s="2">
        <f t="shared" si="178"/>
        <v>0.99970772326335766</v>
      </c>
      <c r="FU158" s="2">
        <f t="shared" si="178"/>
        <v>0.99968080306323259</v>
      </c>
      <c r="FW158" s="2">
        <f t="shared" si="169"/>
        <v>3.4588640849336418E-2</v>
      </c>
      <c r="FX158" s="2">
        <f t="shared" si="169"/>
        <v>5.6983937111142191E-2</v>
      </c>
      <c r="FY158" s="2">
        <f t="shared" si="169"/>
        <v>5.8413656622691067E-2</v>
      </c>
      <c r="FZ158" s="2">
        <f t="shared" si="169"/>
        <v>5.6628749204612965E-2</v>
      </c>
      <c r="GA158" s="2">
        <f t="shared" si="169"/>
        <v>5.7401782566296813E-2</v>
      </c>
      <c r="GB158" s="2">
        <f t="shared" si="169"/>
        <v>5.9569892575581998E-2</v>
      </c>
      <c r="GC158" s="2">
        <f t="shared" si="169"/>
        <v>6.8417526087268324E-2</v>
      </c>
      <c r="GD158" s="2">
        <f t="shared" si="169"/>
        <v>7.2525873259893014E-2</v>
      </c>
      <c r="GE158" s="2">
        <f t="shared" si="169"/>
        <v>8.7370610570240564E-2</v>
      </c>
      <c r="GF158" s="2">
        <f t="shared" si="169"/>
        <v>8.4815214199058672E-2</v>
      </c>
      <c r="GG158" s="2">
        <f t="shared" si="169"/>
        <v>8.1708123149296541E-2</v>
      </c>
      <c r="GH158" s="2">
        <f t="shared" si="169"/>
        <v>5.8194440134190485E-2</v>
      </c>
      <c r="GI158" s="2">
        <f t="shared" si="169"/>
        <v>4.2679576223935548E-2</v>
      </c>
      <c r="GJ158" s="2">
        <f t="shared" si="169"/>
        <v>3.1824305485595998E-2</v>
      </c>
      <c r="GK158" s="2">
        <f t="shared" si="169"/>
        <v>2.7069005972413209E-2</v>
      </c>
      <c r="GM158" s="86">
        <f t="shared" si="170"/>
        <v>1.9763904661745315E-54</v>
      </c>
      <c r="GN158" s="86">
        <f t="shared" si="170"/>
        <v>1.5477662770532802E-129</v>
      </c>
      <c r="GO158" s="86">
        <f t="shared" si="170"/>
        <v>2.1185266551954114E-161</v>
      </c>
      <c r="GP158" s="86">
        <f t="shared" si="170"/>
        <v>2.1737805938079376E-151</v>
      </c>
      <c r="GQ158" s="86">
        <f t="shared" si="170"/>
        <v>4.6397967575914021E-126</v>
      </c>
      <c r="GR158" s="86">
        <f t="shared" si="170"/>
        <v>4.1831802475233449E-124</v>
      </c>
      <c r="GS158" s="86">
        <f t="shared" si="170"/>
        <v>3.8262231633430612E-125</v>
      </c>
      <c r="GT158" s="86">
        <f t="shared" si="170"/>
        <v>2.6844566259646256E-153</v>
      </c>
      <c r="GU158" s="86">
        <f t="shared" si="170"/>
        <v>5.7557291528956726E-169</v>
      </c>
      <c r="GV158" s="86">
        <f t="shared" si="170"/>
        <v>8.7837903246594764E-183</v>
      </c>
      <c r="GW158" s="86">
        <f t="shared" si="170"/>
        <v>1.8262148609675143E-212</v>
      </c>
      <c r="GX158" s="86">
        <f t="shared" si="170"/>
        <v>3.1710043363480778E-249</v>
      </c>
      <c r="GY158" s="86">
        <f t="shared" si="170"/>
        <v>6.3376975946958805E-217</v>
      </c>
      <c r="GZ158" s="86">
        <f t="shared" si="170"/>
        <v>1.246596946775982E-148</v>
      </c>
      <c r="HA158" s="86">
        <f t="shared" si="170"/>
        <v>2.2717369634835404E-230</v>
      </c>
      <c r="HC158" s="86">
        <f t="shared" si="181"/>
        <v>9.8941004973880157E-24</v>
      </c>
      <c r="HD158" s="86">
        <f t="shared" si="181"/>
        <v>6.3611503065505144E-57</v>
      </c>
      <c r="HE158" s="86">
        <f t="shared" si="181"/>
        <v>1.5197246248766283E-68</v>
      </c>
      <c r="HF158" s="86">
        <f t="shared" si="180"/>
        <v>3.1016786832561296E-62</v>
      </c>
      <c r="HG158" s="86">
        <f t="shared" si="180"/>
        <v>1.2586565145228383E-65</v>
      </c>
      <c r="HH158" s="86">
        <f t="shared" si="180"/>
        <v>4.3273755874562969E-64</v>
      </c>
      <c r="HI158" s="86">
        <f t="shared" si="180"/>
        <v>5.0483162489224438E-81</v>
      </c>
      <c r="HJ158" s="86">
        <f t="shared" si="180"/>
        <v>4.0814578726503145E-87</v>
      </c>
      <c r="HK158" s="86">
        <f t="shared" si="180"/>
        <v>2.8802910027551883E-103</v>
      </c>
      <c r="HL158" s="86">
        <f t="shared" si="161"/>
        <v>5.899112787310603E-104</v>
      </c>
      <c r="HM158" s="86">
        <f t="shared" si="161"/>
        <v>9.245596406182204E-132</v>
      </c>
      <c r="HN158" s="86">
        <f t="shared" si="161"/>
        <v>1.5181886072441224E-126</v>
      </c>
      <c r="HO158" s="86">
        <f t="shared" si="161"/>
        <v>1.4965115432104335E-93</v>
      </c>
      <c r="HP158" s="86">
        <f t="shared" si="161"/>
        <v>5.1396431634323713E-93</v>
      </c>
      <c r="HQ158" s="86">
        <f t="shared" si="161"/>
        <v>4.6256352958969833E-97</v>
      </c>
      <c r="HS158" s="86">
        <f t="shared" si="171"/>
        <v>0.53873546161747232</v>
      </c>
      <c r="HT158" s="86">
        <f t="shared" si="171"/>
        <v>0.48875439892965217</v>
      </c>
      <c r="HU158" s="86">
        <f t="shared" si="171"/>
        <v>0.52812858845055</v>
      </c>
      <c r="HV158" s="86">
        <f t="shared" si="171"/>
        <v>0.48806062085804608</v>
      </c>
      <c r="HW158" s="86">
        <f t="shared" si="171"/>
        <v>0.46372568881693677</v>
      </c>
      <c r="HX158" s="86">
        <f t="shared" si="171"/>
        <v>0.40310221800662122</v>
      </c>
      <c r="HY158" s="86">
        <f t="shared" si="171"/>
        <v>0.23665675886645679</v>
      </c>
      <c r="HZ158" s="86">
        <f t="shared" si="171"/>
        <v>0.24868401621684783</v>
      </c>
      <c r="IA158" s="86">
        <f t="shared" si="171"/>
        <v>9.6175798561939488E-2</v>
      </c>
      <c r="IB158" s="86">
        <f t="shared" si="171"/>
        <v>0.12392784596118303</v>
      </c>
      <c r="IC158" s="86">
        <f t="shared" si="171"/>
        <v>0.20671830888617754</v>
      </c>
      <c r="ID158" s="86">
        <f t="shared" si="171"/>
        <v>0.4734124108731636</v>
      </c>
      <c r="IE158" s="86">
        <f t="shared" si="171"/>
        <v>0.58411012356510728</v>
      </c>
      <c r="IF158" s="86">
        <f t="shared" si="171"/>
        <v>0.54247642735894186</v>
      </c>
      <c r="IG158" s="86">
        <f t="shared" si="171"/>
        <v>0.49884746071164132</v>
      </c>
      <c r="II158" s="86">
        <f t="shared" si="172"/>
        <v>7.7282664140164805E-8</v>
      </c>
      <c r="IJ158" s="86">
        <f t="shared" si="172"/>
        <v>3.6030528124477529E-8</v>
      </c>
      <c r="IK158" s="86">
        <f t="shared" si="172"/>
        <v>6.4552698157932045E-8</v>
      </c>
      <c r="IL158" s="86">
        <f t="shared" si="172"/>
        <v>4.152559365343107E-8</v>
      </c>
      <c r="IM158" s="86">
        <f t="shared" si="172"/>
        <v>1.2367571717134651E-7</v>
      </c>
      <c r="IN158" s="86">
        <f t="shared" si="172"/>
        <v>3.1056642218222299E-8</v>
      </c>
      <c r="IO158" s="86">
        <f t="shared" si="172"/>
        <v>4.508156026271E-8</v>
      </c>
      <c r="IP158" s="86">
        <f t="shared" si="172"/>
        <v>4.0956539414510974E-8</v>
      </c>
      <c r="IQ158" s="86">
        <f t="shared" si="172"/>
        <v>1.0645849033703715E-7</v>
      </c>
      <c r="IR158" s="86">
        <f t="shared" si="172"/>
        <v>3.1551048979068151E-7</v>
      </c>
      <c r="IS158" s="86">
        <f t="shared" si="172"/>
        <v>3.4501939818270531E-7</v>
      </c>
      <c r="IT158" s="86">
        <f t="shared" si="172"/>
        <v>3.94775114862322E-9</v>
      </c>
      <c r="IU158" s="86">
        <f t="shared" si="172"/>
        <v>2.6704487441159013E-10</v>
      </c>
      <c r="IV158" s="86">
        <f t="shared" si="172"/>
        <v>9.2855818978245983E-8</v>
      </c>
      <c r="IW158" s="86">
        <f t="shared" si="172"/>
        <v>3.471933718637615E-7</v>
      </c>
      <c r="IY158" s="86">
        <f t="shared" si="173"/>
        <v>0.53873553890013648</v>
      </c>
      <c r="IZ158" s="86">
        <f t="shared" si="173"/>
        <v>0.48875443496018028</v>
      </c>
      <c r="JA158" s="86">
        <f t="shared" si="173"/>
        <v>0.52812865300324818</v>
      </c>
      <c r="JB158" s="86">
        <f t="shared" si="173"/>
        <v>0.48806066238363971</v>
      </c>
      <c r="JC158" s="86">
        <f t="shared" si="173"/>
        <v>0.46372581249265393</v>
      </c>
      <c r="JD158" s="86">
        <f t="shared" si="173"/>
        <v>0.40310224906326342</v>
      </c>
      <c r="JE158" s="86">
        <f t="shared" si="173"/>
        <v>0.23665680394801705</v>
      </c>
      <c r="JF158" s="86">
        <f t="shared" si="173"/>
        <v>0.24868405717338724</v>
      </c>
      <c r="JG158" s="86">
        <f t="shared" si="173"/>
        <v>9.617590502042983E-2</v>
      </c>
      <c r="JH158" s="86">
        <f t="shared" si="173"/>
        <v>0.12392816147167282</v>
      </c>
      <c r="JI158" s="86">
        <f t="shared" si="173"/>
        <v>0.20671865390557573</v>
      </c>
      <c r="JJ158" s="86">
        <f t="shared" si="173"/>
        <v>0.47341241482091473</v>
      </c>
      <c r="JK158" s="86">
        <f t="shared" si="173"/>
        <v>0.58411012383215211</v>
      </c>
      <c r="JL158" s="86">
        <f t="shared" si="173"/>
        <v>0.54247652021476078</v>
      </c>
      <c r="JM158" s="86">
        <f t="shared" si="173"/>
        <v>0.49884780790501321</v>
      </c>
    </row>
    <row r="159" spans="2:273" x14ac:dyDescent="0.25">
      <c r="B159" s="2">
        <v>132</v>
      </c>
      <c r="C159" s="37">
        <v>41.768999999999998</v>
      </c>
      <c r="D159" s="37">
        <v>52.491999999999997</v>
      </c>
      <c r="E159" s="37">
        <v>56.35</v>
      </c>
      <c r="F159" s="37">
        <v>60.85</v>
      </c>
      <c r="G159" s="37">
        <v>66.433000000000007</v>
      </c>
      <c r="H159" s="37">
        <v>67.2</v>
      </c>
      <c r="I159" s="37">
        <v>69.212999999999994</v>
      </c>
      <c r="J159" s="37">
        <v>68</v>
      </c>
      <c r="K159" s="37">
        <v>65.23</v>
      </c>
      <c r="L159" s="37">
        <v>68.295000000000002</v>
      </c>
      <c r="M159" s="37">
        <v>68.376999999999995</v>
      </c>
      <c r="N159" s="37">
        <v>74.066000000000003</v>
      </c>
      <c r="O159" s="37">
        <v>84.25</v>
      </c>
      <c r="P159" s="37">
        <v>108.761</v>
      </c>
      <c r="Q159" s="37">
        <v>149.239</v>
      </c>
      <c r="S159" s="4">
        <f t="shared" si="174"/>
        <v>41.974919194533484</v>
      </c>
      <c r="T159" s="4">
        <f t="shared" si="174"/>
        <v>51.646624123158389</v>
      </c>
      <c r="U159" s="4">
        <f t="shared" si="174"/>
        <v>58.56159052564643</v>
      </c>
      <c r="V159" s="4">
        <f t="shared" si="174"/>
        <v>62.712840229315447</v>
      </c>
      <c r="W159" s="4">
        <f t="shared" si="174"/>
        <v>65.808138715378334</v>
      </c>
      <c r="X159" s="4">
        <f t="shared" si="174"/>
        <v>66.577525635472171</v>
      </c>
      <c r="Y159" s="4">
        <f t="shared" si="174"/>
        <v>68.085758395341074</v>
      </c>
      <c r="Z159" s="4">
        <f t="shared" si="174"/>
        <v>66.507998736011842</v>
      </c>
      <c r="AA159" s="4">
        <f t="shared" si="174"/>
        <v>66.340276053608605</v>
      </c>
      <c r="AB159" s="4">
        <f t="shared" si="174"/>
        <v>67.017022809631825</v>
      </c>
      <c r="AC159" s="4">
        <f t="shared" si="174"/>
        <v>68.24222339638095</v>
      </c>
      <c r="AD159" s="4">
        <f t="shared" si="174"/>
        <v>73.795430027512708</v>
      </c>
      <c r="AE159" s="4">
        <f t="shared" si="174"/>
        <v>83.457314796099709</v>
      </c>
      <c r="AF159" s="4">
        <f t="shared" si="174"/>
        <v>109.50992286266737</v>
      </c>
      <c r="AG159" s="4">
        <f t="shared" si="174"/>
        <v>150.46596684586714</v>
      </c>
      <c r="AI159" s="4">
        <f t="shared" si="175"/>
        <v>-0.20591919453348595</v>
      </c>
      <c r="AJ159" s="4">
        <f t="shared" si="175"/>
        <v>0.84537587684160798</v>
      </c>
      <c r="AK159" s="4">
        <f t="shared" si="175"/>
        <v>-2.2115905256464288</v>
      </c>
      <c r="AL159" s="4">
        <f t="shared" si="175"/>
        <v>-1.8628402293154451</v>
      </c>
      <c r="AM159" s="4">
        <f t="shared" si="175"/>
        <v>0.62486128462167301</v>
      </c>
      <c r="AN159" s="4">
        <f t="shared" si="175"/>
        <v>0.62247436452783234</v>
      </c>
      <c r="AO159" s="4">
        <f t="shared" si="175"/>
        <v>1.12724160465892</v>
      </c>
      <c r="AP159" s="4">
        <f t="shared" si="175"/>
        <v>1.4920012639881577</v>
      </c>
      <c r="AQ159" s="4">
        <f t="shared" si="175"/>
        <v>-1.1102760536086009</v>
      </c>
      <c r="AR159" s="4">
        <f t="shared" si="175"/>
        <v>1.2779771903681763</v>
      </c>
      <c r="AS159" s="4">
        <f t="shared" si="175"/>
        <v>0.13477660361904498</v>
      </c>
      <c r="AT159" s="4">
        <f t="shared" si="175"/>
        <v>0.27056997248729431</v>
      </c>
      <c r="AU159" s="4">
        <f t="shared" si="175"/>
        <v>0.79268520390029096</v>
      </c>
      <c r="AV159" s="4">
        <f t="shared" si="175"/>
        <v>-0.74892286266737074</v>
      </c>
      <c r="AW159" s="4">
        <f t="shared" si="175"/>
        <v>-1.226966845867139</v>
      </c>
      <c r="AY159" s="2">
        <f t="shared" si="167"/>
        <v>41.817764995746792</v>
      </c>
      <c r="AZ159" s="2">
        <f t="shared" si="167"/>
        <v>49.360005193140623</v>
      </c>
      <c r="BA159" s="2">
        <f t="shared" si="167"/>
        <v>56.215241852729243</v>
      </c>
      <c r="BB159" s="2">
        <f t="shared" si="167"/>
        <v>59.230906716040884</v>
      </c>
      <c r="BC159" s="2">
        <f t="shared" si="167"/>
        <v>62.582367412289166</v>
      </c>
      <c r="BD159" s="2">
        <f t="shared" si="167"/>
        <v>63.304535306867663</v>
      </c>
      <c r="BE159" s="2">
        <f t="shared" si="167"/>
        <v>66.7351002262848</v>
      </c>
      <c r="BF159" s="2">
        <f t="shared" si="167"/>
        <v>64.771922882870143</v>
      </c>
      <c r="BG159" s="2">
        <f t="shared" si="167"/>
        <v>65.956116970187665</v>
      </c>
      <c r="BH159" s="2">
        <f t="shared" si="167"/>
        <v>66.302480256411414</v>
      </c>
      <c r="BI159" s="2">
        <f t="shared" si="167"/>
        <v>66.645031427898957</v>
      </c>
      <c r="BJ159" s="2">
        <f t="shared" si="167"/>
        <v>66.319981857468989</v>
      </c>
      <c r="BK159" s="2">
        <f t="shared" si="167"/>
        <v>67.070800635452073</v>
      </c>
      <c r="BL159" s="2">
        <f t="shared" si="167"/>
        <v>66.487880909623698</v>
      </c>
      <c r="BM159" s="2">
        <f t="shared" si="167"/>
        <v>69.905207429913077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87.628347338935569</v>
      </c>
      <c r="DL159" s="2">
        <f t="shared" si="176"/>
        <v>91.989637804878058</v>
      </c>
      <c r="DM159" s="2">
        <f t="shared" si="176"/>
        <v>97.174292682926819</v>
      </c>
      <c r="DN159" s="2">
        <f t="shared" si="176"/>
        <v>107.13680701754383</v>
      </c>
      <c r="DO159" s="2">
        <f t="shared" si="176"/>
        <v>107.09712530364375</v>
      </c>
      <c r="DP159" s="2">
        <f t="shared" si="176"/>
        <v>95.690180487804881</v>
      </c>
      <c r="DQ159" s="2">
        <f t="shared" si="176"/>
        <v>110.68295945763442</v>
      </c>
      <c r="DR159" s="2">
        <f t="shared" si="176"/>
        <v>104.7736764443724</v>
      </c>
      <c r="DS159" s="2">
        <f t="shared" si="176"/>
        <v>104.1530530051344</v>
      </c>
      <c r="DT159" s="2">
        <f t="shared" si="176"/>
        <v>104.05486861975234</v>
      </c>
      <c r="DU159" s="2">
        <f t="shared" si="176"/>
        <v>105.97828560624478</v>
      </c>
      <c r="DV159" s="2">
        <f t="shared" si="176"/>
        <v>97.855117073170717</v>
      </c>
      <c r="DW159" s="2">
        <f t="shared" si="176"/>
        <v>109.83216473543473</v>
      </c>
      <c r="DX159" s="2">
        <f t="shared" si="176"/>
        <v>103.41863636363638</v>
      </c>
      <c r="DY159" s="2">
        <f t="shared" si="176"/>
        <v>95.162742222893399</v>
      </c>
      <c r="EA159" s="2">
        <f t="shared" si="152"/>
        <v>41.797705778872363</v>
      </c>
      <c r="EB159" s="2">
        <f t="shared" si="152"/>
        <v>49.39363558663559</v>
      </c>
      <c r="EC159" s="2">
        <f t="shared" si="152"/>
        <v>56.283527661590526</v>
      </c>
      <c r="ED159" s="2">
        <f t="shared" si="152"/>
        <v>59.246993783993766</v>
      </c>
      <c r="EE159" s="2">
        <f t="shared" si="152"/>
        <v>62.558012667029999</v>
      </c>
      <c r="EF159" s="2">
        <f t="shared" si="152"/>
        <v>63.276283992045741</v>
      </c>
      <c r="EG159" s="2">
        <f t="shared" si="152"/>
        <v>66.630788018594231</v>
      </c>
      <c r="EH159" s="2">
        <f t="shared" si="152"/>
        <v>64.693001381637075</v>
      </c>
      <c r="EI159" s="2">
        <f t="shared" si="152"/>
        <v>65.851048528015497</v>
      </c>
      <c r="EJ159" s="2">
        <f t="shared" si="152"/>
        <v>66.317533732804449</v>
      </c>
      <c r="EK159" s="2">
        <f t="shared" ref="EK159:EK190" si="212">CO$228*$B159+CO$229</f>
        <v>66.666376782783146</v>
      </c>
      <c r="EL159" s="2">
        <f t="shared" si="179"/>
        <v>66.318795025109694</v>
      </c>
      <c r="EM159" s="2">
        <f t="shared" si="179"/>
        <v>67.036889463145371</v>
      </c>
      <c r="EN159" s="2">
        <f t="shared" si="179"/>
        <v>66.478244218850364</v>
      </c>
      <c r="EO159" s="2">
        <f t="shared" si="179"/>
        <v>69.926160457858131</v>
      </c>
      <c r="EQ159" s="2">
        <f t="shared" si="177"/>
        <v>42.16866360424828</v>
      </c>
      <c r="ER159" s="2">
        <f t="shared" si="177"/>
        <v>48.712452969605948</v>
      </c>
      <c r="ES159" s="2">
        <f t="shared" si="177"/>
        <v>55.067891377365477</v>
      </c>
      <c r="ET159" s="2">
        <f t="shared" si="177"/>
        <v>58.838231795964369</v>
      </c>
      <c r="EU159" s="2">
        <f t="shared" si="177"/>
        <v>62.806487858041059</v>
      </c>
      <c r="EV159" s="2">
        <f t="shared" si="177"/>
        <v>63.593779265460142</v>
      </c>
      <c r="EW159" s="2">
        <f t="shared" si="177"/>
        <v>67.87928452325643</v>
      </c>
      <c r="EX159" s="2">
        <f t="shared" si="177"/>
        <v>65.560038022932645</v>
      </c>
      <c r="EY159" s="2">
        <f t="shared" si="177"/>
        <v>66.845973607919092</v>
      </c>
      <c r="EZ159" s="2">
        <f t="shared" si="177"/>
        <v>66.045269811264575</v>
      </c>
      <c r="FA159" s="2">
        <f t="shared" si="177"/>
        <v>66.318272057496927</v>
      </c>
      <c r="FB159" s="2">
        <f t="shared" si="177"/>
        <v>66.216494184118829</v>
      </c>
      <c r="FC159" s="2">
        <f t="shared" si="177"/>
        <v>67.525187119551177</v>
      </c>
      <c r="FD159" s="2">
        <f t="shared" si="177"/>
        <v>66.472196795216689</v>
      </c>
      <c r="FE159" s="2">
        <f t="shared" si="177"/>
        <v>68.970188757231995</v>
      </c>
      <c r="FG159" s="2">
        <f t="shared" si="178"/>
        <v>0.99986827202875928</v>
      </c>
      <c r="FH159" s="2">
        <f t="shared" si="178"/>
        <v>0.99979579525279061</v>
      </c>
      <c r="FI159" s="2">
        <f t="shared" si="178"/>
        <v>0.99977651410269286</v>
      </c>
      <c r="FJ159" s="2">
        <f t="shared" si="178"/>
        <v>0.99980881226550233</v>
      </c>
      <c r="FK159" s="2">
        <f t="shared" si="178"/>
        <v>0.99980237824347262</v>
      </c>
      <c r="FL159" s="2">
        <f t="shared" si="178"/>
        <v>0.99976454692774819</v>
      </c>
      <c r="FM159" s="2">
        <f t="shared" si="178"/>
        <v>0.99974425169902625</v>
      </c>
      <c r="FN159" s="2">
        <f t="shared" si="178"/>
        <v>0.99973924563900551</v>
      </c>
      <c r="FO159" s="2">
        <f t="shared" si="178"/>
        <v>0.99972452177447768</v>
      </c>
      <c r="FP159" s="2">
        <f t="shared" si="178"/>
        <v>0.99973339332527267</v>
      </c>
      <c r="FQ159" s="2">
        <f t="shared" si="178"/>
        <v>0.99975585439153236</v>
      </c>
      <c r="FR159" s="2">
        <f t="shared" si="178"/>
        <v>0.999756531694592</v>
      </c>
      <c r="FS159" s="2">
        <f t="shared" si="178"/>
        <v>0.99973936600482138</v>
      </c>
      <c r="FT159" s="2">
        <f t="shared" si="178"/>
        <v>0.99973343359275313</v>
      </c>
      <c r="FU159" s="2">
        <f t="shared" si="178"/>
        <v>0.99970888075744158</v>
      </c>
      <c r="FW159" s="2">
        <f t="shared" si="169"/>
        <v>3.7799551544283966E-2</v>
      </c>
      <c r="FX159" s="2">
        <f t="shared" si="169"/>
        <v>6.2140016937976814E-2</v>
      </c>
      <c r="FY159" s="2">
        <f t="shared" si="169"/>
        <v>6.369036460853085E-2</v>
      </c>
      <c r="FZ159" s="2">
        <f t="shared" si="169"/>
        <v>6.1754795185871326E-2</v>
      </c>
      <c r="GA159" s="2">
        <f t="shared" si="169"/>
        <v>6.2593160799944925E-2</v>
      </c>
      <c r="GB159" s="2">
        <f t="shared" si="169"/>
        <v>6.4943843373137564E-2</v>
      </c>
      <c r="GC159" s="2">
        <f t="shared" si="169"/>
        <v>7.4526391818782817E-2</v>
      </c>
      <c r="GD159" s="2">
        <f t="shared" si="169"/>
        <v>7.8970469248629216E-2</v>
      </c>
      <c r="GE159" s="2">
        <f t="shared" si="169"/>
        <v>9.4999187229266424E-2</v>
      </c>
      <c r="GF159" s="2">
        <f t="shared" si="169"/>
        <v>9.2243223480623568E-2</v>
      </c>
      <c r="GG159" s="2">
        <f t="shared" si="169"/>
        <v>8.889044743209143E-2</v>
      </c>
      <c r="GH159" s="2">
        <f t="shared" si="169"/>
        <v>6.3452680013989599E-2</v>
      </c>
      <c r="GI159" s="2">
        <f t="shared" si="169"/>
        <v>4.660532042122896E-2</v>
      </c>
      <c r="GJ159" s="2">
        <f t="shared" si="169"/>
        <v>3.4787846153717931E-2</v>
      </c>
      <c r="GK159" s="2">
        <f t="shared" si="169"/>
        <v>2.9603263877698165E-2</v>
      </c>
      <c r="GM159" s="86">
        <f t="shared" si="170"/>
        <v>4.1576686541615031E-56</v>
      </c>
      <c r="GN159" s="86">
        <f t="shared" si="170"/>
        <v>2.095796211095519E-133</v>
      </c>
      <c r="GO159" s="86">
        <f t="shared" si="170"/>
        <v>2.925824555931255E-166</v>
      </c>
      <c r="GP159" s="86">
        <f t="shared" si="170"/>
        <v>6.2715795772347808E-156</v>
      </c>
      <c r="GQ159" s="86">
        <f t="shared" si="170"/>
        <v>7.1641446412003198E-130</v>
      </c>
      <c r="GR159" s="86">
        <f t="shared" si="170"/>
        <v>7.8568386624269164E-128</v>
      </c>
      <c r="GS159" s="86">
        <f t="shared" si="170"/>
        <v>7.3776160098050686E-129</v>
      </c>
      <c r="GT159" s="86">
        <f t="shared" si="170"/>
        <v>7.1825870205221457E-158</v>
      </c>
      <c r="GU159" s="86">
        <f t="shared" si="170"/>
        <v>5.2154803615068138E-174</v>
      </c>
      <c r="GV159" s="86">
        <f t="shared" si="170"/>
        <v>3.294280956274178E-188</v>
      </c>
      <c r="GW159" s="86">
        <f t="shared" si="170"/>
        <v>9.0072197720213234E-219</v>
      </c>
      <c r="GX159" s="86">
        <f t="shared" si="170"/>
        <v>9.7601001007481295E-257</v>
      </c>
      <c r="GY159" s="86">
        <f t="shared" si="170"/>
        <v>1.7612340575952291E-223</v>
      </c>
      <c r="GZ159" s="86">
        <f t="shared" si="170"/>
        <v>4.8525100479841689E-153</v>
      </c>
      <c r="HA159" s="86">
        <f t="shared" si="170"/>
        <v>3.4514822177428267E-237</v>
      </c>
      <c r="HC159" s="86">
        <f t="shared" si="181"/>
        <v>7.0108245977585405E-25</v>
      </c>
      <c r="HD159" s="86">
        <f t="shared" si="181"/>
        <v>1.3309101946173141E-59</v>
      </c>
      <c r="HE159" s="86">
        <f t="shared" si="181"/>
        <v>7.9833420884747049E-72</v>
      </c>
      <c r="HF159" s="86">
        <f t="shared" si="180"/>
        <v>3.6193044055072188E-65</v>
      </c>
      <c r="HG159" s="86">
        <f t="shared" si="180"/>
        <v>9.4968209605911162E-69</v>
      </c>
      <c r="HH159" s="86">
        <f t="shared" si="180"/>
        <v>4.5021805426715955E-67</v>
      </c>
      <c r="HI159" s="86">
        <f t="shared" si="180"/>
        <v>1.0275657440145426E-84</v>
      </c>
      <c r="HJ159" s="86">
        <f t="shared" si="180"/>
        <v>4.48505831569069E-91</v>
      </c>
      <c r="HK159" s="86">
        <f t="shared" si="180"/>
        <v>6.6749001551021615E-108</v>
      </c>
      <c r="HL159" s="86">
        <f t="shared" si="161"/>
        <v>1.3284084511515606E-108</v>
      </c>
      <c r="HM159" s="86">
        <f t="shared" si="161"/>
        <v>1.0521695466741178E-137</v>
      </c>
      <c r="HN159" s="86">
        <f t="shared" si="161"/>
        <v>1.9503222296581448E-132</v>
      </c>
      <c r="HO159" s="86">
        <f t="shared" si="161"/>
        <v>4.870390348505089E-98</v>
      </c>
      <c r="HP159" s="86">
        <f t="shared" si="161"/>
        <v>1.8726880613483522E-97</v>
      </c>
      <c r="HQ159" s="86">
        <f t="shared" si="161"/>
        <v>1.2085683218951333E-101</v>
      </c>
      <c r="HS159" s="86">
        <f t="shared" si="171"/>
        <v>0.57298341226341754</v>
      </c>
      <c r="HT159" s="86">
        <f t="shared" si="171"/>
        <v>0.39019835815464332</v>
      </c>
      <c r="HU159" s="86">
        <f t="shared" si="171"/>
        <v>0.44357604331311412</v>
      </c>
      <c r="HV159" s="86">
        <f t="shared" si="171"/>
        <v>0.39007727813922111</v>
      </c>
      <c r="HW159" s="86">
        <f t="shared" si="171"/>
        <v>0.36427882815736967</v>
      </c>
      <c r="HX159" s="86">
        <f t="shared" si="171"/>
        <v>0.29201614606139908</v>
      </c>
      <c r="HY159" s="86">
        <f t="shared" si="171"/>
        <v>0.14084527280639436</v>
      </c>
      <c r="HZ159" s="86">
        <f t="shared" si="171"/>
        <v>0.14774303702828748</v>
      </c>
      <c r="IA159" s="86">
        <f t="shared" si="171"/>
        <v>4.3391184613535555E-2</v>
      </c>
      <c r="IB159" s="86">
        <f t="shared" si="171"/>
        <v>6.172240870184658E-2</v>
      </c>
      <c r="IC159" s="86">
        <f t="shared" si="171"/>
        <v>0.11816572159343514</v>
      </c>
      <c r="ID159" s="86">
        <f t="shared" si="171"/>
        <v>0.36316891875577084</v>
      </c>
      <c r="IE159" s="86">
        <f t="shared" si="171"/>
        <v>0.5620854094665414</v>
      </c>
      <c r="IF159" s="86">
        <f t="shared" si="171"/>
        <v>0.57691853712971364</v>
      </c>
      <c r="IG159" s="86">
        <f t="shared" si="171"/>
        <v>0.55131073843730261</v>
      </c>
      <c r="II159" s="86">
        <f t="shared" si="172"/>
        <v>1.7444057263859294E-7</v>
      </c>
      <c r="IJ159" s="86">
        <f t="shared" si="172"/>
        <v>9.9046467408055236E-8</v>
      </c>
      <c r="IK159" s="86">
        <f t="shared" si="172"/>
        <v>1.72641866026646E-7</v>
      </c>
      <c r="IL159" s="86">
        <f t="shared" si="172"/>
        <v>1.1287767405053267E-7</v>
      </c>
      <c r="IM159" s="86">
        <f t="shared" si="172"/>
        <v>3.154978364344032E-7</v>
      </c>
      <c r="IN159" s="86">
        <f t="shared" si="172"/>
        <v>8.7663622123798116E-8</v>
      </c>
      <c r="IO159" s="86">
        <f t="shared" si="172"/>
        <v>1.3148235499399075E-7</v>
      </c>
      <c r="IP159" s="86">
        <f t="shared" si="172"/>
        <v>1.2339854159715903E-7</v>
      </c>
      <c r="IQ159" s="86">
        <f t="shared" si="172"/>
        <v>3.2787522996683363E-7</v>
      </c>
      <c r="IR159" s="86">
        <f t="shared" si="172"/>
        <v>8.8365482348181503E-7</v>
      </c>
      <c r="IS159" s="86">
        <f t="shared" si="172"/>
        <v>9.4387873373715828E-7</v>
      </c>
      <c r="IT159" s="86">
        <f t="shared" si="172"/>
        <v>1.2583297435644475E-8</v>
      </c>
      <c r="IU159" s="86">
        <f t="shared" si="172"/>
        <v>8.8019537458401345E-10</v>
      </c>
      <c r="IV159" s="86">
        <f t="shared" si="172"/>
        <v>2.034483417925043E-7</v>
      </c>
      <c r="IW159" s="86">
        <f t="shared" si="172"/>
        <v>6.8767904852868039E-7</v>
      </c>
      <c r="IY159" s="86">
        <f t="shared" si="173"/>
        <v>0.57298358670399019</v>
      </c>
      <c r="IZ159" s="86">
        <f t="shared" si="173"/>
        <v>0.39019845720111074</v>
      </c>
      <c r="JA159" s="86">
        <f t="shared" si="173"/>
        <v>0.44357621595498015</v>
      </c>
      <c r="JB159" s="86">
        <f t="shared" si="173"/>
        <v>0.39007739101689515</v>
      </c>
      <c r="JC159" s="86">
        <f t="shared" si="173"/>
        <v>0.36427914365520608</v>
      </c>
      <c r="JD159" s="86">
        <f t="shared" si="173"/>
        <v>0.29201623372502122</v>
      </c>
      <c r="JE159" s="86">
        <f t="shared" si="173"/>
        <v>0.14084540428874937</v>
      </c>
      <c r="JF159" s="86">
        <f t="shared" si="173"/>
        <v>0.14774316042682908</v>
      </c>
      <c r="JG159" s="86">
        <f t="shared" si="173"/>
        <v>4.3391512488765521E-2</v>
      </c>
      <c r="JH159" s="86">
        <f t="shared" si="173"/>
        <v>6.1723292356670061E-2</v>
      </c>
      <c r="JI159" s="86">
        <f t="shared" si="173"/>
        <v>0.11816666547216888</v>
      </c>
      <c r="JJ159" s="86">
        <f t="shared" si="173"/>
        <v>0.3631689313390683</v>
      </c>
      <c r="JK159" s="86">
        <f t="shared" si="173"/>
        <v>0.56208541034673676</v>
      </c>
      <c r="JL159" s="86">
        <f t="shared" si="173"/>
        <v>0.57691874057805548</v>
      </c>
      <c r="JM159" s="86">
        <f t="shared" si="173"/>
        <v>0.55131142611635109</v>
      </c>
    </row>
    <row r="160" spans="2:273" x14ac:dyDescent="0.25">
      <c r="B160" s="2">
        <v>133</v>
      </c>
      <c r="C160" s="37">
        <v>41.445999999999998</v>
      </c>
      <c r="D160" s="37">
        <v>51.271000000000001</v>
      </c>
      <c r="E160" s="37">
        <v>56.7</v>
      </c>
      <c r="F160" s="37">
        <v>61.6</v>
      </c>
      <c r="G160" s="37">
        <v>64</v>
      </c>
      <c r="H160" s="37">
        <v>65.832999999999998</v>
      </c>
      <c r="I160" s="37">
        <v>66.983999999999995</v>
      </c>
      <c r="J160" s="37">
        <v>65.638999999999996</v>
      </c>
      <c r="K160" s="37">
        <v>63.869</v>
      </c>
      <c r="L160" s="37">
        <v>66.180000000000007</v>
      </c>
      <c r="M160" s="37">
        <v>67.540999999999997</v>
      </c>
      <c r="N160" s="37">
        <v>72.525000000000006</v>
      </c>
      <c r="O160" s="37">
        <v>79.832999999999998</v>
      </c>
      <c r="P160" s="37">
        <v>106.73099999999999</v>
      </c>
      <c r="Q160" s="37">
        <v>149.61199999999999</v>
      </c>
      <c r="S160" s="4">
        <f t="shared" si="174"/>
        <v>41.859525904065208</v>
      </c>
      <c r="T160" s="4">
        <f t="shared" si="174"/>
        <v>50.738631772124066</v>
      </c>
      <c r="U160" s="4">
        <f t="shared" si="174"/>
        <v>57.736696641169495</v>
      </c>
      <c r="V160" s="4">
        <f t="shared" si="174"/>
        <v>61.380741019119831</v>
      </c>
      <c r="W160" s="4">
        <f t="shared" si="174"/>
        <v>64.518553184305972</v>
      </c>
      <c r="X160" s="4">
        <f t="shared" si="174"/>
        <v>65.051561485767508</v>
      </c>
      <c r="Y160" s="4">
        <f t="shared" si="174"/>
        <v>67.164216762719334</v>
      </c>
      <c r="Z160" s="4">
        <f t="shared" si="174"/>
        <v>65.392704389517178</v>
      </c>
      <c r="AA160" s="4">
        <f t="shared" si="174"/>
        <v>65.922318150541997</v>
      </c>
      <c r="AB160" s="4">
        <f t="shared" si="174"/>
        <v>66.463237165938338</v>
      </c>
      <c r="AC160" s="4">
        <f t="shared" si="174"/>
        <v>67.218342635424307</v>
      </c>
      <c r="AD160" s="4">
        <f t="shared" si="174"/>
        <v>70.62616389880256</v>
      </c>
      <c r="AE160" s="4">
        <f t="shared" si="174"/>
        <v>79.734135181298129</v>
      </c>
      <c r="AF160" s="4">
        <f t="shared" si="174"/>
        <v>107.05921727960451</v>
      </c>
      <c r="AG160" s="4">
        <f t="shared" si="174"/>
        <v>150.90215188342552</v>
      </c>
      <c r="AI160" s="4">
        <f t="shared" si="175"/>
        <v>-0.41352590406521017</v>
      </c>
      <c r="AJ160" s="4">
        <f t="shared" si="175"/>
        <v>0.53236822787593496</v>
      </c>
      <c r="AK160" s="4">
        <f t="shared" si="175"/>
        <v>-1.0366966411694918</v>
      </c>
      <c r="AL160" s="4">
        <f t="shared" si="175"/>
        <v>0.21925898088016993</v>
      </c>
      <c r="AM160" s="4">
        <f t="shared" si="175"/>
        <v>-0.51855318430597208</v>
      </c>
      <c r="AN160" s="4">
        <f t="shared" si="175"/>
        <v>0.78143851423249089</v>
      </c>
      <c r="AO160" s="4">
        <f t="shared" si="175"/>
        <v>-0.18021676271933984</v>
      </c>
      <c r="AP160" s="4">
        <f t="shared" si="175"/>
        <v>0.24629561048281801</v>
      </c>
      <c r="AQ160" s="4">
        <f t="shared" si="175"/>
        <v>-2.0533181505419975</v>
      </c>
      <c r="AR160" s="4">
        <f t="shared" si="175"/>
        <v>-0.28323716593833126</v>
      </c>
      <c r="AS160" s="4">
        <f t="shared" si="175"/>
        <v>0.32265736457569005</v>
      </c>
      <c r="AT160" s="4">
        <f t="shared" si="175"/>
        <v>1.8988361011974462</v>
      </c>
      <c r="AU160" s="4">
        <f t="shared" si="175"/>
        <v>9.8864818701869694E-2</v>
      </c>
      <c r="AV160" s="4">
        <f t="shared" si="175"/>
        <v>-0.32821727960451597</v>
      </c>
      <c r="AW160" s="4">
        <f t="shared" si="175"/>
        <v>-1.2901518834255228</v>
      </c>
      <c r="AY160" s="2">
        <f t="shared" si="167"/>
        <v>41.712098472943616</v>
      </c>
      <c r="AZ160" s="2">
        <f t="shared" si="167"/>
        <v>49.292388407772563</v>
      </c>
      <c r="BA160" s="2">
        <f t="shared" si="167"/>
        <v>56.157490927268029</v>
      </c>
      <c r="BB160" s="2">
        <f t="shared" si="167"/>
        <v>59.170919374081819</v>
      </c>
      <c r="BC160" s="2">
        <f t="shared" si="167"/>
        <v>62.492886811929566</v>
      </c>
      <c r="BD160" s="2">
        <f t="shared" si="167"/>
        <v>63.21386920344429</v>
      </c>
      <c r="BE160" s="2">
        <f t="shared" si="167"/>
        <v>66.567027935833195</v>
      </c>
      <c r="BF160" s="2">
        <f t="shared" si="167"/>
        <v>64.634620736606536</v>
      </c>
      <c r="BG160" s="2">
        <f t="shared" si="167"/>
        <v>65.801896156273315</v>
      </c>
      <c r="BH160" s="2">
        <f t="shared" si="167"/>
        <v>66.207263361230375</v>
      </c>
      <c r="BI160" s="2">
        <f t="shared" si="167"/>
        <v>66.544937471999347</v>
      </c>
      <c r="BJ160" s="2">
        <f t="shared" si="167"/>
        <v>66.222231286181795</v>
      </c>
      <c r="BK160" s="2">
        <f t="shared" si="167"/>
        <v>66.91401359373225</v>
      </c>
      <c r="BL160" s="2">
        <f t="shared" si="167"/>
        <v>66.374942040887547</v>
      </c>
      <c r="BM160" s="2">
        <f t="shared" si="167"/>
        <v>69.797176913224035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87.899336694677871</v>
      </c>
      <c r="DL160" s="2">
        <f t="shared" si="176"/>
        <v>92.259586585365867</v>
      </c>
      <c r="DM160" s="2">
        <f t="shared" si="176"/>
        <v>97.448173344947733</v>
      </c>
      <c r="DN160" s="2">
        <f t="shared" si="176"/>
        <v>107.44048717948715</v>
      </c>
      <c r="DO160" s="2">
        <f t="shared" si="176"/>
        <v>107.37176153846156</v>
      </c>
      <c r="DP160" s="2">
        <f t="shared" si="176"/>
        <v>95.858377874564468</v>
      </c>
      <c r="DQ160" s="2">
        <f t="shared" si="176"/>
        <v>110.92747051832643</v>
      </c>
      <c r="DR160" s="2">
        <f t="shared" si="176"/>
        <v>104.99238910947248</v>
      </c>
      <c r="DS160" s="2">
        <f t="shared" si="176"/>
        <v>104.3569133192389</v>
      </c>
      <c r="DT160" s="2">
        <f t="shared" si="176"/>
        <v>104.25344820295983</v>
      </c>
      <c r="DU160" s="2">
        <f t="shared" si="176"/>
        <v>106.18842611349703</v>
      </c>
      <c r="DV160" s="2">
        <f t="shared" si="176"/>
        <v>98.009583275261306</v>
      </c>
      <c r="DW160" s="2">
        <f t="shared" si="176"/>
        <v>110.08214058828295</v>
      </c>
      <c r="DX160" s="2">
        <f t="shared" si="176"/>
        <v>103.62094714587739</v>
      </c>
      <c r="DY160" s="2">
        <f t="shared" si="176"/>
        <v>95.328059196617346</v>
      </c>
      <c r="EA160" s="2">
        <f t="shared" ref="EA160:EJ185" si="213">CE$228*$B160+CE$229</f>
        <v>41.690295247309926</v>
      </c>
      <c r="EB160" s="2">
        <f t="shared" si="213"/>
        <v>49.332466800875892</v>
      </c>
      <c r="EC160" s="2">
        <f t="shared" si="213"/>
        <v>56.237354228990412</v>
      </c>
      <c r="ED160" s="2">
        <f t="shared" si="213"/>
        <v>59.191402451084251</v>
      </c>
      <c r="EE160" s="2">
        <f t="shared" si="213"/>
        <v>62.46711041365181</v>
      </c>
      <c r="EF160" s="2">
        <f t="shared" si="213"/>
        <v>63.183024069931236</v>
      </c>
      <c r="EG160" s="2">
        <f t="shared" si="213"/>
        <v>66.449963667820057</v>
      </c>
      <c r="EH160" s="2">
        <f t="shared" si="213"/>
        <v>64.546639087476905</v>
      </c>
      <c r="EI160" s="2">
        <f t="shared" si="213"/>
        <v>65.684510648985651</v>
      </c>
      <c r="EJ160" s="2">
        <f t="shared" si="213"/>
        <v>66.226304396995516</v>
      </c>
      <c r="EK160" s="2">
        <f t="shared" si="212"/>
        <v>66.570917782236009</v>
      </c>
      <c r="EL160" s="2">
        <f t="shared" si="179"/>
        <v>66.222383992166229</v>
      </c>
      <c r="EM160" s="2">
        <f t="shared" si="179"/>
        <v>66.877473049031295</v>
      </c>
      <c r="EN160" s="2">
        <f t="shared" si="179"/>
        <v>66.366080449992197</v>
      </c>
      <c r="EO160" s="2">
        <f t="shared" si="179"/>
        <v>69.822329913508312</v>
      </c>
      <c r="EQ160" s="2">
        <f t="shared" si="177"/>
        <v>42.083839769236285</v>
      </c>
      <c r="ER160" s="2">
        <f t="shared" si="177"/>
        <v>48.622681299808718</v>
      </c>
      <c r="ES160" s="2">
        <f t="shared" si="177"/>
        <v>54.965708902925677</v>
      </c>
      <c r="ET160" s="2">
        <f t="shared" si="177"/>
        <v>58.762113556857763</v>
      </c>
      <c r="EU160" s="2">
        <f t="shared" si="177"/>
        <v>62.726314940334987</v>
      </c>
      <c r="EV160" s="2">
        <f t="shared" si="177"/>
        <v>63.519744866145984</v>
      </c>
      <c r="EW160" s="2">
        <f t="shared" si="177"/>
        <v>67.764960068030632</v>
      </c>
      <c r="EX160" s="2">
        <f t="shared" si="177"/>
        <v>65.458529414460955</v>
      </c>
      <c r="EY160" s="2">
        <f t="shared" si="177"/>
        <v>66.727630314446856</v>
      </c>
      <c r="EZ160" s="2">
        <f t="shared" si="177"/>
        <v>65.944136416408668</v>
      </c>
      <c r="FA160" s="2">
        <f t="shared" si="177"/>
        <v>66.210790420505447</v>
      </c>
      <c r="FB160" s="2">
        <f t="shared" si="177"/>
        <v>66.118104177397242</v>
      </c>
      <c r="FC160" s="2">
        <f t="shared" si="177"/>
        <v>67.393867392260702</v>
      </c>
      <c r="FD160" s="2">
        <f t="shared" si="177"/>
        <v>66.360932522085491</v>
      </c>
      <c r="FE160" s="2">
        <f t="shared" si="177"/>
        <v>68.835981110678759</v>
      </c>
      <c r="FG160" s="2">
        <f t="shared" si="178"/>
        <v>0.99987986126989803</v>
      </c>
      <c r="FH160" s="2">
        <f t="shared" si="178"/>
        <v>0.99981375971076802</v>
      </c>
      <c r="FI160" s="2">
        <f t="shared" si="178"/>
        <v>0.99979617443111812</v>
      </c>
      <c r="FJ160" s="2">
        <f t="shared" si="178"/>
        <v>0.99982563178048589</v>
      </c>
      <c r="FK160" s="2">
        <f t="shared" si="178"/>
        <v>0.99981976368190217</v>
      </c>
      <c r="FL160" s="2">
        <f t="shared" si="178"/>
        <v>0.99978525979710564</v>
      </c>
      <c r="FM160" s="2">
        <f t="shared" si="178"/>
        <v>0.99976674952851141</v>
      </c>
      <c r="FN160" s="2">
        <f t="shared" si="178"/>
        <v>0.99976218374001269</v>
      </c>
      <c r="FO160" s="2">
        <f t="shared" si="178"/>
        <v>0.99974875478235969</v>
      </c>
      <c r="FP160" s="2">
        <f t="shared" si="178"/>
        <v>0.99975684611877935</v>
      </c>
      <c r="FQ160" s="2">
        <f t="shared" si="178"/>
        <v>0.99977733177530037</v>
      </c>
      <c r="FR160" s="2">
        <f t="shared" si="178"/>
        <v>0.9997779495095358</v>
      </c>
      <c r="FS160" s="2">
        <f t="shared" si="178"/>
        <v>0.9997622935199777</v>
      </c>
      <c r="FT160" s="2">
        <f t="shared" si="178"/>
        <v>0.99975688284488085</v>
      </c>
      <c r="FU160" s="2">
        <f t="shared" si="178"/>
        <v>0.99973448929409514</v>
      </c>
      <c r="FW160" s="2">
        <f t="shared" si="169"/>
        <v>4.1295785278448585E-2</v>
      </c>
      <c r="FX160" s="2">
        <f t="shared" si="169"/>
        <v>6.7729126948372756E-2</v>
      </c>
      <c r="FY160" s="2">
        <f t="shared" si="169"/>
        <v>6.9408598894420553E-2</v>
      </c>
      <c r="FZ160" s="2">
        <f t="shared" si="169"/>
        <v>6.7311743649400374E-2</v>
      </c>
      <c r="GA160" s="2">
        <f t="shared" si="169"/>
        <v>6.8220063591596575E-2</v>
      </c>
      <c r="GB160" s="2">
        <f t="shared" si="169"/>
        <v>7.076611149436772E-2</v>
      </c>
      <c r="GC160" s="2">
        <f t="shared" si="169"/>
        <v>8.1133202001570801E-2</v>
      </c>
      <c r="GD160" s="2">
        <f t="shared" si="169"/>
        <v>8.5934667589015523E-2</v>
      </c>
      <c r="GE160" s="2">
        <f t="shared" si="169"/>
        <v>0.10321850371261283</v>
      </c>
      <c r="GF160" s="2">
        <f t="shared" si="169"/>
        <v>0.10025050792249471</v>
      </c>
      <c r="GG160" s="2">
        <f t="shared" si="169"/>
        <v>9.6637673728992249E-2</v>
      </c>
      <c r="GH160" s="2">
        <f t="shared" si="169"/>
        <v>6.9151150600958902E-2</v>
      </c>
      <c r="GI160" s="2">
        <f t="shared" si="169"/>
        <v>5.0872972572428947E-2</v>
      </c>
      <c r="GJ160" s="2">
        <f t="shared" si="169"/>
        <v>3.8016521140454146E-2</v>
      </c>
      <c r="GK160" s="2">
        <f t="shared" si="169"/>
        <v>3.236689128559514E-2</v>
      </c>
      <c r="GM160" s="86">
        <f t="shared" si="170"/>
        <v>8.236296576771513E-58</v>
      </c>
      <c r="GN160" s="86">
        <f t="shared" si="170"/>
        <v>2.485379271194046E-137</v>
      </c>
      <c r="GO160" s="86">
        <f t="shared" si="170"/>
        <v>3.4171341215629159E-171</v>
      </c>
      <c r="GP160" s="86">
        <f t="shared" si="170"/>
        <v>1.5479755491711813E-160</v>
      </c>
      <c r="GQ160" s="86">
        <f t="shared" si="170"/>
        <v>9.6909697303298172E-134</v>
      </c>
      <c r="GR160" s="86">
        <f t="shared" si="170"/>
        <v>1.2977258919569901E-131</v>
      </c>
      <c r="GS160" s="86">
        <f t="shared" si="170"/>
        <v>1.2532935692616973E-132</v>
      </c>
      <c r="GT160" s="86">
        <f t="shared" si="170"/>
        <v>1.6436473068334196E-162</v>
      </c>
      <c r="GU160" s="86">
        <f t="shared" si="170"/>
        <v>3.9776837707046152E-179</v>
      </c>
      <c r="GV160" s="86">
        <f t="shared" si="170"/>
        <v>1.0274718038203027E-193</v>
      </c>
      <c r="GW160" s="86">
        <f t="shared" si="170"/>
        <v>3.5864247765429085E-225</v>
      </c>
      <c r="GX160" s="86">
        <f t="shared" si="170"/>
        <v>2.3196597785367151E-264</v>
      </c>
      <c r="GY160" s="86">
        <f t="shared" si="170"/>
        <v>3.9025585266691368E-230</v>
      </c>
      <c r="GZ160" s="86">
        <f t="shared" si="170"/>
        <v>1.6257469102402596E-157</v>
      </c>
      <c r="HA160" s="86">
        <f t="shared" si="170"/>
        <v>4.1638191113602095E-244</v>
      </c>
      <c r="HC160" s="86">
        <f t="shared" si="181"/>
        <v>4.651099885134659E-26</v>
      </c>
      <c r="HD160" s="86">
        <f t="shared" si="181"/>
        <v>2.4078873842111029E-62</v>
      </c>
      <c r="HE160" s="86">
        <f t="shared" si="181"/>
        <v>3.5024650009422824E-75</v>
      </c>
      <c r="HF160" s="86">
        <f t="shared" si="180"/>
        <v>3.6024188956671279E-68</v>
      </c>
      <c r="HG160" s="86">
        <f t="shared" si="180"/>
        <v>6.0411550883713431E-72</v>
      </c>
      <c r="HH160" s="86">
        <f t="shared" si="180"/>
        <v>3.9928393113737605E-70</v>
      </c>
      <c r="HI160" s="86">
        <f t="shared" si="180"/>
        <v>1.7249074115987186E-88</v>
      </c>
      <c r="HJ160" s="86">
        <f t="shared" si="180"/>
        <v>4.011047189549027E-95</v>
      </c>
      <c r="HK160" s="86">
        <f t="shared" si="180"/>
        <v>1.2196068205786525E-112</v>
      </c>
      <c r="HL160" s="86">
        <f t="shared" si="161"/>
        <v>2.3592526454873871E-113</v>
      </c>
      <c r="HM160" s="86">
        <f t="shared" si="161"/>
        <v>8.8218908963102957E-144</v>
      </c>
      <c r="HN160" s="86">
        <f t="shared" si="161"/>
        <v>1.833236237122944E-138</v>
      </c>
      <c r="HO160" s="86">
        <f t="shared" si="161"/>
        <v>1.2395167381207701E-102</v>
      </c>
      <c r="HP160" s="86">
        <f t="shared" si="161"/>
        <v>5.356753544627339E-102</v>
      </c>
      <c r="HQ160" s="86">
        <f t="shared" si="161"/>
        <v>2.4662046631437243E-106</v>
      </c>
      <c r="HS160" s="86">
        <f t="shared" si="171"/>
        <v>0.58400648704867897</v>
      </c>
      <c r="HT160" s="86">
        <f t="shared" si="171"/>
        <v>0.28136770248694887</v>
      </c>
      <c r="HU160" s="86">
        <f t="shared" si="171"/>
        <v>0.33840097676995362</v>
      </c>
      <c r="HV160" s="86">
        <f t="shared" si="171"/>
        <v>0.28198409325818213</v>
      </c>
      <c r="HW160" s="86">
        <f t="shared" si="171"/>
        <v>0.26002125625865535</v>
      </c>
      <c r="HX160" s="86">
        <f t="shared" si="171"/>
        <v>0.18911765987071333</v>
      </c>
      <c r="HY160" s="86">
        <f t="shared" si="171"/>
        <v>7.3600289599566548E-2</v>
      </c>
      <c r="HZ160" s="86">
        <f t="shared" si="171"/>
        <v>7.6534620104943926E-2</v>
      </c>
      <c r="IA160" s="86">
        <f t="shared" si="171"/>
        <v>1.6710418982926186E-2</v>
      </c>
      <c r="IB160" s="86">
        <f t="shared" si="171"/>
        <v>2.6687508637847367E-2</v>
      </c>
      <c r="IC160" s="86">
        <f t="shared" si="171"/>
        <v>5.9150756976725005E-2</v>
      </c>
      <c r="ID160" s="86">
        <f t="shared" si="171"/>
        <v>0.2471015176792333</v>
      </c>
      <c r="IE160" s="86">
        <f t="shared" si="171"/>
        <v>0.4947062338779471</v>
      </c>
      <c r="IF160" s="86">
        <f t="shared" si="171"/>
        <v>0.59001448009175161</v>
      </c>
      <c r="IG160" s="86">
        <f t="shared" si="171"/>
        <v>0.59334289716688726</v>
      </c>
      <c r="II160" s="86">
        <f t="shared" si="172"/>
        <v>3.8539529063464331E-7</v>
      </c>
      <c r="IJ160" s="86">
        <f t="shared" si="172"/>
        <v>2.6377042424801219E-7</v>
      </c>
      <c r="IK160" s="86">
        <f t="shared" si="172"/>
        <v>4.4758053416275502E-7</v>
      </c>
      <c r="IL160" s="86">
        <f t="shared" si="172"/>
        <v>2.973797585019792E-7</v>
      </c>
      <c r="IM160" s="86">
        <f t="shared" si="172"/>
        <v>7.8157233289028856E-7</v>
      </c>
      <c r="IN160" s="86">
        <f t="shared" si="172"/>
        <v>2.3938111488339642E-7</v>
      </c>
      <c r="IO160" s="86">
        <f t="shared" si="172"/>
        <v>3.6987483412855755E-7</v>
      </c>
      <c r="IP160" s="86">
        <f t="shared" si="172"/>
        <v>3.5787370323577125E-7</v>
      </c>
      <c r="IQ160" s="86">
        <f t="shared" si="172"/>
        <v>9.6811016559782952E-7</v>
      </c>
      <c r="IR160" s="86">
        <f t="shared" si="172"/>
        <v>2.3828436639460257E-6</v>
      </c>
      <c r="IS160" s="86">
        <f t="shared" si="172"/>
        <v>2.4899433467192237E-6</v>
      </c>
      <c r="IT160" s="86">
        <f t="shared" si="172"/>
        <v>3.8654698551787379E-8</v>
      </c>
      <c r="IU160" s="86">
        <f t="shared" si="172"/>
        <v>2.8036932153022524E-9</v>
      </c>
      <c r="IV160" s="86">
        <f t="shared" si="172"/>
        <v>4.3688556244852802E-7</v>
      </c>
      <c r="IW160" s="86">
        <f t="shared" si="172"/>
        <v>1.339647015538454E-6</v>
      </c>
      <c r="IY160" s="86">
        <f t="shared" si="173"/>
        <v>0.58400687244396965</v>
      </c>
      <c r="IZ160" s="86">
        <f t="shared" si="173"/>
        <v>0.28136796625737309</v>
      </c>
      <c r="JA160" s="86">
        <f t="shared" si="173"/>
        <v>0.33840142435048776</v>
      </c>
      <c r="JB160" s="86">
        <f t="shared" si="173"/>
        <v>0.28198439063794062</v>
      </c>
      <c r="JC160" s="86">
        <f t="shared" si="173"/>
        <v>0.26002203783098826</v>
      </c>
      <c r="JD160" s="86">
        <f t="shared" si="173"/>
        <v>0.1891178992518282</v>
      </c>
      <c r="JE160" s="86">
        <f t="shared" si="173"/>
        <v>7.360065947440067E-2</v>
      </c>
      <c r="JF160" s="86">
        <f t="shared" si="173"/>
        <v>7.6534977978647167E-2</v>
      </c>
      <c r="JG160" s="86">
        <f t="shared" si="173"/>
        <v>1.6711387093091785E-2</v>
      </c>
      <c r="JH160" s="86">
        <f t="shared" si="173"/>
        <v>2.6689891481511314E-2</v>
      </c>
      <c r="JI160" s="86">
        <f t="shared" si="173"/>
        <v>5.9153246920071727E-2</v>
      </c>
      <c r="JJ160" s="86">
        <f t="shared" si="173"/>
        <v>0.24710155633393185</v>
      </c>
      <c r="JK160" s="86">
        <f t="shared" si="173"/>
        <v>0.49470623668164032</v>
      </c>
      <c r="JL160" s="86">
        <f t="shared" si="173"/>
        <v>0.59001491697731401</v>
      </c>
      <c r="JM160" s="86">
        <f t="shared" si="173"/>
        <v>0.5933442368139028</v>
      </c>
    </row>
    <row r="161" spans="2:273" x14ac:dyDescent="0.25">
      <c r="B161" s="2">
        <v>134</v>
      </c>
      <c r="C161" s="37">
        <v>41.338000000000001</v>
      </c>
      <c r="D161" s="37">
        <v>51.101999999999997</v>
      </c>
      <c r="E161" s="37">
        <v>55.917000000000002</v>
      </c>
      <c r="F161" s="37">
        <v>60.55</v>
      </c>
      <c r="G161" s="37">
        <v>63.482999999999997</v>
      </c>
      <c r="H161" s="37">
        <v>64.183000000000007</v>
      </c>
      <c r="I161" s="37">
        <v>65.311000000000007</v>
      </c>
      <c r="J161" s="37">
        <v>65.212999999999994</v>
      </c>
      <c r="K161" s="37">
        <v>64.114999999999995</v>
      </c>
      <c r="L161" s="37">
        <v>64.950999999999993</v>
      </c>
      <c r="M161" s="37">
        <v>65.295000000000002</v>
      </c>
      <c r="N161" s="37">
        <v>69.721000000000004</v>
      </c>
      <c r="O161" s="37">
        <v>76.582999999999998</v>
      </c>
      <c r="P161" s="37">
        <v>102.925</v>
      </c>
      <c r="Q161" s="37">
        <v>145.80600000000001</v>
      </c>
      <c r="S161" s="4">
        <f t="shared" si="174"/>
        <v>41.73781350066497</v>
      </c>
      <c r="T161" s="4">
        <f t="shared" si="174"/>
        <v>50.03764666181695</v>
      </c>
      <c r="U161" s="4">
        <f t="shared" si="174"/>
        <v>57.049045754986665</v>
      </c>
      <c r="V161" s="4">
        <f t="shared" si="174"/>
        <v>60.359878247838253</v>
      </c>
      <c r="W161" s="4">
        <f t="shared" si="174"/>
        <v>63.543554670127442</v>
      </c>
      <c r="X161" s="4">
        <f t="shared" si="174"/>
        <v>64.031735860986544</v>
      </c>
      <c r="Y161" s="4">
        <f t="shared" si="174"/>
        <v>66.62867279638057</v>
      </c>
      <c r="Z161" s="4">
        <f t="shared" si="174"/>
        <v>64.782128080306322</v>
      </c>
      <c r="AA161" s="4">
        <f t="shared" si="174"/>
        <v>65.68097387322841</v>
      </c>
      <c r="AB161" s="4">
        <f t="shared" si="174"/>
        <v>66.19036813924204</v>
      </c>
      <c r="AC161" s="4">
        <f t="shared" si="174"/>
        <v>66.689320076315269</v>
      </c>
      <c r="AD161" s="4">
        <f t="shared" si="174"/>
        <v>68.383900495864822</v>
      </c>
      <c r="AE161" s="4">
        <f t="shared" si="174"/>
        <v>75.756993113201588</v>
      </c>
      <c r="AF161" s="4">
        <f t="shared" si="174"/>
        <v>102.87390231937862</v>
      </c>
      <c r="AG161" s="4">
        <f t="shared" si="174"/>
        <v>148.37603967119608</v>
      </c>
      <c r="AI161" s="4">
        <f t="shared" si="175"/>
        <v>-0.39981350066496901</v>
      </c>
      <c r="AJ161" s="4">
        <f t="shared" si="175"/>
        <v>1.0643533381830466</v>
      </c>
      <c r="AK161" s="4">
        <f t="shared" si="175"/>
        <v>-1.1320457549866632</v>
      </c>
      <c r="AL161" s="4">
        <f t="shared" si="175"/>
        <v>0.19012175216174398</v>
      </c>
      <c r="AM161" s="4">
        <f t="shared" si="175"/>
        <v>-6.0554670127444865E-2</v>
      </c>
      <c r="AN161" s="4">
        <f t="shared" si="175"/>
        <v>0.15126413901346325</v>
      </c>
      <c r="AO161" s="4">
        <f t="shared" si="175"/>
        <v>-1.3176727963805632</v>
      </c>
      <c r="AP161" s="4">
        <f t="shared" si="175"/>
        <v>0.43087191969367211</v>
      </c>
      <c r="AQ161" s="4">
        <f t="shared" si="175"/>
        <v>-1.5659738732284154</v>
      </c>
      <c r="AR161" s="4">
        <f t="shared" si="175"/>
        <v>-1.2393681392420461</v>
      </c>
      <c r="AS161" s="4">
        <f t="shared" si="175"/>
        <v>-1.3943200763152674</v>
      </c>
      <c r="AT161" s="4">
        <f t="shared" si="175"/>
        <v>1.3370995041351819</v>
      </c>
      <c r="AU161" s="4">
        <f t="shared" si="175"/>
        <v>0.82600688679841028</v>
      </c>
      <c r="AV161" s="4">
        <f t="shared" si="175"/>
        <v>5.1097680621381869E-2</v>
      </c>
      <c r="AW161" s="4">
        <f t="shared" si="175"/>
        <v>-2.5700396711960707</v>
      </c>
      <c r="AY161" s="2">
        <f t="shared" ref="AY161:BM177" si="214">IF(OR($B161 &lt; C$230, $B161 &gt; C$233), #N/A, ((1-FG161)*DK161) + (FG161 - FW161)*EA161 + (FW161*EQ161))</f>
        <v>41.606756873082674</v>
      </c>
      <c r="AZ161" s="2">
        <f t="shared" si="214"/>
        <v>49.224166358854454</v>
      </c>
      <c r="BA161" s="2">
        <f t="shared" si="214"/>
        <v>56.098532112633983</v>
      </c>
      <c r="BB161" s="2">
        <f t="shared" si="214"/>
        <v>59.11055638062146</v>
      </c>
      <c r="BC161" s="2">
        <f t="shared" si="214"/>
        <v>62.403709193190444</v>
      </c>
      <c r="BD161" s="2">
        <f t="shared" si="214"/>
        <v>63.123646624769044</v>
      </c>
      <c r="BE161" s="2">
        <f t="shared" si="214"/>
        <v>66.400636025144109</v>
      </c>
      <c r="BF161" s="2">
        <f t="shared" si="214"/>
        <v>64.498536883061263</v>
      </c>
      <c r="BG161" s="2">
        <f t="shared" si="214"/>
        <v>65.649212826988077</v>
      </c>
      <c r="BH161" s="2">
        <f t="shared" si="214"/>
        <v>66.111774630891986</v>
      </c>
      <c r="BI161" s="2">
        <f t="shared" si="214"/>
        <v>66.444497193565013</v>
      </c>
      <c r="BJ161" s="2">
        <f t="shared" si="214"/>
        <v>66.124457759727164</v>
      </c>
      <c r="BK161" s="2">
        <f t="shared" si="214"/>
        <v>66.757735931547202</v>
      </c>
      <c r="BL161" s="2">
        <f t="shared" si="214"/>
        <v>66.262070493877019</v>
      </c>
      <c r="BM161" s="2">
        <f t="shared" si="214"/>
        <v>69.688770006466854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64.114999999999995</v>
      </c>
      <c r="CN161" s="2">
        <f t="shared" si="215"/>
        <v>64.950999999999993</v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64.114999999999995</v>
      </c>
      <c r="DD161" s="2">
        <f t="shared" si="206"/>
        <v>64.950999999999993</v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88.170326050420158</v>
      </c>
      <c r="DL161" s="2">
        <f t="shared" si="176"/>
        <v>92.529535365853661</v>
      </c>
      <c r="DM161" s="2">
        <f t="shared" si="176"/>
        <v>97.722054006968648</v>
      </c>
      <c r="DN161" s="2">
        <f t="shared" si="176"/>
        <v>107.74416734143047</v>
      </c>
      <c r="DO161" s="2">
        <f t="shared" si="176"/>
        <v>107.64639777327938</v>
      </c>
      <c r="DP161" s="2">
        <f t="shared" si="176"/>
        <v>96.026575261324041</v>
      </c>
      <c r="DQ161" s="2">
        <f t="shared" si="176"/>
        <v>111.17198157901842</v>
      </c>
      <c r="DR161" s="2">
        <f t="shared" si="176"/>
        <v>105.21110177457255</v>
      </c>
      <c r="DS161" s="2">
        <f t="shared" si="176"/>
        <v>104.56077363334339</v>
      </c>
      <c r="DT161" s="2">
        <f t="shared" si="176"/>
        <v>104.45202778616732</v>
      </c>
      <c r="DU161" s="2">
        <f t="shared" si="176"/>
        <v>106.39856662074928</v>
      </c>
      <c r="DV161" s="2">
        <f t="shared" si="176"/>
        <v>98.164049477351909</v>
      </c>
      <c r="DW161" s="2">
        <f t="shared" si="176"/>
        <v>110.33211644113119</v>
      </c>
      <c r="DX161" s="2">
        <f t="shared" si="176"/>
        <v>103.82325792811841</v>
      </c>
      <c r="DY161" s="2">
        <f t="shared" si="176"/>
        <v>95.493376170341293</v>
      </c>
      <c r="EA161" s="2">
        <f t="shared" si="213"/>
        <v>41.58288471574749</v>
      </c>
      <c r="EB161" s="2">
        <f t="shared" si="213"/>
        <v>49.271298015116201</v>
      </c>
      <c r="EC161" s="2">
        <f t="shared" si="213"/>
        <v>56.191180796390299</v>
      </c>
      <c r="ED161" s="2">
        <f t="shared" si="213"/>
        <v>59.135811118174736</v>
      </c>
      <c r="EE161" s="2">
        <f t="shared" si="213"/>
        <v>62.376208160273627</v>
      </c>
      <c r="EF161" s="2">
        <f t="shared" si="213"/>
        <v>63.089764147816723</v>
      </c>
      <c r="EG161" s="2">
        <f t="shared" si="213"/>
        <v>66.26913931704587</v>
      </c>
      <c r="EH161" s="2">
        <f t="shared" si="213"/>
        <v>64.400276793316735</v>
      </c>
      <c r="EI161" s="2">
        <f t="shared" si="213"/>
        <v>65.517972769955804</v>
      </c>
      <c r="EJ161" s="2">
        <f t="shared" si="213"/>
        <v>66.135075061186598</v>
      </c>
      <c r="EK161" s="2">
        <f t="shared" si="212"/>
        <v>66.475458781688857</v>
      </c>
      <c r="EL161" s="2">
        <f t="shared" si="179"/>
        <v>66.125972959222764</v>
      </c>
      <c r="EM161" s="2">
        <f t="shared" si="179"/>
        <v>66.718056634917218</v>
      </c>
      <c r="EN161" s="2">
        <f t="shared" si="179"/>
        <v>66.253916681134015</v>
      </c>
      <c r="EO161" s="2">
        <f t="shared" si="179"/>
        <v>69.718499369158494</v>
      </c>
      <c r="EQ161" s="2">
        <f t="shared" si="177"/>
        <v>41.999015934224282</v>
      </c>
      <c r="ER161" s="2">
        <f t="shared" si="177"/>
        <v>48.532909630011488</v>
      </c>
      <c r="ES161" s="2">
        <f t="shared" si="177"/>
        <v>54.863526428485876</v>
      </c>
      <c r="ET161" s="2">
        <f t="shared" si="177"/>
        <v>58.685995317751164</v>
      </c>
      <c r="EU161" s="2">
        <f t="shared" si="177"/>
        <v>62.646142022628908</v>
      </c>
      <c r="EV161" s="2">
        <f t="shared" si="177"/>
        <v>63.445710466831834</v>
      </c>
      <c r="EW161" s="2">
        <f t="shared" si="177"/>
        <v>67.650635612804834</v>
      </c>
      <c r="EX161" s="2">
        <f t="shared" si="177"/>
        <v>65.357020805989265</v>
      </c>
      <c r="EY161" s="2">
        <f t="shared" si="177"/>
        <v>66.60928702097462</v>
      </c>
      <c r="EZ161" s="2">
        <f t="shared" si="177"/>
        <v>65.843003021552747</v>
      </c>
      <c r="FA161" s="2">
        <f t="shared" si="177"/>
        <v>66.103308783513995</v>
      </c>
      <c r="FB161" s="2">
        <f t="shared" si="177"/>
        <v>66.019714170675641</v>
      </c>
      <c r="FC161" s="2">
        <f t="shared" si="177"/>
        <v>67.262547664970228</v>
      </c>
      <c r="FD161" s="2">
        <f t="shared" si="177"/>
        <v>66.249668248954308</v>
      </c>
      <c r="FE161" s="2">
        <f t="shared" si="177"/>
        <v>68.701773464125523</v>
      </c>
      <c r="FG161" s="2">
        <f t="shared" si="178"/>
        <v>0.99989043101767716</v>
      </c>
      <c r="FH161" s="2">
        <f t="shared" si="178"/>
        <v>0.99983014405404469</v>
      </c>
      <c r="FI161" s="2">
        <f t="shared" si="178"/>
        <v>0.9998141055379286</v>
      </c>
      <c r="FJ161" s="2">
        <f t="shared" si="178"/>
        <v>0.99984097185387255</v>
      </c>
      <c r="FK161" s="2">
        <f t="shared" si="178"/>
        <v>0.99983561991737135</v>
      </c>
      <c r="FL161" s="2">
        <f t="shared" si="178"/>
        <v>0.99980415090678343</v>
      </c>
      <c r="FM161" s="2">
        <f t="shared" si="178"/>
        <v>0.99978726867572343</v>
      </c>
      <c r="FN161" s="2">
        <f t="shared" si="178"/>
        <v>0.99978310445452234</v>
      </c>
      <c r="FO161" s="2">
        <f t="shared" si="178"/>
        <v>0.99977085657253506</v>
      </c>
      <c r="FP161" s="2">
        <f t="shared" si="178"/>
        <v>0.99977823628008133</v>
      </c>
      <c r="FQ161" s="2">
        <f t="shared" si="178"/>
        <v>0.99979692018667476</v>
      </c>
      <c r="FR161" s="2">
        <f t="shared" si="178"/>
        <v>0.9997974835890393</v>
      </c>
      <c r="FS161" s="2">
        <f t="shared" si="178"/>
        <v>0.99978320457922953</v>
      </c>
      <c r="FT161" s="2">
        <f t="shared" si="178"/>
        <v>0.99977826977611717</v>
      </c>
      <c r="FU161" s="2">
        <f t="shared" si="178"/>
        <v>0.99975784570102555</v>
      </c>
      <c r="FW161" s="2">
        <f t="shared" ref="FW161:GK177" si="216">POWER(10,($B161-C$232)/C$229)/(1+POWER(10,($B161-C$232)/C$229))</f>
        <v>4.5100242341380575E-2</v>
      </c>
      <c r="FX161" s="2">
        <f t="shared" si="216"/>
        <v>7.3781394976291964E-2</v>
      </c>
      <c r="FY161" s="2">
        <f t="shared" si="216"/>
        <v>7.5598774438239133E-2</v>
      </c>
      <c r="FZ161" s="2">
        <f t="shared" si="216"/>
        <v>7.3329648044160867E-2</v>
      </c>
      <c r="GA161" s="2">
        <f t="shared" si="216"/>
        <v>7.4312704721767972E-2</v>
      </c>
      <c r="GB161" s="2">
        <f t="shared" si="216"/>
        <v>7.7067329810306257E-2</v>
      </c>
      <c r="GC161" s="2">
        <f t="shared" si="216"/>
        <v>8.8269847247814059E-2</v>
      </c>
      <c r="GD161" s="2">
        <f t="shared" si="216"/>
        <v>9.3450706160238289E-2</v>
      </c>
      <c r="GE161" s="2">
        <f t="shared" si="216"/>
        <v>0.11206089878367198</v>
      </c>
      <c r="GF161" s="2">
        <f t="shared" si="216"/>
        <v>0.10886951146270249</v>
      </c>
      <c r="GG161" s="2">
        <f t="shared" si="216"/>
        <v>0.10498230714164894</v>
      </c>
      <c r="GH161" s="2">
        <f t="shared" si="216"/>
        <v>7.5320224101666083E-2</v>
      </c>
      <c r="GI161" s="2">
        <f t="shared" si="216"/>
        <v>5.5508661326961438E-2</v>
      </c>
      <c r="GJ161" s="2">
        <f t="shared" si="216"/>
        <v>4.153195704935931E-2</v>
      </c>
      <c r="GK161" s="2">
        <f t="shared" si="216"/>
        <v>3.5379112243051333E-2</v>
      </c>
      <c r="GM161" s="86">
        <f t="shared" ref="GM161:HA177" si="217" xml:space="preserve"> _xlfn.NORM.DIST($B161, C$7, ABS(C$11), TRUE) * _xlfn.NORM.DIST(($B161 - C$7)*C$15, 0, ABS(C$11), TRUE) * 2</f>
        <v>1.5364414255642083E-59</v>
      </c>
      <c r="GN161" s="86">
        <f t="shared" si="217"/>
        <v>2.5812705414342743E-141</v>
      </c>
      <c r="GO161" s="86">
        <f t="shared" si="217"/>
        <v>3.3749892524606232E-176</v>
      </c>
      <c r="GP161" s="86">
        <f t="shared" si="217"/>
        <v>3.2686953319403622E-165</v>
      </c>
      <c r="GQ161" s="86">
        <f t="shared" si="217"/>
        <v>1.1484307503823145E-137</v>
      </c>
      <c r="GR161" s="86">
        <f t="shared" si="217"/>
        <v>1.8849907272574302E-135</v>
      </c>
      <c r="GS161" s="86">
        <f t="shared" si="217"/>
        <v>1.875762786544842E-136</v>
      </c>
      <c r="GT161" s="86">
        <f t="shared" si="217"/>
        <v>3.2168951053599429E-167</v>
      </c>
      <c r="GU161" s="86">
        <f t="shared" si="217"/>
        <v>2.5533212907338161E-184</v>
      </c>
      <c r="GV161" s="86">
        <f t="shared" si="217"/>
        <v>2.6650608979530999E-199</v>
      </c>
      <c r="GW161" s="86">
        <f t="shared" si="217"/>
        <v>1.1528216523996108E-231</v>
      </c>
      <c r="GX161" s="86">
        <f t="shared" si="217"/>
        <v>4.2570047496890222E-272</v>
      </c>
      <c r="GY161" s="86">
        <f t="shared" si="217"/>
        <v>6.8948650966864477E-237</v>
      </c>
      <c r="GZ161" s="86">
        <f t="shared" si="217"/>
        <v>4.6879490312803571E-162</v>
      </c>
      <c r="HA161" s="86">
        <f t="shared" si="217"/>
        <v>3.9885410322744526E-251</v>
      </c>
      <c r="HC161" s="86">
        <f t="shared" si="181"/>
        <v>2.888847479717091E-27</v>
      </c>
      <c r="HD161" s="86">
        <f t="shared" si="181"/>
        <v>3.7669299232481983E-65</v>
      </c>
      <c r="HE161" s="86">
        <f t="shared" si="181"/>
        <v>1.2832796242695691E-78</v>
      </c>
      <c r="HF161" s="86">
        <f t="shared" si="180"/>
        <v>3.0583960999016083E-71</v>
      </c>
      <c r="HG161" s="86">
        <f t="shared" si="180"/>
        <v>3.2398268137363471E-75</v>
      </c>
      <c r="HH161" s="86">
        <f t="shared" si="180"/>
        <v>3.0185013030117249E-73</v>
      </c>
      <c r="HI161" s="86">
        <f t="shared" si="180"/>
        <v>2.3878427807478621E-92</v>
      </c>
      <c r="HJ161" s="86">
        <f t="shared" si="180"/>
        <v>2.9192756169747313E-99</v>
      </c>
      <c r="HK161" s="86">
        <f t="shared" si="180"/>
        <v>1.7569228659162097E-117</v>
      </c>
      <c r="HL161" s="86">
        <f t="shared" si="161"/>
        <v>3.3045047428479435E-118</v>
      </c>
      <c r="HM161" s="86">
        <f t="shared" si="161"/>
        <v>5.449464539524993E-150</v>
      </c>
      <c r="HN161" s="86">
        <f t="shared" si="161"/>
        <v>1.2608171116928905E-144</v>
      </c>
      <c r="HO161" s="86">
        <f t="shared" si="161"/>
        <v>2.4668069925889162E-107</v>
      </c>
      <c r="HP161" s="86">
        <f t="shared" si="161"/>
        <v>1.2029041514567165E-106</v>
      </c>
      <c r="HQ161" s="86">
        <f t="shared" si="161"/>
        <v>3.930382528106368E-111</v>
      </c>
      <c r="HS161" s="86">
        <f t="shared" ref="HS161:IG177" si="218" xml:space="preserve"> _xlfn.NORM.DIST($B161, C$9, ABS(C$13), TRUE) * _xlfn.NORM.DIST(($B161 - C$9)*C$17, 0, ABS(C$13), TRUE) * 2</f>
        <v>0.56658635508308308</v>
      </c>
      <c r="HT161" s="86">
        <f t="shared" si="218"/>
        <v>0.18214905900548037</v>
      </c>
      <c r="HU161" s="86">
        <f t="shared" si="218"/>
        <v>0.23292375225924816</v>
      </c>
      <c r="HV161" s="86">
        <f t="shared" si="218"/>
        <v>0.18328126926878124</v>
      </c>
      <c r="HW161" s="86">
        <f t="shared" si="218"/>
        <v>0.16779343994640039</v>
      </c>
      <c r="HX161" s="86">
        <f t="shared" si="218"/>
        <v>0.10894452654199897</v>
      </c>
      <c r="HY161" s="86">
        <f t="shared" si="218"/>
        <v>3.3652248902787806E-2</v>
      </c>
      <c r="HZ161" s="86">
        <f t="shared" si="218"/>
        <v>3.4436032408748971E-2</v>
      </c>
      <c r="IA161" s="86">
        <f t="shared" si="218"/>
        <v>5.4805390758037031E-3</v>
      </c>
      <c r="IB161" s="86">
        <f t="shared" si="218"/>
        <v>9.9937926509300716E-3</v>
      </c>
      <c r="IC161" s="86">
        <f t="shared" si="218"/>
        <v>2.5846055927592693E-2</v>
      </c>
      <c r="ID161" s="86">
        <f t="shared" si="218"/>
        <v>0.14807913667838749</v>
      </c>
      <c r="IE161" s="86">
        <f t="shared" si="218"/>
        <v>0.39397948093513435</v>
      </c>
      <c r="IF161" s="86">
        <f t="shared" si="218"/>
        <v>0.5765111658324803</v>
      </c>
      <c r="IG161" s="86">
        <f t="shared" si="218"/>
        <v>0.61723519828900553</v>
      </c>
      <c r="II161" s="86">
        <f t="shared" ref="II161:IW177" si="219" xml:space="preserve"> _xlfn.NORM.DIST($B161, C$10, ABS(C$14), TRUE) * _xlfn.NORM.DIST(($B161 - C$10)*C$18, 0, ABS(C$14), TRUE) * 2</f>
        <v>8.3343780788967371E-7</v>
      </c>
      <c r="IJ161" s="86">
        <f t="shared" si="219"/>
        <v>6.8054503276408097E-7</v>
      </c>
      <c r="IK161" s="86">
        <f t="shared" si="219"/>
        <v>1.12490272680862E-6</v>
      </c>
      <c r="IL161" s="86">
        <f t="shared" si="219"/>
        <v>7.5936499734082971E-7</v>
      </c>
      <c r="IM161" s="86">
        <f t="shared" si="219"/>
        <v>1.880300707504613E-6</v>
      </c>
      <c r="IN161" s="86">
        <f t="shared" si="219"/>
        <v>6.3240059714963495E-7</v>
      </c>
      <c r="IO161" s="86">
        <f t="shared" si="219"/>
        <v>1.0036723299695682E-6</v>
      </c>
      <c r="IP161" s="86">
        <f t="shared" si="219"/>
        <v>9.9911654198480314E-7</v>
      </c>
      <c r="IQ161" s="86">
        <f t="shared" si="219"/>
        <v>2.7407634436851405E-6</v>
      </c>
      <c r="IR161" s="86">
        <f t="shared" si="219"/>
        <v>6.1871746402465825E-6</v>
      </c>
      <c r="IS161" s="86">
        <f t="shared" si="219"/>
        <v>6.3343350155817398E-6</v>
      </c>
      <c r="IT161" s="86">
        <f t="shared" si="219"/>
        <v>1.1444578589333687E-7</v>
      </c>
      <c r="IU161" s="86">
        <f t="shared" si="219"/>
        <v>8.6309372420209616E-9</v>
      </c>
      <c r="IV161" s="86">
        <f t="shared" si="219"/>
        <v>9.1952386174172854E-7</v>
      </c>
      <c r="IW161" s="86">
        <f t="shared" si="219"/>
        <v>2.5668251708541143E-6</v>
      </c>
      <c r="IY161" s="86">
        <f t="shared" ref="IY161:JM177" si="220">GM161+HC161+HS161+II161</f>
        <v>0.56658718852089096</v>
      </c>
      <c r="IZ161" s="86">
        <f t="shared" si="220"/>
        <v>0.18214973955051314</v>
      </c>
      <c r="JA161" s="86">
        <f t="shared" si="220"/>
        <v>0.23292487716197496</v>
      </c>
      <c r="JB161" s="86">
        <f t="shared" si="220"/>
        <v>0.18328202863377857</v>
      </c>
      <c r="JC161" s="86">
        <f t="shared" si="220"/>
        <v>0.16779532024710789</v>
      </c>
      <c r="JD161" s="86">
        <f t="shared" si="220"/>
        <v>0.10894515894259613</v>
      </c>
      <c r="JE161" s="86">
        <f t="shared" si="220"/>
        <v>3.3653252575117774E-2</v>
      </c>
      <c r="JF161" s="86">
        <f t="shared" si="220"/>
        <v>3.4437031525290956E-2</v>
      </c>
      <c r="JG161" s="86">
        <f t="shared" si="220"/>
        <v>5.4832798392473884E-3</v>
      </c>
      <c r="JH161" s="86">
        <f t="shared" si="220"/>
        <v>9.9999798255703178E-3</v>
      </c>
      <c r="JI161" s="86">
        <f t="shared" si="220"/>
        <v>2.5852390262608275E-2</v>
      </c>
      <c r="JJ161" s="86">
        <f t="shared" si="220"/>
        <v>0.14807925112417339</v>
      </c>
      <c r="JK161" s="86">
        <f t="shared" si="220"/>
        <v>0.39397948956607159</v>
      </c>
      <c r="JL161" s="86">
        <f t="shared" si="220"/>
        <v>0.57651208535634202</v>
      </c>
      <c r="JM161" s="86">
        <f t="shared" si="220"/>
        <v>0.61723776511417638</v>
      </c>
    </row>
    <row r="162" spans="2:273" x14ac:dyDescent="0.25">
      <c r="B162" s="2">
        <v>135</v>
      </c>
      <c r="C162" s="37">
        <v>40.984999999999999</v>
      </c>
      <c r="D162" s="37">
        <v>51.017000000000003</v>
      </c>
      <c r="E162" s="37">
        <v>54.933</v>
      </c>
      <c r="F162" s="37">
        <v>59.5</v>
      </c>
      <c r="G162" s="37">
        <v>61.5</v>
      </c>
      <c r="H162" s="37">
        <v>63.767000000000003</v>
      </c>
      <c r="I162" s="37">
        <v>65.393000000000001</v>
      </c>
      <c r="J162" s="37">
        <v>63.82</v>
      </c>
      <c r="K162" s="37">
        <v>65.885000000000005</v>
      </c>
      <c r="L162" s="37">
        <v>66.492000000000004</v>
      </c>
      <c r="M162" s="37">
        <v>66.393000000000001</v>
      </c>
      <c r="N162" s="37">
        <v>67.131</v>
      </c>
      <c r="O162" s="37">
        <v>72.082999999999998</v>
      </c>
      <c r="P162" s="37">
        <v>98.075000000000003</v>
      </c>
      <c r="Q162" s="37">
        <v>140.851</v>
      </c>
      <c r="S162" s="4">
        <f t="shared" si="174"/>
        <v>41.611439087055203</v>
      </c>
      <c r="T162" s="4">
        <f t="shared" si="174"/>
        <v>49.559992285770484</v>
      </c>
      <c r="U162" s="4">
        <f t="shared" si="174"/>
        <v>56.546847941191032</v>
      </c>
      <c r="V162" s="4">
        <f t="shared" si="174"/>
        <v>59.675653839288948</v>
      </c>
      <c r="W162" s="4">
        <f t="shared" si="174"/>
        <v>62.887041595815596</v>
      </c>
      <c r="X162" s="4">
        <f t="shared" si="174"/>
        <v>63.427056492192818</v>
      </c>
      <c r="Y162" s="4">
        <f t="shared" si="174"/>
        <v>66.311117508995849</v>
      </c>
      <c r="Z162" s="4">
        <f t="shared" si="174"/>
        <v>64.454433301648507</v>
      </c>
      <c r="AA162" s="4">
        <f t="shared" si="174"/>
        <v>65.505662990713063</v>
      </c>
      <c r="AB162" s="4">
        <f t="shared" si="174"/>
        <v>66.037478978089425</v>
      </c>
      <c r="AC162" s="4">
        <f t="shared" si="174"/>
        <v>66.420964924745448</v>
      </c>
      <c r="AD162" s="4">
        <f t="shared" si="174"/>
        <v>67.029945815327579</v>
      </c>
      <c r="AE162" s="4">
        <f t="shared" si="174"/>
        <v>72.216531246049954</v>
      </c>
      <c r="AF162" s="4">
        <f t="shared" si="174"/>
        <v>97.301634961593322</v>
      </c>
      <c r="AG162" s="4">
        <f t="shared" si="174"/>
        <v>142.53973083246245</v>
      </c>
      <c r="AI162" s="4">
        <f t="shared" si="175"/>
        <v>-0.62643908705520346</v>
      </c>
      <c r="AJ162" s="4">
        <f t="shared" si="175"/>
        <v>1.457007714229519</v>
      </c>
      <c r="AK162" s="4">
        <f t="shared" si="175"/>
        <v>-1.6138479411910325</v>
      </c>
      <c r="AL162" s="4">
        <f t="shared" si="175"/>
        <v>-0.17565383928894818</v>
      </c>
      <c r="AM162" s="4">
        <f t="shared" si="175"/>
        <v>-1.3870415958155959</v>
      </c>
      <c r="AN162" s="4">
        <f t="shared" si="175"/>
        <v>0.33994350780718463</v>
      </c>
      <c r="AO162" s="4">
        <f t="shared" si="175"/>
        <v>-0.91811750899584865</v>
      </c>
      <c r="AP162" s="4">
        <f t="shared" si="175"/>
        <v>-0.63443330164850664</v>
      </c>
      <c r="AQ162" s="4">
        <f t="shared" si="175"/>
        <v>0.37933700928694236</v>
      </c>
      <c r="AR162" s="4">
        <f t="shared" si="175"/>
        <v>0.45452102191057975</v>
      </c>
      <c r="AS162" s="4">
        <f t="shared" si="175"/>
        <v>-2.7964924745447206E-2</v>
      </c>
      <c r="AT162" s="4">
        <f t="shared" si="175"/>
        <v>0.10105418467242089</v>
      </c>
      <c r="AU162" s="4">
        <f t="shared" si="175"/>
        <v>-0.13353124604995514</v>
      </c>
      <c r="AV162" s="4">
        <f t="shared" si="175"/>
        <v>0.77336503840668058</v>
      </c>
      <c r="AW162" s="4">
        <f t="shared" si="175"/>
        <v>-1.6887308324624541</v>
      </c>
      <c r="AY162" s="2">
        <f t="shared" si="214"/>
        <v>41.501768674899928</v>
      </c>
      <c r="AZ162" s="2">
        <f t="shared" si="214"/>
        <v>49.155270984742749</v>
      </c>
      <c r="BA162" s="2">
        <f t="shared" si="214"/>
        <v>56.03823808825404</v>
      </c>
      <c r="BB162" s="2">
        <f t="shared" si="214"/>
        <v>59.04976998850308</v>
      </c>
      <c r="BC162" s="2">
        <f t="shared" si="214"/>
        <v>62.314853828569895</v>
      </c>
      <c r="BD162" s="2">
        <f t="shared" si="214"/>
        <v>63.033903117669148</v>
      </c>
      <c r="BE162" s="2">
        <f t="shared" si="214"/>
        <v>66.236071685748939</v>
      </c>
      <c r="BF162" s="2">
        <f t="shared" si="214"/>
        <v>64.363773033866195</v>
      </c>
      <c r="BG162" s="2">
        <f t="shared" si="214"/>
        <v>65.498188224020424</v>
      </c>
      <c r="BH162" s="2">
        <f t="shared" si="214"/>
        <v>66.015981017836438</v>
      </c>
      <c r="BI162" s="2">
        <f t="shared" si="214"/>
        <v>66.343671705429315</v>
      </c>
      <c r="BJ162" s="2">
        <f t="shared" si="214"/>
        <v>66.026651169538084</v>
      </c>
      <c r="BK162" s="2">
        <f t="shared" si="214"/>
        <v>66.602009053061096</v>
      </c>
      <c r="BL162" s="2">
        <f t="shared" si="214"/>
        <v>66.149262042709935</v>
      </c>
      <c r="BM162" s="2">
        <f t="shared" si="214"/>
        <v>69.579939211932668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>
        <f t="shared" si="215"/>
        <v>65.885000000000005</v>
      </c>
      <c r="CN162" s="2">
        <f t="shared" si="215"/>
        <v>66.492000000000004</v>
      </c>
      <c r="CO162" s="2">
        <f t="shared" si="215"/>
        <v>66.393000000000001</v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>
        <f t="shared" si="205"/>
        <v>65.885000000000005</v>
      </c>
      <c r="DD162" s="2">
        <f t="shared" si="206"/>
        <v>66.492000000000004</v>
      </c>
      <c r="DE162" s="2">
        <f t="shared" si="207"/>
        <v>66.393000000000001</v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88.44131540616246</v>
      </c>
      <c r="DL162" s="2">
        <f t="shared" si="176"/>
        <v>92.79948414634147</v>
      </c>
      <c r="DM162" s="2">
        <f t="shared" si="176"/>
        <v>97.995934668989548</v>
      </c>
      <c r="DN162" s="2">
        <f t="shared" si="176"/>
        <v>108.04784750337379</v>
      </c>
      <c r="DO162" s="2">
        <f t="shared" si="176"/>
        <v>107.92103400809719</v>
      </c>
      <c r="DP162" s="2">
        <f t="shared" si="176"/>
        <v>96.194772648083628</v>
      </c>
      <c r="DQ162" s="2">
        <f t="shared" si="176"/>
        <v>111.41649263971044</v>
      </c>
      <c r="DR162" s="2">
        <f t="shared" si="176"/>
        <v>105.42981443967263</v>
      </c>
      <c r="DS162" s="2">
        <f t="shared" si="176"/>
        <v>104.76463394744789</v>
      </c>
      <c r="DT162" s="2">
        <f t="shared" si="176"/>
        <v>104.65060736937481</v>
      </c>
      <c r="DU162" s="2">
        <f t="shared" si="176"/>
        <v>106.60870712800153</v>
      </c>
      <c r="DV162" s="2">
        <f t="shared" si="176"/>
        <v>98.318515679442498</v>
      </c>
      <c r="DW162" s="2">
        <f t="shared" si="176"/>
        <v>110.58209229397943</v>
      </c>
      <c r="DX162" s="2">
        <f t="shared" si="176"/>
        <v>104.02556871035944</v>
      </c>
      <c r="DY162" s="2">
        <f t="shared" si="176"/>
        <v>95.658693144065253</v>
      </c>
      <c r="EA162" s="2">
        <f t="shared" si="213"/>
        <v>41.475474184185053</v>
      </c>
      <c r="EB162" s="2">
        <f t="shared" si="213"/>
        <v>49.210129229356511</v>
      </c>
      <c r="EC162" s="2">
        <f t="shared" si="213"/>
        <v>56.145007363790185</v>
      </c>
      <c r="ED162" s="2">
        <f t="shared" si="213"/>
        <v>59.080219785265221</v>
      </c>
      <c r="EE162" s="2">
        <f t="shared" si="213"/>
        <v>62.285305906895438</v>
      </c>
      <c r="EF162" s="2">
        <f t="shared" si="213"/>
        <v>62.996504225702218</v>
      </c>
      <c r="EG162" s="2">
        <f t="shared" si="213"/>
        <v>66.088314966271696</v>
      </c>
      <c r="EH162" s="2">
        <f t="shared" si="213"/>
        <v>64.253914499156565</v>
      </c>
      <c r="EI162" s="2">
        <f t="shared" si="213"/>
        <v>65.351434890925958</v>
      </c>
      <c r="EJ162" s="2">
        <f t="shared" si="213"/>
        <v>66.043845725377665</v>
      </c>
      <c r="EK162" s="2">
        <f t="shared" si="212"/>
        <v>66.37999978114172</v>
      </c>
      <c r="EL162" s="2">
        <f t="shared" si="179"/>
        <v>66.029561926279285</v>
      </c>
      <c r="EM162" s="2">
        <f t="shared" si="179"/>
        <v>66.558640220803142</v>
      </c>
      <c r="EN162" s="2">
        <f t="shared" si="179"/>
        <v>66.141752912275834</v>
      </c>
      <c r="EO162" s="2">
        <f t="shared" si="179"/>
        <v>69.614668824808675</v>
      </c>
      <c r="EQ162" s="2">
        <f t="shared" si="177"/>
        <v>41.914192099212286</v>
      </c>
      <c r="ER162" s="2">
        <f t="shared" si="177"/>
        <v>48.443137960214258</v>
      </c>
      <c r="ES162" s="2">
        <f t="shared" si="177"/>
        <v>54.761343954046076</v>
      </c>
      <c r="ET162" s="2">
        <f t="shared" si="177"/>
        <v>58.609877078644558</v>
      </c>
      <c r="EU162" s="2">
        <f t="shared" si="177"/>
        <v>62.565969104922836</v>
      </c>
      <c r="EV162" s="2">
        <f t="shared" si="177"/>
        <v>63.371676067517676</v>
      </c>
      <c r="EW162" s="2">
        <f t="shared" si="177"/>
        <v>67.536311157579036</v>
      </c>
      <c r="EX162" s="2">
        <f t="shared" si="177"/>
        <v>65.255512197517575</v>
      </c>
      <c r="EY162" s="2">
        <f t="shared" si="177"/>
        <v>66.490943727502383</v>
      </c>
      <c r="EZ162" s="2">
        <f t="shared" si="177"/>
        <v>65.741869626696825</v>
      </c>
      <c r="FA162" s="2">
        <f t="shared" si="177"/>
        <v>65.995827146522515</v>
      </c>
      <c r="FB162" s="2">
        <f t="shared" si="177"/>
        <v>65.921324163954054</v>
      </c>
      <c r="FC162" s="2">
        <f t="shared" si="177"/>
        <v>67.131227937679753</v>
      </c>
      <c r="FD162" s="2">
        <f t="shared" si="177"/>
        <v>66.13840397582311</v>
      </c>
      <c r="FE162" s="2">
        <f t="shared" si="177"/>
        <v>68.567565817572287</v>
      </c>
      <c r="FG162" s="2">
        <f t="shared" si="178"/>
        <v>0.99990007093706001</v>
      </c>
      <c r="FH162" s="2">
        <f t="shared" si="178"/>
        <v>0.99984508722091359</v>
      </c>
      <c r="FI162" s="2">
        <f t="shared" si="178"/>
        <v>0.99983045946249138</v>
      </c>
      <c r="FJ162" s="2">
        <f t="shared" si="178"/>
        <v>0.99985496257749618</v>
      </c>
      <c r="FK162" s="2">
        <f t="shared" si="178"/>
        <v>0.99985008141449616</v>
      </c>
      <c r="FL162" s="2">
        <f t="shared" si="178"/>
        <v>0.99982138042602919</v>
      </c>
      <c r="FM162" s="2">
        <f t="shared" si="178"/>
        <v>0.99980598309477098</v>
      </c>
      <c r="FN162" s="2">
        <f t="shared" si="178"/>
        <v>0.99980218513632713</v>
      </c>
      <c r="FO162" s="2">
        <f t="shared" si="178"/>
        <v>0.9997910144967902</v>
      </c>
      <c r="FP162" s="2">
        <f t="shared" si="178"/>
        <v>0.99979774513709896</v>
      </c>
      <c r="FQ162" s="2">
        <f t="shared" si="178"/>
        <v>0.99981478569943161</v>
      </c>
      <c r="FR162" s="2">
        <f t="shared" si="178"/>
        <v>0.99981529954683301</v>
      </c>
      <c r="FS162" s="2">
        <f t="shared" si="178"/>
        <v>0.99980227645463005</v>
      </c>
      <c r="FT162" s="2">
        <f t="shared" si="178"/>
        <v>0.99979777568703876</v>
      </c>
      <c r="FU162" s="2">
        <f t="shared" si="178"/>
        <v>0.99977914794885425</v>
      </c>
      <c r="FW162" s="2">
        <f t="shared" si="216"/>
        <v>4.9237191989369801E-2</v>
      </c>
      <c r="FX162" s="2">
        <f t="shared" si="216"/>
        <v>8.0327893160295899E-2</v>
      </c>
      <c r="FY162" s="2">
        <f t="shared" si="216"/>
        <v>8.2292198698639699E-2</v>
      </c>
      <c r="FZ162" s="2">
        <f t="shared" si="216"/>
        <v>7.9839518597636799E-2</v>
      </c>
      <c r="GA162" s="2">
        <f t="shared" si="216"/>
        <v>8.0902227398092538E-2</v>
      </c>
      <c r="GB162" s="2">
        <f t="shared" si="216"/>
        <v>8.3878979969481834E-2</v>
      </c>
      <c r="GC162" s="2">
        <f t="shared" si="216"/>
        <v>9.5968682486598081E-2</v>
      </c>
      <c r="GD162" s="2">
        <f t="shared" si="216"/>
        <v>0.10155108167952978</v>
      </c>
      <c r="GE162" s="2">
        <f t="shared" si="216"/>
        <v>0.12155811469851455</v>
      </c>
      <c r="GF162" s="2">
        <f t="shared" si="216"/>
        <v>0.11813223953955575</v>
      </c>
      <c r="GG162" s="2">
        <f t="shared" si="216"/>
        <v>0.11395660091671987</v>
      </c>
      <c r="GH162" s="2">
        <f t="shared" si="216"/>
        <v>8.1991173330316594E-2</v>
      </c>
      <c r="GI162" s="2">
        <f t="shared" si="216"/>
        <v>6.053982335442596E-2</v>
      </c>
      <c r="GJ162" s="2">
        <f t="shared" si="216"/>
        <v>4.5357142529839516E-2</v>
      </c>
      <c r="GK162" s="2">
        <f t="shared" si="216"/>
        <v>3.8660464908641931E-2</v>
      </c>
      <c r="GM162" s="86">
        <f t="shared" si="217"/>
        <v>2.6989761982416674E-61</v>
      </c>
      <c r="GN162" s="86">
        <f t="shared" si="217"/>
        <v>2.3478427593050536E-145</v>
      </c>
      <c r="GO162" s="86">
        <f t="shared" si="217"/>
        <v>2.8188809466934485E-181</v>
      </c>
      <c r="GP162" s="86">
        <f t="shared" si="217"/>
        <v>5.9048021441736354E-170</v>
      </c>
      <c r="GQ162" s="86">
        <f t="shared" si="217"/>
        <v>1.192269334772874E-141</v>
      </c>
      <c r="GR162" s="86">
        <f t="shared" si="217"/>
        <v>2.4078195407216328E-139</v>
      </c>
      <c r="GS162" s="86">
        <f t="shared" si="217"/>
        <v>2.4733683553522769E-140</v>
      </c>
      <c r="GT162" s="86">
        <f t="shared" si="217"/>
        <v>5.3847198513131458E-172</v>
      </c>
      <c r="GU162" s="86">
        <f t="shared" si="217"/>
        <v>1.3794862276934462E-189</v>
      </c>
      <c r="GV162" s="86">
        <f t="shared" si="217"/>
        <v>5.7487016168774462E-205</v>
      </c>
      <c r="GW162" s="86">
        <f t="shared" si="217"/>
        <v>2.9915028380127047E-238</v>
      </c>
      <c r="GX162" s="86">
        <f t="shared" si="217"/>
        <v>6.032414226808292E-280</v>
      </c>
      <c r="GY162" s="86">
        <f t="shared" si="217"/>
        <v>9.7127777292637401E-244</v>
      </c>
      <c r="GZ162" s="86">
        <f t="shared" si="217"/>
        <v>1.163466084004345E-166</v>
      </c>
      <c r="HA162" s="86">
        <f t="shared" si="217"/>
        <v>3.0336799282928535E-258</v>
      </c>
      <c r="HC162" s="86">
        <f t="shared" si="181"/>
        <v>1.6798294380204482E-28</v>
      </c>
      <c r="HD162" s="86">
        <f t="shared" si="181"/>
        <v>5.0955745024315433E-68</v>
      </c>
      <c r="HE162" s="86">
        <f t="shared" si="181"/>
        <v>3.9266042579709499E-82</v>
      </c>
      <c r="HF162" s="86">
        <f t="shared" si="180"/>
        <v>2.2146951998986547E-74</v>
      </c>
      <c r="HG162" s="86">
        <f t="shared" si="180"/>
        <v>1.4647845048589071E-78</v>
      </c>
      <c r="HH162" s="86">
        <f t="shared" si="180"/>
        <v>1.9451009710421881E-76</v>
      </c>
      <c r="HI162" s="86">
        <f t="shared" si="180"/>
        <v>2.72596759977535E-96</v>
      </c>
      <c r="HJ162" s="86">
        <f t="shared" si="180"/>
        <v>1.7290653555278529E-103</v>
      </c>
      <c r="HK162" s="86">
        <f t="shared" si="180"/>
        <v>1.9954230811535824E-122</v>
      </c>
      <c r="HL162" s="86">
        <f t="shared" si="161"/>
        <v>3.6502211381740002E-123</v>
      </c>
      <c r="HM162" s="86">
        <f t="shared" si="161"/>
        <v>2.4800119097280332E-156</v>
      </c>
      <c r="HN162" s="86">
        <f t="shared" si="161"/>
        <v>6.3445111118371037E-151</v>
      </c>
      <c r="HO162" s="86">
        <f t="shared" si="161"/>
        <v>3.8388578181247214E-112</v>
      </c>
      <c r="HP162" s="86">
        <f t="shared" si="161"/>
        <v>2.1205259641099181E-111</v>
      </c>
      <c r="HQ162" s="86">
        <f t="shared" si="161"/>
        <v>4.8919127314454063E-116</v>
      </c>
      <c r="HS162" s="86">
        <f t="shared" si="218"/>
        <v>0.51993748246212823</v>
      </c>
      <c r="HT162" s="86">
        <f t="shared" si="218"/>
        <v>0.10537741287974332</v>
      </c>
      <c r="HU162" s="86">
        <f t="shared" si="218"/>
        <v>0.14390071870712814</v>
      </c>
      <c r="HV162" s="86">
        <f t="shared" si="218"/>
        <v>0.10662795417918358</v>
      </c>
      <c r="HW162" s="86">
        <f t="shared" si="218"/>
        <v>9.750928579488688E-2</v>
      </c>
      <c r="HX162" s="86">
        <f t="shared" si="218"/>
        <v>5.5618226668514056E-2</v>
      </c>
      <c r="HY162" s="86">
        <f t="shared" si="218"/>
        <v>1.3430497126342499E-2</v>
      </c>
      <c r="HZ162" s="86">
        <f t="shared" si="218"/>
        <v>1.342175901417569E-2</v>
      </c>
      <c r="IA162" s="86">
        <f t="shared" si="218"/>
        <v>1.5285775578972114E-3</v>
      </c>
      <c r="IB162" s="86">
        <f t="shared" si="218"/>
        <v>3.2361831706577381E-3</v>
      </c>
      <c r="IC162" s="86">
        <f t="shared" si="218"/>
        <v>9.8364515615556869E-3</v>
      </c>
      <c r="ID162" s="86">
        <f t="shared" si="218"/>
        <v>7.7753677708833777E-2</v>
      </c>
      <c r="IE162" s="86">
        <f t="shared" si="218"/>
        <v>0.28145651750255429</v>
      </c>
      <c r="IF162" s="86">
        <f t="shared" si="218"/>
        <v>0.53492028548899706</v>
      </c>
      <c r="IG162" s="86">
        <f t="shared" si="218"/>
        <v>0.61560716315661856</v>
      </c>
      <c r="II162" s="86">
        <f t="shared" si="219"/>
        <v>1.7642630301236062E-6</v>
      </c>
      <c r="IJ162" s="86">
        <f t="shared" si="219"/>
        <v>1.7012118190853374E-6</v>
      </c>
      <c r="IK162" s="86">
        <f t="shared" si="219"/>
        <v>2.7409747710343554E-6</v>
      </c>
      <c r="IL162" s="86">
        <f t="shared" si="219"/>
        <v>1.879543442053325E-6</v>
      </c>
      <c r="IM162" s="86">
        <f t="shared" si="219"/>
        <v>4.3933659865097235E-6</v>
      </c>
      <c r="IN162" s="86">
        <f t="shared" si="219"/>
        <v>1.616423890685927E-6</v>
      </c>
      <c r="IO162" s="86">
        <f t="shared" si="219"/>
        <v>2.6273200724825989E-6</v>
      </c>
      <c r="IP162" s="86">
        <f t="shared" si="219"/>
        <v>2.6853813913511588E-6</v>
      </c>
      <c r="IQ162" s="86">
        <f t="shared" si="219"/>
        <v>7.4403972629603841E-6</v>
      </c>
      <c r="IR162" s="86">
        <f t="shared" si="219"/>
        <v>1.5470952224928373E-5</v>
      </c>
      <c r="IS162" s="86">
        <f t="shared" si="219"/>
        <v>1.554147934783637E-5</v>
      </c>
      <c r="IT162" s="86">
        <f t="shared" si="219"/>
        <v>3.2659982660137765E-7</v>
      </c>
      <c r="IU162" s="86">
        <f t="shared" si="219"/>
        <v>2.5679263561659787E-8</v>
      </c>
      <c r="IV162" s="86">
        <f t="shared" si="219"/>
        <v>1.8969429634380125E-6</v>
      </c>
      <c r="IW162" s="86">
        <f t="shared" si="219"/>
        <v>4.8374371850851388E-6</v>
      </c>
      <c r="IY162" s="86">
        <f t="shared" si="220"/>
        <v>0.51993924672515834</v>
      </c>
      <c r="IZ162" s="86">
        <f t="shared" si="220"/>
        <v>0.10537911409156241</v>
      </c>
      <c r="JA162" s="86">
        <f t="shared" si="220"/>
        <v>0.14390345968189919</v>
      </c>
      <c r="JB162" s="86">
        <f t="shared" si="220"/>
        <v>0.10662983372262563</v>
      </c>
      <c r="JC162" s="86">
        <f t="shared" si="220"/>
        <v>9.751367916087339E-2</v>
      </c>
      <c r="JD162" s="86">
        <f t="shared" si="220"/>
        <v>5.5619843092404746E-2</v>
      </c>
      <c r="JE162" s="86">
        <f t="shared" si="220"/>
        <v>1.3433124446414981E-2</v>
      </c>
      <c r="JF162" s="86">
        <f t="shared" si="220"/>
        <v>1.3424444395567042E-2</v>
      </c>
      <c r="JG162" s="86">
        <f t="shared" si="220"/>
        <v>1.5360179551601719E-3</v>
      </c>
      <c r="JH162" s="86">
        <f t="shared" si="220"/>
        <v>3.2516541228826664E-3</v>
      </c>
      <c r="JI162" s="86">
        <f t="shared" si="220"/>
        <v>9.8519930409035235E-3</v>
      </c>
      <c r="JJ162" s="86">
        <f t="shared" si="220"/>
        <v>7.7754004308660377E-2</v>
      </c>
      <c r="JK162" s="86">
        <f t="shared" si="220"/>
        <v>0.28145654318181784</v>
      </c>
      <c r="JL162" s="86">
        <f t="shared" si="220"/>
        <v>0.53492218243196055</v>
      </c>
      <c r="JM162" s="86">
        <f t="shared" si="220"/>
        <v>0.61561200059380361</v>
      </c>
    </row>
    <row r="163" spans="2:273" x14ac:dyDescent="0.25">
      <c r="B163" s="2">
        <v>136</v>
      </c>
      <c r="C163" s="37">
        <v>40.462000000000003</v>
      </c>
      <c r="D163" s="37">
        <v>50.728999999999999</v>
      </c>
      <c r="E163" s="37">
        <v>55.832999999999998</v>
      </c>
      <c r="F163" s="37">
        <v>59.45</v>
      </c>
      <c r="G163" s="37">
        <v>61.883000000000003</v>
      </c>
      <c r="H163" s="37">
        <v>62.383000000000003</v>
      </c>
      <c r="I163" s="37">
        <v>65.540999999999997</v>
      </c>
      <c r="J163" s="37">
        <v>63.902000000000001</v>
      </c>
      <c r="K163" s="37">
        <v>64.835999999999999</v>
      </c>
      <c r="L163" s="37">
        <v>65.033000000000001</v>
      </c>
      <c r="M163" s="37">
        <v>66.328000000000003</v>
      </c>
      <c r="N163" s="37">
        <v>65.474999999999994</v>
      </c>
      <c r="O163" s="37">
        <v>70.183000000000007</v>
      </c>
      <c r="P163" s="37">
        <v>90.954999999999998</v>
      </c>
      <c r="Q163" s="37">
        <v>134.791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41.48304650792933</v>
      </c>
      <c r="T163" s="4">
        <f t="shared" si="221"/>
        <v>49.262973836969664</v>
      </c>
      <c r="U163" s="4">
        <f t="shared" si="221"/>
        <v>56.217346404985875</v>
      </c>
      <c r="V163" s="4">
        <f t="shared" si="221"/>
        <v>59.265317880616315</v>
      </c>
      <c r="W163" s="4">
        <f t="shared" si="221"/>
        <v>62.481889650938179</v>
      </c>
      <c r="X163" s="4">
        <f t="shared" si="221"/>
        <v>63.093411162884152</v>
      </c>
      <c r="Y163" s="4">
        <f t="shared" si="221"/>
        <v>66.094999120855874</v>
      </c>
      <c r="Z163" s="4">
        <f t="shared" si="221"/>
        <v>64.255462057382715</v>
      </c>
      <c r="AA163" s="4">
        <f t="shared" si="221"/>
        <v>65.351649081993557</v>
      </c>
      <c r="AB163" s="4">
        <f t="shared" si="221"/>
        <v>65.927144862772792</v>
      </c>
      <c r="AC163" s="4">
        <f t="shared" si="221"/>
        <v>66.265450328965358</v>
      </c>
      <c r="AD163" s="4">
        <f t="shared" si="221"/>
        <v>66.312603123060995</v>
      </c>
      <c r="AE163" s="4">
        <f t="shared" si="221"/>
        <v>69.536542046829624</v>
      </c>
      <c r="AF163" s="4">
        <f t="shared" si="221"/>
        <v>90.954457092539784</v>
      </c>
      <c r="AG163" s="4">
        <f t="shared" si="221"/>
        <v>133.58603221422283</v>
      </c>
      <c r="AI163" s="4">
        <f t="shared" ref="AI163:AW179" si="222">IF(OR($B163 &lt; C$230, $B163 &gt; C$233), 0, C163-S163)</f>
        <v>-1.0210465079293272</v>
      </c>
      <c r="AJ163" s="4">
        <f t="shared" si="222"/>
        <v>1.4660261630303353</v>
      </c>
      <c r="AK163" s="4">
        <f t="shared" si="222"/>
        <v>-0.38434640498587669</v>
      </c>
      <c r="AL163" s="4">
        <f t="shared" si="222"/>
        <v>0.18468211938368739</v>
      </c>
      <c r="AM163" s="4">
        <f t="shared" si="222"/>
        <v>-0.59888965093817603</v>
      </c>
      <c r="AN163" s="4">
        <f t="shared" si="222"/>
        <v>-0.71041116288414941</v>
      </c>
      <c r="AO163" s="4">
        <f t="shared" si="222"/>
        <v>-0.55399912085587744</v>
      </c>
      <c r="AP163" s="4">
        <f t="shared" si="222"/>
        <v>-0.35346205738271408</v>
      </c>
      <c r="AQ163" s="4">
        <f t="shared" si="222"/>
        <v>-0.51564908199355841</v>
      </c>
      <c r="AR163" s="4">
        <f t="shared" si="222"/>
        <v>-0.89414486277279082</v>
      </c>
      <c r="AS163" s="4">
        <f t="shared" si="222"/>
        <v>6.2549671034645371E-2</v>
      </c>
      <c r="AT163" s="4">
        <f t="shared" si="222"/>
        <v>-0.83760312306100104</v>
      </c>
      <c r="AU163" s="4">
        <f t="shared" si="222"/>
        <v>0.64645795317038335</v>
      </c>
      <c r="AV163" s="4">
        <f t="shared" si="222"/>
        <v>5.4290746021479208E-4</v>
      </c>
      <c r="AW163" s="4">
        <f t="shared" si="222"/>
        <v>1.2049677857771712</v>
      </c>
      <c r="AY163" s="2">
        <f t="shared" si="214"/>
        <v>41.397165414086295</v>
      </c>
      <c r="AZ163" s="2">
        <f t="shared" si="214"/>
        <v>49.085630427528557</v>
      </c>
      <c r="BA163" s="2">
        <f t="shared" si="214"/>
        <v>55.976473908877338</v>
      </c>
      <c r="BB163" s="2">
        <f t="shared" si="214"/>
        <v>58.988509907417573</v>
      </c>
      <c r="BC163" s="2">
        <f t="shared" si="214"/>
        <v>62.226341885966264</v>
      </c>
      <c r="BD163" s="2">
        <f t="shared" si="214"/>
        <v>62.94467719992015</v>
      </c>
      <c r="BE163" s="2">
        <f t="shared" si="214"/>
        <v>66.07349135096689</v>
      </c>
      <c r="BF163" s="2">
        <f t="shared" si="214"/>
        <v>64.230437022080551</v>
      </c>
      <c r="BG163" s="2">
        <f t="shared" si="214"/>
        <v>65.348948791940515</v>
      </c>
      <c r="BH163" s="2">
        <f t="shared" si="214"/>
        <v>65.919848899030285</v>
      </c>
      <c r="BI163" s="2">
        <f t="shared" si="214"/>
        <v>66.242421232005697</v>
      </c>
      <c r="BJ163" s="2">
        <f t="shared" si="214"/>
        <v>65.928801390634575</v>
      </c>
      <c r="BK163" s="2">
        <f t="shared" si="214"/>
        <v>66.446878591454691</v>
      </c>
      <c r="BL163" s="2">
        <f t="shared" si="214"/>
        <v>66.036512921127709</v>
      </c>
      <c r="BM163" s="2">
        <f t="shared" si="214"/>
        <v>69.470633330995298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>
        <f t="shared" si="215"/>
        <v>65.540999999999997</v>
      </c>
      <c r="CL163" s="2">
        <f t="shared" si="215"/>
        <v>63.902000000000001</v>
      </c>
      <c r="CM163" s="2">
        <f t="shared" si="215"/>
        <v>64.835999999999999</v>
      </c>
      <c r="CN163" s="2">
        <f t="shared" si="215"/>
        <v>65.033000000000001</v>
      </c>
      <c r="CO163" s="2">
        <f t="shared" si="215"/>
        <v>66.328000000000003</v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>
        <f t="shared" si="203"/>
        <v>65.540999999999997</v>
      </c>
      <c r="DB163" s="2">
        <f t="shared" si="204"/>
        <v>63.902000000000001</v>
      </c>
      <c r="DC163" s="2">
        <f t="shared" si="205"/>
        <v>64.835999999999999</v>
      </c>
      <c r="DD163" s="2">
        <f t="shared" si="206"/>
        <v>65.033000000000001</v>
      </c>
      <c r="DE163" s="2">
        <f t="shared" si="207"/>
        <v>66.328000000000003</v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88.712304761904761</v>
      </c>
      <c r="DL163" s="2">
        <f t="shared" si="223"/>
        <v>93.069432926829279</v>
      </c>
      <c r="DM163" s="2">
        <f t="shared" si="223"/>
        <v>98.269815331010449</v>
      </c>
      <c r="DN163" s="2">
        <f t="shared" si="223"/>
        <v>108.35152766531712</v>
      </c>
      <c r="DO163" s="2">
        <f t="shared" si="223"/>
        <v>108.19567024291501</v>
      </c>
      <c r="DP163" s="2">
        <f t="shared" si="223"/>
        <v>96.362970034843201</v>
      </c>
      <c r="DQ163" s="2">
        <f t="shared" si="223"/>
        <v>111.66100370040243</v>
      </c>
      <c r="DR163" s="2">
        <f t="shared" si="223"/>
        <v>105.6485271047727</v>
      </c>
      <c r="DS163" s="2">
        <f t="shared" si="223"/>
        <v>104.96849426155239</v>
      </c>
      <c r="DT163" s="2">
        <f t="shared" si="223"/>
        <v>104.8491869525823</v>
      </c>
      <c r="DU163" s="2">
        <f t="shared" si="223"/>
        <v>106.81884763525377</v>
      </c>
      <c r="DV163" s="2">
        <f t="shared" si="223"/>
        <v>98.472981881533087</v>
      </c>
      <c r="DW163" s="2">
        <f t="shared" si="223"/>
        <v>110.83206814682765</v>
      </c>
      <c r="DX163" s="2">
        <f t="shared" si="223"/>
        <v>104.22787949260044</v>
      </c>
      <c r="DY163" s="2">
        <f t="shared" si="223"/>
        <v>95.8240101177892</v>
      </c>
      <c r="EA163" s="2">
        <f t="shared" si="213"/>
        <v>41.368063652622617</v>
      </c>
      <c r="EB163" s="2">
        <f t="shared" si="213"/>
        <v>49.148960443596813</v>
      </c>
      <c r="EC163" s="2">
        <f t="shared" si="213"/>
        <v>56.098833931190079</v>
      </c>
      <c r="ED163" s="2">
        <f t="shared" si="213"/>
        <v>59.024628452355707</v>
      </c>
      <c r="EE163" s="2">
        <f t="shared" si="213"/>
        <v>62.194403653517249</v>
      </c>
      <c r="EF163" s="2">
        <f t="shared" si="213"/>
        <v>62.903244303587705</v>
      </c>
      <c r="EG163" s="2">
        <f t="shared" si="213"/>
        <v>65.907490615497522</v>
      </c>
      <c r="EH163" s="2">
        <f t="shared" si="213"/>
        <v>64.107552204996381</v>
      </c>
      <c r="EI163" s="2">
        <f t="shared" si="213"/>
        <v>65.184897011896112</v>
      </c>
      <c r="EJ163" s="2">
        <f t="shared" si="213"/>
        <v>65.952616389568732</v>
      </c>
      <c r="EK163" s="2">
        <f t="shared" si="212"/>
        <v>66.284540780594568</v>
      </c>
      <c r="EL163" s="2">
        <f t="shared" si="179"/>
        <v>65.933150893335821</v>
      </c>
      <c r="EM163" s="2">
        <f t="shared" si="179"/>
        <v>66.399223806689051</v>
      </c>
      <c r="EN163" s="2">
        <f t="shared" si="179"/>
        <v>66.029589143417653</v>
      </c>
      <c r="EO163" s="2">
        <f t="shared" si="179"/>
        <v>69.510838280458856</v>
      </c>
      <c r="EQ163" s="2">
        <f t="shared" ref="EQ163:FE179" si="224">CU$228*$B163+CU$229</f>
        <v>41.829368264200284</v>
      </c>
      <c r="ER163" s="2">
        <f t="shared" si="224"/>
        <v>48.353366290417028</v>
      </c>
      <c r="ES163" s="2">
        <f t="shared" si="224"/>
        <v>54.659161479606276</v>
      </c>
      <c r="ET163" s="2">
        <f t="shared" si="224"/>
        <v>58.533758839537953</v>
      </c>
      <c r="EU163" s="2">
        <f t="shared" si="224"/>
        <v>62.485796187216764</v>
      </c>
      <c r="EV163" s="2">
        <f t="shared" si="224"/>
        <v>63.297641668203518</v>
      </c>
      <c r="EW163" s="2">
        <f t="shared" si="224"/>
        <v>67.421986702353223</v>
      </c>
      <c r="EX163" s="2">
        <f t="shared" si="224"/>
        <v>65.154003589045885</v>
      </c>
      <c r="EY163" s="2">
        <f t="shared" si="224"/>
        <v>66.372600434030147</v>
      </c>
      <c r="EZ163" s="2">
        <f t="shared" si="224"/>
        <v>65.640736231840904</v>
      </c>
      <c r="FA163" s="2">
        <f t="shared" si="224"/>
        <v>65.88834550953105</v>
      </c>
      <c r="FB163" s="2">
        <f t="shared" si="224"/>
        <v>65.822934157232453</v>
      </c>
      <c r="FC163" s="2">
        <f t="shared" si="224"/>
        <v>66.999908210389279</v>
      </c>
      <c r="FD163" s="2">
        <f t="shared" si="224"/>
        <v>66.027139702691912</v>
      </c>
      <c r="FE163" s="2">
        <f t="shared" si="224"/>
        <v>68.433358171019051</v>
      </c>
      <c r="FG163" s="2">
        <f t="shared" ref="FG163:FU179" si="225">POWER(10,($B163-C$231)/C$229)/(1+POWER(10,($B163-C$231)/C$229))</f>
        <v>0.99990886281009239</v>
      </c>
      <c r="FH163" s="2">
        <f t="shared" si="225"/>
        <v>0.99985871594052556</v>
      </c>
      <c r="FI163" s="2">
        <f t="shared" si="225"/>
        <v>0.99984537488542624</v>
      </c>
      <c r="FJ163" s="2">
        <f t="shared" si="225"/>
        <v>0.99986772261047718</v>
      </c>
      <c r="FK163" s="2">
        <f t="shared" si="225"/>
        <v>0.99986327082137627</v>
      </c>
      <c r="FL163" s="2">
        <f t="shared" si="225"/>
        <v>0.99983709445209845</v>
      </c>
      <c r="FM163" s="2">
        <f t="shared" si="225"/>
        <v>0.99982305145865624</v>
      </c>
      <c r="FN163" s="2">
        <f t="shared" si="225"/>
        <v>0.99981958755996436</v>
      </c>
      <c r="FO163" s="2">
        <f t="shared" si="225"/>
        <v>0.99980939945095404</v>
      </c>
      <c r="FP163" s="2">
        <f t="shared" si="225"/>
        <v>0.99981553808999413</v>
      </c>
      <c r="FQ163" s="2">
        <f t="shared" si="225"/>
        <v>0.99983107979741059</v>
      </c>
      <c r="FR163" s="2">
        <f t="shared" si="225"/>
        <v>0.99983154844706412</v>
      </c>
      <c r="FS163" s="2">
        <f t="shared" si="225"/>
        <v>0.99981967084614509</v>
      </c>
      <c r="FT163" s="2">
        <f t="shared" si="225"/>
        <v>0.99981556595286214</v>
      </c>
      <c r="FU163" s="2">
        <f t="shared" si="225"/>
        <v>0.9997985766212838</v>
      </c>
      <c r="FW163" s="2">
        <f t="shared" si="216"/>
        <v>5.3732262259211197E-2</v>
      </c>
      <c r="FX163" s="2">
        <f t="shared" si="216"/>
        <v>8.7400439579407102E-2</v>
      </c>
      <c r="FY163" s="2">
        <f t="shared" si="216"/>
        <v>8.9520859416037546E-2</v>
      </c>
      <c r="FZ163" s="2">
        <f t="shared" si="216"/>
        <v>8.6873127375900916E-2</v>
      </c>
      <c r="GA163" s="2">
        <f t="shared" si="216"/>
        <v>8.8020501853515912E-2</v>
      </c>
      <c r="GB163" s="2">
        <f t="shared" si="216"/>
        <v>9.1233168899611541E-2</v>
      </c>
      <c r="GC163" s="2">
        <f t="shared" si="216"/>
        <v>0.10426221595294727</v>
      </c>
      <c r="GD163" s="2">
        <f t="shared" si="216"/>
        <v>0.11026819802608763</v>
      </c>
      <c r="GE163" s="2">
        <f t="shared" si="216"/>
        <v>0.13174080469048968</v>
      </c>
      <c r="GF163" s="2">
        <f t="shared" si="216"/>
        <v>0.12806978978133859</v>
      </c>
      <c r="GG163" s="2">
        <f t="shared" si="216"/>
        <v>0.12359211603697501</v>
      </c>
      <c r="GH163" s="2">
        <f t="shared" si="216"/>
        <v>8.9195961621092307E-2</v>
      </c>
      <c r="GI163" s="2">
        <f t="shared" si="216"/>
        <v>6.5995133714520565E-2</v>
      </c>
      <c r="GJ163" s="2">
        <f t="shared" si="216"/>
        <v>4.95164351265922E-2</v>
      </c>
      <c r="GK163" s="2">
        <f t="shared" si="216"/>
        <v>4.2232832922956806E-2</v>
      </c>
      <c r="GM163" s="86">
        <f t="shared" si="217"/>
        <v>4.4645565109135921E-63</v>
      </c>
      <c r="GN163" s="86">
        <f t="shared" si="217"/>
        <v>1.8702369201180928E-149</v>
      </c>
      <c r="GO163" s="86">
        <f t="shared" si="217"/>
        <v>1.9910056986105528E-186</v>
      </c>
      <c r="GP163" s="86">
        <f t="shared" si="217"/>
        <v>9.1254502634686381E-175</v>
      </c>
      <c r="GQ163" s="86">
        <f t="shared" si="217"/>
        <v>1.0843596206883053E-145</v>
      </c>
      <c r="GR163" s="86">
        <f t="shared" si="217"/>
        <v>2.7047341499458733E-143</v>
      </c>
      <c r="GS163" s="86">
        <f t="shared" si="217"/>
        <v>2.8733134834628887E-144</v>
      </c>
      <c r="GT163" s="86">
        <f t="shared" si="217"/>
        <v>7.7087648018913136E-177</v>
      </c>
      <c r="GU163" s="86">
        <f t="shared" si="217"/>
        <v>6.2728295022076652E-195</v>
      </c>
      <c r="GV163" s="86">
        <f t="shared" si="217"/>
        <v>1.0312295906443982E-210</v>
      </c>
      <c r="GW163" s="86">
        <f t="shared" si="217"/>
        <v>6.2667328075683026E-245</v>
      </c>
      <c r="GX163" s="86">
        <f t="shared" si="217"/>
        <v>6.6005909831342096E-288</v>
      </c>
      <c r="GY163" s="86">
        <f t="shared" si="217"/>
        <v>1.0909375711510215E-250</v>
      </c>
      <c r="GZ163" s="86">
        <f t="shared" si="217"/>
        <v>2.485209671889886E-171</v>
      </c>
      <c r="HA163" s="86">
        <f t="shared" si="217"/>
        <v>1.8321310201367537E-265</v>
      </c>
      <c r="HC163" s="86">
        <f t="shared" si="181"/>
        <v>9.1446535045109153E-30</v>
      </c>
      <c r="HD163" s="86">
        <f t="shared" si="181"/>
        <v>5.9599679591797467E-71</v>
      </c>
      <c r="HE163" s="86">
        <f t="shared" si="181"/>
        <v>1.0033486395761114E-85</v>
      </c>
      <c r="HF163" s="86">
        <f t="shared" si="180"/>
        <v>1.3678731400817513E-77</v>
      </c>
      <c r="HG163" s="86">
        <f t="shared" si="180"/>
        <v>5.5829855040111795E-82</v>
      </c>
      <c r="HH163" s="86">
        <f t="shared" si="180"/>
        <v>1.068379159698865E-79</v>
      </c>
      <c r="HI163" s="86">
        <f t="shared" si="180"/>
        <v>2.566270665008162E-100</v>
      </c>
      <c r="HJ163" s="86">
        <f t="shared" si="180"/>
        <v>8.334097197935949E-108</v>
      </c>
      <c r="HK163" s="86">
        <f t="shared" si="180"/>
        <v>1.7867298997254201E-127</v>
      </c>
      <c r="HL163" s="86">
        <f t="shared" si="161"/>
        <v>3.1798387486801863E-128</v>
      </c>
      <c r="HM163" s="86">
        <f t="shared" si="161"/>
        <v>8.3148342203301545E-163</v>
      </c>
      <c r="HN163" s="86">
        <f t="shared" si="161"/>
        <v>2.3358665187904573E-157</v>
      </c>
      <c r="HO163" s="86">
        <f t="shared" si="161"/>
        <v>4.6713622329850452E-117</v>
      </c>
      <c r="HP163" s="86">
        <f t="shared" si="161"/>
        <v>2.9344728229063625E-116</v>
      </c>
      <c r="HQ163" s="86">
        <f t="shared" si="161"/>
        <v>4.7550133825975097E-121</v>
      </c>
      <c r="HS163" s="86">
        <f t="shared" si="218"/>
        <v>0.4487899468873417</v>
      </c>
      <c r="HT163" s="86">
        <f t="shared" si="218"/>
        <v>5.4294911378809277E-2</v>
      </c>
      <c r="HU163" s="86">
        <f t="shared" si="218"/>
        <v>7.9485225047523311E-2</v>
      </c>
      <c r="HV163" s="86">
        <f t="shared" si="218"/>
        <v>5.5338816830033714E-2</v>
      </c>
      <c r="HW163" s="86">
        <f t="shared" si="218"/>
        <v>5.0882083104068145E-2</v>
      </c>
      <c r="HX163" s="86">
        <f t="shared" si="218"/>
        <v>2.5096424630335054E-2</v>
      </c>
      <c r="HY163" s="86">
        <f t="shared" si="218"/>
        <v>4.6709791609473948E-3</v>
      </c>
      <c r="HZ163" s="86">
        <f t="shared" si="218"/>
        <v>4.5235129770840043E-3</v>
      </c>
      <c r="IA163" s="86">
        <f t="shared" si="218"/>
        <v>3.6226370267066193E-4</v>
      </c>
      <c r="IB163" s="86">
        <f t="shared" si="218"/>
        <v>9.0531498707999136E-4</v>
      </c>
      <c r="IC163" s="86">
        <f t="shared" si="218"/>
        <v>3.2558449939275001E-3</v>
      </c>
      <c r="ID163" s="86">
        <f t="shared" si="218"/>
        <v>3.5641133633060457E-2</v>
      </c>
      <c r="IE163" s="86">
        <f t="shared" si="218"/>
        <v>0.17915709870776067</v>
      </c>
      <c r="IF163" s="86">
        <f t="shared" si="218"/>
        <v>0.46872014733747042</v>
      </c>
      <c r="IG163" s="86">
        <f t="shared" si="218"/>
        <v>0.58388713774731138</v>
      </c>
      <c r="II163" s="86">
        <f t="shared" si="219"/>
        <v>3.6558922439543875E-6</v>
      </c>
      <c r="IJ163" s="86">
        <f t="shared" si="219"/>
        <v>4.1205972617085262E-6</v>
      </c>
      <c r="IK163" s="86">
        <f t="shared" si="219"/>
        <v>6.4754721451247147E-6</v>
      </c>
      <c r="IL163" s="86">
        <f t="shared" si="219"/>
        <v>4.5096825208424009E-6</v>
      </c>
      <c r="IM163" s="86">
        <f t="shared" si="219"/>
        <v>9.9703025774464706E-6</v>
      </c>
      <c r="IN163" s="86">
        <f t="shared" si="219"/>
        <v>3.9976995910127146E-6</v>
      </c>
      <c r="IO163" s="86">
        <f t="shared" si="219"/>
        <v>6.6352174785932692E-6</v>
      </c>
      <c r="IP163" s="86">
        <f t="shared" si="219"/>
        <v>6.9492795050013732E-6</v>
      </c>
      <c r="IQ163" s="86">
        <f t="shared" si="219"/>
        <v>1.9370942874214173E-5</v>
      </c>
      <c r="IR163" s="86">
        <f t="shared" si="219"/>
        <v>3.7257871540277216E-5</v>
      </c>
      <c r="IS163" s="86">
        <f t="shared" si="219"/>
        <v>3.6779780282340566E-5</v>
      </c>
      <c r="IT163" s="86">
        <f t="shared" si="219"/>
        <v>8.9842605082028746E-7</v>
      </c>
      <c r="IU163" s="86">
        <f t="shared" si="219"/>
        <v>7.3846029517024885E-8</v>
      </c>
      <c r="IV163" s="86">
        <f t="shared" si="219"/>
        <v>3.8358065146464787E-6</v>
      </c>
      <c r="IW163" s="86">
        <f t="shared" si="219"/>
        <v>8.9672675748465933E-6</v>
      </c>
      <c r="IY163" s="86">
        <f t="shared" si="220"/>
        <v>0.44879360277958563</v>
      </c>
      <c r="IZ163" s="86">
        <f t="shared" si="220"/>
        <v>5.4299031976070986E-2</v>
      </c>
      <c r="JA163" s="86">
        <f t="shared" si="220"/>
        <v>7.9491700519668432E-2</v>
      </c>
      <c r="JB163" s="86">
        <f t="shared" si="220"/>
        <v>5.534332651255456E-2</v>
      </c>
      <c r="JC163" s="86">
        <f t="shared" si="220"/>
        <v>5.0892053406645592E-2</v>
      </c>
      <c r="JD163" s="86">
        <f t="shared" si="220"/>
        <v>2.5100422329926066E-2</v>
      </c>
      <c r="JE163" s="86">
        <f t="shared" si="220"/>
        <v>4.6776143784259877E-3</v>
      </c>
      <c r="JF163" s="86">
        <f t="shared" si="220"/>
        <v>4.530462256589006E-3</v>
      </c>
      <c r="JG163" s="86">
        <f t="shared" si="220"/>
        <v>3.8163464554487613E-4</v>
      </c>
      <c r="JH163" s="86">
        <f t="shared" si="220"/>
        <v>9.4257285862026855E-4</v>
      </c>
      <c r="JI163" s="86">
        <f t="shared" si="220"/>
        <v>3.2926247742098408E-3</v>
      </c>
      <c r="JJ163" s="86">
        <f t="shared" si="220"/>
        <v>3.5642032059111275E-2</v>
      </c>
      <c r="JK163" s="86">
        <f t="shared" si="220"/>
        <v>0.17915717255379018</v>
      </c>
      <c r="JL163" s="86">
        <f t="shared" si="220"/>
        <v>0.46872398314398506</v>
      </c>
      <c r="JM163" s="86">
        <f t="shared" si="220"/>
        <v>0.5838961050148862</v>
      </c>
    </row>
    <row r="164" spans="2:273" x14ac:dyDescent="0.25">
      <c r="B164" s="2">
        <v>137</v>
      </c>
      <c r="C164" s="37">
        <v>40.768999999999998</v>
      </c>
      <c r="D164" s="37">
        <v>50.728999999999999</v>
      </c>
      <c r="E164" s="37">
        <v>55.133000000000003</v>
      </c>
      <c r="F164" s="37">
        <v>58.633000000000003</v>
      </c>
      <c r="G164" s="37">
        <v>60.85</v>
      </c>
      <c r="H164" s="37">
        <v>61.567</v>
      </c>
      <c r="I164" s="37">
        <v>65.033000000000001</v>
      </c>
      <c r="J164" s="37">
        <v>64.245999999999995</v>
      </c>
      <c r="K164" s="37">
        <v>64.245999999999995</v>
      </c>
      <c r="L164" s="37">
        <v>64.573999999999998</v>
      </c>
      <c r="M164" s="37">
        <v>65.869</v>
      </c>
      <c r="N164" s="37">
        <v>66.131</v>
      </c>
      <c r="O164" s="37">
        <v>66.849999999999994</v>
      </c>
      <c r="P164" s="37">
        <v>85.343000000000004</v>
      </c>
      <c r="Q164" s="37">
        <v>125.06</v>
      </c>
      <c r="S164" s="4">
        <f t="shared" si="221"/>
        <v>41.355597668601078</v>
      </c>
      <c r="T164" s="4">
        <f t="shared" si="221"/>
        <v>49.083382832240417</v>
      </c>
      <c r="U164" s="4">
        <f t="shared" si="221"/>
        <v>56.013842215050666</v>
      </c>
      <c r="V164" s="4">
        <f t="shared" si="221"/>
        <v>59.034725417665967</v>
      </c>
      <c r="W164" s="4">
        <f t="shared" si="221"/>
        <v>62.240004129524543</v>
      </c>
      <c r="X164" s="4">
        <f t="shared" si="221"/>
        <v>62.905379050542891</v>
      </c>
      <c r="Y164" s="4">
        <f t="shared" si="221"/>
        <v>65.919099964055732</v>
      </c>
      <c r="Z164" s="4">
        <f t="shared" si="221"/>
        <v>64.105415084996693</v>
      </c>
      <c r="AA164" s="4">
        <f t="shared" si="221"/>
        <v>65.20526460972944</v>
      </c>
      <c r="AB164" s="4">
        <f t="shared" si="221"/>
        <v>65.830457374358915</v>
      </c>
      <c r="AC164" s="4">
        <f t="shared" si="221"/>
        <v>66.151335019019456</v>
      </c>
      <c r="AD164" s="4">
        <f t="shared" si="221"/>
        <v>65.957081049178882</v>
      </c>
      <c r="AE164" s="4">
        <f t="shared" si="221"/>
        <v>67.783155410765687</v>
      </c>
      <c r="AF164" s="4">
        <f t="shared" si="221"/>
        <v>84.565307261591897</v>
      </c>
      <c r="AG164" s="4">
        <f t="shared" si="221"/>
        <v>122.34407529520651</v>
      </c>
      <c r="AI164" s="4">
        <f t="shared" si="222"/>
        <v>-0.58659766860107965</v>
      </c>
      <c r="AJ164" s="4">
        <f t="shared" si="222"/>
        <v>1.6456171677595819</v>
      </c>
      <c r="AK164" s="4">
        <f t="shared" si="222"/>
        <v>-0.88084221505066296</v>
      </c>
      <c r="AL164" s="4">
        <f t="shared" si="222"/>
        <v>-0.40172541766596481</v>
      </c>
      <c r="AM164" s="4">
        <f t="shared" si="222"/>
        <v>-1.3900041295245416</v>
      </c>
      <c r="AN164" s="4">
        <f t="shared" si="222"/>
        <v>-1.3383790505428905</v>
      </c>
      <c r="AO164" s="4">
        <f t="shared" si="222"/>
        <v>-0.88609996405573099</v>
      </c>
      <c r="AP164" s="4">
        <f t="shared" si="222"/>
        <v>0.14058491500330206</v>
      </c>
      <c r="AQ164" s="4">
        <f t="shared" si="222"/>
        <v>-0.95926460972944483</v>
      </c>
      <c r="AR164" s="4">
        <f t="shared" si="222"/>
        <v>-1.2564573743589165</v>
      </c>
      <c r="AS164" s="4">
        <f t="shared" si="222"/>
        <v>-0.28233501901945601</v>
      </c>
      <c r="AT164" s="4">
        <f t="shared" si="222"/>
        <v>0.1739189508211183</v>
      </c>
      <c r="AU164" s="4">
        <f t="shared" si="222"/>
        <v>-0.93315541076569275</v>
      </c>
      <c r="AV164" s="4">
        <f t="shared" si="222"/>
        <v>0.77769273840810627</v>
      </c>
      <c r="AW164" s="4">
        <f t="shared" si="222"/>
        <v>2.715924704793494</v>
      </c>
      <c r="AY164" s="2">
        <f t="shared" si="214"/>
        <v>41.29298180302046</v>
      </c>
      <c r="AZ164" s="2">
        <f t="shared" si="214"/>
        <v>49.015169104177275</v>
      </c>
      <c r="BA164" s="2">
        <f t="shared" si="214"/>
        <v>55.913097180626977</v>
      </c>
      <c r="BB164" s="2">
        <f t="shared" si="214"/>
        <v>58.926723321655523</v>
      </c>
      <c r="BC164" s="2">
        <f t="shared" si="214"/>
        <v>62.138196364677626</v>
      </c>
      <c r="BD164" s="2">
        <f t="shared" si="214"/>
        <v>62.856010282742588</v>
      </c>
      <c r="BE164" s="2">
        <f t="shared" si="214"/>
        <v>65.913060130411409</v>
      </c>
      <c r="BF164" s="2">
        <f t="shared" si="214"/>
        <v>64.098642300306011</v>
      </c>
      <c r="BG164" s="2">
        <f t="shared" si="214"/>
        <v>65.201625198458089</v>
      </c>
      <c r="BH164" s="2">
        <f t="shared" si="214"/>
        <v>65.823344261458629</v>
      </c>
      <c r="BI164" s="2">
        <f t="shared" si="214"/>
        <v>66.140705327501436</v>
      </c>
      <c r="BJ164" s="2">
        <f t="shared" si="214"/>
        <v>65.830898280553185</v>
      </c>
      <c r="BK164" s="2">
        <f t="shared" si="214"/>
        <v>66.292394489015535</v>
      </c>
      <c r="BL164" s="2">
        <f t="shared" si="214"/>
        <v>65.923819799919599</v>
      </c>
      <c r="BM164" s="2">
        <f t="shared" si="214"/>
        <v>69.360797221465063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>
        <f t="shared" si="215"/>
        <v>65.033000000000001</v>
      </c>
      <c r="CL164" s="2">
        <f t="shared" si="215"/>
        <v>64.245999999999995</v>
      </c>
      <c r="CM164" s="2">
        <f t="shared" si="215"/>
        <v>64.245999999999995</v>
      </c>
      <c r="CN164" s="2">
        <f t="shared" si="215"/>
        <v>64.573999999999998</v>
      </c>
      <c r="CO164" s="2">
        <f t="shared" si="215"/>
        <v>65.869</v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>
        <f t="shared" si="203"/>
        <v>65.033000000000001</v>
      </c>
      <c r="DB164" s="2">
        <f t="shared" si="204"/>
        <v>64.245999999999995</v>
      </c>
      <c r="DC164" s="2">
        <f t="shared" si="205"/>
        <v>64.245999999999995</v>
      </c>
      <c r="DD164" s="2">
        <f t="shared" si="206"/>
        <v>64.573999999999998</v>
      </c>
      <c r="DE164" s="2">
        <f t="shared" si="207"/>
        <v>65.869</v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88.983294117647063</v>
      </c>
      <c r="DL164" s="2">
        <f t="shared" si="223"/>
        <v>93.339381707317074</v>
      </c>
      <c r="DM164" s="2">
        <f t="shared" si="223"/>
        <v>98.543695993031349</v>
      </c>
      <c r="DN164" s="2">
        <f t="shared" si="223"/>
        <v>108.65520782726043</v>
      </c>
      <c r="DO164" s="2">
        <f t="shared" si="223"/>
        <v>108.47030647773282</v>
      </c>
      <c r="DP164" s="2">
        <f t="shared" si="223"/>
        <v>96.531167421602788</v>
      </c>
      <c r="DQ164" s="2">
        <f t="shared" si="223"/>
        <v>111.90551476109444</v>
      </c>
      <c r="DR164" s="2">
        <f t="shared" si="223"/>
        <v>105.86723976987277</v>
      </c>
      <c r="DS164" s="2">
        <f t="shared" si="223"/>
        <v>105.1723545756569</v>
      </c>
      <c r="DT164" s="2">
        <f t="shared" si="223"/>
        <v>105.04776653578979</v>
      </c>
      <c r="DU164" s="2">
        <f t="shared" si="223"/>
        <v>107.02898814250602</v>
      </c>
      <c r="DV164" s="2">
        <f t="shared" si="223"/>
        <v>98.627448083623676</v>
      </c>
      <c r="DW164" s="2">
        <f t="shared" si="223"/>
        <v>111.08204399967588</v>
      </c>
      <c r="DX164" s="2">
        <f t="shared" si="223"/>
        <v>104.43019027484146</v>
      </c>
      <c r="DY164" s="2">
        <f t="shared" si="223"/>
        <v>95.989327091513147</v>
      </c>
      <c r="EA164" s="2">
        <f t="shared" si="213"/>
        <v>41.26065312106018</v>
      </c>
      <c r="EB164" s="2">
        <f t="shared" si="213"/>
        <v>49.087791657837116</v>
      </c>
      <c r="EC164" s="2">
        <f t="shared" si="213"/>
        <v>56.052660498589965</v>
      </c>
      <c r="ED164" s="2">
        <f t="shared" si="213"/>
        <v>58.969037119446192</v>
      </c>
      <c r="EE164" s="2">
        <f t="shared" si="213"/>
        <v>62.103501400139066</v>
      </c>
      <c r="EF164" s="2">
        <f t="shared" si="213"/>
        <v>62.8099843814732</v>
      </c>
      <c r="EG164" s="2">
        <f t="shared" si="213"/>
        <v>65.726666264723349</v>
      </c>
      <c r="EH164" s="2">
        <f t="shared" si="213"/>
        <v>63.961189910836211</v>
      </c>
      <c r="EI164" s="2">
        <f t="shared" si="213"/>
        <v>65.018359132866266</v>
      </c>
      <c r="EJ164" s="2">
        <f t="shared" si="213"/>
        <v>65.861387053759813</v>
      </c>
      <c r="EK164" s="2">
        <f t="shared" si="212"/>
        <v>66.189081780047417</v>
      </c>
      <c r="EL164" s="2">
        <f t="shared" si="179"/>
        <v>65.836739860392356</v>
      </c>
      <c r="EM164" s="2">
        <f t="shared" si="179"/>
        <v>66.239807392574974</v>
      </c>
      <c r="EN164" s="2">
        <f t="shared" si="179"/>
        <v>65.917425374559471</v>
      </c>
      <c r="EO164" s="2">
        <f t="shared" si="179"/>
        <v>69.407007736109037</v>
      </c>
      <c r="EQ164" s="2">
        <f t="shared" si="224"/>
        <v>41.744544429188281</v>
      </c>
      <c r="ER164" s="2">
        <f t="shared" si="224"/>
        <v>48.263594620619799</v>
      </c>
      <c r="ES164" s="2">
        <f t="shared" si="224"/>
        <v>54.556979005166475</v>
      </c>
      <c r="ET164" s="2">
        <f t="shared" si="224"/>
        <v>58.457640600431347</v>
      </c>
      <c r="EU164" s="2">
        <f t="shared" si="224"/>
        <v>62.405623269510684</v>
      </c>
      <c r="EV164" s="2">
        <f t="shared" si="224"/>
        <v>63.22360726888936</v>
      </c>
      <c r="EW164" s="2">
        <f t="shared" si="224"/>
        <v>67.307662247127425</v>
      </c>
      <c r="EX164" s="2">
        <f t="shared" si="224"/>
        <v>65.052494980574195</v>
      </c>
      <c r="EY164" s="2">
        <f t="shared" si="224"/>
        <v>66.254257140557911</v>
      </c>
      <c r="EZ164" s="2">
        <f t="shared" si="224"/>
        <v>65.539602836984983</v>
      </c>
      <c r="FA164" s="2">
        <f t="shared" si="224"/>
        <v>65.780863872539584</v>
      </c>
      <c r="FB164" s="2">
        <f t="shared" si="224"/>
        <v>65.724544150510866</v>
      </c>
      <c r="FC164" s="2">
        <f t="shared" si="224"/>
        <v>66.868588483098804</v>
      </c>
      <c r="FD164" s="2">
        <f t="shared" si="224"/>
        <v>65.915875429560714</v>
      </c>
      <c r="FE164" s="2">
        <f t="shared" si="224"/>
        <v>68.29915052446583</v>
      </c>
      <c r="FG164" s="2">
        <f t="shared" si="225"/>
        <v>0.99991688122839939</v>
      </c>
      <c r="FH164" s="2">
        <f t="shared" si="225"/>
        <v>0.99987114580448455</v>
      </c>
      <c r="FI164" s="2">
        <f t="shared" si="225"/>
        <v>0.99985897830082482</v>
      </c>
      <c r="FJ164" s="2">
        <f t="shared" si="225"/>
        <v>0.99987936018282941</v>
      </c>
      <c r="FK164" s="2">
        <f t="shared" si="225"/>
        <v>0.99987530000681246</v>
      </c>
      <c r="FL164" s="2">
        <f t="shared" si="225"/>
        <v>0.99985142624487788</v>
      </c>
      <c r="FM164" s="2">
        <f t="shared" si="225"/>
        <v>0.99983861849964828</v>
      </c>
      <c r="FN164" s="2">
        <f t="shared" si="225"/>
        <v>0.99983545928715778</v>
      </c>
      <c r="FO164" s="2">
        <f t="shared" si="225"/>
        <v>0.9998261673179728</v>
      </c>
      <c r="FP164" s="2">
        <f t="shared" si="225"/>
        <v>0.99983176600807955</v>
      </c>
      <c r="FQ164" s="2">
        <f t="shared" si="225"/>
        <v>0.99984594065444554</v>
      </c>
      <c r="FR164" s="2">
        <f t="shared" si="225"/>
        <v>0.9998463680806976</v>
      </c>
      <c r="FS164" s="2">
        <f t="shared" si="225"/>
        <v>0.99983553524746849</v>
      </c>
      <c r="FT164" s="2">
        <f t="shared" si="225"/>
        <v>0.999831791420142</v>
      </c>
      <c r="FU164" s="2">
        <f t="shared" si="225"/>
        <v>0.99981629643951941</v>
      </c>
      <c r="FW164" s="2">
        <f t="shared" si="216"/>
        <v>5.8612407759136335E-2</v>
      </c>
      <c r="FX164" s="2">
        <f t="shared" si="216"/>
        <v>9.5031349494281325E-2</v>
      </c>
      <c r="FY164" s="2">
        <f t="shared" si="216"/>
        <v>9.7317160523908389E-2</v>
      </c>
      <c r="FZ164" s="2">
        <f t="shared" si="216"/>
        <v>9.446276332469318E-2</v>
      </c>
      <c r="GA164" s="2">
        <f t="shared" si="216"/>
        <v>9.5699872112487303E-2</v>
      </c>
      <c r="GB164" s="2">
        <f t="shared" si="216"/>
        <v>9.9162352291899639E-2</v>
      </c>
      <c r="GC164" s="2">
        <f t="shared" si="216"/>
        <v>0.11318273785939723</v>
      </c>
      <c r="GD164" s="2">
        <f t="shared" si="216"/>
        <v>0.11963395183799501</v>
      </c>
      <c r="GE164" s="2">
        <f t="shared" si="216"/>
        <v>0.14263797479465956</v>
      </c>
      <c r="GF164" s="2">
        <f t="shared" si="216"/>
        <v>0.13871181687445261</v>
      </c>
      <c r="GG164" s="2">
        <f t="shared" si="216"/>
        <v>0.13391921517222663</v>
      </c>
      <c r="GH164" s="2">
        <f t="shared" si="216"/>
        <v>9.6966981093011731E-2</v>
      </c>
      <c r="GI164" s="2">
        <f t="shared" si="216"/>
        <v>7.1904403257964711E-2</v>
      </c>
      <c r="GJ164" s="2">
        <f t="shared" si="216"/>
        <v>5.4035549794182632E-2</v>
      </c>
      <c r="GK164" s="2">
        <f t="shared" si="216"/>
        <v>4.6119464510784372E-2</v>
      </c>
      <c r="GM164" s="86">
        <f t="shared" si="217"/>
        <v>6.9542635199821229E-65</v>
      </c>
      <c r="GN164" s="86">
        <f t="shared" si="217"/>
        <v>1.3047099932932951E-153</v>
      </c>
      <c r="GO164" s="86">
        <f t="shared" si="217"/>
        <v>1.1892064729508294E-191</v>
      </c>
      <c r="GP164" s="86">
        <f t="shared" si="217"/>
        <v>1.2064765588716138E-179</v>
      </c>
      <c r="GQ164" s="86">
        <f t="shared" si="217"/>
        <v>8.6397111905399025E-150</v>
      </c>
      <c r="GR164" s="86">
        <f t="shared" si="217"/>
        <v>2.6718294823798977E-147</v>
      </c>
      <c r="GS164" s="86">
        <f t="shared" si="217"/>
        <v>2.9407506031207591E-148</v>
      </c>
      <c r="GT164" s="86">
        <f t="shared" si="217"/>
        <v>9.4384258962558297E-182</v>
      </c>
      <c r="GU164" s="86">
        <f t="shared" si="217"/>
        <v>2.4007195809953565E-200</v>
      </c>
      <c r="GV164" s="86">
        <f t="shared" si="217"/>
        <v>1.5383728176746333E-216</v>
      </c>
      <c r="GW164" s="86">
        <f t="shared" si="217"/>
        <v>1.0597784170108211E-251</v>
      </c>
      <c r="GX164" s="86">
        <f t="shared" si="217"/>
        <v>5.5766926027027495E-296</v>
      </c>
      <c r="GY164" s="86">
        <f t="shared" si="217"/>
        <v>9.7699573596223139E-258</v>
      </c>
      <c r="GZ164" s="86">
        <f t="shared" si="217"/>
        <v>4.5688664296341666E-176</v>
      </c>
      <c r="HA164" s="86">
        <f t="shared" si="217"/>
        <v>8.7856128941677419E-273</v>
      </c>
      <c r="HC164" s="86">
        <f t="shared" si="181"/>
        <v>4.660379352752068E-31</v>
      </c>
      <c r="HD164" s="86">
        <f t="shared" si="181"/>
        <v>6.0274181593136881E-74</v>
      </c>
      <c r="HE164" s="86">
        <f t="shared" si="181"/>
        <v>2.1409999150191449E-89</v>
      </c>
      <c r="HF164" s="86">
        <f t="shared" si="180"/>
        <v>7.2057763438761602E-81</v>
      </c>
      <c r="HG164" s="86">
        <f t="shared" si="180"/>
        <v>1.7938716118778027E-85</v>
      </c>
      <c r="HH164" s="86">
        <f t="shared" si="180"/>
        <v>5.0018758131863637E-83</v>
      </c>
      <c r="HI164" s="86">
        <f t="shared" si="180"/>
        <v>1.9922476484336259E-104</v>
      </c>
      <c r="HJ164" s="86">
        <f t="shared" si="180"/>
        <v>3.2689547423177289E-112</v>
      </c>
      <c r="HK164" s="86">
        <f t="shared" si="180"/>
        <v>1.2612961608872047E-132</v>
      </c>
      <c r="HL164" s="86">
        <f t="shared" si="161"/>
        <v>2.1845242052589917E-133</v>
      </c>
      <c r="HM164" s="86">
        <f t="shared" si="161"/>
        <v>2.0537420415376581E-169</v>
      </c>
      <c r="HN164" s="86">
        <f t="shared" si="161"/>
        <v>6.2920705955033588E-164</v>
      </c>
      <c r="HO164" s="86">
        <f t="shared" si="161"/>
        <v>4.4447864450097621E-122</v>
      </c>
      <c r="HP164" s="86">
        <f t="shared" si="161"/>
        <v>3.1877320771313857E-121</v>
      </c>
      <c r="HQ164" s="86">
        <f t="shared" si="161"/>
        <v>3.6094871279241622E-126</v>
      </c>
      <c r="HS164" s="86">
        <f t="shared" si="218"/>
        <v>0.36263135402079982</v>
      </c>
      <c r="HT164" s="86">
        <f t="shared" si="218"/>
        <v>2.4853965145283242E-2</v>
      </c>
      <c r="HU164" s="86">
        <f t="shared" si="218"/>
        <v>3.9141890971417757E-2</v>
      </c>
      <c r="HV164" s="86">
        <f t="shared" si="218"/>
        <v>2.5558908367902824E-2</v>
      </c>
      <c r="HW164" s="86">
        <f t="shared" si="218"/>
        <v>2.3791196752441113E-2</v>
      </c>
      <c r="HX164" s="86">
        <f t="shared" si="218"/>
        <v>9.9904335778203714E-3</v>
      </c>
      <c r="HY164" s="86">
        <f t="shared" si="218"/>
        <v>1.4142074824546277E-3</v>
      </c>
      <c r="HZ164" s="86">
        <f t="shared" si="218"/>
        <v>1.3168256573725195E-3</v>
      </c>
      <c r="IA164" s="86">
        <f t="shared" si="218"/>
        <v>7.292241342878199E-5</v>
      </c>
      <c r="IB164" s="86">
        <f t="shared" si="218"/>
        <v>2.1867418389595586E-4</v>
      </c>
      <c r="IC164" s="86">
        <f t="shared" si="218"/>
        <v>9.3643888039706118E-4</v>
      </c>
      <c r="ID164" s="86">
        <f t="shared" si="218"/>
        <v>1.4225617352629278E-2</v>
      </c>
      <c r="IE164" s="86">
        <f t="shared" si="218"/>
        <v>0.10109774416843939</v>
      </c>
      <c r="IF164" s="86">
        <f t="shared" si="218"/>
        <v>0.38602023547272446</v>
      </c>
      <c r="IG164" s="86">
        <f t="shared" si="218"/>
        <v>0.52265055229162638</v>
      </c>
      <c r="II164" s="86">
        <f t="shared" si="219"/>
        <v>7.4161954475058993E-6</v>
      </c>
      <c r="IJ164" s="86">
        <f t="shared" si="219"/>
        <v>9.6715125156664754E-6</v>
      </c>
      <c r="IK164" s="86">
        <f t="shared" si="219"/>
        <v>1.4833613706211513E-5</v>
      </c>
      <c r="IL164" s="86">
        <f t="shared" si="219"/>
        <v>1.0489703467181236E-5</v>
      </c>
      <c r="IM164" s="86">
        <f t="shared" si="219"/>
        <v>2.1978179468248851E-5</v>
      </c>
      <c r="IN164" s="86">
        <f t="shared" si="219"/>
        <v>9.5673393014848713E-6</v>
      </c>
      <c r="IO164" s="86">
        <f t="shared" si="219"/>
        <v>1.6168117224689803E-5</v>
      </c>
      <c r="IP164" s="86">
        <f t="shared" si="219"/>
        <v>1.7316583017920235E-5</v>
      </c>
      <c r="IQ164" s="86">
        <f t="shared" si="219"/>
        <v>4.8371938840200733E-5</v>
      </c>
      <c r="IR164" s="86">
        <f t="shared" si="219"/>
        <v>8.6426915307447107E-5</v>
      </c>
      <c r="IS164" s="86">
        <f t="shared" si="219"/>
        <v>8.3965679633241883E-5</v>
      </c>
      <c r="IT164" s="86">
        <f t="shared" si="219"/>
        <v>2.3825036186148928E-6</v>
      </c>
      <c r="IU164" s="86">
        <f t="shared" si="219"/>
        <v>2.0526575852943501E-7</v>
      </c>
      <c r="IV164" s="86">
        <f t="shared" si="219"/>
        <v>7.6030273195485068E-6</v>
      </c>
      <c r="IW164" s="86">
        <f t="shared" si="219"/>
        <v>1.6350991996882015E-5</v>
      </c>
      <c r="IY164" s="86">
        <f t="shared" si="220"/>
        <v>0.36263877021624735</v>
      </c>
      <c r="IZ164" s="86">
        <f t="shared" si="220"/>
        <v>2.4863636657798911E-2</v>
      </c>
      <c r="JA164" s="86">
        <f t="shared" si="220"/>
        <v>3.9156724585123967E-2</v>
      </c>
      <c r="JB164" s="86">
        <f t="shared" si="220"/>
        <v>2.5569398071370007E-2</v>
      </c>
      <c r="JC164" s="86">
        <f t="shared" si="220"/>
        <v>2.3813174931909362E-2</v>
      </c>
      <c r="JD164" s="86">
        <f t="shared" si="220"/>
        <v>1.0000000917121856E-2</v>
      </c>
      <c r="JE164" s="86">
        <f t="shared" si="220"/>
        <v>1.4303755996793175E-3</v>
      </c>
      <c r="JF164" s="86">
        <f t="shared" si="220"/>
        <v>1.3341422403904397E-3</v>
      </c>
      <c r="JG164" s="86">
        <f t="shared" si="220"/>
        <v>1.2129435226898272E-4</v>
      </c>
      <c r="JH164" s="86">
        <f t="shared" si="220"/>
        <v>3.0510109920340298E-4</v>
      </c>
      <c r="JI164" s="86">
        <f t="shared" si="220"/>
        <v>1.0204045600303031E-3</v>
      </c>
      <c r="JJ164" s="86">
        <f t="shared" si="220"/>
        <v>1.4227999856247892E-2</v>
      </c>
      <c r="JK164" s="86">
        <f t="shared" si="220"/>
        <v>0.10109794943419792</v>
      </c>
      <c r="JL164" s="86">
        <f t="shared" si="220"/>
        <v>0.38602783850004402</v>
      </c>
      <c r="JM164" s="86">
        <f t="shared" si="220"/>
        <v>0.52266690328362331</v>
      </c>
    </row>
    <row r="165" spans="2:273" x14ac:dyDescent="0.25">
      <c r="B165" s="2">
        <v>138</v>
      </c>
      <c r="C165" s="37">
        <v>40.569000000000003</v>
      </c>
      <c r="D165" s="37">
        <v>49.914999999999999</v>
      </c>
      <c r="E165" s="37">
        <v>54.5</v>
      </c>
      <c r="F165" s="37">
        <v>58.6</v>
      </c>
      <c r="G165" s="37">
        <v>61.683</v>
      </c>
      <c r="H165" s="37">
        <v>61.817</v>
      </c>
      <c r="I165" s="37">
        <v>65.097999999999999</v>
      </c>
      <c r="J165" s="37">
        <v>62.753999999999998</v>
      </c>
      <c r="K165" s="37">
        <v>63.869</v>
      </c>
      <c r="L165" s="37">
        <v>65.918000000000006</v>
      </c>
      <c r="M165" s="37">
        <v>65.869</v>
      </c>
      <c r="N165" s="37">
        <v>64.688999999999993</v>
      </c>
      <c r="O165" s="37">
        <v>65.216999999999999</v>
      </c>
      <c r="P165" s="37">
        <v>79.358000000000004</v>
      </c>
      <c r="Q165" s="37">
        <v>113.38800000000001</v>
      </c>
      <c r="S165" s="4">
        <f t="shared" si="221"/>
        <v>41.231590208114916</v>
      </c>
      <c r="T165" s="4">
        <f t="shared" si="221"/>
        <v>48.966780912170172</v>
      </c>
      <c r="U165" s="4">
        <f t="shared" si="221"/>
        <v>55.885416932482364</v>
      </c>
      <c r="V165" s="4">
        <f t="shared" si="221"/>
        <v>58.902082156793234</v>
      </c>
      <c r="W165" s="4">
        <f t="shared" si="221"/>
        <v>62.08775878949654</v>
      </c>
      <c r="X165" s="4">
        <f t="shared" si="221"/>
        <v>62.783087552219662</v>
      </c>
      <c r="Y165" s="4">
        <f t="shared" si="221"/>
        <v>65.758139128701885</v>
      </c>
      <c r="Z165" s="4">
        <f t="shared" si="221"/>
        <v>63.972175225527401</v>
      </c>
      <c r="AA165" s="4">
        <f t="shared" si="221"/>
        <v>65.064255556222136</v>
      </c>
      <c r="AB165" s="4">
        <f t="shared" si="221"/>
        <v>65.739962473145695</v>
      </c>
      <c r="AC165" s="4">
        <f t="shared" si="221"/>
        <v>66.052037393965648</v>
      </c>
      <c r="AD165" s="4">
        <f t="shared" si="221"/>
        <v>65.768913417845781</v>
      </c>
      <c r="AE165" s="4">
        <f t="shared" si="221"/>
        <v>66.766382609406989</v>
      </c>
      <c r="AF165" s="4">
        <f t="shared" si="221"/>
        <v>78.798912849845593</v>
      </c>
      <c r="AG165" s="4">
        <f t="shared" si="221"/>
        <v>110.13748452010789</v>
      </c>
      <c r="AI165" s="4">
        <f t="shared" si="222"/>
        <v>-0.66259020811491354</v>
      </c>
      <c r="AJ165" s="4">
        <f t="shared" si="222"/>
        <v>0.94821908782982689</v>
      </c>
      <c r="AK165" s="4">
        <f t="shared" si="222"/>
        <v>-1.3854169324823644</v>
      </c>
      <c r="AL165" s="4">
        <f t="shared" si="222"/>
        <v>-0.30208215679323303</v>
      </c>
      <c r="AM165" s="4">
        <f t="shared" si="222"/>
        <v>-0.40475878949654032</v>
      </c>
      <c r="AN165" s="4">
        <f t="shared" si="222"/>
        <v>-0.96608755221966192</v>
      </c>
      <c r="AO165" s="4">
        <f t="shared" si="222"/>
        <v>-0.66013912870188562</v>
      </c>
      <c r="AP165" s="4">
        <f t="shared" si="222"/>
        <v>-1.2181752255274034</v>
      </c>
      <c r="AQ165" s="4">
        <f t="shared" si="222"/>
        <v>-1.1952555562221363</v>
      </c>
      <c r="AR165" s="4">
        <f t="shared" si="222"/>
        <v>0.17803752685431107</v>
      </c>
      <c r="AS165" s="4">
        <f t="shared" si="222"/>
        <v>-0.18303739396564822</v>
      </c>
      <c r="AT165" s="4">
        <f t="shared" si="222"/>
        <v>-1.0799134178457876</v>
      </c>
      <c r="AU165" s="4">
        <f t="shared" si="222"/>
        <v>-1.5493826094069902</v>
      </c>
      <c r="AV165" s="4">
        <f t="shared" si="222"/>
        <v>0.55908715015441146</v>
      </c>
      <c r="AW165" s="4">
        <f t="shared" si="222"/>
        <v>3.2505154798921154</v>
      </c>
      <c r="AY165" s="2">
        <f t="shared" si="214"/>
        <v>41.189255834128936</v>
      </c>
      <c r="AZ165" s="2">
        <f t="shared" si="214"/>
        <v>48.94380786967303</v>
      </c>
      <c r="BA165" s="2">
        <f t="shared" si="214"/>
        <v>55.847958416010734</v>
      </c>
      <c r="BB165" s="2">
        <f t="shared" si="214"/>
        <v>58.864354969558065</v>
      </c>
      <c r="BC165" s="2">
        <f t="shared" si="214"/>
        <v>62.050441999607145</v>
      </c>
      <c r="BD165" s="2">
        <f t="shared" si="214"/>
        <v>62.767946538126004</v>
      </c>
      <c r="BE165" s="2">
        <f t="shared" si="214"/>
        <v>65.754950993503115</v>
      </c>
      <c r="BF165" s="2">
        <f t="shared" si="214"/>
        <v>63.968507255325925</v>
      </c>
      <c r="BG165" s="2">
        <f t="shared" si="214"/>
        <v>65.056351113629802</v>
      </c>
      <c r="BH165" s="2">
        <f t="shared" si="214"/>
        <v>65.726432943228275</v>
      </c>
      <c r="BI165" s="2">
        <f t="shared" si="214"/>
        <v>66.038483160392587</v>
      </c>
      <c r="BJ165" s="2">
        <f t="shared" si="214"/>
        <v>65.732931689610339</v>
      </c>
      <c r="BK165" s="2">
        <f t="shared" si="214"/>
        <v>66.138611036935671</v>
      </c>
      <c r="BL165" s="2">
        <f t="shared" si="214"/>
        <v>65.811179766406028</v>
      </c>
      <c r="BM165" s="2">
        <f t="shared" si="214"/>
        <v>69.25037157015737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>
        <f t="shared" si="215"/>
        <v>61.817</v>
      </c>
      <c r="CK165" s="2">
        <f t="shared" si="215"/>
        <v>65.097999999999999</v>
      </c>
      <c r="CL165" s="2">
        <f t="shared" si="215"/>
        <v>62.753999999999998</v>
      </c>
      <c r="CM165" s="2">
        <f t="shared" si="215"/>
        <v>63.869</v>
      </c>
      <c r="CN165" s="2">
        <f t="shared" si="215"/>
        <v>65.918000000000006</v>
      </c>
      <c r="CO165" s="2">
        <f t="shared" si="215"/>
        <v>65.869</v>
      </c>
      <c r="CP165" s="2">
        <f t="shared" si="215"/>
        <v>64.688999999999993</v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>
        <f t="shared" si="202"/>
        <v>61.817</v>
      </c>
      <c r="DA165" s="2">
        <f t="shared" si="203"/>
        <v>65.097999999999999</v>
      </c>
      <c r="DB165" s="2">
        <f t="shared" si="204"/>
        <v>62.753999999999998</v>
      </c>
      <c r="DC165" s="2">
        <f t="shared" si="205"/>
        <v>63.869</v>
      </c>
      <c r="DD165" s="2">
        <f t="shared" si="206"/>
        <v>65.918000000000006</v>
      </c>
      <c r="DE165" s="2">
        <f t="shared" si="207"/>
        <v>65.869</v>
      </c>
      <c r="DF165" s="2">
        <f t="shared" si="208"/>
        <v>64.688999999999993</v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89.254283473389364</v>
      </c>
      <c r="DL165" s="2">
        <f t="shared" si="223"/>
        <v>93.609330487804883</v>
      </c>
      <c r="DM165" s="2">
        <f t="shared" si="223"/>
        <v>98.817576655052264</v>
      </c>
      <c r="DN165" s="2">
        <f t="shared" si="223"/>
        <v>108.95888798920376</v>
      </c>
      <c r="DO165" s="2">
        <f t="shared" si="223"/>
        <v>108.74494271255062</v>
      </c>
      <c r="DP165" s="2">
        <f t="shared" si="223"/>
        <v>96.699364808362361</v>
      </c>
      <c r="DQ165" s="2">
        <f t="shared" si="223"/>
        <v>112.15002582178644</v>
      </c>
      <c r="DR165" s="2">
        <f t="shared" si="223"/>
        <v>106.08595243497284</v>
      </c>
      <c r="DS165" s="2">
        <f t="shared" si="223"/>
        <v>105.3762148897614</v>
      </c>
      <c r="DT165" s="2">
        <f t="shared" si="223"/>
        <v>105.24634611899728</v>
      </c>
      <c r="DU165" s="2">
        <f t="shared" si="223"/>
        <v>107.23912864975827</v>
      </c>
      <c r="DV165" s="2">
        <f t="shared" si="223"/>
        <v>98.781914285714265</v>
      </c>
      <c r="DW165" s="2">
        <f t="shared" si="223"/>
        <v>111.3320198525241</v>
      </c>
      <c r="DX165" s="2">
        <f t="shared" si="223"/>
        <v>104.63250105708246</v>
      </c>
      <c r="DY165" s="2">
        <f t="shared" si="223"/>
        <v>96.154644065237107</v>
      </c>
      <c r="EA165" s="2">
        <f t="shared" si="213"/>
        <v>41.153242589497751</v>
      </c>
      <c r="EB165" s="2">
        <f t="shared" si="213"/>
        <v>49.026622872077425</v>
      </c>
      <c r="EC165" s="2">
        <f t="shared" si="213"/>
        <v>56.006487065989852</v>
      </c>
      <c r="ED165" s="2">
        <f t="shared" si="213"/>
        <v>58.913445786536677</v>
      </c>
      <c r="EE165" s="2">
        <f t="shared" si="213"/>
        <v>62.012599146760877</v>
      </c>
      <c r="EF165" s="2">
        <f t="shared" si="213"/>
        <v>62.716724459358687</v>
      </c>
      <c r="EG165" s="2">
        <f t="shared" si="213"/>
        <v>65.545841913949161</v>
      </c>
      <c r="EH165" s="2">
        <f t="shared" si="213"/>
        <v>63.814827616676041</v>
      </c>
      <c r="EI165" s="2">
        <f t="shared" si="213"/>
        <v>64.85182125383642</v>
      </c>
      <c r="EJ165" s="2">
        <f t="shared" si="213"/>
        <v>65.77015771795088</v>
      </c>
      <c r="EK165" s="2">
        <f t="shared" si="212"/>
        <v>66.093622779500279</v>
      </c>
      <c r="EL165" s="2">
        <f t="shared" si="179"/>
        <v>65.740328827448892</v>
      </c>
      <c r="EM165" s="2">
        <f t="shared" si="179"/>
        <v>66.080390978460883</v>
      </c>
      <c r="EN165" s="2">
        <f t="shared" si="179"/>
        <v>65.80526160570129</v>
      </c>
      <c r="EO165" s="2">
        <f t="shared" si="179"/>
        <v>69.303177191759218</v>
      </c>
      <c r="EQ165" s="2">
        <f t="shared" si="224"/>
        <v>41.659720594176285</v>
      </c>
      <c r="ER165" s="2">
        <f t="shared" si="224"/>
        <v>48.173822950822569</v>
      </c>
      <c r="ES165" s="2">
        <f t="shared" si="224"/>
        <v>54.454796530726675</v>
      </c>
      <c r="ET165" s="2">
        <f t="shared" si="224"/>
        <v>58.381522361324748</v>
      </c>
      <c r="EU165" s="2">
        <f t="shared" si="224"/>
        <v>62.325450351804612</v>
      </c>
      <c r="EV165" s="2">
        <f t="shared" si="224"/>
        <v>63.149572869575202</v>
      </c>
      <c r="EW165" s="2">
        <f t="shared" si="224"/>
        <v>67.193337791901627</v>
      </c>
      <c r="EX165" s="2">
        <f t="shared" si="224"/>
        <v>64.950986372102506</v>
      </c>
      <c r="EY165" s="2">
        <f t="shared" si="224"/>
        <v>66.135913847085675</v>
      </c>
      <c r="EZ165" s="2">
        <f t="shared" si="224"/>
        <v>65.438469442129076</v>
      </c>
      <c r="FA165" s="2">
        <f t="shared" si="224"/>
        <v>65.673382235548118</v>
      </c>
      <c r="FB165" s="2">
        <f t="shared" si="224"/>
        <v>65.626154143789279</v>
      </c>
      <c r="FC165" s="2">
        <f t="shared" si="224"/>
        <v>66.73726875580833</v>
      </c>
      <c r="FD165" s="2">
        <f t="shared" si="224"/>
        <v>65.80461115642953</v>
      </c>
      <c r="FE165" s="2">
        <f t="shared" si="224"/>
        <v>68.16494287791258</v>
      </c>
      <c r="FG165" s="2">
        <f t="shared" si="225"/>
        <v>0.99992419422493684</v>
      </c>
      <c r="FH165" s="2">
        <f t="shared" si="225"/>
        <v>0.99988248224460385</v>
      </c>
      <c r="FI165" s="2">
        <f t="shared" si="225"/>
        <v>0.99987138508586493</v>
      </c>
      <c r="FJ165" s="2">
        <f t="shared" si="225"/>
        <v>0.99988997401115709</v>
      </c>
      <c r="FK165" s="2">
        <f t="shared" si="225"/>
        <v>0.9998862710066827</v>
      </c>
      <c r="FL165" s="2">
        <f t="shared" si="225"/>
        <v>0.99986449735347493</v>
      </c>
      <c r="FM165" s="2">
        <f t="shared" si="225"/>
        <v>0.99985281623242428</v>
      </c>
      <c r="FN165" s="2">
        <f t="shared" si="225"/>
        <v>0.99984993491376029</v>
      </c>
      <c r="FO165" s="2">
        <f t="shared" si="225"/>
        <v>0.9998414602848299</v>
      </c>
      <c r="FP165" s="2">
        <f t="shared" si="225"/>
        <v>0.99984656650458004</v>
      </c>
      <c r="FQ165" s="2">
        <f t="shared" si="225"/>
        <v>0.99985949430231791</v>
      </c>
      <c r="FR165" s="2">
        <f t="shared" si="225"/>
        <v>0.99985988413024673</v>
      </c>
      <c r="FS165" s="2">
        <f t="shared" si="225"/>
        <v>0.99985000419239256</v>
      </c>
      <c r="FT165" s="2">
        <f t="shared" si="225"/>
        <v>0.99984658968134255</v>
      </c>
      <c r="FU165" s="2">
        <f t="shared" si="225"/>
        <v>0.99983245765347195</v>
      </c>
      <c r="FW165" s="2">
        <f t="shared" si="216"/>
        <v>6.3905851086624402E-2</v>
      </c>
      <c r="FX165" s="2">
        <f t="shared" si="216"/>
        <v>0.10325313117208856</v>
      </c>
      <c r="FY165" s="2">
        <f t="shared" si="216"/>
        <v>0.10571360130312431</v>
      </c>
      <c r="FZ165" s="2">
        <f t="shared" si="216"/>
        <v>0.10264093223997225</v>
      </c>
      <c r="GA165" s="2">
        <f t="shared" si="216"/>
        <v>0.10397284694051735</v>
      </c>
      <c r="GB165" s="2">
        <f t="shared" si="216"/>
        <v>0.10769900030544294</v>
      </c>
      <c r="GC165" s="2">
        <f t="shared" si="216"/>
        <v>0.1227618854093732</v>
      </c>
      <c r="GD165" s="2">
        <f t="shared" si="216"/>
        <v>0.12967925296959443</v>
      </c>
      <c r="GE165" s="2">
        <f t="shared" si="216"/>
        <v>0.15427636216451548</v>
      </c>
      <c r="GF165" s="2">
        <f t="shared" si="216"/>
        <v>0.15008593285814661</v>
      </c>
      <c r="GG165" s="2">
        <f t="shared" si="216"/>
        <v>0.14496649119941901</v>
      </c>
      <c r="GH165" s="2">
        <f t="shared" si="216"/>
        <v>0.10533673435800774</v>
      </c>
      <c r="GI165" s="2">
        <f t="shared" si="216"/>
        <v>7.8298437898089213E-2</v>
      </c>
      <c r="GJ165" s="2">
        <f t="shared" si="216"/>
        <v>5.8941525120302762E-2</v>
      </c>
      <c r="GK165" s="2">
        <f t="shared" si="216"/>
        <v>5.0344976137550124E-2</v>
      </c>
      <c r="GM165" s="86">
        <f t="shared" si="217"/>
        <v>1.0200347058656137E-66</v>
      </c>
      <c r="GN165" s="86">
        <f t="shared" si="217"/>
        <v>7.9711099951274915E-158</v>
      </c>
      <c r="GO165" s="86">
        <f t="shared" si="217"/>
        <v>6.0065995840856429E-197</v>
      </c>
      <c r="GP165" s="86">
        <f t="shared" si="217"/>
        <v>1.3645730639735692E-184</v>
      </c>
      <c r="GQ165" s="86">
        <f t="shared" si="217"/>
        <v>6.0304492043466201E-154</v>
      </c>
      <c r="GR165" s="86">
        <f t="shared" si="217"/>
        <v>2.320994247963423E-151</v>
      </c>
      <c r="GS165" s="86">
        <f t="shared" si="217"/>
        <v>2.6516249314432588E-152</v>
      </c>
      <c r="GT165" s="86">
        <f t="shared" si="217"/>
        <v>9.8833723979228523E-187</v>
      </c>
      <c r="GU165" s="86">
        <f t="shared" si="217"/>
        <v>7.7330166323218642E-206</v>
      </c>
      <c r="GV165" s="86">
        <f t="shared" si="217"/>
        <v>1.9084738716240788E-222</v>
      </c>
      <c r="GW165" s="86">
        <f t="shared" si="217"/>
        <v>1.4468011963221768E-258</v>
      </c>
      <c r="GX165" s="86">
        <f t="shared" si="217"/>
        <v>3.6380652188929765E-304</v>
      </c>
      <c r="GY165" s="86">
        <f t="shared" si="217"/>
        <v>6.976207805190921E-265</v>
      </c>
      <c r="GZ165" s="86">
        <f t="shared" si="217"/>
        <v>7.229158727220001E-181</v>
      </c>
      <c r="HA165" s="86">
        <f t="shared" si="217"/>
        <v>3.3451388498589618E-280</v>
      </c>
      <c r="HC165" s="86">
        <f t="shared" si="181"/>
        <v>2.2234033086327477E-32</v>
      </c>
      <c r="HD165" s="86">
        <f t="shared" si="181"/>
        <v>5.2704456604237659E-77</v>
      </c>
      <c r="HE165" s="86">
        <f t="shared" si="181"/>
        <v>3.8150759056830763E-93</v>
      </c>
      <c r="HF165" s="86">
        <f t="shared" si="180"/>
        <v>3.2375078337206667E-84</v>
      </c>
      <c r="HG165" s="86">
        <f t="shared" si="180"/>
        <v>4.8589241116268164E-89</v>
      </c>
      <c r="HH165" s="86">
        <f t="shared" si="180"/>
        <v>1.9959833003293838E-86</v>
      </c>
      <c r="HI165" s="86">
        <f t="shared" si="180"/>
        <v>1.2753694807073244E-108</v>
      </c>
      <c r="HJ165" s="86">
        <f t="shared" si="180"/>
        <v>1.0434106200372192E-116</v>
      </c>
      <c r="HK165" s="86">
        <f t="shared" si="180"/>
        <v>7.0194416001095058E-138</v>
      </c>
      <c r="HL165" s="86">
        <f t="shared" si="161"/>
        <v>1.1834982185086288E-138</v>
      </c>
      <c r="HM165" s="86">
        <f t="shared" si="161"/>
        <v>3.7370049699633129E-176</v>
      </c>
      <c r="HN165" s="86">
        <f t="shared" si="161"/>
        <v>1.240015912392612E-170</v>
      </c>
      <c r="HO165" s="86">
        <f t="shared" si="161"/>
        <v>3.3068600136515393E-127</v>
      </c>
      <c r="HP165" s="86">
        <f t="shared" si="161"/>
        <v>2.7182574660117129E-126</v>
      </c>
      <c r="HQ165" s="86">
        <f t="shared" si="161"/>
        <v>2.1396957630886503E-131</v>
      </c>
      <c r="HS165" s="86">
        <f t="shared" si="218"/>
        <v>0.27320877693620449</v>
      </c>
      <c r="HT165" s="86">
        <f t="shared" si="218"/>
        <v>1.0090421737450127E-2</v>
      </c>
      <c r="HU165" s="86">
        <f t="shared" si="218"/>
        <v>1.7149060450803572E-2</v>
      </c>
      <c r="HV165" s="86">
        <f t="shared" si="218"/>
        <v>1.0487399650273583E-2</v>
      </c>
      <c r="HW165" s="86">
        <f t="shared" si="218"/>
        <v>9.9529367466002199E-3</v>
      </c>
      <c r="HX165" s="86">
        <f t="shared" si="218"/>
        <v>3.5042441887095837E-3</v>
      </c>
      <c r="HY165" s="86">
        <f t="shared" si="218"/>
        <v>3.7251553901433075E-4</v>
      </c>
      <c r="HZ165" s="86">
        <f t="shared" si="218"/>
        <v>3.3089295176986366E-4</v>
      </c>
      <c r="IA165" s="86">
        <f t="shared" si="218"/>
        <v>1.2466278753843374E-5</v>
      </c>
      <c r="IB165" s="86">
        <f t="shared" si="218"/>
        <v>4.5595125105108069E-5</v>
      </c>
      <c r="IC165" s="86">
        <f t="shared" si="218"/>
        <v>2.3391861979056079E-4</v>
      </c>
      <c r="ID165" s="86">
        <f t="shared" si="218"/>
        <v>4.9355352585314432E-3</v>
      </c>
      <c r="IE165" s="86">
        <f t="shared" si="218"/>
        <v>5.0387581816076152E-2</v>
      </c>
      <c r="IF165" s="86">
        <f t="shared" si="218"/>
        <v>0.29760375282106338</v>
      </c>
      <c r="IG165" s="86">
        <f t="shared" si="218"/>
        <v>0.43853365846547171</v>
      </c>
      <c r="II165" s="86">
        <f t="shared" si="219"/>
        <v>1.4728069887361056E-5</v>
      </c>
      <c r="IJ165" s="86">
        <f t="shared" si="219"/>
        <v>2.1998662594576034E-5</v>
      </c>
      <c r="IK165" s="86">
        <f t="shared" si="219"/>
        <v>3.295091476859765E-5</v>
      </c>
      <c r="IL165" s="86">
        <f t="shared" si="219"/>
        <v>2.3655868034878588E-5</v>
      </c>
      <c r="IM165" s="86">
        <f t="shared" si="219"/>
        <v>4.7063254459465888E-5</v>
      </c>
      <c r="IN165" s="86">
        <f t="shared" si="219"/>
        <v>2.2158267897808457E-5</v>
      </c>
      <c r="IO165" s="86">
        <f t="shared" si="219"/>
        <v>3.8016397311791448E-5</v>
      </c>
      <c r="IP165" s="86">
        <f t="shared" si="219"/>
        <v>4.1554927535594516E-5</v>
      </c>
      <c r="IQ165" s="86">
        <f t="shared" si="219"/>
        <v>1.1587478615184919E-4</v>
      </c>
      <c r="IR165" s="86">
        <f t="shared" si="219"/>
        <v>1.9313877963438381E-4</v>
      </c>
      <c r="IS165" s="86">
        <f t="shared" si="219"/>
        <v>1.849380375758109E-4</v>
      </c>
      <c r="IT165" s="86">
        <f t="shared" si="219"/>
        <v>6.091266601688896E-6</v>
      </c>
      <c r="IU165" s="86">
        <f t="shared" si="219"/>
        <v>5.5154075410884581E-7</v>
      </c>
      <c r="IV165" s="86">
        <f t="shared" si="219"/>
        <v>1.477274956336208E-5</v>
      </c>
      <c r="IW165" s="86">
        <f t="shared" si="219"/>
        <v>2.9327945031336367E-5</v>
      </c>
      <c r="IY165" s="86">
        <f t="shared" si="220"/>
        <v>0.27322350500609183</v>
      </c>
      <c r="IZ165" s="86">
        <f t="shared" si="220"/>
        <v>1.0112420400044703E-2</v>
      </c>
      <c r="JA165" s="86">
        <f t="shared" si="220"/>
        <v>1.718201136557217E-2</v>
      </c>
      <c r="JB165" s="86">
        <f t="shared" si="220"/>
        <v>1.0511055518308462E-2</v>
      </c>
      <c r="JC165" s="86">
        <f t="shared" si="220"/>
        <v>1.0000000001059686E-2</v>
      </c>
      <c r="JD165" s="86">
        <f t="shared" si="220"/>
        <v>3.5264024566073922E-3</v>
      </c>
      <c r="JE165" s="86">
        <f t="shared" si="220"/>
        <v>4.1053193632612222E-4</v>
      </c>
      <c r="JF165" s="86">
        <f t="shared" si="220"/>
        <v>3.7244787930545818E-4</v>
      </c>
      <c r="JG165" s="86">
        <f t="shared" si="220"/>
        <v>1.2834106490569258E-4</v>
      </c>
      <c r="JH165" s="86">
        <f t="shared" si="220"/>
        <v>2.3873390473949188E-4</v>
      </c>
      <c r="JI165" s="86">
        <f t="shared" si="220"/>
        <v>4.1885665736637168E-4</v>
      </c>
      <c r="JJ165" s="86">
        <f t="shared" si="220"/>
        <v>4.9416265251331325E-3</v>
      </c>
      <c r="JK165" s="86">
        <f t="shared" si="220"/>
        <v>5.0388133356830261E-2</v>
      </c>
      <c r="JL165" s="86">
        <f t="shared" si="220"/>
        <v>0.29761852557062674</v>
      </c>
      <c r="JM165" s="86">
        <f t="shared" si="220"/>
        <v>0.43856298641050306</v>
      </c>
    </row>
    <row r="166" spans="2:273" x14ac:dyDescent="0.25">
      <c r="B166" s="2">
        <v>139</v>
      </c>
      <c r="C166" s="37">
        <v>41.938000000000002</v>
      </c>
      <c r="D166" s="37">
        <v>49.796999999999997</v>
      </c>
      <c r="E166" s="37">
        <v>55.2</v>
      </c>
      <c r="F166" s="37">
        <v>58.683</v>
      </c>
      <c r="G166" s="37">
        <v>61.35</v>
      </c>
      <c r="H166" s="37">
        <v>62.817</v>
      </c>
      <c r="I166" s="37">
        <v>64.869</v>
      </c>
      <c r="J166" s="37">
        <v>63.131</v>
      </c>
      <c r="K166" s="37">
        <v>63.671999999999997</v>
      </c>
      <c r="L166" s="37">
        <v>65.492000000000004</v>
      </c>
      <c r="M166" s="37">
        <v>64.459000000000003</v>
      </c>
      <c r="N166" s="37">
        <v>65.606999999999999</v>
      </c>
      <c r="O166" s="37">
        <v>64.816999999999993</v>
      </c>
      <c r="P166" s="37">
        <v>74.477999999999994</v>
      </c>
      <c r="Q166" s="37">
        <v>100.373</v>
      </c>
      <c r="S166" s="4">
        <f t="shared" si="221"/>
        <v>41.112502626645977</v>
      </c>
      <c r="T166" s="4">
        <f t="shared" si="221"/>
        <v>48.878229262446773</v>
      </c>
      <c r="U166" s="4">
        <f t="shared" si="221"/>
        <v>55.794025848982329</v>
      </c>
      <c r="V166" s="4">
        <f t="shared" si="221"/>
        <v>58.814543448181865</v>
      </c>
      <c r="W166" s="4">
        <f t="shared" si="221"/>
        <v>61.97818543706952</v>
      </c>
      <c r="X166" s="4">
        <f t="shared" si="221"/>
        <v>62.68656092633244</v>
      </c>
      <c r="Y166" s="4">
        <f t="shared" si="221"/>
        <v>65.604174426852538</v>
      </c>
      <c r="Z166" s="4">
        <f t="shared" si="221"/>
        <v>63.846003324112438</v>
      </c>
      <c r="AA166" s="4">
        <f t="shared" si="221"/>
        <v>64.930499782973484</v>
      </c>
      <c r="AB166" s="4">
        <f t="shared" si="221"/>
        <v>65.656584230930946</v>
      </c>
      <c r="AC166" s="4">
        <f t="shared" si="221"/>
        <v>65.961522238423598</v>
      </c>
      <c r="AD166" s="4">
        <f t="shared" si="221"/>
        <v>65.644828942961141</v>
      </c>
      <c r="AE166" s="4">
        <f t="shared" si="221"/>
        <v>66.215575624658939</v>
      </c>
      <c r="AF166" s="4">
        <f t="shared" si="221"/>
        <v>74.096485325870759</v>
      </c>
      <c r="AG166" s="4">
        <f t="shared" si="221"/>
        <v>98.430849135513711</v>
      </c>
      <c r="AI166" s="4">
        <f t="shared" si="222"/>
        <v>0.8254973733540254</v>
      </c>
      <c r="AJ166" s="4">
        <f t="shared" si="222"/>
        <v>0.91877073755322414</v>
      </c>
      <c r="AK166" s="4">
        <f t="shared" si="222"/>
        <v>-0.59402584898232647</v>
      </c>
      <c r="AL166" s="4">
        <f t="shared" si="222"/>
        <v>-0.13154344818186559</v>
      </c>
      <c r="AM166" s="4">
        <f t="shared" si="222"/>
        <v>-0.62818543706951857</v>
      </c>
      <c r="AN166" s="4">
        <f t="shared" si="222"/>
        <v>0.13043907366756002</v>
      </c>
      <c r="AO166" s="4">
        <f t="shared" si="222"/>
        <v>-0.73517442685253798</v>
      </c>
      <c r="AP166" s="4">
        <f t="shared" si="222"/>
        <v>-0.71500332411243761</v>
      </c>
      <c r="AQ166" s="4">
        <f t="shared" si="222"/>
        <v>-1.2584997829734874</v>
      </c>
      <c r="AR166" s="4">
        <f t="shared" si="222"/>
        <v>-0.16458423093094154</v>
      </c>
      <c r="AS166" s="4">
        <f t="shared" si="222"/>
        <v>-1.5025222384235946</v>
      </c>
      <c r="AT166" s="4">
        <f t="shared" si="222"/>
        <v>-3.7828942961141365E-2</v>
      </c>
      <c r="AU166" s="4">
        <f t="shared" si="222"/>
        <v>-1.398575624658946</v>
      </c>
      <c r="AV166" s="4">
        <f t="shared" si="222"/>
        <v>0.38151467412923523</v>
      </c>
      <c r="AW166" s="4">
        <f t="shared" si="222"/>
        <v>1.9421508644862939</v>
      </c>
      <c r="AY166" s="2">
        <f t="shared" si="214"/>
        <v>41.086028860100129</v>
      </c>
      <c r="AZ166" s="2">
        <f t="shared" si="214"/>
        <v>48.871464287021794</v>
      </c>
      <c r="BA166" s="2">
        <f t="shared" si="214"/>
        <v>55.780901596742432</v>
      </c>
      <c r="BB166" s="2">
        <f t="shared" si="214"/>
        <v>58.801347294893731</v>
      </c>
      <c r="BC166" s="2">
        <f t="shared" si="214"/>
        <v>61.963105127928181</v>
      </c>
      <c r="BD166" s="2">
        <f t="shared" si="214"/>
        <v>62.680532701274153</v>
      </c>
      <c r="BE166" s="2">
        <f t="shared" si="214"/>
        <v>65.599343668963854</v>
      </c>
      <c r="BF166" s="2">
        <f t="shared" si="214"/>
        <v>63.840154317916209</v>
      </c>
      <c r="BG166" s="2">
        <f t="shared" si="214"/>
        <v>64.913261733238784</v>
      </c>
      <c r="BH166" s="2">
        <f t="shared" si="214"/>
        <v>65.629080933222326</v>
      </c>
      <c r="BI166" s="2">
        <f t="shared" si="214"/>
        <v>65.935713868331277</v>
      </c>
      <c r="BJ166" s="2">
        <f t="shared" si="214"/>
        <v>65.634891483647579</v>
      </c>
      <c r="BK166" s="2">
        <f t="shared" si="214"/>
        <v>65.985586863531552</v>
      </c>
      <c r="BL166" s="2">
        <f t="shared" si="214"/>
        <v>65.698590305692733</v>
      </c>
      <c r="BM166" s="2">
        <f t="shared" si="214"/>
        <v>69.139292688111667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49.796999999999997</v>
      </c>
      <c r="CG166" s="2">
        <f t="shared" si="215"/>
        <v>55.2</v>
      </c>
      <c r="CH166" s="2">
        <f t="shared" si="215"/>
        <v>58.683</v>
      </c>
      <c r="CI166" s="2">
        <f t="shared" si="215"/>
        <v>61.35</v>
      </c>
      <c r="CJ166" s="2">
        <f t="shared" si="215"/>
        <v>62.817</v>
      </c>
      <c r="CK166" s="2">
        <f t="shared" si="215"/>
        <v>64.869</v>
      </c>
      <c r="CL166" s="2">
        <f t="shared" si="215"/>
        <v>63.131</v>
      </c>
      <c r="CM166" s="2">
        <f t="shared" si="215"/>
        <v>63.671999999999997</v>
      </c>
      <c r="CN166" s="2">
        <f t="shared" si="215"/>
        <v>65.492000000000004</v>
      </c>
      <c r="CO166" s="2">
        <f t="shared" si="215"/>
        <v>64.459000000000003</v>
      </c>
      <c r="CP166" s="2">
        <f t="shared" si="215"/>
        <v>65.606999999999999</v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49.796999999999997</v>
      </c>
      <c r="CW166" s="2">
        <f t="shared" si="199"/>
        <v>55.2</v>
      </c>
      <c r="CX166" s="2">
        <f t="shared" si="200"/>
        <v>58.683</v>
      </c>
      <c r="CY166" s="2">
        <f t="shared" si="201"/>
        <v>61.35</v>
      </c>
      <c r="CZ166" s="2">
        <f t="shared" si="202"/>
        <v>62.817</v>
      </c>
      <c r="DA166" s="2">
        <f t="shared" si="203"/>
        <v>64.869</v>
      </c>
      <c r="DB166" s="2">
        <f t="shared" si="204"/>
        <v>63.131</v>
      </c>
      <c r="DC166" s="2">
        <f t="shared" si="205"/>
        <v>63.671999999999997</v>
      </c>
      <c r="DD166" s="2">
        <f t="shared" si="206"/>
        <v>65.492000000000004</v>
      </c>
      <c r="DE166" s="2">
        <f t="shared" si="207"/>
        <v>64.459000000000003</v>
      </c>
      <c r="DF166" s="2">
        <f t="shared" si="208"/>
        <v>65.606999999999999</v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89.525272829131652</v>
      </c>
      <c r="DL166" s="2">
        <f t="shared" si="223"/>
        <v>93.879279268292692</v>
      </c>
      <c r="DM166" s="2">
        <f t="shared" si="223"/>
        <v>99.091457317073179</v>
      </c>
      <c r="DN166" s="2">
        <f t="shared" si="223"/>
        <v>109.26256815114706</v>
      </c>
      <c r="DO166" s="2">
        <f t="shared" si="223"/>
        <v>109.01957894736844</v>
      </c>
      <c r="DP166" s="2">
        <f t="shared" si="223"/>
        <v>96.867562195121948</v>
      </c>
      <c r="DQ166" s="2">
        <f t="shared" si="223"/>
        <v>112.39453688247843</v>
      </c>
      <c r="DR166" s="2">
        <f t="shared" si="223"/>
        <v>106.30466510007292</v>
      </c>
      <c r="DS166" s="2">
        <f t="shared" si="223"/>
        <v>105.5800752038659</v>
      </c>
      <c r="DT166" s="2">
        <f t="shared" si="223"/>
        <v>105.44492570220477</v>
      </c>
      <c r="DU166" s="2">
        <f t="shared" si="223"/>
        <v>107.44926915701052</v>
      </c>
      <c r="DV166" s="2">
        <f t="shared" si="223"/>
        <v>98.936380487804854</v>
      </c>
      <c r="DW166" s="2">
        <f t="shared" si="223"/>
        <v>111.58199570537234</v>
      </c>
      <c r="DX166" s="2">
        <f t="shared" si="223"/>
        <v>104.83481183932349</v>
      </c>
      <c r="DY166" s="2">
        <f t="shared" si="223"/>
        <v>96.319961038961054</v>
      </c>
      <c r="EA166" s="2">
        <f t="shared" si="213"/>
        <v>41.045832057935314</v>
      </c>
      <c r="EB166" s="2">
        <f t="shared" si="213"/>
        <v>48.965454086317727</v>
      </c>
      <c r="EC166" s="2">
        <f t="shared" si="213"/>
        <v>55.960313633389738</v>
      </c>
      <c r="ED166" s="2">
        <f t="shared" si="213"/>
        <v>58.857854453627162</v>
      </c>
      <c r="EE166" s="2">
        <f t="shared" si="213"/>
        <v>61.921696893382688</v>
      </c>
      <c r="EF166" s="2">
        <f t="shared" si="213"/>
        <v>62.623464537244182</v>
      </c>
      <c r="EG166" s="2">
        <f t="shared" si="213"/>
        <v>65.365017563174987</v>
      </c>
      <c r="EH166" s="2">
        <f t="shared" si="213"/>
        <v>63.668465322515864</v>
      </c>
      <c r="EI166" s="2">
        <f t="shared" si="213"/>
        <v>64.685283374806573</v>
      </c>
      <c r="EJ166" s="2">
        <f t="shared" si="213"/>
        <v>65.678928382141947</v>
      </c>
      <c r="EK166" s="2">
        <f t="shared" si="212"/>
        <v>65.998163778953128</v>
      </c>
      <c r="EL166" s="2">
        <f t="shared" si="179"/>
        <v>65.643917794505413</v>
      </c>
      <c r="EM166" s="2">
        <f t="shared" si="179"/>
        <v>65.920974564346807</v>
      </c>
      <c r="EN166" s="2">
        <f t="shared" si="179"/>
        <v>65.693097836843108</v>
      </c>
      <c r="EO166" s="2">
        <f t="shared" si="179"/>
        <v>69.199346647409399</v>
      </c>
      <c r="EQ166" s="2">
        <f t="shared" si="224"/>
        <v>41.574896759164282</v>
      </c>
      <c r="ER166" s="2">
        <f t="shared" si="224"/>
        <v>48.084051281025339</v>
      </c>
      <c r="ES166" s="2">
        <f t="shared" si="224"/>
        <v>54.352614056286875</v>
      </c>
      <c r="ET166" s="2">
        <f t="shared" si="224"/>
        <v>58.305404122218143</v>
      </c>
      <c r="EU166" s="2">
        <f t="shared" si="224"/>
        <v>62.24527743409854</v>
      </c>
      <c r="EV166" s="2">
        <f t="shared" si="224"/>
        <v>63.075538470261051</v>
      </c>
      <c r="EW166" s="2">
        <f t="shared" si="224"/>
        <v>67.079013336675814</v>
      </c>
      <c r="EX166" s="2">
        <f t="shared" si="224"/>
        <v>64.849477763630816</v>
      </c>
      <c r="EY166" s="2">
        <f t="shared" si="224"/>
        <v>66.017570553613439</v>
      </c>
      <c r="EZ166" s="2">
        <f t="shared" si="224"/>
        <v>65.337336047273155</v>
      </c>
      <c r="FA166" s="2">
        <f t="shared" si="224"/>
        <v>65.565900598556652</v>
      </c>
      <c r="FB166" s="2">
        <f t="shared" si="224"/>
        <v>65.527764137067678</v>
      </c>
      <c r="FC166" s="2">
        <f t="shared" si="224"/>
        <v>66.605949028517855</v>
      </c>
      <c r="FD166" s="2">
        <f t="shared" si="224"/>
        <v>65.693346883298332</v>
      </c>
      <c r="FE166" s="2">
        <f t="shared" si="224"/>
        <v>68.030735231359358</v>
      </c>
      <c r="FG166" s="2">
        <f t="shared" si="225"/>
        <v>0.99993086385031249</v>
      </c>
      <c r="FH166" s="2">
        <f t="shared" si="225"/>
        <v>0.99989282142500457</v>
      </c>
      <c r="FI166" s="2">
        <f t="shared" si="225"/>
        <v>0.99988270047676031</v>
      </c>
      <c r="FJ166" s="2">
        <f t="shared" si="225"/>
        <v>0.99989965413410664</v>
      </c>
      <c r="FK166" s="2">
        <f t="shared" si="225"/>
        <v>0.9998962768873968</v>
      </c>
      <c r="FL166" s="2">
        <f t="shared" si="225"/>
        <v>0.99987641864417642</v>
      </c>
      <c r="FM166" s="2">
        <f t="shared" si="225"/>
        <v>0.99986576507017411</v>
      </c>
      <c r="FN166" s="2">
        <f t="shared" si="225"/>
        <v>0.99986313720759046</v>
      </c>
      <c r="FO166" s="2">
        <f t="shared" si="225"/>
        <v>0.99985540804427098</v>
      </c>
      <c r="FP166" s="2">
        <f t="shared" si="225"/>
        <v>0.9998600650998678</v>
      </c>
      <c r="FQ166" s="2">
        <f t="shared" si="225"/>
        <v>0.99987185569647741</v>
      </c>
      <c r="FR166" s="2">
        <f t="shared" si="225"/>
        <v>0.99987221123255265</v>
      </c>
      <c r="FS166" s="2">
        <f t="shared" si="225"/>
        <v>0.99986320039212218</v>
      </c>
      <c r="FT166" s="2">
        <f t="shared" si="225"/>
        <v>0.99986008623789713</v>
      </c>
      <c r="FU166" s="2">
        <f t="shared" si="225"/>
        <v>0.99984719731131178</v>
      </c>
      <c r="FW166" s="2">
        <f t="shared" si="216"/>
        <v>6.9641993134878136E-2</v>
      </c>
      <c r="FX166" s="2">
        <f t="shared" si="216"/>
        <v>0.11209812186127106</v>
      </c>
      <c r="FY166" s="2">
        <f t="shared" si="216"/>
        <v>0.11474239457760535</v>
      </c>
      <c r="FZ166" s="2">
        <f t="shared" si="216"/>
        <v>0.11143999718036511</v>
      </c>
      <c r="GA166" s="2">
        <f t="shared" si="216"/>
        <v>0.11287173060849648</v>
      </c>
      <c r="GB166" s="2">
        <f t="shared" si="216"/>
        <v>0.11687520149605043</v>
      </c>
      <c r="GC166" s="2">
        <f t="shared" si="216"/>
        <v>0.13303014224916648</v>
      </c>
      <c r="GD166" s="2">
        <f t="shared" si="216"/>
        <v>0.14043347916342427</v>
      </c>
      <c r="GE166" s="2">
        <f t="shared" si="216"/>
        <v>0.16667975496197221</v>
      </c>
      <c r="GF166" s="2">
        <f t="shared" si="216"/>
        <v>0.16221704683315127</v>
      </c>
      <c r="GG166" s="2">
        <f t="shared" si="216"/>
        <v>0.15676013300188088</v>
      </c>
      <c r="GH166" s="2">
        <f t="shared" si="216"/>
        <v>0.11433745543327925</v>
      </c>
      <c r="GI166" s="2">
        <f t="shared" si="216"/>
        <v>8.5208854417645183E-2</v>
      </c>
      <c r="GJ166" s="2">
        <f t="shared" si="216"/>
        <v>6.4262662881068966E-2</v>
      </c>
      <c r="GK166" s="2">
        <f t="shared" si="216"/>
        <v>5.4935337113713595E-2</v>
      </c>
      <c r="GM166" s="86">
        <f t="shared" si="217"/>
        <v>1.4088581924554559E-68</v>
      </c>
      <c r="GN166" s="86">
        <f t="shared" si="217"/>
        <v>4.2649001121426431E-162</v>
      </c>
      <c r="GO166" s="86">
        <f t="shared" si="217"/>
        <v>2.565573804343411E-202</v>
      </c>
      <c r="GP166" s="86">
        <f t="shared" si="217"/>
        <v>1.3203400602210099E-189</v>
      </c>
      <c r="GQ166" s="86">
        <f t="shared" si="217"/>
        <v>3.6874180269787644E-158</v>
      </c>
      <c r="GR166" s="86">
        <f t="shared" si="217"/>
        <v>1.7730391577025888E-155</v>
      </c>
      <c r="GS166" s="86">
        <f t="shared" si="217"/>
        <v>2.1064082152205955E-156</v>
      </c>
      <c r="GT166" s="86">
        <f t="shared" si="217"/>
        <v>8.8511433637435205E-192</v>
      </c>
      <c r="GU166" s="86">
        <f t="shared" si="217"/>
        <v>2.0964466971103099E-211</v>
      </c>
      <c r="GV166" s="86">
        <f t="shared" si="217"/>
        <v>1.9689154941267964E-228</v>
      </c>
      <c r="GW166" s="86">
        <f t="shared" si="217"/>
        <v>1.5944848461302585E-265</v>
      </c>
      <c r="GX166" s="86">
        <f t="shared" si="217"/>
        <v>0</v>
      </c>
      <c r="GY166" s="86">
        <f t="shared" si="217"/>
        <v>3.9717130659412392E-272</v>
      </c>
      <c r="GZ166" s="86">
        <f t="shared" si="217"/>
        <v>9.8446158499244213E-186</v>
      </c>
      <c r="HA166" s="86">
        <f t="shared" si="217"/>
        <v>1.0113015099443293E-287</v>
      </c>
      <c r="HC166" s="86">
        <f t="shared" si="181"/>
        <v>9.9300109843966004E-34</v>
      </c>
      <c r="HD166" s="86">
        <f t="shared" si="181"/>
        <v>3.9845974143587927E-80</v>
      </c>
      <c r="HE166" s="86">
        <f t="shared" si="181"/>
        <v>5.6768009441542243E-97</v>
      </c>
      <c r="HF166" s="86">
        <f t="shared" si="180"/>
        <v>1.2405904779984854E-87</v>
      </c>
      <c r="HG166" s="86">
        <f t="shared" si="180"/>
        <v>1.1094432143883695E-92</v>
      </c>
      <c r="HH166" s="86">
        <f t="shared" si="180"/>
        <v>6.7887547981009438E-90</v>
      </c>
      <c r="HI166" s="86">
        <f t="shared" si="180"/>
        <v>6.7324589425096425E-113</v>
      </c>
      <c r="HJ166" s="86">
        <f t="shared" si="180"/>
        <v>2.7101343181583803E-121</v>
      </c>
      <c r="HK166" s="86">
        <f t="shared" si="180"/>
        <v>3.0797030544177701E-143</v>
      </c>
      <c r="HL166" s="86">
        <f t="shared" si="161"/>
        <v>5.0562771592723855E-144</v>
      </c>
      <c r="HM166" s="86">
        <f t="shared" si="161"/>
        <v>5.0093382169779617E-183</v>
      </c>
      <c r="HN166" s="86">
        <f t="shared" si="161"/>
        <v>1.7878944920711034E-177</v>
      </c>
      <c r="HO166" s="86">
        <f t="shared" si="161"/>
        <v>1.9236696829378028E-132</v>
      </c>
      <c r="HP166" s="86">
        <f t="shared" si="161"/>
        <v>1.8194861229464547E-131</v>
      </c>
      <c r="HQ166" s="86">
        <f t="shared" si="161"/>
        <v>9.9052141741118307E-137</v>
      </c>
      <c r="HS166" s="86">
        <f t="shared" si="218"/>
        <v>0.19130850276485037</v>
      </c>
      <c r="HT166" s="86">
        <f t="shared" si="218"/>
        <v>3.6290609020918408E-3</v>
      </c>
      <c r="HU166" s="86">
        <f t="shared" si="218"/>
        <v>6.6752173022092609E-3</v>
      </c>
      <c r="HV166" s="86">
        <f t="shared" si="218"/>
        <v>3.8185946435579359E-3</v>
      </c>
      <c r="HW166" s="86">
        <f t="shared" si="218"/>
        <v>3.7215632941948076E-3</v>
      </c>
      <c r="HX166" s="86">
        <f t="shared" si="218"/>
        <v>1.0821775407177572E-3</v>
      </c>
      <c r="HY166" s="86">
        <f t="shared" si="218"/>
        <v>8.5342845749216737E-5</v>
      </c>
      <c r="HZ166" s="86">
        <f t="shared" si="218"/>
        <v>7.1748850262410153E-5</v>
      </c>
      <c r="IA166" s="86">
        <f t="shared" si="218"/>
        <v>1.8099150299095745E-6</v>
      </c>
      <c r="IB166" s="86">
        <f t="shared" si="218"/>
        <v>8.2060260307362136E-6</v>
      </c>
      <c r="IC166" s="86">
        <f t="shared" si="218"/>
        <v>5.073585304895814E-5</v>
      </c>
      <c r="ID166" s="86">
        <f t="shared" si="218"/>
        <v>1.4868505032249338E-3</v>
      </c>
      <c r="IE166" s="86">
        <f t="shared" si="218"/>
        <v>2.2122436607600361E-2</v>
      </c>
      <c r="IF166" s="86">
        <f t="shared" si="218"/>
        <v>0.21407720476081263</v>
      </c>
      <c r="IG166" s="86">
        <f t="shared" si="218"/>
        <v>0.34291347894056012</v>
      </c>
      <c r="II166" s="86">
        <f t="shared" si="219"/>
        <v>2.8635715595412017E-5</v>
      </c>
      <c r="IJ166" s="86">
        <f t="shared" si="219"/>
        <v>4.8495828094460539E-5</v>
      </c>
      <c r="IK166" s="86">
        <f t="shared" si="219"/>
        <v>7.0985928970050677E-5</v>
      </c>
      <c r="IL166" s="86">
        <f t="shared" si="219"/>
        <v>5.1726263237149728E-5</v>
      </c>
      <c r="IM166" s="86">
        <f t="shared" si="219"/>
        <v>9.7907675739480494E-5</v>
      </c>
      <c r="IN166" s="86">
        <f t="shared" si="219"/>
        <v>4.9668975917005079E-5</v>
      </c>
      <c r="IO166" s="86">
        <f t="shared" si="219"/>
        <v>8.6265965311113936E-5</v>
      </c>
      <c r="IP166" s="86">
        <f t="shared" si="219"/>
        <v>9.6045129557620999E-5</v>
      </c>
      <c r="IQ166" s="86">
        <f t="shared" si="219"/>
        <v>2.6632336203507749E-4</v>
      </c>
      <c r="IR166" s="86">
        <f t="shared" si="219"/>
        <v>4.1585857631567792E-4</v>
      </c>
      <c r="IS166" s="86">
        <f t="shared" si="219"/>
        <v>3.9304695689785244E-4</v>
      </c>
      <c r="IT166" s="86">
        <f t="shared" si="219"/>
        <v>1.5015720994350414E-5</v>
      </c>
      <c r="IU166" s="86">
        <f t="shared" si="219"/>
        <v>1.4326491147426244E-6</v>
      </c>
      <c r="IV166" s="86">
        <f t="shared" si="219"/>
        <v>2.8138428758733637E-5</v>
      </c>
      <c r="IW166" s="86">
        <f t="shared" si="219"/>
        <v>5.1747345058131913E-5</v>
      </c>
      <c r="IY166" s="86">
        <f t="shared" si="220"/>
        <v>0.19133713848044578</v>
      </c>
      <c r="IZ166" s="86">
        <f t="shared" si="220"/>
        <v>3.6775567301863014E-3</v>
      </c>
      <c r="JA166" s="86">
        <f t="shared" si="220"/>
        <v>6.7462032311793119E-3</v>
      </c>
      <c r="JB166" s="86">
        <f t="shared" si="220"/>
        <v>3.8703209067950856E-3</v>
      </c>
      <c r="JC166" s="86">
        <f t="shared" si="220"/>
        <v>3.819470969934288E-3</v>
      </c>
      <c r="JD166" s="86">
        <f t="shared" si="220"/>
        <v>1.1318465166347623E-3</v>
      </c>
      <c r="JE166" s="86">
        <f t="shared" si="220"/>
        <v>1.7160881106033067E-4</v>
      </c>
      <c r="JF166" s="86">
        <f t="shared" si="220"/>
        <v>1.6779397982003117E-4</v>
      </c>
      <c r="JG166" s="86">
        <f t="shared" si="220"/>
        <v>2.6813327706498704E-4</v>
      </c>
      <c r="JH166" s="86">
        <f t="shared" si="220"/>
        <v>4.2406460234641416E-4</v>
      </c>
      <c r="JI166" s="86">
        <f t="shared" si="220"/>
        <v>4.4378280994681056E-4</v>
      </c>
      <c r="JJ166" s="86">
        <f t="shared" si="220"/>
        <v>1.5018662242192841E-3</v>
      </c>
      <c r="JK166" s="86">
        <f t="shared" si="220"/>
        <v>2.2123869256715105E-2</v>
      </c>
      <c r="JL166" s="86">
        <f t="shared" si="220"/>
        <v>0.21410534318957136</v>
      </c>
      <c r="JM166" s="86">
        <f t="shared" si="220"/>
        <v>0.34296522628561826</v>
      </c>
    </row>
    <row r="167" spans="2:273" x14ac:dyDescent="0.25">
      <c r="B167" s="2">
        <v>140</v>
      </c>
      <c r="C167" s="37">
        <v>41.308</v>
      </c>
      <c r="D167" s="37">
        <v>49.831000000000003</v>
      </c>
      <c r="E167" s="37">
        <v>54.817</v>
      </c>
      <c r="F167" s="37">
        <v>59.167000000000002</v>
      </c>
      <c r="G167" s="37">
        <v>61.4</v>
      </c>
      <c r="H167" s="37">
        <v>62.533000000000001</v>
      </c>
      <c r="I167" s="37">
        <v>65.295000000000002</v>
      </c>
      <c r="J167" s="37">
        <v>63.360999999999997</v>
      </c>
      <c r="K167" s="37">
        <v>63.459000000000003</v>
      </c>
      <c r="L167" s="37">
        <v>65.114999999999995</v>
      </c>
      <c r="M167" s="37">
        <v>66</v>
      </c>
      <c r="N167" s="37">
        <v>64.738</v>
      </c>
      <c r="O167" s="37">
        <v>65.832999999999998</v>
      </c>
      <c r="P167" s="37">
        <v>70.671999999999997</v>
      </c>
      <c r="Q167" s="37">
        <v>88.328000000000003</v>
      </c>
      <c r="S167" s="4">
        <f t="shared" si="221"/>
        <v>40.998670362892121</v>
      </c>
      <c r="T167" s="4">
        <f t="shared" si="221"/>
        <v>48.799802782137071</v>
      </c>
      <c r="U167" s="4">
        <f t="shared" si="221"/>
        <v>55.717658944976293</v>
      </c>
      <c r="V167" s="4">
        <f t="shared" si="221"/>
        <v>58.745089026229898</v>
      </c>
      <c r="W167" s="4">
        <f t="shared" si="221"/>
        <v>61.887370489932366</v>
      </c>
      <c r="X167" s="4">
        <f t="shared" si="221"/>
        <v>62.599917817472829</v>
      </c>
      <c r="Y167" s="4">
        <f t="shared" si="221"/>
        <v>65.45617753888439</v>
      </c>
      <c r="Z167" s="4">
        <f t="shared" si="221"/>
        <v>63.725775781498058</v>
      </c>
      <c r="AA167" s="4">
        <f t="shared" si="221"/>
        <v>64.808581669227252</v>
      </c>
      <c r="AB167" s="4">
        <f t="shared" si="221"/>
        <v>65.585475171179993</v>
      </c>
      <c r="AC167" s="4">
        <f t="shared" si="221"/>
        <v>65.882473424482654</v>
      </c>
      <c r="AD167" s="4">
        <f t="shared" si="221"/>
        <v>65.541824222228527</v>
      </c>
      <c r="AE167" s="4">
        <f t="shared" si="221"/>
        <v>65.906744985582506</v>
      </c>
      <c r="AF167" s="4">
        <f t="shared" si="221"/>
        <v>70.613644561900301</v>
      </c>
      <c r="AG167" s="4">
        <f t="shared" si="221"/>
        <v>88.417895824504114</v>
      </c>
      <c r="AI167" s="4">
        <f t="shared" si="222"/>
        <v>0.30932963710787931</v>
      </c>
      <c r="AJ167" s="4">
        <f t="shared" si="222"/>
        <v>1.0311972178629318</v>
      </c>
      <c r="AK167" s="4">
        <f t="shared" si="222"/>
        <v>-0.90065894497629273</v>
      </c>
      <c r="AL167" s="4">
        <f t="shared" si="222"/>
        <v>0.42191097377010323</v>
      </c>
      <c r="AM167" s="4">
        <f t="shared" si="222"/>
        <v>-0.48737048993236698</v>
      </c>
      <c r="AN167" s="4">
        <f t="shared" si="222"/>
        <v>-6.6917817472827323E-2</v>
      </c>
      <c r="AO167" s="4">
        <f t="shared" si="222"/>
        <v>-0.16117753888438813</v>
      </c>
      <c r="AP167" s="4">
        <f t="shared" si="222"/>
        <v>-0.36477578149806078</v>
      </c>
      <c r="AQ167" s="4">
        <f t="shared" si="222"/>
        <v>-1.3495816692272484</v>
      </c>
      <c r="AR167" s="4">
        <f t="shared" si="222"/>
        <v>-0.4704751711799986</v>
      </c>
      <c r="AS167" s="4">
        <f t="shared" si="222"/>
        <v>0.11752657551734558</v>
      </c>
      <c r="AT167" s="4">
        <f t="shared" si="222"/>
        <v>-0.80382422222852767</v>
      </c>
      <c r="AU167" s="4">
        <f t="shared" si="222"/>
        <v>-7.3744985582507638E-2</v>
      </c>
      <c r="AV167" s="4">
        <f t="shared" si="222"/>
        <v>5.8355438099695789E-2</v>
      </c>
      <c r="AW167" s="4">
        <f t="shared" si="222"/>
        <v>-8.9895824504111488E-2</v>
      </c>
      <c r="AY167" s="2">
        <f t="shared" si="214"/>
        <v>40.983345643150479</v>
      </c>
      <c r="AZ167" s="2">
        <f t="shared" si="214"/>
        <v>48.79805301912338</v>
      </c>
      <c r="BA167" s="2">
        <f t="shared" si="214"/>
        <v>55.711764973338973</v>
      </c>
      <c r="BB167" s="2">
        <f t="shared" si="214"/>
        <v>58.737640680605807</v>
      </c>
      <c r="BC167" s="2">
        <f t="shared" si="214"/>
        <v>61.876213512426745</v>
      </c>
      <c r="BD167" s="2">
        <f t="shared" si="214"/>
        <v>62.593817798407592</v>
      </c>
      <c r="BE167" s="2">
        <f t="shared" si="214"/>
        <v>65.446423229693465</v>
      </c>
      <c r="BF167" s="2">
        <f t="shared" si="214"/>
        <v>63.713708849052594</v>
      </c>
      <c r="BG167" s="2">
        <f t="shared" si="214"/>
        <v>64.772492038289712</v>
      </c>
      <c r="BH167" s="2">
        <f t="shared" si="214"/>
        <v>65.53125473079335</v>
      </c>
      <c r="BI167" s="2">
        <f t="shared" si="214"/>
        <v>65.832356986056794</v>
      </c>
      <c r="BJ167" s="2">
        <f t="shared" si="214"/>
        <v>65.536767580358585</v>
      </c>
      <c r="BK167" s="2">
        <f t="shared" si="214"/>
        <v>65.833384858399953</v>
      </c>
      <c r="BL167" s="2">
        <f t="shared" si="214"/>
        <v>65.586049283385051</v>
      </c>
      <c r="BM167" s="2">
        <f t="shared" si="214"/>
        <v>69.027492337292955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49.831000000000003</v>
      </c>
      <c r="CG167" s="2">
        <f t="shared" si="215"/>
        <v>54.817</v>
      </c>
      <c r="CH167" s="2">
        <f t="shared" si="215"/>
        <v>59.167000000000002</v>
      </c>
      <c r="CI167" s="2">
        <f t="shared" si="215"/>
        <v>61.4</v>
      </c>
      <c r="CJ167" s="2">
        <f t="shared" si="215"/>
        <v>62.533000000000001</v>
      </c>
      <c r="CK167" s="2">
        <f t="shared" si="215"/>
        <v>65.295000000000002</v>
      </c>
      <c r="CL167" s="2">
        <f t="shared" si="215"/>
        <v>63.360999999999997</v>
      </c>
      <c r="CM167" s="2">
        <f t="shared" si="215"/>
        <v>63.459000000000003</v>
      </c>
      <c r="CN167" s="2">
        <f t="shared" si="215"/>
        <v>65.114999999999995</v>
      </c>
      <c r="CO167" s="2">
        <f t="shared" si="215"/>
        <v>66</v>
      </c>
      <c r="CP167" s="2">
        <f t="shared" si="215"/>
        <v>64.738</v>
      </c>
      <c r="CQ167" s="2">
        <f t="shared" si="215"/>
        <v>65.832999999999998</v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>
        <f t="shared" si="198"/>
        <v>49.831000000000003</v>
      </c>
      <c r="CW167" s="2">
        <f t="shared" si="199"/>
        <v>54.817</v>
      </c>
      <c r="CX167" s="2">
        <f t="shared" si="200"/>
        <v>59.167000000000002</v>
      </c>
      <c r="CY167" s="2">
        <f t="shared" si="201"/>
        <v>61.4</v>
      </c>
      <c r="CZ167" s="2">
        <f t="shared" si="202"/>
        <v>62.533000000000001</v>
      </c>
      <c r="DA167" s="2">
        <f t="shared" si="203"/>
        <v>65.295000000000002</v>
      </c>
      <c r="DB167" s="2">
        <f t="shared" si="204"/>
        <v>63.360999999999997</v>
      </c>
      <c r="DC167" s="2">
        <f t="shared" si="205"/>
        <v>63.459000000000003</v>
      </c>
      <c r="DD167" s="2">
        <f t="shared" si="206"/>
        <v>65.114999999999995</v>
      </c>
      <c r="DE167" s="2">
        <f t="shared" si="207"/>
        <v>66</v>
      </c>
      <c r="DF167" s="2">
        <f t="shared" si="208"/>
        <v>64.738</v>
      </c>
      <c r="DG167" s="2">
        <f t="shared" si="209"/>
        <v>65.832999999999998</v>
      </c>
      <c r="DH167" s="2" t="str">
        <f t="shared" si="210"/>
        <v/>
      </c>
      <c r="DI167" s="2" t="str">
        <f t="shared" si="211"/>
        <v/>
      </c>
      <c r="DK167" s="2">
        <f t="shared" si="223"/>
        <v>89.796262184873939</v>
      </c>
      <c r="DL167" s="2">
        <f t="shared" si="223"/>
        <v>94.149228048780486</v>
      </c>
      <c r="DM167" s="2">
        <f t="shared" si="223"/>
        <v>99.365337979094079</v>
      </c>
      <c r="DN167" s="2">
        <f t="shared" si="223"/>
        <v>109.5662483130904</v>
      </c>
      <c r="DO167" s="2">
        <f t="shared" si="223"/>
        <v>109.29421518218626</v>
      </c>
      <c r="DP167" s="2">
        <f t="shared" si="223"/>
        <v>97.035759581881535</v>
      </c>
      <c r="DQ167" s="2">
        <f t="shared" si="223"/>
        <v>112.63904794317045</v>
      </c>
      <c r="DR167" s="2">
        <f t="shared" si="223"/>
        <v>106.523377765173</v>
      </c>
      <c r="DS167" s="2">
        <f t="shared" si="223"/>
        <v>105.78393551797039</v>
      </c>
      <c r="DT167" s="2">
        <f t="shared" si="223"/>
        <v>105.64350528541226</v>
      </c>
      <c r="DU167" s="2">
        <f t="shared" si="223"/>
        <v>107.65940966426278</v>
      </c>
      <c r="DV167" s="2">
        <f t="shared" si="223"/>
        <v>99.090846689895457</v>
      </c>
      <c r="DW167" s="2">
        <f t="shared" si="223"/>
        <v>111.83197155822057</v>
      </c>
      <c r="DX167" s="2">
        <f t="shared" si="223"/>
        <v>105.03712262156451</v>
      </c>
      <c r="DY167" s="2">
        <f t="shared" si="223"/>
        <v>96.485278012685001</v>
      </c>
      <c r="EA167" s="2">
        <f t="shared" si="213"/>
        <v>40.938421526372878</v>
      </c>
      <c r="EB167" s="2">
        <f t="shared" si="213"/>
        <v>48.90428530055803</v>
      </c>
      <c r="EC167" s="2">
        <f t="shared" si="213"/>
        <v>55.914140200789625</v>
      </c>
      <c r="ED167" s="2">
        <f t="shared" si="213"/>
        <v>58.802263120717647</v>
      </c>
      <c r="EE167" s="2">
        <f t="shared" si="213"/>
        <v>61.830794640004498</v>
      </c>
      <c r="EF167" s="2">
        <f t="shared" si="213"/>
        <v>62.530204615129676</v>
      </c>
      <c r="EG167" s="2">
        <f t="shared" si="213"/>
        <v>65.184193212400814</v>
      </c>
      <c r="EH167" s="2">
        <f t="shared" si="213"/>
        <v>63.522103028355687</v>
      </c>
      <c r="EI167" s="2">
        <f t="shared" si="213"/>
        <v>64.518745495776727</v>
      </c>
      <c r="EJ167" s="2">
        <f t="shared" si="213"/>
        <v>65.587699046333015</v>
      </c>
      <c r="EK167" s="2">
        <f t="shared" si="212"/>
        <v>65.90270477840599</v>
      </c>
      <c r="EL167" s="2">
        <f t="shared" si="179"/>
        <v>65.547506761561948</v>
      </c>
      <c r="EM167" s="2">
        <f t="shared" si="179"/>
        <v>65.76155815023273</v>
      </c>
      <c r="EN167" s="2">
        <f t="shared" si="179"/>
        <v>65.580934067984941</v>
      </c>
      <c r="EO167" s="2">
        <f t="shared" si="179"/>
        <v>69.09551610305958</v>
      </c>
      <c r="EQ167" s="2">
        <f t="shared" si="224"/>
        <v>41.490072924152287</v>
      </c>
      <c r="ER167" s="2">
        <f t="shared" si="224"/>
        <v>47.994279611228109</v>
      </c>
      <c r="ES167" s="2">
        <f t="shared" si="224"/>
        <v>54.250431581847074</v>
      </c>
      <c r="ET167" s="2">
        <f t="shared" si="224"/>
        <v>58.229285883111537</v>
      </c>
      <c r="EU167" s="2">
        <f t="shared" si="224"/>
        <v>62.165104516392461</v>
      </c>
      <c r="EV167" s="2">
        <f t="shared" si="224"/>
        <v>63.001504070946893</v>
      </c>
      <c r="EW167" s="2">
        <f t="shared" si="224"/>
        <v>66.964688881450016</v>
      </c>
      <c r="EX167" s="2">
        <f t="shared" si="224"/>
        <v>64.747969155159126</v>
      </c>
      <c r="EY167" s="2">
        <f t="shared" si="224"/>
        <v>65.899227260141203</v>
      </c>
      <c r="EZ167" s="2">
        <f t="shared" si="224"/>
        <v>65.236202652417234</v>
      </c>
      <c r="FA167" s="2">
        <f t="shared" si="224"/>
        <v>65.458418961565187</v>
      </c>
      <c r="FB167" s="2">
        <f t="shared" si="224"/>
        <v>65.429374130346091</v>
      </c>
      <c r="FC167" s="2">
        <f t="shared" si="224"/>
        <v>66.474629301227395</v>
      </c>
      <c r="FD167" s="2">
        <f t="shared" si="224"/>
        <v>65.582082610167134</v>
      </c>
      <c r="FE167" s="2">
        <f t="shared" si="224"/>
        <v>67.896527584806108</v>
      </c>
      <c r="FG167" s="2">
        <f t="shared" si="225"/>
        <v>0.99993694669852584</v>
      </c>
      <c r="FH167" s="2">
        <f t="shared" si="225"/>
        <v>0.99990225105603081</v>
      </c>
      <c r="FI167" s="2">
        <f t="shared" si="225"/>
        <v>0.99989302045920903</v>
      </c>
      <c r="FJ167" s="2">
        <f t="shared" si="225"/>
        <v>0.99990848267458232</v>
      </c>
      <c r="FK167" s="2">
        <f t="shared" si="225"/>
        <v>0.99990540253366944</v>
      </c>
      <c r="FL167" s="2">
        <f t="shared" si="225"/>
        <v>0.99988729123837183</v>
      </c>
      <c r="FM167" s="2">
        <f t="shared" si="225"/>
        <v>0.99987757484298823</v>
      </c>
      <c r="FN167" s="2">
        <f t="shared" si="225"/>
        <v>0.99987517814665794</v>
      </c>
      <c r="FO167" s="2">
        <f t="shared" si="225"/>
        <v>0.99986812889135801</v>
      </c>
      <c r="FP167" s="2">
        <f t="shared" si="225"/>
        <v>0.99987237628287573</v>
      </c>
      <c r="FQ167" s="2">
        <f t="shared" si="225"/>
        <v>0.99988312968843673</v>
      </c>
      <c r="FR167" s="2">
        <f t="shared" si="225"/>
        <v>0.99988345394849321</v>
      </c>
      <c r="FS167" s="2">
        <f t="shared" si="225"/>
        <v>0.9998752357730234</v>
      </c>
      <c r="FT167" s="2">
        <f t="shared" si="225"/>
        <v>0.99987239556146235</v>
      </c>
      <c r="FU167" s="2">
        <f t="shared" si="225"/>
        <v>0.99986064041794676</v>
      </c>
      <c r="FW167" s="2">
        <f t="shared" si="216"/>
        <v>7.58512872252632E-2</v>
      </c>
      <c r="FX167" s="2">
        <f t="shared" si="216"/>
        <v>0.12159806043599103</v>
      </c>
      <c r="FY167" s="2">
        <f t="shared" si="216"/>
        <v>0.1244350208195536</v>
      </c>
      <c r="FZ167" s="2">
        <f t="shared" si="216"/>
        <v>0.12089175575907608</v>
      </c>
      <c r="GA167" s="2">
        <f t="shared" si="216"/>
        <v>0.1224281900905597</v>
      </c>
      <c r="GB167" s="2">
        <f t="shared" si="216"/>
        <v>0.12672220213954369</v>
      </c>
      <c r="GC167" s="2">
        <f t="shared" si="216"/>
        <v>0.14401627238341033</v>
      </c>
      <c r="GD167" s="2">
        <f t="shared" si="216"/>
        <v>0.15192386657571724</v>
      </c>
      <c r="GE167" s="2">
        <f t="shared" si="216"/>
        <v>0.1798682623458957</v>
      </c>
      <c r="GF167" s="2">
        <f t="shared" si="216"/>
        <v>0.1751266513392731</v>
      </c>
      <c r="GG167" s="2">
        <f t="shared" si="216"/>
        <v>0.169323234295437</v>
      </c>
      <c r="GH167" s="2">
        <f t="shared" si="216"/>
        <v>0.124000666670965</v>
      </c>
      <c r="GI167" s="2">
        <f t="shared" si="216"/>
        <v>9.2667847464732694E-2</v>
      </c>
      <c r="GJ167" s="2">
        <f t="shared" si="216"/>
        <v>7.0028436166910069E-2</v>
      </c>
      <c r="GK167" s="2">
        <f t="shared" si="216"/>
        <v>5.9917831109440774E-2</v>
      </c>
      <c r="GM167" s="86">
        <f t="shared" si="217"/>
        <v>1.8323388298280592E-70</v>
      </c>
      <c r="GN167" s="86">
        <f t="shared" si="217"/>
        <v>1.9983983389266387E-166</v>
      </c>
      <c r="GO167" s="86">
        <f t="shared" si="217"/>
        <v>9.2666466783564325E-208</v>
      </c>
      <c r="GP167" s="86">
        <f t="shared" si="217"/>
        <v>1.0929084268418376E-194</v>
      </c>
      <c r="GQ167" s="86">
        <f t="shared" si="217"/>
        <v>1.9752186184258116E-162</v>
      </c>
      <c r="GR167" s="86">
        <f t="shared" si="217"/>
        <v>1.1910757407104408E-159</v>
      </c>
      <c r="GS167" s="86">
        <f t="shared" si="217"/>
        <v>1.4741695989884878E-160</v>
      </c>
      <c r="GT167" s="86">
        <f t="shared" si="217"/>
        <v>6.7792260594955198E-197</v>
      </c>
      <c r="GU167" s="86">
        <f t="shared" si="217"/>
        <v>4.7834801439599873E-217</v>
      </c>
      <c r="GV167" s="86">
        <f t="shared" si="217"/>
        <v>1.6892040101724473E-234</v>
      </c>
      <c r="GW167" s="86">
        <f t="shared" si="217"/>
        <v>1.4185597006893379E-272</v>
      </c>
      <c r="GX167" s="86">
        <f t="shared" si="217"/>
        <v>0</v>
      </c>
      <c r="GY167" s="86">
        <f t="shared" si="217"/>
        <v>1.8028760704172537E-279</v>
      </c>
      <c r="GZ167" s="86">
        <f t="shared" si="217"/>
        <v>1.153823632963718E-190</v>
      </c>
      <c r="HA167" s="86">
        <f t="shared" si="217"/>
        <v>2.4275575722343954E-295</v>
      </c>
      <c r="HC167" s="86">
        <f t="shared" si="181"/>
        <v>4.1515258382935949E-35</v>
      </c>
      <c r="HD167" s="86">
        <f t="shared" si="181"/>
        <v>2.6045671568835091E-83</v>
      </c>
      <c r="HE167" s="86">
        <f t="shared" si="181"/>
        <v>7.053598926526467E-101</v>
      </c>
      <c r="HF167" s="86">
        <f t="shared" si="180"/>
        <v>4.0543994871842476E-91</v>
      </c>
      <c r="HG167" s="86">
        <f t="shared" si="180"/>
        <v>2.1353988238231333E-96</v>
      </c>
      <c r="HH167" s="86">
        <f t="shared" si="180"/>
        <v>1.9680027657720575E-93</v>
      </c>
      <c r="HI167" s="86">
        <f t="shared" si="180"/>
        <v>2.9305555254559239E-117</v>
      </c>
      <c r="HJ167" s="86">
        <f t="shared" si="180"/>
        <v>5.7280816787001086E-126</v>
      </c>
      <c r="HK167" s="86">
        <f t="shared" si="180"/>
        <v>1.0651965267609342E-148</v>
      </c>
      <c r="HL167" s="86">
        <f t="shared" si="161"/>
        <v>1.7034937547243556E-149</v>
      </c>
      <c r="HM167" s="86">
        <f t="shared" si="161"/>
        <v>4.9466333210462376E-190</v>
      </c>
      <c r="HN167" s="86">
        <f t="shared" si="161"/>
        <v>1.8859524357291302E-184</v>
      </c>
      <c r="HO167" s="86">
        <f t="shared" si="161"/>
        <v>8.7495890053043953E-138</v>
      </c>
      <c r="HP167" s="86">
        <f t="shared" si="161"/>
        <v>9.5598057106118974E-137</v>
      </c>
      <c r="HQ167" s="86">
        <f t="shared" si="161"/>
        <v>3.5807500366462723E-142</v>
      </c>
      <c r="HS167" s="86">
        <f t="shared" si="218"/>
        <v>0.12418627163805764</v>
      </c>
      <c r="HT167" s="86">
        <f t="shared" si="218"/>
        <v>1.1553822141166399E-3</v>
      </c>
      <c r="HU167" s="86">
        <f t="shared" si="218"/>
        <v>2.3062512725421013E-3</v>
      </c>
      <c r="HV167" s="86">
        <f t="shared" si="218"/>
        <v>1.2328913117304573E-3</v>
      </c>
      <c r="HW167" s="86">
        <f t="shared" si="218"/>
        <v>1.2429364960712115E-3</v>
      </c>
      <c r="HX167" s="86">
        <f t="shared" si="218"/>
        <v>2.9410064846452659E-4</v>
      </c>
      <c r="HY167" s="86">
        <f t="shared" si="218"/>
        <v>1.7003222209871962E-5</v>
      </c>
      <c r="HZ167" s="86">
        <f t="shared" si="218"/>
        <v>1.3423407603990824E-5</v>
      </c>
      <c r="IA167" s="86">
        <f t="shared" si="218"/>
        <v>2.2318241654818473E-7</v>
      </c>
      <c r="IB167" s="86">
        <f t="shared" si="218"/>
        <v>1.2748381948259566E-6</v>
      </c>
      <c r="IC167" s="86">
        <f t="shared" si="218"/>
        <v>9.5543075242125722E-6</v>
      </c>
      <c r="ID167" s="86">
        <f t="shared" si="218"/>
        <v>3.8868001234987402E-4</v>
      </c>
      <c r="IE167" s="86">
        <f t="shared" si="218"/>
        <v>8.5403831759158725E-3</v>
      </c>
      <c r="IF167" s="86">
        <f t="shared" si="218"/>
        <v>0.14330298258913773</v>
      </c>
      <c r="IG167" s="86">
        <f t="shared" si="218"/>
        <v>0.24869486295689383</v>
      </c>
      <c r="II167" s="86">
        <f t="shared" si="219"/>
        <v>5.4511741059816315E-5</v>
      </c>
      <c r="IJ167" s="86">
        <f t="shared" si="219"/>
        <v>1.0362416539532058E-4</v>
      </c>
      <c r="IK167" s="86">
        <f t="shared" si="219"/>
        <v>1.4832163447307971E-4</v>
      </c>
      <c r="IL167" s="86">
        <f t="shared" si="219"/>
        <v>1.0967854454412229E-4</v>
      </c>
      <c r="IM167" s="86">
        <f t="shared" si="219"/>
        <v>1.9789616563602768E-4</v>
      </c>
      <c r="IN167" s="86">
        <f t="shared" si="219"/>
        <v>1.077667146585669E-4</v>
      </c>
      <c r="IO167" s="86">
        <f t="shared" si="219"/>
        <v>1.889383596853711E-4</v>
      </c>
      <c r="IP167" s="86">
        <f t="shared" si="219"/>
        <v>2.1383620147719475E-4</v>
      </c>
      <c r="IQ167" s="86">
        <f t="shared" si="219"/>
        <v>5.8740177489938412E-4</v>
      </c>
      <c r="IR167" s="86">
        <f t="shared" si="219"/>
        <v>8.6288197664727826E-4</v>
      </c>
      <c r="IS167" s="86">
        <f t="shared" si="219"/>
        <v>8.0616765839685808E-4</v>
      </c>
      <c r="IT167" s="86">
        <f t="shared" si="219"/>
        <v>3.5694007491541893E-5</v>
      </c>
      <c r="IU167" s="86">
        <f t="shared" si="219"/>
        <v>3.5977855665008667E-6</v>
      </c>
      <c r="IV167" s="86">
        <f t="shared" si="219"/>
        <v>5.2543900128801433E-5</v>
      </c>
      <c r="IW167" s="86">
        <f t="shared" si="219"/>
        <v>8.98214102304711E-5</v>
      </c>
      <c r="IY167" s="86">
        <f t="shared" si="220"/>
        <v>0.12424078337911745</v>
      </c>
      <c r="IZ167" s="86">
        <f t="shared" si="220"/>
        <v>1.2590063795119605E-3</v>
      </c>
      <c r="JA167" s="86">
        <f t="shared" si="220"/>
        <v>2.4545729070151812E-3</v>
      </c>
      <c r="JB167" s="86">
        <f t="shared" si="220"/>
        <v>1.3425698562745795E-3</v>
      </c>
      <c r="JC167" s="86">
        <f t="shared" si="220"/>
        <v>1.4408326617072391E-3</v>
      </c>
      <c r="JD167" s="86">
        <f t="shared" si="220"/>
        <v>4.0186736312309348E-4</v>
      </c>
      <c r="JE167" s="86">
        <f t="shared" si="220"/>
        <v>2.0594158189524305E-4</v>
      </c>
      <c r="JF167" s="86">
        <f t="shared" si="220"/>
        <v>2.2725960908118558E-4</v>
      </c>
      <c r="JG167" s="86">
        <f t="shared" si="220"/>
        <v>5.8762495731593228E-4</v>
      </c>
      <c r="JH167" s="86">
        <f t="shared" si="220"/>
        <v>8.641568148421042E-4</v>
      </c>
      <c r="JI167" s="86">
        <f t="shared" si="220"/>
        <v>8.157219659210706E-4</v>
      </c>
      <c r="JJ167" s="86">
        <f t="shared" si="220"/>
        <v>4.2437401984141593E-4</v>
      </c>
      <c r="JK167" s="86">
        <f t="shared" si="220"/>
        <v>8.5439809614823725E-3</v>
      </c>
      <c r="JL167" s="86">
        <f t="shared" si="220"/>
        <v>0.14335552648926653</v>
      </c>
      <c r="JM167" s="86">
        <f t="shared" si="220"/>
        <v>0.24878468436712431</v>
      </c>
    </row>
    <row r="168" spans="2:273" x14ac:dyDescent="0.25">
      <c r="B168" s="2">
        <v>141</v>
      </c>
      <c r="C168" s="37">
        <v>40.491999999999997</v>
      </c>
      <c r="D168" s="37">
        <v>48.423999999999999</v>
      </c>
      <c r="E168" s="37">
        <v>56.4</v>
      </c>
      <c r="F168" s="37">
        <v>59.366999999999997</v>
      </c>
      <c r="G168" s="37">
        <v>61.683</v>
      </c>
      <c r="H168" s="37">
        <v>62.533000000000001</v>
      </c>
      <c r="I168" s="37">
        <v>64.492000000000004</v>
      </c>
      <c r="J168" s="37">
        <v>63.851999999999997</v>
      </c>
      <c r="K168" s="37">
        <v>64.23</v>
      </c>
      <c r="L168" s="37">
        <v>65.376999999999995</v>
      </c>
      <c r="M168" s="37">
        <v>65.918000000000006</v>
      </c>
      <c r="N168" s="37">
        <v>63.984000000000002</v>
      </c>
      <c r="O168" s="37">
        <v>65.900000000000006</v>
      </c>
      <c r="P168" s="37">
        <v>66.075000000000003</v>
      </c>
      <c r="Q168" s="37">
        <v>80.179000000000002</v>
      </c>
      <c r="S168" s="4">
        <f t="shared" si="221"/>
        <v>40.889558013131271</v>
      </c>
      <c r="T168" s="4">
        <f t="shared" si="221"/>
        <v>48.723905662205759</v>
      </c>
      <c r="U168" s="4">
        <f t="shared" si="221"/>
        <v>55.646171267004782</v>
      </c>
      <c r="V168" s="4">
        <f t="shared" si="221"/>
        <v>58.682880692135399</v>
      </c>
      <c r="W168" s="4">
        <f t="shared" si="221"/>
        <v>61.805957312224514</v>
      </c>
      <c r="X168" s="4">
        <f t="shared" si="221"/>
        <v>62.518767663904562</v>
      </c>
      <c r="Y168" s="4">
        <f t="shared" si="221"/>
        <v>65.316001149823009</v>
      </c>
      <c r="Z168" s="4">
        <f t="shared" si="221"/>
        <v>63.61390163133639</v>
      </c>
      <c r="AA168" s="4">
        <f t="shared" si="221"/>
        <v>64.706522468359481</v>
      </c>
      <c r="AB168" s="4">
        <f t="shared" si="221"/>
        <v>65.535760988686206</v>
      </c>
      <c r="AC168" s="4">
        <f t="shared" si="221"/>
        <v>65.822561533139293</v>
      </c>
      <c r="AD168" s="4">
        <f t="shared" si="221"/>
        <v>65.446146654616243</v>
      </c>
      <c r="AE168" s="4">
        <f t="shared" si="221"/>
        <v>65.703048602051155</v>
      </c>
      <c r="AF168" s="4">
        <f t="shared" si="221"/>
        <v>68.259720838527556</v>
      </c>
      <c r="AG168" s="4">
        <f t="shared" si="221"/>
        <v>80.741482388642225</v>
      </c>
      <c r="AI168" s="4">
        <f t="shared" si="222"/>
        <v>-0.39755801313127392</v>
      </c>
      <c r="AJ168" s="4">
        <f t="shared" si="222"/>
        <v>-0.29990566220575943</v>
      </c>
      <c r="AK168" s="4">
        <f t="shared" si="222"/>
        <v>0.75382873299521691</v>
      </c>
      <c r="AL168" s="4">
        <f t="shared" si="222"/>
        <v>0.68411930786459862</v>
      </c>
      <c r="AM168" s="4">
        <f t="shared" si="222"/>
        <v>-0.12295731222451423</v>
      </c>
      <c r="AN168" s="4">
        <f t="shared" si="222"/>
        <v>1.423233609543928E-2</v>
      </c>
      <c r="AO168" s="4">
        <f t="shared" si="222"/>
        <v>-0.82400114982300465</v>
      </c>
      <c r="AP168" s="4">
        <f t="shared" si="222"/>
        <v>0.23809836866360712</v>
      </c>
      <c r="AQ168" s="4">
        <f t="shared" si="222"/>
        <v>-0.47652246835947665</v>
      </c>
      <c r="AR168" s="4">
        <f t="shared" si="222"/>
        <v>-0.15876098868621114</v>
      </c>
      <c r="AS168" s="4">
        <f t="shared" si="222"/>
        <v>9.5438466860713334E-2</v>
      </c>
      <c r="AT168" s="4">
        <f t="shared" si="222"/>
        <v>-1.4621466546162409</v>
      </c>
      <c r="AU168" s="4">
        <f t="shared" si="222"/>
        <v>0.19695139794885108</v>
      </c>
      <c r="AV168" s="4">
        <f t="shared" si="222"/>
        <v>-2.1847208385275536</v>
      </c>
      <c r="AW168" s="4">
        <f t="shared" si="222"/>
        <v>-0.56248238864222344</v>
      </c>
      <c r="AY168" s="2">
        <f t="shared" si="214"/>
        <v>40.881254364503341</v>
      </c>
      <c r="AZ168" s="2">
        <f t="shared" si="214"/>
        <v>48.723486357031049</v>
      </c>
      <c r="BA168" s="2">
        <f t="shared" si="214"/>
        <v>55.640382129263621</v>
      </c>
      <c r="BB168" s="2">
        <f t="shared" si="214"/>
        <v>58.673173775170604</v>
      </c>
      <c r="BC168" s="2">
        <f t="shared" si="214"/>
        <v>61.789796115949002</v>
      </c>
      <c r="BD168" s="2">
        <f t="shared" si="214"/>
        <v>62.507852790530066</v>
      </c>
      <c r="BE168" s="2">
        <f t="shared" si="214"/>
        <v>65.296378336987686</v>
      </c>
      <c r="BF168" s="2">
        <f t="shared" si="214"/>
        <v>63.589297787921311</v>
      </c>
      <c r="BG168" s="2">
        <f t="shared" si="214"/>
        <v>64.634174791412562</v>
      </c>
      <c r="BH168" s="2">
        <f t="shared" si="214"/>
        <v>65.432921765066695</v>
      </c>
      <c r="BI168" s="2">
        <f t="shared" si="214"/>
        <v>65.72837294672307</v>
      </c>
      <c r="BJ168" s="2">
        <f t="shared" si="214"/>
        <v>65.438550000176662</v>
      </c>
      <c r="BK168" s="2">
        <f t="shared" si="214"/>
        <v>65.682072018985181</v>
      </c>
      <c r="BL168" s="2">
        <f t="shared" si="214"/>
        <v>65.473554929425092</v>
      </c>
      <c r="BM168" s="2">
        <f t="shared" si="214"/>
        <v>68.91489759910219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>
        <f t="shared" si="215"/>
        <v>48.423999999999999</v>
      </c>
      <c r="CG168" s="2">
        <f t="shared" si="215"/>
        <v>56.4</v>
      </c>
      <c r="CH168" s="2">
        <f t="shared" si="215"/>
        <v>59.366999999999997</v>
      </c>
      <c r="CI168" s="2">
        <f t="shared" si="215"/>
        <v>61.683</v>
      </c>
      <c r="CJ168" s="2">
        <f t="shared" si="215"/>
        <v>62.533000000000001</v>
      </c>
      <c r="CK168" s="2">
        <f t="shared" si="215"/>
        <v>64.492000000000004</v>
      </c>
      <c r="CL168" s="2">
        <f t="shared" si="215"/>
        <v>63.851999999999997</v>
      </c>
      <c r="CM168" s="2">
        <f t="shared" si="215"/>
        <v>64.23</v>
      </c>
      <c r="CN168" s="2">
        <f t="shared" si="215"/>
        <v>65.376999999999995</v>
      </c>
      <c r="CO168" s="2">
        <f t="shared" si="215"/>
        <v>65.918000000000006</v>
      </c>
      <c r="CP168" s="2">
        <f t="shared" si="215"/>
        <v>63.984000000000002</v>
      </c>
      <c r="CQ168" s="2">
        <f t="shared" si="215"/>
        <v>65.900000000000006</v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48.423999999999999</v>
      </c>
      <c r="CW168" s="2">
        <f t="shared" si="199"/>
        <v>56.4</v>
      </c>
      <c r="CX168" s="2">
        <f t="shared" si="200"/>
        <v>59.366999999999997</v>
      </c>
      <c r="CY168" s="2">
        <f t="shared" si="201"/>
        <v>61.683</v>
      </c>
      <c r="CZ168" s="2">
        <f t="shared" si="202"/>
        <v>62.533000000000001</v>
      </c>
      <c r="DA168" s="2">
        <f t="shared" si="203"/>
        <v>64.492000000000004</v>
      </c>
      <c r="DB168" s="2">
        <f t="shared" si="204"/>
        <v>63.851999999999997</v>
      </c>
      <c r="DC168" s="2">
        <f t="shared" si="205"/>
        <v>64.23</v>
      </c>
      <c r="DD168" s="2">
        <f t="shared" si="206"/>
        <v>65.376999999999995</v>
      </c>
      <c r="DE168" s="2">
        <f t="shared" si="207"/>
        <v>65.918000000000006</v>
      </c>
      <c r="DF168" s="2">
        <f t="shared" si="208"/>
        <v>63.984000000000002</v>
      </c>
      <c r="DG168" s="2">
        <f t="shared" si="209"/>
        <v>65.900000000000006</v>
      </c>
      <c r="DH168" s="2" t="str">
        <f t="shared" si="210"/>
        <v/>
      </c>
      <c r="DI168" s="2" t="str">
        <f t="shared" si="211"/>
        <v/>
      </c>
      <c r="DK168" s="2">
        <f t="shared" si="223"/>
        <v>90.06725154061624</v>
      </c>
      <c r="DL168" s="2">
        <f t="shared" si="223"/>
        <v>94.419176829268309</v>
      </c>
      <c r="DM168" s="2">
        <f t="shared" si="223"/>
        <v>99.639218641114979</v>
      </c>
      <c r="DN168" s="2">
        <f t="shared" si="223"/>
        <v>109.8699284750337</v>
      </c>
      <c r="DO168" s="2">
        <f t="shared" si="223"/>
        <v>109.56885141700408</v>
      </c>
      <c r="DP168" s="2">
        <f t="shared" si="223"/>
        <v>97.203956968641108</v>
      </c>
      <c r="DQ168" s="2">
        <f t="shared" si="223"/>
        <v>112.88355900386244</v>
      </c>
      <c r="DR168" s="2">
        <f t="shared" si="223"/>
        <v>106.74209043027307</v>
      </c>
      <c r="DS168" s="2">
        <f t="shared" si="223"/>
        <v>105.98779583207489</v>
      </c>
      <c r="DT168" s="2">
        <f t="shared" si="223"/>
        <v>105.84208486861975</v>
      </c>
      <c r="DU168" s="2">
        <f t="shared" si="223"/>
        <v>107.86955017151503</v>
      </c>
      <c r="DV168" s="2">
        <f t="shared" si="223"/>
        <v>99.245312891986046</v>
      </c>
      <c r="DW168" s="2">
        <f t="shared" si="223"/>
        <v>112.0819474110688</v>
      </c>
      <c r="DX168" s="2">
        <f t="shared" si="223"/>
        <v>105.23943340380552</v>
      </c>
      <c r="DY168" s="2">
        <f t="shared" si="223"/>
        <v>96.650594986408947</v>
      </c>
      <c r="EA168" s="2">
        <f t="shared" si="213"/>
        <v>40.831010994810441</v>
      </c>
      <c r="EB168" s="2">
        <f t="shared" si="213"/>
        <v>48.843116514798339</v>
      </c>
      <c r="EC168" s="2">
        <f t="shared" si="213"/>
        <v>55.867966768189511</v>
      </c>
      <c r="ED168" s="2">
        <f t="shared" si="213"/>
        <v>58.746671787808133</v>
      </c>
      <c r="EE168" s="2">
        <f t="shared" si="213"/>
        <v>61.739892386626309</v>
      </c>
      <c r="EF168" s="2">
        <f t="shared" si="213"/>
        <v>62.436944693015164</v>
      </c>
      <c r="EG168" s="2">
        <f t="shared" si="213"/>
        <v>65.003368861626626</v>
      </c>
      <c r="EH168" s="2">
        <f t="shared" si="213"/>
        <v>63.375740734195517</v>
      </c>
      <c r="EI168" s="2">
        <f t="shared" si="213"/>
        <v>64.352207616746881</v>
      </c>
      <c r="EJ168" s="2">
        <f t="shared" si="213"/>
        <v>65.496469710524096</v>
      </c>
      <c r="EK168" s="2">
        <f t="shared" si="212"/>
        <v>65.807245777858839</v>
      </c>
      <c r="EL168" s="2">
        <f t="shared" si="179"/>
        <v>65.451095728618483</v>
      </c>
      <c r="EM168" s="2">
        <f t="shared" si="179"/>
        <v>65.602141736118654</v>
      </c>
      <c r="EN168" s="2">
        <f t="shared" si="179"/>
        <v>65.46877029912676</v>
      </c>
      <c r="EO168" s="2">
        <f t="shared" si="179"/>
        <v>68.991685558709761</v>
      </c>
      <c r="EQ168" s="2">
        <f t="shared" si="224"/>
        <v>41.405249089140284</v>
      </c>
      <c r="ER168" s="2">
        <f t="shared" si="224"/>
        <v>47.904507941430879</v>
      </c>
      <c r="ES168" s="2">
        <f t="shared" si="224"/>
        <v>54.148249107407274</v>
      </c>
      <c r="ET168" s="2">
        <f t="shared" si="224"/>
        <v>58.153167644004938</v>
      </c>
      <c r="EU168" s="2">
        <f t="shared" si="224"/>
        <v>62.084931598686389</v>
      </c>
      <c r="EV168" s="2">
        <f t="shared" si="224"/>
        <v>62.927469671632736</v>
      </c>
      <c r="EW168" s="2">
        <f t="shared" si="224"/>
        <v>66.850364426224218</v>
      </c>
      <c r="EX168" s="2">
        <f t="shared" si="224"/>
        <v>64.646460546687436</v>
      </c>
      <c r="EY168" s="2">
        <f t="shared" si="224"/>
        <v>65.780883966668966</v>
      </c>
      <c r="EZ168" s="2">
        <f t="shared" si="224"/>
        <v>65.135069257561312</v>
      </c>
      <c r="FA168" s="2">
        <f t="shared" si="224"/>
        <v>65.350937324573721</v>
      </c>
      <c r="FB168" s="2">
        <f t="shared" si="224"/>
        <v>65.330984123624489</v>
      </c>
      <c r="FC168" s="2">
        <f t="shared" si="224"/>
        <v>66.343309573936921</v>
      </c>
      <c r="FD168" s="2">
        <f t="shared" si="224"/>
        <v>65.470818337035951</v>
      </c>
      <c r="FE168" s="2">
        <f t="shared" si="224"/>
        <v>67.762319938252887</v>
      </c>
      <c r="FG168" s="2">
        <f t="shared" si="225"/>
        <v>0.9999424943865568</v>
      </c>
      <c r="FH168" s="2">
        <f t="shared" si="225"/>
        <v>0.99991085113680878</v>
      </c>
      <c r="FI168" s="2">
        <f t="shared" si="225"/>
        <v>0.99990243258080336</v>
      </c>
      <c r="FJ168" s="2">
        <f t="shared" si="225"/>
        <v>0.99991653453512186</v>
      </c>
      <c r="FK168" s="2">
        <f t="shared" si="225"/>
        <v>0.99991372536721956</v>
      </c>
      <c r="FL168" s="2">
        <f t="shared" si="225"/>
        <v>0.99989720736829479</v>
      </c>
      <c r="FM168" s="2">
        <f t="shared" si="225"/>
        <v>0.99988834572704588</v>
      </c>
      <c r="FN168" s="2">
        <f t="shared" si="225"/>
        <v>0.99988615986646079</v>
      </c>
      <c r="FO168" s="2">
        <f t="shared" si="225"/>
        <v>0.99987973072400882</v>
      </c>
      <c r="FP168" s="2">
        <f t="shared" si="225"/>
        <v>0.99988360447955982</v>
      </c>
      <c r="FQ168" s="2">
        <f t="shared" si="225"/>
        <v>0.99989341191297598</v>
      </c>
      <c r="FR168" s="2">
        <f t="shared" si="225"/>
        <v>0.999893707647736</v>
      </c>
      <c r="FS168" s="2">
        <f t="shared" si="225"/>
        <v>0.99988621242348485</v>
      </c>
      <c r="FT168" s="2">
        <f t="shared" si="225"/>
        <v>0.99988362206223458</v>
      </c>
      <c r="FU168" s="2">
        <f t="shared" si="225"/>
        <v>0.99987290099209447</v>
      </c>
      <c r="FW168" s="2">
        <f t="shared" si="216"/>
        <v>8.2565071779169608E-2</v>
      </c>
      <c r="FX168" s="2">
        <f t="shared" si="216"/>
        <v>0.13178359461312653</v>
      </c>
      <c r="FY168" s="2">
        <f t="shared" si="216"/>
        <v>0.13482171654890826</v>
      </c>
      <c r="FZ168" s="2">
        <f t="shared" si="216"/>
        <v>0.13102695210296467</v>
      </c>
      <c r="GA168" s="2">
        <f t="shared" si="216"/>
        <v>0.13267275673615334</v>
      </c>
      <c r="GB168" s="2">
        <f t="shared" si="216"/>
        <v>0.13726987974463561</v>
      </c>
      <c r="GC168" s="2">
        <f t="shared" si="216"/>
        <v>0.15574669103468708</v>
      </c>
      <c r="GD168" s="2">
        <f t="shared" si="216"/>
        <v>0.16417484061743517</v>
      </c>
      <c r="GE168" s="2">
        <f t="shared" si="216"/>
        <v>0.19385754697392324</v>
      </c>
      <c r="GF168" s="2">
        <f t="shared" si="216"/>
        <v>0.18883206640098621</v>
      </c>
      <c r="GG168" s="2">
        <f t="shared" si="216"/>
        <v>0.18267505477227747</v>
      </c>
      <c r="GH168" s="2">
        <f t="shared" si="216"/>
        <v>0.13435667001403481</v>
      </c>
      <c r="GI168" s="2">
        <f t="shared" si="216"/>
        <v>0.1007079026008561</v>
      </c>
      <c r="GJ168" s="2">
        <f t="shared" si="216"/>
        <v>7.6269360998402813E-2</v>
      </c>
      <c r="GK168" s="2">
        <f t="shared" si="216"/>
        <v>6.5320990126394127E-2</v>
      </c>
      <c r="GM168" s="86">
        <f t="shared" si="217"/>
        <v>2.244027603654738E-72</v>
      </c>
      <c r="GN168" s="86">
        <f t="shared" si="217"/>
        <v>8.2004249461034062E-171</v>
      </c>
      <c r="GO168" s="86">
        <f t="shared" si="217"/>
        <v>2.8303548589960911E-213</v>
      </c>
      <c r="GP168" s="86">
        <f t="shared" si="217"/>
        <v>7.7390681089066705E-200</v>
      </c>
      <c r="GQ168" s="86">
        <f t="shared" si="217"/>
        <v>9.2688520783497547E-167</v>
      </c>
      <c r="GR168" s="86">
        <f t="shared" si="217"/>
        <v>7.0361511005805128E-164</v>
      </c>
      <c r="GS168" s="86">
        <f t="shared" si="217"/>
        <v>9.089182523637554E-165</v>
      </c>
      <c r="GT168" s="86">
        <f t="shared" si="217"/>
        <v>4.440637921131903E-202</v>
      </c>
      <c r="GU168" s="86">
        <f t="shared" si="217"/>
        <v>9.186019815400413E-223</v>
      </c>
      <c r="GV168" s="86">
        <f t="shared" si="217"/>
        <v>1.2051727750161477E-240</v>
      </c>
      <c r="GW168" s="86">
        <f t="shared" si="217"/>
        <v>1.018799074404143E-279</v>
      </c>
      <c r="GX168" s="86">
        <f t="shared" si="217"/>
        <v>0</v>
      </c>
      <c r="GY168" s="86">
        <f t="shared" si="217"/>
        <v>6.5250126206220452E-287</v>
      </c>
      <c r="GZ168" s="86">
        <f t="shared" si="217"/>
        <v>1.1638787437000692E-195</v>
      </c>
      <c r="HA168" s="86">
        <f t="shared" si="217"/>
        <v>4.6267798123108511E-303</v>
      </c>
      <c r="HC168" s="86">
        <f t="shared" si="181"/>
        <v>1.6247434216963773E-36</v>
      </c>
      <c r="HD168" s="86">
        <f t="shared" si="181"/>
        <v>1.4719531653121794E-86</v>
      </c>
      <c r="HE168" s="86">
        <f t="shared" si="181"/>
        <v>7.318423883105171E-105</v>
      </c>
      <c r="HF168" s="86">
        <f t="shared" si="180"/>
        <v>1.1300520132792093E-94</v>
      </c>
      <c r="HG168" s="86">
        <f t="shared" si="180"/>
        <v>3.4646155817423612E-100</v>
      </c>
      <c r="HH168" s="86">
        <f t="shared" si="180"/>
        <v>4.8624727480579417E-97</v>
      </c>
      <c r="HI168" s="86">
        <f t="shared" si="180"/>
        <v>1.0518617306425003E-121</v>
      </c>
      <c r="HJ168" s="86">
        <f t="shared" si="180"/>
        <v>9.8515456508292986E-131</v>
      </c>
      <c r="HK168" s="86">
        <f t="shared" si="180"/>
        <v>2.9044200859403228E-154</v>
      </c>
      <c r="HL168" s="86">
        <f t="shared" si="161"/>
        <v>4.5257531391409406E-155</v>
      </c>
      <c r="HM168" s="86">
        <f t="shared" si="161"/>
        <v>3.5983706563038247E-197</v>
      </c>
      <c r="HN168" s="86">
        <f t="shared" si="161"/>
        <v>1.4554170304895067E-191</v>
      </c>
      <c r="HO168" s="86">
        <f t="shared" si="161"/>
        <v>3.1115757611584775E-143</v>
      </c>
      <c r="HP168" s="86">
        <f t="shared" si="161"/>
        <v>3.9426183846924741E-142</v>
      </c>
      <c r="HQ168" s="86">
        <f t="shared" si="161"/>
        <v>1.0108246196064205E-147</v>
      </c>
      <c r="HS168" s="86">
        <f t="shared" si="218"/>
        <v>7.4583756310361876E-2</v>
      </c>
      <c r="HT168" s="86">
        <f t="shared" si="218"/>
        <v>3.2546991220434244E-4</v>
      </c>
      <c r="HU168" s="86">
        <f t="shared" si="218"/>
        <v>7.068165504544576E-4</v>
      </c>
      <c r="HV168" s="86">
        <f t="shared" si="218"/>
        <v>3.5280704883352133E-4</v>
      </c>
      <c r="HW168" s="86">
        <f t="shared" si="218"/>
        <v>3.7063473123018242E-4</v>
      </c>
      <c r="HX168" s="86">
        <f t="shared" si="218"/>
        <v>7.0321080062366669E-5</v>
      </c>
      <c r="HY168" s="86">
        <f t="shared" si="218"/>
        <v>2.9460292125498086E-6</v>
      </c>
      <c r="HZ168" s="86">
        <f t="shared" si="218"/>
        <v>2.1668852582023257E-6</v>
      </c>
      <c r="IA168" s="86">
        <f t="shared" si="218"/>
        <v>2.3376585762396748E-8</v>
      </c>
      <c r="IB168" s="86">
        <f t="shared" si="218"/>
        <v>1.7096888663867243E-7</v>
      </c>
      <c r="IC168" s="86">
        <f t="shared" si="218"/>
        <v>1.5621718006923993E-6</v>
      </c>
      <c r="ID168" s="86">
        <f t="shared" si="218"/>
        <v>8.8138698519310253E-5</v>
      </c>
      <c r="IE168" s="86">
        <f t="shared" si="218"/>
        <v>2.8955507703749945E-3</v>
      </c>
      <c r="IF168" s="86">
        <f t="shared" si="218"/>
        <v>8.9079849784624715E-2</v>
      </c>
      <c r="IG168" s="86">
        <f t="shared" si="218"/>
        <v>0.16662983888360794</v>
      </c>
      <c r="II168" s="86">
        <f t="shared" si="219"/>
        <v>1.0160520133089761E-4</v>
      </c>
      <c r="IJ168" s="86">
        <f t="shared" si="219"/>
        <v>2.1464109185269481E-4</v>
      </c>
      <c r="IK168" s="86">
        <f t="shared" si="219"/>
        <v>3.0061570325600845E-4</v>
      </c>
      <c r="IL168" s="86">
        <f t="shared" si="219"/>
        <v>2.2553637520955283E-4</v>
      </c>
      <c r="IM168" s="86">
        <f t="shared" si="219"/>
        <v>3.8867736376342957E-4</v>
      </c>
      <c r="IN168" s="86">
        <f t="shared" si="219"/>
        <v>2.263518487559696E-4</v>
      </c>
      <c r="IO168" s="86">
        <f t="shared" si="219"/>
        <v>3.9946069153174883E-4</v>
      </c>
      <c r="IP168" s="86">
        <f t="shared" si="219"/>
        <v>4.5867767440418213E-4</v>
      </c>
      <c r="IQ168" s="86">
        <f t="shared" si="219"/>
        <v>1.2435340268622749E-3</v>
      </c>
      <c r="IR168" s="86">
        <f t="shared" si="219"/>
        <v>1.7257157940354921E-3</v>
      </c>
      <c r="IS168" s="86">
        <f t="shared" si="219"/>
        <v>1.596048198771683E-3</v>
      </c>
      <c r="IT168" s="86">
        <f t="shared" si="219"/>
        <v>8.1828724130486629E-5</v>
      </c>
      <c r="IU168" s="86">
        <f t="shared" si="219"/>
        <v>8.7357265541585049E-6</v>
      </c>
      <c r="IV168" s="86">
        <f t="shared" si="219"/>
        <v>9.6194563856390528E-5</v>
      </c>
      <c r="IW168" s="86">
        <f t="shared" si="219"/>
        <v>1.5338208965432422E-4</v>
      </c>
      <c r="IY168" s="86">
        <f t="shared" si="220"/>
        <v>7.4685361511692777E-2</v>
      </c>
      <c r="IZ168" s="86">
        <f t="shared" si="220"/>
        <v>5.4011100405703728E-4</v>
      </c>
      <c r="JA168" s="86">
        <f t="shared" si="220"/>
        <v>1.007432253710466E-3</v>
      </c>
      <c r="JB168" s="86">
        <f t="shared" si="220"/>
        <v>5.7834342404307413E-4</v>
      </c>
      <c r="JC168" s="86">
        <f t="shared" si="220"/>
        <v>7.5931209499361199E-4</v>
      </c>
      <c r="JD168" s="86">
        <f t="shared" si="220"/>
        <v>2.9667292881833626E-4</v>
      </c>
      <c r="JE168" s="86">
        <f t="shared" si="220"/>
        <v>4.0240672074429862E-4</v>
      </c>
      <c r="JF168" s="86">
        <f t="shared" si="220"/>
        <v>4.6084455966238444E-4</v>
      </c>
      <c r="JG168" s="86">
        <f t="shared" si="220"/>
        <v>1.2435574034480373E-3</v>
      </c>
      <c r="JH168" s="86">
        <f t="shared" si="220"/>
        <v>1.7258867629221309E-3</v>
      </c>
      <c r="JI168" s="86">
        <f t="shared" si="220"/>
        <v>1.5976103705723755E-3</v>
      </c>
      <c r="JJ168" s="86">
        <f t="shared" si="220"/>
        <v>1.6996742264979687E-4</v>
      </c>
      <c r="JK168" s="86">
        <f t="shared" si="220"/>
        <v>2.9042864969291531E-3</v>
      </c>
      <c r="JL168" s="86">
        <f t="shared" si="220"/>
        <v>8.9176044348481101E-2</v>
      </c>
      <c r="JM168" s="86">
        <f t="shared" si="220"/>
        <v>0.16678322097326226</v>
      </c>
    </row>
    <row r="169" spans="2:273" x14ac:dyDescent="0.25">
      <c r="B169" s="2">
        <v>142</v>
      </c>
      <c r="C169" s="37">
        <v>40.707999999999998</v>
      </c>
      <c r="D169" s="37">
        <v>48.085000000000001</v>
      </c>
      <c r="E169" s="37">
        <v>55.582999999999998</v>
      </c>
      <c r="F169" s="37">
        <v>59.167000000000002</v>
      </c>
      <c r="G169" s="37">
        <v>61</v>
      </c>
      <c r="H169" s="37">
        <v>61.45</v>
      </c>
      <c r="I169" s="37">
        <v>64.343999999999994</v>
      </c>
      <c r="J169" s="37">
        <v>62.262</v>
      </c>
      <c r="K169" s="37">
        <v>63.295000000000002</v>
      </c>
      <c r="L169" s="37">
        <v>65.688999999999993</v>
      </c>
      <c r="M169" s="37">
        <v>65.393000000000001</v>
      </c>
      <c r="N169" s="37">
        <v>64.738</v>
      </c>
      <c r="O169" s="37">
        <v>63.917000000000002</v>
      </c>
      <c r="P169" s="37">
        <v>65.388000000000005</v>
      </c>
      <c r="Q169" s="37">
        <v>71.984999999999999</v>
      </c>
      <c r="S169" s="4">
        <f t="shared" si="221"/>
        <v>40.784218520573312</v>
      </c>
      <c r="T169" s="4">
        <f t="shared" si="221"/>
        <v>48.647811451966327</v>
      </c>
      <c r="U169" s="4">
        <f t="shared" si="221"/>
        <v>55.57610174261594</v>
      </c>
      <c r="V169" s="4">
        <f t="shared" si="221"/>
        <v>58.625297804739468</v>
      </c>
      <c r="W169" s="4">
        <f t="shared" si="221"/>
        <v>61.732259812958958</v>
      </c>
      <c r="X169" s="4">
        <f t="shared" si="221"/>
        <v>62.443655001546269</v>
      </c>
      <c r="Y169" s="4">
        <f t="shared" si="221"/>
        <v>65.187527266655167</v>
      </c>
      <c r="Z169" s="4">
        <f t="shared" si="221"/>
        <v>63.515370164562228</v>
      </c>
      <c r="AA169" s="4">
        <f t="shared" si="221"/>
        <v>64.637292694097908</v>
      </c>
      <c r="AB169" s="4">
        <f t="shared" si="221"/>
        <v>65.521610754452382</v>
      </c>
      <c r="AC169" s="4">
        <f t="shared" si="221"/>
        <v>65.794262249870613</v>
      </c>
      <c r="AD169" s="4">
        <f t="shared" si="221"/>
        <v>65.355688681564786</v>
      </c>
      <c r="AE169" s="4">
        <f t="shared" si="221"/>
        <v>65.538593384833959</v>
      </c>
      <c r="AF169" s="4">
        <f t="shared" si="221"/>
        <v>66.799270755308342</v>
      </c>
      <c r="AG169" s="4">
        <f t="shared" si="221"/>
        <v>75.452088428424403</v>
      </c>
      <c r="AI169" s="4">
        <f t="shared" si="222"/>
        <v>-7.6218520573313242E-2</v>
      </c>
      <c r="AJ169" s="4">
        <f t="shared" si="222"/>
        <v>-0.56281145196632565</v>
      </c>
      <c r="AK169" s="4">
        <f t="shared" si="222"/>
        <v>6.8982573840585815E-3</v>
      </c>
      <c r="AL169" s="4">
        <f t="shared" si="222"/>
        <v>0.54170219526053387</v>
      </c>
      <c r="AM169" s="4">
        <f t="shared" si="222"/>
        <v>-0.73225981295895792</v>
      </c>
      <c r="AN169" s="4">
        <f t="shared" si="222"/>
        <v>-0.99365500154626574</v>
      </c>
      <c r="AO169" s="4">
        <f t="shared" si="222"/>
        <v>-0.84352726665517253</v>
      </c>
      <c r="AP169" s="4">
        <f t="shared" si="222"/>
        <v>-1.2533701645622273</v>
      </c>
      <c r="AQ169" s="4">
        <f t="shared" si="222"/>
        <v>-1.3422926940979067</v>
      </c>
      <c r="AR169" s="4">
        <f t="shared" si="222"/>
        <v>0.1673892455476107</v>
      </c>
      <c r="AS169" s="4">
        <f t="shared" si="222"/>
        <v>-0.40126224987061221</v>
      </c>
      <c r="AT169" s="4">
        <f t="shared" si="222"/>
        <v>-0.61768868156478618</v>
      </c>
      <c r="AU169" s="4">
        <f t="shared" si="222"/>
        <v>-1.6215933848339574</v>
      </c>
      <c r="AV169" s="4">
        <f t="shared" si="222"/>
        <v>-1.4112707553083368</v>
      </c>
      <c r="AW169" s="4">
        <f t="shared" si="222"/>
        <v>-3.4670884284244039</v>
      </c>
      <c r="AY169" s="2">
        <f t="shared" si="214"/>
        <v>40.779806584245478</v>
      </c>
      <c r="AZ169" s="2">
        <f t="shared" si="214"/>
        <v>48.647674897799291</v>
      </c>
      <c r="BA169" s="2">
        <f t="shared" si="214"/>
        <v>55.566583334541576</v>
      </c>
      <c r="BB169" s="2">
        <f t="shared" si="214"/>
        <v>58.607883921054913</v>
      </c>
      <c r="BC169" s="2">
        <f t="shared" si="214"/>
        <v>61.703882821900734</v>
      </c>
      <c r="BD169" s="2">
        <f t="shared" si="214"/>
        <v>62.422690124674062</v>
      </c>
      <c r="BE169" s="2">
        <f t="shared" si="214"/>
        <v>65.149399125108374</v>
      </c>
      <c r="BF169" s="2">
        <f t="shared" si="214"/>
        <v>63.467048053152865</v>
      </c>
      <c r="BG169" s="2">
        <f t="shared" si="214"/>
        <v>64.498438281972454</v>
      </c>
      <c r="BH169" s="2">
        <f t="shared" si="214"/>
        <v>65.334050871036311</v>
      </c>
      <c r="BI169" s="2">
        <f t="shared" si="214"/>
        <v>65.623723654314006</v>
      </c>
      <c r="BJ169" s="2">
        <f t="shared" si="214"/>
        <v>65.340228932492579</v>
      </c>
      <c r="BK169" s="2">
        <f t="shared" si="214"/>
        <v>65.531719205261453</v>
      </c>
      <c r="BL169" s="2">
        <f t="shared" si="214"/>
        <v>65.361105822686667</v>
      </c>
      <c r="BM169" s="2">
        <f t="shared" si="214"/>
        <v>68.801430796578089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>
        <f t="shared" si="215"/>
        <v>48.085000000000001</v>
      </c>
      <c r="CG169" s="2">
        <f t="shared" si="215"/>
        <v>55.582999999999998</v>
      </c>
      <c r="CH169" s="2">
        <f t="shared" si="215"/>
        <v>59.167000000000002</v>
      </c>
      <c r="CI169" s="2">
        <f t="shared" si="215"/>
        <v>61</v>
      </c>
      <c r="CJ169" s="2">
        <f t="shared" si="215"/>
        <v>61.45</v>
      </c>
      <c r="CK169" s="2">
        <f t="shared" si="215"/>
        <v>64.343999999999994</v>
      </c>
      <c r="CL169" s="2">
        <f t="shared" si="215"/>
        <v>62.262</v>
      </c>
      <c r="CM169" s="2">
        <f t="shared" si="215"/>
        <v>63.295000000000002</v>
      </c>
      <c r="CN169" s="2">
        <f t="shared" si="215"/>
        <v>65.688999999999993</v>
      </c>
      <c r="CO169" s="2">
        <f t="shared" si="215"/>
        <v>65.393000000000001</v>
      </c>
      <c r="CP169" s="2">
        <f t="shared" si="215"/>
        <v>64.738</v>
      </c>
      <c r="CQ169" s="2">
        <f t="shared" si="215"/>
        <v>63.917000000000002</v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>
        <f t="shared" si="198"/>
        <v>48.085000000000001</v>
      </c>
      <c r="CW169" s="2">
        <f t="shared" si="199"/>
        <v>55.582999999999998</v>
      </c>
      <c r="CX169" s="2">
        <f t="shared" si="200"/>
        <v>59.167000000000002</v>
      </c>
      <c r="CY169" s="2">
        <f t="shared" si="201"/>
        <v>61</v>
      </c>
      <c r="CZ169" s="2">
        <f t="shared" si="202"/>
        <v>61.45</v>
      </c>
      <c r="DA169" s="2">
        <f t="shared" si="203"/>
        <v>64.343999999999994</v>
      </c>
      <c r="DB169" s="2">
        <f t="shared" si="204"/>
        <v>62.262</v>
      </c>
      <c r="DC169" s="2">
        <f t="shared" si="205"/>
        <v>63.295000000000002</v>
      </c>
      <c r="DD169" s="2">
        <f t="shared" si="206"/>
        <v>65.688999999999993</v>
      </c>
      <c r="DE169" s="2">
        <f t="shared" si="207"/>
        <v>65.393000000000001</v>
      </c>
      <c r="DF169" s="2">
        <f t="shared" si="208"/>
        <v>64.738</v>
      </c>
      <c r="DG169" s="2">
        <f t="shared" si="209"/>
        <v>63.917000000000002</v>
      </c>
      <c r="DH169" s="2" t="str">
        <f t="shared" si="210"/>
        <v/>
      </c>
      <c r="DI169" s="2" t="str">
        <f t="shared" si="211"/>
        <v/>
      </c>
      <c r="DK169" s="2">
        <f t="shared" si="223"/>
        <v>90.338240896358542</v>
      </c>
      <c r="DL169" s="2">
        <f t="shared" si="223"/>
        <v>94.689125609756104</v>
      </c>
      <c r="DM169" s="2">
        <f t="shared" si="223"/>
        <v>99.91309930313588</v>
      </c>
      <c r="DN169" s="2">
        <f t="shared" si="223"/>
        <v>110.17360863697704</v>
      </c>
      <c r="DO169" s="2">
        <f t="shared" si="223"/>
        <v>109.84348765182189</v>
      </c>
      <c r="DP169" s="2">
        <f t="shared" si="223"/>
        <v>97.372154355400696</v>
      </c>
      <c r="DQ169" s="2">
        <f t="shared" si="223"/>
        <v>113.12807006455445</v>
      </c>
      <c r="DR169" s="2">
        <f t="shared" si="223"/>
        <v>106.96080309537314</v>
      </c>
      <c r="DS169" s="2">
        <f t="shared" si="223"/>
        <v>106.1916561461794</v>
      </c>
      <c r="DT169" s="2">
        <f t="shared" si="223"/>
        <v>106.04066445182724</v>
      </c>
      <c r="DU169" s="2">
        <f t="shared" si="223"/>
        <v>108.07969067876728</v>
      </c>
      <c r="DV169" s="2">
        <f t="shared" si="223"/>
        <v>99.399779094076635</v>
      </c>
      <c r="DW169" s="2">
        <f t="shared" si="223"/>
        <v>112.33192326391702</v>
      </c>
      <c r="DX169" s="2">
        <f t="shared" si="223"/>
        <v>105.44174418604653</v>
      </c>
      <c r="DY169" s="2">
        <f t="shared" si="223"/>
        <v>96.815911960132894</v>
      </c>
      <c r="EA169" s="2">
        <f t="shared" si="213"/>
        <v>40.723600463248005</v>
      </c>
      <c r="EB169" s="2">
        <f t="shared" si="213"/>
        <v>48.781947729038642</v>
      </c>
      <c r="EC169" s="2">
        <f t="shared" si="213"/>
        <v>55.821793335589398</v>
      </c>
      <c r="ED169" s="2">
        <f t="shared" si="213"/>
        <v>58.691080454898618</v>
      </c>
      <c r="EE169" s="2">
        <f t="shared" si="213"/>
        <v>61.64899013324812</v>
      </c>
      <c r="EF169" s="2">
        <f t="shared" si="213"/>
        <v>62.343684770900659</v>
      </c>
      <c r="EG169" s="2">
        <f t="shared" si="213"/>
        <v>64.822544510852453</v>
      </c>
      <c r="EH169" s="2">
        <f t="shared" si="213"/>
        <v>63.229378440035347</v>
      </c>
      <c r="EI169" s="2">
        <f t="shared" si="213"/>
        <v>64.185669737717035</v>
      </c>
      <c r="EJ169" s="2">
        <f t="shared" si="213"/>
        <v>65.405240374715163</v>
      </c>
      <c r="EK169" s="2">
        <f t="shared" si="212"/>
        <v>65.711786777311687</v>
      </c>
      <c r="EL169" s="2">
        <f t="shared" si="179"/>
        <v>65.354684695675019</v>
      </c>
      <c r="EM169" s="2">
        <f t="shared" si="179"/>
        <v>65.442725322004563</v>
      </c>
      <c r="EN169" s="2">
        <f t="shared" si="179"/>
        <v>65.356606530268579</v>
      </c>
      <c r="EO169" s="2">
        <f t="shared" si="179"/>
        <v>68.887855014359943</v>
      </c>
      <c r="EQ169" s="2">
        <f t="shared" si="224"/>
        <v>41.320425254128281</v>
      </c>
      <c r="ER169" s="2">
        <f t="shared" si="224"/>
        <v>47.814736271633649</v>
      </c>
      <c r="ES169" s="2">
        <f t="shared" si="224"/>
        <v>54.046066632967474</v>
      </c>
      <c r="ET169" s="2">
        <f t="shared" si="224"/>
        <v>58.077049404898332</v>
      </c>
      <c r="EU169" s="2">
        <f t="shared" si="224"/>
        <v>62.004758680980316</v>
      </c>
      <c r="EV169" s="2">
        <f t="shared" si="224"/>
        <v>62.853435272318578</v>
      </c>
      <c r="EW169" s="2">
        <f t="shared" si="224"/>
        <v>66.736039970998419</v>
      </c>
      <c r="EX169" s="2">
        <f t="shared" si="224"/>
        <v>64.544951938215746</v>
      </c>
      <c r="EY169" s="2">
        <f t="shared" si="224"/>
        <v>65.66254067319673</v>
      </c>
      <c r="EZ169" s="2">
        <f t="shared" si="224"/>
        <v>65.033935862705391</v>
      </c>
      <c r="FA169" s="2">
        <f t="shared" si="224"/>
        <v>65.243455687582255</v>
      </c>
      <c r="FB169" s="2">
        <f t="shared" si="224"/>
        <v>65.232594116902902</v>
      </c>
      <c r="FC169" s="2">
        <f t="shared" si="224"/>
        <v>66.211989846646446</v>
      </c>
      <c r="FD169" s="2">
        <f t="shared" si="224"/>
        <v>65.359554063904753</v>
      </c>
      <c r="FE169" s="2">
        <f t="shared" si="224"/>
        <v>67.628112291699637</v>
      </c>
      <c r="FG169" s="2">
        <f t="shared" si="225"/>
        <v>0.99994755399184598</v>
      </c>
      <c r="FH169" s="2">
        <f t="shared" si="225"/>
        <v>0.99991869463268312</v>
      </c>
      <c r="FI169" s="2">
        <f t="shared" si="225"/>
        <v>0.99991101669221405</v>
      </c>
      <c r="FJ169" s="2">
        <f t="shared" si="225"/>
        <v>0.99992387803227523</v>
      </c>
      <c r="FK169" s="2">
        <f t="shared" si="225"/>
        <v>0.99992131600243428</v>
      </c>
      <c r="FL169" s="2">
        <f t="shared" si="225"/>
        <v>0.99990625115775467</v>
      </c>
      <c r="FM169" s="2">
        <f t="shared" si="225"/>
        <v>0.99989816909238138</v>
      </c>
      <c r="FN169" s="2">
        <f t="shared" si="225"/>
        <v>0.99989617552428012</v>
      </c>
      <c r="FO169" s="2">
        <f t="shared" si="225"/>
        <v>0.99989031195589262</v>
      </c>
      <c r="FP169" s="2">
        <f t="shared" si="225"/>
        <v>0.99989384493651434</v>
      </c>
      <c r="FQ169" s="2">
        <f t="shared" si="225"/>
        <v>0.99990278959759071</v>
      </c>
      <c r="FR169" s="2">
        <f t="shared" si="225"/>
        <v>0.99990305931594958</v>
      </c>
      <c r="FS169" s="2">
        <f t="shared" si="225"/>
        <v>0.99989622345781581</v>
      </c>
      <c r="FT169" s="2">
        <f t="shared" si="225"/>
        <v>0.99989386097243271</v>
      </c>
      <c r="FU169" s="2">
        <f t="shared" si="225"/>
        <v>0.99988408303078047</v>
      </c>
      <c r="FW169" s="2">
        <f t="shared" si="216"/>
        <v>8.9815356164574214E-2</v>
      </c>
      <c r="FX169" s="2">
        <f t="shared" si="216"/>
        <v>0.14268372251264608</v>
      </c>
      <c r="FY169" s="2">
        <f t="shared" si="216"/>
        <v>0.14593089742627197</v>
      </c>
      <c r="FZ169" s="2">
        <f t="shared" si="216"/>
        <v>0.14187472309800725</v>
      </c>
      <c r="GA169" s="2">
        <f t="shared" si="216"/>
        <v>0.14363426236782029</v>
      </c>
      <c r="GB169" s="2">
        <f t="shared" si="216"/>
        <v>0.14854615168323845</v>
      </c>
      <c r="GC169" s="2">
        <f t="shared" si="216"/>
        <v>0.16824477792136239</v>
      </c>
      <c r="GD169" s="2">
        <f t="shared" si="216"/>
        <v>0.1772072949193923</v>
      </c>
      <c r="GE169" s="2">
        <f t="shared" si="216"/>
        <v>0.20865803663837984</v>
      </c>
      <c r="GF169" s="2">
        <f t="shared" si="216"/>
        <v>0.20334565635317903</v>
      </c>
      <c r="GG169" s="2">
        <f t="shared" si="216"/>
        <v>0.19683024682055636</v>
      </c>
      <c r="GH169" s="2">
        <f t="shared" si="216"/>
        <v>0.14543397287944718</v>
      </c>
      <c r="GI169" s="2">
        <f t="shared" si="216"/>
        <v>0.10936145075435851</v>
      </c>
      <c r="GJ169" s="2">
        <f t="shared" si="216"/>
        <v>8.3016826135538055E-2</v>
      </c>
      <c r="GK169" s="2">
        <f t="shared" si="216"/>
        <v>7.1174496098575596E-2</v>
      </c>
      <c r="GM169" s="86">
        <f t="shared" si="217"/>
        <v>2.5878097058768981E-74</v>
      </c>
      <c r="GN169" s="86">
        <f t="shared" si="217"/>
        <v>2.9469298966319389E-175</v>
      </c>
      <c r="GO169" s="86">
        <f t="shared" si="217"/>
        <v>7.3103366800493213E-219</v>
      </c>
      <c r="GP169" s="86">
        <f t="shared" si="217"/>
        <v>4.6881177792209023E-205</v>
      </c>
      <c r="GQ169" s="86">
        <f t="shared" si="217"/>
        <v>3.810243211249299E-171</v>
      </c>
      <c r="GR169" s="86">
        <f t="shared" si="217"/>
        <v>3.6551371573368597E-168</v>
      </c>
      <c r="GS169" s="86">
        <f t="shared" si="217"/>
        <v>4.9371092477026597E-169</v>
      </c>
      <c r="GT169" s="86">
        <f t="shared" si="217"/>
        <v>2.487672329503777E-207</v>
      </c>
      <c r="GU169" s="86">
        <f t="shared" si="217"/>
        <v>1.4846773771741166E-228</v>
      </c>
      <c r="GV169" s="86">
        <f t="shared" si="217"/>
        <v>7.1503416124093716E-247</v>
      </c>
      <c r="GW169" s="86">
        <f t="shared" si="217"/>
        <v>5.9066503112395674E-287</v>
      </c>
      <c r="GX169" s="86">
        <f t="shared" si="217"/>
        <v>0</v>
      </c>
      <c r="GY169" s="86">
        <f t="shared" si="217"/>
        <v>1.8828785699456198E-294</v>
      </c>
      <c r="GZ169" s="86">
        <f t="shared" si="217"/>
        <v>1.0104196376568273E-200</v>
      </c>
      <c r="HA169" s="86">
        <f t="shared" si="217"/>
        <v>0</v>
      </c>
      <c r="HC169" s="86">
        <f t="shared" si="181"/>
        <v>5.9521487092564777E-38</v>
      </c>
      <c r="HD169" s="86">
        <f t="shared" si="181"/>
        <v>7.1920622877768444E-90</v>
      </c>
      <c r="HE169" s="86">
        <f t="shared" si="181"/>
        <v>6.3404129790527132E-109</v>
      </c>
      <c r="HF169" s="86">
        <f t="shared" si="180"/>
        <v>2.6861967956479768E-98</v>
      </c>
      <c r="HG169" s="86">
        <f t="shared" si="180"/>
        <v>4.7383463987935607E-104</v>
      </c>
      <c r="HH169" s="86">
        <f t="shared" si="180"/>
        <v>1.0239492769374672E-100</v>
      </c>
      <c r="HI169" s="86">
        <f t="shared" si="180"/>
        <v>3.113107090386129E-126</v>
      </c>
      <c r="HJ169" s="86">
        <f t="shared" si="180"/>
        <v>1.3787026955443514E-135</v>
      </c>
      <c r="HK169" s="86">
        <f t="shared" si="180"/>
        <v>6.2429865859729133E-160</v>
      </c>
      <c r="HL169" s="86">
        <f t="shared" si="161"/>
        <v>9.4814849749138144E-161</v>
      </c>
      <c r="HM169" s="86">
        <f t="shared" si="161"/>
        <v>1.9282499940261459E-204</v>
      </c>
      <c r="HN169" s="86">
        <f t="shared" si="161"/>
        <v>8.2168628673400797E-199</v>
      </c>
      <c r="HO169" s="86">
        <f t="shared" si="161"/>
        <v>8.6517145895591258E-149</v>
      </c>
      <c r="HP169" s="86">
        <f t="shared" si="161"/>
        <v>1.2762899910233016E-147</v>
      </c>
      <c r="HQ169" s="86">
        <f t="shared" si="161"/>
        <v>2.2282455237357888E-153</v>
      </c>
      <c r="HS169" s="86">
        <f t="shared" si="218"/>
        <v>4.1378855129202079E-2</v>
      </c>
      <c r="HT169" s="86">
        <f t="shared" si="218"/>
        <v>8.1105473017438698E-5</v>
      </c>
      <c r="HU169" s="86">
        <f t="shared" si="218"/>
        <v>1.920963584586269E-4</v>
      </c>
      <c r="HV169" s="86">
        <f t="shared" si="218"/>
        <v>8.9462099476012448E-5</v>
      </c>
      <c r="HW169" s="86">
        <f t="shared" si="218"/>
        <v>9.8655855792126519E-5</v>
      </c>
      <c r="HX169" s="86">
        <f t="shared" si="218"/>
        <v>1.4792160205169424E-5</v>
      </c>
      <c r="HY169" s="86">
        <f t="shared" si="218"/>
        <v>4.4392509422968439E-7</v>
      </c>
      <c r="HZ169" s="86">
        <f t="shared" si="218"/>
        <v>3.0183089494618753E-7</v>
      </c>
      <c r="IA169" s="86">
        <f t="shared" si="218"/>
        <v>2.0799315388451356E-9</v>
      </c>
      <c r="IB169" s="86">
        <f t="shared" si="218"/>
        <v>1.9794818882202468E-8</v>
      </c>
      <c r="IC169" s="86">
        <f t="shared" si="218"/>
        <v>2.2178554487679322E-7</v>
      </c>
      <c r="ID169" s="86">
        <f t="shared" si="218"/>
        <v>1.7335534782767511E-5</v>
      </c>
      <c r="IE169" s="86">
        <f t="shared" si="218"/>
        <v>8.6152083172586662E-4</v>
      </c>
      <c r="IF169" s="86">
        <f t="shared" si="218"/>
        <v>5.1336753019975055E-2</v>
      </c>
      <c r="IG169" s="86">
        <f t="shared" si="218"/>
        <v>0.10282171596991703</v>
      </c>
      <c r="II169" s="86">
        <f t="shared" si="219"/>
        <v>1.8544355436855614E-4</v>
      </c>
      <c r="IJ169" s="86">
        <f t="shared" si="219"/>
        <v>4.3103369914400489E-4</v>
      </c>
      <c r="IK169" s="86">
        <f t="shared" si="219"/>
        <v>5.9107981068909029E-4</v>
      </c>
      <c r="IL169" s="86">
        <f t="shared" si="219"/>
        <v>4.4982806095278545E-4</v>
      </c>
      <c r="IM169" s="86">
        <f t="shared" si="219"/>
        <v>7.4186058113779923E-4</v>
      </c>
      <c r="IN169" s="86">
        <f t="shared" si="219"/>
        <v>4.60297472438022E-4</v>
      </c>
      <c r="IO169" s="86">
        <f t="shared" si="219"/>
        <v>8.1539716234526542E-4</v>
      </c>
      <c r="IP169" s="86">
        <f t="shared" si="219"/>
        <v>9.4804661295769135E-4</v>
      </c>
      <c r="IQ169" s="86">
        <f t="shared" si="219"/>
        <v>2.5274278444539851E-3</v>
      </c>
      <c r="IR169" s="86">
        <f t="shared" si="219"/>
        <v>3.3272994600581298E-3</v>
      </c>
      <c r="IS169" s="86">
        <f t="shared" si="219"/>
        <v>3.0506501353866049E-3</v>
      </c>
      <c r="IT169" s="86">
        <f t="shared" si="219"/>
        <v>1.8093970013630743E-4</v>
      </c>
      <c r="IU169" s="86">
        <f t="shared" si="219"/>
        <v>2.051018573872088E-5</v>
      </c>
      <c r="IV169" s="86">
        <f t="shared" si="219"/>
        <v>1.7266648594513911E-4</v>
      </c>
      <c r="IW169" s="86">
        <f t="shared" si="219"/>
        <v>2.5768630038094605E-4</v>
      </c>
      <c r="IY169" s="86">
        <f t="shared" si="220"/>
        <v>4.1564298683570637E-2</v>
      </c>
      <c r="IZ169" s="86">
        <f t="shared" si="220"/>
        <v>5.1213917216144363E-4</v>
      </c>
      <c r="JA169" s="86">
        <f t="shared" si="220"/>
        <v>7.8317616914771722E-4</v>
      </c>
      <c r="JB169" s="86">
        <f t="shared" si="220"/>
        <v>5.3929016042879785E-4</v>
      </c>
      <c r="JC169" s="86">
        <f t="shared" si="220"/>
        <v>8.4051643692992575E-4</v>
      </c>
      <c r="JD169" s="86">
        <f t="shared" si="220"/>
        <v>4.7508963264319141E-4</v>
      </c>
      <c r="JE169" s="86">
        <f t="shared" si="220"/>
        <v>8.1584108743949508E-4</v>
      </c>
      <c r="JF169" s="86">
        <f t="shared" si="220"/>
        <v>9.4834844385263759E-4</v>
      </c>
      <c r="JG169" s="86">
        <f t="shared" si="220"/>
        <v>2.5274299243855237E-3</v>
      </c>
      <c r="JH169" s="86">
        <f t="shared" si="220"/>
        <v>3.3273192548770119E-3</v>
      </c>
      <c r="JI169" s="86">
        <f t="shared" si="220"/>
        <v>3.0508719209314818E-3</v>
      </c>
      <c r="JJ169" s="86">
        <f t="shared" si="220"/>
        <v>1.9827523491907495E-4</v>
      </c>
      <c r="JK169" s="86">
        <f t="shared" si="220"/>
        <v>8.8203101746458753E-4</v>
      </c>
      <c r="JL169" s="86">
        <f t="shared" si="220"/>
        <v>5.1509419505920195E-2</v>
      </c>
      <c r="JM169" s="86">
        <f t="shared" si="220"/>
        <v>0.10307940227029798</v>
      </c>
    </row>
    <row r="170" spans="2:273" x14ac:dyDescent="0.25">
      <c r="B170" s="2">
        <v>143</v>
      </c>
      <c r="C170" s="37">
        <v>39.877000000000002</v>
      </c>
      <c r="D170" s="37">
        <v>48.863999999999997</v>
      </c>
      <c r="E170" s="37">
        <v>55.417000000000002</v>
      </c>
      <c r="F170" s="37">
        <v>57.982999999999997</v>
      </c>
      <c r="G170" s="37">
        <v>61.517000000000003</v>
      </c>
      <c r="H170" s="37">
        <v>61.317</v>
      </c>
      <c r="I170" s="37">
        <v>65.606999999999999</v>
      </c>
      <c r="J170" s="37">
        <v>63.639000000000003</v>
      </c>
      <c r="K170" s="37">
        <v>64.442999999999998</v>
      </c>
      <c r="L170" s="37">
        <v>65.638999999999996</v>
      </c>
      <c r="M170" s="37">
        <v>65.426000000000002</v>
      </c>
      <c r="N170" s="37">
        <v>65.295000000000002</v>
      </c>
      <c r="O170" s="37">
        <v>64.882999999999996</v>
      </c>
      <c r="P170" s="37">
        <v>63.671999999999997</v>
      </c>
      <c r="Q170" s="37">
        <v>69.805999999999997</v>
      </c>
      <c r="S170" s="4">
        <f t="shared" si="221"/>
        <v>40.681710544332759</v>
      </c>
      <c r="T170" s="4">
        <f t="shared" si="221"/>
        <v>48.570654950516044</v>
      </c>
      <c r="U170" s="4">
        <f t="shared" si="221"/>
        <v>55.507240585834374</v>
      </c>
      <c r="V170" s="4">
        <f t="shared" si="221"/>
        <v>58.573668865063034</v>
      </c>
      <c r="W170" s="4">
        <f t="shared" si="221"/>
        <v>61.668546841567263</v>
      </c>
      <c r="X170" s="4">
        <f t="shared" si="221"/>
        <v>62.377715483022691</v>
      </c>
      <c r="Y170" s="4">
        <f t="shared" si="221"/>
        <v>65.077064391166729</v>
      </c>
      <c r="Z170" s="4">
        <f t="shared" si="221"/>
        <v>63.438340553763965</v>
      </c>
      <c r="AA170" s="4">
        <f t="shared" si="221"/>
        <v>64.620547851644034</v>
      </c>
      <c r="AB170" s="4">
        <f t="shared" si="221"/>
        <v>65.56353478742048</v>
      </c>
      <c r="AC170" s="4">
        <f t="shared" si="221"/>
        <v>65.815748703561894</v>
      </c>
      <c r="AD170" s="4">
        <f t="shared" si="221"/>
        <v>65.273160713348616</v>
      </c>
      <c r="AE170" s="4">
        <f t="shared" si="221"/>
        <v>65.387998785864497</v>
      </c>
      <c r="AF170" s="4">
        <f t="shared" si="221"/>
        <v>65.960357222071423</v>
      </c>
      <c r="AG170" s="4">
        <f t="shared" si="221"/>
        <v>72.17363381920643</v>
      </c>
      <c r="AI170" s="4">
        <f t="shared" si="222"/>
        <v>-0.80471054433275668</v>
      </c>
      <c r="AJ170" s="4">
        <f t="shared" si="222"/>
        <v>0.29334504948395335</v>
      </c>
      <c r="AK170" s="4">
        <f t="shared" si="222"/>
        <v>-9.0240585834372666E-2</v>
      </c>
      <c r="AL170" s="4">
        <f t="shared" si="222"/>
        <v>-0.59066886506303717</v>
      </c>
      <c r="AM170" s="4">
        <f t="shared" si="222"/>
        <v>-0.15154684156726006</v>
      </c>
      <c r="AN170" s="4">
        <f t="shared" si="222"/>
        <v>-1.0607154830226904</v>
      </c>
      <c r="AO170" s="4">
        <f t="shared" si="222"/>
        <v>0.52993560883327007</v>
      </c>
      <c r="AP170" s="4">
        <f t="shared" si="222"/>
        <v>0.20065944623603826</v>
      </c>
      <c r="AQ170" s="4">
        <f t="shared" si="222"/>
        <v>-0.17754785164403586</v>
      </c>
      <c r="AR170" s="4">
        <f t="shared" si="222"/>
        <v>7.5465212579516106E-2</v>
      </c>
      <c r="AS170" s="4">
        <f t="shared" si="222"/>
        <v>-0.38974870356189228</v>
      </c>
      <c r="AT170" s="4">
        <f t="shared" si="222"/>
        <v>2.1839286651385237E-2</v>
      </c>
      <c r="AU170" s="4">
        <f t="shared" si="222"/>
        <v>-0.50499878586450109</v>
      </c>
      <c r="AV170" s="4">
        <f t="shared" si="222"/>
        <v>-2.2883572220714257</v>
      </c>
      <c r="AW170" s="4">
        <f t="shared" si="222"/>
        <v>-2.3676338192064321</v>
      </c>
      <c r="AY170" s="2">
        <f t="shared" si="214"/>
        <v>40.679057140836122</v>
      </c>
      <c r="AZ170" s="2">
        <f t="shared" si="214"/>
        <v>48.570528382799125</v>
      </c>
      <c r="BA170" s="2">
        <f t="shared" si="214"/>
        <v>55.490197208940415</v>
      </c>
      <c r="BB170" s="2">
        <f t="shared" si="214"/>
        <v>58.541707693339859</v>
      </c>
      <c r="BC170" s="2">
        <f t="shared" si="214"/>
        <v>61.618504096643179</v>
      </c>
      <c r="BD170" s="2">
        <f t="shared" si="214"/>
        <v>62.338383185701886</v>
      </c>
      <c r="BE170" s="2">
        <f t="shared" si="214"/>
        <v>65.005674717073774</v>
      </c>
      <c r="BF170" s="2">
        <f t="shared" si="214"/>
        <v>63.347084696689286</v>
      </c>
      <c r="BG170" s="2">
        <f t="shared" si="214"/>
        <v>64.36540384469815</v>
      </c>
      <c r="BH170" s="2">
        <f t="shared" si="214"/>
        <v>65.234612816805353</v>
      </c>
      <c r="BI170" s="2">
        <f t="shared" si="214"/>
        <v>65.51837312151001</v>
      </c>
      <c r="BJ170" s="2">
        <f t="shared" si="214"/>
        <v>65.241794817661813</v>
      </c>
      <c r="BK170" s="2">
        <f t="shared" si="214"/>
        <v>65.382400787862935</v>
      </c>
      <c r="BL170" s="2">
        <f t="shared" si="214"/>
        <v>65.248700875931263</v>
      </c>
      <c r="BM170" s="2">
        <f t="shared" si="214"/>
        <v>68.687009483740965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>
        <f t="shared" si="215"/>
        <v>48.863999999999997</v>
      </c>
      <c r="CG170" s="2">
        <f t="shared" si="215"/>
        <v>55.417000000000002</v>
      </c>
      <c r="CH170" s="2">
        <f t="shared" si="215"/>
        <v>57.982999999999997</v>
      </c>
      <c r="CI170" s="2">
        <f t="shared" si="215"/>
        <v>61.517000000000003</v>
      </c>
      <c r="CJ170" s="2">
        <f t="shared" si="215"/>
        <v>61.317</v>
      </c>
      <c r="CK170" s="2">
        <f t="shared" si="215"/>
        <v>65.606999999999999</v>
      </c>
      <c r="CL170" s="2">
        <f t="shared" si="215"/>
        <v>63.639000000000003</v>
      </c>
      <c r="CM170" s="2">
        <f t="shared" si="215"/>
        <v>64.442999999999998</v>
      </c>
      <c r="CN170" s="2">
        <f t="shared" si="215"/>
        <v>65.638999999999996</v>
      </c>
      <c r="CO170" s="2">
        <f t="shared" si="215"/>
        <v>65.426000000000002</v>
      </c>
      <c r="CP170" s="2">
        <f t="shared" si="215"/>
        <v>65.295000000000002</v>
      </c>
      <c r="CQ170" s="2">
        <f t="shared" si="215"/>
        <v>64.882999999999996</v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48.863999999999997</v>
      </c>
      <c r="CW170" s="2">
        <f t="shared" si="199"/>
        <v>55.417000000000002</v>
      </c>
      <c r="CX170" s="2">
        <f t="shared" si="200"/>
        <v>57.982999999999997</v>
      </c>
      <c r="CY170" s="2">
        <f t="shared" si="201"/>
        <v>61.517000000000003</v>
      </c>
      <c r="CZ170" s="2">
        <f t="shared" si="202"/>
        <v>61.317</v>
      </c>
      <c r="DA170" s="2">
        <f t="shared" si="203"/>
        <v>65.606999999999999</v>
      </c>
      <c r="DB170" s="2">
        <f t="shared" si="204"/>
        <v>63.639000000000003</v>
      </c>
      <c r="DC170" s="2">
        <f t="shared" si="205"/>
        <v>64.442999999999998</v>
      </c>
      <c r="DD170" s="2">
        <f t="shared" si="206"/>
        <v>65.638999999999996</v>
      </c>
      <c r="DE170" s="2">
        <f t="shared" si="207"/>
        <v>65.426000000000002</v>
      </c>
      <c r="DF170" s="2">
        <f t="shared" si="208"/>
        <v>65.295000000000002</v>
      </c>
      <c r="DG170" s="2">
        <f t="shared" si="209"/>
        <v>64.882999999999996</v>
      </c>
      <c r="DH170" s="2" t="str">
        <f t="shared" si="210"/>
        <v/>
      </c>
      <c r="DI170" s="2" t="str">
        <f t="shared" si="211"/>
        <v/>
      </c>
      <c r="DK170" s="2">
        <f t="shared" si="223"/>
        <v>90.609230252100843</v>
      </c>
      <c r="DL170" s="2">
        <f t="shared" si="223"/>
        <v>94.959074390243913</v>
      </c>
      <c r="DM170" s="2">
        <f t="shared" si="223"/>
        <v>100.18697996515679</v>
      </c>
      <c r="DN170" s="2">
        <f t="shared" si="223"/>
        <v>110.47728879892034</v>
      </c>
      <c r="DO170" s="2">
        <f t="shared" si="223"/>
        <v>110.11812388663969</v>
      </c>
      <c r="DP170" s="2">
        <f t="shared" si="223"/>
        <v>97.540351742160283</v>
      </c>
      <c r="DQ170" s="2">
        <f t="shared" si="223"/>
        <v>113.37258112524646</v>
      </c>
      <c r="DR170" s="2">
        <f t="shared" si="223"/>
        <v>107.17951576047321</v>
      </c>
      <c r="DS170" s="2">
        <f t="shared" si="223"/>
        <v>106.3955164602839</v>
      </c>
      <c r="DT170" s="2">
        <f t="shared" si="223"/>
        <v>106.23924403503473</v>
      </c>
      <c r="DU170" s="2">
        <f t="shared" si="223"/>
        <v>108.28983118601953</v>
      </c>
      <c r="DV170" s="2">
        <f t="shared" si="223"/>
        <v>99.554245296167238</v>
      </c>
      <c r="DW170" s="2">
        <f t="shared" si="223"/>
        <v>112.58189911676526</v>
      </c>
      <c r="DX170" s="2">
        <f t="shared" si="223"/>
        <v>105.64405496828755</v>
      </c>
      <c r="DY170" s="2">
        <f t="shared" si="223"/>
        <v>96.981228933856855</v>
      </c>
      <c r="EA170" s="2">
        <f t="shared" si="213"/>
        <v>40.616189931685568</v>
      </c>
      <c r="EB170" s="2">
        <f t="shared" si="213"/>
        <v>48.720778943278944</v>
      </c>
      <c r="EC170" s="2">
        <f t="shared" si="213"/>
        <v>55.775619902989284</v>
      </c>
      <c r="ED170" s="2">
        <f t="shared" si="213"/>
        <v>58.635489121989103</v>
      </c>
      <c r="EE170" s="2">
        <f t="shared" si="213"/>
        <v>61.558087879869937</v>
      </c>
      <c r="EF170" s="2">
        <f t="shared" si="213"/>
        <v>62.250424848786153</v>
      </c>
      <c r="EG170" s="2">
        <f t="shared" si="213"/>
        <v>64.641720160078279</v>
      </c>
      <c r="EH170" s="2">
        <f t="shared" si="213"/>
        <v>63.08301614587517</v>
      </c>
      <c r="EI170" s="2">
        <f t="shared" si="213"/>
        <v>64.019131858687189</v>
      </c>
      <c r="EJ170" s="2">
        <f t="shared" si="213"/>
        <v>65.31401103890623</v>
      </c>
      <c r="EK170" s="2">
        <f t="shared" si="212"/>
        <v>65.61632777676455</v>
      </c>
      <c r="EL170" s="2">
        <f t="shared" si="179"/>
        <v>65.25827366273154</v>
      </c>
      <c r="EM170" s="2">
        <f t="shared" si="179"/>
        <v>65.283308907890486</v>
      </c>
      <c r="EN170" s="2">
        <f t="shared" si="179"/>
        <v>65.244442761410397</v>
      </c>
      <c r="EO170" s="2">
        <f t="shared" si="179"/>
        <v>68.784024470010138</v>
      </c>
      <c r="EQ170" s="2">
        <f t="shared" si="224"/>
        <v>41.235601419116279</v>
      </c>
      <c r="ER170" s="2">
        <f t="shared" si="224"/>
        <v>47.724964601836426</v>
      </c>
      <c r="ES170" s="2">
        <f t="shared" si="224"/>
        <v>53.943884158527673</v>
      </c>
      <c r="ET170" s="2">
        <f t="shared" si="224"/>
        <v>58.000931165791727</v>
      </c>
      <c r="EU170" s="2">
        <f t="shared" si="224"/>
        <v>61.924585763274237</v>
      </c>
      <c r="EV170" s="2">
        <f t="shared" si="224"/>
        <v>62.77940087300442</v>
      </c>
      <c r="EW170" s="2">
        <f t="shared" si="224"/>
        <v>66.621715515772621</v>
      </c>
      <c r="EX170" s="2">
        <f t="shared" si="224"/>
        <v>64.443443329744042</v>
      </c>
      <c r="EY170" s="2">
        <f t="shared" si="224"/>
        <v>65.544197379724494</v>
      </c>
      <c r="EZ170" s="2">
        <f t="shared" si="224"/>
        <v>64.932802467849484</v>
      </c>
      <c r="FA170" s="2">
        <f t="shared" si="224"/>
        <v>65.135974050590789</v>
      </c>
      <c r="FB170" s="2">
        <f t="shared" si="224"/>
        <v>65.134204110181315</v>
      </c>
      <c r="FC170" s="2">
        <f t="shared" si="224"/>
        <v>66.080670119355972</v>
      </c>
      <c r="FD170" s="2">
        <f t="shared" si="224"/>
        <v>65.248289790773555</v>
      </c>
      <c r="FE170" s="2">
        <f t="shared" si="224"/>
        <v>67.493904645146415</v>
      </c>
      <c r="FG170" s="2">
        <f t="shared" si="225"/>
        <v>0.99995216845135537</v>
      </c>
      <c r="FH170" s="2">
        <f t="shared" si="225"/>
        <v>0.99992584809322715</v>
      </c>
      <c r="FI170" s="2">
        <f t="shared" si="225"/>
        <v>0.99991884562337385</v>
      </c>
      <c r="FJ170" s="2">
        <f t="shared" si="225"/>
        <v>0.99993057547532282</v>
      </c>
      <c r="FK170" s="2">
        <f t="shared" si="225"/>
        <v>0.99992823884450943</v>
      </c>
      <c r="FL170" s="2">
        <f t="shared" si="225"/>
        <v>0.99991449933441034</v>
      </c>
      <c r="FM170" s="2">
        <f t="shared" si="225"/>
        <v>0.99990712827633821</v>
      </c>
      <c r="FN170" s="2">
        <f t="shared" si="225"/>
        <v>0.9999053100877201</v>
      </c>
      <c r="FO170" s="2">
        <f t="shared" si="225"/>
        <v>0.99989996234932699</v>
      </c>
      <c r="FP170" s="2">
        <f t="shared" si="225"/>
        <v>0.99990318452714411</v>
      </c>
      <c r="FQ170" s="2">
        <f t="shared" si="225"/>
        <v>0.99991134230097434</v>
      </c>
      <c r="FR170" s="2">
        <f t="shared" si="225"/>
        <v>0.99991158829124349</v>
      </c>
      <c r="FS170" s="2">
        <f t="shared" si="225"/>
        <v>0.9999053538044228</v>
      </c>
      <c r="FT170" s="2">
        <f t="shared" si="225"/>
        <v>0.99990319915234871</v>
      </c>
      <c r="FU170" s="2">
        <f t="shared" si="225"/>
        <v>0.99989428138933623</v>
      </c>
      <c r="FW170" s="2">
        <f t="shared" si="216"/>
        <v>9.7634554472704749E-2</v>
      </c>
      <c r="FX170" s="2">
        <f t="shared" si="216"/>
        <v>0.15432517072461385</v>
      </c>
      <c r="FY170" s="2">
        <f t="shared" si="216"/>
        <v>0.15778851898464988</v>
      </c>
      <c r="FZ170" s="2">
        <f t="shared" si="216"/>
        <v>0.15346198089420199</v>
      </c>
      <c r="GA170" s="2">
        <f t="shared" si="216"/>
        <v>0.15533921219383576</v>
      </c>
      <c r="GB170" s="2">
        <f t="shared" si="216"/>
        <v>0.16057632253421497</v>
      </c>
      <c r="GC170" s="2">
        <f t="shared" si="216"/>
        <v>0.18153014193111455</v>
      </c>
      <c r="GD170" s="2">
        <f t="shared" si="216"/>
        <v>0.19103783004001523</v>
      </c>
      <c r="GE170" s="2">
        <f t="shared" si="216"/>
        <v>0.22427413598516308</v>
      </c>
      <c r="GF170" s="2">
        <f t="shared" si="216"/>
        <v>0.21867403887076042</v>
      </c>
      <c r="GG170" s="2">
        <f t="shared" si="216"/>
        <v>0.21179806532691206</v>
      </c>
      <c r="GH170" s="2">
        <f t="shared" si="216"/>
        <v>0.15725865149233845</v>
      </c>
      <c r="GI170" s="2">
        <f t="shared" si="216"/>
        <v>0.11866046026884554</v>
      </c>
      <c r="GJ170" s="2">
        <f t="shared" si="216"/>
        <v>9.0302875716860381E-2</v>
      </c>
      <c r="GK170" s="2">
        <f t="shared" si="216"/>
        <v>7.7509044991425066E-2</v>
      </c>
      <c r="GM170" s="86">
        <f t="shared" si="217"/>
        <v>2.8100634351466777E-76</v>
      </c>
      <c r="GN170" s="86">
        <f t="shared" si="217"/>
        <v>9.2742867737579381E-180</v>
      </c>
      <c r="GO170" s="86">
        <f t="shared" si="217"/>
        <v>1.5966516078882531E-224</v>
      </c>
      <c r="GP170" s="86">
        <f t="shared" si="217"/>
        <v>2.4294693049621665E-210</v>
      </c>
      <c r="GQ170" s="86">
        <f t="shared" si="217"/>
        <v>1.3721243443127456E-175</v>
      </c>
      <c r="GR170" s="86">
        <f t="shared" si="217"/>
        <v>1.6697176386429801E-172</v>
      </c>
      <c r="GS170" s="86">
        <f t="shared" si="217"/>
        <v>2.3625953062554741E-173</v>
      </c>
      <c r="GT170" s="86">
        <f t="shared" si="217"/>
        <v>1.1918502321087646E-212</v>
      </c>
      <c r="GU170" s="86">
        <f t="shared" si="217"/>
        <v>2.0195576170559005E-234</v>
      </c>
      <c r="GV170" s="86">
        <f t="shared" si="217"/>
        <v>3.527871036282824E-253</v>
      </c>
      <c r="GW170" s="86">
        <f t="shared" si="217"/>
        <v>2.7644194430628936E-294</v>
      </c>
      <c r="GX170" s="86">
        <f t="shared" si="217"/>
        <v>0</v>
      </c>
      <c r="GY170" s="86">
        <f t="shared" si="217"/>
        <v>4.3319837888376792E-302</v>
      </c>
      <c r="GZ170" s="86">
        <f t="shared" si="217"/>
        <v>7.5495264674660791E-206</v>
      </c>
      <c r="HA170" s="86">
        <f t="shared" si="217"/>
        <v>0</v>
      </c>
      <c r="HC170" s="86">
        <f t="shared" si="181"/>
        <v>2.0411175593245828E-39</v>
      </c>
      <c r="HD170" s="86">
        <f t="shared" si="181"/>
        <v>3.0381411638145569E-93</v>
      </c>
      <c r="HE170" s="86">
        <f t="shared" si="181"/>
        <v>4.5867447225793352E-113</v>
      </c>
      <c r="HF170" s="86">
        <f t="shared" si="180"/>
        <v>5.4455125779699996E-102</v>
      </c>
      <c r="HG170" s="86">
        <f t="shared" si="180"/>
        <v>5.4624588654390479E-108</v>
      </c>
      <c r="HH170" s="86">
        <f t="shared" si="180"/>
        <v>1.8377385384597061E-104</v>
      </c>
      <c r="HI170" s="86">
        <f t="shared" si="180"/>
        <v>7.5971504785742463E-131</v>
      </c>
      <c r="HJ170" s="86">
        <f t="shared" si="180"/>
        <v>1.5700104884482246E-140</v>
      </c>
      <c r="HK170" s="86">
        <f t="shared" si="180"/>
        <v>1.057848402489441E-165</v>
      </c>
      <c r="HL170" s="86">
        <f t="shared" si="161"/>
        <v>1.5663610588545343E-166</v>
      </c>
      <c r="HM170" s="86">
        <f t="shared" si="161"/>
        <v>7.6116146174851906E-212</v>
      </c>
      <c r="HN170" s="86">
        <f t="shared" si="161"/>
        <v>3.3937576457262764E-206</v>
      </c>
      <c r="HO170" s="86">
        <f t="shared" ref="HO170:HQ227" si="226" xml:space="preserve"> _xlfn.NORM.DIST($B170, O$8, ABS(O$12), TRUE) * _xlfn.NORM.DIST(($B170 - O$8)*O$16, 0, ABS(O$12), TRUE) * 2</f>
        <v>1.8808187065663318E-154</v>
      </c>
      <c r="HP170" s="86">
        <f t="shared" si="226"/>
        <v>3.2429247557864554E-153</v>
      </c>
      <c r="HQ170" s="86">
        <f t="shared" si="226"/>
        <v>3.8355690073617994E-159</v>
      </c>
      <c r="HS170" s="86">
        <f t="shared" si="218"/>
        <v>2.1182236173466828E-2</v>
      </c>
      <c r="HT170" s="86">
        <f t="shared" si="218"/>
        <v>1.7877477686958801E-5</v>
      </c>
      <c r="HU170" s="86">
        <f t="shared" si="218"/>
        <v>4.6288620412053621E-5</v>
      </c>
      <c r="HV170" s="86">
        <f t="shared" si="218"/>
        <v>2.0099746396427637E-5</v>
      </c>
      <c r="HW170" s="86">
        <f t="shared" si="218"/>
        <v>2.3439093388860512E-5</v>
      </c>
      <c r="HX170" s="86">
        <f t="shared" si="218"/>
        <v>2.7373976099971309E-6</v>
      </c>
      <c r="HY170" s="86">
        <f t="shared" si="218"/>
        <v>5.8180947638354082E-8</v>
      </c>
      <c r="HZ170" s="86">
        <f t="shared" si="218"/>
        <v>3.628106734669055E-8</v>
      </c>
      <c r="IA170" s="86">
        <f t="shared" si="218"/>
        <v>1.572071968677682E-10</v>
      </c>
      <c r="IB170" s="86">
        <f t="shared" si="218"/>
        <v>1.9787031613420706E-9</v>
      </c>
      <c r="IC170" s="86">
        <f t="shared" si="218"/>
        <v>2.7342854217961451E-8</v>
      </c>
      <c r="ID170" s="86">
        <f t="shared" si="218"/>
        <v>2.9573566500897138E-6</v>
      </c>
      <c r="IE170" s="86">
        <f t="shared" si="218"/>
        <v>2.2485049372509818E-4</v>
      </c>
      <c r="IF170" s="86">
        <f t="shared" si="218"/>
        <v>2.7393684381219988E-2</v>
      </c>
      <c r="IG170" s="86">
        <f t="shared" si="218"/>
        <v>5.8289273985323159E-2</v>
      </c>
      <c r="II170" s="86">
        <f t="shared" si="219"/>
        <v>3.31440577303314E-4</v>
      </c>
      <c r="IJ170" s="86">
        <f t="shared" si="219"/>
        <v>8.3929163510569637E-4</v>
      </c>
      <c r="IK170" s="86">
        <f t="shared" si="219"/>
        <v>1.1276278094069336E-3</v>
      </c>
      <c r="IL170" s="86">
        <f t="shared" si="219"/>
        <v>8.7029704100706842E-4</v>
      </c>
      <c r="IM170" s="86">
        <f t="shared" si="219"/>
        <v>1.3762318823380296E-3</v>
      </c>
      <c r="IN170" s="86">
        <f t="shared" si="219"/>
        <v>9.063780889221123E-4</v>
      </c>
      <c r="IO170" s="86">
        <f t="shared" si="219"/>
        <v>1.6072423859280235E-3</v>
      </c>
      <c r="IP170" s="86">
        <f t="shared" si="219"/>
        <v>1.8885638624239474E-3</v>
      </c>
      <c r="IQ170" s="86">
        <f t="shared" si="219"/>
        <v>4.9330330956107457E-3</v>
      </c>
      <c r="IR170" s="86">
        <f t="shared" si="219"/>
        <v>6.1861905330831742E-3</v>
      </c>
      <c r="IS170" s="86">
        <f t="shared" si="219"/>
        <v>5.6306825668103128E-3</v>
      </c>
      <c r="IT170" s="86">
        <f t="shared" si="219"/>
        <v>3.8595977058403924E-4</v>
      </c>
      <c r="IU170" s="86">
        <f t="shared" si="219"/>
        <v>4.6568178775850872E-5</v>
      </c>
      <c r="IV170" s="86">
        <f t="shared" si="219"/>
        <v>3.038927246418314E-4</v>
      </c>
      <c r="IW170" s="86">
        <f t="shared" si="219"/>
        <v>4.2594176898981263E-4</v>
      </c>
      <c r="IY170" s="86">
        <f t="shared" si="220"/>
        <v>2.1513676750770143E-2</v>
      </c>
      <c r="IZ170" s="86">
        <f t="shared" si="220"/>
        <v>8.5716911279265517E-4</v>
      </c>
      <c r="JA170" s="86">
        <f t="shared" si="220"/>
        <v>1.1739164298189872E-3</v>
      </c>
      <c r="JB170" s="86">
        <f t="shared" si="220"/>
        <v>8.9039678740349603E-4</v>
      </c>
      <c r="JC170" s="86">
        <f t="shared" si="220"/>
        <v>1.3996709757268901E-3</v>
      </c>
      <c r="JD170" s="86">
        <f t="shared" si="220"/>
        <v>9.0911548653210947E-4</v>
      </c>
      <c r="JE170" s="86">
        <f t="shared" si="220"/>
        <v>1.607300566875662E-3</v>
      </c>
      <c r="JF170" s="86">
        <f t="shared" si="220"/>
        <v>1.888600143491294E-3</v>
      </c>
      <c r="JG170" s="86">
        <f t="shared" si="220"/>
        <v>4.9330332528179427E-3</v>
      </c>
      <c r="JH170" s="86">
        <f t="shared" si="220"/>
        <v>6.1861925117863356E-3</v>
      </c>
      <c r="JI170" s="86">
        <f t="shared" si="220"/>
        <v>5.6307099096645306E-3</v>
      </c>
      <c r="JJ170" s="86">
        <f t="shared" si="220"/>
        <v>3.8891712723412896E-4</v>
      </c>
      <c r="JK170" s="86">
        <f t="shared" si="220"/>
        <v>2.7141867250094908E-4</v>
      </c>
      <c r="JL170" s="86">
        <f t="shared" si="220"/>
        <v>2.769757710586182E-2</v>
      </c>
      <c r="JM170" s="86">
        <f t="shared" si="220"/>
        <v>5.8715215754312974E-2</v>
      </c>
    </row>
    <row r="171" spans="2:273" x14ac:dyDescent="0.25">
      <c r="B171" s="2">
        <v>144</v>
      </c>
      <c r="C171" s="37">
        <v>39.677</v>
      </c>
      <c r="D171" s="37">
        <v>47.78</v>
      </c>
      <c r="E171" s="37">
        <v>56.183</v>
      </c>
      <c r="F171" s="37">
        <v>57.067</v>
      </c>
      <c r="G171" s="37">
        <v>60.933</v>
      </c>
      <c r="H171" s="37">
        <v>62.067</v>
      </c>
      <c r="I171" s="37">
        <v>65.097999999999999</v>
      </c>
      <c r="J171" s="37">
        <v>63.426000000000002</v>
      </c>
      <c r="K171" s="37">
        <v>64.77</v>
      </c>
      <c r="L171" s="37">
        <v>66.704999999999998</v>
      </c>
      <c r="M171" s="37">
        <v>66.393000000000001</v>
      </c>
      <c r="N171" s="37">
        <v>65.688999999999993</v>
      </c>
      <c r="O171" s="37">
        <v>64.7</v>
      </c>
      <c r="P171" s="37">
        <v>63.924999999999997</v>
      </c>
      <c r="Q171" s="37">
        <v>67.194000000000003</v>
      </c>
      <c r="S171" s="4">
        <f t="shared" si="221"/>
        <v>40.58134662056429</v>
      </c>
      <c r="T171" s="4">
        <f t="shared" si="221"/>
        <v>48.492163417818709</v>
      </c>
      <c r="U171" s="4">
        <f t="shared" si="221"/>
        <v>55.441052828550212</v>
      </c>
      <c r="V171" s="4">
        <f t="shared" si="221"/>
        <v>58.531728154743909</v>
      </c>
      <c r="W171" s="4">
        <f t="shared" si="221"/>
        <v>61.619666956351644</v>
      </c>
      <c r="X171" s="4">
        <f t="shared" si="221"/>
        <v>62.326364338041621</v>
      </c>
      <c r="Y171" s="4">
        <f t="shared" si="221"/>
        <v>64.994175172403118</v>
      </c>
      <c r="Z171" s="4">
        <f t="shared" si="221"/>
        <v>63.395221122732799</v>
      </c>
      <c r="AA171" s="4">
        <f t="shared" si="221"/>
        <v>64.684033195801959</v>
      </c>
      <c r="AB171" s="4">
        <f t="shared" si="221"/>
        <v>65.689227462025585</v>
      </c>
      <c r="AC171" s="4">
        <f t="shared" si="221"/>
        <v>65.911673870373093</v>
      </c>
      <c r="AD171" s="4">
        <f t="shared" si="221"/>
        <v>65.204663441540646</v>
      </c>
      <c r="AE171" s="4">
        <f t="shared" si="221"/>
        <v>65.24410250330773</v>
      </c>
      <c r="AF171" s="4">
        <f t="shared" si="221"/>
        <v>65.509889952832424</v>
      </c>
      <c r="AG171" s="4">
        <f t="shared" si="221"/>
        <v>70.352496386483651</v>
      </c>
      <c r="AI171" s="4">
        <f t="shared" si="222"/>
        <v>-0.90434662056429005</v>
      </c>
      <c r="AJ171" s="4">
        <f t="shared" si="222"/>
        <v>-0.71216341781870796</v>
      </c>
      <c r="AK171" s="4">
        <f t="shared" si="222"/>
        <v>0.74194717144978739</v>
      </c>
      <c r="AL171" s="4">
        <f t="shared" si="222"/>
        <v>-1.4647281547439093</v>
      </c>
      <c r="AM171" s="4">
        <f t="shared" si="222"/>
        <v>-0.68666695635164388</v>
      </c>
      <c r="AN171" s="4">
        <f t="shared" si="222"/>
        <v>-0.25936433804162107</v>
      </c>
      <c r="AO171" s="4">
        <f t="shared" si="222"/>
        <v>0.10382482759688116</v>
      </c>
      <c r="AP171" s="4">
        <f t="shared" si="222"/>
        <v>3.0778877267202631E-2</v>
      </c>
      <c r="AQ171" s="4">
        <f t="shared" si="222"/>
        <v>8.5966804198037039E-2</v>
      </c>
      <c r="AR171" s="4">
        <f t="shared" si="222"/>
        <v>1.0157725379744136</v>
      </c>
      <c r="AS171" s="4">
        <f t="shared" si="222"/>
        <v>0.48132612962690757</v>
      </c>
      <c r="AT171" s="4">
        <f t="shared" si="222"/>
        <v>0.48433655845934709</v>
      </c>
      <c r="AU171" s="4">
        <f t="shared" si="222"/>
        <v>-0.54410250330772669</v>
      </c>
      <c r="AV171" s="4">
        <f t="shared" si="222"/>
        <v>-1.5848899528324267</v>
      </c>
      <c r="AW171" s="4">
        <f t="shared" si="222"/>
        <v>-3.1584963864836482</v>
      </c>
      <c r="AY171" s="2">
        <f t="shared" si="214"/>
        <v>40.579063978843678</v>
      </c>
      <c r="AZ171" s="2">
        <f t="shared" si="214"/>
        <v>48.491956703890828</v>
      </c>
      <c r="BA171" s="2">
        <f t="shared" si="214"/>
        <v>55.411052707677833</v>
      </c>
      <c r="BB171" s="2">
        <f t="shared" si="214"/>
        <v>58.474581554368427</v>
      </c>
      <c r="BC171" s="2">
        <f t="shared" si="214"/>
        <v>61.533690590964248</v>
      </c>
      <c r="BD171" s="2">
        <f t="shared" si="214"/>
        <v>62.254985644052866</v>
      </c>
      <c r="BE171" s="2">
        <f t="shared" si="214"/>
        <v>64.865390375373195</v>
      </c>
      <c r="BF171" s="2">
        <f t="shared" si="214"/>
        <v>63.229528819713813</v>
      </c>
      <c r="BG171" s="2">
        <f t="shared" si="214"/>
        <v>64.235183191311094</v>
      </c>
      <c r="BH171" s="2">
        <f t="shared" si="214"/>
        <v>65.134580873122488</v>
      </c>
      <c r="BI171" s="2">
        <f t="shared" si="214"/>
        <v>65.412288163566771</v>
      </c>
      <c r="BJ171" s="2">
        <f t="shared" si="214"/>
        <v>65.143238444836939</v>
      </c>
      <c r="BK171" s="2">
        <f t="shared" si="214"/>
        <v>65.234194175173698</v>
      </c>
      <c r="BL171" s="2">
        <f t="shared" si="214"/>
        <v>65.136339320698511</v>
      </c>
      <c r="BM171" s="2">
        <f t="shared" si="214"/>
        <v>68.571546517028878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>
        <f t="shared" si="215"/>
        <v>47.78</v>
      </c>
      <c r="CG171" s="2">
        <f t="shared" si="215"/>
        <v>56.183</v>
      </c>
      <c r="CH171" s="2">
        <f t="shared" si="215"/>
        <v>57.067</v>
      </c>
      <c r="CI171" s="2">
        <f t="shared" si="215"/>
        <v>60.933</v>
      </c>
      <c r="CJ171" s="2">
        <f t="shared" si="215"/>
        <v>62.067</v>
      </c>
      <c r="CK171" s="2">
        <f t="shared" si="215"/>
        <v>65.097999999999999</v>
      </c>
      <c r="CL171" s="2">
        <f t="shared" si="215"/>
        <v>63.426000000000002</v>
      </c>
      <c r="CM171" s="2">
        <f t="shared" si="215"/>
        <v>64.77</v>
      </c>
      <c r="CN171" s="2" t="str">
        <f t="shared" si="215"/>
        <v/>
      </c>
      <c r="CO171" s="2" t="str">
        <f t="shared" si="215"/>
        <v/>
      </c>
      <c r="CP171" s="2">
        <f t="shared" si="215"/>
        <v>65.688999999999993</v>
      </c>
      <c r="CQ171" s="2">
        <f t="shared" si="215"/>
        <v>64.7</v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47.78</v>
      </c>
      <c r="CW171" s="2">
        <f t="shared" si="199"/>
        <v>56.183</v>
      </c>
      <c r="CX171" s="2">
        <f t="shared" si="200"/>
        <v>57.067</v>
      </c>
      <c r="CY171" s="2">
        <f t="shared" si="201"/>
        <v>60.933</v>
      </c>
      <c r="CZ171" s="2">
        <f t="shared" si="202"/>
        <v>62.067</v>
      </c>
      <c r="DA171" s="2">
        <f t="shared" si="203"/>
        <v>65.097999999999999</v>
      </c>
      <c r="DB171" s="2">
        <f t="shared" si="204"/>
        <v>63.426000000000002</v>
      </c>
      <c r="DC171" s="2">
        <f t="shared" si="205"/>
        <v>64.77</v>
      </c>
      <c r="DD171" s="2" t="str">
        <f t="shared" si="206"/>
        <v/>
      </c>
      <c r="DE171" s="2" t="str">
        <f t="shared" si="207"/>
        <v/>
      </c>
      <c r="DF171" s="2">
        <f t="shared" si="208"/>
        <v>65.688999999999993</v>
      </c>
      <c r="DG171" s="2">
        <f t="shared" si="209"/>
        <v>64.7</v>
      </c>
      <c r="DH171" s="2" t="str">
        <f t="shared" si="210"/>
        <v/>
      </c>
      <c r="DI171" s="2" t="str">
        <f t="shared" si="211"/>
        <v/>
      </c>
      <c r="DK171" s="2">
        <f t="shared" si="223"/>
        <v>90.880219607843145</v>
      </c>
      <c r="DL171" s="2">
        <f t="shared" si="223"/>
        <v>95.229023170731722</v>
      </c>
      <c r="DM171" s="2">
        <f t="shared" si="223"/>
        <v>100.46086062717769</v>
      </c>
      <c r="DN171" s="2">
        <f t="shared" si="223"/>
        <v>110.78096896086367</v>
      </c>
      <c r="DO171" s="2">
        <f t="shared" si="223"/>
        <v>110.39276012145751</v>
      </c>
      <c r="DP171" s="2">
        <f t="shared" si="223"/>
        <v>97.708549128919856</v>
      </c>
      <c r="DQ171" s="2">
        <f t="shared" si="223"/>
        <v>113.61709218593845</v>
      </c>
      <c r="DR171" s="2">
        <f t="shared" si="223"/>
        <v>107.39822842557328</v>
      </c>
      <c r="DS171" s="2">
        <f t="shared" si="223"/>
        <v>106.59937677438839</v>
      </c>
      <c r="DT171" s="2">
        <f t="shared" si="223"/>
        <v>106.43782361824222</v>
      </c>
      <c r="DU171" s="2">
        <f t="shared" si="223"/>
        <v>108.49997169327177</v>
      </c>
      <c r="DV171" s="2">
        <f t="shared" si="223"/>
        <v>99.708711498257827</v>
      </c>
      <c r="DW171" s="2">
        <f t="shared" si="223"/>
        <v>112.83187496961349</v>
      </c>
      <c r="DX171" s="2">
        <f t="shared" si="223"/>
        <v>105.84636575052856</v>
      </c>
      <c r="DY171" s="2">
        <f t="shared" si="223"/>
        <v>97.146545907580801</v>
      </c>
      <c r="EA171" s="2">
        <f t="shared" si="213"/>
        <v>40.508779400123132</v>
      </c>
      <c r="EB171" s="2">
        <f t="shared" si="213"/>
        <v>48.659610157519253</v>
      </c>
      <c r="EC171" s="2">
        <f t="shared" si="213"/>
        <v>55.729446470389178</v>
      </c>
      <c r="ED171" s="2">
        <f t="shared" si="213"/>
        <v>58.579897789079595</v>
      </c>
      <c r="EE171" s="2">
        <f t="shared" si="213"/>
        <v>61.467185626491748</v>
      </c>
      <c r="EF171" s="2">
        <f t="shared" si="213"/>
        <v>62.157164926671641</v>
      </c>
      <c r="EG171" s="2">
        <f t="shared" si="213"/>
        <v>64.460895809304105</v>
      </c>
      <c r="EH171" s="2">
        <f t="shared" si="213"/>
        <v>62.936653851714993</v>
      </c>
      <c r="EI171" s="2">
        <f t="shared" si="213"/>
        <v>63.852593979657335</v>
      </c>
      <c r="EJ171" s="2">
        <f t="shared" si="213"/>
        <v>65.222781703097297</v>
      </c>
      <c r="EK171" s="2">
        <f t="shared" si="212"/>
        <v>65.520868776217398</v>
      </c>
      <c r="EL171" s="2">
        <f t="shared" si="179"/>
        <v>65.161862629788075</v>
      </c>
      <c r="EM171" s="2">
        <f t="shared" si="179"/>
        <v>65.123892493776395</v>
      </c>
      <c r="EN171" s="2">
        <f t="shared" si="179"/>
        <v>65.132278992552216</v>
      </c>
      <c r="EO171" s="2">
        <f t="shared" si="179"/>
        <v>68.680193925660319</v>
      </c>
      <c r="EQ171" s="2">
        <f t="shared" si="224"/>
        <v>41.150777584104283</v>
      </c>
      <c r="ER171" s="2">
        <f t="shared" si="224"/>
        <v>47.635192932039196</v>
      </c>
      <c r="ES171" s="2">
        <f t="shared" si="224"/>
        <v>53.84170168408788</v>
      </c>
      <c r="ET171" s="2">
        <f t="shared" si="224"/>
        <v>57.924812926685121</v>
      </c>
      <c r="EU171" s="2">
        <f t="shared" si="224"/>
        <v>61.844412845568165</v>
      </c>
      <c r="EV171" s="2">
        <f t="shared" si="224"/>
        <v>62.705366473690262</v>
      </c>
      <c r="EW171" s="2">
        <f t="shared" si="224"/>
        <v>66.507391060546809</v>
      </c>
      <c r="EX171" s="2">
        <f t="shared" si="224"/>
        <v>64.341934721272352</v>
      </c>
      <c r="EY171" s="2">
        <f t="shared" si="224"/>
        <v>65.425854086252258</v>
      </c>
      <c r="EZ171" s="2">
        <f t="shared" si="224"/>
        <v>64.831669072993563</v>
      </c>
      <c r="FA171" s="2">
        <f t="shared" si="224"/>
        <v>65.028492413599309</v>
      </c>
      <c r="FB171" s="2">
        <f t="shared" si="224"/>
        <v>65.035814103459714</v>
      </c>
      <c r="FC171" s="2">
        <f t="shared" si="224"/>
        <v>65.949350392065497</v>
      </c>
      <c r="FD171" s="2">
        <f t="shared" si="224"/>
        <v>65.137025517642371</v>
      </c>
      <c r="FE171" s="2">
        <f t="shared" si="224"/>
        <v>67.359696998593165</v>
      </c>
      <c r="FG171" s="2">
        <f t="shared" si="225"/>
        <v>0.99995637692557826</v>
      </c>
      <c r="FH171" s="2">
        <f t="shared" si="225"/>
        <v>0.99993237221602238</v>
      </c>
      <c r="FI171" s="2">
        <f t="shared" si="225"/>
        <v>0.9999259858003422</v>
      </c>
      <c r="FJ171" s="2">
        <f t="shared" si="225"/>
        <v>0.99993668369420297</v>
      </c>
      <c r="FK171" s="2">
        <f t="shared" si="225"/>
        <v>0.99993455263509989</v>
      </c>
      <c r="FL171" s="2">
        <f t="shared" si="225"/>
        <v>0.99992202187957036</v>
      </c>
      <c r="FM171" s="2">
        <f t="shared" si="225"/>
        <v>0.99991529928920153</v>
      </c>
      <c r="FN171" s="2">
        <f t="shared" si="225"/>
        <v>0.99991364105410752</v>
      </c>
      <c r="FO171" s="2">
        <f t="shared" si="225"/>
        <v>0.99990876377516036</v>
      </c>
      <c r="FP171" s="2">
        <f t="shared" si="225"/>
        <v>0.99991170248715699</v>
      </c>
      <c r="FQ171" s="2">
        <f t="shared" si="225"/>
        <v>0.99991914258673431</v>
      </c>
      <c r="FR171" s="2">
        <f t="shared" si="225"/>
        <v>0.99991936693602157</v>
      </c>
      <c r="FS171" s="2">
        <f t="shared" si="225"/>
        <v>0.99991368092487842</v>
      </c>
      <c r="FT171" s="2">
        <f t="shared" si="225"/>
        <v>0.99991171582572935</v>
      </c>
      <c r="FU171" s="2">
        <f t="shared" si="225"/>
        <v>0.99990358258426926</v>
      </c>
      <c r="FW171" s="2">
        <f t="shared" si="216"/>
        <v>0.10605516235795595</v>
      </c>
      <c r="FX171" s="2">
        <f t="shared" si="216"/>
        <v>0.16673171397679662</v>
      </c>
      <c r="FY171" s="2">
        <f t="shared" si="216"/>
        <v>0.17041738102746612</v>
      </c>
      <c r="FZ171" s="2">
        <f t="shared" si="216"/>
        <v>0.16581273653521028</v>
      </c>
      <c r="GA171" s="2">
        <f t="shared" si="216"/>
        <v>0.16781109990038398</v>
      </c>
      <c r="GB171" s="2">
        <f t="shared" si="216"/>
        <v>0.17338237693668712</v>
      </c>
      <c r="GC171" s="2">
        <f t="shared" si="216"/>
        <v>0.19561785010385563</v>
      </c>
      <c r="GD171" s="2">
        <f t="shared" si="216"/>
        <v>0.20567796769121544</v>
      </c>
      <c r="GE171" s="2">
        <f t="shared" si="216"/>
        <v>0.24070346345153076</v>
      </c>
      <c r="GF171" s="2">
        <f t="shared" si="216"/>
        <v>0.23481730989683863</v>
      </c>
      <c r="GG171" s="2">
        <f t="shared" si="216"/>
        <v>0.227581582391887</v>
      </c>
      <c r="GH171" s="2">
        <f t="shared" si="216"/>
        <v>0.16985365755429405</v>
      </c>
      <c r="GI171" s="2">
        <f t="shared" si="216"/>
        <v>0.12863596398332111</v>
      </c>
      <c r="GJ171" s="2">
        <f t="shared" si="216"/>
        <v>9.8159939499830415E-2</v>
      </c>
      <c r="GK171" s="2">
        <f t="shared" si="216"/>
        <v>8.4356168076990756E-2</v>
      </c>
      <c r="GM171" s="86">
        <f t="shared" si="217"/>
        <v>2.873277329990963E-78</v>
      </c>
      <c r="GN171" s="86">
        <f t="shared" si="217"/>
        <v>2.5560344203862619E-184</v>
      </c>
      <c r="GO171" s="86">
        <f t="shared" si="217"/>
        <v>2.948882044855685E-230</v>
      </c>
      <c r="GP171" s="86">
        <f t="shared" si="217"/>
        <v>1.0770244288622255E-215</v>
      </c>
      <c r="GQ171" s="86">
        <f t="shared" si="217"/>
        <v>4.3285894773507592E-180</v>
      </c>
      <c r="GR171" s="86">
        <f t="shared" si="217"/>
        <v>6.7073565374571254E-177</v>
      </c>
      <c r="GS171" s="86">
        <f t="shared" si="217"/>
        <v>9.960309667309584E-178</v>
      </c>
      <c r="GT171" s="86">
        <f t="shared" si="217"/>
        <v>4.8834764280583731E-218</v>
      </c>
      <c r="GU171" s="86">
        <f t="shared" si="217"/>
        <v>2.3120544189634548E-240</v>
      </c>
      <c r="GV171" s="86">
        <f t="shared" si="217"/>
        <v>1.4474556695311485E-259</v>
      </c>
      <c r="GW171" s="86">
        <f t="shared" si="217"/>
        <v>1.0444191139990466E-301</v>
      </c>
      <c r="GX171" s="86">
        <f t="shared" si="217"/>
        <v>0</v>
      </c>
      <c r="GY171" s="86">
        <f t="shared" si="217"/>
        <v>0</v>
      </c>
      <c r="GZ171" s="86">
        <f t="shared" si="217"/>
        <v>4.8546705634935797E-211</v>
      </c>
      <c r="HA171" s="86">
        <f t="shared" si="217"/>
        <v>0</v>
      </c>
      <c r="HC171" s="86">
        <f t="shared" si="181"/>
        <v>6.5518087325497561E-41</v>
      </c>
      <c r="HD171" s="86">
        <f t="shared" si="181"/>
        <v>1.109562798632598E-96</v>
      </c>
      <c r="HE171" s="86">
        <f t="shared" si="181"/>
        <v>2.7705935547806774E-117</v>
      </c>
      <c r="HF171" s="86">
        <f t="shared" si="180"/>
        <v>9.4144644755394281E-106</v>
      </c>
      <c r="HG171" s="86">
        <f t="shared" si="180"/>
        <v>5.3080307277792724E-112</v>
      </c>
      <c r="HH171" s="86">
        <f t="shared" si="180"/>
        <v>2.8110434424959213E-108</v>
      </c>
      <c r="HI171" s="86">
        <f t="shared" si="180"/>
        <v>1.5287043585342194E-135</v>
      </c>
      <c r="HJ171" s="86">
        <f t="shared" si="180"/>
        <v>1.4547723790514772E-145</v>
      </c>
      <c r="HK171" s="86">
        <f t="shared" si="180"/>
        <v>1.4130176446469068E-171</v>
      </c>
      <c r="HL171" s="86">
        <f t="shared" si="180"/>
        <v>2.0404808008497413E-172</v>
      </c>
      <c r="HM171" s="86">
        <f t="shared" si="180"/>
        <v>2.2133050619550569E-219</v>
      </c>
      <c r="HN171" s="86">
        <f t="shared" si="180"/>
        <v>1.025431010198803E-213</v>
      </c>
      <c r="HO171" s="86">
        <f t="shared" si="226"/>
        <v>3.1967512316734935E-160</v>
      </c>
      <c r="HP171" s="86">
        <f t="shared" si="226"/>
        <v>6.4675760635090051E-159</v>
      </c>
      <c r="HQ171" s="86">
        <f t="shared" si="226"/>
        <v>5.155496622436427E-165</v>
      </c>
      <c r="HS171" s="86">
        <f t="shared" si="218"/>
        <v>9.9965754490436327E-3</v>
      </c>
      <c r="HT171" s="86">
        <f t="shared" si="218"/>
        <v>3.4856175128723373E-6</v>
      </c>
      <c r="HU171" s="86">
        <f t="shared" si="218"/>
        <v>9.8890016074787169E-6</v>
      </c>
      <c r="HV171" s="86">
        <f t="shared" si="218"/>
        <v>4.0012011924899196E-6</v>
      </c>
      <c r="HW171" s="86">
        <f t="shared" si="218"/>
        <v>4.9704604015462489E-6</v>
      </c>
      <c r="HX171" s="86">
        <f t="shared" si="218"/>
        <v>4.4568432625268795E-7</v>
      </c>
      <c r="HY171" s="86">
        <f t="shared" si="218"/>
        <v>6.63248727838452E-9</v>
      </c>
      <c r="HZ171" s="86">
        <f t="shared" si="218"/>
        <v>3.7636647454870553E-9</v>
      </c>
      <c r="IA171" s="86">
        <f t="shared" si="218"/>
        <v>1.0093434364217194E-11</v>
      </c>
      <c r="IB171" s="86">
        <f t="shared" si="218"/>
        <v>1.7076975827201656E-10</v>
      </c>
      <c r="IC171" s="86">
        <f t="shared" si="218"/>
        <v>2.927408228401675E-9</v>
      </c>
      <c r="ID171" s="86">
        <f t="shared" si="218"/>
        <v>4.3761449489437797E-7</v>
      </c>
      <c r="IE171" s="86">
        <f t="shared" si="218"/>
        <v>5.1466606613750915E-5</v>
      </c>
      <c r="IF171" s="86">
        <f t="shared" si="218"/>
        <v>1.3521555933271796E-2</v>
      </c>
      <c r="IG171" s="86">
        <f t="shared" si="218"/>
        <v>3.0298489780382777E-2</v>
      </c>
      <c r="II171" s="86">
        <f t="shared" si="219"/>
        <v>5.8013406252789069E-4</v>
      </c>
      <c r="IJ171" s="86">
        <f t="shared" si="219"/>
        <v>1.5848230045053993E-3</v>
      </c>
      <c r="IK171" s="86">
        <f t="shared" si="219"/>
        <v>2.0875396936350281E-3</v>
      </c>
      <c r="IL171" s="86">
        <f t="shared" si="219"/>
        <v>1.6335839642467663E-3</v>
      </c>
      <c r="IM171" s="86">
        <f t="shared" si="219"/>
        <v>2.4817504063409926E-3</v>
      </c>
      <c r="IN171" s="86">
        <f t="shared" si="219"/>
        <v>1.7284799197165286E-3</v>
      </c>
      <c r="IO171" s="86">
        <f t="shared" si="219"/>
        <v>3.0598160340159224E-3</v>
      </c>
      <c r="IP171" s="86">
        <f t="shared" si="219"/>
        <v>3.6266695368696975E-3</v>
      </c>
      <c r="IQ171" s="86">
        <f t="shared" si="219"/>
        <v>9.2489856136742949E-3</v>
      </c>
      <c r="IR171" s="86">
        <f t="shared" si="219"/>
        <v>1.1093801077163059E-2</v>
      </c>
      <c r="IS171" s="86">
        <f t="shared" si="219"/>
        <v>1.0038298130933168E-2</v>
      </c>
      <c r="IT171" s="86">
        <f t="shared" si="219"/>
        <v>7.9432792854744222E-4</v>
      </c>
      <c r="IU171" s="86">
        <f t="shared" si="219"/>
        <v>1.0225971710435425E-4</v>
      </c>
      <c r="IV171" s="86">
        <f t="shared" si="219"/>
        <v>5.2446295317654134E-4</v>
      </c>
      <c r="IW171" s="86">
        <f t="shared" si="219"/>
        <v>6.9274469099935541E-4</v>
      </c>
      <c r="IY171" s="86">
        <f t="shared" si="220"/>
        <v>1.0576709511571523E-2</v>
      </c>
      <c r="IZ171" s="86">
        <f t="shared" si="220"/>
        <v>1.5883086220182716E-3</v>
      </c>
      <c r="JA171" s="86">
        <f t="shared" si="220"/>
        <v>2.0974286952425069E-3</v>
      </c>
      <c r="JB171" s="86">
        <f t="shared" si="220"/>
        <v>1.6375851654392563E-3</v>
      </c>
      <c r="JC171" s="86">
        <f t="shared" si="220"/>
        <v>2.4867208667425388E-3</v>
      </c>
      <c r="JD171" s="86">
        <f t="shared" si="220"/>
        <v>1.7289256040427814E-3</v>
      </c>
      <c r="JE171" s="86">
        <f t="shared" si="220"/>
        <v>3.059822666503201E-3</v>
      </c>
      <c r="JF171" s="86">
        <f t="shared" si="220"/>
        <v>3.6266733005344428E-3</v>
      </c>
      <c r="JG171" s="86">
        <f t="shared" si="220"/>
        <v>9.2489856237677297E-3</v>
      </c>
      <c r="JH171" s="86">
        <f t="shared" si="220"/>
        <v>1.1093801247932817E-2</v>
      </c>
      <c r="JI171" s="86">
        <f t="shared" si="220"/>
        <v>1.0038301058341397E-2</v>
      </c>
      <c r="JJ171" s="86">
        <f t="shared" si="220"/>
        <v>7.9476554304233659E-4</v>
      </c>
      <c r="JK171" s="86">
        <f t="shared" si="220"/>
        <v>1.5372632371810516E-4</v>
      </c>
      <c r="JL171" s="86">
        <f t="shared" si="220"/>
        <v>1.4046018886448337E-2</v>
      </c>
      <c r="JM171" s="86">
        <f t="shared" si="220"/>
        <v>3.0991234471382134E-2</v>
      </c>
    </row>
    <row r="172" spans="2:273" x14ac:dyDescent="0.25">
      <c r="B172" s="2">
        <v>145</v>
      </c>
      <c r="C172" s="37">
        <v>40.554000000000002</v>
      </c>
      <c r="D172" s="37">
        <v>47.627000000000002</v>
      </c>
      <c r="E172" s="37">
        <v>54.817</v>
      </c>
      <c r="F172" s="37">
        <v>57.866999999999997</v>
      </c>
      <c r="G172" s="37">
        <v>61.667000000000002</v>
      </c>
      <c r="H172" s="37">
        <v>61.616999999999997</v>
      </c>
      <c r="I172" s="37">
        <v>63.802999999999997</v>
      </c>
      <c r="J172" s="37">
        <v>61.984000000000002</v>
      </c>
      <c r="K172" s="37">
        <v>65.033000000000001</v>
      </c>
      <c r="L172" s="37">
        <v>66.540999999999997</v>
      </c>
      <c r="M172" s="37">
        <v>66.393000000000001</v>
      </c>
      <c r="N172" s="37">
        <v>64.671999999999997</v>
      </c>
      <c r="O172" s="37">
        <v>64.582999999999998</v>
      </c>
      <c r="P172" s="37">
        <v>63.924999999999997</v>
      </c>
      <c r="Q172" s="37">
        <v>66.924999999999997</v>
      </c>
      <c r="S172" s="4">
        <f t="shared" si="221"/>
        <v>40.482768127087823</v>
      </c>
      <c r="T172" s="4">
        <f t="shared" si="221"/>
        <v>48.412228071609704</v>
      </c>
      <c r="U172" s="4">
        <f t="shared" si="221"/>
        <v>55.380202914622231</v>
      </c>
      <c r="V172" s="4">
        <f t="shared" si="221"/>
        <v>58.505436392800775</v>
      </c>
      <c r="W172" s="4">
        <f t="shared" si="221"/>
        <v>61.592842383318228</v>
      </c>
      <c r="X172" s="4">
        <f t="shared" si="221"/>
        <v>62.297746443474267</v>
      </c>
      <c r="Y172" s="4">
        <f t="shared" si="221"/>
        <v>64.952560025673534</v>
      </c>
      <c r="Z172" s="4">
        <f t="shared" si="221"/>
        <v>63.403741835943066</v>
      </c>
      <c r="AA172" s="4">
        <f t="shared" si="221"/>
        <v>64.863847114330881</v>
      </c>
      <c r="AB172" s="4">
        <f t="shared" si="221"/>
        <v>65.933237902911912</v>
      </c>
      <c r="AC172" s="4">
        <f t="shared" si="221"/>
        <v>66.113069547335925</v>
      </c>
      <c r="AD172" s="4">
        <f t="shared" si="221"/>
        <v>65.16038396447712</v>
      </c>
      <c r="AE172" s="4">
        <f t="shared" si="221"/>
        <v>65.106994998413086</v>
      </c>
      <c r="AF172" s="4">
        <f t="shared" si="221"/>
        <v>65.285103603334449</v>
      </c>
      <c r="AG172" s="4">
        <f t="shared" si="221"/>
        <v>69.465640035329756</v>
      </c>
      <c r="AI172" s="4">
        <f t="shared" si="222"/>
        <v>7.1231872912179028E-2</v>
      </c>
      <c r="AJ172" s="4">
        <f t="shared" si="222"/>
        <v>-0.78522807160970132</v>
      </c>
      <c r="AK172" s="4">
        <f t="shared" si="222"/>
        <v>-0.56320291462223082</v>
      </c>
      <c r="AL172" s="4">
        <f t="shared" si="222"/>
        <v>-0.63843639280077724</v>
      </c>
      <c r="AM172" s="4">
        <f t="shared" si="222"/>
        <v>7.4157616681773675E-2</v>
      </c>
      <c r="AN172" s="4">
        <f t="shared" si="222"/>
        <v>-0.68074644347426982</v>
      </c>
      <c r="AO172" s="4">
        <f t="shared" si="222"/>
        <v>-1.1495600256735372</v>
      </c>
      <c r="AP172" s="4">
        <f t="shared" si="222"/>
        <v>-1.4197418359430642</v>
      </c>
      <c r="AQ172" s="4">
        <f t="shared" si="222"/>
        <v>0.16915288566912068</v>
      </c>
      <c r="AR172" s="4">
        <f t="shared" si="222"/>
        <v>0.60776209708808437</v>
      </c>
      <c r="AS172" s="4">
        <f t="shared" si="222"/>
        <v>0.27993045266407535</v>
      </c>
      <c r="AT172" s="4">
        <f t="shared" si="222"/>
        <v>-0.48838396447712284</v>
      </c>
      <c r="AU172" s="4">
        <f t="shared" si="222"/>
        <v>-0.52399499841308739</v>
      </c>
      <c r="AV172" s="4">
        <f t="shared" si="222"/>
        <v>-1.3601036033344513</v>
      </c>
      <c r="AW172" s="4">
        <f t="shared" si="222"/>
        <v>-2.5406400353297585</v>
      </c>
      <c r="AY172" s="2">
        <f t="shared" si="214"/>
        <v>40.479887893075137</v>
      </c>
      <c r="AZ172" s="2">
        <f t="shared" si="214"/>
        <v>48.411871080056798</v>
      </c>
      <c r="BA172" s="2">
        <f t="shared" si="214"/>
        <v>55.328981432962379</v>
      </c>
      <c r="BB172" s="2">
        <f t="shared" si="214"/>
        <v>58.406442627178862</v>
      </c>
      <c r="BC172" s="2">
        <f t="shared" si="214"/>
        <v>61.449472679624506</v>
      </c>
      <c r="BD172" s="2">
        <f t="shared" si="214"/>
        <v>62.17255069796974</v>
      </c>
      <c r="BE172" s="2">
        <f t="shared" si="214"/>
        <v>64.728724307130562</v>
      </c>
      <c r="BF172" s="2">
        <f t="shared" si="214"/>
        <v>63.114495272006941</v>
      </c>
      <c r="BG172" s="2">
        <f t="shared" si="214"/>
        <v>64.107875610364758</v>
      </c>
      <c r="BH172" s="2">
        <f t="shared" si="214"/>
        <v>65.033931412923295</v>
      </c>
      <c r="BI172" s="2">
        <f t="shared" si="214"/>
        <v>65.305439134597123</v>
      </c>
      <c r="BJ172" s="2">
        <f t="shared" si="214"/>
        <v>65.044551065117588</v>
      </c>
      <c r="BK172" s="2">
        <f t="shared" si="214"/>
        <v>65.087179205784565</v>
      </c>
      <c r="BL172" s="2">
        <f t="shared" si="214"/>
        <v>65.02402069167627</v>
      </c>
      <c r="BM172" s="2">
        <f t="shared" si="214"/>
        <v>68.454950225119234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40.554000000000002</v>
      </c>
      <c r="CF172" s="2">
        <f t="shared" si="215"/>
        <v>47.627000000000002</v>
      </c>
      <c r="CG172" s="2">
        <f t="shared" si="215"/>
        <v>54.817</v>
      </c>
      <c r="CH172" s="2">
        <f t="shared" si="215"/>
        <v>57.866999999999997</v>
      </c>
      <c r="CI172" s="2">
        <f t="shared" si="215"/>
        <v>61.667000000000002</v>
      </c>
      <c r="CJ172" s="2">
        <f t="shared" si="215"/>
        <v>61.616999999999997</v>
      </c>
      <c r="CK172" s="2">
        <f t="shared" si="215"/>
        <v>63.802999999999997</v>
      </c>
      <c r="CL172" s="2">
        <f t="shared" si="215"/>
        <v>61.984000000000002</v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>
        <f t="shared" si="215"/>
        <v>64.671999999999997</v>
      </c>
      <c r="CQ172" s="2">
        <f t="shared" si="215"/>
        <v>64.582999999999998</v>
      </c>
      <c r="CR172" s="2">
        <f t="shared" si="215"/>
        <v>63.924999999999997</v>
      </c>
      <c r="CS172" s="2" t="str">
        <f t="shared" si="215"/>
        <v/>
      </c>
      <c r="CU172" s="2">
        <f t="shared" si="197"/>
        <v>40.554000000000002</v>
      </c>
      <c r="CV172" s="2">
        <f t="shared" si="198"/>
        <v>47.627000000000002</v>
      </c>
      <c r="CW172" s="2">
        <f t="shared" si="199"/>
        <v>54.817</v>
      </c>
      <c r="CX172" s="2">
        <f t="shared" si="200"/>
        <v>57.866999999999997</v>
      </c>
      <c r="CY172" s="2">
        <f t="shared" si="201"/>
        <v>61.667000000000002</v>
      </c>
      <c r="CZ172" s="2">
        <f t="shared" si="202"/>
        <v>61.616999999999997</v>
      </c>
      <c r="DA172" s="2">
        <f t="shared" si="203"/>
        <v>63.802999999999997</v>
      </c>
      <c r="DB172" s="2">
        <f t="shared" si="204"/>
        <v>61.984000000000002</v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>
        <f t="shared" si="208"/>
        <v>64.671999999999997</v>
      </c>
      <c r="DG172" s="2">
        <f t="shared" si="209"/>
        <v>64.582999999999998</v>
      </c>
      <c r="DH172" s="2">
        <f t="shared" si="210"/>
        <v>63.924999999999997</v>
      </c>
      <c r="DI172" s="2" t="str">
        <f t="shared" si="211"/>
        <v/>
      </c>
      <c r="DK172" s="2">
        <f t="shared" si="223"/>
        <v>91.151208963585432</v>
      </c>
      <c r="DL172" s="2">
        <f t="shared" si="223"/>
        <v>95.498971951219517</v>
      </c>
      <c r="DM172" s="2">
        <f t="shared" si="223"/>
        <v>100.73474128919861</v>
      </c>
      <c r="DN172" s="2">
        <f t="shared" si="223"/>
        <v>111.08464912280698</v>
      </c>
      <c r="DO172" s="2">
        <f t="shared" si="223"/>
        <v>110.66739635627533</v>
      </c>
      <c r="DP172" s="2">
        <f t="shared" si="223"/>
        <v>97.876746515679443</v>
      </c>
      <c r="DQ172" s="2">
        <f t="shared" si="223"/>
        <v>113.86160324663047</v>
      </c>
      <c r="DR172" s="2">
        <f t="shared" si="223"/>
        <v>107.61694109067335</v>
      </c>
      <c r="DS172" s="2">
        <f t="shared" si="223"/>
        <v>106.80323708849289</v>
      </c>
      <c r="DT172" s="2">
        <f t="shared" si="223"/>
        <v>106.63640320144971</v>
      </c>
      <c r="DU172" s="2">
        <f t="shared" si="223"/>
        <v>108.71011220052402</v>
      </c>
      <c r="DV172" s="2">
        <f t="shared" si="223"/>
        <v>99.863177700348416</v>
      </c>
      <c r="DW172" s="2">
        <f t="shared" si="223"/>
        <v>113.08185082246172</v>
      </c>
      <c r="DX172" s="2">
        <f t="shared" si="223"/>
        <v>106.04867653276958</v>
      </c>
      <c r="DY172" s="2">
        <f t="shared" si="223"/>
        <v>97.311862881304748</v>
      </c>
      <c r="EA172" s="2">
        <f t="shared" si="213"/>
        <v>40.401368868560695</v>
      </c>
      <c r="EB172" s="2">
        <f t="shared" si="213"/>
        <v>48.598441371759556</v>
      </c>
      <c r="EC172" s="2">
        <f t="shared" si="213"/>
        <v>55.683273037789064</v>
      </c>
      <c r="ED172" s="2">
        <f t="shared" si="213"/>
        <v>58.524306456170081</v>
      </c>
      <c r="EE172" s="2">
        <f t="shared" si="213"/>
        <v>61.376283373113559</v>
      </c>
      <c r="EF172" s="2">
        <f t="shared" si="213"/>
        <v>62.063905004557135</v>
      </c>
      <c r="EG172" s="2">
        <f t="shared" si="213"/>
        <v>64.280071458529918</v>
      </c>
      <c r="EH172" s="2">
        <f t="shared" si="213"/>
        <v>62.790291557554823</v>
      </c>
      <c r="EI172" s="2">
        <f t="shared" si="213"/>
        <v>63.686056100627489</v>
      </c>
      <c r="EJ172" s="2">
        <f t="shared" si="213"/>
        <v>65.131552367288378</v>
      </c>
      <c r="EK172" s="2">
        <f t="shared" si="212"/>
        <v>65.425409775670261</v>
      </c>
      <c r="EL172" s="2">
        <f t="shared" si="179"/>
        <v>65.065451596844611</v>
      </c>
      <c r="EM172" s="2">
        <f t="shared" si="179"/>
        <v>64.964476079662319</v>
      </c>
      <c r="EN172" s="2">
        <f t="shared" si="179"/>
        <v>65.020115223694035</v>
      </c>
      <c r="EO172" s="2">
        <f t="shared" si="179"/>
        <v>68.5763633813105</v>
      </c>
      <c r="EQ172" s="2">
        <f t="shared" si="224"/>
        <v>41.065953749092287</v>
      </c>
      <c r="ER172" s="2">
        <f t="shared" si="224"/>
        <v>47.545421262241966</v>
      </c>
      <c r="ES172" s="2">
        <f t="shared" si="224"/>
        <v>53.73951920964808</v>
      </c>
      <c r="ET172" s="2">
        <f t="shared" si="224"/>
        <v>57.848694687578522</v>
      </c>
      <c r="EU172" s="2">
        <f t="shared" si="224"/>
        <v>61.764239927862093</v>
      </c>
      <c r="EV172" s="2">
        <f t="shared" si="224"/>
        <v>62.631332074376104</v>
      </c>
      <c r="EW172" s="2">
        <f t="shared" si="224"/>
        <v>66.39306660532101</v>
      </c>
      <c r="EX172" s="2">
        <f t="shared" si="224"/>
        <v>64.240426112800662</v>
      </c>
      <c r="EY172" s="2">
        <f t="shared" si="224"/>
        <v>65.307510792780022</v>
      </c>
      <c r="EZ172" s="2">
        <f t="shared" si="224"/>
        <v>64.730535678137642</v>
      </c>
      <c r="FA172" s="2">
        <f t="shared" si="224"/>
        <v>64.921010776607844</v>
      </c>
      <c r="FB172" s="2">
        <f t="shared" si="224"/>
        <v>64.937424096738113</v>
      </c>
      <c r="FC172" s="2">
        <f t="shared" si="224"/>
        <v>65.818030664775023</v>
      </c>
      <c r="FD172" s="2">
        <f t="shared" si="224"/>
        <v>65.025761244511173</v>
      </c>
      <c r="FE172" s="2">
        <f t="shared" si="224"/>
        <v>67.225489352039943</v>
      </c>
      <c r="FG172" s="2">
        <f t="shared" si="225"/>
        <v>0.99996021513057276</v>
      </c>
      <c r="FH172" s="2">
        <f t="shared" si="225"/>
        <v>0.99993832236095725</v>
      </c>
      <c r="FI172" s="2">
        <f t="shared" si="225"/>
        <v>0.99993249780804139</v>
      </c>
      <c r="FJ172" s="2">
        <f t="shared" si="225"/>
        <v>0.99994225452109642</v>
      </c>
      <c r="FK172" s="2">
        <f t="shared" si="225"/>
        <v>0.99994031095007496</v>
      </c>
      <c r="FL172" s="2">
        <f t="shared" si="225"/>
        <v>0.9999288826209829</v>
      </c>
      <c r="FM172" s="2">
        <f t="shared" si="225"/>
        <v>0.99992275145793708</v>
      </c>
      <c r="FN172" s="2">
        <f t="shared" si="225"/>
        <v>0.99992123910679409</v>
      </c>
      <c r="FO172" s="2">
        <f t="shared" si="225"/>
        <v>0.99991679090601848</v>
      </c>
      <c r="FP172" s="2">
        <f t="shared" si="225"/>
        <v>0.99991947108555179</v>
      </c>
      <c r="FQ172" s="2">
        <f t="shared" si="225"/>
        <v>0.99992625663800672</v>
      </c>
      <c r="FR172" s="2">
        <f t="shared" si="225"/>
        <v>0.99992646124989581</v>
      </c>
      <c r="FS172" s="2">
        <f t="shared" si="225"/>
        <v>0.99992127546992182</v>
      </c>
      <c r="FT172" s="2">
        <f t="shared" si="225"/>
        <v>0.99991948325066338</v>
      </c>
      <c r="FU172" s="2">
        <f t="shared" si="225"/>
        <v>0.9999120655257423</v>
      </c>
      <c r="FW172" s="2">
        <f t="shared" si="216"/>
        <v>0.11510937277359203</v>
      </c>
      <c r="FX172" s="2">
        <f t="shared" si="216"/>
        <v>0.17992344494308959</v>
      </c>
      <c r="FY172" s="2">
        <f t="shared" si="216"/>
        <v>0.18383638530315696</v>
      </c>
      <c r="FZ172" s="2">
        <f t="shared" si="216"/>
        <v>0.17894737298889099</v>
      </c>
      <c r="GA172" s="2">
        <f t="shared" si="216"/>
        <v>0.18106967377511365</v>
      </c>
      <c r="GB172" s="2">
        <f t="shared" si="216"/>
        <v>0.18698222843515611</v>
      </c>
      <c r="GC172" s="2">
        <f t="shared" si="216"/>
        <v>0.2105176380704413</v>
      </c>
      <c r="GD172" s="2">
        <f t="shared" si="216"/>
        <v>0.22113336058053107</v>
      </c>
      <c r="GE172" s="2">
        <f t="shared" si="216"/>
        <v>0.25793614227790601</v>
      </c>
      <c r="GF172" s="2">
        <f t="shared" si="216"/>
        <v>0.25176831208921474</v>
      </c>
      <c r="GG172" s="2">
        <f t="shared" si="216"/>
        <v>0.24417693290779452</v>
      </c>
      <c r="GH172" s="2">
        <f t="shared" si="216"/>
        <v>0.1832380776912694</v>
      </c>
      <c r="GI172" s="2">
        <f t="shared" si="216"/>
        <v>0.13931752049732718</v>
      </c>
      <c r="GJ172" s="2">
        <f t="shared" si="216"/>
        <v>0.10662050587031624</v>
      </c>
      <c r="GK172" s="2">
        <f t="shared" si="216"/>
        <v>9.1748005029943097E-2</v>
      </c>
      <c r="GM172" s="86">
        <f t="shared" si="217"/>
        <v>2.7663980722672145E-80</v>
      </c>
      <c r="GN172" s="86">
        <f t="shared" si="217"/>
        <v>6.1691679680091555E-189</v>
      </c>
      <c r="GO172" s="86">
        <f t="shared" si="217"/>
        <v>4.6055057005169055E-236</v>
      </c>
      <c r="GP172" s="86">
        <f t="shared" si="217"/>
        <v>4.0845025601813263E-221</v>
      </c>
      <c r="GQ172" s="86">
        <f t="shared" si="217"/>
        <v>1.1962162286209422E-184</v>
      </c>
      <c r="GR172" s="86">
        <f t="shared" si="217"/>
        <v>2.3693378041900458E-181</v>
      </c>
      <c r="GS172" s="86">
        <f t="shared" si="217"/>
        <v>3.6993168720121528E-182</v>
      </c>
      <c r="GT172" s="86">
        <f t="shared" si="217"/>
        <v>1.7112508474891286E-223</v>
      </c>
      <c r="GU172" s="86">
        <f t="shared" si="217"/>
        <v>2.2276952197576631E-246</v>
      </c>
      <c r="GV172" s="86">
        <f t="shared" si="217"/>
        <v>4.9385880246343776E-266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2.6867065014712208E-216</v>
      </c>
      <c r="HA172" s="86">
        <f t="shared" si="217"/>
        <v>0</v>
      </c>
      <c r="HC172" s="86">
        <f t="shared" si="181"/>
        <v>1.9685542086359746E-42</v>
      </c>
      <c r="HD172" s="86">
        <f t="shared" si="181"/>
        <v>3.5033209354929932E-100</v>
      </c>
      <c r="HE172" s="86">
        <f t="shared" si="181"/>
        <v>1.3973873196197283E-121</v>
      </c>
      <c r="HF172" s="86">
        <f t="shared" si="180"/>
        <v>1.3880434640244175E-109</v>
      </c>
      <c r="HG172" s="86">
        <f t="shared" si="180"/>
        <v>4.3476754619434063E-116</v>
      </c>
      <c r="HH172" s="86">
        <f t="shared" si="180"/>
        <v>3.6645848000264483E-112</v>
      </c>
      <c r="HI172" s="86">
        <f t="shared" si="180"/>
        <v>2.5363401667015051E-140</v>
      </c>
      <c r="HJ172" s="86">
        <f t="shared" si="180"/>
        <v>1.0968399369243407E-150</v>
      </c>
      <c r="HK172" s="86">
        <f t="shared" si="180"/>
        <v>1.4878534721990164E-177</v>
      </c>
      <c r="HL172" s="86">
        <f t="shared" si="180"/>
        <v>2.0960113012705469E-178</v>
      </c>
      <c r="HM172" s="86">
        <f t="shared" si="180"/>
        <v>4.7408048172041577E-227</v>
      </c>
      <c r="HN172" s="86">
        <f t="shared" si="180"/>
        <v>2.266615334480665E-221</v>
      </c>
      <c r="HO172" s="86">
        <f t="shared" si="226"/>
        <v>4.2479795882343126E-166</v>
      </c>
      <c r="HP172" s="86">
        <f t="shared" si="226"/>
        <v>1.0124135928120493E-164</v>
      </c>
      <c r="HQ172" s="86">
        <f t="shared" si="226"/>
        <v>5.4110292379230249E-171</v>
      </c>
      <c r="HS172" s="86">
        <f t="shared" si="218"/>
        <v>4.346586637248892E-3</v>
      </c>
      <c r="HT172" s="86">
        <f t="shared" si="218"/>
        <v>6.0116095748238081E-7</v>
      </c>
      <c r="HU172" s="86">
        <f t="shared" si="218"/>
        <v>1.8731103952561606E-6</v>
      </c>
      <c r="HV172" s="86">
        <f t="shared" si="218"/>
        <v>7.0576046315844008E-7</v>
      </c>
      <c r="HW172" s="86">
        <f t="shared" si="218"/>
        <v>9.4081904871985224E-7</v>
      </c>
      <c r="HX172" s="86">
        <f t="shared" si="218"/>
        <v>6.3845149889349031E-8</v>
      </c>
      <c r="HY172" s="86">
        <f t="shared" si="218"/>
        <v>6.5767349048869707E-10</v>
      </c>
      <c r="HZ172" s="86">
        <f t="shared" si="218"/>
        <v>3.369515550429174E-10</v>
      </c>
      <c r="IA172" s="86">
        <f t="shared" si="218"/>
        <v>5.5044951713592825E-13</v>
      </c>
      <c r="IB172" s="86">
        <f t="shared" si="218"/>
        <v>1.2724246396337829E-11</v>
      </c>
      <c r="IC172" s="86">
        <f t="shared" si="218"/>
        <v>2.7218248752166267E-10</v>
      </c>
      <c r="ID172" s="86">
        <f t="shared" si="218"/>
        <v>5.6173789403023021E-8</v>
      </c>
      <c r="IE172" s="86">
        <f t="shared" si="218"/>
        <v>1.0330801635882089E-5</v>
      </c>
      <c r="IF172" s="86">
        <f t="shared" si="218"/>
        <v>6.1694262185641099E-3</v>
      </c>
      <c r="IG172" s="86">
        <f t="shared" si="218"/>
        <v>1.4418660203718318E-2</v>
      </c>
      <c r="II172" s="86">
        <f t="shared" si="219"/>
        <v>9.9451902180249657E-4</v>
      </c>
      <c r="IJ172" s="86">
        <f t="shared" si="219"/>
        <v>2.9025830421824102E-3</v>
      </c>
      <c r="IK172" s="86">
        <f t="shared" si="219"/>
        <v>3.750802468827601E-3</v>
      </c>
      <c r="IL172" s="86">
        <f t="shared" si="219"/>
        <v>2.9753438585198009E-3</v>
      </c>
      <c r="IM172" s="86">
        <f t="shared" si="219"/>
        <v>4.3510010501495592E-3</v>
      </c>
      <c r="IN172" s="86">
        <f t="shared" si="219"/>
        <v>3.1928531262472733E-3</v>
      </c>
      <c r="IO172" s="86">
        <f t="shared" si="219"/>
        <v>5.6273756989969215E-3</v>
      </c>
      <c r="IP172" s="86">
        <f t="shared" si="219"/>
        <v>6.7152897887983523E-3</v>
      </c>
      <c r="IQ172" s="86">
        <f t="shared" si="219"/>
        <v>1.6663493532016318E-2</v>
      </c>
      <c r="IR172" s="86">
        <f t="shared" si="219"/>
        <v>1.9195230025983639E-2</v>
      </c>
      <c r="IS172" s="86">
        <f t="shared" si="219"/>
        <v>1.7290599457779086E-2</v>
      </c>
      <c r="IT172" s="86">
        <f t="shared" si="219"/>
        <v>1.5775562062192584E-3</v>
      </c>
      <c r="IU172" s="86">
        <f t="shared" si="219"/>
        <v>2.172035917515904E-4</v>
      </c>
      <c r="IV172" s="86">
        <f t="shared" si="219"/>
        <v>8.8760844666693783E-4</v>
      </c>
      <c r="IW172" s="86">
        <f t="shared" si="219"/>
        <v>1.1086227696397418E-3</v>
      </c>
      <c r="IY172" s="86">
        <f t="shared" si="220"/>
        <v>5.3411056590513886E-3</v>
      </c>
      <c r="IZ172" s="86">
        <f t="shared" si="220"/>
        <v>2.9031842031398926E-3</v>
      </c>
      <c r="JA172" s="86">
        <f t="shared" si="220"/>
        <v>3.7526755792228572E-3</v>
      </c>
      <c r="JB172" s="86">
        <f t="shared" si="220"/>
        <v>2.9760496189829592E-3</v>
      </c>
      <c r="JC172" s="86">
        <f t="shared" si="220"/>
        <v>4.3519418691982791E-3</v>
      </c>
      <c r="JD172" s="86">
        <f t="shared" si="220"/>
        <v>3.1929169713971629E-3</v>
      </c>
      <c r="JE172" s="86">
        <f t="shared" si="220"/>
        <v>5.6273763566704119E-3</v>
      </c>
      <c r="JF172" s="86">
        <f t="shared" si="220"/>
        <v>6.7152901257499075E-3</v>
      </c>
      <c r="JG172" s="86">
        <f t="shared" si="220"/>
        <v>1.6663493532566766E-2</v>
      </c>
      <c r="JH172" s="86">
        <f t="shared" si="220"/>
        <v>1.9195230038707885E-2</v>
      </c>
      <c r="JI172" s="86">
        <f t="shared" si="220"/>
        <v>1.7290599729961574E-2</v>
      </c>
      <c r="JJ172" s="86">
        <f t="shared" si="220"/>
        <v>1.5776123800086614E-3</v>
      </c>
      <c r="JK172" s="86">
        <f t="shared" si="220"/>
        <v>2.2753439338747249E-4</v>
      </c>
      <c r="JL172" s="86">
        <f t="shared" si="220"/>
        <v>7.0570346652310476E-3</v>
      </c>
      <c r="JM172" s="86">
        <f t="shared" si="220"/>
        <v>1.5527282973358061E-2</v>
      </c>
    </row>
    <row r="173" spans="2:273" x14ac:dyDescent="0.25">
      <c r="B173" s="2">
        <v>146</v>
      </c>
      <c r="C173" s="37">
        <v>39.784999999999997</v>
      </c>
      <c r="D173" s="37">
        <v>49.136000000000003</v>
      </c>
      <c r="E173" s="37">
        <v>55.533000000000001</v>
      </c>
      <c r="F173" s="37">
        <v>58.017000000000003</v>
      </c>
      <c r="G173" s="37">
        <v>61.5</v>
      </c>
      <c r="H173" s="37">
        <v>63.267000000000003</v>
      </c>
      <c r="I173" s="37">
        <v>63.984000000000002</v>
      </c>
      <c r="J173" s="37">
        <v>63.933999999999997</v>
      </c>
      <c r="K173" s="37">
        <v>65.819999999999993</v>
      </c>
      <c r="L173" s="37">
        <v>66.212999999999994</v>
      </c>
      <c r="M173" s="37">
        <v>64.638999999999996</v>
      </c>
      <c r="N173" s="37">
        <v>65.525000000000006</v>
      </c>
      <c r="O173" s="37">
        <v>64.033000000000001</v>
      </c>
      <c r="P173" s="37">
        <v>63.597000000000001</v>
      </c>
      <c r="Q173" s="37">
        <v>67.045000000000002</v>
      </c>
      <c r="S173" s="4">
        <f t="shared" si="221"/>
        <v>40.385913633547929</v>
      </c>
      <c r="T173" s="4">
        <f t="shared" si="221"/>
        <v>48.330786755611456</v>
      </c>
      <c r="U173" s="4">
        <f t="shared" si="221"/>
        <v>55.32852675261929</v>
      </c>
      <c r="V173" s="4">
        <f t="shared" si="221"/>
        <v>58.503281213167206</v>
      </c>
      <c r="W173" s="4">
        <f t="shared" si="221"/>
        <v>61.597833249044044</v>
      </c>
      <c r="X173" s="4">
        <f t="shared" si="221"/>
        <v>62.303349536720532</v>
      </c>
      <c r="Y173" s="4">
        <f t="shared" si="221"/>
        <v>64.970669722587516</v>
      </c>
      <c r="Z173" s="4">
        <f t="shared" si="221"/>
        <v>63.487554795779197</v>
      </c>
      <c r="AA173" s="4">
        <f t="shared" si="221"/>
        <v>65.202524617166247</v>
      </c>
      <c r="AB173" s="4">
        <f t="shared" si="221"/>
        <v>66.334671026040226</v>
      </c>
      <c r="AC173" s="4">
        <f t="shared" si="221"/>
        <v>66.455645720304716</v>
      </c>
      <c r="AD173" s="4">
        <f t="shared" si="221"/>
        <v>65.156031011229231</v>
      </c>
      <c r="AE173" s="4">
        <f t="shared" si="221"/>
        <v>64.980278891666856</v>
      </c>
      <c r="AF173" s="4">
        <f t="shared" si="221"/>
        <v>65.19205653739462</v>
      </c>
      <c r="AG173" s="4">
        <f t="shared" si="221"/>
        <v>69.128538172893016</v>
      </c>
      <c r="AI173" s="4">
        <f t="shared" si="222"/>
        <v>-0.60091363354793259</v>
      </c>
      <c r="AJ173" s="4">
        <f t="shared" si="222"/>
        <v>0.80521324438854691</v>
      </c>
      <c r="AK173" s="4">
        <f t="shared" si="222"/>
        <v>0.2044732473807116</v>
      </c>
      <c r="AL173" s="4">
        <f t="shared" si="222"/>
        <v>-0.48628121316720296</v>
      </c>
      <c r="AM173" s="4">
        <f t="shared" si="222"/>
        <v>-9.7833249044043669E-2</v>
      </c>
      <c r="AN173" s="4">
        <f t="shared" si="222"/>
        <v>0.96365046327947113</v>
      </c>
      <c r="AO173" s="4">
        <f t="shared" si="222"/>
        <v>-0.98666972258751429</v>
      </c>
      <c r="AP173" s="4">
        <f t="shared" si="222"/>
        <v>0.44644520422080092</v>
      </c>
      <c r="AQ173" s="4">
        <f t="shared" si="222"/>
        <v>0.61747538283374581</v>
      </c>
      <c r="AR173" s="4">
        <f t="shared" si="222"/>
        <v>-0.12167102604023228</v>
      </c>
      <c r="AS173" s="4">
        <f t="shared" si="222"/>
        <v>-1.8166457203047202</v>
      </c>
      <c r="AT173" s="4">
        <f t="shared" si="222"/>
        <v>0.36896898877077433</v>
      </c>
      <c r="AU173" s="4">
        <f t="shared" si="222"/>
        <v>-0.94727889166685486</v>
      </c>
      <c r="AV173" s="4">
        <f t="shared" si="222"/>
        <v>-1.5950565373946191</v>
      </c>
      <c r="AW173" s="4">
        <f t="shared" si="222"/>
        <v>-2.0835381728930145</v>
      </c>
      <c r="AY173" s="2">
        <f t="shared" si="214"/>
        <v>40.38159217726129</v>
      </c>
      <c r="AZ173" s="2">
        <f t="shared" si="214"/>
        <v>48.330185400941616</v>
      </c>
      <c r="BA173" s="2">
        <f t="shared" si="214"/>
        <v>55.243820262379906</v>
      </c>
      <c r="BB173" s="2">
        <f t="shared" si="214"/>
        <v>58.337229586445979</v>
      </c>
      <c r="BC173" s="2">
        <f t="shared" si="214"/>
        <v>61.365879940307693</v>
      </c>
      <c r="BD173" s="2">
        <f t="shared" si="214"/>
        <v>62.091130212745036</v>
      </c>
      <c r="BE173" s="2">
        <f t="shared" si="214"/>
        <v>64.595844161797714</v>
      </c>
      <c r="BF173" s="2">
        <f t="shared" si="214"/>
        <v>63.0020901696479</v>
      </c>
      <c r="BG173" s="2">
        <f t="shared" si="214"/>
        <v>63.983565106433588</v>
      </c>
      <c r="BH173" s="2">
        <f t="shared" si="214"/>
        <v>64.932644525082821</v>
      </c>
      <c r="BI173" s="2">
        <f t="shared" si="214"/>
        <v>65.197800688311006</v>
      </c>
      <c r="BJ173" s="2">
        <f t="shared" si="214"/>
        <v>64.945724518849403</v>
      </c>
      <c r="BK173" s="2">
        <f t="shared" si="214"/>
        <v>64.941437394506266</v>
      </c>
      <c r="BL173" s="2">
        <f t="shared" si="214"/>
        <v>64.911744810071866</v>
      </c>
      <c r="BM173" s="2">
        <f t="shared" si="214"/>
        <v>68.337124694482881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39.784999999999997</v>
      </c>
      <c r="CF173" s="2">
        <f t="shared" si="215"/>
        <v>49.136000000000003</v>
      </c>
      <c r="CG173" s="2">
        <f t="shared" si="215"/>
        <v>55.533000000000001</v>
      </c>
      <c r="CH173" s="2">
        <f t="shared" si="215"/>
        <v>58.017000000000003</v>
      </c>
      <c r="CI173" s="2">
        <f t="shared" si="215"/>
        <v>61.5</v>
      </c>
      <c r="CJ173" s="2">
        <f t="shared" si="215"/>
        <v>63.267000000000003</v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65.525000000000006</v>
      </c>
      <c r="CQ173" s="2">
        <f t="shared" si="215"/>
        <v>64.033000000000001</v>
      </c>
      <c r="CR173" s="2">
        <f t="shared" si="215"/>
        <v>63.597000000000001</v>
      </c>
      <c r="CS173" s="2">
        <f t="shared" si="215"/>
        <v>67.045000000000002</v>
      </c>
      <c r="CU173" s="2">
        <f t="shared" si="197"/>
        <v>39.784999999999997</v>
      </c>
      <c r="CV173" s="2">
        <f t="shared" si="198"/>
        <v>49.136000000000003</v>
      </c>
      <c r="CW173" s="2">
        <f t="shared" si="199"/>
        <v>55.533000000000001</v>
      </c>
      <c r="CX173" s="2">
        <f t="shared" si="200"/>
        <v>58.017000000000003</v>
      </c>
      <c r="CY173" s="2">
        <f t="shared" si="201"/>
        <v>61.5</v>
      </c>
      <c r="CZ173" s="2">
        <f t="shared" si="202"/>
        <v>63.267000000000003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65.525000000000006</v>
      </c>
      <c r="DG173" s="2">
        <f t="shared" si="209"/>
        <v>64.033000000000001</v>
      </c>
      <c r="DH173" s="2">
        <f t="shared" si="210"/>
        <v>63.597000000000001</v>
      </c>
      <c r="DI173" s="2">
        <f t="shared" si="211"/>
        <v>67.045000000000002</v>
      </c>
      <c r="DK173" s="2">
        <f t="shared" si="223"/>
        <v>91.42219831932772</v>
      </c>
      <c r="DL173" s="2">
        <f t="shared" si="223"/>
        <v>95.768920731707325</v>
      </c>
      <c r="DM173" s="2">
        <f t="shared" si="223"/>
        <v>101.00862195121951</v>
      </c>
      <c r="DN173" s="2">
        <f t="shared" si="223"/>
        <v>111.38832928475031</v>
      </c>
      <c r="DO173" s="2">
        <f t="shared" si="223"/>
        <v>110.94203259109315</v>
      </c>
      <c r="DP173" s="2">
        <f t="shared" si="223"/>
        <v>98.04494390243903</v>
      </c>
      <c r="DQ173" s="2">
        <f t="shared" si="223"/>
        <v>114.10611430732246</v>
      </c>
      <c r="DR173" s="2">
        <f t="shared" si="223"/>
        <v>107.83565375577342</v>
      </c>
      <c r="DS173" s="2">
        <f t="shared" si="223"/>
        <v>107.0070974025974</v>
      </c>
      <c r="DT173" s="2">
        <f t="shared" si="223"/>
        <v>106.8349827846572</v>
      </c>
      <c r="DU173" s="2">
        <f t="shared" si="223"/>
        <v>108.92025270777627</v>
      </c>
      <c r="DV173" s="2">
        <f t="shared" si="223"/>
        <v>100.017643902439</v>
      </c>
      <c r="DW173" s="2">
        <f t="shared" si="223"/>
        <v>113.33182667530994</v>
      </c>
      <c r="DX173" s="2">
        <f t="shared" si="223"/>
        <v>106.25098731501059</v>
      </c>
      <c r="DY173" s="2">
        <f t="shared" si="223"/>
        <v>97.477179855028709</v>
      </c>
      <c r="EA173" s="2">
        <f t="shared" si="213"/>
        <v>40.293958336998259</v>
      </c>
      <c r="EB173" s="2">
        <f t="shared" si="213"/>
        <v>48.537272585999865</v>
      </c>
      <c r="EC173" s="2">
        <f t="shared" si="213"/>
        <v>55.637099605188951</v>
      </c>
      <c r="ED173" s="2">
        <f t="shared" si="213"/>
        <v>58.468715123260566</v>
      </c>
      <c r="EE173" s="2">
        <f t="shared" si="213"/>
        <v>61.285381119735369</v>
      </c>
      <c r="EF173" s="2">
        <f t="shared" si="213"/>
        <v>61.970645082442623</v>
      </c>
      <c r="EG173" s="2">
        <f t="shared" si="213"/>
        <v>64.099247107755744</v>
      </c>
      <c r="EH173" s="2">
        <f t="shared" si="213"/>
        <v>62.643929263394654</v>
      </c>
      <c r="EI173" s="2">
        <f t="shared" si="213"/>
        <v>63.519518221597643</v>
      </c>
      <c r="EJ173" s="2">
        <f t="shared" si="213"/>
        <v>65.040323031479446</v>
      </c>
      <c r="EK173" s="2">
        <f t="shared" si="212"/>
        <v>65.329950775123109</v>
      </c>
      <c r="EL173" s="2">
        <f t="shared" si="179"/>
        <v>64.969040563901146</v>
      </c>
      <c r="EM173" s="2">
        <f t="shared" si="179"/>
        <v>64.805059665548242</v>
      </c>
      <c r="EN173" s="2">
        <f t="shared" si="179"/>
        <v>64.907951454835853</v>
      </c>
      <c r="EO173" s="2">
        <f t="shared" si="179"/>
        <v>68.472532836960681</v>
      </c>
      <c r="EQ173" s="2">
        <f t="shared" si="224"/>
        <v>40.981129914080284</v>
      </c>
      <c r="ER173" s="2">
        <f t="shared" si="224"/>
        <v>47.455649592444736</v>
      </c>
      <c r="ES173" s="2">
        <f t="shared" si="224"/>
        <v>53.637336735208279</v>
      </c>
      <c r="ET173" s="2">
        <f t="shared" si="224"/>
        <v>57.772576448471916</v>
      </c>
      <c r="EU173" s="2">
        <f t="shared" si="224"/>
        <v>61.684067010156021</v>
      </c>
      <c r="EV173" s="2">
        <f t="shared" si="224"/>
        <v>62.557297675061946</v>
      </c>
      <c r="EW173" s="2">
        <f t="shared" si="224"/>
        <v>66.278742150095212</v>
      </c>
      <c r="EX173" s="2">
        <f t="shared" si="224"/>
        <v>64.138917504328973</v>
      </c>
      <c r="EY173" s="2">
        <f t="shared" si="224"/>
        <v>65.189167499307786</v>
      </c>
      <c r="EZ173" s="2">
        <f t="shared" si="224"/>
        <v>64.629402283281721</v>
      </c>
      <c r="FA173" s="2">
        <f t="shared" si="224"/>
        <v>64.813529139616378</v>
      </c>
      <c r="FB173" s="2">
        <f t="shared" si="224"/>
        <v>64.839034090016526</v>
      </c>
      <c r="FC173" s="2">
        <f t="shared" si="224"/>
        <v>65.686710937484548</v>
      </c>
      <c r="FD173" s="2">
        <f t="shared" si="224"/>
        <v>64.914496971379975</v>
      </c>
      <c r="FE173" s="2">
        <f t="shared" si="224"/>
        <v>67.091281705486693</v>
      </c>
      <c r="FG173" s="2">
        <f t="shared" si="225"/>
        <v>0.99996371564082165</v>
      </c>
      <c r="FH173" s="2">
        <f t="shared" si="225"/>
        <v>0.99994374901937511</v>
      </c>
      <c r="FI173" s="2">
        <f t="shared" si="225"/>
        <v>0.99993843690360185</v>
      </c>
      <c r="FJ173" s="2">
        <f t="shared" si="225"/>
        <v>0.99994733522972767</v>
      </c>
      <c r="FK173" s="2">
        <f t="shared" si="225"/>
        <v>0.99994556265357315</v>
      </c>
      <c r="FL173" s="2">
        <f t="shared" si="225"/>
        <v>0.99993513977360315</v>
      </c>
      <c r="FM173" s="2">
        <f t="shared" si="225"/>
        <v>0.99992954801344958</v>
      </c>
      <c r="FN173" s="2">
        <f t="shared" si="225"/>
        <v>0.99992816871388057</v>
      </c>
      <c r="FO173" s="2">
        <f t="shared" si="225"/>
        <v>0.99992411184874086</v>
      </c>
      <c r="FP173" s="2">
        <f t="shared" si="225"/>
        <v>0.99992655623674331</v>
      </c>
      <c r="FQ173" s="2">
        <f t="shared" si="225"/>
        <v>0.99993274481813843</v>
      </c>
      <c r="FR173" s="2">
        <f t="shared" si="225"/>
        <v>0.99993293142881756</v>
      </c>
      <c r="FS173" s="2">
        <f t="shared" si="225"/>
        <v>0.99992820187790676</v>
      </c>
      <c r="FT173" s="2">
        <f t="shared" si="225"/>
        <v>0.99992656733161411</v>
      </c>
      <c r="FU173" s="2">
        <f t="shared" si="225"/>
        <v>0.99991980218581089</v>
      </c>
      <c r="FW173" s="2">
        <f t="shared" si="216"/>
        <v>0.12482862752211937</v>
      </c>
      <c r="FX173" s="2">
        <f t="shared" si="216"/>
        <v>0.19391600662406849</v>
      </c>
      <c r="FY173" s="2">
        <f t="shared" si="216"/>
        <v>0.19805976006384765</v>
      </c>
      <c r="FZ173" s="2">
        <f t="shared" si="216"/>
        <v>0.1928818797175185</v>
      </c>
      <c r="GA173" s="2">
        <f t="shared" si="216"/>
        <v>0.19513016663742003</v>
      </c>
      <c r="GB173" s="2">
        <f t="shared" si="216"/>
        <v>0.20138893887153603</v>
      </c>
      <c r="GC173" s="2">
        <f t="shared" si="216"/>
        <v>0.22623312341987495</v>
      </c>
      <c r="GD173" s="2">
        <f t="shared" si="216"/>
        <v>0.2374030222065118</v>
      </c>
      <c r="GE173" s="2">
        <f t="shared" si="216"/>
        <v>0.27595417732342947</v>
      </c>
      <c r="GF173" s="2">
        <f t="shared" si="216"/>
        <v>0.26951197762259127</v>
      </c>
      <c r="GG173" s="2">
        <f t="shared" si="216"/>
        <v>0.26157262052632102</v>
      </c>
      <c r="GH173" s="2">
        <f t="shared" si="216"/>
        <v>0.19742635910855683</v>
      </c>
      <c r="GI173" s="2">
        <f t="shared" si="216"/>
        <v>0.15073261100570512</v>
      </c>
      <c r="GJ173" s="2">
        <f t="shared" si="216"/>
        <v>0.1157167335115343</v>
      </c>
      <c r="GK173" s="2">
        <f t="shared" si="216"/>
        <v>9.9717023668968299E-2</v>
      </c>
      <c r="GM173" s="86">
        <f t="shared" si="217"/>
        <v>2.5079891099397804E-82</v>
      </c>
      <c r="GN173" s="86">
        <f t="shared" si="217"/>
        <v>1.3039427823976546E-193</v>
      </c>
      <c r="GO173" s="86">
        <f t="shared" si="217"/>
        <v>6.0823054595202082E-242</v>
      </c>
      <c r="GP173" s="86">
        <f t="shared" si="217"/>
        <v>1.3251058846729439E-226</v>
      </c>
      <c r="GQ173" s="86">
        <f t="shared" si="217"/>
        <v>2.8958870006164465E-189</v>
      </c>
      <c r="GR173" s="86">
        <f t="shared" si="217"/>
        <v>7.3598355121086981E-186</v>
      </c>
      <c r="GS173" s="86">
        <f t="shared" si="217"/>
        <v>1.2104135037129647E-186</v>
      </c>
      <c r="GT173" s="86">
        <f t="shared" si="217"/>
        <v>5.1283039766766353E-229</v>
      </c>
      <c r="GU173" s="86">
        <f t="shared" si="217"/>
        <v>1.8064574834209899E-252</v>
      </c>
      <c r="GV173" s="86">
        <f t="shared" si="217"/>
        <v>1.4012113298598287E-272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1.2796743130092061E-221</v>
      </c>
      <c r="HA173" s="86">
        <f t="shared" si="217"/>
        <v>0</v>
      </c>
      <c r="HC173" s="86">
        <f t="shared" si="181"/>
        <v>5.5363160408891279E-44</v>
      </c>
      <c r="HD173" s="86">
        <f t="shared" si="181"/>
        <v>9.5628426481974543E-104</v>
      </c>
      <c r="HE173" s="86">
        <f t="shared" si="181"/>
        <v>5.8847944770958481E-126</v>
      </c>
      <c r="HF173" s="86">
        <f t="shared" si="180"/>
        <v>1.7452435880612124E-113</v>
      </c>
      <c r="HG173" s="86">
        <f t="shared" si="180"/>
        <v>3.00160888197438E-120</v>
      </c>
      <c r="HH173" s="86">
        <f t="shared" si="180"/>
        <v>4.0714628503900781E-116</v>
      </c>
      <c r="HI173" s="86">
        <f t="shared" si="180"/>
        <v>3.469749159387299E-145</v>
      </c>
      <c r="HJ173" s="86">
        <f t="shared" si="180"/>
        <v>6.7288768167729308E-156</v>
      </c>
      <c r="HK173" s="86">
        <f t="shared" si="180"/>
        <v>1.2349708734859123E-183</v>
      </c>
      <c r="HL173" s="86">
        <f t="shared" si="180"/>
        <v>1.6977384588053257E-184</v>
      </c>
      <c r="HM173" s="86">
        <f t="shared" si="180"/>
        <v>7.480053513087363E-235</v>
      </c>
      <c r="HN173" s="86">
        <f t="shared" si="180"/>
        <v>3.6651363483190645E-229</v>
      </c>
      <c r="HO173" s="86">
        <f t="shared" si="226"/>
        <v>4.4132902195959184E-172</v>
      </c>
      <c r="HP173" s="86">
        <f t="shared" si="226"/>
        <v>1.2438872349589983E-170</v>
      </c>
      <c r="HQ173" s="86">
        <f t="shared" si="226"/>
        <v>4.4345843503098848E-177</v>
      </c>
      <c r="HS173" s="86">
        <f t="shared" si="218"/>
        <v>1.7405109902444379E-3</v>
      </c>
      <c r="HT173" s="86">
        <f t="shared" si="218"/>
        <v>9.1720311524635022E-8</v>
      </c>
      <c r="HU173" s="86">
        <f t="shared" si="218"/>
        <v>3.1457923610907628E-7</v>
      </c>
      <c r="HV173" s="86">
        <f t="shared" si="218"/>
        <v>1.1031051965582285E-7</v>
      </c>
      <c r="HW173" s="86">
        <f t="shared" si="218"/>
        <v>1.58961625398975E-7</v>
      </c>
      <c r="HX173" s="86">
        <f t="shared" si="218"/>
        <v>8.0475320109395629E-9</v>
      </c>
      <c r="HY173" s="86">
        <f t="shared" si="218"/>
        <v>5.6725869422107398E-11</v>
      </c>
      <c r="HZ173" s="86">
        <f t="shared" si="218"/>
        <v>2.6034172459158983E-11</v>
      </c>
      <c r="IA173" s="86">
        <f t="shared" si="218"/>
        <v>2.5495409686479809E-14</v>
      </c>
      <c r="IB173" s="86">
        <f t="shared" si="218"/>
        <v>8.184989468609671E-13</v>
      </c>
      <c r="IC173" s="86">
        <f t="shared" si="218"/>
        <v>2.1976952563903977E-11</v>
      </c>
      <c r="ID173" s="86">
        <f t="shared" si="218"/>
        <v>6.2554199355182846E-9</v>
      </c>
      <c r="IE173" s="86">
        <f t="shared" si="218"/>
        <v>1.8185651944411521E-6</v>
      </c>
      <c r="IF173" s="86">
        <f t="shared" si="218"/>
        <v>2.6006237299364635E-3</v>
      </c>
      <c r="IG173" s="86">
        <f t="shared" si="218"/>
        <v>6.2746907916236445E-3</v>
      </c>
      <c r="II173" s="86">
        <f t="shared" si="219"/>
        <v>1.6699216424760125E-3</v>
      </c>
      <c r="IJ173" s="86">
        <f t="shared" si="219"/>
        <v>5.1570601532870642E-3</v>
      </c>
      <c r="IK173" s="86">
        <f t="shared" si="219"/>
        <v>6.5420408055321651E-3</v>
      </c>
      <c r="IL173" s="86">
        <f t="shared" si="219"/>
        <v>5.2593373733284248E-3</v>
      </c>
      <c r="IM173" s="86">
        <f t="shared" si="219"/>
        <v>7.4175352391856395E-3</v>
      </c>
      <c r="IN173" s="86">
        <f t="shared" si="219"/>
        <v>5.7139629178370186E-3</v>
      </c>
      <c r="IO173" s="86">
        <f t="shared" si="219"/>
        <v>1.0000448846961496E-2</v>
      </c>
      <c r="IP173" s="86">
        <f t="shared" si="219"/>
        <v>1.1992817060879728E-2</v>
      </c>
      <c r="IQ173" s="86">
        <f t="shared" si="219"/>
        <v>2.8859647125252998E-2</v>
      </c>
      <c r="IR173" s="86">
        <f t="shared" si="219"/>
        <v>3.2055446293808972E-2</v>
      </c>
      <c r="IS173" s="86">
        <f t="shared" si="219"/>
        <v>2.8783356440107138E-2</v>
      </c>
      <c r="IT173" s="86">
        <f t="shared" si="219"/>
        <v>3.0240145901810358E-3</v>
      </c>
      <c r="IU173" s="86">
        <f t="shared" si="219"/>
        <v>4.4630667113407067E-4</v>
      </c>
      <c r="IV173" s="86">
        <f t="shared" si="219"/>
        <v>1.4732366634813705E-3</v>
      </c>
      <c r="IW173" s="86">
        <f t="shared" si="219"/>
        <v>1.7458517784984982E-3</v>
      </c>
      <c r="IY173" s="86">
        <f t="shared" si="220"/>
        <v>3.4104326327204504E-3</v>
      </c>
      <c r="IZ173" s="86">
        <f t="shared" si="220"/>
        <v>5.1571518735985889E-3</v>
      </c>
      <c r="JA173" s="86">
        <f t="shared" si="220"/>
        <v>6.5423553847682742E-3</v>
      </c>
      <c r="JB173" s="86">
        <f t="shared" si="220"/>
        <v>5.259447683848081E-3</v>
      </c>
      <c r="JC173" s="86">
        <f t="shared" si="220"/>
        <v>7.4176942008110387E-3</v>
      </c>
      <c r="JD173" s="86">
        <f t="shared" si="220"/>
        <v>5.7139709653690291E-3</v>
      </c>
      <c r="JE173" s="86">
        <f t="shared" si="220"/>
        <v>1.0000448903687365E-2</v>
      </c>
      <c r="JF173" s="86">
        <f t="shared" si="220"/>
        <v>1.1992817086913901E-2</v>
      </c>
      <c r="JG173" s="86">
        <f t="shared" si="220"/>
        <v>2.8859647125278495E-2</v>
      </c>
      <c r="JH173" s="86">
        <f t="shared" si="220"/>
        <v>3.205544629462747E-2</v>
      </c>
      <c r="JI173" s="86">
        <f t="shared" si="220"/>
        <v>2.8783356462084089E-2</v>
      </c>
      <c r="JJ173" s="86">
        <f t="shared" si="220"/>
        <v>3.0240208456009713E-3</v>
      </c>
      <c r="JK173" s="86">
        <f t="shared" si="220"/>
        <v>4.4812523632851184E-4</v>
      </c>
      <c r="JL173" s="86">
        <f t="shared" si="220"/>
        <v>4.0738603934178342E-3</v>
      </c>
      <c r="JM173" s="86">
        <f t="shared" si="220"/>
        <v>8.0205425701221425E-3</v>
      </c>
    </row>
    <row r="174" spans="2:273" x14ac:dyDescent="0.25">
      <c r="B174" s="2">
        <v>147</v>
      </c>
      <c r="C174" s="37">
        <v>39.722999999999999</v>
      </c>
      <c r="D174" s="37">
        <v>46.356000000000002</v>
      </c>
      <c r="E174" s="37">
        <v>55.482999999999997</v>
      </c>
      <c r="F174" s="37">
        <v>58.167000000000002</v>
      </c>
      <c r="G174" s="37">
        <v>62.116999999999997</v>
      </c>
      <c r="H174" s="37">
        <v>61.633000000000003</v>
      </c>
      <c r="I174" s="37">
        <v>65.066000000000003</v>
      </c>
      <c r="J174" s="37">
        <v>63.131</v>
      </c>
      <c r="K174" s="37">
        <v>65.754000000000005</v>
      </c>
      <c r="L174" s="37">
        <v>67.23</v>
      </c>
      <c r="M174" s="37">
        <v>66.77</v>
      </c>
      <c r="N174" s="37">
        <v>65.525000000000006</v>
      </c>
      <c r="O174" s="37">
        <v>63.933</v>
      </c>
      <c r="P174" s="37">
        <v>64.611999999999995</v>
      </c>
      <c r="Q174" s="37">
        <v>66.462999999999994</v>
      </c>
      <c r="S174" s="4">
        <f t="shared" si="221"/>
        <v>40.29095304211404</v>
      </c>
      <c r="T174" s="4">
        <f t="shared" si="221"/>
        <v>48.24779869947411</v>
      </c>
      <c r="U174" s="4">
        <f t="shared" si="221"/>
        <v>55.291075682482607</v>
      </c>
      <c r="V174" s="4">
        <f t="shared" si="221"/>
        <v>58.53658055696193</v>
      </c>
      <c r="W174" s="4">
        <f t="shared" si="221"/>
        <v>61.647015685212573</v>
      </c>
      <c r="X174" s="4">
        <f t="shared" si="221"/>
        <v>62.358431965402353</v>
      </c>
      <c r="Y174" s="4">
        <f t="shared" si="221"/>
        <v>65.071634223772321</v>
      </c>
      <c r="Z174" s="4">
        <f t="shared" si="221"/>
        <v>63.675778915149358</v>
      </c>
      <c r="AA174" s="4">
        <f t="shared" si="221"/>
        <v>65.743876707361181</v>
      </c>
      <c r="AB174" s="4">
        <f t="shared" si="221"/>
        <v>66.932171604490989</v>
      </c>
      <c r="AC174" s="4">
        <f t="shared" si="221"/>
        <v>66.975827604007094</v>
      </c>
      <c r="AD174" s="4">
        <f t="shared" si="221"/>
        <v>65.214375242782268</v>
      </c>
      <c r="AE174" s="4">
        <f t="shared" si="221"/>
        <v>64.870651634349443</v>
      </c>
      <c r="AF174" s="4">
        <f t="shared" si="221"/>
        <v>65.188955881270715</v>
      </c>
      <c r="AG174" s="4">
        <f t="shared" si="221"/>
        <v>69.111933096174567</v>
      </c>
      <c r="AI174" s="4">
        <f t="shared" si="222"/>
        <v>-0.5679530421140413</v>
      </c>
      <c r="AJ174" s="4">
        <f t="shared" si="222"/>
        <v>-1.8917986994741085</v>
      </c>
      <c r="AK174" s="4">
        <f t="shared" si="222"/>
        <v>0.19192431751739036</v>
      </c>
      <c r="AL174" s="4">
        <f t="shared" si="222"/>
        <v>-0.36958055696192815</v>
      </c>
      <c r="AM174" s="4">
        <f t="shared" si="222"/>
        <v>0.46998431478742475</v>
      </c>
      <c r="AN174" s="4">
        <f t="shared" si="222"/>
        <v>-0.72543196540235044</v>
      </c>
      <c r="AO174" s="4">
        <f t="shared" si="222"/>
        <v>-5.6342237723185917E-3</v>
      </c>
      <c r="AP174" s="4">
        <f t="shared" si="222"/>
        <v>-0.54477891514935806</v>
      </c>
      <c r="AQ174" s="4">
        <f t="shared" si="222"/>
        <v>1.01232926388235E-2</v>
      </c>
      <c r="AR174" s="4">
        <f t="shared" si="222"/>
        <v>0.29782839550901485</v>
      </c>
      <c r="AS174" s="4">
        <f t="shared" si="222"/>
        <v>-0.20582760400709788</v>
      </c>
      <c r="AT174" s="4">
        <f t="shared" si="222"/>
        <v>0.31062475721773808</v>
      </c>
      <c r="AU174" s="4">
        <f t="shared" si="222"/>
        <v>-0.93765163434944299</v>
      </c>
      <c r="AV174" s="4">
        <f t="shared" si="222"/>
        <v>-0.57695588127072028</v>
      </c>
      <c r="AW174" s="4">
        <f t="shared" si="222"/>
        <v>-2.6489330961745736</v>
      </c>
      <c r="AY174" s="2">
        <f t="shared" si="214"/>
        <v>40.284242165997703</v>
      </c>
      <c r="AZ174" s="2">
        <f t="shared" si="214"/>
        <v>48.246817726237175</v>
      </c>
      <c r="BA174" s="2">
        <f t="shared" si="214"/>
        <v>55.155414270282023</v>
      </c>
      <c r="BB174" s="2">
        <f t="shared" si="214"/>
        <v>58.266883660663211</v>
      </c>
      <c r="BC174" s="2">
        <f t="shared" si="214"/>
        <v>61.282940576138124</v>
      </c>
      <c r="BD174" s="2">
        <f t="shared" si="214"/>
        <v>62.010773764375713</v>
      </c>
      <c r="BE174" s="2">
        <f t="shared" si="214"/>
        <v>64.466903280205031</v>
      </c>
      <c r="BF174" s="2">
        <f t="shared" si="214"/>
        <v>62.892408280631884</v>
      </c>
      <c r="BG174" s="2">
        <f t="shared" si="214"/>
        <v>63.862317564827009</v>
      </c>
      <c r="BH174" s="2">
        <f t="shared" si="214"/>
        <v>64.830704623260402</v>
      </c>
      <c r="BI174" s="2">
        <f t="shared" si="214"/>
        <v>65.089352541034785</v>
      </c>
      <c r="BJ174" s="2">
        <f t="shared" si="214"/>
        <v>64.846751375134232</v>
      </c>
      <c r="BK174" s="2">
        <f t="shared" si="214"/>
        <v>64.79705102296397</v>
      </c>
      <c r="BL174" s="2">
        <f t="shared" si="214"/>
        <v>64.799511765490863</v>
      </c>
      <c r="BM174" s="2">
        <f t="shared" si="214"/>
        <v>68.217970188638617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39.722999999999999</v>
      </c>
      <c r="CF174" s="2">
        <f t="shared" si="215"/>
        <v>46.356000000000002</v>
      </c>
      <c r="CG174" s="2" t="str">
        <f t="shared" si="215"/>
        <v/>
      </c>
      <c r="CH174" s="2">
        <f t="shared" si="215"/>
        <v>58.167000000000002</v>
      </c>
      <c r="CI174" s="2" t="str">
        <f t="shared" si="215"/>
        <v/>
      </c>
      <c r="CJ174" s="2">
        <f t="shared" si="215"/>
        <v>61.633000000000003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>
        <f t="shared" si="215"/>
        <v>65.525000000000006</v>
      </c>
      <c r="CQ174" s="2">
        <f t="shared" si="215"/>
        <v>63.933</v>
      </c>
      <c r="CR174" s="2">
        <f t="shared" si="215"/>
        <v>64.611999999999995</v>
      </c>
      <c r="CS174" s="2">
        <f t="shared" si="215"/>
        <v>66.462999999999994</v>
      </c>
      <c r="CU174" s="2">
        <f t="shared" si="197"/>
        <v>39.722999999999999</v>
      </c>
      <c r="CV174" s="2">
        <f t="shared" si="198"/>
        <v>46.356000000000002</v>
      </c>
      <c r="CW174" s="2" t="str">
        <f t="shared" si="199"/>
        <v/>
      </c>
      <c r="CX174" s="2">
        <f t="shared" si="200"/>
        <v>58.167000000000002</v>
      </c>
      <c r="CY174" s="2" t="str">
        <f t="shared" si="201"/>
        <v/>
      </c>
      <c r="CZ174" s="2">
        <f t="shared" si="202"/>
        <v>61.633000000000003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>
        <f t="shared" si="208"/>
        <v>65.525000000000006</v>
      </c>
      <c r="DG174" s="2">
        <f t="shared" si="209"/>
        <v>63.933</v>
      </c>
      <c r="DH174" s="2">
        <f t="shared" si="210"/>
        <v>64.611999999999995</v>
      </c>
      <c r="DI174" s="2">
        <f t="shared" si="211"/>
        <v>66.462999999999994</v>
      </c>
      <c r="DK174" s="2">
        <f t="shared" si="223"/>
        <v>91.693187675070021</v>
      </c>
      <c r="DL174" s="2">
        <f t="shared" si="223"/>
        <v>96.038869512195134</v>
      </c>
      <c r="DM174" s="2">
        <f t="shared" si="223"/>
        <v>101.28250261324041</v>
      </c>
      <c r="DN174" s="2">
        <f t="shared" si="223"/>
        <v>111.69200944669362</v>
      </c>
      <c r="DO174" s="2">
        <f t="shared" si="223"/>
        <v>111.21666882591096</v>
      </c>
      <c r="DP174" s="2">
        <f t="shared" si="223"/>
        <v>98.213141289198603</v>
      </c>
      <c r="DQ174" s="2">
        <f t="shared" si="223"/>
        <v>114.35062536801446</v>
      </c>
      <c r="DR174" s="2">
        <f t="shared" si="223"/>
        <v>108.05436642087349</v>
      </c>
      <c r="DS174" s="2">
        <f t="shared" si="223"/>
        <v>107.2109577167019</v>
      </c>
      <c r="DT174" s="2">
        <f t="shared" si="223"/>
        <v>107.03356236786469</v>
      </c>
      <c r="DU174" s="2">
        <f t="shared" si="223"/>
        <v>109.13039321502852</v>
      </c>
      <c r="DV174" s="2">
        <f t="shared" si="223"/>
        <v>100.17211010452959</v>
      </c>
      <c r="DW174" s="2">
        <f t="shared" si="223"/>
        <v>113.58180252815816</v>
      </c>
      <c r="DX174" s="2">
        <f t="shared" si="223"/>
        <v>106.4532980972516</v>
      </c>
      <c r="DY174" s="2">
        <f t="shared" si="223"/>
        <v>97.642496828752655</v>
      </c>
      <c r="EA174" s="2">
        <f t="shared" si="213"/>
        <v>40.186547805435822</v>
      </c>
      <c r="EB174" s="2">
        <f t="shared" si="213"/>
        <v>48.476103800240168</v>
      </c>
      <c r="EC174" s="2">
        <f t="shared" si="213"/>
        <v>55.590926172588837</v>
      </c>
      <c r="ED174" s="2">
        <f t="shared" si="213"/>
        <v>58.413123790351051</v>
      </c>
      <c r="EE174" s="2">
        <f t="shared" si="213"/>
        <v>61.194478866357187</v>
      </c>
      <c r="EF174" s="2">
        <f t="shared" si="213"/>
        <v>61.877385160328117</v>
      </c>
      <c r="EG174" s="2">
        <f t="shared" si="213"/>
        <v>63.91842275698157</v>
      </c>
      <c r="EH174" s="2">
        <f t="shared" si="213"/>
        <v>62.497566969234477</v>
      </c>
      <c r="EI174" s="2">
        <f t="shared" si="213"/>
        <v>63.352980342567797</v>
      </c>
      <c r="EJ174" s="2">
        <f t="shared" si="213"/>
        <v>64.949093695670513</v>
      </c>
      <c r="EK174" s="2">
        <f t="shared" si="212"/>
        <v>65.234491774575972</v>
      </c>
      <c r="EL174" s="2">
        <f t="shared" si="179"/>
        <v>64.872629530957681</v>
      </c>
      <c r="EM174" s="2">
        <f t="shared" si="179"/>
        <v>64.645643251434151</v>
      </c>
      <c r="EN174" s="2">
        <f t="shared" si="179"/>
        <v>64.795787685977672</v>
      </c>
      <c r="EO174" s="2">
        <f t="shared" si="179"/>
        <v>68.368702292610863</v>
      </c>
      <c r="EQ174" s="2">
        <f t="shared" si="224"/>
        <v>40.896306079068282</v>
      </c>
      <c r="ER174" s="2">
        <f t="shared" si="224"/>
        <v>47.365877922647506</v>
      </c>
      <c r="ES174" s="2">
        <f t="shared" si="224"/>
        <v>53.535154260768479</v>
      </c>
      <c r="ET174" s="2">
        <f t="shared" si="224"/>
        <v>57.696458209365311</v>
      </c>
      <c r="EU174" s="2">
        <f t="shared" si="224"/>
        <v>61.603894092449941</v>
      </c>
      <c r="EV174" s="2">
        <f t="shared" si="224"/>
        <v>62.483263275747788</v>
      </c>
      <c r="EW174" s="2">
        <f t="shared" si="224"/>
        <v>66.1644176948694</v>
      </c>
      <c r="EX174" s="2">
        <f t="shared" si="224"/>
        <v>64.037408895857283</v>
      </c>
      <c r="EY174" s="2">
        <f t="shared" si="224"/>
        <v>65.070824205835549</v>
      </c>
      <c r="EZ174" s="2">
        <f t="shared" si="224"/>
        <v>64.528268888425814</v>
      </c>
      <c r="FA174" s="2">
        <f t="shared" si="224"/>
        <v>64.706047502624912</v>
      </c>
      <c r="FB174" s="2">
        <f t="shared" si="224"/>
        <v>64.740644083294939</v>
      </c>
      <c r="FC174" s="2">
        <f t="shared" si="224"/>
        <v>65.555391210194074</v>
      </c>
      <c r="FD174" s="2">
        <f t="shared" si="224"/>
        <v>64.803232698248777</v>
      </c>
      <c r="FE174" s="2">
        <f t="shared" si="224"/>
        <v>66.957074058933472</v>
      </c>
      <c r="FG174" s="2">
        <f t="shared" si="225"/>
        <v>0.99996690816548028</v>
      </c>
      <c r="FH174" s="2">
        <f t="shared" si="225"/>
        <v>0.99994869824202892</v>
      </c>
      <c r="FI174" s="2">
        <f t="shared" si="225"/>
        <v>0.99994385348464132</v>
      </c>
      <c r="FJ174" s="2">
        <f t="shared" si="225"/>
        <v>0.99995196893608695</v>
      </c>
      <c r="FK174" s="2">
        <f t="shared" si="225"/>
        <v>0.99995035231218565</v>
      </c>
      <c r="FL174" s="2">
        <f t="shared" si="225"/>
        <v>0.99994084643289383</v>
      </c>
      <c r="FM174" s="2">
        <f t="shared" si="225"/>
        <v>0.99993574662630447</v>
      </c>
      <c r="FN174" s="2">
        <f t="shared" si="225"/>
        <v>0.99993448867439805</v>
      </c>
      <c r="FO174" s="2">
        <f t="shared" si="225"/>
        <v>0.99993078872132612</v>
      </c>
      <c r="FP174" s="2">
        <f t="shared" si="225"/>
        <v>0.99993301805897239</v>
      </c>
      <c r="FQ174" s="2">
        <f t="shared" si="225"/>
        <v>0.99993866218215899</v>
      </c>
      <c r="FR174" s="2">
        <f t="shared" si="225"/>
        <v>0.99993883237513259</v>
      </c>
      <c r="FS174" s="2">
        <f t="shared" si="225"/>
        <v>0.99993451892073171</v>
      </c>
      <c r="FT174" s="2">
        <f t="shared" si="225"/>
        <v>0.99993302817774565</v>
      </c>
      <c r="FU174" s="2">
        <f t="shared" si="225"/>
        <v>0.99992685820803906</v>
      </c>
      <c r="FW174" s="2">
        <f t="shared" si="216"/>
        <v>0.13524310307421936</v>
      </c>
      <c r="FX174" s="2">
        <f t="shared" si="216"/>
        <v>0.20871980393795678</v>
      </c>
      <c r="FY174" s="2">
        <f t="shared" si="216"/>
        <v>0.21309626938004453</v>
      </c>
      <c r="FZ174" s="2">
        <f t="shared" si="216"/>
        <v>0.20762706511640786</v>
      </c>
      <c r="GA174" s="2">
        <f t="shared" si="216"/>
        <v>0.21000250657643213</v>
      </c>
      <c r="GB174" s="2">
        <f t="shared" si="216"/>
        <v>0.21660992717680638</v>
      </c>
      <c r="GC174" s="2">
        <f t="shared" si="216"/>
        <v>0.24276104761641465</v>
      </c>
      <c r="GD174" s="2">
        <f t="shared" si="216"/>
        <v>0.2544786047841745</v>
      </c>
      <c r="GE174" s="2">
        <f t="shared" si="216"/>
        <v>0.2947309510434723</v>
      </c>
      <c r="GF174" s="2">
        <f t="shared" si="216"/>
        <v>0.28802477829784834</v>
      </c>
      <c r="GG174" s="2">
        <f t="shared" si="216"/>
        <v>0.27974891619488745</v>
      </c>
      <c r="GH174" s="2">
        <f t="shared" si="216"/>
        <v>0.21242751913697999</v>
      </c>
      <c r="GI174" s="2">
        <f t="shared" si="216"/>
        <v>0.16290597585637834</v>
      </c>
      <c r="GJ174" s="2">
        <f t="shared" si="216"/>
        <v>0.12547999873629803</v>
      </c>
      <c r="GK174" s="2">
        <f t="shared" si="216"/>
        <v>0.10829568162140685</v>
      </c>
      <c r="GM174" s="86">
        <f t="shared" si="217"/>
        <v>2.1409606065858206E-84</v>
      </c>
      <c r="GN174" s="86">
        <f t="shared" si="217"/>
        <v>2.4135755685110511E-198</v>
      </c>
      <c r="GO174" s="86">
        <f t="shared" si="217"/>
        <v>6.7924815465036528E-248</v>
      </c>
      <c r="GP174" s="86">
        <f t="shared" si="217"/>
        <v>3.6775463579751656E-232</v>
      </c>
      <c r="GQ174" s="86">
        <f t="shared" si="217"/>
        <v>6.1413025962592871E-194</v>
      </c>
      <c r="GR174" s="86">
        <f t="shared" si="217"/>
        <v>2.0103567200883652E-190</v>
      </c>
      <c r="GS174" s="86">
        <f t="shared" si="217"/>
        <v>3.4890559016290429E-191</v>
      </c>
      <c r="GT174" s="86">
        <f t="shared" si="217"/>
        <v>1.314340044398339E-234</v>
      </c>
      <c r="GU174" s="86">
        <f t="shared" si="217"/>
        <v>1.2328560210249426E-258</v>
      </c>
      <c r="GV174" s="86">
        <f t="shared" si="217"/>
        <v>3.3060256019184467E-279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5.2456082787642247E-227</v>
      </c>
      <c r="HA174" s="86">
        <f t="shared" si="217"/>
        <v>0</v>
      </c>
      <c r="HC174" s="86">
        <f t="shared" si="181"/>
        <v>1.4573918810798574E-45</v>
      </c>
      <c r="HD174" s="86">
        <f t="shared" si="181"/>
        <v>2.2566715491534361E-107</v>
      </c>
      <c r="HE174" s="86">
        <f t="shared" si="181"/>
        <v>2.0692425112124082E-130</v>
      </c>
      <c r="HF174" s="86">
        <f t="shared" si="180"/>
        <v>1.8713274620430179E-117</v>
      </c>
      <c r="HG174" s="86">
        <f t="shared" si="180"/>
        <v>1.7467047440309383E-124</v>
      </c>
      <c r="HH174" s="86">
        <f t="shared" si="180"/>
        <v>3.8551387023729998E-120</v>
      </c>
      <c r="HI174" s="86">
        <f t="shared" si="180"/>
        <v>3.9137298099331561E-150</v>
      </c>
      <c r="HJ174" s="86">
        <f t="shared" si="180"/>
        <v>3.358834809379118E-161</v>
      </c>
      <c r="HK174" s="86">
        <f t="shared" si="180"/>
        <v>8.0804027920165943E-190</v>
      </c>
      <c r="HL174" s="86">
        <f t="shared" si="180"/>
        <v>1.0843258718329343E-190</v>
      </c>
      <c r="HM174" s="86">
        <f t="shared" si="180"/>
        <v>8.6935049992483231E-243</v>
      </c>
      <c r="HN174" s="86">
        <f t="shared" si="180"/>
        <v>4.3354962527803869E-237</v>
      </c>
      <c r="HO174" s="86">
        <f t="shared" si="226"/>
        <v>3.5846282542567318E-178</v>
      </c>
      <c r="HP174" s="86">
        <f t="shared" si="226"/>
        <v>1.1995153629874619E-176</v>
      </c>
      <c r="HQ174" s="86">
        <f t="shared" si="226"/>
        <v>2.8378202335687861E-183</v>
      </c>
      <c r="HS174" s="86">
        <f t="shared" si="218"/>
        <v>6.4167296173093743E-4</v>
      </c>
      <c r="HT174" s="86">
        <f t="shared" si="218"/>
        <v>1.2380179969410133E-8</v>
      </c>
      <c r="HU174" s="86">
        <f t="shared" si="218"/>
        <v>4.6846553564958789E-8</v>
      </c>
      <c r="HV174" s="86">
        <f t="shared" si="218"/>
        <v>1.5278906558483147E-8</v>
      </c>
      <c r="HW174" s="86">
        <f t="shared" si="218"/>
        <v>2.3976020270731657E-8</v>
      </c>
      <c r="HX174" s="86">
        <f t="shared" si="218"/>
        <v>8.9257491598108504E-10</v>
      </c>
      <c r="HY174" s="86">
        <f t="shared" si="218"/>
        <v>4.255715967302122E-12</v>
      </c>
      <c r="HZ174" s="86">
        <f t="shared" si="218"/>
        <v>1.7358726385249392E-12</v>
      </c>
      <c r="IA174" s="86">
        <f t="shared" si="218"/>
        <v>1.0028046192031331E-15</v>
      </c>
      <c r="IB174" s="86">
        <f t="shared" si="218"/>
        <v>4.5449689315275131E-14</v>
      </c>
      <c r="IC174" s="86">
        <f t="shared" si="218"/>
        <v>1.5409320257166001E-12</v>
      </c>
      <c r="ID174" s="86">
        <f t="shared" si="218"/>
        <v>6.0432943542615682E-10</v>
      </c>
      <c r="IE174" s="86">
        <f t="shared" si="218"/>
        <v>2.8076059147927073E-7</v>
      </c>
      <c r="IF174" s="86">
        <f t="shared" si="218"/>
        <v>1.012429374828368E-3</v>
      </c>
      <c r="IG174" s="86">
        <f t="shared" si="218"/>
        <v>2.4947876172277872E-3</v>
      </c>
      <c r="II174" s="86">
        <f t="shared" si="219"/>
        <v>2.7467356253860807E-3</v>
      </c>
      <c r="IJ174" s="86">
        <f t="shared" si="219"/>
        <v>8.8903690993884978E-3</v>
      </c>
      <c r="IK174" s="86">
        <f t="shared" si="219"/>
        <v>1.1078725001775699E-2</v>
      </c>
      <c r="IL174" s="86">
        <f t="shared" si="219"/>
        <v>9.0241857795458486E-3</v>
      </c>
      <c r="IM174" s="86">
        <f t="shared" si="219"/>
        <v>1.2298498182256635E-2</v>
      </c>
      <c r="IN174" s="86">
        <f t="shared" si="219"/>
        <v>9.909087656428681E-3</v>
      </c>
      <c r="IO174" s="86">
        <f t="shared" si="219"/>
        <v>1.7177282720089997E-2</v>
      </c>
      <c r="IP174" s="86">
        <f t="shared" si="219"/>
        <v>2.0663779712482028E-2</v>
      </c>
      <c r="IQ174" s="86">
        <f t="shared" si="219"/>
        <v>4.8064917365231073E-2</v>
      </c>
      <c r="IR174" s="86">
        <f t="shared" si="219"/>
        <v>5.1681802318599659E-2</v>
      </c>
      <c r="IS174" s="86">
        <f t="shared" si="219"/>
        <v>4.632148633293344E-2</v>
      </c>
      <c r="IT174" s="86">
        <f t="shared" si="219"/>
        <v>5.5962137726185465E-3</v>
      </c>
      <c r="IU174" s="86">
        <f t="shared" si="219"/>
        <v>8.8729246422536857E-4</v>
      </c>
      <c r="IV174" s="86">
        <f t="shared" si="219"/>
        <v>2.3982988078881163E-3</v>
      </c>
      <c r="IW174" s="86">
        <f t="shared" si="219"/>
        <v>2.7056481797874126E-3</v>
      </c>
      <c r="IY174" s="86">
        <f t="shared" si="220"/>
        <v>3.3884085871170181E-3</v>
      </c>
      <c r="IZ174" s="86">
        <f t="shared" si="220"/>
        <v>8.8903814795684676E-3</v>
      </c>
      <c r="JA174" s="86">
        <f t="shared" si="220"/>
        <v>1.1078771848329264E-2</v>
      </c>
      <c r="JB174" s="86">
        <f t="shared" si="220"/>
        <v>9.0242010584524069E-3</v>
      </c>
      <c r="JC174" s="86">
        <f t="shared" si="220"/>
        <v>1.2298522158276906E-2</v>
      </c>
      <c r="JD174" s="86">
        <f t="shared" si="220"/>
        <v>9.9090885490035977E-3</v>
      </c>
      <c r="JE174" s="86">
        <f t="shared" si="220"/>
        <v>1.7177282724345714E-2</v>
      </c>
      <c r="JF174" s="86">
        <f t="shared" si="220"/>
        <v>2.06637797142179E-2</v>
      </c>
      <c r="JG174" s="86">
        <f t="shared" si="220"/>
        <v>4.8064917365232079E-2</v>
      </c>
      <c r="JH174" s="86">
        <f t="shared" si="220"/>
        <v>5.1681802318645109E-2</v>
      </c>
      <c r="JI174" s="86">
        <f t="shared" si="220"/>
        <v>4.6321486334474374E-2</v>
      </c>
      <c r="JJ174" s="86">
        <f t="shared" si="220"/>
        <v>5.5962143769479819E-3</v>
      </c>
      <c r="JK174" s="86">
        <f t="shared" si="220"/>
        <v>8.8757322481684787E-4</v>
      </c>
      <c r="JL174" s="86">
        <f t="shared" si="220"/>
        <v>3.4107281827164843E-3</v>
      </c>
      <c r="JM174" s="86">
        <f t="shared" si="220"/>
        <v>5.2004357970152001E-3</v>
      </c>
    </row>
    <row r="175" spans="2:273" x14ac:dyDescent="0.25">
      <c r="B175" s="2">
        <v>148</v>
      </c>
      <c r="C175" s="37">
        <v>40.168999999999997</v>
      </c>
      <c r="D175" s="37">
        <v>48.576000000000001</v>
      </c>
      <c r="E175" s="37">
        <v>55.817</v>
      </c>
      <c r="F175" s="37">
        <v>57.966999999999999</v>
      </c>
      <c r="G175" s="37">
        <v>62.466999999999999</v>
      </c>
      <c r="H175" s="37">
        <v>62.283000000000001</v>
      </c>
      <c r="I175" s="37">
        <v>65.114999999999995</v>
      </c>
      <c r="J175" s="37">
        <v>63.622999999999998</v>
      </c>
      <c r="K175" s="37">
        <v>67.212999999999994</v>
      </c>
      <c r="L175" s="37">
        <v>67.869</v>
      </c>
      <c r="M175" s="37">
        <v>65.966999999999999</v>
      </c>
      <c r="N175" s="37">
        <v>66.262</v>
      </c>
      <c r="O175" s="37">
        <v>63.966999999999999</v>
      </c>
      <c r="P175" s="37">
        <v>63.896000000000001</v>
      </c>
      <c r="Q175" s="37">
        <v>67.566999999999993</v>
      </c>
      <c r="S175" s="4">
        <f t="shared" si="221"/>
        <v>40.198230749515766</v>
      </c>
      <c r="T175" s="4">
        <f t="shared" si="221"/>
        <v>48.163240738441552</v>
      </c>
      <c r="U175" s="4">
        <f t="shared" si="221"/>
        <v>55.274028751551491</v>
      </c>
      <c r="V175" s="4">
        <f t="shared" si="221"/>
        <v>58.619484228409007</v>
      </c>
      <c r="W175" s="4">
        <f t="shared" si="221"/>
        <v>61.75508276080879</v>
      </c>
      <c r="X175" s="4">
        <f t="shared" si="221"/>
        <v>62.481942948417085</v>
      </c>
      <c r="Y175" s="4">
        <f t="shared" si="221"/>
        <v>65.282021530348274</v>
      </c>
      <c r="Z175" s="4">
        <f t="shared" si="221"/>
        <v>64.000832323614475</v>
      </c>
      <c r="AA175" s="4">
        <f t="shared" si="221"/>
        <v>66.523705489633386</v>
      </c>
      <c r="AB175" s="4">
        <f t="shared" si="221"/>
        <v>67.755593712835932</v>
      </c>
      <c r="AC175" s="4">
        <f t="shared" si="221"/>
        <v>67.703997935914671</v>
      </c>
      <c r="AD175" s="4">
        <f t="shared" si="221"/>
        <v>65.366331209574255</v>
      </c>
      <c r="AE175" s="4">
        <f t="shared" si="221"/>
        <v>64.788782859805224</v>
      </c>
      <c r="AF175" s="4">
        <f t="shared" si="221"/>
        <v>65.267990693630054</v>
      </c>
      <c r="AG175" s="4">
        <f t="shared" si="221"/>
        <v>69.309164615177806</v>
      </c>
      <c r="AI175" s="4">
        <f t="shared" si="222"/>
        <v>-2.923074951576865E-2</v>
      </c>
      <c r="AJ175" s="4">
        <f t="shared" si="222"/>
        <v>0.412759261558449</v>
      </c>
      <c r="AK175" s="4">
        <f t="shared" si="222"/>
        <v>0.54297124844850941</v>
      </c>
      <c r="AL175" s="4">
        <f t="shared" si="222"/>
        <v>-0.65248422840900844</v>
      </c>
      <c r="AM175" s="4">
        <f t="shared" si="222"/>
        <v>0.71191723919120875</v>
      </c>
      <c r="AN175" s="4">
        <f t="shared" si="222"/>
        <v>-0.19894294841708415</v>
      </c>
      <c r="AO175" s="4">
        <f t="shared" si="222"/>
        <v>-0.16702153034827916</v>
      </c>
      <c r="AP175" s="4">
        <f t="shared" si="222"/>
        <v>-0.37783232361447716</v>
      </c>
      <c r="AQ175" s="4">
        <f t="shared" si="222"/>
        <v>0.68929451036660794</v>
      </c>
      <c r="AR175" s="4">
        <f t="shared" si="222"/>
        <v>0.11340628716406798</v>
      </c>
      <c r="AS175" s="4">
        <f t="shared" si="222"/>
        <v>-1.7369979359146726</v>
      </c>
      <c r="AT175" s="4">
        <f t="shared" si="222"/>
        <v>0.89566879042574499</v>
      </c>
      <c r="AU175" s="4">
        <f t="shared" si="222"/>
        <v>-0.82178285980522503</v>
      </c>
      <c r="AV175" s="4">
        <f t="shared" si="222"/>
        <v>-1.3719906936300532</v>
      </c>
      <c r="AW175" s="4">
        <f t="shared" si="222"/>
        <v>-1.7421646151778134</v>
      </c>
      <c r="AY175" s="2">
        <f t="shared" si="214"/>
        <v>40.187904659856017</v>
      </c>
      <c r="AZ175" s="2">
        <f t="shared" si="214"/>
        <v>48.161691921121033</v>
      </c>
      <c r="BA175" s="2">
        <f t="shared" si="214"/>
        <v>55.063619901213471</v>
      </c>
      <c r="BB175" s="2">
        <f t="shared" si="214"/>
        <v>58.195349733433716</v>
      </c>
      <c r="BC175" s="2">
        <f t="shared" si="214"/>
        <v>61.200680789210637</v>
      </c>
      <c r="BD175" s="2">
        <f t="shared" si="214"/>
        <v>61.931527600602429</v>
      </c>
      <c r="BE175" s="2">
        <f t="shared" si="214"/>
        <v>64.342036775843951</v>
      </c>
      <c r="BF175" s="2">
        <f t="shared" si="214"/>
        <v>62.785530342958296</v>
      </c>
      <c r="BG175" s="2">
        <f t="shared" si="214"/>
        <v>63.744178040856013</v>
      </c>
      <c r="BH175" s="2">
        <f t="shared" si="214"/>
        <v>64.728101027850585</v>
      </c>
      <c r="BI175" s="2">
        <f t="shared" si="214"/>
        <v>64.980080211027371</v>
      </c>
      <c r="BJ175" s="2">
        <f t="shared" si="214"/>
        <v>64.747625080760272</v>
      </c>
      <c r="BK175" s="2">
        <f t="shared" si="214"/>
        <v>64.65410206982817</v>
      </c>
      <c r="BL175" s="2">
        <f t="shared" si="214"/>
        <v>64.687321895827452</v>
      </c>
      <c r="BM175" s="2">
        <f t="shared" si="214"/>
        <v>68.097383719084419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40.168999999999997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>
        <f t="shared" si="215"/>
        <v>63.966999999999999</v>
      </c>
      <c r="CR175" s="2">
        <f t="shared" si="215"/>
        <v>63.896000000000001</v>
      </c>
      <c r="CS175" s="2">
        <f t="shared" si="215"/>
        <v>67.566999999999993</v>
      </c>
      <c r="CU175" s="2">
        <f t="shared" si="197"/>
        <v>40.168999999999997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>
        <f t="shared" si="209"/>
        <v>63.966999999999999</v>
      </c>
      <c r="DH175" s="2">
        <f t="shared" si="210"/>
        <v>63.896000000000001</v>
      </c>
      <c r="DI175" s="2">
        <f t="shared" si="211"/>
        <v>67.566999999999993</v>
      </c>
      <c r="DK175" s="2">
        <f t="shared" si="223"/>
        <v>91.964177030812323</v>
      </c>
      <c r="DL175" s="2">
        <f t="shared" si="223"/>
        <v>96.308818292682929</v>
      </c>
      <c r="DM175" s="2">
        <f t="shared" si="223"/>
        <v>101.55638327526133</v>
      </c>
      <c r="DN175" s="2">
        <f t="shared" si="223"/>
        <v>111.99568960863695</v>
      </c>
      <c r="DO175" s="2">
        <f t="shared" si="223"/>
        <v>111.49130506072876</v>
      </c>
      <c r="DP175" s="2">
        <f t="shared" si="223"/>
        <v>98.38133867595819</v>
      </c>
      <c r="DQ175" s="2">
        <f t="shared" si="223"/>
        <v>114.59513642870647</v>
      </c>
      <c r="DR175" s="2">
        <f t="shared" si="223"/>
        <v>108.27307908597356</v>
      </c>
      <c r="DS175" s="2">
        <f t="shared" si="223"/>
        <v>107.4148180308064</v>
      </c>
      <c r="DT175" s="2">
        <f t="shared" si="223"/>
        <v>107.23214195107218</v>
      </c>
      <c r="DU175" s="2">
        <f t="shared" si="223"/>
        <v>109.34053372228077</v>
      </c>
      <c r="DV175" s="2">
        <f t="shared" si="223"/>
        <v>100.3265763066202</v>
      </c>
      <c r="DW175" s="2">
        <f t="shared" si="223"/>
        <v>113.8317783810064</v>
      </c>
      <c r="DX175" s="2">
        <f t="shared" si="223"/>
        <v>106.65560887949262</v>
      </c>
      <c r="DY175" s="2">
        <f t="shared" si="223"/>
        <v>97.807813802476602</v>
      </c>
      <c r="EA175" s="2">
        <f t="shared" si="213"/>
        <v>40.079137273873386</v>
      </c>
      <c r="EB175" s="2">
        <f t="shared" si="213"/>
        <v>48.414935014480477</v>
      </c>
      <c r="EC175" s="2">
        <f t="shared" si="213"/>
        <v>55.544752739988724</v>
      </c>
      <c r="ED175" s="2">
        <f t="shared" si="213"/>
        <v>58.357532457441536</v>
      </c>
      <c r="EE175" s="2">
        <f t="shared" si="213"/>
        <v>61.103576612978998</v>
      </c>
      <c r="EF175" s="2">
        <f t="shared" si="213"/>
        <v>61.784125238213605</v>
      </c>
      <c r="EG175" s="2">
        <f t="shared" si="213"/>
        <v>63.737598406207383</v>
      </c>
      <c r="EH175" s="2">
        <f t="shared" si="213"/>
        <v>62.3512046750743</v>
      </c>
      <c r="EI175" s="2">
        <f t="shared" si="213"/>
        <v>63.186442463537951</v>
      </c>
      <c r="EJ175" s="2">
        <f t="shared" si="213"/>
        <v>64.857864359861594</v>
      </c>
      <c r="EK175" s="2">
        <f t="shared" si="212"/>
        <v>65.13903277402882</v>
      </c>
      <c r="EL175" s="2">
        <f t="shared" si="179"/>
        <v>64.776218498014202</v>
      </c>
      <c r="EM175" s="2">
        <f t="shared" si="179"/>
        <v>64.486226837320075</v>
      </c>
      <c r="EN175" s="2">
        <f t="shared" si="179"/>
        <v>64.68362391711949</v>
      </c>
      <c r="EO175" s="2">
        <f t="shared" si="179"/>
        <v>68.264871748261044</v>
      </c>
      <c r="EQ175" s="2">
        <f t="shared" si="224"/>
        <v>40.811482244056279</v>
      </c>
      <c r="ER175" s="2">
        <f t="shared" si="224"/>
        <v>47.276106252850276</v>
      </c>
      <c r="ES175" s="2">
        <f t="shared" si="224"/>
        <v>53.432971786328679</v>
      </c>
      <c r="ET175" s="2">
        <f t="shared" si="224"/>
        <v>57.620339970258712</v>
      </c>
      <c r="EU175" s="2">
        <f t="shared" si="224"/>
        <v>61.523721174743869</v>
      </c>
      <c r="EV175" s="2">
        <f t="shared" si="224"/>
        <v>62.40922887643363</v>
      </c>
      <c r="EW175" s="2">
        <f t="shared" si="224"/>
        <v>66.050093239643601</v>
      </c>
      <c r="EX175" s="2">
        <f t="shared" si="224"/>
        <v>63.935900287385593</v>
      </c>
      <c r="EY175" s="2">
        <f t="shared" si="224"/>
        <v>64.952480912363313</v>
      </c>
      <c r="EZ175" s="2">
        <f t="shared" si="224"/>
        <v>64.427135493569892</v>
      </c>
      <c r="FA175" s="2">
        <f t="shared" si="224"/>
        <v>64.598565865633446</v>
      </c>
      <c r="FB175" s="2">
        <f t="shared" si="224"/>
        <v>64.642254076573337</v>
      </c>
      <c r="FC175" s="2">
        <f t="shared" si="224"/>
        <v>65.424071482903599</v>
      </c>
      <c r="FD175" s="2">
        <f t="shared" si="224"/>
        <v>64.691968425117579</v>
      </c>
      <c r="FE175" s="2">
        <f t="shared" si="224"/>
        <v>66.822866412380222</v>
      </c>
      <c r="FG175" s="2">
        <f t="shared" si="225"/>
        <v>0.99996981980034749</v>
      </c>
      <c r="FH175" s="2">
        <f t="shared" si="225"/>
        <v>0.99995321202945153</v>
      </c>
      <c r="FI175" s="2">
        <f t="shared" si="225"/>
        <v>0.99994879351642618</v>
      </c>
      <c r="FJ175" s="2">
        <f t="shared" si="225"/>
        <v>0.99995619496395605</v>
      </c>
      <c r="FK175" s="2">
        <f t="shared" si="225"/>
        <v>0.99995472057276302</v>
      </c>
      <c r="FL175" s="2">
        <f t="shared" si="225"/>
        <v>0.99994605102481504</v>
      </c>
      <c r="FM175" s="2">
        <f t="shared" si="225"/>
        <v>0.99994139989542297</v>
      </c>
      <c r="FN175" s="2">
        <f t="shared" si="225"/>
        <v>0.9999402526165494</v>
      </c>
      <c r="FO175" s="2">
        <f t="shared" si="225"/>
        <v>0.99993687817924182</v>
      </c>
      <c r="FP175" s="2">
        <f t="shared" si="225"/>
        <v>0.99993891138370472</v>
      </c>
      <c r="FQ175" s="2">
        <f t="shared" si="225"/>
        <v>0.99994405894334915</v>
      </c>
      <c r="FR175" s="2">
        <f t="shared" si="225"/>
        <v>0.99994421416285895</v>
      </c>
      <c r="FS175" s="2">
        <f t="shared" si="225"/>
        <v>0.99994028020185144</v>
      </c>
      <c r="FT175" s="2">
        <f t="shared" si="225"/>
        <v>0.99993892061224432</v>
      </c>
      <c r="FU175" s="2">
        <f t="shared" si="225"/>
        <v>0.99993329346361948</v>
      </c>
      <c r="FW175" s="2">
        <f t="shared" si="216"/>
        <v>0.14638113114508658</v>
      </c>
      <c r="FX175" s="2">
        <f t="shared" si="216"/>
        <v>0.22433921548837024</v>
      </c>
      <c r="FY175" s="2">
        <f t="shared" si="216"/>
        <v>0.22894842940054691</v>
      </c>
      <c r="FZ175" s="2">
        <f t="shared" si="216"/>
        <v>0.22318776747701274</v>
      </c>
      <c r="GA175" s="2">
        <f t="shared" si="216"/>
        <v>0.2256905298248772</v>
      </c>
      <c r="GB175" s="2">
        <f t="shared" si="216"/>
        <v>0.23264619070741741</v>
      </c>
      <c r="GC175" s="2">
        <f t="shared" si="216"/>
        <v>0.26009057572517064</v>
      </c>
      <c r="GD175" s="2">
        <f t="shared" si="216"/>
        <v>0.27234375654976861</v>
      </c>
      <c r="GE175" s="2">
        <f t="shared" si="216"/>
        <v>0.31423087197914151</v>
      </c>
      <c r="GF175" s="2">
        <f t="shared" si="216"/>
        <v>0.30727431652082254</v>
      </c>
      <c r="GG175" s="2">
        <f t="shared" si="216"/>
        <v>0.29867738276393868</v>
      </c>
      <c r="GH175" s="2">
        <f t="shared" si="216"/>
        <v>0.22824436067485915</v>
      </c>
      <c r="GI175" s="2">
        <f t="shared" si="216"/>
        <v>0.17585889828027845</v>
      </c>
      <c r="GJ175" s="2">
        <f t="shared" si="216"/>
        <v>0.13594037705233647</v>
      </c>
      <c r="GK175" s="2">
        <f t="shared" si="216"/>
        <v>0.1175160259806154</v>
      </c>
      <c r="GM175" s="86">
        <f t="shared" si="217"/>
        <v>1.7209253819100746E-86</v>
      </c>
      <c r="GN175" s="86">
        <f t="shared" si="217"/>
        <v>3.9122998712506553E-203</v>
      </c>
      <c r="GO175" s="86">
        <f t="shared" si="217"/>
        <v>6.4144062399730933E-254</v>
      </c>
      <c r="GP175" s="86">
        <f t="shared" si="217"/>
        <v>8.7309263190504942E-238</v>
      </c>
      <c r="GQ175" s="86">
        <f t="shared" si="217"/>
        <v>1.1408925366516009E-198</v>
      </c>
      <c r="GR175" s="86">
        <f t="shared" si="217"/>
        <v>4.828813773910773E-195</v>
      </c>
      <c r="GS175" s="86">
        <f t="shared" si="217"/>
        <v>8.860179063568172E-196</v>
      </c>
      <c r="GT175" s="86">
        <f t="shared" si="217"/>
        <v>2.8808063622708073E-240</v>
      </c>
      <c r="GU175" s="86">
        <f t="shared" si="217"/>
        <v>7.0812197559850676E-265</v>
      </c>
      <c r="GV175" s="86">
        <f t="shared" si="217"/>
        <v>6.4864785879904715E-286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1.8505801833213708E-232</v>
      </c>
      <c r="HA175" s="86">
        <f t="shared" si="217"/>
        <v>0</v>
      </c>
      <c r="HC175" s="86">
        <f t="shared" si="181"/>
        <v>3.590944739634997E-47</v>
      </c>
      <c r="HD175" s="86">
        <f t="shared" si="181"/>
        <v>4.6038313872663055E-111</v>
      </c>
      <c r="HE175" s="86">
        <f t="shared" si="181"/>
        <v>6.0750854971408799E-135</v>
      </c>
      <c r="HF175" s="86">
        <f t="shared" si="180"/>
        <v>1.7111171390431334E-121</v>
      </c>
      <c r="HG175" s="86">
        <f t="shared" si="180"/>
        <v>8.5673928603816109E-129</v>
      </c>
      <c r="HH175" s="86">
        <f t="shared" si="180"/>
        <v>3.1109207909375463E-124</v>
      </c>
      <c r="HI175" s="86">
        <f t="shared" si="180"/>
        <v>3.6398341685888876E-155</v>
      </c>
      <c r="HJ175" s="86">
        <f t="shared" si="180"/>
        <v>1.3641976711258784E-166</v>
      </c>
      <c r="HK175" s="86">
        <f t="shared" si="180"/>
        <v>4.1675903499331174E-196</v>
      </c>
      <c r="HL175" s="86">
        <f t="shared" si="180"/>
        <v>5.4608057865334053E-197</v>
      </c>
      <c r="HM175" s="86">
        <f t="shared" si="180"/>
        <v>7.4424964666012606E-251</v>
      </c>
      <c r="HN175" s="86">
        <f t="shared" si="180"/>
        <v>3.7516258534591613E-245</v>
      </c>
      <c r="HO175" s="86">
        <f t="shared" si="226"/>
        <v>2.2762641808205966E-184</v>
      </c>
      <c r="HP175" s="86">
        <f t="shared" si="226"/>
        <v>9.0787857204618024E-183</v>
      </c>
      <c r="HQ175" s="86">
        <f t="shared" si="226"/>
        <v>1.4179837700785299E-189</v>
      </c>
      <c r="HS175" s="86">
        <f t="shared" si="218"/>
        <v>2.1776320712935693E-4</v>
      </c>
      <c r="HT175" s="86">
        <f t="shared" si="218"/>
        <v>1.4783909499314513E-9</v>
      </c>
      <c r="HU175" s="86">
        <f t="shared" si="218"/>
        <v>6.1862288258415617E-9</v>
      </c>
      <c r="HV175" s="86">
        <f t="shared" si="218"/>
        <v>1.8754189116437154E-9</v>
      </c>
      <c r="HW175" s="86">
        <f t="shared" si="218"/>
        <v>3.22831530567281E-9</v>
      </c>
      <c r="HX175" s="86">
        <f t="shared" si="218"/>
        <v>8.7111213704451378E-11</v>
      </c>
      <c r="HY175" s="86">
        <f t="shared" si="218"/>
        <v>2.7768706965962183E-13</v>
      </c>
      <c r="HZ175" s="86">
        <f t="shared" si="218"/>
        <v>9.9874434842258904E-14</v>
      </c>
      <c r="IA175" s="86">
        <f t="shared" si="218"/>
        <v>3.3490278237231114E-17</v>
      </c>
      <c r="IB175" s="86">
        <f t="shared" si="218"/>
        <v>2.1783292799069528E-15</v>
      </c>
      <c r="IC175" s="86">
        <f t="shared" si="218"/>
        <v>9.3815472071904185E-14</v>
      </c>
      <c r="ID175" s="86">
        <f t="shared" si="218"/>
        <v>5.065049204782454E-11</v>
      </c>
      <c r="IE175" s="86">
        <f t="shared" si="218"/>
        <v>3.8017566056194406E-8</v>
      </c>
      <c r="IF175" s="86">
        <f t="shared" si="218"/>
        <v>3.6391371050409815E-4</v>
      </c>
      <c r="IG175" s="86">
        <f t="shared" si="218"/>
        <v>9.0563439460342621E-4</v>
      </c>
      <c r="II175" s="86">
        <f t="shared" si="219"/>
        <v>4.4260723179324543E-3</v>
      </c>
      <c r="IJ175" s="86">
        <f t="shared" si="219"/>
        <v>1.4874184992305384E-2</v>
      </c>
      <c r="IK175" s="86">
        <f t="shared" si="219"/>
        <v>1.8220092792291795E-2</v>
      </c>
      <c r="IL175" s="86">
        <f t="shared" si="219"/>
        <v>1.5033573303071335E-2</v>
      </c>
      <c r="IM175" s="86">
        <f t="shared" si="219"/>
        <v>1.9836135071712512E-2</v>
      </c>
      <c r="IN175" s="86">
        <f t="shared" si="219"/>
        <v>1.6656041030777401E-2</v>
      </c>
      <c r="IO175" s="86">
        <f t="shared" si="219"/>
        <v>2.8525879923051403E-2</v>
      </c>
      <c r="IP175" s="86">
        <f t="shared" si="219"/>
        <v>3.4361422425000718E-2</v>
      </c>
      <c r="IQ175" s="86">
        <f t="shared" si="219"/>
        <v>7.6998084708987946E-2</v>
      </c>
      <c r="IR175" s="86">
        <f t="shared" si="219"/>
        <v>8.0458492266555992E-2</v>
      </c>
      <c r="IS175" s="86">
        <f t="shared" si="219"/>
        <v>7.2080974819178717E-2</v>
      </c>
      <c r="IT175" s="86">
        <f t="shared" si="219"/>
        <v>1.0000581882567907E-2</v>
      </c>
      <c r="IU175" s="86">
        <f t="shared" si="219"/>
        <v>1.7070151269397049E-3</v>
      </c>
      <c r="IV175" s="86">
        <f t="shared" si="219"/>
        <v>3.8295880402940425E-3</v>
      </c>
      <c r="IW175" s="86">
        <f t="shared" si="219"/>
        <v>4.1267224409271726E-3</v>
      </c>
      <c r="IY175" s="86">
        <f t="shared" si="220"/>
        <v>4.6438355250618115E-3</v>
      </c>
      <c r="IZ175" s="86">
        <f t="shared" si="220"/>
        <v>1.4874186470696334E-2</v>
      </c>
      <c r="JA175" s="86">
        <f t="shared" si="220"/>
        <v>1.8220098978520619E-2</v>
      </c>
      <c r="JB175" s="86">
        <f t="shared" si="220"/>
        <v>1.5033575178490247E-2</v>
      </c>
      <c r="JC175" s="86">
        <f t="shared" si="220"/>
        <v>1.9836138300027818E-2</v>
      </c>
      <c r="JD175" s="86">
        <f t="shared" si="220"/>
        <v>1.6656041117888615E-2</v>
      </c>
      <c r="JE175" s="86">
        <f t="shared" si="220"/>
        <v>2.8525879923329091E-2</v>
      </c>
      <c r="JF175" s="86">
        <f t="shared" si="220"/>
        <v>3.4361422425100589E-2</v>
      </c>
      <c r="JG175" s="86">
        <f t="shared" si="220"/>
        <v>7.6998084708987974E-2</v>
      </c>
      <c r="JH175" s="86">
        <f t="shared" si="220"/>
        <v>8.0458492266558171E-2</v>
      </c>
      <c r="JI175" s="86">
        <f t="shared" si="220"/>
        <v>7.2080974819272531E-2</v>
      </c>
      <c r="JJ175" s="86">
        <f t="shared" si="220"/>
        <v>1.00005819332184E-2</v>
      </c>
      <c r="JK175" s="86">
        <f t="shared" si="220"/>
        <v>1.7070531445057611E-3</v>
      </c>
      <c r="JL175" s="86">
        <f t="shared" si="220"/>
        <v>4.1935017507981403E-3</v>
      </c>
      <c r="JM175" s="86">
        <f t="shared" si="220"/>
        <v>5.0323568355305987E-3</v>
      </c>
    </row>
    <row r="176" spans="2:273" x14ac:dyDescent="0.25">
      <c r="B176" s="2">
        <v>149</v>
      </c>
      <c r="C176" s="37">
        <v>40.030999999999999</v>
      </c>
      <c r="D176" s="37">
        <v>46.39</v>
      </c>
      <c r="E176" s="37">
        <v>56.35</v>
      </c>
      <c r="F176" s="37">
        <v>58.65</v>
      </c>
      <c r="G176" s="37">
        <v>62.383000000000003</v>
      </c>
      <c r="H176" s="37">
        <v>62.95</v>
      </c>
      <c r="I176" s="37">
        <v>65.278999999999996</v>
      </c>
      <c r="J176" s="37">
        <v>64.147999999999996</v>
      </c>
      <c r="K176" s="37">
        <v>67.197000000000003</v>
      </c>
      <c r="L176" s="37">
        <v>69.114999999999995</v>
      </c>
      <c r="M176" s="37">
        <v>68.376999999999995</v>
      </c>
      <c r="N176" s="37">
        <v>65.885000000000005</v>
      </c>
      <c r="O176" s="37">
        <v>64.082999999999998</v>
      </c>
      <c r="P176" s="37">
        <v>64.03</v>
      </c>
      <c r="Q176" s="37">
        <v>68.760999999999996</v>
      </c>
      <c r="S176" s="4">
        <f t="shared" si="221"/>
        <v>40.108229592812457</v>
      </c>
      <c r="T176" s="4">
        <f t="shared" si="221"/>
        <v>48.07710607867395</v>
      </c>
      <c r="U176" s="4">
        <f t="shared" si="221"/>
        <v>55.284341111473381</v>
      </c>
      <c r="V176" s="4">
        <f t="shared" si="221"/>
        <v>58.768412521295737</v>
      </c>
      <c r="W176" s="4">
        <f t="shared" si="221"/>
        <v>61.938142271006242</v>
      </c>
      <c r="X176" s="4">
        <f t="shared" si="221"/>
        <v>62.695590206409335</v>
      </c>
      <c r="Y176" s="4">
        <f t="shared" si="221"/>
        <v>65.628952360273118</v>
      </c>
      <c r="Z176" s="4">
        <f t="shared" si="221"/>
        <v>64.493951930071802</v>
      </c>
      <c r="AA176" s="4">
        <f t="shared" si="221"/>
        <v>67.555585007409078</v>
      </c>
      <c r="AB176" s="4">
        <f t="shared" si="221"/>
        <v>68.813742266847868</v>
      </c>
      <c r="AC176" s="4">
        <f t="shared" si="221"/>
        <v>68.654453149940522</v>
      </c>
      <c r="AD176" s="4">
        <f t="shared" si="221"/>
        <v>65.65085990356971</v>
      </c>
      <c r="AE176" s="4">
        <f t="shared" si="221"/>
        <v>64.750649190870121</v>
      </c>
      <c r="AF176" s="4">
        <f t="shared" si="221"/>
        <v>65.441905723441735</v>
      </c>
      <c r="AG176" s="4">
        <f t="shared" si="221"/>
        <v>69.692643593889301</v>
      </c>
      <c r="AI176" s="4">
        <f t="shared" si="222"/>
        <v>-7.7229592812457781E-2</v>
      </c>
      <c r="AJ176" s="4">
        <f t="shared" si="222"/>
        <v>-1.6871060786739491</v>
      </c>
      <c r="AK176" s="4">
        <f t="shared" si="222"/>
        <v>1.0656588885266203</v>
      </c>
      <c r="AL176" s="4">
        <f t="shared" si="222"/>
        <v>-0.11841252129573832</v>
      </c>
      <c r="AM176" s="4">
        <f t="shared" si="222"/>
        <v>0.4448577289937603</v>
      </c>
      <c r="AN176" s="4">
        <f t="shared" si="222"/>
        <v>0.25440979359066773</v>
      </c>
      <c r="AO176" s="4">
        <f t="shared" si="222"/>
        <v>-0.3499523602731216</v>
      </c>
      <c r="AP176" s="4">
        <f t="shared" si="222"/>
        <v>-0.34595193007180569</v>
      </c>
      <c r="AQ176" s="4">
        <f t="shared" si="222"/>
        <v>-0.35858500740907573</v>
      </c>
      <c r="AR176" s="4">
        <f t="shared" si="222"/>
        <v>0.30125773315212712</v>
      </c>
      <c r="AS176" s="4">
        <f t="shared" si="222"/>
        <v>-0.27745314994052706</v>
      </c>
      <c r="AT176" s="4">
        <f t="shared" si="222"/>
        <v>0.23414009643029488</v>
      </c>
      <c r="AU176" s="4">
        <f t="shared" si="222"/>
        <v>-0.66764919087012231</v>
      </c>
      <c r="AV176" s="4">
        <f t="shared" si="222"/>
        <v>-1.411905723441734</v>
      </c>
      <c r="AW176" s="4">
        <f t="shared" si="222"/>
        <v>-0.93164359388930507</v>
      </c>
      <c r="AY176" s="2">
        <f t="shared" si="214"/>
        <v>40.09264722561047</v>
      </c>
      <c r="AZ176" s="2">
        <f t="shared" si="214"/>
        <v>48.074739398277124</v>
      </c>
      <c r="BA176" s="2">
        <f t="shared" si="214"/>
        <v>54.968308335617884</v>
      </c>
      <c r="BB176" s="2">
        <f t="shared" si="214"/>
        <v>58.122577525165639</v>
      </c>
      <c r="BC176" s="2">
        <f t="shared" si="214"/>
        <v>61.119124116206457</v>
      </c>
      <c r="BD176" s="2">
        <f t="shared" si="214"/>
        <v>61.853433538445096</v>
      </c>
      <c r="BE176" s="2">
        <f t="shared" si="214"/>
        <v>64.221357551354345</v>
      </c>
      <c r="BF176" s="2">
        <f t="shared" si="214"/>
        <v>62.681520394069068</v>
      </c>
      <c r="BG176" s="2">
        <f t="shared" si="214"/>
        <v>63.629168281951515</v>
      </c>
      <c r="BH176" s="2">
        <f t="shared" si="214"/>
        <v>64.624828496953157</v>
      </c>
      <c r="BI176" s="2">
        <f t="shared" si="214"/>
        <v>64.869975705109141</v>
      </c>
      <c r="BJ176" s="2">
        <f t="shared" si="214"/>
        <v>64.648340114859536</v>
      </c>
      <c r="BK176" s="2">
        <f t="shared" si="214"/>
        <v>64.512670981054569</v>
      </c>
      <c r="BL176" s="2">
        <f t="shared" si="214"/>
        <v>64.575175764684573</v>
      </c>
      <c r="BM176" s="2">
        <f t="shared" si="214"/>
        <v>67.975259785079587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40.030999999999999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>
        <f t="shared" si="215"/>
        <v>64.082999999999998</v>
      </c>
      <c r="CR176" s="2">
        <f t="shared" si="215"/>
        <v>64.03</v>
      </c>
      <c r="CS176" s="2">
        <f t="shared" si="215"/>
        <v>68.760999999999996</v>
      </c>
      <c r="CU176" s="2">
        <f t="shared" si="197"/>
        <v>40.030999999999999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>
        <f t="shared" si="209"/>
        <v>64.082999999999998</v>
      </c>
      <c r="DH176" s="2">
        <f t="shared" si="210"/>
        <v>64.03</v>
      </c>
      <c r="DI176" s="2">
        <f t="shared" si="211"/>
        <v>68.760999999999996</v>
      </c>
      <c r="DK176" s="2">
        <f t="shared" si="223"/>
        <v>92.235166386554624</v>
      </c>
      <c r="DL176" s="2">
        <f t="shared" si="223"/>
        <v>96.578767073170738</v>
      </c>
      <c r="DM176" s="2">
        <f t="shared" si="223"/>
        <v>101.83026393728223</v>
      </c>
      <c r="DN176" s="2">
        <f t="shared" si="223"/>
        <v>112.29936977058027</v>
      </c>
      <c r="DO176" s="2">
        <f t="shared" si="223"/>
        <v>111.76594129554658</v>
      </c>
      <c r="DP176" s="2">
        <f t="shared" si="223"/>
        <v>98.549536062717777</v>
      </c>
      <c r="DQ176" s="2">
        <f t="shared" si="223"/>
        <v>114.83964748939846</v>
      </c>
      <c r="DR176" s="2">
        <f t="shared" si="223"/>
        <v>108.49179175107365</v>
      </c>
      <c r="DS176" s="2">
        <f t="shared" si="223"/>
        <v>107.6186783449109</v>
      </c>
      <c r="DT176" s="2">
        <f t="shared" si="223"/>
        <v>107.43072153427967</v>
      </c>
      <c r="DU176" s="2">
        <f t="shared" si="223"/>
        <v>109.55067422953302</v>
      </c>
      <c r="DV176" s="2">
        <f t="shared" si="223"/>
        <v>100.48104250871079</v>
      </c>
      <c r="DW176" s="2">
        <f t="shared" si="223"/>
        <v>114.08175423385464</v>
      </c>
      <c r="DX176" s="2">
        <f t="shared" si="223"/>
        <v>106.85791966173363</v>
      </c>
      <c r="DY176" s="2">
        <f t="shared" si="223"/>
        <v>97.973130776200549</v>
      </c>
      <c r="EA176" s="2">
        <f t="shared" si="213"/>
        <v>39.971726742310949</v>
      </c>
      <c r="EB176" s="2">
        <f t="shared" si="213"/>
        <v>48.353766228720779</v>
      </c>
      <c r="EC176" s="2">
        <f t="shared" si="213"/>
        <v>55.49857930738861</v>
      </c>
      <c r="ED176" s="2">
        <f t="shared" si="213"/>
        <v>58.301941124532021</v>
      </c>
      <c r="EE176" s="2">
        <f t="shared" si="213"/>
        <v>61.012674359600808</v>
      </c>
      <c r="EF176" s="2">
        <f t="shared" si="213"/>
        <v>61.690865316099099</v>
      </c>
      <c r="EG176" s="2">
        <f t="shared" si="213"/>
        <v>63.556774055433209</v>
      </c>
      <c r="EH176" s="2">
        <f t="shared" si="213"/>
        <v>62.20484238091413</v>
      </c>
      <c r="EI176" s="2">
        <f t="shared" si="213"/>
        <v>63.019904584508105</v>
      </c>
      <c r="EJ176" s="2">
        <f t="shared" si="213"/>
        <v>64.766635024052661</v>
      </c>
      <c r="EK176" s="2">
        <f t="shared" si="212"/>
        <v>65.043573773481668</v>
      </c>
      <c r="EL176" s="2">
        <f t="shared" si="179"/>
        <v>64.679807465070738</v>
      </c>
      <c r="EM176" s="2">
        <f t="shared" si="179"/>
        <v>64.326810423205984</v>
      </c>
      <c r="EN176" s="2">
        <f t="shared" si="179"/>
        <v>64.571460148261309</v>
      </c>
      <c r="EO176" s="2">
        <f t="shared" si="179"/>
        <v>68.161041203911225</v>
      </c>
      <c r="EQ176" s="2">
        <f t="shared" si="224"/>
        <v>40.726658409044283</v>
      </c>
      <c r="ER176" s="2">
        <f t="shared" si="224"/>
        <v>47.186334583053046</v>
      </c>
      <c r="ES176" s="2">
        <f t="shared" si="224"/>
        <v>53.330789311888879</v>
      </c>
      <c r="ET176" s="2">
        <f t="shared" si="224"/>
        <v>57.544221731152106</v>
      </c>
      <c r="EU176" s="2">
        <f t="shared" si="224"/>
        <v>61.443548257037797</v>
      </c>
      <c r="EV176" s="2">
        <f t="shared" si="224"/>
        <v>62.335194477119472</v>
      </c>
      <c r="EW176" s="2">
        <f t="shared" si="224"/>
        <v>65.935768784417803</v>
      </c>
      <c r="EX176" s="2">
        <f t="shared" si="224"/>
        <v>63.834391678913903</v>
      </c>
      <c r="EY176" s="2">
        <f t="shared" si="224"/>
        <v>64.834137618891077</v>
      </c>
      <c r="EZ176" s="2">
        <f t="shared" si="224"/>
        <v>64.326002098713971</v>
      </c>
      <c r="FA176" s="2">
        <f t="shared" si="224"/>
        <v>64.491084228641981</v>
      </c>
      <c r="FB176" s="2">
        <f t="shared" si="224"/>
        <v>64.54386406985175</v>
      </c>
      <c r="FC176" s="2">
        <f t="shared" si="224"/>
        <v>65.292751755613125</v>
      </c>
      <c r="FD176" s="2">
        <f t="shared" si="224"/>
        <v>64.580704151986396</v>
      </c>
      <c r="FE176" s="2">
        <f t="shared" si="224"/>
        <v>66.688658765827</v>
      </c>
      <c r="FG176" s="2">
        <f t="shared" si="225"/>
        <v>0.99997247525769017</v>
      </c>
      <c r="FH176" s="2">
        <f t="shared" si="225"/>
        <v>0.99995732868803755</v>
      </c>
      <c r="FI176" s="2">
        <f t="shared" si="225"/>
        <v>0.9999532989215183</v>
      </c>
      <c r="FJ176" s="2">
        <f t="shared" si="225"/>
        <v>0.99996004917832437</v>
      </c>
      <c r="FK176" s="2">
        <f t="shared" si="225"/>
        <v>0.99995870450703472</v>
      </c>
      <c r="FL176" s="2">
        <f t="shared" si="225"/>
        <v>0.99995079771629958</v>
      </c>
      <c r="FM176" s="2">
        <f t="shared" si="225"/>
        <v>0.99994655579387071</v>
      </c>
      <c r="FN176" s="2">
        <f t="shared" si="225"/>
        <v>0.99994550945220639</v>
      </c>
      <c r="FO176" s="2">
        <f t="shared" si="225"/>
        <v>0.99994243189553333</v>
      </c>
      <c r="FP176" s="2">
        <f t="shared" si="225"/>
        <v>0.99994428622030829</v>
      </c>
      <c r="FQ176" s="2">
        <f t="shared" si="225"/>
        <v>0.99994898089884277</v>
      </c>
      <c r="FR176" s="2">
        <f t="shared" si="225"/>
        <v>0.99994912246210998</v>
      </c>
      <c r="FS176" s="2">
        <f t="shared" si="225"/>
        <v>0.99994553461056535</v>
      </c>
      <c r="FT176" s="2">
        <f t="shared" si="225"/>
        <v>0.99994429463692691</v>
      </c>
      <c r="FU176" s="2">
        <f t="shared" si="225"/>
        <v>0.99993916255868265</v>
      </c>
      <c r="FW176" s="2">
        <f t="shared" si="216"/>
        <v>0.15826855708424753</v>
      </c>
      <c r="FX176" s="2">
        <f t="shared" si="216"/>
        <v>0.24077183066106375</v>
      </c>
      <c r="FY176" s="2">
        <f t="shared" si="216"/>
        <v>0.24561175783453856</v>
      </c>
      <c r="FZ176" s="2">
        <f t="shared" si="216"/>
        <v>0.23956208933687778</v>
      </c>
      <c r="GA176" s="2">
        <f t="shared" si="216"/>
        <v>0.24219122125679091</v>
      </c>
      <c r="GB176" s="2">
        <f t="shared" si="216"/>
        <v>0.24949156626176011</v>
      </c>
      <c r="GC176" s="2">
        <f t="shared" si="216"/>
        <v>0.27820268594916597</v>
      </c>
      <c r="GD176" s="2">
        <f t="shared" si="216"/>
        <v>0.29097359159988212</v>
      </c>
      <c r="GE176" s="2">
        <f t="shared" si="216"/>
        <v>0.33440920712967759</v>
      </c>
      <c r="GF176" s="2">
        <f t="shared" si="216"/>
        <v>0.32721908946149919</v>
      </c>
      <c r="GG176" s="2">
        <f t="shared" si="216"/>
        <v>0.31832055877896892</v>
      </c>
      <c r="GH176" s="2">
        <f t="shared" si="216"/>
        <v>0.24487271963471771</v>
      </c>
      <c r="GI176" s="2">
        <f t="shared" si="216"/>
        <v>0.18960844651012629</v>
      </c>
      <c r="GJ176" s="2">
        <f t="shared" si="216"/>
        <v>0.1471260595990623</v>
      </c>
      <c r="GK176" s="2">
        <f t="shared" si="216"/>
        <v>0.12740922822037451</v>
      </c>
      <c r="GM176" s="86">
        <f t="shared" si="217"/>
        <v>1.3025190288292098E-88</v>
      </c>
      <c r="GN176" s="86">
        <f t="shared" si="217"/>
        <v>5.553550617135451E-208</v>
      </c>
      <c r="GO176" s="86">
        <f t="shared" si="217"/>
        <v>5.1221310148670933E-260</v>
      </c>
      <c r="GP176" s="86">
        <f t="shared" si="217"/>
        <v>1.7731912127633363E-243</v>
      </c>
      <c r="GQ176" s="86">
        <f t="shared" si="217"/>
        <v>1.8566617480586307E-203</v>
      </c>
      <c r="GR176" s="86">
        <f t="shared" si="217"/>
        <v>1.0199257978362895E-199</v>
      </c>
      <c r="GS176" s="86">
        <f t="shared" si="217"/>
        <v>1.9821476008371455E-200</v>
      </c>
      <c r="GT176" s="86">
        <f t="shared" si="217"/>
        <v>5.3999687737008224E-246</v>
      </c>
      <c r="GU176" s="86">
        <f t="shared" si="217"/>
        <v>3.4230511296751346E-271</v>
      </c>
      <c r="GV176" s="86">
        <f t="shared" si="217"/>
        <v>1.058304143585231E-292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5.6186778198922854E-238</v>
      </c>
      <c r="HA176" s="86">
        <f t="shared" si="217"/>
        <v>0</v>
      </c>
      <c r="HC176" s="86">
        <f t="shared" si="181"/>
        <v>8.2815797662447504E-49</v>
      </c>
      <c r="HD176" s="86">
        <f t="shared" si="181"/>
        <v>8.1196228650928142E-115</v>
      </c>
      <c r="HE176" s="86">
        <f t="shared" si="181"/>
        <v>1.4891891477558417E-139</v>
      </c>
      <c r="HF176" s="86">
        <f t="shared" si="180"/>
        <v>1.3342634379163296E-125</v>
      </c>
      <c r="HG176" s="86">
        <f t="shared" si="180"/>
        <v>3.5419077973661619E-133</v>
      </c>
      <c r="HH176" s="86">
        <f t="shared" si="180"/>
        <v>2.1394055328229138E-128</v>
      </c>
      <c r="HI176" s="86">
        <f t="shared" si="180"/>
        <v>2.7910419911068132E-160</v>
      </c>
      <c r="HJ176" s="86">
        <f t="shared" si="180"/>
        <v>4.5082148114252477E-172</v>
      </c>
      <c r="HK176" s="86">
        <f t="shared" si="180"/>
        <v>1.6943726235034155E-202</v>
      </c>
      <c r="HL176" s="86">
        <f t="shared" si="180"/>
        <v>2.1684914941310277E-203</v>
      </c>
      <c r="HM176" s="86">
        <f t="shared" si="180"/>
        <v>4.693232170731091E-259</v>
      </c>
      <c r="HN176" s="86">
        <f t="shared" si="180"/>
        <v>2.3748059235881095E-253</v>
      </c>
      <c r="HO176" s="86">
        <f t="shared" si="226"/>
        <v>1.1300396484958197E-190</v>
      </c>
      <c r="HP176" s="86">
        <f t="shared" si="226"/>
        <v>5.3931498146926939E-189</v>
      </c>
      <c r="HQ176" s="86">
        <f t="shared" si="226"/>
        <v>5.5323262001889481E-196</v>
      </c>
      <c r="HS176" s="86">
        <f t="shared" si="218"/>
        <v>6.8022024418811896E-5</v>
      </c>
      <c r="HT176" s="86">
        <f t="shared" si="218"/>
        <v>1.5619077398416179E-10</v>
      </c>
      <c r="HU176" s="86">
        <f t="shared" si="218"/>
        <v>7.2441145256631568E-10</v>
      </c>
      <c r="HV176" s="86">
        <f t="shared" si="218"/>
        <v>2.0400414609556358E-10</v>
      </c>
      <c r="HW176" s="86">
        <f t="shared" si="218"/>
        <v>3.8805651518350758E-10</v>
      </c>
      <c r="HX176" s="86">
        <f t="shared" si="218"/>
        <v>7.4806346556042982E-12</v>
      </c>
      <c r="HY176" s="86">
        <f t="shared" si="218"/>
        <v>1.575764441335163E-14</v>
      </c>
      <c r="HZ176" s="86">
        <f t="shared" si="218"/>
        <v>4.9580177289201761E-15</v>
      </c>
      <c r="IA176" s="86">
        <f t="shared" si="218"/>
        <v>9.4952349249674307E-19</v>
      </c>
      <c r="IB176" s="86">
        <f t="shared" si="218"/>
        <v>9.0103957997997932E-17</v>
      </c>
      <c r="IC176" s="86">
        <f t="shared" si="218"/>
        <v>4.9590431036555211E-15</v>
      </c>
      <c r="ID176" s="86">
        <f t="shared" si="218"/>
        <v>3.6827219406541675E-12</v>
      </c>
      <c r="IE176" s="86">
        <f t="shared" si="218"/>
        <v>4.5153884939646181E-9</v>
      </c>
      <c r="IF176" s="86">
        <f t="shared" si="218"/>
        <v>1.2075645310113278E-4</v>
      </c>
      <c r="IG176" s="86">
        <f t="shared" si="218"/>
        <v>3.0000521655314792E-4</v>
      </c>
      <c r="II176" s="86">
        <f t="shared" si="219"/>
        <v>6.9879229360175904E-3</v>
      </c>
      <c r="IJ176" s="86">
        <f t="shared" si="219"/>
        <v>2.4157195056019334E-2</v>
      </c>
      <c r="IK176" s="86">
        <f t="shared" si="219"/>
        <v>2.9107108937187078E-2</v>
      </c>
      <c r="IL176" s="86">
        <f t="shared" si="219"/>
        <v>2.4321804229919339E-2</v>
      </c>
      <c r="IM176" s="86">
        <f t="shared" si="219"/>
        <v>3.1129346337708756E-2</v>
      </c>
      <c r="IN176" s="86">
        <f t="shared" si="219"/>
        <v>2.714340157545625E-2</v>
      </c>
      <c r="IO176" s="86">
        <f t="shared" si="219"/>
        <v>4.5814142900853588E-2</v>
      </c>
      <c r="IP176" s="86">
        <f t="shared" si="219"/>
        <v>5.5161167360481649E-2</v>
      </c>
      <c r="IQ176" s="86">
        <f t="shared" si="219"/>
        <v>0.11861775835486688</v>
      </c>
      <c r="IR176" s="86">
        <f t="shared" si="219"/>
        <v>0.12091784751280144</v>
      </c>
      <c r="IS176" s="86">
        <f t="shared" si="219"/>
        <v>0.10844470919247637</v>
      </c>
      <c r="IT176" s="86">
        <f t="shared" si="219"/>
        <v>1.7262294288460635E-2</v>
      </c>
      <c r="IU176" s="86">
        <f t="shared" si="219"/>
        <v>3.1785075327451129E-3</v>
      </c>
      <c r="IV176" s="86">
        <f t="shared" si="219"/>
        <v>5.9987472517403486E-3</v>
      </c>
      <c r="IW176" s="86">
        <f t="shared" si="219"/>
        <v>6.1949985426052838E-3</v>
      </c>
      <c r="IY176" s="86">
        <f t="shared" si="220"/>
        <v>7.055944960436402E-3</v>
      </c>
      <c r="IZ176" s="86">
        <f t="shared" si="220"/>
        <v>2.415719521221011E-2</v>
      </c>
      <c r="JA176" s="86">
        <f t="shared" si="220"/>
        <v>2.9107109661598528E-2</v>
      </c>
      <c r="JB176" s="86">
        <f t="shared" si="220"/>
        <v>2.4321804433923486E-2</v>
      </c>
      <c r="JC176" s="86">
        <f t="shared" si="220"/>
        <v>3.112934672576527E-2</v>
      </c>
      <c r="JD176" s="86">
        <f t="shared" si="220"/>
        <v>2.7143401582936884E-2</v>
      </c>
      <c r="JE176" s="86">
        <f t="shared" si="220"/>
        <v>4.5814142900869347E-2</v>
      </c>
      <c r="JF176" s="86">
        <f t="shared" si="220"/>
        <v>5.516116736048661E-2</v>
      </c>
      <c r="JG176" s="86">
        <f t="shared" si="220"/>
        <v>0.11861775835486688</v>
      </c>
      <c r="JH176" s="86">
        <f t="shared" si="220"/>
        <v>0.12091784751280152</v>
      </c>
      <c r="JI176" s="86">
        <f t="shared" si="220"/>
        <v>0.10844470919248132</v>
      </c>
      <c r="JJ176" s="86">
        <f t="shared" si="220"/>
        <v>1.7262294292143356E-2</v>
      </c>
      <c r="JK176" s="86">
        <f t="shared" si="220"/>
        <v>3.178512048133607E-3</v>
      </c>
      <c r="JL176" s="86">
        <f t="shared" si="220"/>
        <v>6.1195037048414813E-3</v>
      </c>
      <c r="JM176" s="86">
        <f t="shared" si="220"/>
        <v>6.4950037591584315E-3</v>
      </c>
    </row>
    <row r="177" spans="2:273" x14ac:dyDescent="0.25">
      <c r="B177" s="2">
        <v>150</v>
      </c>
      <c r="C177" s="37">
        <v>41.122999999999998</v>
      </c>
      <c r="D177" s="37">
        <v>48.101999999999997</v>
      </c>
      <c r="E177" s="37">
        <v>56.533000000000001</v>
      </c>
      <c r="F177" s="37">
        <v>59.7</v>
      </c>
      <c r="G177" s="37">
        <v>63.2</v>
      </c>
      <c r="H177" s="37">
        <v>63.517000000000003</v>
      </c>
      <c r="I177" s="37">
        <v>66.097999999999999</v>
      </c>
      <c r="J177" s="37">
        <v>67.066000000000003</v>
      </c>
      <c r="K177" s="37">
        <v>68.802999999999997</v>
      </c>
      <c r="L177" s="37">
        <v>69.59</v>
      </c>
      <c r="M177" s="37">
        <v>68.688999999999993</v>
      </c>
      <c r="N177" s="37">
        <v>66.278999999999996</v>
      </c>
      <c r="O177" s="37">
        <v>64.966999999999999</v>
      </c>
      <c r="P177" s="37">
        <v>65.284000000000006</v>
      </c>
      <c r="Q177" s="37">
        <v>69.611999999999995</v>
      </c>
      <c r="S177" s="4">
        <f t="shared" si="221"/>
        <v>40.021548880339829</v>
      </c>
      <c r="T177" s="4">
        <f t="shared" si="221"/>
        <v>47.989400856568167</v>
      </c>
      <c r="U177" s="4">
        <f t="shared" si="221"/>
        <v>55.329029429076279</v>
      </c>
      <c r="V177" s="4">
        <f t="shared" si="221"/>
        <v>59.000693436720276</v>
      </c>
      <c r="W177" s="4">
        <f t="shared" si="221"/>
        <v>62.212029821873067</v>
      </c>
      <c r="X177" s="4">
        <f t="shared" si="221"/>
        <v>63.021724717221694</v>
      </c>
      <c r="Y177" s="4">
        <f t="shared" si="221"/>
        <v>66.135185745316718</v>
      </c>
      <c r="Z177" s="4">
        <f t="shared" si="221"/>
        <v>65.17792025800496</v>
      </c>
      <c r="AA177" s="4">
        <f t="shared" si="221"/>
        <v>68.810512837376749</v>
      </c>
      <c r="AB177" s="4">
        <f t="shared" si="221"/>
        <v>70.077248639101384</v>
      </c>
      <c r="AC177" s="4">
        <f t="shared" si="221"/>
        <v>69.811333945375495</v>
      </c>
      <c r="AD177" s="4">
        <f t="shared" si="221"/>
        <v>66.112837067286918</v>
      </c>
      <c r="AE177" s="4">
        <f t="shared" si="221"/>
        <v>64.778880191089058</v>
      </c>
      <c r="AF177" s="4">
        <f t="shared" si="221"/>
        <v>65.735979395022952</v>
      </c>
      <c r="AG177" s="4">
        <f t="shared" si="221"/>
        <v>70.279553292293983</v>
      </c>
      <c r="AI177" s="4">
        <f t="shared" si="222"/>
        <v>1.1014511196601688</v>
      </c>
      <c r="AJ177" s="4">
        <f t="shared" si="222"/>
        <v>0.11259914343182942</v>
      </c>
      <c r="AK177" s="4">
        <f t="shared" si="222"/>
        <v>1.2039705709237225</v>
      </c>
      <c r="AL177" s="4">
        <f t="shared" si="222"/>
        <v>0.69930656327972684</v>
      </c>
      <c r="AM177" s="4">
        <f t="shared" si="222"/>
        <v>0.9879701781269361</v>
      </c>
      <c r="AN177" s="4">
        <f t="shared" si="222"/>
        <v>0.49527528277830868</v>
      </c>
      <c r="AO177" s="4">
        <f t="shared" si="222"/>
        <v>-3.7185745316719476E-2</v>
      </c>
      <c r="AP177" s="4">
        <f t="shared" si="222"/>
        <v>1.8880797419950426</v>
      </c>
      <c r="AQ177" s="4">
        <f t="shared" si="222"/>
        <v>-7.5128373767512358E-3</v>
      </c>
      <c r="AR177" s="4">
        <f t="shared" si="222"/>
        <v>-0.48724863910138083</v>
      </c>
      <c r="AS177" s="4">
        <f t="shared" si="222"/>
        <v>-1.1223339453755017</v>
      </c>
      <c r="AT177" s="4">
        <f t="shared" si="222"/>
        <v>0.16616293271307825</v>
      </c>
      <c r="AU177" s="4">
        <f t="shared" si="222"/>
        <v>0.18811980891094038</v>
      </c>
      <c r="AV177" s="4">
        <f t="shared" si="222"/>
        <v>-0.4519793950229456</v>
      </c>
      <c r="AW177" s="4">
        <f t="shared" si="222"/>
        <v>-0.66755329229398797</v>
      </c>
      <c r="AY177" s="2">
        <f t="shared" si="214"/>
        <v>39.998537366492414</v>
      </c>
      <c r="AZ177" s="2">
        <f t="shared" si="214"/>
        <v>47.985900926832983</v>
      </c>
      <c r="BA177" s="2">
        <f t="shared" si="214"/>
        <v>54.869368968475804</v>
      </c>
      <c r="BB177" s="2">
        <f t="shared" si="214"/>
        <v>58.048522829461682</v>
      </c>
      <c r="BC177" s="2">
        <f t="shared" si="214"/>
        <v>61.038290740978141</v>
      </c>
      <c r="BD177" s="2">
        <f t="shared" si="214"/>
        <v>61.776527823735847</v>
      </c>
      <c r="BE177" s="2">
        <f t="shared" si="214"/>
        <v>64.104952373765073</v>
      </c>
      <c r="BF177" s="2">
        <f t="shared" si="214"/>
        <v>62.580423202992606</v>
      </c>
      <c r="BG177" s="2">
        <f t="shared" si="214"/>
        <v>63.517284595253031</v>
      </c>
      <c r="BH177" s="2">
        <f t="shared" si="214"/>
        <v>64.52088768124618</v>
      </c>
      <c r="BI177" s="2">
        <f t="shared" si="214"/>
        <v>64.759038121804636</v>
      </c>
      <c r="BJ177" s="2">
        <f t="shared" si="214"/>
        <v>64.548892144701313</v>
      </c>
      <c r="BK177" s="2">
        <f t="shared" si="214"/>
        <v>64.372835287137065</v>
      </c>
      <c r="BL177" s="2">
        <f t="shared" si="214"/>
        <v>64.463074135878031</v>
      </c>
      <c r="BM177" s="2">
        <f t="shared" si="214"/>
        <v>67.851491297627987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>
        <f t="shared" si="215"/>
        <v>64.966999999999999</v>
      </c>
      <c r="CR177" s="2">
        <f t="shared" si="215"/>
        <v>65.284000000000006</v>
      </c>
      <c r="CS177" s="2">
        <f t="shared" si="215"/>
        <v>69.611999999999995</v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>
        <f t="shared" si="209"/>
        <v>64.966999999999999</v>
      </c>
      <c r="DH177" s="2">
        <f t="shared" si="210"/>
        <v>65.284000000000006</v>
      </c>
      <c r="DI177" s="2">
        <f t="shared" si="211"/>
        <v>69.611999999999995</v>
      </c>
      <c r="DK177" s="2">
        <f t="shared" si="223"/>
        <v>92.506155742296926</v>
      </c>
      <c r="DL177" s="2">
        <f t="shared" si="223"/>
        <v>96.848715853658547</v>
      </c>
      <c r="DM177" s="2">
        <f t="shared" si="223"/>
        <v>102.10414459930314</v>
      </c>
      <c r="DN177" s="2">
        <f t="shared" si="223"/>
        <v>112.60304993252359</v>
      </c>
      <c r="DO177" s="2">
        <f t="shared" si="223"/>
        <v>112.0405775303644</v>
      </c>
      <c r="DP177" s="2">
        <f t="shared" si="223"/>
        <v>98.71773344947735</v>
      </c>
      <c r="DQ177" s="2">
        <f t="shared" si="223"/>
        <v>115.08415855009046</v>
      </c>
      <c r="DR177" s="2">
        <f t="shared" si="223"/>
        <v>108.71050441617372</v>
      </c>
      <c r="DS177" s="2">
        <f t="shared" si="223"/>
        <v>107.82253865901539</v>
      </c>
      <c r="DT177" s="2">
        <f t="shared" si="223"/>
        <v>107.62930111748716</v>
      </c>
      <c r="DU177" s="2">
        <f t="shared" si="223"/>
        <v>109.76081473678526</v>
      </c>
      <c r="DV177" s="2">
        <f t="shared" si="223"/>
        <v>100.63550871080137</v>
      </c>
      <c r="DW177" s="2">
        <f t="shared" si="223"/>
        <v>114.33173008670286</v>
      </c>
      <c r="DX177" s="2">
        <f t="shared" si="223"/>
        <v>107.06023044397465</v>
      </c>
      <c r="DY177" s="2">
        <f t="shared" si="223"/>
        <v>98.138447749924509</v>
      </c>
      <c r="EA177" s="2">
        <f t="shared" si="213"/>
        <v>39.864316210748513</v>
      </c>
      <c r="EB177" s="2">
        <f t="shared" si="213"/>
        <v>48.292597442961082</v>
      </c>
      <c r="EC177" s="2">
        <f t="shared" si="213"/>
        <v>55.452405874788496</v>
      </c>
      <c r="ED177" s="2">
        <f t="shared" si="213"/>
        <v>58.246349791622507</v>
      </c>
      <c r="EE177" s="2">
        <f t="shared" si="213"/>
        <v>60.921772106222619</v>
      </c>
      <c r="EF177" s="2">
        <f t="shared" si="213"/>
        <v>61.597605393984594</v>
      </c>
      <c r="EG177" s="2">
        <f t="shared" si="213"/>
        <v>63.375949704659035</v>
      </c>
      <c r="EH177" s="2">
        <f t="shared" si="213"/>
        <v>62.058480086753953</v>
      </c>
      <c r="EI177" s="2">
        <f t="shared" si="213"/>
        <v>62.853366705478258</v>
      </c>
      <c r="EJ177" s="2">
        <f t="shared" si="213"/>
        <v>64.675405688243728</v>
      </c>
      <c r="EK177" s="2">
        <f t="shared" si="212"/>
        <v>64.948114772934531</v>
      </c>
      <c r="EL177" s="2">
        <f t="shared" si="179"/>
        <v>64.583396432127273</v>
      </c>
      <c r="EM177" s="2">
        <f t="shared" si="179"/>
        <v>64.167394009091907</v>
      </c>
      <c r="EN177" s="2">
        <f t="shared" si="179"/>
        <v>64.459296379403142</v>
      </c>
      <c r="EO177" s="2">
        <f t="shared" si="179"/>
        <v>68.057210659561406</v>
      </c>
      <c r="EQ177" s="2">
        <f t="shared" si="224"/>
        <v>40.641834574032281</v>
      </c>
      <c r="ER177" s="2">
        <f t="shared" si="224"/>
        <v>47.096562913255816</v>
      </c>
      <c r="ES177" s="2">
        <f t="shared" si="224"/>
        <v>53.228606837449078</v>
      </c>
      <c r="ET177" s="2">
        <f t="shared" si="224"/>
        <v>57.468103492045501</v>
      </c>
      <c r="EU177" s="2">
        <f t="shared" si="224"/>
        <v>61.363375339331725</v>
      </c>
      <c r="EV177" s="2">
        <f t="shared" si="224"/>
        <v>62.261160077805322</v>
      </c>
      <c r="EW177" s="2">
        <f t="shared" si="224"/>
        <v>65.821444329192005</v>
      </c>
      <c r="EX177" s="2">
        <f t="shared" si="224"/>
        <v>63.732883070442213</v>
      </c>
      <c r="EY177" s="2">
        <f t="shared" si="224"/>
        <v>64.715794325418827</v>
      </c>
      <c r="EZ177" s="2">
        <f t="shared" si="224"/>
        <v>64.22486870385805</v>
      </c>
      <c r="FA177" s="2">
        <f t="shared" si="224"/>
        <v>64.383602591650515</v>
      </c>
      <c r="FB177" s="2">
        <f t="shared" si="224"/>
        <v>64.445474063130149</v>
      </c>
      <c r="FC177" s="2">
        <f t="shared" si="224"/>
        <v>65.16143202832265</v>
      </c>
      <c r="FD177" s="2">
        <f t="shared" si="224"/>
        <v>64.469439878855198</v>
      </c>
      <c r="FE177" s="2">
        <f t="shared" si="224"/>
        <v>66.554451119273764</v>
      </c>
      <c r="FG177" s="2">
        <f t="shared" si="225"/>
        <v>0.99997489707586673</v>
      </c>
      <c r="FH177" s="2">
        <f t="shared" si="225"/>
        <v>0.999961083154843</v>
      </c>
      <c r="FI177" s="2">
        <f t="shared" si="225"/>
        <v>0.99995740793519627</v>
      </c>
      <c r="FJ177" s="2">
        <f t="shared" si="225"/>
        <v>0.99996356428951039</v>
      </c>
      <c r="FK177" s="2">
        <f t="shared" si="225"/>
        <v>0.99996233792595191</v>
      </c>
      <c r="FL177" s="2">
        <f t="shared" si="225"/>
        <v>0.99995512678967602</v>
      </c>
      <c r="FM177" s="2">
        <f t="shared" si="225"/>
        <v>0.99995125807549989</v>
      </c>
      <c r="FN177" s="2">
        <f t="shared" si="225"/>
        <v>0.99995030379149752</v>
      </c>
      <c r="FO177" s="2">
        <f t="shared" si="225"/>
        <v>0.99994749699877816</v>
      </c>
      <c r="FP177" s="2">
        <f t="shared" si="225"/>
        <v>0.9999491881799295</v>
      </c>
      <c r="FQ177" s="2">
        <f t="shared" si="225"/>
        <v>0.99995346981785049</v>
      </c>
      <c r="FR177" s="2">
        <f t="shared" si="225"/>
        <v>0.99995359892624214</v>
      </c>
      <c r="FS177" s="2">
        <f t="shared" si="225"/>
        <v>0.99995032673641349</v>
      </c>
      <c r="FT177" s="2">
        <f t="shared" si="225"/>
        <v>0.99994919585605224</v>
      </c>
      <c r="FU177" s="2">
        <f t="shared" si="225"/>
        <v>0.99994451529706829</v>
      </c>
      <c r="FW177" s="2">
        <f t="shared" si="216"/>
        <v>0.1709280422376287</v>
      </c>
      <c r="FX177" s="2">
        <f t="shared" si="216"/>
        <v>0.25800774091844375</v>
      </c>
      <c r="FY177" s="2">
        <f t="shared" si="216"/>
        <v>0.26307408644784142</v>
      </c>
      <c r="FZ177" s="2">
        <f t="shared" si="216"/>
        <v>0.25674068384125875</v>
      </c>
      <c r="GA177" s="2">
        <f t="shared" si="216"/>
        <v>0.25949401165745006</v>
      </c>
      <c r="GB177" s="2">
        <f t="shared" si="216"/>
        <v>0.26713206124494143</v>
      </c>
      <c r="GC177" s="2">
        <f t="shared" si="216"/>
        <v>0.2970696824300712</v>
      </c>
      <c r="GD177" s="2">
        <f t="shared" si="216"/>
        <v>0.3103343057630702</v>
      </c>
      <c r="GE177" s="2">
        <f t="shared" si="216"/>
        <v>0.35521212540107355</v>
      </c>
      <c r="GF177" s="2">
        <f t="shared" si="216"/>
        <v>0.34780845531937893</v>
      </c>
      <c r="GG177" s="2">
        <f t="shared" si="216"/>
        <v>0.33863183215465759</v>
      </c>
      <c r="GH177" s="2">
        <f t="shared" si="216"/>
        <v>0.26230077405134117</v>
      </c>
      <c r="GI177" s="2">
        <f t="shared" si="216"/>
        <v>0.20416668963384599</v>
      </c>
      <c r="GJ177" s="2">
        <f t="shared" si="216"/>
        <v>0.15906270769625896</v>
      </c>
      <c r="GK177" s="2">
        <f t="shared" si="216"/>
        <v>0.13800505328849935</v>
      </c>
      <c r="GM177" s="86">
        <f t="shared" si="217"/>
        <v>9.2826758598470506E-91</v>
      </c>
      <c r="GN177" s="86">
        <f t="shared" si="217"/>
        <v>6.903594087768544E-213</v>
      </c>
      <c r="GO177" s="86">
        <f t="shared" si="217"/>
        <v>3.4586742314561935E-266</v>
      </c>
      <c r="GP177" s="86">
        <f t="shared" si="217"/>
        <v>3.0806505483470511E-249</v>
      </c>
      <c r="GQ177" s="86">
        <f t="shared" si="217"/>
        <v>2.6468123646744553E-208</v>
      </c>
      <c r="GR177" s="86">
        <f t="shared" si="217"/>
        <v>1.8943316506056852E-204</v>
      </c>
      <c r="GS177" s="86">
        <f t="shared" si="217"/>
        <v>3.9064923030669476E-205</v>
      </c>
      <c r="GT177" s="86">
        <f t="shared" si="217"/>
        <v>8.6564104523706216E-252</v>
      </c>
      <c r="GU177" s="86">
        <f t="shared" si="217"/>
        <v>1.3926015062306197E-277</v>
      </c>
      <c r="GV177" s="86">
        <f t="shared" si="217"/>
        <v>1.4358507984542046E-299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1.4681590263279737E-243</v>
      </c>
      <c r="HA177" s="86">
        <f t="shared" si="217"/>
        <v>0</v>
      </c>
      <c r="HC177" s="86">
        <f t="shared" si="181"/>
        <v>1.7876610478291552E-50</v>
      </c>
      <c r="HD177" s="86">
        <f t="shared" si="181"/>
        <v>1.2379798949416448E-118</v>
      </c>
      <c r="HE177" s="86">
        <f t="shared" si="181"/>
        <v>3.0478920006537287E-144</v>
      </c>
      <c r="HF177" s="86">
        <f t="shared" si="180"/>
        <v>8.8721978673094505E-130</v>
      </c>
      <c r="HG177" s="86">
        <f t="shared" si="180"/>
        <v>1.2341871730569504E-137</v>
      </c>
      <c r="HH177" s="86">
        <f t="shared" si="180"/>
        <v>1.2538584121102252E-132</v>
      </c>
      <c r="HI177" s="86">
        <f t="shared" si="180"/>
        <v>1.7645800667909234E-165</v>
      </c>
      <c r="HJ177" s="86">
        <f t="shared" si="180"/>
        <v>1.2121790560091434E-177</v>
      </c>
      <c r="HK177" s="86">
        <f t="shared" si="180"/>
        <v>5.4300154774065188E-209</v>
      </c>
      <c r="HL177" s="86">
        <f t="shared" si="180"/>
        <v>6.7898343372666226E-210</v>
      </c>
      <c r="HM177" s="86">
        <f t="shared" si="180"/>
        <v>2.1799746543177622E-267</v>
      </c>
      <c r="HN177" s="86">
        <f t="shared" si="180"/>
        <v>1.0996657522503069E-261</v>
      </c>
      <c r="HO177" s="86">
        <f t="shared" si="226"/>
        <v>4.385841834599649E-197</v>
      </c>
      <c r="HP177" s="86">
        <f t="shared" si="226"/>
        <v>2.5144662302317378E-195</v>
      </c>
      <c r="HQ177" s="86">
        <f t="shared" si="226"/>
        <v>1.6853510299190231E-202</v>
      </c>
      <c r="HS177" s="86">
        <f t="shared" si="218"/>
        <v>1.9556631602362381E-5</v>
      </c>
      <c r="HT177" s="86">
        <f t="shared" si="218"/>
        <v>1.4598769797070091E-11</v>
      </c>
      <c r="HU177" s="86">
        <f t="shared" si="218"/>
        <v>7.5223682957489392E-11</v>
      </c>
      <c r="HV177" s="86">
        <f t="shared" si="218"/>
        <v>1.9665585923777888E-11</v>
      </c>
      <c r="HW177" s="86">
        <f t="shared" si="218"/>
        <v>4.1641863382943E-11</v>
      </c>
      <c r="HX177" s="86">
        <f t="shared" si="218"/>
        <v>5.6521568203464566E-13</v>
      </c>
      <c r="HY177" s="86">
        <f t="shared" si="218"/>
        <v>7.7756019258415422E-16</v>
      </c>
      <c r="HZ177" s="86">
        <f t="shared" si="218"/>
        <v>2.1233805602317061E-16</v>
      </c>
      <c r="IA177" s="86">
        <f t="shared" si="218"/>
        <v>2.2851493205836039E-20</v>
      </c>
      <c r="IB177" s="86">
        <f t="shared" si="218"/>
        <v>3.2161605748980892E-18</v>
      </c>
      <c r="IC177" s="86">
        <f t="shared" si="218"/>
        <v>2.2756509408628565E-16</v>
      </c>
      <c r="ID177" s="86">
        <f t="shared" si="218"/>
        <v>2.3227316050314762E-13</v>
      </c>
      <c r="IE177" s="86">
        <f t="shared" si="218"/>
        <v>4.7041228673854606E-10</v>
      </c>
      <c r="IF177" s="86">
        <f t="shared" si="218"/>
        <v>3.6988084856395821E-5</v>
      </c>
      <c r="IG177" s="86">
        <f t="shared" si="218"/>
        <v>9.0656342976020815E-5</v>
      </c>
      <c r="II177" s="86">
        <f t="shared" si="219"/>
        <v>1.0810779155361777E-2</v>
      </c>
      <c r="IJ177" s="86">
        <f t="shared" si="219"/>
        <v>3.809486545574324E-2</v>
      </c>
      <c r="IK177" s="86">
        <f t="shared" si="219"/>
        <v>4.5178919167117547E-2</v>
      </c>
      <c r="IL177" s="86">
        <f t="shared" si="219"/>
        <v>3.8221979487381194E-2</v>
      </c>
      <c r="IM177" s="86">
        <f t="shared" si="219"/>
        <v>4.7542418469101323E-2</v>
      </c>
      <c r="IN177" s="86">
        <f t="shared" si="219"/>
        <v>4.2896642025483489E-2</v>
      </c>
      <c r="IO177" s="86">
        <f t="shared" si="219"/>
        <v>7.1174370651317945E-2</v>
      </c>
      <c r="IP177" s="86">
        <f t="shared" si="219"/>
        <v>8.5497125997539919E-2</v>
      </c>
      <c r="IQ177" s="86">
        <f t="shared" si="219"/>
        <v>0.17549241857778983</v>
      </c>
      <c r="IR177" s="86">
        <f t="shared" si="219"/>
        <v>0.17521051399255752</v>
      </c>
      <c r="IS177" s="86">
        <f t="shared" si="219"/>
        <v>0.15760796931988924</v>
      </c>
      <c r="IT177" s="86">
        <f t="shared" si="219"/>
        <v>2.8790281834915259E-2</v>
      </c>
      <c r="IU177" s="86">
        <f t="shared" si="219"/>
        <v>5.7294330789823241E-3</v>
      </c>
      <c r="IV177" s="86">
        <f t="shared" si="219"/>
        <v>9.2187982765297091E-3</v>
      </c>
      <c r="IW177" s="86">
        <f t="shared" si="219"/>
        <v>9.154062447019537E-3</v>
      </c>
      <c r="IY177" s="86">
        <f t="shared" si="220"/>
        <v>1.083033578696414E-2</v>
      </c>
      <c r="IZ177" s="86">
        <f t="shared" si="220"/>
        <v>3.8094865470342007E-2</v>
      </c>
      <c r="JA177" s="86">
        <f t="shared" si="220"/>
        <v>4.5178919242341228E-2</v>
      </c>
      <c r="JB177" s="86">
        <f t="shared" si="220"/>
        <v>3.8221979507046783E-2</v>
      </c>
      <c r="JC177" s="86">
        <f t="shared" si="220"/>
        <v>4.7542418510743187E-2</v>
      </c>
      <c r="JD177" s="86">
        <f t="shared" si="220"/>
        <v>4.2896642026048704E-2</v>
      </c>
      <c r="JE177" s="86">
        <f t="shared" si="220"/>
        <v>7.1174370651318722E-2</v>
      </c>
      <c r="JF177" s="86">
        <f t="shared" si="220"/>
        <v>8.5497125997540127E-2</v>
      </c>
      <c r="JG177" s="86">
        <f t="shared" si="220"/>
        <v>0.17549241857778983</v>
      </c>
      <c r="JH177" s="86">
        <f t="shared" si="220"/>
        <v>0.17521051399255752</v>
      </c>
      <c r="JI177" s="86">
        <f t="shared" si="220"/>
        <v>0.15760796931988946</v>
      </c>
      <c r="JJ177" s="86">
        <f t="shared" si="220"/>
        <v>2.8790281835147532E-2</v>
      </c>
      <c r="JK177" s="86">
        <f t="shared" si="220"/>
        <v>5.7294335493946105E-3</v>
      </c>
      <c r="JL177" s="86">
        <f t="shared" si="220"/>
        <v>9.2557863613861053E-3</v>
      </c>
      <c r="JM177" s="86">
        <f t="shared" si="220"/>
        <v>9.2447187899955575E-3</v>
      </c>
    </row>
    <row r="178" spans="2:273" x14ac:dyDescent="0.25">
      <c r="B178" s="2">
        <v>151</v>
      </c>
      <c r="C178" s="37">
        <v>40.692</v>
      </c>
      <c r="D178" s="37">
        <v>47.475000000000001</v>
      </c>
      <c r="E178" s="37">
        <v>56.4</v>
      </c>
      <c r="F178" s="37">
        <v>58.9</v>
      </c>
      <c r="G178" s="37">
        <v>63.383000000000003</v>
      </c>
      <c r="H178" s="37">
        <v>63.567</v>
      </c>
      <c r="I178" s="37">
        <v>66.918000000000006</v>
      </c>
      <c r="J178" s="37">
        <v>67.164000000000001</v>
      </c>
      <c r="K178" s="37">
        <v>70.573999999999998</v>
      </c>
      <c r="L178" s="37">
        <v>72.245999999999995</v>
      </c>
      <c r="M178" s="37">
        <v>69.164000000000001</v>
      </c>
      <c r="N178" s="37">
        <v>66.852000000000004</v>
      </c>
      <c r="O178" s="37">
        <v>64.867000000000004</v>
      </c>
      <c r="P178" s="37">
        <v>65.97</v>
      </c>
      <c r="Q178" s="37">
        <v>71.462999999999994</v>
      </c>
      <c r="S178" s="4">
        <f t="shared" si="221"/>
        <v>39.938884085053921</v>
      </c>
      <c r="T178" s="4">
        <f t="shared" si="221"/>
        <v>47.900137014429042</v>
      </c>
      <c r="U178" s="4">
        <f t="shared" si="221"/>
        <v>55.414020177438125</v>
      </c>
      <c r="V178" s="4">
        <f t="shared" si="221"/>
        <v>59.332203466037718</v>
      </c>
      <c r="W178" s="4">
        <f t="shared" si="221"/>
        <v>62.589697619559729</v>
      </c>
      <c r="X178" s="4">
        <f t="shared" si="221"/>
        <v>63.479774524711381</v>
      </c>
      <c r="Y178" s="4">
        <f t="shared" si="221"/>
        <v>66.811822284275408</v>
      </c>
      <c r="Z178" s="4">
        <f t="shared" si="221"/>
        <v>66.056466767122572</v>
      </c>
      <c r="AA178" s="4">
        <f t="shared" si="221"/>
        <v>70.189843270038025</v>
      </c>
      <c r="AB178" s="4">
        <f t="shared" si="221"/>
        <v>71.456267831032505</v>
      </c>
      <c r="AC178" s="4">
        <f t="shared" si="221"/>
        <v>71.109878301469237</v>
      </c>
      <c r="AD178" s="4">
        <f t="shared" si="221"/>
        <v>66.798051806449735</v>
      </c>
      <c r="AE178" s="4">
        <f t="shared" si="221"/>
        <v>64.903652178759657</v>
      </c>
      <c r="AF178" s="4">
        <f t="shared" si="221"/>
        <v>66.183641090324812</v>
      </c>
      <c r="AG178" s="4">
        <f t="shared" si="221"/>
        <v>71.110793916724603</v>
      </c>
      <c r="AI178" s="4">
        <f t="shared" si="222"/>
        <v>0.7531159149460791</v>
      </c>
      <c r="AJ178" s="4">
        <f t="shared" si="222"/>
        <v>-0.42513701442904051</v>
      </c>
      <c r="AK178" s="4">
        <f t="shared" si="222"/>
        <v>0.98597982256187322</v>
      </c>
      <c r="AL178" s="4">
        <f t="shared" si="222"/>
        <v>-0.43220346603771986</v>
      </c>
      <c r="AM178" s="4">
        <f t="shared" si="222"/>
        <v>0.79330238044027368</v>
      </c>
      <c r="AN178" s="4">
        <f t="shared" si="222"/>
        <v>8.7225475288619236E-2</v>
      </c>
      <c r="AO178" s="4">
        <f t="shared" si="222"/>
        <v>0.10617771572459844</v>
      </c>
      <c r="AP178" s="4">
        <f t="shared" si="222"/>
        <v>1.1075332328774294</v>
      </c>
      <c r="AQ178" s="4">
        <f t="shared" si="222"/>
        <v>0.38415672996197259</v>
      </c>
      <c r="AR178" s="4">
        <f t="shared" si="222"/>
        <v>0.78973216896748966</v>
      </c>
      <c r="AS178" s="4">
        <f t="shared" si="222"/>
        <v>-1.9458783014692358</v>
      </c>
      <c r="AT178" s="4">
        <f t="shared" si="222"/>
        <v>5.3948193550269252E-2</v>
      </c>
      <c r="AU178" s="4">
        <f t="shared" si="222"/>
        <v>-3.6652178759652543E-2</v>
      </c>
      <c r="AV178" s="4">
        <f t="shared" si="222"/>
        <v>-0.21364109032481338</v>
      </c>
      <c r="AW178" s="4">
        <f t="shared" si="222"/>
        <v>0.35220608327539082</v>
      </c>
      <c r="AY178" s="2">
        <f t="shared" ref="AY178:BM194" si="227">IF(OR($B178 &lt; C$230, $B178 &gt; C$233), #N/A, ((1-FG178)*DK178) + (FG178 - FW178)*EA178 + (FW178*EQ178))</f>
        <v>39.905641561382566</v>
      </c>
      <c r="AZ178" s="2">
        <f t="shared" si="227"/>
        <v>47.895128458431508</v>
      </c>
      <c r="BA178" s="2">
        <f t="shared" si="227"/>
        <v>54.766712902359544</v>
      </c>
      <c r="BB178" s="2">
        <f t="shared" si="227"/>
        <v>57.973148771445643</v>
      </c>
      <c r="BC178" s="2">
        <f t="shared" si="227"/>
        <v>60.958196802750592</v>
      </c>
      <c r="BD178" s="2">
        <f t="shared" si="227"/>
        <v>61.700839984399337</v>
      </c>
      <c r="BE178" s="2">
        <f t="shared" si="227"/>
        <v>63.992878149252647</v>
      </c>
      <c r="BF178" s="2">
        <f t="shared" si="227"/>
        <v>62.482261905876406</v>
      </c>
      <c r="BG178" s="2">
        <f t="shared" si="227"/>
        <v>63.408496171457564</v>
      </c>
      <c r="BH178" s="2">
        <f t="shared" si="227"/>
        <v>64.416285477961296</v>
      </c>
      <c r="BI178" s="2">
        <f t="shared" si="227"/>
        <v>64.647274139930047</v>
      </c>
      <c r="BJ178" s="2">
        <f t="shared" si="227"/>
        <v>64.449278177201066</v>
      </c>
      <c r="BK178" s="2">
        <f t="shared" si="227"/>
        <v>64.234668082242067</v>
      </c>
      <c r="BL178" s="2">
        <f t="shared" si="227"/>
        <v>64.351017944641868</v>
      </c>
      <c r="BM178" s="2">
        <f t="shared" si="227"/>
        <v>67.725970699952271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>
        <f t="shared" si="228"/>
        <v>64.867000000000004</v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>
        <f t="shared" si="209"/>
        <v>64.867000000000004</v>
      </c>
      <c r="DH178" s="2" t="str">
        <f t="shared" si="210"/>
        <v/>
      </c>
      <c r="DI178" s="2" t="str">
        <f t="shared" si="211"/>
        <v/>
      </c>
      <c r="DK178" s="2">
        <f t="shared" si="223"/>
        <v>92.777145098039213</v>
      </c>
      <c r="DL178" s="2">
        <f t="shared" si="223"/>
        <v>97.118664634146342</v>
      </c>
      <c r="DM178" s="2">
        <f t="shared" si="223"/>
        <v>102.37802526132404</v>
      </c>
      <c r="DN178" s="2">
        <f t="shared" si="223"/>
        <v>112.90673009446691</v>
      </c>
      <c r="DO178" s="2">
        <f t="shared" si="223"/>
        <v>112.31521376518221</v>
      </c>
      <c r="DP178" s="2">
        <f t="shared" si="223"/>
        <v>98.885930836236938</v>
      </c>
      <c r="DQ178" s="2">
        <f t="shared" si="223"/>
        <v>115.32866961078247</v>
      </c>
      <c r="DR178" s="2">
        <f t="shared" si="223"/>
        <v>108.92921708127379</v>
      </c>
      <c r="DS178" s="2">
        <f t="shared" si="223"/>
        <v>108.0263989731199</v>
      </c>
      <c r="DT178" s="2">
        <f t="shared" si="223"/>
        <v>107.82788070069465</v>
      </c>
      <c r="DU178" s="2">
        <f t="shared" si="223"/>
        <v>109.97095524403751</v>
      </c>
      <c r="DV178" s="2">
        <f t="shared" si="223"/>
        <v>100.78997491289198</v>
      </c>
      <c r="DW178" s="2">
        <f t="shared" si="223"/>
        <v>114.58170593955109</v>
      </c>
      <c r="DX178" s="2">
        <f t="shared" si="223"/>
        <v>107.26254122621566</v>
      </c>
      <c r="DY178" s="2">
        <f t="shared" si="223"/>
        <v>98.303764723648456</v>
      </c>
      <c r="DZ178" s="5"/>
      <c r="EA178" s="2">
        <f t="shared" si="213"/>
        <v>39.756905679186076</v>
      </c>
      <c r="EB178" s="2">
        <f t="shared" si="213"/>
        <v>48.231428657201391</v>
      </c>
      <c r="EC178" s="2">
        <f t="shared" si="213"/>
        <v>55.406232442188383</v>
      </c>
      <c r="ED178" s="2">
        <f t="shared" si="213"/>
        <v>58.190758458712992</v>
      </c>
      <c r="EE178" s="2">
        <f t="shared" si="213"/>
        <v>60.83086985284443</v>
      </c>
      <c r="EF178" s="2">
        <f t="shared" si="213"/>
        <v>61.504345471870081</v>
      </c>
      <c r="EG178" s="2">
        <f t="shared" si="213"/>
        <v>63.195125353884855</v>
      </c>
      <c r="EH178" s="2">
        <f t="shared" si="213"/>
        <v>61.912117792593776</v>
      </c>
      <c r="EI178" s="2">
        <f t="shared" si="213"/>
        <v>62.686828826448412</v>
      </c>
      <c r="EJ178" s="2">
        <f t="shared" si="213"/>
        <v>64.584176352434795</v>
      </c>
      <c r="EK178" s="2">
        <f t="shared" si="212"/>
        <v>64.852655772387379</v>
      </c>
      <c r="EL178" s="2">
        <f t="shared" si="179"/>
        <v>64.486985399183808</v>
      </c>
      <c r="EM178" s="2">
        <f t="shared" si="179"/>
        <v>64.007977594977831</v>
      </c>
      <c r="EN178" s="2">
        <f t="shared" si="179"/>
        <v>64.347132610544961</v>
      </c>
      <c r="EO178" s="2">
        <f t="shared" si="179"/>
        <v>67.953380115211587</v>
      </c>
      <c r="EP178" s="5"/>
      <c r="EQ178" s="2">
        <f t="shared" si="224"/>
        <v>40.557010739020285</v>
      </c>
      <c r="ER178" s="2">
        <f t="shared" si="224"/>
        <v>47.006791243458593</v>
      </c>
      <c r="ES178" s="2">
        <f t="shared" si="224"/>
        <v>53.126424363009278</v>
      </c>
      <c r="ET178" s="2">
        <f t="shared" si="224"/>
        <v>57.391985252938895</v>
      </c>
      <c r="EU178" s="2">
        <f t="shared" si="224"/>
        <v>61.283202421625646</v>
      </c>
      <c r="EV178" s="2">
        <f t="shared" si="224"/>
        <v>62.187125678491164</v>
      </c>
      <c r="EW178" s="2">
        <f t="shared" si="224"/>
        <v>65.707119873966207</v>
      </c>
      <c r="EX178" s="2">
        <f t="shared" si="224"/>
        <v>63.631374461970523</v>
      </c>
      <c r="EY178" s="2">
        <f t="shared" si="224"/>
        <v>64.597451031946591</v>
      </c>
      <c r="EZ178" s="2">
        <f t="shared" si="224"/>
        <v>64.123735309002143</v>
      </c>
      <c r="FA178" s="2">
        <f t="shared" si="224"/>
        <v>64.276120954659049</v>
      </c>
      <c r="FB178" s="2">
        <f t="shared" si="224"/>
        <v>64.347084056408562</v>
      </c>
      <c r="FC178" s="2">
        <f t="shared" si="224"/>
        <v>65.030112301032176</v>
      </c>
      <c r="FD178" s="2">
        <f t="shared" si="224"/>
        <v>64.358175605724</v>
      </c>
      <c r="FE178" s="2">
        <f t="shared" si="224"/>
        <v>66.420243472720529</v>
      </c>
      <c r="FG178" s="2">
        <f t="shared" si="225"/>
        <v>0.99997710581052257</v>
      </c>
      <c r="FH178" s="2">
        <f t="shared" si="225"/>
        <v>0.999964507293847</v>
      </c>
      <c r="FI178" s="2">
        <f t="shared" si="225"/>
        <v>0.99996115542965291</v>
      </c>
      <c r="FJ178" s="2">
        <f t="shared" si="225"/>
        <v>0.99996677013056068</v>
      </c>
      <c r="FK178" s="2">
        <f t="shared" si="225"/>
        <v>0.99996565166641016</v>
      </c>
      <c r="FL178" s="2">
        <f t="shared" si="225"/>
        <v>0.99995907498420133</v>
      </c>
      <c r="FM178" s="2">
        <f t="shared" si="225"/>
        <v>0.99995554664587505</v>
      </c>
      <c r="FN178" s="2">
        <f t="shared" si="225"/>
        <v>0.99995467632098278</v>
      </c>
      <c r="FO178" s="2">
        <f t="shared" si="225"/>
        <v>0.99995211647257964</v>
      </c>
      <c r="FP178" s="2">
        <f t="shared" si="225"/>
        <v>0.99995365886214227</v>
      </c>
      <c r="FQ178" s="2">
        <f t="shared" si="225"/>
        <v>0.99995756379578216</v>
      </c>
      <c r="FR178" s="2">
        <f t="shared" si="225"/>
        <v>0.99995768154499765</v>
      </c>
      <c r="FS178" s="2">
        <f t="shared" si="225"/>
        <v>0.99995469724717778</v>
      </c>
      <c r="FT178" s="2">
        <f t="shared" si="225"/>
        <v>0.9999536658629119</v>
      </c>
      <c r="FU178" s="2">
        <f t="shared" si="225"/>
        <v>0.99994939710246178</v>
      </c>
      <c r="FV178" s="5"/>
      <c r="FW178" s="2">
        <f t="shared" ref="FW178:GK194" si="229">POWER(10,($B178-C$232)/C$229)/(1+POWER(10,($B178-C$232)/C$229))</f>
        <v>0.18437832004170748</v>
      </c>
      <c r="FX178" s="2">
        <f t="shared" si="229"/>
        <v>0.27602891703098464</v>
      </c>
      <c r="FY178" s="2">
        <f t="shared" si="229"/>
        <v>0.28131496892066044</v>
      </c>
      <c r="FZ178" s="2">
        <f t="shared" si="229"/>
        <v>0.27470612468579464</v>
      </c>
      <c r="GA178" s="2">
        <f t="shared" si="229"/>
        <v>0.27758016369488081</v>
      </c>
      <c r="GB178" s="2">
        <f t="shared" si="229"/>
        <v>0.28554528773246596</v>
      </c>
      <c r="GC178" s="2">
        <f t="shared" si="229"/>
        <v>0.31665486453266506</v>
      </c>
      <c r="GD178" s="2">
        <f t="shared" si="229"/>
        <v>0.33038297043341508</v>
      </c>
      <c r="GE178" s="2">
        <f t="shared" si="229"/>
        <v>0.37657697287737979</v>
      </c>
      <c r="GF178" s="2">
        <f t="shared" si="229"/>
        <v>0.36898282497059048</v>
      </c>
      <c r="GG178" s="2">
        <f t="shared" si="229"/>
        <v>0.35955552978476502</v>
      </c>
      <c r="GH178" s="2">
        <f t="shared" si="229"/>
        <v>0.28050844711310524</v>
      </c>
      <c r="GI178" s="2">
        <f t="shared" si="229"/>
        <v>0.21953990684454625</v>
      </c>
      <c r="GJ178" s="2">
        <f t="shared" si="229"/>
        <v>0.17177275188165994</v>
      </c>
      <c r="GK178" s="2">
        <f t="shared" si="229"/>
        <v>0.14933126396999066</v>
      </c>
      <c r="GL178" s="5"/>
      <c r="GM178" s="86">
        <f t="shared" ref="GM178:HA194" si="230" xml:space="preserve"> _xlfn.NORM.DIST($B178, C$7, ABS(C$11), TRUE) * _xlfn.NORM.DIST(($B178 - C$7)*C$15, 0, ABS(C$11), TRUE) * 2</f>
        <v>6.2291361439582412E-93</v>
      </c>
      <c r="GN178" s="86">
        <f t="shared" si="230"/>
        <v>7.5152645978880296E-218</v>
      </c>
      <c r="GO178" s="86">
        <f t="shared" si="230"/>
        <v>1.9748402317775273E-272</v>
      </c>
      <c r="GP178" s="86">
        <f t="shared" si="230"/>
        <v>4.5784609413135122E-255</v>
      </c>
      <c r="GQ178" s="86">
        <f t="shared" si="230"/>
        <v>3.3053266992320642E-213</v>
      </c>
      <c r="GR178" s="86">
        <f t="shared" si="230"/>
        <v>3.0938649577938174E-209</v>
      </c>
      <c r="GS178" s="86">
        <f t="shared" si="230"/>
        <v>6.7825665341694044E-210</v>
      </c>
      <c r="GT178" s="86">
        <f t="shared" si="230"/>
        <v>1.1867314512607447E-257</v>
      </c>
      <c r="GU178" s="86">
        <f t="shared" si="230"/>
        <v>4.7681191985766813E-284</v>
      </c>
      <c r="GV178" s="86">
        <f t="shared" si="230"/>
        <v>1.619959170415076E-306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3.3015922801746441E-249</v>
      </c>
      <c r="HA178" s="86">
        <f t="shared" si="230"/>
        <v>0</v>
      </c>
      <c r="HC178" s="86">
        <f t="shared" si="181"/>
        <v>3.6117721235342874E-52</v>
      </c>
      <c r="HD178" s="86">
        <f t="shared" si="181"/>
        <v>1.6317315182637513E-122</v>
      </c>
      <c r="HE178" s="86">
        <f t="shared" si="181"/>
        <v>5.2083182272943192E-149</v>
      </c>
      <c r="HF178" s="86">
        <f t="shared" si="180"/>
        <v>5.0308890041730292E-134</v>
      </c>
      <c r="HG178" s="86">
        <f t="shared" si="180"/>
        <v>3.6247331268414661E-142</v>
      </c>
      <c r="HH178" s="86">
        <f t="shared" si="180"/>
        <v>6.2625513713763193E-137</v>
      </c>
      <c r="HI178" s="86">
        <f t="shared" si="180"/>
        <v>9.1982028342396112E-171</v>
      </c>
      <c r="HJ178" s="86">
        <f t="shared" si="180"/>
        <v>2.6519189218834382E-183</v>
      </c>
      <c r="HK178" s="86">
        <f t="shared" si="180"/>
        <v>1.3716963105365926E-215</v>
      </c>
      <c r="HL178" s="86">
        <f t="shared" si="180"/>
        <v>1.6763227842582515E-216</v>
      </c>
      <c r="HM178" s="86">
        <f t="shared" si="180"/>
        <v>7.4585319662063392E-276</v>
      </c>
      <c r="HN178" s="86">
        <f t="shared" si="180"/>
        <v>3.724890499935298E-270</v>
      </c>
      <c r="HO178" s="86">
        <f t="shared" si="226"/>
        <v>1.3307501219197581E-203</v>
      </c>
      <c r="HP178" s="86">
        <f t="shared" si="226"/>
        <v>9.2009733666164131E-202</v>
      </c>
      <c r="HQ178" s="86">
        <f t="shared" si="226"/>
        <v>4.0088071395954711E-209</v>
      </c>
      <c r="HS178" s="86">
        <f t="shared" ref="HS178:IG194" si="231" xml:space="preserve"> _xlfn.NORM.DIST($B178, C$9, ABS(C$13), TRUE) * _xlfn.NORM.DIST(($B178 - C$9)*C$17, 0, ABS(C$13), TRUE) * 2</f>
        <v>5.1751061025955795E-6</v>
      </c>
      <c r="HT178" s="86">
        <f t="shared" si="231"/>
        <v>1.2071251717371974E-12</v>
      </c>
      <c r="HU178" s="86">
        <f t="shared" si="231"/>
        <v>6.9266248086933069E-12</v>
      </c>
      <c r="HV178" s="86">
        <f t="shared" si="231"/>
        <v>1.6799018315291409E-12</v>
      </c>
      <c r="HW178" s="86">
        <f t="shared" si="231"/>
        <v>3.9890340692849667E-12</v>
      </c>
      <c r="HX178" s="86">
        <f t="shared" si="231"/>
        <v>3.7572394520926321E-14</v>
      </c>
      <c r="HY178" s="86">
        <f t="shared" si="231"/>
        <v>3.3360663543061637E-17</v>
      </c>
      <c r="HZ178" s="86">
        <f t="shared" si="231"/>
        <v>7.8443956500303074E-18</v>
      </c>
      <c r="IA178" s="86">
        <f t="shared" si="231"/>
        <v>4.6675131969138342E-22</v>
      </c>
      <c r="IB178" s="86">
        <f t="shared" si="231"/>
        <v>9.9049229125801612E-20</v>
      </c>
      <c r="IC178" s="86">
        <f t="shared" si="231"/>
        <v>9.0645664548851162E-18</v>
      </c>
      <c r="ID178" s="86">
        <f t="shared" si="231"/>
        <v>1.2706719517308305E-14</v>
      </c>
      <c r="IE178" s="86">
        <f t="shared" si="231"/>
        <v>4.2986441041348677E-11</v>
      </c>
      <c r="IF178" s="86">
        <f t="shared" si="231"/>
        <v>1.0457678533950813E-5</v>
      </c>
      <c r="IG178" s="86">
        <f t="shared" si="231"/>
        <v>2.4982946763513141E-5</v>
      </c>
      <c r="II178" s="86">
        <f t="shared" ref="II178:IW194" si="232" xml:space="preserve"> _xlfn.NORM.DIST($B178, C$10, ABS(C$14), TRUE) * _xlfn.NORM.DIST(($B178 - C$10)*C$18, 0, ABS(C$14), TRUE) * 2</f>
        <v>1.6390822757186681E-2</v>
      </c>
      <c r="IJ178" s="86">
        <f t="shared" si="232"/>
        <v>5.8342260719128361E-2</v>
      </c>
      <c r="IK178" s="86">
        <f t="shared" si="232"/>
        <v>6.8144665062452203E-2</v>
      </c>
      <c r="IL178" s="86">
        <f t="shared" si="232"/>
        <v>5.8358281967024188E-2</v>
      </c>
      <c r="IM178" s="86">
        <f t="shared" si="232"/>
        <v>7.0672325458876292E-2</v>
      </c>
      <c r="IN178" s="86">
        <f t="shared" si="232"/>
        <v>6.5755744512913952E-2</v>
      </c>
      <c r="IO178" s="86">
        <f t="shared" si="232"/>
        <v>0.10694740224398024</v>
      </c>
      <c r="IP178" s="86">
        <f t="shared" si="232"/>
        <v>0.12789915544062611</v>
      </c>
      <c r="IQ178" s="86">
        <f t="shared" si="232"/>
        <v>0.24849483557337251</v>
      </c>
      <c r="IR178" s="86">
        <f t="shared" si="232"/>
        <v>0.24405808632674181</v>
      </c>
      <c r="IS178" s="86">
        <f t="shared" si="232"/>
        <v>0.22077922799836508</v>
      </c>
      <c r="IT178" s="86">
        <f t="shared" si="232"/>
        <v>4.640845257712406E-2</v>
      </c>
      <c r="IU178" s="86">
        <f t="shared" si="232"/>
        <v>9.9999997171141795E-3</v>
      </c>
      <c r="IV178" s="86">
        <f t="shared" si="232"/>
        <v>1.3900896443438913E-2</v>
      </c>
      <c r="IW178" s="86">
        <f t="shared" si="232"/>
        <v>1.3315604301131337E-2</v>
      </c>
      <c r="IY178" s="86">
        <f t="shared" ref="IY178:JM194" si="233">GM178+HC178+HS178+II178</f>
        <v>1.6395997863289276E-2</v>
      </c>
      <c r="IZ178" s="86">
        <f t="shared" si="233"/>
        <v>5.8342260720335486E-2</v>
      </c>
      <c r="JA178" s="86">
        <f t="shared" si="233"/>
        <v>6.8144665069378829E-2</v>
      </c>
      <c r="JB178" s="86">
        <f t="shared" si="233"/>
        <v>5.8358281968704087E-2</v>
      </c>
      <c r="JC178" s="86">
        <f t="shared" si="233"/>
        <v>7.0672325462865324E-2</v>
      </c>
      <c r="JD178" s="86">
        <f t="shared" si="233"/>
        <v>6.5755744512951519E-2</v>
      </c>
      <c r="JE178" s="86">
        <f t="shared" si="233"/>
        <v>0.10694740224398026</v>
      </c>
      <c r="JF178" s="86">
        <f t="shared" si="233"/>
        <v>0.12789915544062611</v>
      </c>
      <c r="JG178" s="86">
        <f t="shared" si="233"/>
        <v>0.24849483557337251</v>
      </c>
      <c r="JH178" s="86">
        <f t="shared" si="233"/>
        <v>0.24405808632674181</v>
      </c>
      <c r="JI178" s="86">
        <f t="shared" si="233"/>
        <v>0.22077922799836508</v>
      </c>
      <c r="JJ178" s="86">
        <f t="shared" si="233"/>
        <v>4.6408452577136765E-2</v>
      </c>
      <c r="JK178" s="86">
        <f t="shared" si="233"/>
        <v>9.9999997601006203E-3</v>
      </c>
      <c r="JL178" s="86">
        <f t="shared" si="233"/>
        <v>1.3911354121972865E-2</v>
      </c>
      <c r="JM178" s="86">
        <f t="shared" si="233"/>
        <v>1.334058724789485E-2</v>
      </c>
    </row>
    <row r="179" spans="2:273" x14ac:dyDescent="0.25">
      <c r="B179" s="2">
        <v>152</v>
      </c>
      <c r="C179" s="37">
        <v>39.491999999999997</v>
      </c>
      <c r="D179" s="37">
        <v>48.558999999999997</v>
      </c>
      <c r="E179" s="37">
        <v>55.55</v>
      </c>
      <c r="F179" s="37">
        <v>59.332999999999998</v>
      </c>
      <c r="G179" s="37">
        <v>62.417000000000002</v>
      </c>
      <c r="H179" s="37">
        <v>63.732999999999997</v>
      </c>
      <c r="I179" s="37">
        <v>68.361000000000004</v>
      </c>
      <c r="J179" s="37">
        <v>66.787000000000006</v>
      </c>
      <c r="K179" s="37">
        <v>70.966999999999999</v>
      </c>
      <c r="L179" s="37">
        <v>72.852000000000004</v>
      </c>
      <c r="M179" s="37">
        <v>70.245999999999995</v>
      </c>
      <c r="N179" s="37">
        <v>67.59</v>
      </c>
      <c r="O179" s="37">
        <v>64.599999999999994</v>
      </c>
      <c r="P179" s="37">
        <v>67.403000000000006</v>
      </c>
      <c r="Q179" s="37">
        <v>72.373000000000005</v>
      </c>
      <c r="S179" s="4">
        <f t="shared" si="221"/>
        <v>39.860996883972817</v>
      </c>
      <c r="T179" s="4">
        <f t="shared" si="221"/>
        <v>47.809320710935346</v>
      </c>
      <c r="U179" s="4">
        <f t="shared" si="221"/>
        <v>55.542492065868061</v>
      </c>
      <c r="V179" s="4">
        <f t="shared" si="221"/>
        <v>59.773851282028716</v>
      </c>
      <c r="W179" s="4">
        <f t="shared" si="221"/>
        <v>63.077537564470369</v>
      </c>
      <c r="X179" s="4">
        <f t="shared" si="221"/>
        <v>64.080990549248881</v>
      </c>
      <c r="Y179" s="4">
        <f t="shared" si="221"/>
        <v>67.648095125539825</v>
      </c>
      <c r="Z179" s="4">
        <f t="shared" si="221"/>
        <v>67.099546231007764</v>
      </c>
      <c r="AA179" s="4">
        <f t="shared" si="221"/>
        <v>71.49797779949418</v>
      </c>
      <c r="AB179" s="4">
        <f t="shared" si="221"/>
        <v>72.778119549506329</v>
      </c>
      <c r="AC179" s="4">
        <f t="shared" si="221"/>
        <v>72.415419486287391</v>
      </c>
      <c r="AD179" s="4">
        <f t="shared" si="221"/>
        <v>67.744657244548932</v>
      </c>
      <c r="AE179" s="4">
        <f t="shared" si="221"/>
        <v>65.162528150708582</v>
      </c>
      <c r="AF179" s="4">
        <f t="shared" si="221"/>
        <v>66.823686885688986</v>
      </c>
      <c r="AG179" s="4">
        <f t="shared" si="221"/>
        <v>72.23957773664732</v>
      </c>
      <c r="AI179" s="4">
        <f t="shared" si="222"/>
        <v>-0.36899688397281949</v>
      </c>
      <c r="AJ179" s="4">
        <f t="shared" si="222"/>
        <v>0.74967928906465175</v>
      </c>
      <c r="AK179" s="4">
        <f t="shared" si="222"/>
        <v>7.5079341319366222E-3</v>
      </c>
      <c r="AL179" s="4">
        <f t="shared" si="222"/>
        <v>-0.44085128202871715</v>
      </c>
      <c r="AM179" s="4">
        <f t="shared" si="222"/>
        <v>-0.66053756447036704</v>
      </c>
      <c r="AN179" s="4">
        <f t="shared" si="222"/>
        <v>-0.34799054924888395</v>
      </c>
      <c r="AO179" s="4">
        <f t="shared" si="222"/>
        <v>0.71290487446017892</v>
      </c>
      <c r="AP179" s="4">
        <f t="shared" si="222"/>
        <v>-0.31254623100775802</v>
      </c>
      <c r="AQ179" s="4">
        <f t="shared" si="222"/>
        <v>-0.53097779949418111</v>
      </c>
      <c r="AR179" s="4">
        <f t="shared" si="222"/>
        <v>7.3880450493675198E-2</v>
      </c>
      <c r="AS179" s="4">
        <f t="shared" si="222"/>
        <v>-2.1694194862873957</v>
      </c>
      <c r="AT179" s="4">
        <f t="shared" si="222"/>
        <v>-0.15465724454892893</v>
      </c>
      <c r="AU179" s="4">
        <f t="shared" si="222"/>
        <v>-0.5625281507085873</v>
      </c>
      <c r="AV179" s="4">
        <f t="shared" si="222"/>
        <v>0.57931311431102017</v>
      </c>
      <c r="AW179" s="4">
        <f t="shared" si="222"/>
        <v>0.13342226335268492</v>
      </c>
      <c r="AY179" s="2">
        <f t="shared" si="227"/>
        <v>39.814024176917485</v>
      </c>
      <c r="AZ179" s="2">
        <f t="shared" si="227"/>
        <v>47.802386911363257</v>
      </c>
      <c r="BA179" s="2">
        <f t="shared" si="227"/>
        <v>54.66027633911304</v>
      </c>
      <c r="BB179" s="2">
        <f t="shared" si="227"/>
        <v>57.896427048675719</v>
      </c>
      <c r="BC179" s="2">
        <f t="shared" si="227"/>
        <v>60.878853722025106</v>
      </c>
      <c r="BD179" s="2">
        <f t="shared" si="227"/>
        <v>61.626391714854137</v>
      </c>
      <c r="BE179" s="2">
        <f t="shared" si="227"/>
        <v>63.885158550091191</v>
      </c>
      <c r="BF179" s="2">
        <f t="shared" si="227"/>
        <v>62.387035950466952</v>
      </c>
      <c r="BG179" s="2">
        <f t="shared" si="227"/>
        <v>63.302743966895783</v>
      </c>
      <c r="BH179" s="2">
        <f t="shared" si="227"/>
        <v>64.31103526101991</v>
      </c>
      <c r="BI179" s="2">
        <f t="shared" si="227"/>
        <v>64.534698363119446</v>
      </c>
      <c r="BJ179" s="2">
        <f t="shared" si="227"/>
        <v>64.349496700038145</v>
      </c>
      <c r="BK179" s="2">
        <f t="shared" si="227"/>
        <v>64.098236388991666</v>
      </c>
      <c r="BL179" s="2">
        <f t="shared" si="227"/>
        <v>64.239008265245829</v>
      </c>
      <c r="BM179" s="2">
        <f t="shared" si="227"/>
        <v>67.598591292257666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93.0481344537815</v>
      </c>
      <c r="DL179" s="2">
        <f t="shared" si="223"/>
        <v>97.388613414634165</v>
      </c>
      <c r="DM179" s="2">
        <f t="shared" si="223"/>
        <v>102.65190592334494</v>
      </c>
      <c r="DN179" s="2">
        <f t="shared" si="223"/>
        <v>113.21041025641023</v>
      </c>
      <c r="DO179" s="2">
        <f t="shared" si="223"/>
        <v>112.58985000000003</v>
      </c>
      <c r="DP179" s="2">
        <f t="shared" si="223"/>
        <v>99.054128222996511</v>
      </c>
      <c r="DQ179" s="2">
        <f t="shared" si="223"/>
        <v>115.57318067147447</v>
      </c>
      <c r="DR179" s="2">
        <f t="shared" si="223"/>
        <v>109.14792974637386</v>
      </c>
      <c r="DS179" s="2">
        <f t="shared" si="223"/>
        <v>108.2302592872244</v>
      </c>
      <c r="DT179" s="2">
        <f t="shared" si="223"/>
        <v>108.02646028390214</v>
      </c>
      <c r="DU179" s="2">
        <f t="shared" si="223"/>
        <v>110.18109575128976</v>
      </c>
      <c r="DV179" s="2">
        <f t="shared" si="223"/>
        <v>100.94444111498257</v>
      </c>
      <c r="DW179" s="2">
        <f t="shared" si="223"/>
        <v>114.83168179239932</v>
      </c>
      <c r="DX179" s="2">
        <f t="shared" si="223"/>
        <v>107.46485200845667</v>
      </c>
      <c r="DY179" s="2">
        <f t="shared" si="223"/>
        <v>98.469081697372403</v>
      </c>
      <c r="EA179" s="2">
        <f t="shared" si="213"/>
        <v>39.649495147623639</v>
      </c>
      <c r="EB179" s="2">
        <f t="shared" si="213"/>
        <v>48.170259871441694</v>
      </c>
      <c r="EC179" s="2">
        <f t="shared" si="213"/>
        <v>55.360059009588269</v>
      </c>
      <c r="ED179" s="2">
        <f t="shared" si="213"/>
        <v>58.135167125803477</v>
      </c>
      <c r="EE179" s="2">
        <f t="shared" si="213"/>
        <v>60.739967599466247</v>
      </c>
      <c r="EF179" s="2">
        <f t="shared" si="213"/>
        <v>61.411085549755576</v>
      </c>
      <c r="EG179" s="2">
        <f t="shared" si="213"/>
        <v>63.014301003110674</v>
      </c>
      <c r="EH179" s="2">
        <f t="shared" si="213"/>
        <v>61.765755498433606</v>
      </c>
      <c r="EI179" s="2">
        <f t="shared" si="213"/>
        <v>62.520290947418566</v>
      </c>
      <c r="EJ179" s="2">
        <f t="shared" si="213"/>
        <v>64.492947016625862</v>
      </c>
      <c r="EK179" s="2">
        <f t="shared" si="212"/>
        <v>64.757196771840242</v>
      </c>
      <c r="EL179" s="2">
        <f t="shared" si="179"/>
        <v>64.390574366240344</v>
      </c>
      <c r="EM179" s="2">
        <f t="shared" si="179"/>
        <v>63.848561180863747</v>
      </c>
      <c r="EN179" s="2">
        <f t="shared" si="179"/>
        <v>64.234968841686779</v>
      </c>
      <c r="EO179" s="2">
        <f t="shared" si="179"/>
        <v>67.849549570861768</v>
      </c>
      <c r="EQ179" s="2">
        <f t="shared" si="224"/>
        <v>40.472186904008282</v>
      </c>
      <c r="ER179" s="2">
        <f t="shared" si="224"/>
        <v>46.917019573661364</v>
      </c>
      <c r="ES179" s="2">
        <f t="shared" si="224"/>
        <v>53.024241888569478</v>
      </c>
      <c r="ET179" s="2">
        <f t="shared" si="224"/>
        <v>57.315867013832296</v>
      </c>
      <c r="EU179" s="2">
        <f t="shared" si="224"/>
        <v>61.203029503919574</v>
      </c>
      <c r="EV179" s="2">
        <f t="shared" si="224"/>
        <v>62.113091279177006</v>
      </c>
      <c r="EW179" s="2">
        <f t="shared" si="224"/>
        <v>65.592795418740394</v>
      </c>
      <c r="EX179" s="2">
        <f t="shared" si="224"/>
        <v>63.529865853498833</v>
      </c>
      <c r="EY179" s="2">
        <f t="shared" si="224"/>
        <v>64.479107738474355</v>
      </c>
      <c r="EZ179" s="2">
        <f t="shared" si="224"/>
        <v>64.022601914146222</v>
      </c>
      <c r="FA179" s="2">
        <f t="shared" si="224"/>
        <v>64.168639317667584</v>
      </c>
      <c r="FB179" s="2">
        <f t="shared" si="224"/>
        <v>64.248694049686975</v>
      </c>
      <c r="FC179" s="2">
        <f t="shared" si="224"/>
        <v>64.898792573741702</v>
      </c>
      <c r="FD179" s="2">
        <f t="shared" si="224"/>
        <v>64.246911332592816</v>
      </c>
      <c r="FE179" s="2">
        <f t="shared" si="224"/>
        <v>66.286035826167293</v>
      </c>
      <c r="FG179" s="2">
        <f t="shared" si="225"/>
        <v>0.99997912020897717</v>
      </c>
      <c r="FH179" s="2">
        <f t="shared" si="225"/>
        <v>0.99996763016618029</v>
      </c>
      <c r="FI179" s="2">
        <f t="shared" si="225"/>
        <v>0.99996457320970811</v>
      </c>
      <c r="FJ179" s="2">
        <f t="shared" si="225"/>
        <v>0.99996969391026991</v>
      </c>
      <c r="FK179" s="2">
        <f t="shared" si="225"/>
        <v>0.99996867385277577</v>
      </c>
      <c r="FL179" s="2">
        <f t="shared" si="225"/>
        <v>0.99996267580758791</v>
      </c>
      <c r="FM179" s="2">
        <f t="shared" si="225"/>
        <v>0.99995945790061536</v>
      </c>
      <c r="FN179" s="2">
        <f t="shared" si="225"/>
        <v>0.99995866414860968</v>
      </c>
      <c r="FO179" s="2">
        <f t="shared" si="225"/>
        <v>0.99995632951997226</v>
      </c>
      <c r="FP179" s="2">
        <f t="shared" si="225"/>
        <v>0.99995773620763428</v>
      </c>
      <c r="FQ179" s="2">
        <f t="shared" si="225"/>
        <v>0.99996129757726027</v>
      </c>
      <c r="FR179" s="2">
        <f t="shared" si="225"/>
        <v>0.99996140496662189</v>
      </c>
      <c r="FS179" s="2">
        <f t="shared" si="225"/>
        <v>0.99995868323367865</v>
      </c>
      <c r="FT179" s="2">
        <f t="shared" si="225"/>
        <v>0.99995774259246417</v>
      </c>
      <c r="FU179" s="2">
        <f t="shared" si="225"/>
        <v>0.99995384940345655</v>
      </c>
      <c r="FW179" s="2">
        <f t="shared" si="229"/>
        <v>0.19863341962044304</v>
      </c>
      <c r="FX179" s="2">
        <f t="shared" si="229"/>
        <v>0.29480870560728856</v>
      </c>
      <c r="FY179" s="2">
        <f t="shared" si="229"/>
        <v>0.30030521760728368</v>
      </c>
      <c r="FZ179" s="2">
        <f t="shared" si="229"/>
        <v>0.29343239293544471</v>
      </c>
      <c r="GA179" s="2">
        <f t="shared" si="229"/>
        <v>0.29642228002165377</v>
      </c>
      <c r="GB179" s="2">
        <f t="shared" si="229"/>
        <v>0.3047000330141873</v>
      </c>
      <c r="GC179" s="2">
        <f t="shared" si="229"/>
        <v>0.3369123835954837</v>
      </c>
      <c r="GD179" s="2">
        <f t="shared" si="229"/>
        <v>0.35106753256214973</v>
      </c>
      <c r="GE179" s="2">
        <f t="shared" si="229"/>
        <v>0.39843279207194443</v>
      </c>
      <c r="GF179" s="2">
        <f t="shared" si="229"/>
        <v>0.39067409441046735</v>
      </c>
      <c r="GG179" s="2">
        <f t="shared" si="229"/>
        <v>0.3810272422372476</v>
      </c>
      <c r="GH179" s="2">
        <f t="shared" si="229"/>
        <v>0.29946693763886684</v>
      </c>
      <c r="GI179" s="2">
        <f t="shared" si="229"/>
        <v>0.23572781400950391</v>
      </c>
      <c r="GJ179" s="2">
        <f t="shared" si="229"/>
        <v>0.18527464544521013</v>
      </c>
      <c r="GK179" s="2">
        <f t="shared" si="229"/>
        <v>0.16141296431451982</v>
      </c>
      <c r="GM179" s="86">
        <f t="shared" si="230"/>
        <v>3.9359221415389317E-95</v>
      </c>
      <c r="GN179" s="86">
        <f t="shared" si="230"/>
        <v>7.1643445736182212E-223</v>
      </c>
      <c r="GO179" s="86">
        <f t="shared" si="230"/>
        <v>9.5349019998275756E-279</v>
      </c>
      <c r="GP179" s="86">
        <f t="shared" si="230"/>
        <v>5.8208370027654615E-261</v>
      </c>
      <c r="GQ179" s="86">
        <f t="shared" si="230"/>
        <v>3.6158058951672034E-218</v>
      </c>
      <c r="GR179" s="86">
        <f t="shared" si="230"/>
        <v>4.4432752783558698E-214</v>
      </c>
      <c r="GS179" s="86">
        <f t="shared" si="230"/>
        <v>1.0374231277043348E-214</v>
      </c>
      <c r="GT179" s="86">
        <f t="shared" si="230"/>
        <v>1.3913414988496981E-263</v>
      </c>
      <c r="GU179" s="86">
        <f t="shared" si="230"/>
        <v>1.3739558321227147E-290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6.3897493703924887E-255</v>
      </c>
      <c r="HA179" s="86">
        <f t="shared" si="230"/>
        <v>0</v>
      </c>
      <c r="HC179" s="86">
        <f t="shared" si="181"/>
        <v>6.8299032320224824E-54</v>
      </c>
      <c r="HD179" s="86">
        <f t="shared" si="181"/>
        <v>1.8592486183474248E-126</v>
      </c>
      <c r="HE179" s="86">
        <f t="shared" si="181"/>
        <v>7.4308732203165864E-154</v>
      </c>
      <c r="HF179" s="86">
        <f t="shared" si="180"/>
        <v>2.4326432059013501E-138</v>
      </c>
      <c r="HG179" s="86">
        <f t="shared" si="180"/>
        <v>8.9726037994283324E-147</v>
      </c>
      <c r="HH179" s="86">
        <f t="shared" si="180"/>
        <v>2.6656179382506631E-141</v>
      </c>
      <c r="HI179" s="86">
        <f t="shared" si="180"/>
        <v>3.9531907181282297E-176</v>
      </c>
      <c r="HJ179" s="86">
        <f t="shared" si="180"/>
        <v>4.7204302077959845E-189</v>
      </c>
      <c r="HK179" s="86">
        <f t="shared" si="180"/>
        <v>2.7313434692212478E-222</v>
      </c>
      <c r="HL179" s="86">
        <f t="shared" si="180"/>
        <v>3.2632462022823139E-223</v>
      </c>
      <c r="HM179" s="86">
        <f t="shared" si="180"/>
        <v>1.8796389502831347E-284</v>
      </c>
      <c r="HN179" s="86">
        <f t="shared" si="180"/>
        <v>9.2296024214748382E-279</v>
      </c>
      <c r="HO179" s="86">
        <f t="shared" si="226"/>
        <v>3.1566070164433187E-210</v>
      </c>
      <c r="HP179" s="86">
        <f t="shared" si="226"/>
        <v>2.6424246537016997E-208</v>
      </c>
      <c r="HQ179" s="86">
        <f t="shared" si="226"/>
        <v>7.4452360174158376E-216</v>
      </c>
      <c r="HS179" s="86">
        <f t="shared" si="231"/>
        <v>1.2604790373317031E-6</v>
      </c>
      <c r="HT179" s="86">
        <f t="shared" si="231"/>
        <v>8.8294802924233641E-14</v>
      </c>
      <c r="HU179" s="86">
        <f t="shared" si="231"/>
        <v>5.6554163288676078E-13</v>
      </c>
      <c r="HV179" s="86">
        <f t="shared" si="231"/>
        <v>1.2715785625731832E-13</v>
      </c>
      <c r="HW179" s="86">
        <f t="shared" si="231"/>
        <v>3.4110314826113179E-13</v>
      </c>
      <c r="HX179" s="86">
        <f t="shared" si="231"/>
        <v>2.1971704773768478E-15</v>
      </c>
      <c r="HY179" s="86">
        <f t="shared" si="231"/>
        <v>1.2443512557342143E-18</v>
      </c>
      <c r="HZ179" s="86">
        <f t="shared" si="231"/>
        <v>2.499473702206122E-19</v>
      </c>
      <c r="IA179" s="86">
        <f t="shared" si="231"/>
        <v>8.0902639918383817E-24</v>
      </c>
      <c r="IB179" s="86">
        <f t="shared" si="231"/>
        <v>2.6316726178048344E-21</v>
      </c>
      <c r="IC179" s="86">
        <f t="shared" si="231"/>
        <v>3.1337979141890448E-19</v>
      </c>
      <c r="ID179" s="86">
        <f t="shared" si="231"/>
        <v>6.0287184853184933E-16</v>
      </c>
      <c r="IE179" s="86">
        <f t="shared" si="231"/>
        <v>3.4453805315924234E-12</v>
      </c>
      <c r="IF179" s="86">
        <f t="shared" si="231"/>
        <v>2.729148634885749E-6</v>
      </c>
      <c r="IG179" s="86">
        <f t="shared" si="231"/>
        <v>6.2774477671871921E-6</v>
      </c>
      <c r="II179" s="86">
        <f t="shared" si="232"/>
        <v>2.4357817139836629E-2</v>
      </c>
      <c r="IJ179" s="86">
        <f t="shared" si="232"/>
        <v>8.6780744497066242E-2</v>
      </c>
      <c r="IK179" s="86">
        <f t="shared" si="232"/>
        <v>9.9877342510369754E-2</v>
      </c>
      <c r="IL179" s="86">
        <f t="shared" si="232"/>
        <v>8.6574381831473979E-2</v>
      </c>
      <c r="IM179" s="86">
        <f t="shared" si="232"/>
        <v>0.10224509021607762</v>
      </c>
      <c r="IN179" s="86">
        <f t="shared" si="232"/>
        <v>9.7765983080267863E-2</v>
      </c>
      <c r="IO179" s="86">
        <f t="shared" si="232"/>
        <v>0.15530763704988471</v>
      </c>
      <c r="IP179" s="86">
        <f t="shared" si="232"/>
        <v>0.1843994324457458</v>
      </c>
      <c r="IQ179" s="86">
        <f t="shared" si="232"/>
        <v>0.33457750569488581</v>
      </c>
      <c r="IR179" s="86">
        <f t="shared" si="232"/>
        <v>0.32502095384818008</v>
      </c>
      <c r="IS179" s="86">
        <f t="shared" si="232"/>
        <v>0.29679223790652326</v>
      </c>
      <c r="IT179" s="86">
        <f t="shared" si="232"/>
        <v>7.2316961494147236E-2</v>
      </c>
      <c r="IU179" s="86">
        <f t="shared" si="232"/>
        <v>1.6904266711222114E-2</v>
      </c>
      <c r="IV179" s="86">
        <f t="shared" si="232"/>
        <v>2.0569299445945918E-2</v>
      </c>
      <c r="IW179" s="86">
        <f t="shared" si="232"/>
        <v>1.9068788279961571E-2</v>
      </c>
      <c r="IY179" s="86">
        <f t="shared" si="233"/>
        <v>2.4359077618873959E-2</v>
      </c>
      <c r="IZ179" s="86">
        <f t="shared" si="233"/>
        <v>8.6780744497154533E-2</v>
      </c>
      <c r="JA179" s="86">
        <f t="shared" si="233"/>
        <v>9.9877342510935302E-2</v>
      </c>
      <c r="JB179" s="86">
        <f t="shared" si="233"/>
        <v>8.6574381831601141E-2</v>
      </c>
      <c r="JC179" s="86">
        <f t="shared" si="233"/>
        <v>0.10224509021641873</v>
      </c>
      <c r="JD179" s="86">
        <f t="shared" si="233"/>
        <v>9.7765983080270055E-2</v>
      </c>
      <c r="JE179" s="86">
        <f t="shared" si="233"/>
        <v>0.15530763704988471</v>
      </c>
      <c r="JF179" s="86">
        <f t="shared" si="233"/>
        <v>0.1843994324457458</v>
      </c>
      <c r="JG179" s="86">
        <f t="shared" si="233"/>
        <v>0.33457750569488581</v>
      </c>
      <c r="JH179" s="86">
        <f t="shared" si="233"/>
        <v>0.32502095384818008</v>
      </c>
      <c r="JI179" s="86">
        <f t="shared" si="233"/>
        <v>0.29679223790652326</v>
      </c>
      <c r="JJ179" s="86">
        <f t="shared" si="233"/>
        <v>7.2316961494147833E-2</v>
      </c>
      <c r="JK179" s="86">
        <f t="shared" si="233"/>
        <v>1.6904266714667493E-2</v>
      </c>
      <c r="JL179" s="86">
        <f t="shared" si="233"/>
        <v>2.0572028594580804E-2</v>
      </c>
      <c r="JM179" s="86">
        <f t="shared" si="233"/>
        <v>1.9075065727728758E-2</v>
      </c>
    </row>
    <row r="180" spans="2:273" x14ac:dyDescent="0.25">
      <c r="B180" s="2">
        <v>153</v>
      </c>
      <c r="C180" s="37">
        <v>38.308</v>
      </c>
      <c r="D180" s="37">
        <v>48.558999999999997</v>
      </c>
      <c r="E180" s="37">
        <v>56.5</v>
      </c>
      <c r="F180" s="37">
        <v>60.65</v>
      </c>
      <c r="G180" s="37">
        <v>63.15</v>
      </c>
      <c r="H180" s="37">
        <v>64.617000000000004</v>
      </c>
      <c r="I180" s="37">
        <v>69</v>
      </c>
      <c r="J180" s="37">
        <v>67.933999999999997</v>
      </c>
      <c r="K180" s="37">
        <v>72.869</v>
      </c>
      <c r="L180" s="37">
        <v>74.328000000000003</v>
      </c>
      <c r="M180" s="37">
        <v>73.23</v>
      </c>
      <c r="N180" s="37">
        <v>68.328000000000003</v>
      </c>
      <c r="O180" s="37">
        <v>65.766999999999996</v>
      </c>
      <c r="P180" s="37">
        <v>66.984999999999999</v>
      </c>
      <c r="Q180" s="37">
        <v>72.671999999999997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39.788667366389141</v>
      </c>
      <c r="T180" s="4">
        <f t="shared" si="234"/>
        <v>47.716935380116993</v>
      </c>
      <c r="U180" s="4">
        <f t="shared" si="234"/>
        <v>55.712607964661032</v>
      </c>
      <c r="V180" s="4">
        <f t="shared" si="234"/>
        <v>60.326694933322621</v>
      </c>
      <c r="W180" s="4">
        <f t="shared" si="234"/>
        <v>63.670415724614578</v>
      </c>
      <c r="X180" s="4">
        <f t="shared" si="234"/>
        <v>64.821159416572527</v>
      </c>
      <c r="Y180" s="4">
        <f t="shared" si="234"/>
        <v>68.597753087085692</v>
      </c>
      <c r="Z180" s="4">
        <f t="shared" si="234"/>
        <v>68.224542635882244</v>
      </c>
      <c r="AA180" s="4">
        <f t="shared" si="234"/>
        <v>72.439645159532176</v>
      </c>
      <c r="AB180" s="4">
        <f t="shared" si="234"/>
        <v>73.783271102606847</v>
      </c>
      <c r="AC180" s="4">
        <f t="shared" si="234"/>
        <v>73.511990311085782</v>
      </c>
      <c r="AD180" s="4">
        <f t="shared" si="234"/>
        <v>68.970446233681102</v>
      </c>
      <c r="AE180" s="4">
        <f t="shared" si="234"/>
        <v>65.59854058835505</v>
      </c>
      <c r="AF180" s="4">
        <f t="shared" si="234"/>
        <v>67.697619053828149</v>
      </c>
      <c r="AG180" s="4">
        <f t="shared" si="234"/>
        <v>73.724897180201552</v>
      </c>
      <c r="AI180" s="4">
        <f t="shared" ref="AI180:AW196" si="235">IF(OR($B180 &lt; C$230, $B180 &gt; C$233), 0, C180-S180)</f>
        <v>-1.4806673663891416</v>
      </c>
      <c r="AJ180" s="4">
        <f t="shared" si="235"/>
        <v>0.84206461988300418</v>
      </c>
      <c r="AK180" s="4">
        <f t="shared" si="235"/>
        <v>0.78739203533896784</v>
      </c>
      <c r="AL180" s="4">
        <f t="shared" si="235"/>
        <v>0.32330506667737779</v>
      </c>
      <c r="AM180" s="4">
        <f t="shared" si="235"/>
        <v>-0.52041572461457974</v>
      </c>
      <c r="AN180" s="4">
        <f t="shared" si="235"/>
        <v>-0.2041594165725229</v>
      </c>
      <c r="AO180" s="4">
        <f t="shared" si="235"/>
        <v>0.40224691291430759</v>
      </c>
      <c r="AP180" s="4">
        <f t="shared" si="235"/>
        <v>-0.29054263588224671</v>
      </c>
      <c r="AQ180" s="4">
        <f t="shared" si="235"/>
        <v>0.42935484046782335</v>
      </c>
      <c r="AR180" s="4">
        <f t="shared" si="235"/>
        <v>0.54472889739315633</v>
      </c>
      <c r="AS180" s="4">
        <f t="shared" si="235"/>
        <v>-0.28199031108577799</v>
      </c>
      <c r="AT180" s="4">
        <f t="shared" si="235"/>
        <v>-0.64244623368109899</v>
      </c>
      <c r="AU180" s="4">
        <f t="shared" si="235"/>
        <v>0.16845941164494604</v>
      </c>
      <c r="AV180" s="4">
        <f t="shared" si="235"/>
        <v>-0.71261905382814916</v>
      </c>
      <c r="AW180" s="4">
        <f t="shared" si="235"/>
        <v>-1.0528971802015548</v>
      </c>
      <c r="AY180" s="2">
        <f t="shared" si="227"/>
        <v>39.723746262587184</v>
      </c>
      <c r="AZ180" s="2">
        <f t="shared" si="227"/>
        <v>47.707655846076307</v>
      </c>
      <c r="BA180" s="2">
        <f t="shared" si="227"/>
        <v>54.550023740652421</v>
      </c>
      <c r="BB180" s="2">
        <f t="shared" si="227"/>
        <v>57.818339109734993</v>
      </c>
      <c r="BC180" s="2">
        <f t="shared" si="227"/>
        <v>60.800267569065227</v>
      </c>
      <c r="BD180" s="2">
        <f t="shared" si="227"/>
        <v>61.553195833364661</v>
      </c>
      <c r="BE180" s="2">
        <f t="shared" si="227"/>
        <v>63.78178115117209</v>
      </c>
      <c r="BF180" s="2">
        <f t="shared" si="227"/>
        <v>62.294719454357519</v>
      </c>
      <c r="BG180" s="2">
        <f t="shared" si="227"/>
        <v>63.199940229656036</v>
      </c>
      <c r="BH180" s="2">
        <f t="shared" si="227"/>
        <v>64.205156967880484</v>
      </c>
      <c r="BI180" s="2">
        <f t="shared" si="227"/>
        <v>64.421333494347209</v>
      </c>
      <c r="BJ180" s="2">
        <f t="shared" si="227"/>
        <v>64.249547805815354</v>
      </c>
      <c r="BK180" s="2">
        <f t="shared" si="227"/>
        <v>63.963599442244259</v>
      </c>
      <c r="BL180" s="2">
        <f t="shared" si="227"/>
        <v>64.127046274863602</v>
      </c>
      <c r="BM180" s="2">
        <f t="shared" si="227"/>
        <v>67.469248762507704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93.319123809523802</v>
      </c>
      <c r="DL180" s="2">
        <f t="shared" si="236"/>
        <v>97.658562195121959</v>
      </c>
      <c r="DM180" s="2">
        <f t="shared" si="236"/>
        <v>102.92578658536586</v>
      </c>
      <c r="DN180" s="2">
        <f t="shared" si="236"/>
        <v>113.51409041835355</v>
      </c>
      <c r="DO180" s="2">
        <f t="shared" si="236"/>
        <v>112.86448623481783</v>
      </c>
      <c r="DP180" s="2">
        <f t="shared" si="236"/>
        <v>99.222325609756098</v>
      </c>
      <c r="DQ180" s="2">
        <f t="shared" si="236"/>
        <v>115.81769173216648</v>
      </c>
      <c r="DR180" s="2">
        <f t="shared" si="236"/>
        <v>109.36664241147395</v>
      </c>
      <c r="DS180" s="2">
        <f t="shared" si="236"/>
        <v>108.43411960132889</v>
      </c>
      <c r="DT180" s="2">
        <f t="shared" si="236"/>
        <v>108.22503986710964</v>
      </c>
      <c r="DU180" s="2">
        <f t="shared" si="236"/>
        <v>110.39123625854201</v>
      </c>
      <c r="DV180" s="2">
        <f t="shared" si="236"/>
        <v>101.09890731707316</v>
      </c>
      <c r="DW180" s="2">
        <f t="shared" si="236"/>
        <v>115.08165764524755</v>
      </c>
      <c r="DX180" s="2">
        <f t="shared" si="236"/>
        <v>107.66716279069769</v>
      </c>
      <c r="DY180" s="2">
        <f t="shared" si="236"/>
        <v>98.634398671096363</v>
      </c>
      <c r="EA180" s="2">
        <f t="shared" si="213"/>
        <v>39.542084616061203</v>
      </c>
      <c r="EB180" s="2">
        <f t="shared" si="213"/>
        <v>48.109091085681996</v>
      </c>
      <c r="EC180" s="2">
        <f t="shared" si="213"/>
        <v>55.313885576988156</v>
      </c>
      <c r="ED180" s="2">
        <f t="shared" si="213"/>
        <v>58.079575792893962</v>
      </c>
      <c r="EE180" s="2">
        <f t="shared" si="213"/>
        <v>60.649065346088058</v>
      </c>
      <c r="EF180" s="2">
        <f t="shared" si="213"/>
        <v>61.317825627641071</v>
      </c>
      <c r="EG180" s="2">
        <f t="shared" si="213"/>
        <v>62.8334766523365</v>
      </c>
      <c r="EH180" s="2">
        <f t="shared" si="213"/>
        <v>61.619393204273436</v>
      </c>
      <c r="EI180" s="2">
        <f t="shared" si="213"/>
        <v>62.35375306838872</v>
      </c>
      <c r="EJ180" s="2">
        <f t="shared" si="213"/>
        <v>64.401717680816944</v>
      </c>
      <c r="EK180" s="2">
        <f t="shared" si="212"/>
        <v>64.66173777129309</v>
      </c>
      <c r="EL180" s="2">
        <f t="shared" si="179"/>
        <v>64.294163333296865</v>
      </c>
      <c r="EM180" s="2">
        <f t="shared" si="179"/>
        <v>63.689144766749664</v>
      </c>
      <c r="EN180" s="2">
        <f t="shared" si="179"/>
        <v>64.122805072828598</v>
      </c>
      <c r="EO180" s="2">
        <f t="shared" si="179"/>
        <v>67.745719026511949</v>
      </c>
      <c r="EQ180" s="2">
        <f t="shared" ref="EQ180:FE196" si="237">CU$228*$B180+CU$229</f>
        <v>40.387363068996279</v>
      </c>
      <c r="ER180" s="2">
        <f t="shared" si="237"/>
        <v>46.827247903864134</v>
      </c>
      <c r="ES180" s="2">
        <f t="shared" si="237"/>
        <v>52.922059414129677</v>
      </c>
      <c r="ET180" s="2">
        <f t="shared" si="237"/>
        <v>57.23974877472569</v>
      </c>
      <c r="EU180" s="2">
        <f t="shared" si="237"/>
        <v>61.122856586213501</v>
      </c>
      <c r="EV180" s="2">
        <f t="shared" si="237"/>
        <v>62.039056879862848</v>
      </c>
      <c r="EW180" s="2">
        <f t="shared" si="237"/>
        <v>65.478470963514596</v>
      </c>
      <c r="EX180" s="2">
        <f t="shared" si="237"/>
        <v>63.428357245027144</v>
      </c>
      <c r="EY180" s="2">
        <f t="shared" si="237"/>
        <v>64.360764445002118</v>
      </c>
      <c r="EZ180" s="2">
        <f t="shared" si="237"/>
        <v>63.9214685192903</v>
      </c>
      <c r="FA180" s="2">
        <f t="shared" si="237"/>
        <v>64.061157680676118</v>
      </c>
      <c r="FB180" s="2">
        <f t="shared" si="237"/>
        <v>64.150304042965374</v>
      </c>
      <c r="FC180" s="2">
        <f t="shared" si="237"/>
        <v>64.767472846451227</v>
      </c>
      <c r="FD180" s="2">
        <f t="shared" si="237"/>
        <v>64.135647059461618</v>
      </c>
      <c r="FE180" s="2">
        <f t="shared" si="237"/>
        <v>66.151828179614057</v>
      </c>
      <c r="FG180" s="2">
        <f t="shared" ref="FG180:FU196" si="238">POWER(10,($B180-C$231)/C$229)/(1+POWER(10,($B180-C$231)/C$229))</f>
        <v>0.99998095736927872</v>
      </c>
      <c r="FH180" s="2">
        <f t="shared" si="238"/>
        <v>0.99997047827660468</v>
      </c>
      <c r="FI180" s="2">
        <f t="shared" si="238"/>
        <v>0.99996769028253518</v>
      </c>
      <c r="FJ180" s="2">
        <f t="shared" si="238"/>
        <v>0.99997236044396387</v>
      </c>
      <c r="FK180" s="2">
        <f t="shared" si="238"/>
        <v>0.99997143013542744</v>
      </c>
      <c r="FL180" s="2">
        <f t="shared" si="238"/>
        <v>0.99996595982015779</v>
      </c>
      <c r="FM180" s="2">
        <f t="shared" si="238"/>
        <v>0.99996302503401147</v>
      </c>
      <c r="FN180" s="2">
        <f t="shared" si="238"/>
        <v>0.99996230111836315</v>
      </c>
      <c r="FO180" s="2">
        <f t="shared" si="238"/>
        <v>0.9999601718958141</v>
      </c>
      <c r="FP180" s="2">
        <f t="shared" si="238"/>
        <v>0.99996145481991006</v>
      </c>
      <c r="FQ180" s="2">
        <f t="shared" si="238"/>
        <v>0.99996470285075134</v>
      </c>
      <c r="FR180" s="2">
        <f t="shared" si="238"/>
        <v>0.99996480079167938</v>
      </c>
      <c r="FS180" s="2">
        <f t="shared" si="238"/>
        <v>0.99996231852427953</v>
      </c>
      <c r="FT180" s="2">
        <f t="shared" si="238"/>
        <v>0.99996146064298741</v>
      </c>
      <c r="FU180" s="2">
        <f t="shared" si="238"/>
        <v>0.9999579099847925</v>
      </c>
      <c r="FW180" s="2">
        <f t="shared" si="229"/>
        <v>0.2137018749266642</v>
      </c>
      <c r="FX180" s="2">
        <f t="shared" si="229"/>
        <v>0.31431147826896788</v>
      </c>
      <c r="FY180" s="2">
        <f t="shared" si="229"/>
        <v>0.32000660218991145</v>
      </c>
      <c r="FZ180" s="2">
        <f t="shared" si="229"/>
        <v>0.31288451412936225</v>
      </c>
      <c r="GA180" s="2">
        <f t="shared" si="229"/>
        <v>0.31598396676590912</v>
      </c>
      <c r="GB180" s="2">
        <f t="shared" si="229"/>
        <v>0.32455599921144357</v>
      </c>
      <c r="GC180" s="2">
        <f t="shared" si="229"/>
        <v>0.35778731367614264</v>
      </c>
      <c r="GD180" s="2">
        <f t="shared" si="229"/>
        <v>0.37232704300032221</v>
      </c>
      <c r="GE180" s="2">
        <f t="shared" si="229"/>
        <v>0.42070108693298092</v>
      </c>
      <c r="GF180" s="2">
        <f t="shared" si="229"/>
        <v>0.41280632360098557</v>
      </c>
      <c r="GG180" s="2">
        <f t="shared" si="229"/>
        <v>0.40297439369064253</v>
      </c>
      <c r="GH180" s="2">
        <f t="shared" si="229"/>
        <v>0.31913841105699753</v>
      </c>
      <c r="GI180" s="2">
        <f t="shared" si="229"/>
        <v>0.25272283537656309</v>
      </c>
      <c r="GJ180" s="2">
        <f t="shared" si="229"/>
        <v>0.19958208650068909</v>
      </c>
      <c r="GK180" s="2">
        <f t="shared" si="229"/>
        <v>0.17427188915780525</v>
      </c>
      <c r="GM180" s="86">
        <f t="shared" si="230"/>
        <v>2.3416812340925373E-97</v>
      </c>
      <c r="GN180" s="86">
        <f t="shared" si="230"/>
        <v>5.9809546582848298E-228</v>
      </c>
      <c r="GO180" s="86">
        <f t="shared" si="230"/>
        <v>3.8927914241910176E-285</v>
      </c>
      <c r="GP180" s="86">
        <f t="shared" si="230"/>
        <v>6.3305128652726388E-267</v>
      </c>
      <c r="GQ180" s="86">
        <f t="shared" si="230"/>
        <v>3.4649259735944695E-223</v>
      </c>
      <c r="GR180" s="86">
        <f t="shared" si="230"/>
        <v>5.6112587031581442E-219</v>
      </c>
      <c r="GS180" s="86">
        <f t="shared" si="230"/>
        <v>1.3978844445477073E-219</v>
      </c>
      <c r="GT180" s="86">
        <f t="shared" si="230"/>
        <v>1.3950198940641381E-269</v>
      </c>
      <c r="GU180" s="86">
        <f t="shared" si="230"/>
        <v>3.3319813828652242E-297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1.064272807481765E-260</v>
      </c>
      <c r="HA180" s="86">
        <f t="shared" si="230"/>
        <v>0</v>
      </c>
      <c r="HC180" s="86">
        <f t="shared" si="181"/>
        <v>1.2088262158133603E-55</v>
      </c>
      <c r="HD180" s="86">
        <f t="shared" si="181"/>
        <v>1.8313710255291004E-130</v>
      </c>
      <c r="HE180" s="86">
        <f t="shared" si="181"/>
        <v>8.8516238790294621E-159</v>
      </c>
      <c r="HF180" s="86">
        <f t="shared" si="180"/>
        <v>1.0030641625601977E-142</v>
      </c>
      <c r="HG180" s="86">
        <f t="shared" si="180"/>
        <v>1.8719954303244468E-151</v>
      </c>
      <c r="HH180" s="86">
        <f t="shared" si="180"/>
        <v>9.6690731680898144E-146</v>
      </c>
      <c r="HI180" s="86">
        <f t="shared" si="180"/>
        <v>1.400788081814408E-181</v>
      </c>
      <c r="HJ180" s="86">
        <f t="shared" si="180"/>
        <v>6.8364010140414223E-195</v>
      </c>
      <c r="HK180" s="86">
        <f t="shared" si="180"/>
        <v>4.2869946107037888E-229</v>
      </c>
      <c r="HL180" s="86">
        <f t="shared" si="180"/>
        <v>5.0087876064513936E-230</v>
      </c>
      <c r="HM180" s="86">
        <f t="shared" si="180"/>
        <v>3.4890846103036253E-293</v>
      </c>
      <c r="HN180" s="86">
        <f t="shared" si="180"/>
        <v>1.6728837110067702E-287</v>
      </c>
      <c r="HO180" s="86">
        <f t="shared" si="226"/>
        <v>5.8535771198822877E-217</v>
      </c>
      <c r="HP180" s="86">
        <f t="shared" si="226"/>
        <v>5.9559183013605614E-215</v>
      </c>
      <c r="HQ180" s="86">
        <f t="shared" si="226"/>
        <v>1.0796345541883813E-222</v>
      </c>
      <c r="HS180" s="86">
        <f t="shared" si="231"/>
        <v>2.8259047801621717E-7</v>
      </c>
      <c r="HT180" s="86">
        <f t="shared" si="231"/>
        <v>5.712549551904962E-15</v>
      </c>
      <c r="HU180" s="86">
        <f t="shared" si="231"/>
        <v>4.0940548866373598E-14</v>
      </c>
      <c r="HV180" s="86">
        <f t="shared" si="231"/>
        <v>8.5280826389031921E-15</v>
      </c>
      <c r="HW180" s="86">
        <f t="shared" si="231"/>
        <v>2.6034882155232739E-14</v>
      </c>
      <c r="HX180" s="86">
        <f t="shared" si="231"/>
        <v>1.130202850904931E-16</v>
      </c>
      <c r="HY180" s="86">
        <f t="shared" si="231"/>
        <v>4.0346825896998554E-20</v>
      </c>
      <c r="HZ180" s="86">
        <f t="shared" si="231"/>
        <v>6.8681871250460738E-21</v>
      </c>
      <c r="IA180" s="86">
        <f t="shared" si="231"/>
        <v>1.1898560469179737E-25</v>
      </c>
      <c r="IB180" s="86">
        <f t="shared" si="231"/>
        <v>6.0315753333907813E-23</v>
      </c>
      <c r="IC180" s="86">
        <f t="shared" si="231"/>
        <v>9.4021624555340797E-21</v>
      </c>
      <c r="ID180" s="86">
        <f t="shared" si="231"/>
        <v>2.4804072915221939E-17</v>
      </c>
      <c r="IE180" s="86">
        <f t="shared" si="231"/>
        <v>2.4219672032115999E-13</v>
      </c>
      <c r="IF180" s="86">
        <f t="shared" si="231"/>
        <v>6.5741956711292959E-7</v>
      </c>
      <c r="IG180" s="86">
        <f t="shared" si="231"/>
        <v>1.4380080689989018E-6</v>
      </c>
      <c r="II180" s="86">
        <f t="shared" si="232"/>
        <v>3.5483730147243979E-2</v>
      </c>
      <c r="IJ180" s="86">
        <f t="shared" si="232"/>
        <v>0.12532901769724167</v>
      </c>
      <c r="IK180" s="86">
        <f t="shared" si="232"/>
        <v>0.14217159329779155</v>
      </c>
      <c r="IL180" s="86">
        <f t="shared" si="232"/>
        <v>0.12475053096915202</v>
      </c>
      <c r="IM180" s="86">
        <f t="shared" si="232"/>
        <v>0.14389012662179851</v>
      </c>
      <c r="IN180" s="86">
        <f t="shared" si="232"/>
        <v>0.14091460781079101</v>
      </c>
      <c r="IO180" s="86">
        <f t="shared" si="232"/>
        <v>0.21750304965200892</v>
      </c>
      <c r="IP180" s="86">
        <f t="shared" si="232"/>
        <v>0.2553835809957159</v>
      </c>
      <c r="IQ180" s="86">
        <f t="shared" si="232"/>
        <v>0.42408078213159134</v>
      </c>
      <c r="IR180" s="86">
        <f t="shared" si="232"/>
        <v>0.41039117201379</v>
      </c>
      <c r="IS180" s="86">
        <f t="shared" si="232"/>
        <v>0.38022030453867683</v>
      </c>
      <c r="IT180" s="86">
        <f t="shared" si="232"/>
        <v>0.10892452282068804</v>
      </c>
      <c r="IU180" s="86">
        <f t="shared" si="232"/>
        <v>2.7683279336349918E-2</v>
      </c>
      <c r="IV180" s="86">
        <f t="shared" si="232"/>
        <v>2.9871761756377901E-2</v>
      </c>
      <c r="IW180" s="86">
        <f t="shared" si="232"/>
        <v>2.6887158180770074E-2</v>
      </c>
      <c r="IY180" s="86">
        <f t="shared" si="233"/>
        <v>3.5484012737721997E-2</v>
      </c>
      <c r="IZ180" s="86">
        <f t="shared" si="233"/>
        <v>0.12532901769724739</v>
      </c>
      <c r="JA180" s="86">
        <f t="shared" si="233"/>
        <v>0.14217159329783249</v>
      </c>
      <c r="JB180" s="86">
        <f t="shared" si="233"/>
        <v>0.12475053096916056</v>
      </c>
      <c r="JC180" s="86">
        <f t="shared" si="233"/>
        <v>0.14389012662182454</v>
      </c>
      <c r="JD180" s="86">
        <f t="shared" si="233"/>
        <v>0.14091460781079113</v>
      </c>
      <c r="JE180" s="86">
        <f t="shared" si="233"/>
        <v>0.21750304965200892</v>
      </c>
      <c r="JF180" s="86">
        <f t="shared" si="233"/>
        <v>0.2553835809957159</v>
      </c>
      <c r="JG180" s="86">
        <f t="shared" si="233"/>
        <v>0.42408078213159134</v>
      </c>
      <c r="JH180" s="86">
        <f t="shared" si="233"/>
        <v>0.41039117201379</v>
      </c>
      <c r="JI180" s="86">
        <f t="shared" si="233"/>
        <v>0.38022030453867683</v>
      </c>
      <c r="JJ180" s="86">
        <f t="shared" si="233"/>
        <v>0.10892452282068807</v>
      </c>
      <c r="JK180" s="86">
        <f t="shared" si="233"/>
        <v>2.7683279336592113E-2</v>
      </c>
      <c r="JL180" s="86">
        <f t="shared" si="233"/>
        <v>2.9872419175945013E-2</v>
      </c>
      <c r="JM180" s="86">
        <f t="shared" si="233"/>
        <v>2.6888596188839074E-2</v>
      </c>
    </row>
    <row r="181" spans="2:273" x14ac:dyDescent="0.25">
      <c r="B181" s="2">
        <v>154</v>
      </c>
      <c r="C181" s="37">
        <v>39.585000000000001</v>
      </c>
      <c r="D181" s="37">
        <v>48.203000000000003</v>
      </c>
      <c r="E181" s="37">
        <v>57.567</v>
      </c>
      <c r="F181" s="37">
        <v>60.716999999999999</v>
      </c>
      <c r="G181" s="37">
        <v>65.117000000000004</v>
      </c>
      <c r="H181" s="37">
        <v>65.5</v>
      </c>
      <c r="I181" s="37">
        <v>69.361000000000004</v>
      </c>
      <c r="J181" s="37">
        <v>68.902000000000001</v>
      </c>
      <c r="K181" s="37">
        <v>72.573999999999998</v>
      </c>
      <c r="L181" s="37">
        <v>73.114999999999995</v>
      </c>
      <c r="M181" s="37">
        <v>73.081999999999994</v>
      </c>
      <c r="N181" s="37">
        <v>69.852000000000004</v>
      </c>
      <c r="O181" s="37">
        <v>65.783000000000001</v>
      </c>
      <c r="P181" s="37">
        <v>68.730999999999995</v>
      </c>
      <c r="Q181" s="37">
        <v>74.805999999999997</v>
      </c>
      <c r="S181" s="4">
        <f t="shared" si="234"/>
        <v>39.722623125058313</v>
      </c>
      <c r="T181" s="4">
        <f t="shared" si="234"/>
        <v>47.622918173317132</v>
      </c>
      <c r="U181" s="4">
        <f t="shared" si="234"/>
        <v>55.91451813273666</v>
      </c>
      <c r="V181" s="4">
        <f t="shared" si="234"/>
        <v>60.975382814844487</v>
      </c>
      <c r="W181" s="4">
        <f t="shared" si="234"/>
        <v>64.34518959431368</v>
      </c>
      <c r="X181" s="4">
        <f t="shared" si="234"/>
        <v>65.670862855128334</v>
      </c>
      <c r="Y181" s="4">
        <f t="shared" si="234"/>
        <v>69.563635395039725</v>
      </c>
      <c r="Z181" s="4">
        <f t="shared" si="234"/>
        <v>69.278822647140359</v>
      </c>
      <c r="AA181" s="4">
        <f t="shared" si="234"/>
        <v>72.682926680437049</v>
      </c>
      <c r="AB181" s="4">
        <f t="shared" si="234"/>
        <v>74.170421598213863</v>
      </c>
      <c r="AC181" s="4">
        <f t="shared" si="234"/>
        <v>74.124939529089261</v>
      </c>
      <c r="AD181" s="4">
        <f t="shared" si="234"/>
        <v>70.455008863110649</v>
      </c>
      <c r="AE181" s="4">
        <f t="shared" si="234"/>
        <v>66.255834578179105</v>
      </c>
      <c r="AF181" s="4">
        <f t="shared" si="234"/>
        <v>68.846263056986217</v>
      </c>
      <c r="AG181" s="4">
        <f t="shared" si="234"/>
        <v>75.626509984555753</v>
      </c>
      <c r="AI181" s="4">
        <f t="shared" si="235"/>
        <v>-0.13762312505831176</v>
      </c>
      <c r="AJ181" s="4">
        <f t="shared" si="235"/>
        <v>0.58008182668287134</v>
      </c>
      <c r="AK181" s="4">
        <f t="shared" si="235"/>
        <v>1.6524818672633401</v>
      </c>
      <c r="AL181" s="4">
        <f t="shared" si="235"/>
        <v>-0.258382814844488</v>
      </c>
      <c r="AM181" s="4">
        <f t="shared" si="235"/>
        <v>0.77181040568632397</v>
      </c>
      <c r="AN181" s="4">
        <f t="shared" si="235"/>
        <v>-0.17086285512833399</v>
      </c>
      <c r="AO181" s="4">
        <f t="shared" si="235"/>
        <v>-0.20263539503972083</v>
      </c>
      <c r="AP181" s="4">
        <f t="shared" si="235"/>
        <v>-0.37682264714035796</v>
      </c>
      <c r="AQ181" s="4">
        <f t="shared" si="235"/>
        <v>-0.108926680437051</v>
      </c>
      <c r="AR181" s="4">
        <f t="shared" si="235"/>
        <v>-1.0554215982138686</v>
      </c>
      <c r="AS181" s="4">
        <f t="shared" si="235"/>
        <v>-1.0429395290892671</v>
      </c>
      <c r="AT181" s="4">
        <f t="shared" si="235"/>
        <v>-0.60300886311064517</v>
      </c>
      <c r="AU181" s="4">
        <f t="shared" si="235"/>
        <v>-0.47283457817910346</v>
      </c>
      <c r="AV181" s="4">
        <f t="shared" si="235"/>
        <v>-0.11526305698622252</v>
      </c>
      <c r="AW181" s="4">
        <f t="shared" si="235"/>
        <v>-0.82050998455575552</v>
      </c>
      <c r="AY181" s="2">
        <f t="shared" si="227"/>
        <v>39.634864245908197</v>
      </c>
      <c r="AZ181" s="2">
        <f t="shared" si="227"/>
        <v>47.610930960358047</v>
      </c>
      <c r="BA181" s="2">
        <f t="shared" si="227"/>
        <v>54.435950620964292</v>
      </c>
      <c r="BB181" s="2">
        <f t="shared" si="227"/>
        <v>57.738877221687943</v>
      </c>
      <c r="BC181" s="2">
        <f t="shared" si="227"/>
        <v>60.72243850165367</v>
      </c>
      <c r="BD181" s="2">
        <f t="shared" si="227"/>
        <v>61.481255356898998</v>
      </c>
      <c r="BE181" s="2">
        <f t="shared" si="227"/>
        <v>63.682695229370395</v>
      </c>
      <c r="BF181" s="2">
        <f t="shared" si="227"/>
        <v>62.205260074613712</v>
      </c>
      <c r="BG181" s="2">
        <f t="shared" si="227"/>
        <v>63.099968732409032</v>
      </c>
      <c r="BH181" s="2">
        <f t="shared" si="227"/>
        <v>64.098677028723401</v>
      </c>
      <c r="BI181" s="2">
        <f t="shared" si="227"/>
        <v>64.307210320079577</v>
      </c>
      <c r="BJ181" s="2">
        <f t="shared" si="227"/>
        <v>64.149433292539698</v>
      </c>
      <c r="BK181" s="2">
        <f t="shared" si="227"/>
        <v>63.830806934983201</v>
      </c>
      <c r="BL181" s="2">
        <f t="shared" si="227"/>
        <v>64.015133213694739</v>
      </c>
      <c r="BM181" s="2">
        <f t="shared" si="227"/>
        <v>67.337842917192461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93.590113165266104</v>
      </c>
      <c r="DL181" s="2">
        <f t="shared" si="236"/>
        <v>97.928510975609768</v>
      </c>
      <c r="DM181" s="2">
        <f t="shared" si="236"/>
        <v>103.19966724738676</v>
      </c>
      <c r="DN181" s="2">
        <f t="shared" si="236"/>
        <v>113.81777058029687</v>
      </c>
      <c r="DO181" s="2">
        <f t="shared" si="236"/>
        <v>113.13912246963565</v>
      </c>
      <c r="DP181" s="2">
        <f t="shared" si="236"/>
        <v>99.390522996515671</v>
      </c>
      <c r="DQ181" s="2">
        <f t="shared" si="236"/>
        <v>116.06220279285847</v>
      </c>
      <c r="DR181" s="2">
        <f t="shared" si="236"/>
        <v>109.58535507657402</v>
      </c>
      <c r="DS181" s="2">
        <f t="shared" si="236"/>
        <v>108.63797991543339</v>
      </c>
      <c r="DT181" s="2">
        <f t="shared" si="236"/>
        <v>108.42361945031712</v>
      </c>
      <c r="DU181" s="2">
        <f t="shared" si="236"/>
        <v>110.60137676579426</v>
      </c>
      <c r="DV181" s="2">
        <f t="shared" si="236"/>
        <v>101.25337351916374</v>
      </c>
      <c r="DW181" s="2">
        <f t="shared" si="236"/>
        <v>115.33163349809578</v>
      </c>
      <c r="DX181" s="2">
        <f t="shared" si="236"/>
        <v>107.86947357293872</v>
      </c>
      <c r="DY181" s="2">
        <f t="shared" si="236"/>
        <v>98.79971564482031</v>
      </c>
      <c r="EA181" s="2">
        <f t="shared" si="213"/>
        <v>39.434674084498774</v>
      </c>
      <c r="EB181" s="2">
        <f t="shared" si="213"/>
        <v>48.047922299922305</v>
      </c>
      <c r="EC181" s="2">
        <f t="shared" si="213"/>
        <v>55.267712144388042</v>
      </c>
      <c r="ED181" s="2">
        <f t="shared" si="213"/>
        <v>58.023984459984447</v>
      </c>
      <c r="EE181" s="2">
        <f t="shared" si="213"/>
        <v>60.558163092709869</v>
      </c>
      <c r="EF181" s="2">
        <f t="shared" si="213"/>
        <v>61.224565705526558</v>
      </c>
      <c r="EG181" s="2">
        <f t="shared" si="213"/>
        <v>62.65265230156232</v>
      </c>
      <c r="EH181" s="2">
        <f t="shared" si="213"/>
        <v>61.473030910113259</v>
      </c>
      <c r="EI181" s="2">
        <f t="shared" si="213"/>
        <v>62.187215189358874</v>
      </c>
      <c r="EJ181" s="2">
        <f t="shared" si="213"/>
        <v>64.310488345008011</v>
      </c>
      <c r="EK181" s="2">
        <f t="shared" si="212"/>
        <v>64.566278770745953</v>
      </c>
      <c r="EL181" s="2">
        <f t="shared" si="179"/>
        <v>64.1977523003534</v>
      </c>
      <c r="EM181" s="2">
        <f t="shared" si="179"/>
        <v>63.529728352635587</v>
      </c>
      <c r="EN181" s="2">
        <f t="shared" si="179"/>
        <v>64.010641303970417</v>
      </c>
      <c r="EO181" s="2">
        <f t="shared" si="179"/>
        <v>67.64188848216213</v>
      </c>
      <c r="EQ181" s="2">
        <f t="shared" si="237"/>
        <v>40.302539233984284</v>
      </c>
      <c r="ER181" s="2">
        <f t="shared" si="237"/>
        <v>46.737476234066904</v>
      </c>
      <c r="ES181" s="2">
        <f t="shared" si="237"/>
        <v>52.819876939689877</v>
      </c>
      <c r="ET181" s="2">
        <f t="shared" si="237"/>
        <v>57.163630535619092</v>
      </c>
      <c r="EU181" s="2">
        <f t="shared" si="237"/>
        <v>61.042683668507422</v>
      </c>
      <c r="EV181" s="2">
        <f t="shared" si="237"/>
        <v>61.96502248054869</v>
      </c>
      <c r="EW181" s="2">
        <f t="shared" si="237"/>
        <v>65.364146508288798</v>
      </c>
      <c r="EX181" s="2">
        <f t="shared" si="237"/>
        <v>63.326848636555454</v>
      </c>
      <c r="EY181" s="2">
        <f t="shared" si="237"/>
        <v>64.242421151529882</v>
      </c>
      <c r="EZ181" s="2">
        <f t="shared" si="237"/>
        <v>63.820335124434379</v>
      </c>
      <c r="FA181" s="2">
        <f t="shared" si="237"/>
        <v>63.953676043684645</v>
      </c>
      <c r="FB181" s="2">
        <f t="shared" si="237"/>
        <v>64.051914036243787</v>
      </c>
      <c r="FC181" s="2">
        <f t="shared" si="237"/>
        <v>64.636153119160753</v>
      </c>
      <c r="FD181" s="2">
        <f t="shared" si="237"/>
        <v>64.02438278633042</v>
      </c>
      <c r="FE181" s="2">
        <f t="shared" si="237"/>
        <v>66.017620533060821</v>
      </c>
      <c r="FG181" s="2">
        <f t="shared" si="238"/>
        <v>0.99998263288527289</v>
      </c>
      <c r="FH181" s="2">
        <f t="shared" si="238"/>
        <v>0.99997307579832895</v>
      </c>
      <c r="FI181" s="2">
        <f t="shared" si="238"/>
        <v>0.999970533103684</v>
      </c>
      <c r="FJ181" s="2">
        <f t="shared" si="238"/>
        <v>0.99997479236399556</v>
      </c>
      <c r="FK181" s="2">
        <f t="shared" si="238"/>
        <v>0.99997394390833005</v>
      </c>
      <c r="FL181" s="2">
        <f t="shared" si="238"/>
        <v>0.99996895489402504</v>
      </c>
      <c r="FM181" s="2">
        <f t="shared" si="238"/>
        <v>0.99996627832052365</v>
      </c>
      <c r="FN181" s="2">
        <f t="shared" si="238"/>
        <v>0.99996561809726769</v>
      </c>
      <c r="FO181" s="2">
        <f t="shared" si="238"/>
        <v>0.99996367620997695</v>
      </c>
      <c r="FP181" s="2">
        <f t="shared" si="238"/>
        <v>0.99996484625872706</v>
      </c>
      <c r="FQ181" s="2">
        <f t="shared" si="238"/>
        <v>0.9999678085173076</v>
      </c>
      <c r="FR181" s="2">
        <f t="shared" si="238"/>
        <v>0.99996789784104967</v>
      </c>
      <c r="FS181" s="2">
        <f t="shared" si="238"/>
        <v>0.99996563397175731</v>
      </c>
      <c r="FT181" s="2">
        <f t="shared" si="238"/>
        <v>0.99996485156947279</v>
      </c>
      <c r="FU181" s="2">
        <f t="shared" si="238"/>
        <v>0.99996161330773836</v>
      </c>
      <c r="FW181" s="2">
        <f t="shared" si="229"/>
        <v>0.22958594178361899</v>
      </c>
      <c r="FX181" s="2">
        <f t="shared" si="229"/>
        <v>0.33449246482883849</v>
      </c>
      <c r="FY181" s="2">
        <f t="shared" si="229"/>
        <v>0.34037174062039538</v>
      </c>
      <c r="FZ181" s="2">
        <f t="shared" si="229"/>
        <v>0.3330183772447799</v>
      </c>
      <c r="GA181" s="2">
        <f t="shared" si="229"/>
        <v>0.33621968350472392</v>
      </c>
      <c r="GB181" s="2">
        <f t="shared" si="229"/>
        <v>0.34506374146697516</v>
      </c>
      <c r="GC181" s="2">
        <f t="shared" si="229"/>
        <v>0.37921595610075542</v>
      </c>
      <c r="GD181" s="2">
        <f t="shared" si="229"/>
        <v>0.3940921271978769</v>
      </c>
      <c r="GE181" s="2">
        <f t="shared" si="229"/>
        <v>0.44329682377109925</v>
      </c>
      <c r="GF181" s="2">
        <f t="shared" si="229"/>
        <v>0.43529665607933987</v>
      </c>
      <c r="GG181" s="2">
        <f t="shared" si="229"/>
        <v>0.42531705658022123</v>
      </c>
      <c r="GH181" s="2">
        <f t="shared" si="229"/>
        <v>0.33947588143855473</v>
      </c>
      <c r="GI181" s="2">
        <f t="shared" si="229"/>
        <v>0.27050945140385924</v>
      </c>
      <c r="GJ181" s="2">
        <f t="shared" si="229"/>
        <v>0.21470322691643051</v>
      </c>
      <c r="GK181" s="2">
        <f t="shared" si="229"/>
        <v>0.18792565048235463</v>
      </c>
      <c r="GM181" s="86">
        <f t="shared" si="230"/>
        <v>1.3118079684208006E-99</v>
      </c>
      <c r="GN181" s="86">
        <f t="shared" si="230"/>
        <v>4.3724529717883193E-233</v>
      </c>
      <c r="GO181" s="86">
        <f t="shared" si="230"/>
        <v>1.3438951547486574E-291</v>
      </c>
      <c r="GP181" s="86">
        <f t="shared" si="230"/>
        <v>5.8895025632178629E-273</v>
      </c>
      <c r="GQ181" s="86">
        <f t="shared" si="230"/>
        <v>2.9085708598985935E-228</v>
      </c>
      <c r="GR181" s="86">
        <f t="shared" si="230"/>
        <v>6.2311942367510755E-224</v>
      </c>
      <c r="GS181" s="86">
        <f t="shared" si="230"/>
        <v>1.6593532695427145E-224</v>
      </c>
      <c r="GT181" s="86">
        <f t="shared" si="230"/>
        <v>1.1961652553419039E-275</v>
      </c>
      <c r="GU181" s="86">
        <f t="shared" si="230"/>
        <v>6.8004120998976686E-304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1.5255611674636507E-266</v>
      </c>
      <c r="HA181" s="86">
        <f t="shared" si="230"/>
        <v>0</v>
      </c>
      <c r="HC181" s="86">
        <f t="shared" si="181"/>
        <v>2.0024632405162997E-57</v>
      </c>
      <c r="HD181" s="86">
        <f t="shared" si="181"/>
        <v>1.5594158080923486E-134</v>
      </c>
      <c r="HE181" s="86">
        <f t="shared" si="181"/>
        <v>8.8032561463034117E-164</v>
      </c>
      <c r="HF181" s="86">
        <f t="shared" si="180"/>
        <v>3.5268927133280273E-147</v>
      </c>
      <c r="HG181" s="86">
        <f t="shared" si="180"/>
        <v>3.2917851121165293E-156</v>
      </c>
      <c r="HH181" s="86">
        <f t="shared" si="180"/>
        <v>2.9888824739034588E-150</v>
      </c>
      <c r="HI181" s="86">
        <f t="shared" si="180"/>
        <v>4.0923602546851627E-187</v>
      </c>
      <c r="HJ181" s="86">
        <f t="shared" si="180"/>
        <v>8.0555458419014427E-201</v>
      </c>
      <c r="HK181" s="86">
        <f t="shared" si="180"/>
        <v>5.303771519301596E-236</v>
      </c>
      <c r="HL181" s="86">
        <f t="shared" si="180"/>
        <v>6.0618190807535476E-237</v>
      </c>
      <c r="HM181" s="86">
        <f t="shared" si="180"/>
        <v>4.7704737312962276E-302</v>
      </c>
      <c r="HN181" s="86">
        <f t="shared" si="180"/>
        <v>2.217984696546574E-296</v>
      </c>
      <c r="HO181" s="86">
        <f t="shared" si="226"/>
        <v>8.4858535972238249E-224</v>
      </c>
      <c r="HP181" s="86">
        <f t="shared" si="226"/>
        <v>1.0535828806205277E-221</v>
      </c>
      <c r="HQ181" s="86">
        <f t="shared" si="226"/>
        <v>1.2223813914682442E-229</v>
      </c>
      <c r="HS181" s="86">
        <f t="shared" si="231"/>
        <v>5.8317549983488246E-8</v>
      </c>
      <c r="HT181" s="86">
        <f t="shared" si="231"/>
        <v>3.2688720567446413E-16</v>
      </c>
      <c r="HU181" s="86">
        <f t="shared" si="231"/>
        <v>2.6275664797050493E-15</v>
      </c>
      <c r="HV181" s="86">
        <f t="shared" si="231"/>
        <v>5.0672326394398177E-16</v>
      </c>
      <c r="HW181" s="86">
        <f t="shared" si="231"/>
        <v>1.7735539589667923E-15</v>
      </c>
      <c r="HX181" s="86">
        <f t="shared" si="231"/>
        <v>5.1133173867620988E-18</v>
      </c>
      <c r="HY181" s="86">
        <f t="shared" si="231"/>
        <v>1.1370674914467414E-21</v>
      </c>
      <c r="HZ181" s="86">
        <f t="shared" si="231"/>
        <v>1.6273832855765207E-22</v>
      </c>
      <c r="IA181" s="86">
        <f t="shared" si="231"/>
        <v>1.4846825195945085E-27</v>
      </c>
      <c r="IB181" s="86">
        <f t="shared" si="231"/>
        <v>1.1923450359905787E-24</v>
      </c>
      <c r="IC181" s="86">
        <f t="shared" si="231"/>
        <v>2.4477665267254418E-22</v>
      </c>
      <c r="ID181" s="86">
        <f t="shared" si="231"/>
        <v>8.8486233119763242E-19</v>
      </c>
      <c r="IE181" s="86">
        <f t="shared" si="231"/>
        <v>1.4930993291425625E-14</v>
      </c>
      <c r="IF181" s="86">
        <f t="shared" si="231"/>
        <v>1.4618098043559708E-7</v>
      </c>
      <c r="IG181" s="86">
        <f t="shared" si="231"/>
        <v>3.0029155537279617E-7</v>
      </c>
      <c r="II181" s="86">
        <f t="shared" si="232"/>
        <v>5.0678744005387626E-2</v>
      </c>
      <c r="IJ181" s="86">
        <f t="shared" si="232"/>
        <v>0.17555207881979393</v>
      </c>
      <c r="IK181" s="86">
        <f t="shared" si="232"/>
        <v>0.19626884997010252</v>
      </c>
      <c r="IL181" s="86">
        <f t="shared" si="232"/>
        <v>0.17442686926129522</v>
      </c>
      <c r="IM181" s="86">
        <f t="shared" si="232"/>
        <v>0.19670996704638788</v>
      </c>
      <c r="IN181" s="86">
        <f t="shared" si="232"/>
        <v>0.19659863073103842</v>
      </c>
      <c r="IO181" s="86">
        <f t="shared" si="232"/>
        <v>0.29253005862476961</v>
      </c>
      <c r="IP181" s="86">
        <f t="shared" si="232"/>
        <v>0.33775293660654904</v>
      </c>
      <c r="IQ181" s="86">
        <f t="shared" si="232"/>
        <v>0.49955687335187354</v>
      </c>
      <c r="IR181" s="86">
        <f t="shared" si="232"/>
        <v>0.48605229688166923</v>
      </c>
      <c r="IS181" s="86">
        <f t="shared" si="232"/>
        <v>0.45984670308126574</v>
      </c>
      <c r="IT181" s="86">
        <f t="shared" si="232"/>
        <v>0.15844464179957976</v>
      </c>
      <c r="IU181" s="86">
        <f t="shared" si="232"/>
        <v>4.3931849201193578E-2</v>
      </c>
      <c r="IV181" s="86">
        <f t="shared" si="232"/>
        <v>4.2581714146058519E-2</v>
      </c>
      <c r="IW181" s="86">
        <f t="shared" si="232"/>
        <v>3.7331415880042261E-2</v>
      </c>
      <c r="IY181" s="86">
        <f t="shared" si="233"/>
        <v>5.0678802322937609E-2</v>
      </c>
      <c r="IZ181" s="86">
        <f t="shared" si="233"/>
        <v>0.17555207881979426</v>
      </c>
      <c r="JA181" s="86">
        <f t="shared" si="233"/>
        <v>0.19626884997010516</v>
      </c>
      <c r="JB181" s="86">
        <f t="shared" si="233"/>
        <v>0.17442686926129572</v>
      </c>
      <c r="JC181" s="86">
        <f t="shared" si="233"/>
        <v>0.19670996704638966</v>
      </c>
      <c r="JD181" s="86">
        <f t="shared" si="233"/>
        <v>0.19659863073103842</v>
      </c>
      <c r="JE181" s="86">
        <f t="shared" si="233"/>
        <v>0.29253005862476961</v>
      </c>
      <c r="JF181" s="86">
        <f t="shared" si="233"/>
        <v>0.33775293660654904</v>
      </c>
      <c r="JG181" s="86">
        <f t="shared" si="233"/>
        <v>0.49955687335187354</v>
      </c>
      <c r="JH181" s="86">
        <f t="shared" si="233"/>
        <v>0.48605229688166923</v>
      </c>
      <c r="JI181" s="86">
        <f t="shared" si="233"/>
        <v>0.45984670308126574</v>
      </c>
      <c r="JJ181" s="86">
        <f t="shared" si="233"/>
        <v>0.15844464179957976</v>
      </c>
      <c r="JK181" s="86">
        <f t="shared" si="233"/>
        <v>4.393184920120851E-2</v>
      </c>
      <c r="JL181" s="86">
        <f t="shared" si="233"/>
        <v>4.2581860327038958E-2</v>
      </c>
      <c r="JM181" s="86">
        <f t="shared" si="233"/>
        <v>3.7331716171597633E-2</v>
      </c>
    </row>
    <row r="182" spans="2:273" x14ac:dyDescent="0.25">
      <c r="B182" s="2">
        <v>155</v>
      </c>
      <c r="C182" s="37">
        <v>40.908000000000001</v>
      </c>
      <c r="D182" s="37">
        <v>47.746000000000002</v>
      </c>
      <c r="E182" s="37">
        <v>55.633000000000003</v>
      </c>
      <c r="F182" s="37">
        <v>60.883000000000003</v>
      </c>
      <c r="G182" s="37">
        <v>64.733000000000004</v>
      </c>
      <c r="H182" s="37">
        <v>66.7</v>
      </c>
      <c r="I182" s="37">
        <v>69.983999999999995</v>
      </c>
      <c r="J182" s="37">
        <v>70.459000000000003</v>
      </c>
      <c r="K182" s="37">
        <v>71.311000000000007</v>
      </c>
      <c r="L182" s="37">
        <v>73.23</v>
      </c>
      <c r="M182" s="37">
        <v>74.131</v>
      </c>
      <c r="N182" s="37">
        <v>70.918000000000006</v>
      </c>
      <c r="O182" s="37">
        <v>66.55</v>
      </c>
      <c r="P182" s="37">
        <v>69.686999999999998</v>
      </c>
      <c r="Q182" s="37">
        <v>76.09</v>
      </c>
      <c r="S182" s="4">
        <f t="shared" si="234"/>
        <v>39.663441614051337</v>
      </c>
      <c r="T182" s="4">
        <f t="shared" si="234"/>
        <v>47.527129729930408</v>
      </c>
      <c r="U182" s="4">
        <f t="shared" si="234"/>
        <v>56.126810498107659</v>
      </c>
      <c r="V182" s="4">
        <f t="shared" si="234"/>
        <v>61.679915124783122</v>
      </c>
      <c r="W182" s="4">
        <f t="shared" si="234"/>
        <v>65.053132098522013</v>
      </c>
      <c r="X182" s="4">
        <f t="shared" si="234"/>
        <v>66.56380368623924</v>
      </c>
      <c r="Y182" s="4">
        <f t="shared" si="234"/>
        <v>70.388657472317092</v>
      </c>
      <c r="Z182" s="4">
        <f t="shared" si="234"/>
        <v>70.040719101089508</v>
      </c>
      <c r="AA182" s="4">
        <f t="shared" si="234"/>
        <v>72.004455836551642</v>
      </c>
      <c r="AB182" s="4">
        <f t="shared" si="234"/>
        <v>73.707385111494943</v>
      </c>
      <c r="AC182" s="4">
        <f t="shared" si="234"/>
        <v>74.000118606745914</v>
      </c>
      <c r="AD182" s="4">
        <f t="shared" si="234"/>
        <v>72.115955498369786</v>
      </c>
      <c r="AE182" s="4">
        <f t="shared" si="234"/>
        <v>67.172316941619954</v>
      </c>
      <c r="AF182" s="4">
        <f t="shared" si="234"/>
        <v>70.30524260468907</v>
      </c>
      <c r="AG182" s="4">
        <f t="shared" si="234"/>
        <v>77.999727318837643</v>
      </c>
      <c r="AI182" s="4">
        <f t="shared" si="235"/>
        <v>1.2445583859486646</v>
      </c>
      <c r="AJ182" s="4">
        <f t="shared" si="235"/>
        <v>0.21887027006959414</v>
      </c>
      <c r="AK182" s="4">
        <f t="shared" si="235"/>
        <v>-0.49381049810765631</v>
      </c>
      <c r="AL182" s="4">
        <f t="shared" si="235"/>
        <v>-0.79691512478311921</v>
      </c>
      <c r="AM182" s="4">
        <f t="shared" si="235"/>
        <v>-0.3201320985220093</v>
      </c>
      <c r="AN182" s="4">
        <f t="shared" si="235"/>
        <v>0.13619631376076313</v>
      </c>
      <c r="AO182" s="4">
        <f t="shared" si="235"/>
        <v>-0.4046574723170977</v>
      </c>
      <c r="AP182" s="4">
        <f t="shared" si="235"/>
        <v>0.41828089891049558</v>
      </c>
      <c r="AQ182" s="4">
        <f t="shared" si="235"/>
        <v>-0.69345583655163523</v>
      </c>
      <c r="AR182" s="4">
        <f t="shared" si="235"/>
        <v>-0.47738511149493945</v>
      </c>
      <c r="AS182" s="4">
        <f t="shared" si="235"/>
        <v>0.13088139325408576</v>
      </c>
      <c r="AT182" s="4">
        <f t="shared" si="235"/>
        <v>-1.1979554983697795</v>
      </c>
      <c r="AU182" s="4">
        <f t="shared" si="235"/>
        <v>-0.62231694161995676</v>
      </c>
      <c r="AV182" s="4">
        <f t="shared" si="235"/>
        <v>-0.61824260468907255</v>
      </c>
      <c r="AW182" s="4">
        <f t="shared" si="235"/>
        <v>-1.9097273188376391</v>
      </c>
      <c r="AY182" s="2">
        <f t="shared" si="227"/>
        <v>39.547428552423497</v>
      </c>
      <c r="AZ182" s="2">
        <f t="shared" si="227"/>
        <v>47.512225330918568</v>
      </c>
      <c r="BA182" s="2">
        <f t="shared" si="227"/>
        <v>54.318085829871521</v>
      </c>
      <c r="BB182" s="2">
        <f t="shared" si="227"/>
        <v>57.658045375955226</v>
      </c>
      <c r="BC182" s="2">
        <f t="shared" si="227"/>
        <v>60.645360299312628</v>
      </c>
      <c r="BD182" s="2">
        <f t="shared" si="227"/>
        <v>61.410562738523396</v>
      </c>
      <c r="BE182" s="2">
        <f t="shared" si="227"/>
        <v>63.587810365043765</v>
      </c>
      <c r="BF182" s="2">
        <f t="shared" si="227"/>
        <v>62.118578472299717</v>
      </c>
      <c r="BG182" s="2">
        <f t="shared" si="227"/>
        <v>63.00268574540992</v>
      </c>
      <c r="BH182" s="2">
        <f t="shared" si="227"/>
        <v>63.991628130053741</v>
      </c>
      <c r="BI182" s="2">
        <f t="shared" si="227"/>
        <v>64.192367491094018</v>
      </c>
      <c r="BJ182" s="2">
        <f t="shared" si="227"/>
        <v>64.049156733921535</v>
      </c>
      <c r="BK182" s="2">
        <f t="shared" si="227"/>
        <v>63.699897278708022</v>
      </c>
      <c r="BL182" s="2">
        <f t="shared" si="227"/>
        <v>63.903270341541372</v>
      </c>
      <c r="BM182" s="2">
        <f t="shared" si="227"/>
        <v>67.204279596686035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93.861102521008405</v>
      </c>
      <c r="DL182" s="2">
        <f t="shared" si="236"/>
        <v>98.198459756097577</v>
      </c>
      <c r="DM182" s="2">
        <f t="shared" si="236"/>
        <v>103.47354790940767</v>
      </c>
      <c r="DN182" s="2">
        <f t="shared" si="236"/>
        <v>114.12145074224019</v>
      </c>
      <c r="DO182" s="2">
        <f t="shared" si="236"/>
        <v>113.41375870445347</v>
      </c>
      <c r="DP182" s="2">
        <f t="shared" si="236"/>
        <v>99.558720383275258</v>
      </c>
      <c r="DQ182" s="2">
        <f t="shared" si="236"/>
        <v>116.30671385355048</v>
      </c>
      <c r="DR182" s="2">
        <f t="shared" si="236"/>
        <v>109.80406774167409</v>
      </c>
      <c r="DS182" s="2">
        <f t="shared" si="236"/>
        <v>108.84184022953789</v>
      </c>
      <c r="DT182" s="2">
        <f t="shared" si="236"/>
        <v>108.62219903352462</v>
      </c>
      <c r="DU182" s="2">
        <f t="shared" si="236"/>
        <v>110.8115172730465</v>
      </c>
      <c r="DV182" s="2">
        <f t="shared" si="236"/>
        <v>101.40783972125433</v>
      </c>
      <c r="DW182" s="2">
        <f t="shared" si="236"/>
        <v>115.58160935094401</v>
      </c>
      <c r="DX182" s="2">
        <f t="shared" si="236"/>
        <v>108.07178435517972</v>
      </c>
      <c r="DY182" s="2">
        <f t="shared" si="236"/>
        <v>98.965032618544257</v>
      </c>
      <c r="EA182" s="2">
        <f t="shared" si="213"/>
        <v>39.327263552936337</v>
      </c>
      <c r="EB182" s="2">
        <f t="shared" si="213"/>
        <v>47.986753514162608</v>
      </c>
      <c r="EC182" s="2">
        <f t="shared" si="213"/>
        <v>55.221538711787936</v>
      </c>
      <c r="ED182" s="2">
        <f t="shared" si="213"/>
        <v>57.968393127074933</v>
      </c>
      <c r="EE182" s="2">
        <f t="shared" si="213"/>
        <v>60.467260839331679</v>
      </c>
      <c r="EF182" s="2">
        <f t="shared" si="213"/>
        <v>61.131305783412053</v>
      </c>
      <c r="EG182" s="2">
        <f t="shared" si="213"/>
        <v>62.471827950788139</v>
      </c>
      <c r="EH182" s="2">
        <f t="shared" si="213"/>
        <v>61.326668615953082</v>
      </c>
      <c r="EI182" s="2">
        <f t="shared" si="213"/>
        <v>62.020677310329027</v>
      </c>
      <c r="EJ182" s="2">
        <f t="shared" si="213"/>
        <v>64.219259009199078</v>
      </c>
      <c r="EK182" s="2">
        <f t="shared" si="212"/>
        <v>64.470819770198801</v>
      </c>
      <c r="EL182" s="2">
        <f t="shared" si="179"/>
        <v>64.101341267409936</v>
      </c>
      <c r="EM182" s="2">
        <f t="shared" si="179"/>
        <v>63.370311938521503</v>
      </c>
      <c r="EN182" s="2">
        <f t="shared" si="179"/>
        <v>63.898477535112242</v>
      </c>
      <c r="EO182" s="2">
        <f t="shared" si="179"/>
        <v>67.538057937812312</v>
      </c>
      <c r="EQ182" s="2">
        <f t="shared" si="237"/>
        <v>40.217715398972281</v>
      </c>
      <c r="ER182" s="2">
        <f t="shared" si="237"/>
        <v>46.647704564269674</v>
      </c>
      <c r="ES182" s="2">
        <f t="shared" si="237"/>
        <v>52.717694465250077</v>
      </c>
      <c r="ET182" s="2">
        <f t="shared" si="237"/>
        <v>57.087512296512486</v>
      </c>
      <c r="EU182" s="2">
        <f t="shared" si="237"/>
        <v>60.96251075080135</v>
      </c>
      <c r="EV182" s="2">
        <f t="shared" si="237"/>
        <v>61.890988081234539</v>
      </c>
      <c r="EW182" s="2">
        <f t="shared" si="237"/>
        <v>65.249822053062985</v>
      </c>
      <c r="EX182" s="2">
        <f t="shared" si="237"/>
        <v>63.225340028083764</v>
      </c>
      <c r="EY182" s="2">
        <f t="shared" si="237"/>
        <v>64.124077858057646</v>
      </c>
      <c r="EZ182" s="2">
        <f t="shared" si="237"/>
        <v>63.719201729578465</v>
      </c>
      <c r="FA182" s="2">
        <f t="shared" si="237"/>
        <v>63.846194406693179</v>
      </c>
      <c r="FB182" s="2">
        <f t="shared" si="237"/>
        <v>63.953524029522185</v>
      </c>
      <c r="FC182" s="2">
        <f t="shared" si="237"/>
        <v>64.504833391870278</v>
      </c>
      <c r="FD182" s="2">
        <f t="shared" si="237"/>
        <v>63.91311851319923</v>
      </c>
      <c r="FE182" s="2">
        <f t="shared" si="237"/>
        <v>65.883412886507585</v>
      </c>
      <c r="FG182" s="2">
        <f t="shared" si="238"/>
        <v>0.99998416097891674</v>
      </c>
      <c r="FH182" s="2">
        <f t="shared" si="238"/>
        <v>0.99997544477806277</v>
      </c>
      <c r="FI182" s="2">
        <f t="shared" si="238"/>
        <v>0.99997312580147912</v>
      </c>
      <c r="FJ182" s="2">
        <f t="shared" si="238"/>
        <v>0.99997701031173825</v>
      </c>
      <c r="FK182" s="2">
        <f t="shared" si="238"/>
        <v>0.99997623650748435</v>
      </c>
      <c r="FL182" s="2">
        <f t="shared" si="238"/>
        <v>0.99997168644949963</v>
      </c>
      <c r="FM182" s="2">
        <f t="shared" si="238"/>
        <v>0.99996924537154297</v>
      </c>
      <c r="FN182" s="2">
        <f t="shared" si="238"/>
        <v>0.99996864323716883</v>
      </c>
      <c r="FO182" s="2">
        <f t="shared" si="238"/>
        <v>0.99996687220389269</v>
      </c>
      <c r="FP182" s="2">
        <f t="shared" si="238"/>
        <v>0.99996793930774674</v>
      </c>
      <c r="FQ182" s="2">
        <f t="shared" si="238"/>
        <v>0.99997064093568999</v>
      </c>
      <c r="FR182" s="2">
        <f t="shared" si="238"/>
        <v>0.99997072240037177</v>
      </c>
      <c r="FS182" s="2">
        <f t="shared" si="238"/>
        <v>0.99996865771496302</v>
      </c>
      <c r="FT182" s="2">
        <f t="shared" si="238"/>
        <v>0.99996794415123436</v>
      </c>
      <c r="FU182" s="2">
        <f t="shared" si="238"/>
        <v>0.99996499080232282</v>
      </c>
      <c r="FW182" s="2">
        <f t="shared" si="229"/>
        <v>0.24628084925452384</v>
      </c>
      <c r="FX182" s="2">
        <f t="shared" si="229"/>
        <v>0.35529779764414327</v>
      </c>
      <c r="FY182" s="2">
        <f t="shared" si="229"/>
        <v>0.36134420790815597</v>
      </c>
      <c r="FZ182" s="2">
        <f t="shared" si="229"/>
        <v>0.35378076306898054</v>
      </c>
      <c r="GA182" s="2">
        <f t="shared" si="229"/>
        <v>0.35707480643543571</v>
      </c>
      <c r="GB182" s="2">
        <f t="shared" si="229"/>
        <v>0.36616482885647678</v>
      </c>
      <c r="GC182" s="2">
        <f t="shared" si="229"/>
        <v>0.40112638879584256</v>
      </c>
      <c r="GD182" s="2">
        <f t="shared" si="229"/>
        <v>0.41628570219667604</v>
      </c>
      <c r="GE182" s="2">
        <f t="shared" si="229"/>
        <v>0.46612964620597869</v>
      </c>
      <c r="GF182" s="2">
        <f t="shared" si="229"/>
        <v>0.45805646168049358</v>
      </c>
      <c r="GG182" s="2">
        <f t="shared" si="229"/>
        <v>0.44796899865308437</v>
      </c>
      <c r="GH182" s="2">
        <f t="shared" si="229"/>
        <v>0.36042331039978692</v>
      </c>
      <c r="GI182" s="2">
        <f t="shared" si="229"/>
        <v>0.28906365574035908</v>
      </c>
      <c r="GJ182" s="2">
        <f t="shared" si="229"/>
        <v>0.23063989073459279</v>
      </c>
      <c r="GK182" s="2">
        <f t="shared" si="229"/>
        <v>0.20238695545683133</v>
      </c>
      <c r="GM182" s="86">
        <f t="shared" si="230"/>
        <v>6.9194667178695475E-102</v>
      </c>
      <c r="GN182" s="86">
        <f t="shared" si="230"/>
        <v>2.7992336840585764E-238</v>
      </c>
      <c r="GO182" s="86">
        <f t="shared" si="230"/>
        <v>3.9230853337704559E-298</v>
      </c>
      <c r="GP182" s="86">
        <f t="shared" si="230"/>
        <v>4.6870908063635344E-279</v>
      </c>
      <c r="GQ182" s="86">
        <f t="shared" si="230"/>
        <v>2.1387544061581088E-233</v>
      </c>
      <c r="GR182" s="86">
        <f t="shared" si="230"/>
        <v>6.0846412150955556E-229</v>
      </c>
      <c r="GS182" s="86">
        <f t="shared" si="230"/>
        <v>1.7352316872343323E-229</v>
      </c>
      <c r="GT182" s="86">
        <f t="shared" si="230"/>
        <v>8.7713183132029448E-282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1.8819695915364474E-272</v>
      </c>
      <c r="HA182" s="86">
        <f t="shared" si="230"/>
        <v>0</v>
      </c>
      <c r="HC182" s="86">
        <f t="shared" si="181"/>
        <v>3.1046526977442375E-59</v>
      </c>
      <c r="HD182" s="86">
        <f t="shared" si="181"/>
        <v>1.1478655391647521E-138</v>
      </c>
      <c r="HE182" s="86">
        <f t="shared" si="181"/>
        <v>7.3096687899057064E-169</v>
      </c>
      <c r="HF182" s="86">
        <f t="shared" si="180"/>
        <v>1.0574644879762466E-151</v>
      </c>
      <c r="HG182" s="86">
        <f t="shared" si="180"/>
        <v>4.8786008416133372E-161</v>
      </c>
      <c r="HH182" s="86">
        <f t="shared" si="180"/>
        <v>7.8734800329133982E-155</v>
      </c>
      <c r="HI182" s="86">
        <f t="shared" si="180"/>
        <v>9.8570969823634968E-193</v>
      </c>
      <c r="HJ182" s="86">
        <f t="shared" si="180"/>
        <v>7.7229092936281752E-207</v>
      </c>
      <c r="HK182" s="86">
        <f t="shared" si="180"/>
        <v>5.1721252214457997E-243</v>
      </c>
      <c r="HL182" s="86">
        <f t="shared" si="180"/>
        <v>5.7843962164281218E-244</v>
      </c>
      <c r="HM182" s="86">
        <f t="shared" si="180"/>
        <v>0</v>
      </c>
      <c r="HN182" s="86">
        <f t="shared" si="180"/>
        <v>2.1510884900225579E-305</v>
      </c>
      <c r="HO182" s="86">
        <f t="shared" si="226"/>
        <v>9.6170037780875213E-231</v>
      </c>
      <c r="HP182" s="86">
        <f t="shared" si="226"/>
        <v>1.4627134810364876E-228</v>
      </c>
      <c r="HQ182" s="86">
        <f t="shared" si="226"/>
        <v>1.0806004202254311E-236</v>
      </c>
      <c r="HS182" s="86">
        <f t="shared" si="231"/>
        <v>1.1078282182276374E-8</v>
      </c>
      <c r="HT182" s="86">
        <f t="shared" si="231"/>
        <v>1.6542380001482876E-17</v>
      </c>
      <c r="HU182" s="86">
        <f t="shared" si="231"/>
        <v>1.4949483322602893E-16</v>
      </c>
      <c r="HV182" s="86">
        <f t="shared" si="231"/>
        <v>2.6672368211437849E-17</v>
      </c>
      <c r="HW182" s="86">
        <f t="shared" si="231"/>
        <v>1.078242366008526E-16</v>
      </c>
      <c r="HX182" s="86">
        <f t="shared" si="231"/>
        <v>2.0345053143940704E-19</v>
      </c>
      <c r="HY182" s="86">
        <f t="shared" si="231"/>
        <v>2.7850228776795055E-23</v>
      </c>
      <c r="HZ182" s="86">
        <f t="shared" si="231"/>
        <v>3.3246415004560154E-24</v>
      </c>
      <c r="IA182" s="86">
        <f t="shared" si="231"/>
        <v>1.5715830243742103E-29</v>
      </c>
      <c r="IB182" s="86">
        <f t="shared" si="231"/>
        <v>2.0328400117464783E-26</v>
      </c>
      <c r="IC182" s="86">
        <f t="shared" si="231"/>
        <v>5.529086663130142E-24</v>
      </c>
      <c r="ID182" s="86">
        <f t="shared" si="231"/>
        <v>2.736732155817927E-20</v>
      </c>
      <c r="IE182" s="86">
        <f t="shared" si="231"/>
        <v>8.071548373290377E-16</v>
      </c>
      <c r="IF182" s="86">
        <f t="shared" si="231"/>
        <v>3.0004202374191555E-8</v>
      </c>
      <c r="IG182" s="86">
        <f t="shared" si="231"/>
        <v>5.7162042391458155E-8</v>
      </c>
      <c r="II182" s="86">
        <f t="shared" si="232"/>
        <v>7.0967123698021717E-2</v>
      </c>
      <c r="IJ182" s="86">
        <f t="shared" si="232"/>
        <v>0.23794474333272139</v>
      </c>
      <c r="IK182" s="86">
        <f t="shared" si="232"/>
        <v>0.26203316462840626</v>
      </c>
      <c r="IL182" s="86">
        <f t="shared" si="232"/>
        <v>0.23611519843715373</v>
      </c>
      <c r="IM182" s="86">
        <f t="shared" si="232"/>
        <v>0.26054960000357352</v>
      </c>
      <c r="IN182" s="86">
        <f t="shared" si="232"/>
        <v>0.26467981849801464</v>
      </c>
      <c r="IO182" s="86">
        <f t="shared" si="232"/>
        <v>0.3753104867154185</v>
      </c>
      <c r="IP182" s="86">
        <f t="shared" si="232"/>
        <v>0.42283307820421506</v>
      </c>
      <c r="IQ182" s="86">
        <f t="shared" si="232"/>
        <v>0.5391912037918134</v>
      </c>
      <c r="IR182" s="86">
        <f t="shared" si="232"/>
        <v>0.53349563920220477</v>
      </c>
      <c r="IS182" s="86">
        <f t="shared" si="232"/>
        <v>0.51926241947207541</v>
      </c>
      <c r="IT182" s="86">
        <f t="shared" si="232"/>
        <v>0.22207668020351751</v>
      </c>
      <c r="IU182" s="86">
        <f t="shared" si="232"/>
        <v>6.7572091498511622E-2</v>
      </c>
      <c r="IV182" s="86">
        <f t="shared" si="232"/>
        <v>5.9587445655747362E-2</v>
      </c>
      <c r="IW182" s="86">
        <f t="shared" si="232"/>
        <v>5.1046237032707942E-2</v>
      </c>
      <c r="IY182" s="86">
        <f t="shared" si="233"/>
        <v>7.0967134776303897E-2</v>
      </c>
      <c r="IZ182" s="86">
        <f t="shared" si="233"/>
        <v>0.23794474333272142</v>
      </c>
      <c r="JA182" s="86">
        <f t="shared" si="233"/>
        <v>0.26203316462840642</v>
      </c>
      <c r="JB182" s="86">
        <f t="shared" si="233"/>
        <v>0.23611519843715376</v>
      </c>
      <c r="JC182" s="86">
        <f t="shared" si="233"/>
        <v>0.26054960000357363</v>
      </c>
      <c r="JD182" s="86">
        <f t="shared" si="233"/>
        <v>0.26467981849801464</v>
      </c>
      <c r="JE182" s="86">
        <f t="shared" si="233"/>
        <v>0.3753104867154185</v>
      </c>
      <c r="JF182" s="86">
        <f t="shared" si="233"/>
        <v>0.42283307820421506</v>
      </c>
      <c r="JG182" s="86">
        <f t="shared" si="233"/>
        <v>0.5391912037918134</v>
      </c>
      <c r="JH182" s="86">
        <f t="shared" si="233"/>
        <v>0.53349563920220477</v>
      </c>
      <c r="JI182" s="86">
        <f t="shared" si="233"/>
        <v>0.51926241947207541</v>
      </c>
      <c r="JJ182" s="86">
        <f t="shared" si="233"/>
        <v>0.22207668020351751</v>
      </c>
      <c r="JK182" s="86">
        <f t="shared" si="233"/>
        <v>6.7572091498512427E-2</v>
      </c>
      <c r="JL182" s="86">
        <f t="shared" si="233"/>
        <v>5.9587475659949735E-2</v>
      </c>
      <c r="JM182" s="86">
        <f t="shared" si="233"/>
        <v>5.1046294194750333E-2</v>
      </c>
    </row>
    <row r="183" spans="2:273" x14ac:dyDescent="0.25">
      <c r="B183" s="2">
        <v>156</v>
      </c>
      <c r="C183" s="37">
        <v>39.692</v>
      </c>
      <c r="D183" s="37">
        <v>48</v>
      </c>
      <c r="E183" s="37">
        <v>55.633000000000003</v>
      </c>
      <c r="F183" s="37">
        <v>62.732999999999997</v>
      </c>
      <c r="G183" s="37">
        <v>65.150000000000006</v>
      </c>
      <c r="H183" s="37">
        <v>67.099999999999994</v>
      </c>
      <c r="I183" s="37">
        <v>71.311000000000007</v>
      </c>
      <c r="J183" s="37">
        <v>69.656000000000006</v>
      </c>
      <c r="K183" s="37">
        <v>70.835999999999999</v>
      </c>
      <c r="L183" s="37">
        <v>72.376999999999995</v>
      </c>
      <c r="M183" s="37">
        <v>74.754000000000005</v>
      </c>
      <c r="N183" s="37">
        <v>73.525000000000006</v>
      </c>
      <c r="O183" s="37">
        <v>68.233000000000004</v>
      </c>
      <c r="P183" s="37">
        <v>72.149000000000001</v>
      </c>
      <c r="Q183" s="37">
        <v>80.537000000000006</v>
      </c>
      <c r="S183" s="4">
        <f t="shared" si="234"/>
        <v>39.611421887389525</v>
      </c>
      <c r="T183" s="4">
        <f t="shared" si="234"/>
        <v>47.429324075471214</v>
      </c>
      <c r="U183" s="4">
        <f t="shared" si="234"/>
        <v>56.313629417540405</v>
      </c>
      <c r="V183" s="4">
        <f t="shared" si="234"/>
        <v>62.367464141676841</v>
      </c>
      <c r="W183" s="4">
        <f t="shared" si="234"/>
        <v>65.713830794399229</v>
      </c>
      <c r="X183" s="4">
        <f t="shared" si="234"/>
        <v>67.387338587469415</v>
      </c>
      <c r="Y183" s="4">
        <f t="shared" si="234"/>
        <v>70.870582787206985</v>
      </c>
      <c r="Z183" s="4">
        <f t="shared" si="234"/>
        <v>70.264538014116425</v>
      </c>
      <c r="AA183" s="4">
        <f t="shared" si="234"/>
        <v>70.449895458253138</v>
      </c>
      <c r="AB183" s="4">
        <f t="shared" si="234"/>
        <v>72.368569397626345</v>
      </c>
      <c r="AC183" s="4">
        <f t="shared" si="234"/>
        <v>73.026179727890948</v>
      </c>
      <c r="AD183" s="4">
        <f t="shared" si="234"/>
        <v>73.782383958073439</v>
      </c>
      <c r="AE183" s="4">
        <f t="shared" si="234"/>
        <v>68.368813777277992</v>
      </c>
      <c r="AF183" s="4">
        <f t="shared" si="234"/>
        <v>72.099087646064348</v>
      </c>
      <c r="AG183" s="4">
        <f t="shared" si="234"/>
        <v>80.889388020548836</v>
      </c>
      <c r="AI183" s="4">
        <f t="shared" si="235"/>
        <v>8.0578112610474761E-2</v>
      </c>
      <c r="AJ183" s="4">
        <f t="shared" si="235"/>
        <v>0.57067592452878557</v>
      </c>
      <c r="AK183" s="4">
        <f t="shared" si="235"/>
        <v>-0.68062941754040196</v>
      </c>
      <c r="AL183" s="4">
        <f t="shared" si="235"/>
        <v>0.36553585832315605</v>
      </c>
      <c r="AM183" s="4">
        <f t="shared" si="235"/>
        <v>-0.56383079439922312</v>
      </c>
      <c r="AN183" s="4">
        <f t="shared" si="235"/>
        <v>-0.28733858746942076</v>
      </c>
      <c r="AO183" s="4">
        <f t="shared" si="235"/>
        <v>0.44041721279302237</v>
      </c>
      <c r="AP183" s="4">
        <f t="shared" si="235"/>
        <v>-0.60853801411641939</v>
      </c>
      <c r="AQ183" s="4">
        <f t="shared" si="235"/>
        <v>0.38610454174686026</v>
      </c>
      <c r="AR183" s="4">
        <f t="shared" si="235"/>
        <v>8.4306023736502311E-3</v>
      </c>
      <c r="AS183" s="4">
        <f t="shared" si="235"/>
        <v>1.7278202721090565</v>
      </c>
      <c r="AT183" s="4">
        <f t="shared" si="235"/>
        <v>-0.25738395807343295</v>
      </c>
      <c r="AU183" s="4">
        <f t="shared" si="235"/>
        <v>-0.13581377727798838</v>
      </c>
      <c r="AV183" s="4">
        <f t="shared" si="235"/>
        <v>4.9912353935653186E-2</v>
      </c>
      <c r="AW183" s="4">
        <f t="shared" si="235"/>
        <v>-0.35238802054882967</v>
      </c>
      <c r="AY183" s="2">
        <f t="shared" si="227"/>
        <v>39.461482183240854</v>
      </c>
      <c r="AZ183" s="2">
        <f t="shared" si="227"/>
        <v>47.411570330719975</v>
      </c>
      <c r="BA183" s="2">
        <f t="shared" si="227"/>
        <v>54.196493195837</v>
      </c>
      <c r="BB183" s="2">
        <f t="shared" si="227"/>
        <v>57.575859983312974</v>
      </c>
      <c r="BC183" s="2">
        <f t="shared" si="227"/>
        <v>60.569020020115261</v>
      </c>
      <c r="BD183" s="2">
        <f t="shared" si="227"/>
        <v>61.341099310175267</v>
      </c>
      <c r="BE183" s="2">
        <f t="shared" si="227"/>
        <v>63.496995960737095</v>
      </c>
      <c r="BF183" s="2">
        <f t="shared" si="227"/>
        <v>62.034568434648754</v>
      </c>
      <c r="BG183" s="2">
        <f t="shared" si="227"/>
        <v>62.907921749658563</v>
      </c>
      <c r="BH183" s="2">
        <f t="shared" si="227"/>
        <v>63.884048812273164</v>
      </c>
      <c r="BI183" s="2">
        <f t="shared" si="227"/>
        <v>64.076851095869827</v>
      </c>
      <c r="BJ183" s="2">
        <f t="shared" si="227"/>
        <v>63.948723513633439</v>
      </c>
      <c r="BK183" s="2">
        <f t="shared" si="227"/>
        <v>63.570895938751306</v>
      </c>
      <c r="BL183" s="2">
        <f t="shared" si="227"/>
        <v>63.791458891270146</v>
      </c>
      <c r="BM183" s="2">
        <f t="shared" si="227"/>
        <v>67.068472748931512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94.132091876750707</v>
      </c>
      <c r="DL183" s="2">
        <f t="shared" si="236"/>
        <v>98.468408536585372</v>
      </c>
      <c r="DM183" s="2">
        <f t="shared" si="236"/>
        <v>103.74742857142857</v>
      </c>
      <c r="DN183" s="2">
        <f t="shared" si="236"/>
        <v>114.4251309041835</v>
      </c>
      <c r="DO183" s="2">
        <f t="shared" si="236"/>
        <v>113.68839493927128</v>
      </c>
      <c r="DP183" s="2">
        <f t="shared" si="236"/>
        <v>99.726917770034845</v>
      </c>
      <c r="DQ183" s="2">
        <f t="shared" si="236"/>
        <v>116.55122491424248</v>
      </c>
      <c r="DR183" s="2">
        <f t="shared" si="236"/>
        <v>110.02278040677416</v>
      </c>
      <c r="DS183" s="2">
        <f t="shared" si="236"/>
        <v>109.0457005436424</v>
      </c>
      <c r="DT183" s="2">
        <f t="shared" si="236"/>
        <v>108.8207786167321</v>
      </c>
      <c r="DU183" s="2">
        <f t="shared" si="236"/>
        <v>111.02165778029875</v>
      </c>
      <c r="DV183" s="2">
        <f t="shared" si="236"/>
        <v>101.56230592334492</v>
      </c>
      <c r="DW183" s="2">
        <f t="shared" si="236"/>
        <v>115.83158520379223</v>
      </c>
      <c r="DX183" s="2">
        <f t="shared" si="236"/>
        <v>108.27409513742074</v>
      </c>
      <c r="DY183" s="2">
        <f t="shared" si="236"/>
        <v>99.130349592268203</v>
      </c>
      <c r="EA183" s="2">
        <f t="shared" si="213"/>
        <v>39.219853021373901</v>
      </c>
      <c r="EB183" s="2">
        <f t="shared" si="213"/>
        <v>47.925584728402917</v>
      </c>
      <c r="EC183" s="2">
        <f t="shared" si="213"/>
        <v>55.175365279187822</v>
      </c>
      <c r="ED183" s="2">
        <f t="shared" si="213"/>
        <v>57.912801794165418</v>
      </c>
      <c r="EE183" s="2">
        <f t="shared" si="213"/>
        <v>60.376358585953497</v>
      </c>
      <c r="EF183" s="2">
        <f t="shared" si="213"/>
        <v>61.03804586129754</v>
      </c>
      <c r="EG183" s="2">
        <f t="shared" si="213"/>
        <v>62.291003600013966</v>
      </c>
      <c r="EH183" s="2">
        <f t="shared" si="213"/>
        <v>61.180306321792912</v>
      </c>
      <c r="EI183" s="2">
        <f t="shared" si="213"/>
        <v>61.854139431299181</v>
      </c>
      <c r="EJ183" s="2">
        <f t="shared" si="213"/>
        <v>64.128029673390159</v>
      </c>
      <c r="EK183" s="2">
        <f t="shared" si="212"/>
        <v>64.37536076965165</v>
      </c>
      <c r="EL183" s="2">
        <f t="shared" si="179"/>
        <v>64.004930234466471</v>
      </c>
      <c r="EM183" s="2">
        <f t="shared" si="179"/>
        <v>63.21089552440742</v>
      </c>
      <c r="EN183" s="2">
        <f t="shared" si="179"/>
        <v>63.786313766254061</v>
      </c>
      <c r="EO183" s="2">
        <f t="shared" si="179"/>
        <v>67.434227393462493</v>
      </c>
      <c r="EQ183" s="2">
        <f t="shared" si="237"/>
        <v>40.132891563960285</v>
      </c>
      <c r="ER183" s="2">
        <f t="shared" si="237"/>
        <v>46.557932894472444</v>
      </c>
      <c r="ES183" s="2">
        <f t="shared" si="237"/>
        <v>52.615511990810276</v>
      </c>
      <c r="ET183" s="2">
        <f t="shared" si="237"/>
        <v>57.01139405740588</v>
      </c>
      <c r="EU183" s="2">
        <f t="shared" si="237"/>
        <v>60.882337833095278</v>
      </c>
      <c r="EV183" s="2">
        <f t="shared" si="237"/>
        <v>61.816953681920381</v>
      </c>
      <c r="EW183" s="2">
        <f t="shared" si="237"/>
        <v>65.135497597837187</v>
      </c>
      <c r="EX183" s="2">
        <f t="shared" si="237"/>
        <v>63.123831419612074</v>
      </c>
      <c r="EY183" s="2">
        <f t="shared" si="237"/>
        <v>64.00573456458541</v>
      </c>
      <c r="EZ183" s="2">
        <f t="shared" si="237"/>
        <v>63.618068334722544</v>
      </c>
      <c r="FA183" s="2">
        <f t="shared" si="237"/>
        <v>63.738712769701714</v>
      </c>
      <c r="FB183" s="2">
        <f t="shared" si="237"/>
        <v>63.855134022800598</v>
      </c>
      <c r="FC183" s="2">
        <f t="shared" si="237"/>
        <v>64.373513664579804</v>
      </c>
      <c r="FD183" s="2">
        <f t="shared" si="237"/>
        <v>63.801854240068039</v>
      </c>
      <c r="FE183" s="2">
        <f t="shared" si="237"/>
        <v>65.74920523995435</v>
      </c>
      <c r="FG183" s="2">
        <f t="shared" si="238"/>
        <v>0.99998555462095529</v>
      </c>
      <c r="FH183" s="2">
        <f t="shared" si="238"/>
        <v>0.99997760532304458</v>
      </c>
      <c r="FI183" s="2">
        <f t="shared" si="238"/>
        <v>0.99997549038169353</v>
      </c>
      <c r="FJ183" s="2">
        <f t="shared" si="238"/>
        <v>0.9999790331126992</v>
      </c>
      <c r="FK183" s="2">
        <f t="shared" si="238"/>
        <v>0.99997832739192882</v>
      </c>
      <c r="FL183" s="2">
        <f t="shared" si="238"/>
        <v>0.99997417767071228</v>
      </c>
      <c r="FM183" s="2">
        <f t="shared" si="238"/>
        <v>0.99997195136958517</v>
      </c>
      <c r="FN183" s="2">
        <f t="shared" si="238"/>
        <v>0.999971402213508</v>
      </c>
      <c r="FO183" s="2">
        <f t="shared" si="238"/>
        <v>0.9999697870027987</v>
      </c>
      <c r="FP183" s="2">
        <f t="shared" si="238"/>
        <v>0.99997076021866249</v>
      </c>
      <c r="FQ183" s="2">
        <f t="shared" si="238"/>
        <v>0.99997322414594647</v>
      </c>
      <c r="FR183" s="2">
        <f t="shared" si="238"/>
        <v>0.99997329844300253</v>
      </c>
      <c r="FS183" s="2">
        <f t="shared" si="238"/>
        <v>0.99997141541748613</v>
      </c>
      <c r="FT183" s="2">
        <f t="shared" si="238"/>
        <v>0.99997076463600065</v>
      </c>
      <c r="FU183" s="2">
        <f t="shared" si="238"/>
        <v>0.99996807113388664</v>
      </c>
      <c r="FW183" s="2">
        <f t="shared" si="229"/>
        <v>0.26377411525286798</v>
      </c>
      <c r="FX183" s="2">
        <f t="shared" si="229"/>
        <v>0.3766647878605674</v>
      </c>
      <c r="FY183" s="2">
        <f t="shared" si="229"/>
        <v>0.38285888122269773</v>
      </c>
      <c r="FZ183" s="2">
        <f t="shared" si="229"/>
        <v>0.37510960323407233</v>
      </c>
      <c r="GA183" s="2">
        <f t="shared" si="229"/>
        <v>0.37848592481648935</v>
      </c>
      <c r="GB183" s="2">
        <f t="shared" si="229"/>
        <v>0.38779224458934181</v>
      </c>
      <c r="GC183" s="2">
        <f t="shared" si="229"/>
        <v>0.4234392608143987</v>
      </c>
      <c r="GD183" s="2">
        <f t="shared" si="229"/>
        <v>0.43882393243453555</v>
      </c>
      <c r="GE183" s="2">
        <f t="shared" si="229"/>
        <v>0.48910527058511089</v>
      </c>
      <c r="GF183" s="2">
        <f t="shared" si="229"/>
        <v>0.48099267282563274</v>
      </c>
      <c r="GG183" s="2">
        <f t="shared" si="229"/>
        <v>0.47083893807299498</v>
      </c>
      <c r="GH183" s="2">
        <f t="shared" si="229"/>
        <v>0.38191594169469872</v>
      </c>
      <c r="GI183" s="2">
        <f t="shared" si="229"/>
        <v>0.30835255490220875</v>
      </c>
      <c r="GJ183" s="2">
        <f t="shared" si="229"/>
        <v>0.24738682875364154</v>
      </c>
      <c r="GK183" s="2">
        <f t="shared" si="229"/>
        <v>0.21766281529853676</v>
      </c>
      <c r="GM183" s="86">
        <f t="shared" si="230"/>
        <v>3.4366361937529197E-104</v>
      </c>
      <c r="GN183" s="86">
        <f t="shared" si="230"/>
        <v>1.5693194386601714E-243</v>
      </c>
      <c r="GO183" s="86">
        <f t="shared" si="230"/>
        <v>9.6838273306806502E-305</v>
      </c>
      <c r="GP183" s="86">
        <f t="shared" si="230"/>
        <v>3.1908909649114142E-285</v>
      </c>
      <c r="GQ183" s="86">
        <f t="shared" si="230"/>
        <v>1.377642562358706E-238</v>
      </c>
      <c r="GR183" s="86">
        <f t="shared" si="230"/>
        <v>5.2245651949602267E-234</v>
      </c>
      <c r="GS183" s="86">
        <f t="shared" si="230"/>
        <v>1.5985489846031513E-234</v>
      </c>
      <c r="GT183" s="86">
        <f t="shared" si="230"/>
        <v>5.500476229183459E-288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1.9980241548253993E-278</v>
      </c>
      <c r="HA183" s="86">
        <f t="shared" si="230"/>
        <v>0</v>
      </c>
      <c r="HC183" s="86">
        <f t="shared" si="181"/>
        <v>4.5051149655998248E-61</v>
      </c>
      <c r="HD183" s="86">
        <f t="shared" si="181"/>
        <v>7.3039957100144789E-143</v>
      </c>
      <c r="HE183" s="86">
        <f t="shared" si="181"/>
        <v>5.0673729549653436E-174</v>
      </c>
      <c r="HF183" s="86">
        <f t="shared" si="180"/>
        <v>2.7036237924938606E-156</v>
      </c>
      <c r="HG183" s="86">
        <f t="shared" si="180"/>
        <v>6.0938685104632833E-166</v>
      </c>
      <c r="HH183" s="86">
        <f t="shared" si="180"/>
        <v>1.7674840987883411E-159</v>
      </c>
      <c r="HI183" s="86">
        <f t="shared" si="180"/>
        <v>1.9574698694699365E-198</v>
      </c>
      <c r="HJ183" s="86">
        <f t="shared" si="180"/>
        <v>6.0239667274660579E-213</v>
      </c>
      <c r="HK183" s="86">
        <f t="shared" si="180"/>
        <v>3.9756014629094759E-250</v>
      </c>
      <c r="HL183" s="86">
        <f t="shared" si="180"/>
        <v>4.352061848706604E-251</v>
      </c>
      <c r="HM183" s="86">
        <f t="shared" si="180"/>
        <v>0</v>
      </c>
      <c r="HN183" s="86">
        <f t="shared" si="180"/>
        <v>0</v>
      </c>
      <c r="HO183" s="86">
        <f t="shared" si="226"/>
        <v>8.5202227231120484E-238</v>
      </c>
      <c r="HP183" s="86">
        <f t="shared" si="226"/>
        <v>1.5937393165834984E-235</v>
      </c>
      <c r="HQ183" s="86">
        <f t="shared" si="226"/>
        <v>7.4584558958528906E-244</v>
      </c>
      <c r="HS183" s="86">
        <f t="shared" si="231"/>
        <v>1.9372429444296941E-9</v>
      </c>
      <c r="HT183" s="86">
        <f t="shared" si="231"/>
        <v>7.4026768428264573E-19</v>
      </c>
      <c r="HU183" s="86">
        <f t="shared" si="231"/>
        <v>7.5392995233538826E-18</v>
      </c>
      <c r="HV183" s="86">
        <f t="shared" si="231"/>
        <v>1.2436066236837799E-18</v>
      </c>
      <c r="HW183" s="86">
        <f t="shared" si="231"/>
        <v>5.8497151869941314E-18</v>
      </c>
      <c r="HX183" s="86">
        <f t="shared" si="231"/>
        <v>7.1183924981053177E-21</v>
      </c>
      <c r="HY183" s="86">
        <f t="shared" si="231"/>
        <v>5.9278234015218722E-25</v>
      </c>
      <c r="HZ183" s="86">
        <f t="shared" si="231"/>
        <v>5.8554959291638426E-26</v>
      </c>
      <c r="IA183" s="86">
        <f t="shared" si="231"/>
        <v>1.4111289445064607E-31</v>
      </c>
      <c r="IB183" s="86">
        <f t="shared" si="231"/>
        <v>2.988792943060476E-28</v>
      </c>
      <c r="IC183" s="86">
        <f t="shared" si="231"/>
        <v>1.0835200330834447E-25</v>
      </c>
      <c r="ID183" s="86">
        <f t="shared" si="231"/>
        <v>7.3374320397712833E-22</v>
      </c>
      <c r="IE183" s="86">
        <f t="shared" si="231"/>
        <v>3.8258497088817289E-17</v>
      </c>
      <c r="IF183" s="86">
        <f t="shared" si="231"/>
        <v>5.6849280158973777E-9</v>
      </c>
      <c r="IG183" s="86">
        <f t="shared" si="231"/>
        <v>9.9184619214723612E-9</v>
      </c>
      <c r="II183" s="86">
        <f t="shared" si="232"/>
        <v>9.743131155657847E-2</v>
      </c>
      <c r="IJ183" s="86">
        <f t="shared" si="232"/>
        <v>0.31080575993860021</v>
      </c>
      <c r="IK183" s="86">
        <f t="shared" si="232"/>
        <v>0.3367546048580663</v>
      </c>
      <c r="IL183" s="86">
        <f t="shared" si="232"/>
        <v>0.30821729275349807</v>
      </c>
      <c r="IM183" s="86">
        <f t="shared" si="232"/>
        <v>0.33295129712372307</v>
      </c>
      <c r="IN183" s="86">
        <f t="shared" si="232"/>
        <v>0.34209385888430988</v>
      </c>
      <c r="IO183" s="86">
        <f t="shared" si="232"/>
        <v>0.45514895392454202</v>
      </c>
      <c r="IP183" s="86">
        <f t="shared" si="232"/>
        <v>0.49555459544573377</v>
      </c>
      <c r="IQ183" s="86">
        <f t="shared" si="232"/>
        <v>0.52594820149638644</v>
      </c>
      <c r="IR183" s="86">
        <f t="shared" si="232"/>
        <v>0.53621119964310415</v>
      </c>
      <c r="IS183" s="86">
        <f t="shared" si="232"/>
        <v>0.54122934705607528</v>
      </c>
      <c r="IT183" s="86">
        <f t="shared" si="232"/>
        <v>0.29858449899259648</v>
      </c>
      <c r="IU183" s="86">
        <f t="shared" si="232"/>
        <v>0.10073107884237148</v>
      </c>
      <c r="IV183" s="86">
        <f t="shared" si="232"/>
        <v>8.1861421885610491E-2</v>
      </c>
      <c r="IW183" s="86">
        <f t="shared" si="232"/>
        <v>6.8749193764419736E-2</v>
      </c>
      <c r="IY183" s="86">
        <f t="shared" si="233"/>
        <v>9.743131349382142E-2</v>
      </c>
      <c r="IZ183" s="86">
        <f t="shared" si="233"/>
        <v>0.31080575993860021</v>
      </c>
      <c r="JA183" s="86">
        <f t="shared" si="233"/>
        <v>0.3367546048580663</v>
      </c>
      <c r="JB183" s="86">
        <f t="shared" si="233"/>
        <v>0.30821729275349807</v>
      </c>
      <c r="JC183" s="86">
        <f t="shared" si="233"/>
        <v>0.33295129712372307</v>
      </c>
      <c r="JD183" s="86">
        <f t="shared" si="233"/>
        <v>0.34209385888430988</v>
      </c>
      <c r="JE183" s="86">
        <f t="shared" si="233"/>
        <v>0.45514895392454202</v>
      </c>
      <c r="JF183" s="86">
        <f t="shared" si="233"/>
        <v>0.49555459544573377</v>
      </c>
      <c r="JG183" s="86">
        <f t="shared" si="233"/>
        <v>0.52594820149638644</v>
      </c>
      <c r="JH183" s="86">
        <f t="shared" si="233"/>
        <v>0.53621119964310415</v>
      </c>
      <c r="JI183" s="86">
        <f t="shared" si="233"/>
        <v>0.54122934705607528</v>
      </c>
      <c r="JJ183" s="86">
        <f t="shared" si="233"/>
        <v>0.29858449899259648</v>
      </c>
      <c r="JK183" s="86">
        <f t="shared" si="233"/>
        <v>0.10073107884237152</v>
      </c>
      <c r="JL183" s="86">
        <f t="shared" si="233"/>
        <v>8.1861427570538506E-2</v>
      </c>
      <c r="JM183" s="86">
        <f t="shared" si="233"/>
        <v>6.8749203682881663E-2</v>
      </c>
    </row>
    <row r="184" spans="2:273" x14ac:dyDescent="0.25">
      <c r="B184" s="2">
        <v>157</v>
      </c>
      <c r="C184" s="37">
        <v>39.768999999999998</v>
      </c>
      <c r="D184" s="37">
        <v>47.932000000000002</v>
      </c>
      <c r="E184" s="37">
        <v>55.716999999999999</v>
      </c>
      <c r="F184" s="37">
        <v>62.082999999999998</v>
      </c>
      <c r="G184" s="37">
        <v>66.367000000000004</v>
      </c>
      <c r="H184" s="37">
        <v>68.033000000000001</v>
      </c>
      <c r="I184" s="37">
        <v>70.295000000000002</v>
      </c>
      <c r="J184" s="37">
        <v>69.507999999999996</v>
      </c>
      <c r="K184" s="37">
        <v>68.164000000000001</v>
      </c>
      <c r="L184" s="37">
        <v>70.097999999999999</v>
      </c>
      <c r="M184" s="37">
        <v>72.835999999999999</v>
      </c>
      <c r="N184" s="37">
        <v>73.885000000000005</v>
      </c>
      <c r="O184" s="37">
        <v>71.016999999999996</v>
      </c>
      <c r="P184" s="37">
        <v>74.373000000000005</v>
      </c>
      <c r="Q184" s="37">
        <v>84.284000000000006</v>
      </c>
      <c r="S184" s="4">
        <f t="shared" si="234"/>
        <v>39.566419776065196</v>
      </c>
      <c r="T184" s="4">
        <f t="shared" si="234"/>
        <v>47.329140398807297</v>
      </c>
      <c r="U184" s="4">
        <f t="shared" si="234"/>
        <v>56.425447059297468</v>
      </c>
      <c r="V184" s="4">
        <f t="shared" si="234"/>
        <v>62.929814814218673</v>
      </c>
      <c r="W184" s="4">
        <f t="shared" si="234"/>
        <v>66.216632092846325</v>
      </c>
      <c r="X184" s="4">
        <f t="shared" si="234"/>
        <v>67.98562183588659</v>
      </c>
      <c r="Y184" s="4">
        <f t="shared" si="234"/>
        <v>70.817571073176936</v>
      </c>
      <c r="Z184" s="4">
        <f t="shared" si="234"/>
        <v>69.77851307231073</v>
      </c>
      <c r="AA184" s="4">
        <f t="shared" si="234"/>
        <v>68.374231920421622</v>
      </c>
      <c r="AB184" s="4">
        <f t="shared" si="234"/>
        <v>70.4017193766459</v>
      </c>
      <c r="AC184" s="4">
        <f t="shared" si="234"/>
        <v>71.330426426553316</v>
      </c>
      <c r="AD184" s="4">
        <f t="shared" si="234"/>
        <v>75.180934663324066</v>
      </c>
      <c r="AE184" s="4">
        <f t="shared" si="234"/>
        <v>69.834001576249591</v>
      </c>
      <c r="AF184" s="4">
        <f t="shared" si="234"/>
        <v>74.233727253986345</v>
      </c>
      <c r="AG184" s="4">
        <f t="shared" si="234"/>
        <v>84.32295876561021</v>
      </c>
      <c r="AI184" s="4">
        <f t="shared" si="235"/>
        <v>0.20258022393480246</v>
      </c>
      <c r="AJ184" s="4">
        <f t="shared" si="235"/>
        <v>0.60285960119270499</v>
      </c>
      <c r="AK184" s="4">
        <f t="shared" si="235"/>
        <v>-0.70844705929746965</v>
      </c>
      <c r="AL184" s="4">
        <f t="shared" si="235"/>
        <v>-0.84681481421867488</v>
      </c>
      <c r="AM184" s="4">
        <f t="shared" si="235"/>
        <v>0.15036790715367943</v>
      </c>
      <c r="AN184" s="4">
        <f t="shared" si="235"/>
        <v>4.7378164113411003E-2</v>
      </c>
      <c r="AO184" s="4">
        <f t="shared" si="235"/>
        <v>-0.52257107317693396</v>
      </c>
      <c r="AP184" s="4">
        <f t="shared" si="235"/>
        <v>-0.27051307231073451</v>
      </c>
      <c r="AQ184" s="4">
        <f t="shared" si="235"/>
        <v>-0.21023192042162009</v>
      </c>
      <c r="AR184" s="4">
        <f t="shared" si="235"/>
        <v>-0.30371937664590121</v>
      </c>
      <c r="AS184" s="4">
        <f t="shared" si="235"/>
        <v>1.5055735734466822</v>
      </c>
      <c r="AT184" s="4">
        <f t="shared" si="235"/>
        <v>-1.2959346633240614</v>
      </c>
      <c r="AU184" s="4">
        <f t="shared" si="235"/>
        <v>1.182998423750405</v>
      </c>
      <c r="AV184" s="4">
        <f t="shared" si="235"/>
        <v>0.1392727460136598</v>
      </c>
      <c r="AW184" s="4">
        <f t="shared" si="235"/>
        <v>-3.8958765610203727E-2</v>
      </c>
      <c r="AY184" s="2">
        <f t="shared" si="227"/>
        <v>39.377059290575637</v>
      </c>
      <c r="AZ184" s="2">
        <f t="shared" si="227"/>
        <v>47.30901615866356</v>
      </c>
      <c r="BA184" s="2">
        <f t="shared" si="227"/>
        <v>54.07127241075041</v>
      </c>
      <c r="BB184" s="2">
        <f t="shared" si="227"/>
        <v>57.492350313028041</v>
      </c>
      <c r="BC184" s="2">
        <f t="shared" si="227"/>
        <v>60.493397803412741</v>
      </c>
      <c r="BD184" s="2">
        <f t="shared" si="227"/>
        <v>61.272834968569043</v>
      </c>
      <c r="BE184" s="2">
        <f t="shared" si="227"/>
        <v>63.410081758307953</v>
      </c>
      <c r="BF184" s="2">
        <f t="shared" si="227"/>
        <v>61.953097690986134</v>
      </c>
      <c r="BG184" s="2">
        <f t="shared" si="227"/>
        <v>62.815483854643176</v>
      </c>
      <c r="BH184" s="2">
        <f t="shared" si="227"/>
        <v>63.775982908767766</v>
      </c>
      <c r="BI184" s="2">
        <f t="shared" si="227"/>
        <v>63.960714032219798</v>
      </c>
      <c r="BJ184" s="2">
        <f t="shared" si="227"/>
        <v>63.848140818749485</v>
      </c>
      <c r="BK184" s="2">
        <f t="shared" si="227"/>
        <v>63.443813910865288</v>
      </c>
      <c r="BL184" s="2">
        <f t="shared" si="227"/>
        <v>63.679700019841192</v>
      </c>
      <c r="BM184" s="2">
        <f t="shared" si="227"/>
        <v>66.930346623195163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94.403081232492994</v>
      </c>
      <c r="DL184" s="2">
        <f t="shared" si="236"/>
        <v>98.738357317073181</v>
      </c>
      <c r="DM184" s="2">
        <f t="shared" si="236"/>
        <v>104.02130923344947</v>
      </c>
      <c r="DN184" s="2">
        <f t="shared" si="236"/>
        <v>114.72881106612682</v>
      </c>
      <c r="DO184" s="2">
        <f t="shared" si="236"/>
        <v>113.9630311740891</v>
      </c>
      <c r="DP184" s="2">
        <f t="shared" si="236"/>
        <v>99.895115156794418</v>
      </c>
      <c r="DQ184" s="2">
        <f t="shared" si="236"/>
        <v>116.79573597493447</v>
      </c>
      <c r="DR184" s="2">
        <f t="shared" si="236"/>
        <v>110.24149307187423</v>
      </c>
      <c r="DS184" s="2">
        <f t="shared" si="236"/>
        <v>109.2495608577469</v>
      </c>
      <c r="DT184" s="2">
        <f t="shared" si="236"/>
        <v>109.0193581999396</v>
      </c>
      <c r="DU184" s="2">
        <f t="shared" si="236"/>
        <v>111.231798287551</v>
      </c>
      <c r="DV184" s="2">
        <f t="shared" si="236"/>
        <v>101.71677212543553</v>
      </c>
      <c r="DW184" s="2">
        <f t="shared" si="236"/>
        <v>116.08156105664047</v>
      </c>
      <c r="DX184" s="2">
        <f t="shared" si="236"/>
        <v>108.47640591966174</v>
      </c>
      <c r="DY184" s="2">
        <f t="shared" si="236"/>
        <v>99.29566656599215</v>
      </c>
      <c r="EA184" s="2">
        <f t="shared" si="213"/>
        <v>39.112442489811464</v>
      </c>
      <c r="EB184" s="2">
        <f t="shared" si="213"/>
        <v>47.86441594264322</v>
      </c>
      <c r="EC184" s="2">
        <f t="shared" si="213"/>
        <v>55.129191846587709</v>
      </c>
      <c r="ED184" s="2">
        <f t="shared" si="213"/>
        <v>57.857210461255903</v>
      </c>
      <c r="EE184" s="2">
        <f t="shared" si="213"/>
        <v>60.285456332575308</v>
      </c>
      <c r="EF184" s="2">
        <f t="shared" si="213"/>
        <v>60.944785939183035</v>
      </c>
      <c r="EG184" s="2">
        <f t="shared" si="213"/>
        <v>62.110179249239792</v>
      </c>
      <c r="EH184" s="2">
        <f t="shared" si="213"/>
        <v>61.033944027632742</v>
      </c>
      <c r="EI184" s="2">
        <f t="shared" si="213"/>
        <v>61.687601552269335</v>
      </c>
      <c r="EJ184" s="2">
        <f t="shared" si="213"/>
        <v>64.036800337581226</v>
      </c>
      <c r="EK184" s="2">
        <f t="shared" si="212"/>
        <v>64.279901769104512</v>
      </c>
      <c r="EL184" s="2">
        <f t="shared" si="179"/>
        <v>63.908519201522999</v>
      </c>
      <c r="EM184" s="2">
        <f t="shared" si="179"/>
        <v>63.051479110293343</v>
      </c>
      <c r="EN184" s="2">
        <f t="shared" si="179"/>
        <v>63.67414999739588</v>
      </c>
      <c r="EO184" s="2">
        <f t="shared" si="179"/>
        <v>67.330396849112674</v>
      </c>
      <c r="EQ184" s="2">
        <f t="shared" si="237"/>
        <v>40.048067728948283</v>
      </c>
      <c r="ER184" s="2">
        <f t="shared" si="237"/>
        <v>46.468161224675214</v>
      </c>
      <c r="ES184" s="2">
        <f t="shared" si="237"/>
        <v>52.513329516370476</v>
      </c>
      <c r="ET184" s="2">
        <f t="shared" si="237"/>
        <v>56.935275818299274</v>
      </c>
      <c r="EU184" s="2">
        <f t="shared" si="237"/>
        <v>60.802164915389199</v>
      </c>
      <c r="EV184" s="2">
        <f t="shared" si="237"/>
        <v>61.742919282606223</v>
      </c>
      <c r="EW184" s="2">
        <f t="shared" si="237"/>
        <v>65.021173142611389</v>
      </c>
      <c r="EX184" s="2">
        <f t="shared" si="237"/>
        <v>63.022322811140377</v>
      </c>
      <c r="EY184" s="2">
        <f t="shared" si="237"/>
        <v>63.887391271113174</v>
      </c>
      <c r="EZ184" s="2">
        <f t="shared" si="237"/>
        <v>63.51693493986663</v>
      </c>
      <c r="FA184" s="2">
        <f t="shared" si="237"/>
        <v>63.631231132710241</v>
      </c>
      <c r="FB184" s="2">
        <f t="shared" si="237"/>
        <v>63.756744016078997</v>
      </c>
      <c r="FC184" s="2">
        <f t="shared" si="237"/>
        <v>64.242193937289329</v>
      </c>
      <c r="FD184" s="2">
        <f t="shared" si="237"/>
        <v>63.690589966936841</v>
      </c>
      <c r="FE184" s="2">
        <f t="shared" si="237"/>
        <v>65.614997593401114</v>
      </c>
      <c r="FG184" s="2">
        <f t="shared" si="238"/>
        <v>0.99998682564098751</v>
      </c>
      <c r="FH184" s="2">
        <f t="shared" si="238"/>
        <v>0.9999795757716271</v>
      </c>
      <c r="FI184" s="2">
        <f t="shared" si="238"/>
        <v>0.99997764691422975</v>
      </c>
      <c r="FJ184" s="2">
        <f t="shared" si="238"/>
        <v>0.99998087793623658</v>
      </c>
      <c r="FK184" s="2">
        <f t="shared" si="238"/>
        <v>0.99998023430882976</v>
      </c>
      <c r="FL184" s="2">
        <f t="shared" si="238"/>
        <v>0.99997644970228383</v>
      </c>
      <c r="FM184" s="2">
        <f t="shared" si="238"/>
        <v>0.9999744192818999</v>
      </c>
      <c r="FN184" s="2">
        <f t="shared" si="238"/>
        <v>0.99997391844310879</v>
      </c>
      <c r="FO184" s="2">
        <f t="shared" si="238"/>
        <v>0.9999724453458112</v>
      </c>
      <c r="FP184" s="2">
        <f t="shared" si="238"/>
        <v>0.99997333293387125</v>
      </c>
      <c r="FQ184" s="2">
        <f t="shared" si="238"/>
        <v>0.9999755800733372</v>
      </c>
      <c r="FR184" s="2">
        <f t="shared" si="238"/>
        <v>0.99997564783337656</v>
      </c>
      <c r="FS184" s="2">
        <f t="shared" si="238"/>
        <v>0.99997393048534056</v>
      </c>
      <c r="FT184" s="2">
        <f t="shared" si="238"/>
        <v>0.9999733369625522</v>
      </c>
      <c r="FU184" s="2">
        <f t="shared" si="238"/>
        <v>0.99997088044620797</v>
      </c>
      <c r="FW184" s="2">
        <f t="shared" si="229"/>
        <v>0.28204495881577785</v>
      </c>
      <c r="FX184" s="2">
        <f t="shared" si="229"/>
        <v>0.3985224456654391</v>
      </c>
      <c r="FY184" s="2">
        <f t="shared" si="229"/>
        <v>0.4048425306246119</v>
      </c>
      <c r="FZ184" s="2">
        <f t="shared" si="229"/>
        <v>0.3969344827170837</v>
      </c>
      <c r="GA184" s="2">
        <f t="shared" si="229"/>
        <v>0.40038138198463402</v>
      </c>
      <c r="GB184" s="2">
        <f t="shared" si="229"/>
        <v>0.40987103249405499</v>
      </c>
      <c r="GC184" s="2">
        <f t="shared" si="229"/>
        <v>0.44606882076054399</v>
      </c>
      <c r="GD184" s="2">
        <f t="shared" si="229"/>
        <v>0.46161740483085123</v>
      </c>
      <c r="GE184" s="2">
        <f t="shared" si="229"/>
        <v>0.5121270180427675</v>
      </c>
      <c r="GF184" s="2">
        <f t="shared" si="229"/>
        <v>0.50400927395914974</v>
      </c>
      <c r="GG184" s="2">
        <f t="shared" si="229"/>
        <v>0.49383197077486846</v>
      </c>
      <c r="GH184" s="2">
        <f t="shared" si="229"/>
        <v>0.40388088124642063</v>
      </c>
      <c r="GI184" s="2">
        <f t="shared" si="229"/>
        <v>0.32833414282710754</v>
      </c>
      <c r="GJ184" s="2">
        <f t="shared" si="229"/>
        <v>0.26493103938267704</v>
      </c>
      <c r="GK184" s="2">
        <f t="shared" si="229"/>
        <v>0.23375376838564296</v>
      </c>
      <c r="GM184" s="86">
        <f t="shared" si="230"/>
        <v>1.6071329907426038E-106</v>
      </c>
      <c r="GN184" s="86">
        <f t="shared" si="230"/>
        <v>7.7044315414062095E-249</v>
      </c>
      <c r="GO184" s="86">
        <f t="shared" si="230"/>
        <v>0</v>
      </c>
      <c r="GP184" s="86">
        <f t="shared" si="230"/>
        <v>1.8582462093351072E-291</v>
      </c>
      <c r="GQ184" s="86">
        <f t="shared" si="230"/>
        <v>7.7732990866529956E-244</v>
      </c>
      <c r="GR184" s="86">
        <f t="shared" si="230"/>
        <v>3.9447153130993825E-239</v>
      </c>
      <c r="GS184" s="86">
        <f t="shared" si="230"/>
        <v>1.2973082033370496E-239</v>
      </c>
      <c r="GT184" s="86">
        <f t="shared" si="230"/>
        <v>2.9498253788553345E-294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1.8255464956012932E-284</v>
      </c>
      <c r="HA184" s="86">
        <f t="shared" si="230"/>
        <v>0</v>
      </c>
      <c r="HC184" s="86">
        <f t="shared" si="181"/>
        <v>6.1184280542705323E-63</v>
      </c>
      <c r="HD184" s="86">
        <f t="shared" si="181"/>
        <v>4.0176070537620937E-147</v>
      </c>
      <c r="HE184" s="86">
        <f t="shared" si="181"/>
        <v>2.9328903502842044E-179</v>
      </c>
      <c r="HF184" s="86">
        <f t="shared" si="180"/>
        <v>5.8942792262654396E-161</v>
      </c>
      <c r="HG184" s="86">
        <f t="shared" si="180"/>
        <v>6.4153722283350981E-171</v>
      </c>
      <c r="HH184" s="86">
        <f t="shared" si="180"/>
        <v>3.3812113452250792E-164</v>
      </c>
      <c r="HI184" s="86">
        <f t="shared" si="180"/>
        <v>3.204861636745851E-204</v>
      </c>
      <c r="HJ184" s="86">
        <f t="shared" si="180"/>
        <v>3.822936990987696E-219</v>
      </c>
      <c r="HK184" s="86">
        <f t="shared" si="180"/>
        <v>2.408704862599646E-257</v>
      </c>
      <c r="HL184" s="86">
        <f t="shared" si="180"/>
        <v>2.5817335401652539E-258</v>
      </c>
      <c r="HM184" s="86">
        <f t="shared" si="180"/>
        <v>0</v>
      </c>
      <c r="HN184" s="86">
        <f t="shared" si="180"/>
        <v>0</v>
      </c>
      <c r="HO184" s="86">
        <f t="shared" si="226"/>
        <v>5.9010053127803502E-245</v>
      </c>
      <c r="HP184" s="86">
        <f t="shared" si="226"/>
        <v>1.3628240523474777E-242</v>
      </c>
      <c r="HQ184" s="86">
        <f t="shared" si="226"/>
        <v>4.0193441168926653E-251</v>
      </c>
      <c r="HS184" s="86">
        <f t="shared" si="231"/>
        <v>3.1184306190655977E-10</v>
      </c>
      <c r="HT184" s="86">
        <f t="shared" si="231"/>
        <v>2.9290698417810162E-20</v>
      </c>
      <c r="HU184" s="86">
        <f t="shared" si="231"/>
        <v>3.3699854872047906E-19</v>
      </c>
      <c r="HV184" s="86">
        <f t="shared" si="231"/>
        <v>5.1356478714720068E-20</v>
      </c>
      <c r="HW184" s="86">
        <f t="shared" si="231"/>
        <v>2.8318002972588788E-19</v>
      </c>
      <c r="HX184" s="86">
        <f t="shared" si="231"/>
        <v>2.1899360048698931E-22</v>
      </c>
      <c r="HY184" s="86">
        <f t="shared" si="231"/>
        <v>1.0963450868172125E-26</v>
      </c>
      <c r="HZ184" s="86">
        <f t="shared" si="231"/>
        <v>8.8901008799918466E-28</v>
      </c>
      <c r="IA184" s="86">
        <f t="shared" si="231"/>
        <v>1.0746978692731793E-33</v>
      </c>
      <c r="IB184" s="86">
        <f t="shared" si="231"/>
        <v>3.7891737270530758E-30</v>
      </c>
      <c r="IC184" s="86">
        <f t="shared" si="231"/>
        <v>1.8419715848238477E-27</v>
      </c>
      <c r="ID184" s="86">
        <f t="shared" si="231"/>
        <v>1.705160842641626E-23</v>
      </c>
      <c r="IE184" s="86">
        <f t="shared" si="231"/>
        <v>1.5898494956838264E-18</v>
      </c>
      <c r="IF184" s="86">
        <f t="shared" si="231"/>
        <v>9.9431777164601779E-10</v>
      </c>
      <c r="IG184" s="86">
        <f t="shared" si="231"/>
        <v>1.5687305626381656E-9</v>
      </c>
      <c r="II184" s="86">
        <f t="shared" si="232"/>
        <v>0.13110535896412151</v>
      </c>
      <c r="IJ184" s="86">
        <f t="shared" si="232"/>
        <v>0.38887009480945051</v>
      </c>
      <c r="IK184" s="86">
        <f t="shared" si="232"/>
        <v>0.41388567980756863</v>
      </c>
      <c r="IL184" s="86">
        <f t="shared" si="232"/>
        <v>0.38570202550856386</v>
      </c>
      <c r="IM184" s="86">
        <f t="shared" si="232"/>
        <v>0.40804975872315224</v>
      </c>
      <c r="IN184" s="86">
        <f t="shared" si="232"/>
        <v>0.42139349349110244</v>
      </c>
      <c r="IO184" s="86">
        <f t="shared" si="232"/>
        <v>0.51614274659820469</v>
      </c>
      <c r="IP184" s="86">
        <f t="shared" si="232"/>
        <v>0.53712658475668917</v>
      </c>
      <c r="IQ184" s="86">
        <f t="shared" si="232"/>
        <v>0.45810042085184699</v>
      </c>
      <c r="IR184" s="86">
        <f t="shared" si="232"/>
        <v>0.48821409957563788</v>
      </c>
      <c r="IS184" s="86">
        <f t="shared" si="232"/>
        <v>0.51515998171397748</v>
      </c>
      <c r="IT184" s="86">
        <f t="shared" si="232"/>
        <v>0.38237392966863276</v>
      </c>
      <c r="IU184" s="86">
        <f t="shared" si="232"/>
        <v>0.14544708055795433</v>
      </c>
      <c r="IV184" s="86">
        <f t="shared" si="232"/>
        <v>0.11039865319300377</v>
      </c>
      <c r="IW184" s="86">
        <f t="shared" si="232"/>
        <v>9.1209599691908519E-2</v>
      </c>
      <c r="IY184" s="86">
        <f t="shared" si="233"/>
        <v>0.13110535927596456</v>
      </c>
      <c r="IZ184" s="86">
        <f t="shared" si="233"/>
        <v>0.38887009480945051</v>
      </c>
      <c r="JA184" s="86">
        <f t="shared" si="233"/>
        <v>0.41388567980756863</v>
      </c>
      <c r="JB184" s="86">
        <f t="shared" si="233"/>
        <v>0.38570202550856386</v>
      </c>
      <c r="JC184" s="86">
        <f t="shared" si="233"/>
        <v>0.40804975872315224</v>
      </c>
      <c r="JD184" s="86">
        <f t="shared" si="233"/>
        <v>0.42139349349110244</v>
      </c>
      <c r="JE184" s="86">
        <f t="shared" si="233"/>
        <v>0.51614274659820469</v>
      </c>
      <c r="JF184" s="86">
        <f t="shared" si="233"/>
        <v>0.53712658475668917</v>
      </c>
      <c r="JG184" s="86">
        <f t="shared" si="233"/>
        <v>0.45810042085184699</v>
      </c>
      <c r="JH184" s="86">
        <f t="shared" si="233"/>
        <v>0.48821409957563788</v>
      </c>
      <c r="JI184" s="86">
        <f t="shared" si="233"/>
        <v>0.51515998171397748</v>
      </c>
      <c r="JJ184" s="86">
        <f t="shared" si="233"/>
        <v>0.38237392966863276</v>
      </c>
      <c r="JK184" s="86">
        <f t="shared" si="233"/>
        <v>0.14544708055795433</v>
      </c>
      <c r="JL184" s="86">
        <f t="shared" si="233"/>
        <v>0.11039865418732153</v>
      </c>
      <c r="JM184" s="86">
        <f t="shared" si="233"/>
        <v>9.1209601260639081E-2</v>
      </c>
    </row>
    <row r="185" spans="2:273" x14ac:dyDescent="0.25">
      <c r="B185" s="2">
        <v>158</v>
      </c>
      <c r="C185" s="37">
        <v>39</v>
      </c>
      <c r="D185" s="37">
        <v>46.287999999999997</v>
      </c>
      <c r="E185" s="37">
        <v>56.982999999999997</v>
      </c>
      <c r="F185" s="37">
        <v>63.9</v>
      </c>
      <c r="G185" s="37">
        <v>66.367000000000004</v>
      </c>
      <c r="H185" s="37">
        <v>68.150000000000006</v>
      </c>
      <c r="I185" s="37">
        <v>70.131</v>
      </c>
      <c r="J185" s="37">
        <v>68.278999999999996</v>
      </c>
      <c r="K185" s="37">
        <v>66.623000000000005</v>
      </c>
      <c r="L185" s="37">
        <v>69.097999999999999</v>
      </c>
      <c r="M185" s="37">
        <v>71.869</v>
      </c>
      <c r="N185" s="37">
        <v>75.933999999999997</v>
      </c>
      <c r="O185" s="37">
        <v>71.900000000000006</v>
      </c>
      <c r="P185" s="37">
        <v>77.581999999999994</v>
      </c>
      <c r="Q185" s="37">
        <v>88.94</v>
      </c>
      <c r="S185" s="4">
        <f t="shared" si="234"/>
        <v>39.527640329664152</v>
      </c>
      <c r="T185" s="4">
        <f t="shared" si="234"/>
        <v>47.226152951239925</v>
      </c>
      <c r="U185" s="4">
        <f t="shared" si="234"/>
        <v>56.407449063863581</v>
      </c>
      <c r="V185" s="4">
        <f t="shared" si="234"/>
        <v>63.235786095905048</v>
      </c>
      <c r="W185" s="4">
        <f t="shared" si="234"/>
        <v>66.437682693663319</v>
      </c>
      <c r="X185" s="4">
        <f t="shared" si="234"/>
        <v>68.189038163533908</v>
      </c>
      <c r="Y185" s="4">
        <f t="shared" si="234"/>
        <v>70.136937497632985</v>
      </c>
      <c r="Z185" s="4">
        <f t="shared" si="234"/>
        <v>68.594787983951178</v>
      </c>
      <c r="AA185" s="4">
        <f t="shared" si="234"/>
        <v>66.287603295147292</v>
      </c>
      <c r="AB185" s="4">
        <f t="shared" si="234"/>
        <v>68.245676353423264</v>
      </c>
      <c r="AC185" s="4">
        <f t="shared" si="234"/>
        <v>69.262908134777447</v>
      </c>
      <c r="AD185" s="4">
        <f t="shared" si="234"/>
        <v>75.965704571562753</v>
      </c>
      <c r="AE185" s="4">
        <f t="shared" si="234"/>
        <v>71.504279054447451</v>
      </c>
      <c r="AF185" s="4">
        <f t="shared" si="234"/>
        <v>76.686948529587411</v>
      </c>
      <c r="AG185" s="4">
        <f t="shared" si="234"/>
        <v>88.302817148901795</v>
      </c>
      <c r="AI185" s="4">
        <f t="shared" si="235"/>
        <v>-0.52764032966415186</v>
      </c>
      <c r="AJ185" s="4">
        <f t="shared" si="235"/>
        <v>-0.93815295123992826</v>
      </c>
      <c r="AK185" s="4">
        <f t="shared" si="235"/>
        <v>0.57555093613641617</v>
      </c>
      <c r="AL185" s="4">
        <f t="shared" si="235"/>
        <v>0.66421390409495018</v>
      </c>
      <c r="AM185" s="4">
        <f t="shared" si="235"/>
        <v>-7.0682693663314922E-2</v>
      </c>
      <c r="AN185" s="4">
        <f t="shared" si="235"/>
        <v>-3.9038163533902548E-2</v>
      </c>
      <c r="AO185" s="4">
        <f t="shared" si="235"/>
        <v>-5.9374976329849005E-3</v>
      </c>
      <c r="AP185" s="4">
        <f t="shared" si="235"/>
        <v>-0.31578798395118213</v>
      </c>
      <c r="AQ185" s="4">
        <f t="shared" si="235"/>
        <v>0.33539670485271245</v>
      </c>
      <c r="AR185" s="4">
        <f t="shared" si="235"/>
        <v>0.85232364657673543</v>
      </c>
      <c r="AS185" s="4">
        <f t="shared" si="235"/>
        <v>2.6060918652225524</v>
      </c>
      <c r="AT185" s="4">
        <f t="shared" si="235"/>
        <v>-3.1704571562755746E-2</v>
      </c>
      <c r="AU185" s="4">
        <f t="shared" si="235"/>
        <v>0.39572094555255433</v>
      </c>
      <c r="AV185" s="4">
        <f t="shared" si="235"/>
        <v>0.89505147041258226</v>
      </c>
      <c r="AW185" s="4">
        <f t="shared" si="235"/>
        <v>0.63718285109820272</v>
      </c>
      <c r="AY185" s="2">
        <f t="shared" si="227"/>
        <v>39.294183798709454</v>
      </c>
      <c r="AZ185" s="2">
        <f t="shared" si="227"/>
        <v>47.204631930279191</v>
      </c>
      <c r="BA185" s="2">
        <f t="shared" si="227"/>
        <v>53.942559064343378</v>
      </c>
      <c r="BB185" s="2">
        <f t="shared" si="227"/>
        <v>57.407558638726734</v>
      </c>
      <c r="BC185" s="2">
        <f t="shared" si="227"/>
        <v>60.418466837227783</v>
      </c>
      <c r="BD185" s="2">
        <f t="shared" si="227"/>
        <v>61.205728133994754</v>
      </c>
      <c r="BE185" s="2">
        <f t="shared" si="227"/>
        <v>63.326859393749473</v>
      </c>
      <c r="BF185" s="2">
        <f t="shared" si="227"/>
        <v>61.874009427512078</v>
      </c>
      <c r="BG185" s="2">
        <f t="shared" si="227"/>
        <v>62.725158850098595</v>
      </c>
      <c r="BH185" s="2">
        <f t="shared" si="227"/>
        <v>63.667478841995603</v>
      </c>
      <c r="BI185" s="2">
        <f t="shared" si="227"/>
        <v>63.84401519281743</v>
      </c>
      <c r="BJ185" s="2">
        <f t="shared" si="227"/>
        <v>63.747417589088073</v>
      </c>
      <c r="BK185" s="2">
        <f t="shared" si="227"/>
        <v>63.318646408382591</v>
      </c>
      <c r="BL185" s="2">
        <f t="shared" si="227"/>
        <v>63.567994757848169</v>
      </c>
      <c r="BM185" s="2">
        <f t="shared" si="227"/>
        <v>66.789838033030676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94.674070588235296</v>
      </c>
      <c r="DL185" s="2">
        <f t="shared" si="236"/>
        <v>99.00830609756099</v>
      </c>
      <c r="DM185" s="2">
        <f t="shared" si="236"/>
        <v>104.29518989547037</v>
      </c>
      <c r="DN185" s="2">
        <f t="shared" si="236"/>
        <v>115.03249122807014</v>
      </c>
      <c r="DO185" s="2">
        <f t="shared" si="236"/>
        <v>114.2376674089069</v>
      </c>
      <c r="DP185" s="2">
        <f t="shared" si="236"/>
        <v>100.06331254355401</v>
      </c>
      <c r="DQ185" s="2">
        <f t="shared" si="236"/>
        <v>117.04024703562649</v>
      </c>
      <c r="DR185" s="2">
        <f t="shared" si="236"/>
        <v>110.4602057369743</v>
      </c>
      <c r="DS185" s="2">
        <f t="shared" si="236"/>
        <v>109.4534211718514</v>
      </c>
      <c r="DT185" s="2">
        <f t="shared" si="236"/>
        <v>109.21793778314708</v>
      </c>
      <c r="DU185" s="2">
        <f t="shared" si="236"/>
        <v>111.44193879480325</v>
      </c>
      <c r="DV185" s="2">
        <f t="shared" si="236"/>
        <v>101.87123832752611</v>
      </c>
      <c r="DW185" s="2">
        <f t="shared" si="236"/>
        <v>116.3315369094887</v>
      </c>
      <c r="DX185" s="2">
        <f t="shared" si="236"/>
        <v>108.67871670190277</v>
      </c>
      <c r="DY185" s="2">
        <f t="shared" si="236"/>
        <v>99.460983539716111</v>
      </c>
      <c r="EA185" s="2">
        <f t="shared" si="213"/>
        <v>39.005031958249027</v>
      </c>
      <c r="EB185" s="2">
        <f t="shared" si="213"/>
        <v>47.803247156883529</v>
      </c>
      <c r="EC185" s="2">
        <f t="shared" si="213"/>
        <v>55.083018413987595</v>
      </c>
      <c r="ED185" s="2">
        <f t="shared" si="213"/>
        <v>57.801619128346388</v>
      </c>
      <c r="EE185" s="2">
        <f t="shared" si="213"/>
        <v>60.194554079197118</v>
      </c>
      <c r="EF185" s="2">
        <f t="shared" ref="EF185:EO227" si="239">CJ$228*$B185+CJ$229</f>
        <v>60.851526017068522</v>
      </c>
      <c r="EG185" s="2">
        <f t="shared" si="239"/>
        <v>61.929354898465611</v>
      </c>
      <c r="EH185" s="2">
        <f t="shared" si="239"/>
        <v>60.887581733472565</v>
      </c>
      <c r="EI185" s="2">
        <f t="shared" si="239"/>
        <v>61.521063673239489</v>
      </c>
      <c r="EJ185" s="2">
        <f t="shared" si="239"/>
        <v>63.945571001772294</v>
      </c>
      <c r="EK185" s="2">
        <f t="shared" si="212"/>
        <v>64.184442768557361</v>
      </c>
      <c r="EL185" s="2">
        <f t="shared" si="179"/>
        <v>63.812108168579535</v>
      </c>
      <c r="EM185" s="2">
        <f t="shared" si="179"/>
        <v>62.892062696179259</v>
      </c>
      <c r="EN185" s="2">
        <f t="shared" si="179"/>
        <v>63.561986228537705</v>
      </c>
      <c r="EO185" s="2">
        <f t="shared" si="179"/>
        <v>67.226566304762855</v>
      </c>
      <c r="EQ185" s="2">
        <f t="shared" si="237"/>
        <v>39.96324389393628</v>
      </c>
      <c r="ER185" s="2">
        <f t="shared" si="237"/>
        <v>46.378389554877984</v>
      </c>
      <c r="ES185" s="2">
        <f t="shared" si="237"/>
        <v>52.411147041930676</v>
      </c>
      <c r="ET185" s="2">
        <f t="shared" si="237"/>
        <v>56.859157579192669</v>
      </c>
      <c r="EU185" s="2">
        <f t="shared" si="237"/>
        <v>60.721991997683126</v>
      </c>
      <c r="EV185" s="2">
        <f t="shared" si="237"/>
        <v>61.668884883292066</v>
      </c>
      <c r="EW185" s="2">
        <f t="shared" si="237"/>
        <v>64.90684868738559</v>
      </c>
      <c r="EX185" s="2">
        <f t="shared" si="237"/>
        <v>62.920814202668687</v>
      </c>
      <c r="EY185" s="2">
        <f t="shared" si="237"/>
        <v>63.769047977640938</v>
      </c>
      <c r="EZ185" s="2">
        <f t="shared" si="237"/>
        <v>63.415801545010709</v>
      </c>
      <c r="FA185" s="2">
        <f t="shared" si="237"/>
        <v>63.523749495718775</v>
      </c>
      <c r="FB185" s="2">
        <f t="shared" si="237"/>
        <v>63.65835400935741</v>
      </c>
      <c r="FC185" s="2">
        <f t="shared" si="237"/>
        <v>64.110874209998855</v>
      </c>
      <c r="FD185" s="2">
        <f t="shared" si="237"/>
        <v>63.57932569380565</v>
      </c>
      <c r="FE185" s="2">
        <f t="shared" si="237"/>
        <v>65.480789946847878</v>
      </c>
      <c r="FG185" s="2">
        <f t="shared" si="238"/>
        <v>0.99998798482785101</v>
      </c>
      <c r="FH185" s="2">
        <f t="shared" si="238"/>
        <v>0.99998137284886335</v>
      </c>
      <c r="FI185" s="2">
        <f t="shared" si="238"/>
        <v>0.99997961370338817</v>
      </c>
      <c r="FJ185" s="2">
        <f t="shared" si="238"/>
        <v>0.99998256044123424</v>
      </c>
      <c r="FK185" s="2">
        <f t="shared" si="238"/>
        <v>0.99998197344405415</v>
      </c>
      <c r="FL185" s="2">
        <f t="shared" si="238"/>
        <v>0.99997852182870639</v>
      </c>
      <c r="FM185" s="2">
        <f t="shared" si="238"/>
        <v>0.99997667005530255</v>
      </c>
      <c r="FN185" s="2">
        <f t="shared" si="238"/>
        <v>0.99997621328281994</v>
      </c>
      <c r="FO185" s="2">
        <f t="shared" si="238"/>
        <v>0.99997486979577666</v>
      </c>
      <c r="FP185" s="2">
        <f t="shared" si="238"/>
        <v>0.99997567928957032</v>
      </c>
      <c r="FQ185" s="2">
        <f t="shared" si="238"/>
        <v>0.9999777287143331</v>
      </c>
      <c r="FR185" s="2">
        <f t="shared" si="238"/>
        <v>0.9999777905124887</v>
      </c>
      <c r="FS185" s="2">
        <f t="shared" si="238"/>
        <v>0.99997622426551624</v>
      </c>
      <c r="FT185" s="2">
        <f t="shared" si="238"/>
        <v>0.99997568296378825</v>
      </c>
      <c r="FU185" s="2">
        <f t="shared" si="238"/>
        <v>0.99997344258325893</v>
      </c>
      <c r="FW185" s="2">
        <f t="shared" si="229"/>
        <v>0.30106384259450142</v>
      </c>
      <c r="FX185" s="2">
        <f t="shared" si="229"/>
        <v>0.42079224627939493</v>
      </c>
      <c r="FY185" s="2">
        <f t="shared" si="229"/>
        <v>0.42721465393381064</v>
      </c>
      <c r="FZ185" s="2">
        <f t="shared" si="229"/>
        <v>0.41917738833121859</v>
      </c>
      <c r="GA185" s="2">
        <f t="shared" si="229"/>
        <v>0.42268206173851064</v>
      </c>
      <c r="GB185" s="2">
        <f t="shared" si="229"/>
        <v>0.43231918568538263</v>
      </c>
      <c r="GC185" s="2">
        <f t="shared" si="229"/>
        <v>0.46892415574929547</v>
      </c>
      <c r="GD185" s="2">
        <f t="shared" si="229"/>
        <v>0.48457249182234646</v>
      </c>
      <c r="GE185" s="2">
        <f t="shared" si="229"/>
        <v>0.53509743131705101</v>
      </c>
      <c r="GF185" s="2">
        <f t="shared" si="229"/>
        <v>0.52700889478664437</v>
      </c>
      <c r="GG185" s="2">
        <f t="shared" si="229"/>
        <v>0.51685112437531888</v>
      </c>
      <c r="GH185" s="2">
        <f t="shared" si="229"/>
        <v>0.42623792162094309</v>
      </c>
      <c r="GI185" s="2">
        <f t="shared" si="229"/>
        <v>0.34895727898123385</v>
      </c>
      <c r="GJ185" s="2">
        <f t="shared" si="229"/>
        <v>0.28325118830890367</v>
      </c>
      <c r="GK185" s="2">
        <f t="shared" si="229"/>
        <v>0.25065314500347219</v>
      </c>
      <c r="GM185" s="86">
        <f t="shared" si="230"/>
        <v>7.0766250036944444E-109</v>
      </c>
      <c r="GN185" s="86">
        <f t="shared" si="230"/>
        <v>3.3122704358815799E-254</v>
      </c>
      <c r="GO185" s="86">
        <f t="shared" si="230"/>
        <v>0</v>
      </c>
      <c r="GP185" s="86">
        <f t="shared" si="230"/>
        <v>9.2571250046973946E-298</v>
      </c>
      <c r="GQ185" s="86">
        <f t="shared" si="230"/>
        <v>3.8420787222199379E-249</v>
      </c>
      <c r="GR185" s="86">
        <f t="shared" si="230"/>
        <v>2.6189692184279836E-244</v>
      </c>
      <c r="GS185" s="86">
        <f t="shared" si="230"/>
        <v>9.274874100049311E-245</v>
      </c>
      <c r="GT185" s="86">
        <f t="shared" si="230"/>
        <v>1.3528567681399484E-300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1.435449793434625E-290</v>
      </c>
      <c r="HA185" s="86">
        <f t="shared" si="230"/>
        <v>0</v>
      </c>
      <c r="HC185" s="86">
        <f t="shared" si="181"/>
        <v>7.7769956016762215E-65</v>
      </c>
      <c r="HD185" s="86">
        <f t="shared" si="181"/>
        <v>1.9103328420810236E-151</v>
      </c>
      <c r="HE185" s="86">
        <f t="shared" si="181"/>
        <v>1.4172082809481247E-184</v>
      </c>
      <c r="HF185" s="86">
        <f t="shared" si="180"/>
        <v>1.09576218962162E-165</v>
      </c>
      <c r="HG185" s="86">
        <f t="shared" si="180"/>
        <v>5.6921818292268965E-176</v>
      </c>
      <c r="HH185" s="86">
        <f t="shared" si="180"/>
        <v>5.5120657023129591E-169</v>
      </c>
      <c r="HI185" s="86">
        <f t="shared" si="180"/>
        <v>4.326024747702359E-210</v>
      </c>
      <c r="HJ185" s="86">
        <f t="shared" si="180"/>
        <v>1.973885934221993E-225</v>
      </c>
      <c r="HK185" s="86">
        <f t="shared" si="180"/>
        <v>1.1502936854199927E-264</v>
      </c>
      <c r="HL185" s="86">
        <f t="shared" si="180"/>
        <v>1.2075485177222546E-265</v>
      </c>
      <c r="HM185" s="86">
        <f t="shared" si="180"/>
        <v>0</v>
      </c>
      <c r="HN185" s="86">
        <f t="shared" si="180"/>
        <v>0</v>
      </c>
      <c r="HO185" s="86">
        <f t="shared" si="226"/>
        <v>3.1949353978841457E-252</v>
      </c>
      <c r="HP185" s="86">
        <f t="shared" si="226"/>
        <v>9.1458467800810514E-250</v>
      </c>
      <c r="HQ185" s="86">
        <f t="shared" si="226"/>
        <v>1.6911461050517698E-258</v>
      </c>
      <c r="HS185" s="86">
        <f t="shared" si="231"/>
        <v>4.6208811035531491E-11</v>
      </c>
      <c r="HT185" s="86">
        <f t="shared" si="231"/>
        <v>1.0246649176457796E-21</v>
      </c>
      <c r="HU185" s="86">
        <f t="shared" si="231"/>
        <v>1.3349905167285567E-20</v>
      </c>
      <c r="HV185" s="86">
        <f t="shared" si="231"/>
        <v>1.8782775283433168E-21</v>
      </c>
      <c r="HW185" s="86">
        <f t="shared" si="231"/>
        <v>1.223106587718988E-20</v>
      </c>
      <c r="HX185" s="86">
        <f t="shared" si="231"/>
        <v>5.9233745227019965E-24</v>
      </c>
      <c r="HY185" s="86">
        <f t="shared" si="231"/>
        <v>1.7617714245262352E-28</v>
      </c>
      <c r="HZ185" s="86">
        <f t="shared" si="231"/>
        <v>1.1634227019248462E-29</v>
      </c>
      <c r="IA185" s="86">
        <f t="shared" si="231"/>
        <v>6.941675545034979E-36</v>
      </c>
      <c r="IB185" s="86">
        <f t="shared" si="231"/>
        <v>4.1420664245876113E-32</v>
      </c>
      <c r="IC185" s="86">
        <f t="shared" si="231"/>
        <v>2.7161691683686747E-29</v>
      </c>
      <c r="ID185" s="86">
        <f t="shared" si="231"/>
        <v>3.4344216496455984E-25</v>
      </c>
      <c r="IE185" s="86">
        <f t="shared" si="231"/>
        <v>5.7915647121859832E-20</v>
      </c>
      <c r="IF185" s="86">
        <f t="shared" si="231"/>
        <v>1.6054048607948767E-10</v>
      </c>
      <c r="IG185" s="86">
        <f t="shared" si="231"/>
        <v>2.2616154941011721E-10</v>
      </c>
      <c r="II185" s="86">
        <f t="shared" si="232"/>
        <v>0.17278905400242622</v>
      </c>
      <c r="IJ185" s="86">
        <f t="shared" si="232"/>
        <v>0.4623857286991383</v>
      </c>
      <c r="IK185" s="86">
        <f t="shared" si="232"/>
        <v>0.48254511345074902</v>
      </c>
      <c r="IL185" s="86">
        <f t="shared" si="232"/>
        <v>0.45918177719530867</v>
      </c>
      <c r="IM185" s="86">
        <f t="shared" si="232"/>
        <v>0.47608953269402532</v>
      </c>
      <c r="IN185" s="86">
        <f t="shared" si="232"/>
        <v>0.49027307868572695</v>
      </c>
      <c r="IO185" s="86">
        <f t="shared" si="232"/>
        <v>0.54118246247387214</v>
      </c>
      <c r="IP185" s="86">
        <f t="shared" si="232"/>
        <v>0.53204669021649209</v>
      </c>
      <c r="IQ185" s="86">
        <f t="shared" si="232"/>
        <v>0.35286031842781096</v>
      </c>
      <c r="IR185" s="86">
        <f t="shared" si="232"/>
        <v>0.39908163526594348</v>
      </c>
      <c r="IS185" s="86">
        <f t="shared" si="232"/>
        <v>0.44367802788250921</v>
      </c>
      <c r="IT185" s="86">
        <f t="shared" si="232"/>
        <v>0.4619619679173731</v>
      </c>
      <c r="IU185" s="86">
        <f t="shared" si="232"/>
        <v>0.20307614677775809</v>
      </c>
      <c r="IV185" s="86">
        <f t="shared" si="232"/>
        <v>0.1461055256645353</v>
      </c>
      <c r="IW185" s="86">
        <f t="shared" si="232"/>
        <v>0.11921389257034558</v>
      </c>
      <c r="IY185" s="86">
        <f t="shared" si="233"/>
        <v>0.17278905404863504</v>
      </c>
      <c r="IZ185" s="86">
        <f t="shared" si="233"/>
        <v>0.4623857286991383</v>
      </c>
      <c r="JA185" s="86">
        <f t="shared" si="233"/>
        <v>0.48254511345074902</v>
      </c>
      <c r="JB185" s="86">
        <f t="shared" si="233"/>
        <v>0.45918177719530867</v>
      </c>
      <c r="JC185" s="86">
        <f t="shared" si="233"/>
        <v>0.47608953269402532</v>
      </c>
      <c r="JD185" s="86">
        <f t="shared" si="233"/>
        <v>0.49027307868572695</v>
      </c>
      <c r="JE185" s="86">
        <f t="shared" si="233"/>
        <v>0.54118246247387214</v>
      </c>
      <c r="JF185" s="86">
        <f t="shared" si="233"/>
        <v>0.53204669021649209</v>
      </c>
      <c r="JG185" s="86">
        <f t="shared" si="233"/>
        <v>0.35286031842781096</v>
      </c>
      <c r="JH185" s="86">
        <f t="shared" si="233"/>
        <v>0.39908163526594348</v>
      </c>
      <c r="JI185" s="86">
        <f t="shared" si="233"/>
        <v>0.44367802788250921</v>
      </c>
      <c r="JJ185" s="86">
        <f t="shared" si="233"/>
        <v>0.4619619679173731</v>
      </c>
      <c r="JK185" s="86">
        <f t="shared" si="233"/>
        <v>0.20307614677775809</v>
      </c>
      <c r="JL185" s="86">
        <f t="shared" si="233"/>
        <v>0.1461055258250758</v>
      </c>
      <c r="JM185" s="86">
        <f t="shared" si="233"/>
        <v>0.11921389279650713</v>
      </c>
    </row>
    <row r="186" spans="2:273" x14ac:dyDescent="0.25">
      <c r="B186" s="2">
        <v>159</v>
      </c>
      <c r="C186" s="37">
        <v>39.585000000000001</v>
      </c>
      <c r="D186" s="37">
        <v>47.423999999999999</v>
      </c>
      <c r="E186" s="37">
        <v>56.332999999999998</v>
      </c>
      <c r="F186" s="37">
        <v>63.933</v>
      </c>
      <c r="G186" s="37">
        <v>65.867000000000004</v>
      </c>
      <c r="H186" s="37">
        <v>69.016999999999996</v>
      </c>
      <c r="I186" s="37">
        <v>68.59</v>
      </c>
      <c r="J186" s="37">
        <v>67.180000000000007</v>
      </c>
      <c r="K186" s="37">
        <v>64.966999999999999</v>
      </c>
      <c r="L186" s="37">
        <v>66.606999999999999</v>
      </c>
      <c r="M186" s="37">
        <v>70</v>
      </c>
      <c r="N186" s="37">
        <v>76.197000000000003</v>
      </c>
      <c r="O186" s="37">
        <v>73.316999999999993</v>
      </c>
      <c r="P186" s="37">
        <v>80.626999999999995</v>
      </c>
      <c r="Q186" s="37">
        <v>93.881</v>
      </c>
      <c r="S186" s="4">
        <f t="shared" si="234"/>
        <v>39.493392889351007</v>
      </c>
      <c r="T186" s="4">
        <f t="shared" si="234"/>
        <v>47.120005482509931</v>
      </c>
      <c r="U186" s="4">
        <f t="shared" si="234"/>
        <v>56.216969993062648</v>
      </c>
      <c r="V186" s="4">
        <f t="shared" si="234"/>
        <v>63.16575505099334</v>
      </c>
      <c r="W186" s="4">
        <f t="shared" si="234"/>
        <v>66.27594956013904</v>
      </c>
      <c r="X186" s="4">
        <f t="shared" si="234"/>
        <v>67.873705610973161</v>
      </c>
      <c r="Y186" s="4">
        <f t="shared" si="234"/>
        <v>68.908902854353371</v>
      </c>
      <c r="Z186" s="4">
        <f t="shared" si="234"/>
        <v>66.948098070443535</v>
      </c>
      <c r="AA186" s="4">
        <f t="shared" si="234"/>
        <v>64.603311310943496</v>
      </c>
      <c r="AB186" s="4">
        <f t="shared" si="234"/>
        <v>66.333210354529783</v>
      </c>
      <c r="AC186" s="4">
        <f t="shared" si="234"/>
        <v>67.252599653522566</v>
      </c>
      <c r="AD186" s="4">
        <f t="shared" si="234"/>
        <v>75.820221827692691</v>
      </c>
      <c r="AE186" s="4">
        <f t="shared" si="234"/>
        <v>73.24002439150189</v>
      </c>
      <c r="AF186" s="4">
        <f t="shared" si="234"/>
        <v>79.396372647803872</v>
      </c>
      <c r="AG186" s="4">
        <f t="shared" si="234"/>
        <v>92.797399393016576</v>
      </c>
      <c r="AI186" s="4">
        <f t="shared" si="235"/>
        <v>9.1607110648993739E-2</v>
      </c>
      <c r="AJ186" s="4">
        <f t="shared" si="235"/>
        <v>0.30399451749006801</v>
      </c>
      <c r="AK186" s="4">
        <f t="shared" si="235"/>
        <v>0.11603000693735055</v>
      </c>
      <c r="AL186" s="4">
        <f t="shared" si="235"/>
        <v>0.76724494900665974</v>
      </c>
      <c r="AM186" s="4">
        <f t="shared" si="235"/>
        <v>-0.40894956013903538</v>
      </c>
      <c r="AN186" s="4">
        <f t="shared" si="235"/>
        <v>1.1432943890268348</v>
      </c>
      <c r="AO186" s="4">
        <f t="shared" si="235"/>
        <v>-0.31890285435336807</v>
      </c>
      <c r="AP186" s="4">
        <f t="shared" si="235"/>
        <v>0.23190192955647149</v>
      </c>
      <c r="AQ186" s="4">
        <f t="shared" si="235"/>
        <v>0.36368868905650231</v>
      </c>
      <c r="AR186" s="4">
        <f t="shared" si="235"/>
        <v>0.27378964547021667</v>
      </c>
      <c r="AS186" s="4">
        <f t="shared" si="235"/>
        <v>2.7474003464774341</v>
      </c>
      <c r="AT186" s="4">
        <f t="shared" si="235"/>
        <v>0.37677817230731137</v>
      </c>
      <c r="AU186" s="4">
        <f t="shared" si="235"/>
        <v>7.6975608498102588E-2</v>
      </c>
      <c r="AV186" s="4">
        <f t="shared" si="235"/>
        <v>1.2306273521961231</v>
      </c>
      <c r="AW186" s="4">
        <f t="shared" si="235"/>
        <v>1.0836006069834241</v>
      </c>
      <c r="AY186" s="2">
        <f t="shared" si="227"/>
        <v>39.212868123229015</v>
      </c>
      <c r="AZ186" s="2">
        <f t="shared" si="227"/>
        <v>47.098505294543727</v>
      </c>
      <c r="BA186" s="2">
        <f t="shared" si="227"/>
        <v>53.810523768809851</v>
      </c>
      <c r="BB186" s="2">
        <f t="shared" si="227"/>
        <v>57.321540064301516</v>
      </c>
      <c r="BC186" s="2">
        <f t="shared" si="227"/>
        <v>60.344193502849706</v>
      </c>
      <c r="BD186" s="2">
        <f t="shared" si="227"/>
        <v>61.139726001143686</v>
      </c>
      <c r="BE186" s="2">
        <f t="shared" si="227"/>
        <v>63.24708498146871</v>
      </c>
      <c r="BF186" s="2">
        <f t="shared" si="227"/>
        <v>61.797124472731696</v>
      </c>
      <c r="BG186" s="2">
        <f t="shared" si="227"/>
        <v>62.636716789494088</v>
      </c>
      <c r="BH186" s="2">
        <f t="shared" si="227"/>
        <v>63.558588799321058</v>
      </c>
      <c r="BI186" s="2">
        <f t="shared" si="227"/>
        <v>63.726818489713253</v>
      </c>
      <c r="BJ186" s="2">
        <f t="shared" si="227"/>
        <v>63.646564421034931</v>
      </c>
      <c r="BK186" s="2">
        <f t="shared" si="227"/>
        <v>63.195371828503653</v>
      </c>
      <c r="BL186" s="2">
        <f t="shared" si="227"/>
        <v>63.456343958768507</v>
      </c>
      <c r="BM186" s="2">
        <f t="shared" si="227"/>
        <v>66.646898625124138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94.945059943977583</v>
      </c>
      <c r="DL186" s="2">
        <f t="shared" si="236"/>
        <v>99.278254878048784</v>
      </c>
      <c r="DM186" s="2">
        <f t="shared" si="236"/>
        <v>104.56907055749129</v>
      </c>
      <c r="DN186" s="2">
        <f t="shared" si="236"/>
        <v>115.33617139001346</v>
      </c>
      <c r="DO186" s="2">
        <f t="shared" si="236"/>
        <v>114.51230364372472</v>
      </c>
      <c r="DP186" s="2">
        <f t="shared" si="236"/>
        <v>100.23150993031359</v>
      </c>
      <c r="DQ186" s="2">
        <f t="shared" si="236"/>
        <v>117.28475809631848</v>
      </c>
      <c r="DR186" s="2">
        <f t="shared" si="236"/>
        <v>110.67891840207437</v>
      </c>
      <c r="DS186" s="2">
        <f t="shared" si="236"/>
        <v>109.65728148595591</v>
      </c>
      <c r="DT186" s="2">
        <f t="shared" si="236"/>
        <v>109.41651736635458</v>
      </c>
      <c r="DU186" s="2">
        <f t="shared" si="236"/>
        <v>111.65207930205551</v>
      </c>
      <c r="DV186" s="2">
        <f t="shared" si="236"/>
        <v>102.0257045296167</v>
      </c>
      <c r="DW186" s="2">
        <f t="shared" si="236"/>
        <v>116.58151276233693</v>
      </c>
      <c r="DX186" s="2">
        <f t="shared" si="236"/>
        <v>108.88102748414377</v>
      </c>
      <c r="DY186" s="2">
        <f t="shared" si="236"/>
        <v>99.626300513440057</v>
      </c>
      <c r="EA186" s="2">
        <f t="shared" ref="EA186:EE227" si="240">CE$228*$B186+CE$229</f>
        <v>38.897621426686598</v>
      </c>
      <c r="EB186" s="2">
        <f t="shared" si="240"/>
        <v>47.742078371123831</v>
      </c>
      <c r="EC186" s="2">
        <f t="shared" si="240"/>
        <v>55.036844981387482</v>
      </c>
      <c r="ED186" s="2">
        <f t="shared" si="240"/>
        <v>57.746027795436873</v>
      </c>
      <c r="EE186" s="2">
        <f t="shared" si="240"/>
        <v>60.103651825818929</v>
      </c>
      <c r="EF186" s="2">
        <f t="shared" si="239"/>
        <v>60.758266094954017</v>
      </c>
      <c r="EG186" s="2">
        <f t="shared" si="239"/>
        <v>61.748530547691431</v>
      </c>
      <c r="EH186" s="2">
        <f t="shared" si="239"/>
        <v>60.741219439312388</v>
      </c>
      <c r="EI186" s="2">
        <f t="shared" si="239"/>
        <v>61.354525794209643</v>
      </c>
      <c r="EJ186" s="2">
        <f t="shared" si="239"/>
        <v>63.854341665963368</v>
      </c>
      <c r="EK186" s="2">
        <f t="shared" si="212"/>
        <v>64.088983768010223</v>
      </c>
      <c r="EL186" s="2">
        <f t="shared" si="179"/>
        <v>63.715697135636063</v>
      </c>
      <c r="EM186" s="2">
        <f t="shared" si="179"/>
        <v>62.732646282065176</v>
      </c>
      <c r="EN186" s="2">
        <f t="shared" si="179"/>
        <v>63.449822459679524</v>
      </c>
      <c r="EO186" s="2">
        <f t="shared" si="179"/>
        <v>67.122735760413036</v>
      </c>
      <c r="EQ186" s="2">
        <f t="shared" si="237"/>
        <v>39.878420058924277</v>
      </c>
      <c r="ER186" s="2">
        <f t="shared" si="237"/>
        <v>46.288617885080754</v>
      </c>
      <c r="ES186" s="2">
        <f t="shared" si="237"/>
        <v>52.308964567490875</v>
      </c>
      <c r="ET186" s="2">
        <f t="shared" si="237"/>
        <v>56.78303934008607</v>
      </c>
      <c r="EU186" s="2">
        <f t="shared" si="237"/>
        <v>60.641819079977054</v>
      </c>
      <c r="EV186" s="2">
        <f t="shared" si="237"/>
        <v>61.594850483977908</v>
      </c>
      <c r="EW186" s="2">
        <f t="shared" si="237"/>
        <v>64.792524232159792</v>
      </c>
      <c r="EX186" s="2">
        <f t="shared" si="237"/>
        <v>62.819305594196997</v>
      </c>
      <c r="EY186" s="2">
        <f t="shared" si="237"/>
        <v>63.650704684168701</v>
      </c>
      <c r="EZ186" s="2">
        <f t="shared" si="237"/>
        <v>63.314668150154787</v>
      </c>
      <c r="FA186" s="2">
        <f t="shared" si="237"/>
        <v>63.416267858727309</v>
      </c>
      <c r="FB186" s="2">
        <f t="shared" si="237"/>
        <v>63.559964002635816</v>
      </c>
      <c r="FC186" s="2">
        <f t="shared" si="237"/>
        <v>63.979554482708387</v>
      </c>
      <c r="FD186" s="2">
        <f t="shared" si="237"/>
        <v>63.468061420674459</v>
      </c>
      <c r="FE186" s="2">
        <f t="shared" si="237"/>
        <v>65.346582300294642</v>
      </c>
      <c r="FG186" s="2">
        <f t="shared" si="238"/>
        <v>0.99998904202117855</v>
      </c>
      <c r="FH186" s="2">
        <f t="shared" si="238"/>
        <v>0.99998301180841365</v>
      </c>
      <c r="FI186" s="2">
        <f t="shared" si="238"/>
        <v>0.99998140744316488</v>
      </c>
      <c r="FJ186" s="2">
        <f t="shared" si="238"/>
        <v>0.99998409490896578</v>
      </c>
      <c r="FK186" s="2">
        <f t="shared" si="238"/>
        <v>0.99998355955950424</v>
      </c>
      <c r="FL186" s="2">
        <f t="shared" si="238"/>
        <v>0.9999804116379517</v>
      </c>
      <c r="FM186" s="2">
        <f t="shared" si="238"/>
        <v>0.9999787227938769</v>
      </c>
      <c r="FN186" s="2">
        <f t="shared" si="238"/>
        <v>0.99997830621069461</v>
      </c>
      <c r="FO186" s="2">
        <f t="shared" si="238"/>
        <v>0.99997708093067483</v>
      </c>
      <c r="FP186" s="2">
        <f t="shared" si="238"/>
        <v>0.99997781920100126</v>
      </c>
      <c r="FQ186" s="2">
        <f t="shared" si="238"/>
        <v>0.99997968830626205</v>
      </c>
      <c r="FR186" s="2">
        <f t="shared" si="238"/>
        <v>0.99997974466707029</v>
      </c>
      <c r="FS186" s="2">
        <f t="shared" si="238"/>
        <v>0.99997831622707456</v>
      </c>
      <c r="FT186" s="2">
        <f t="shared" si="238"/>
        <v>0.99997782255194223</v>
      </c>
      <c r="FU186" s="2">
        <f t="shared" si="238"/>
        <v>0.99997577929146875</v>
      </c>
      <c r="FW186" s="2">
        <f t="shared" si="229"/>
        <v>0.32079217849266034</v>
      </c>
      <c r="FX186" s="2">
        <f t="shared" si="229"/>
        <v>0.44338913180549328</v>
      </c>
      <c r="FY186" s="2">
        <f t="shared" si="229"/>
        <v>0.44988854241736465</v>
      </c>
      <c r="FZ186" s="2">
        <f t="shared" si="229"/>
        <v>0.44175369418829125</v>
      </c>
      <c r="GA186" s="2">
        <f t="shared" si="229"/>
        <v>0.44530240919804437</v>
      </c>
      <c r="GB186" s="2">
        <f t="shared" si="229"/>
        <v>0.45504876135972877</v>
      </c>
      <c r="GC186" s="2">
        <f t="shared" si="229"/>
        <v>0.49191060600966541</v>
      </c>
      <c r="GD186" s="2">
        <f t="shared" si="229"/>
        <v>0.50759286039234441</v>
      </c>
      <c r="GE186" s="2">
        <f t="shared" si="229"/>
        <v>0.55791991934086249</v>
      </c>
      <c r="GF186" s="2">
        <f t="shared" si="229"/>
        <v>0.5498944517572566</v>
      </c>
      <c r="GG186" s="2">
        <f t="shared" si="229"/>
        <v>0.53979898544955152</v>
      </c>
      <c r="GH186" s="2">
        <f t="shared" si="229"/>
        <v>0.44890059814904121</v>
      </c>
      <c r="GI186" s="2">
        <f t="shared" si="229"/>
        <v>0.370161892918283</v>
      </c>
      <c r="GJ186" s="2">
        <f t="shared" si="229"/>
        <v>0.30231716054881447</v>
      </c>
      <c r="GK186" s="2">
        <f t="shared" si="229"/>
        <v>0.26834640438402008</v>
      </c>
      <c r="GM186" s="86">
        <f t="shared" si="230"/>
        <v>2.9339687657820722E-111</v>
      </c>
      <c r="GN186" s="86">
        <f t="shared" si="230"/>
        <v>1.2469982567449469E-259</v>
      </c>
      <c r="GO186" s="86">
        <f t="shared" si="230"/>
        <v>0</v>
      </c>
      <c r="GP186" s="86">
        <f t="shared" si="230"/>
        <v>3.9448410152553235E-304</v>
      </c>
      <c r="GQ186" s="86">
        <f t="shared" si="230"/>
        <v>1.6634819579907705E-254</v>
      </c>
      <c r="GR186" s="86">
        <f t="shared" si="230"/>
        <v>1.5289498923517995E-249</v>
      </c>
      <c r="GS186" s="86">
        <f t="shared" si="230"/>
        <v>5.8414339065138693E-250</v>
      </c>
      <c r="GT186" s="86">
        <f t="shared" si="230"/>
        <v>5.3059818471403956E-307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9.7137071480343112E-297</v>
      </c>
      <c r="HA186" s="86">
        <f t="shared" si="230"/>
        <v>0</v>
      </c>
      <c r="HC186" s="86">
        <f t="shared" si="181"/>
        <v>9.2516435604682291E-67</v>
      </c>
      <c r="HD186" s="86">
        <f t="shared" si="181"/>
        <v>7.8520410608986049E-156</v>
      </c>
      <c r="HE186" s="86">
        <f t="shared" si="181"/>
        <v>5.7173353745664273E-190</v>
      </c>
      <c r="HF186" s="86">
        <f t="shared" si="180"/>
        <v>1.7370022332758377E-170</v>
      </c>
      <c r="HG186" s="86">
        <f t="shared" si="180"/>
        <v>4.2565824801099902E-181</v>
      </c>
      <c r="HH186" s="86">
        <f t="shared" si="180"/>
        <v>7.6573603529362582E-174</v>
      </c>
      <c r="HI186" s="86">
        <f t="shared" si="180"/>
        <v>4.8142841022762914E-216</v>
      </c>
      <c r="HJ186" s="86">
        <f t="shared" si="180"/>
        <v>8.2919142375417379E-232</v>
      </c>
      <c r="HK186" s="86">
        <f t="shared" si="180"/>
        <v>4.3298798784657817E-272</v>
      </c>
      <c r="HL186" s="86">
        <f t="shared" si="180"/>
        <v>4.4531995973680077E-273</v>
      </c>
      <c r="HM186" s="86">
        <f t="shared" si="180"/>
        <v>0</v>
      </c>
      <c r="HN186" s="86">
        <f t="shared" si="180"/>
        <v>0</v>
      </c>
      <c r="HO186" s="86">
        <f t="shared" si="226"/>
        <v>1.3522482212965433E-259</v>
      </c>
      <c r="HP186" s="86">
        <f t="shared" si="226"/>
        <v>4.8168924772515138E-257</v>
      </c>
      <c r="HQ186" s="86">
        <f t="shared" si="226"/>
        <v>5.5555117493121439E-266</v>
      </c>
      <c r="HS186" s="86">
        <f t="shared" si="231"/>
        <v>6.3029152916030469E-12</v>
      </c>
      <c r="HT186" s="86">
        <f t="shared" si="231"/>
        <v>3.1688993698758656E-23</v>
      </c>
      <c r="HU186" s="86">
        <f t="shared" si="231"/>
        <v>4.6864510964546334E-22</v>
      </c>
      <c r="HV186" s="86">
        <f t="shared" si="231"/>
        <v>6.0833134549990224E-23</v>
      </c>
      <c r="HW186" s="86">
        <f t="shared" si="231"/>
        <v>4.7130881396241535E-22</v>
      </c>
      <c r="HX186" s="86">
        <f t="shared" si="231"/>
        <v>1.4085096723759109E-25</v>
      </c>
      <c r="HY186" s="86">
        <f t="shared" si="231"/>
        <v>2.4596304525229368E-30</v>
      </c>
      <c r="HZ186" s="86">
        <f t="shared" si="231"/>
        <v>1.3122697289328936E-31</v>
      </c>
      <c r="IA186" s="86">
        <f t="shared" si="231"/>
        <v>3.8025180047575998E-38</v>
      </c>
      <c r="IB186" s="86">
        <f t="shared" si="231"/>
        <v>3.9037687220634817E-34</v>
      </c>
      <c r="IC186" s="86">
        <f t="shared" si="231"/>
        <v>3.4739779843254445E-31</v>
      </c>
      <c r="ID186" s="86">
        <f t="shared" si="231"/>
        <v>5.994732271002173E-27</v>
      </c>
      <c r="IE186" s="86">
        <f t="shared" si="231"/>
        <v>1.8492858007637905E-21</v>
      </c>
      <c r="IF186" s="86">
        <f t="shared" si="231"/>
        <v>2.3927683961524168E-11</v>
      </c>
      <c r="IG186" s="86">
        <f t="shared" si="231"/>
        <v>2.9720483722165571E-11</v>
      </c>
      <c r="II186" s="86">
        <f t="shared" si="232"/>
        <v>0.22274847820935548</v>
      </c>
      <c r="IJ186" s="86">
        <f t="shared" si="232"/>
        <v>0.51781420115294485</v>
      </c>
      <c r="IK186" s="86">
        <f t="shared" si="232"/>
        <v>0.52893628980054042</v>
      </c>
      <c r="IL186" s="86">
        <f t="shared" si="232"/>
        <v>0.51550639157972411</v>
      </c>
      <c r="IM186" s="86">
        <f t="shared" si="232"/>
        <v>0.52451584729016865</v>
      </c>
      <c r="IN186" s="86">
        <f t="shared" si="232"/>
        <v>0.53347616978228074</v>
      </c>
      <c r="IO186" s="86">
        <f t="shared" si="232"/>
        <v>0.51911533701706791</v>
      </c>
      <c r="IP186" s="86">
        <f t="shared" si="232"/>
        <v>0.47655639023893193</v>
      </c>
      <c r="IQ186" s="86">
        <f t="shared" si="232"/>
        <v>0.23863858947875169</v>
      </c>
      <c r="IR186" s="86">
        <f t="shared" si="232"/>
        <v>0.29085162641353268</v>
      </c>
      <c r="IS186" s="86">
        <f t="shared" si="232"/>
        <v>0.34320332763574962</v>
      </c>
      <c r="IT186" s="86">
        <f t="shared" si="232"/>
        <v>0.52066489764420754</v>
      </c>
      <c r="IU186" s="86">
        <f t="shared" si="232"/>
        <v>0.27324483622714307</v>
      </c>
      <c r="IV186" s="86">
        <f t="shared" si="232"/>
        <v>0.18961085790061905</v>
      </c>
      <c r="IW186" s="86">
        <f t="shared" si="232"/>
        <v>0.15351022774086498</v>
      </c>
      <c r="IY186" s="86">
        <f t="shared" si="233"/>
        <v>0.22274847821565838</v>
      </c>
      <c r="IZ186" s="86">
        <f t="shared" si="233"/>
        <v>0.51781420115294485</v>
      </c>
      <c r="JA186" s="86">
        <f t="shared" si="233"/>
        <v>0.52893628980054042</v>
      </c>
      <c r="JB186" s="86">
        <f t="shared" si="233"/>
        <v>0.51550639157972411</v>
      </c>
      <c r="JC186" s="86">
        <f t="shared" si="233"/>
        <v>0.52451584729016865</v>
      </c>
      <c r="JD186" s="86">
        <f t="shared" si="233"/>
        <v>0.53347616978228074</v>
      </c>
      <c r="JE186" s="86">
        <f t="shared" si="233"/>
        <v>0.51911533701706791</v>
      </c>
      <c r="JF186" s="86">
        <f t="shared" si="233"/>
        <v>0.47655639023893193</v>
      </c>
      <c r="JG186" s="86">
        <f t="shared" si="233"/>
        <v>0.23863858947875169</v>
      </c>
      <c r="JH186" s="86">
        <f t="shared" si="233"/>
        <v>0.29085162641353268</v>
      </c>
      <c r="JI186" s="86">
        <f t="shared" si="233"/>
        <v>0.34320332763574962</v>
      </c>
      <c r="JJ186" s="86">
        <f t="shared" si="233"/>
        <v>0.52066489764420754</v>
      </c>
      <c r="JK186" s="86">
        <f t="shared" si="233"/>
        <v>0.27324483622714307</v>
      </c>
      <c r="JL186" s="86">
        <f t="shared" si="233"/>
        <v>0.18961085792454674</v>
      </c>
      <c r="JM186" s="86">
        <f t="shared" si="233"/>
        <v>0.15351022777058546</v>
      </c>
    </row>
    <row r="187" spans="2:273" x14ac:dyDescent="0.25">
      <c r="B187" s="2">
        <v>160</v>
      </c>
      <c r="C187" s="37">
        <v>39.338000000000001</v>
      </c>
      <c r="D187" s="37">
        <v>47.712000000000003</v>
      </c>
      <c r="E187" s="37">
        <v>55.167000000000002</v>
      </c>
      <c r="F187" s="37">
        <v>62.017000000000003</v>
      </c>
      <c r="G187" s="37">
        <v>66.400000000000006</v>
      </c>
      <c r="H187" s="37">
        <v>66.516999999999996</v>
      </c>
      <c r="I187" s="37">
        <v>67.77</v>
      </c>
      <c r="J187" s="37">
        <v>65.933999999999997</v>
      </c>
      <c r="K187" s="37">
        <v>64.197000000000003</v>
      </c>
      <c r="L187" s="37">
        <v>65.704999999999998</v>
      </c>
      <c r="M187" s="37">
        <v>66.902000000000001</v>
      </c>
      <c r="N187" s="37">
        <v>74.754000000000005</v>
      </c>
      <c r="O187" s="37">
        <v>74.483000000000004</v>
      </c>
      <c r="P187" s="37">
        <v>82.850999999999999</v>
      </c>
      <c r="Q187" s="37">
        <v>99.164000000000001</v>
      </c>
      <c r="S187" s="4">
        <f t="shared" si="234"/>
        <v>39.460851769292432</v>
      </c>
      <c r="T187" s="4">
        <f t="shared" si="234"/>
        <v>47.010603281203764</v>
      </c>
      <c r="U187" s="4">
        <f t="shared" si="234"/>
        <v>55.844484079206303</v>
      </c>
      <c r="V187" s="4">
        <f t="shared" si="234"/>
        <v>62.662045113411843</v>
      </c>
      <c r="W187" s="4">
        <f t="shared" si="234"/>
        <v>65.698280545037392</v>
      </c>
      <c r="X187" s="4">
        <f t="shared" si="234"/>
        <v>67.029294216288292</v>
      </c>
      <c r="Y187" s="4">
        <f t="shared" si="234"/>
        <v>67.382307640497061</v>
      </c>
      <c r="Z187" s="4">
        <f t="shared" si="234"/>
        <v>65.208975349596898</v>
      </c>
      <c r="AA187" s="4">
        <f t="shared" si="234"/>
        <v>63.478162176672711</v>
      </c>
      <c r="AB187" s="4">
        <f t="shared" si="234"/>
        <v>64.91392476074887</v>
      </c>
      <c r="AC187" s="4">
        <f t="shared" si="234"/>
        <v>65.624268783288187</v>
      </c>
      <c r="AD187" s="4">
        <f t="shared" si="234"/>
        <v>74.612635273508658</v>
      </c>
      <c r="AE187" s="4">
        <f t="shared" si="234"/>
        <v>74.807849876933204</v>
      </c>
      <c r="AF187" s="4">
        <f t="shared" si="234"/>
        <v>82.245282811571442</v>
      </c>
      <c r="AG187" s="4">
        <f t="shared" si="234"/>
        <v>97.729916138582809</v>
      </c>
      <c r="AI187" s="4">
        <f t="shared" si="235"/>
        <v>-0.12285176929243136</v>
      </c>
      <c r="AJ187" s="4">
        <f t="shared" si="235"/>
        <v>0.70139671879623933</v>
      </c>
      <c r="AK187" s="4">
        <f t="shared" si="235"/>
        <v>-0.67748407920630171</v>
      </c>
      <c r="AL187" s="4">
        <f t="shared" si="235"/>
        <v>-0.64504511341183957</v>
      </c>
      <c r="AM187" s="4">
        <f t="shared" si="235"/>
        <v>0.70171945496261401</v>
      </c>
      <c r="AN187" s="4">
        <f t="shared" si="235"/>
        <v>-0.51229421628829641</v>
      </c>
      <c r="AO187" s="4">
        <f t="shared" si="235"/>
        <v>0.38769235950293535</v>
      </c>
      <c r="AP187" s="4">
        <f t="shared" si="235"/>
        <v>0.72502465040309971</v>
      </c>
      <c r="AQ187" s="4">
        <f t="shared" si="235"/>
        <v>0.7188378233272914</v>
      </c>
      <c r="AR187" s="4">
        <f t="shared" si="235"/>
        <v>0.79107523925112844</v>
      </c>
      <c r="AS187" s="4">
        <f t="shared" si="235"/>
        <v>1.277731216711814</v>
      </c>
      <c r="AT187" s="4">
        <f t="shared" si="235"/>
        <v>0.14136472649134646</v>
      </c>
      <c r="AU187" s="4">
        <f t="shared" si="235"/>
        <v>-0.32484987693320022</v>
      </c>
      <c r="AV187" s="4">
        <f t="shared" si="235"/>
        <v>0.6057171884285566</v>
      </c>
      <c r="AW187" s="4">
        <f t="shared" si="235"/>
        <v>1.4340838614171929</v>
      </c>
      <c r="AY187" s="2">
        <f t="shared" si="227"/>
        <v>39.133112044669183</v>
      </c>
      <c r="AZ187" s="2">
        <f t="shared" si="227"/>
        <v>46.990741562108141</v>
      </c>
      <c r="BA187" s="2">
        <f t="shared" si="227"/>
        <v>53.675370353703009</v>
      </c>
      <c r="BB187" s="2">
        <f t="shared" si="227"/>
        <v>57.234362016511106</v>
      </c>
      <c r="BC187" s="2">
        <f t="shared" si="227"/>
        <v>60.270537701608703</v>
      </c>
      <c r="BD187" s="2">
        <f t="shared" si="227"/>
        <v>61.074765088386691</v>
      </c>
      <c r="BE187" s="2">
        <f t="shared" si="227"/>
        <v>63.170482669936099</v>
      </c>
      <c r="BF187" s="2">
        <f t="shared" si="227"/>
        <v>61.722244092108269</v>
      </c>
      <c r="BG187" s="2">
        <f t="shared" si="227"/>
        <v>62.549914977036757</v>
      </c>
      <c r="BH187" s="2">
        <f t="shared" si="227"/>
        <v>63.449367817357313</v>
      </c>
      <c r="BI187" s="2">
        <f t="shared" si="227"/>
        <v>63.609191751086755</v>
      </c>
      <c r="BJ187" s="2">
        <f t="shared" si="227"/>
        <v>63.545593426529734</v>
      </c>
      <c r="BK187" s="2">
        <f t="shared" si="227"/>
        <v>63.073951061240749</v>
      </c>
      <c r="BL187" s="2">
        <f t="shared" si="227"/>
        <v>63.344748249353401</v>
      </c>
      <c r="BM187" s="2">
        <f t="shared" si="227"/>
        <v>66.501497079272212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95.216049299719884</v>
      </c>
      <c r="DL187" s="2">
        <f t="shared" si="236"/>
        <v>99.548203658536593</v>
      </c>
      <c r="DM187" s="2">
        <f t="shared" si="236"/>
        <v>104.8429512195122</v>
      </c>
      <c r="DN187" s="2">
        <f t="shared" si="236"/>
        <v>115.63985155195678</v>
      </c>
      <c r="DO187" s="2">
        <f t="shared" si="236"/>
        <v>114.78693987854254</v>
      </c>
      <c r="DP187" s="2">
        <f t="shared" si="236"/>
        <v>100.39970731707317</v>
      </c>
      <c r="DQ187" s="2">
        <f t="shared" si="236"/>
        <v>117.52926915701049</v>
      </c>
      <c r="DR187" s="2">
        <f t="shared" si="236"/>
        <v>110.89763106717444</v>
      </c>
      <c r="DS187" s="2">
        <f t="shared" si="236"/>
        <v>109.86114180006039</v>
      </c>
      <c r="DT187" s="2">
        <f t="shared" si="236"/>
        <v>109.61509694956206</v>
      </c>
      <c r="DU187" s="2">
        <f t="shared" si="236"/>
        <v>111.86221980930776</v>
      </c>
      <c r="DV187" s="2">
        <f t="shared" si="236"/>
        <v>102.18017073170731</v>
      </c>
      <c r="DW187" s="2">
        <f t="shared" si="236"/>
        <v>116.83148861518515</v>
      </c>
      <c r="DX187" s="2">
        <f t="shared" si="236"/>
        <v>109.0833382663848</v>
      </c>
      <c r="DY187" s="2">
        <f t="shared" si="236"/>
        <v>99.791617487164018</v>
      </c>
      <c r="EA187" s="2">
        <f t="shared" si="240"/>
        <v>38.790210895124162</v>
      </c>
      <c r="EB187" s="2">
        <f t="shared" si="240"/>
        <v>47.680909585364134</v>
      </c>
      <c r="EC187" s="2">
        <f t="shared" si="240"/>
        <v>54.990671548787368</v>
      </c>
      <c r="ED187" s="2">
        <f t="shared" si="240"/>
        <v>57.690436462527359</v>
      </c>
      <c r="EE187" s="2">
        <f t="shared" si="240"/>
        <v>60.01274957244074</v>
      </c>
      <c r="EF187" s="2">
        <f t="shared" si="239"/>
        <v>60.665006172839512</v>
      </c>
      <c r="EG187" s="2">
        <f t="shared" si="239"/>
        <v>61.567706196917257</v>
      </c>
      <c r="EH187" s="2">
        <f t="shared" si="239"/>
        <v>60.594857145152218</v>
      </c>
      <c r="EI187" s="2">
        <f t="shared" si="239"/>
        <v>61.187987915179797</v>
      </c>
      <c r="EJ187" s="2">
        <f t="shared" si="239"/>
        <v>63.763112330154435</v>
      </c>
      <c r="EK187" s="2">
        <f t="shared" si="212"/>
        <v>63.993524767463072</v>
      </c>
      <c r="EL187" s="2">
        <f t="shared" si="179"/>
        <v>63.619286102692598</v>
      </c>
      <c r="EM187" s="2">
        <f t="shared" si="179"/>
        <v>62.573229867951099</v>
      </c>
      <c r="EN187" s="2">
        <f t="shared" si="179"/>
        <v>63.337658690821343</v>
      </c>
      <c r="EO187" s="2">
        <f t="shared" si="179"/>
        <v>67.018905216063217</v>
      </c>
      <c r="EQ187" s="2">
        <f t="shared" si="237"/>
        <v>39.793596223912282</v>
      </c>
      <c r="ER187" s="2">
        <f t="shared" si="237"/>
        <v>46.198846215283524</v>
      </c>
      <c r="ES187" s="2">
        <f t="shared" si="237"/>
        <v>52.206782093051075</v>
      </c>
      <c r="ET187" s="2">
        <f t="shared" si="237"/>
        <v>56.706921100979464</v>
      </c>
      <c r="EU187" s="2">
        <f t="shared" si="237"/>
        <v>60.561646162270975</v>
      </c>
      <c r="EV187" s="2">
        <f t="shared" si="237"/>
        <v>61.52081608466375</v>
      </c>
      <c r="EW187" s="2">
        <f t="shared" si="237"/>
        <v>64.67819977693398</v>
      </c>
      <c r="EX187" s="2">
        <f t="shared" si="237"/>
        <v>62.717796985725307</v>
      </c>
      <c r="EY187" s="2">
        <f t="shared" si="237"/>
        <v>63.532361390696465</v>
      </c>
      <c r="EZ187" s="2">
        <f t="shared" si="237"/>
        <v>63.213534755298873</v>
      </c>
      <c r="FA187" s="2">
        <f t="shared" si="237"/>
        <v>63.308786221735843</v>
      </c>
      <c r="FB187" s="2">
        <f t="shared" si="237"/>
        <v>63.461573995914222</v>
      </c>
      <c r="FC187" s="2">
        <f t="shared" si="237"/>
        <v>63.848234755417913</v>
      </c>
      <c r="FD187" s="2">
        <f t="shared" si="237"/>
        <v>63.356797147543261</v>
      </c>
      <c r="FE187" s="2">
        <f t="shared" si="237"/>
        <v>65.212374653741406</v>
      </c>
      <c r="FG187" s="2">
        <f t="shared" si="238"/>
        <v>0.99999000619490153</v>
      </c>
      <c r="FH187" s="2">
        <f t="shared" si="238"/>
        <v>0.99998450656197302</v>
      </c>
      <c r="FI187" s="2">
        <f t="shared" si="238"/>
        <v>0.99998304335889487</v>
      </c>
      <c r="FJ187" s="2">
        <f t="shared" si="238"/>
        <v>0.99998549436427564</v>
      </c>
      <c r="FK187" s="2">
        <f t="shared" si="238"/>
        <v>0.99998500611837426</v>
      </c>
      <c r="FL187" s="2">
        <f t="shared" si="238"/>
        <v>0.99998213517069556</v>
      </c>
      <c r="FM187" s="2">
        <f t="shared" si="238"/>
        <v>0.99998059492105507</v>
      </c>
      <c r="FN187" s="2">
        <f t="shared" si="238"/>
        <v>0.99998021499124079</v>
      </c>
      <c r="FO187" s="2">
        <f t="shared" si="238"/>
        <v>0.99997909751819491</v>
      </c>
      <c r="FP187" s="2">
        <f t="shared" si="238"/>
        <v>0.99997977083140699</v>
      </c>
      <c r="FQ187" s="2">
        <f t="shared" si="238"/>
        <v>0.99998147548203808</v>
      </c>
      <c r="FR187" s="2">
        <f t="shared" si="238"/>
        <v>0.99998152688388964</v>
      </c>
      <c r="FS187" s="2">
        <f t="shared" si="238"/>
        <v>0.9999802241263227</v>
      </c>
      <c r="FT187" s="2">
        <f t="shared" si="238"/>
        <v>0.99997977388751336</v>
      </c>
      <c r="FU187" s="2">
        <f t="shared" si="238"/>
        <v>0.99997791040420614</v>
      </c>
      <c r="FW187" s="2">
        <f t="shared" si="229"/>
        <v>0.34118222669944609</v>
      </c>
      <c r="FX187" s="2">
        <f t="shared" si="229"/>
        <v>0.46622272698417766</v>
      </c>
      <c r="FY187" s="2">
        <f t="shared" si="229"/>
        <v>0.47277255193701956</v>
      </c>
      <c r="FZ187" s="2">
        <f t="shared" si="229"/>
        <v>0.46457336304627228</v>
      </c>
      <c r="GA187" s="2">
        <f t="shared" si="229"/>
        <v>0.46815166317911655</v>
      </c>
      <c r="GB187" s="2">
        <f t="shared" si="229"/>
        <v>0.47796719369825219</v>
      </c>
      <c r="GC187" s="2">
        <f t="shared" si="229"/>
        <v>0.51493131018232308</v>
      </c>
      <c r="GD187" s="2">
        <f t="shared" si="229"/>
        <v>0.53058107658355391</v>
      </c>
      <c r="GE187" s="2">
        <f t="shared" si="229"/>
        <v>0.58050037093324403</v>
      </c>
      <c r="GF187" s="2">
        <f t="shared" si="229"/>
        <v>0.57257077930629996</v>
      </c>
      <c r="GG187" s="2">
        <f t="shared" si="229"/>
        <v>0.56257934255520825</v>
      </c>
      <c r="GH187" s="2">
        <f t="shared" si="229"/>
        <v>0.47177745185083431</v>
      </c>
      <c r="GI187" s="2">
        <f t="shared" si="229"/>
        <v>0.39187943021255117</v>
      </c>
      <c r="GJ187" s="2">
        <f t="shared" si="229"/>
        <v>0.32208977770533032</v>
      </c>
      <c r="GK187" s="2">
        <f t="shared" si="229"/>
        <v>0.28681057689509709</v>
      </c>
      <c r="GM187" s="86">
        <f t="shared" si="230"/>
        <v>1.1453509811167575E-113</v>
      </c>
      <c r="GN187" s="86">
        <f t="shared" si="230"/>
        <v>4.1111160595993491E-265</v>
      </c>
      <c r="GO187" s="86">
        <f t="shared" si="230"/>
        <v>0</v>
      </c>
      <c r="GP187" s="86">
        <f t="shared" si="230"/>
        <v>0</v>
      </c>
      <c r="GQ187" s="86">
        <f t="shared" si="230"/>
        <v>6.3089897246752026E-260</v>
      </c>
      <c r="GR187" s="86">
        <f t="shared" si="230"/>
        <v>7.8487987163679578E-255</v>
      </c>
      <c r="GS187" s="86">
        <f t="shared" si="230"/>
        <v>3.2409808994381484E-255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5.6569569640404859E-303</v>
      </c>
      <c r="HA187" s="86">
        <f t="shared" si="230"/>
        <v>0</v>
      </c>
      <c r="HC187" s="86">
        <f t="shared" si="181"/>
        <v>1.0300495818356724E-68</v>
      </c>
      <c r="HD187" s="86">
        <f t="shared" si="181"/>
        <v>2.7898794113532441E-160</v>
      </c>
      <c r="HE187" s="86">
        <f t="shared" si="181"/>
        <v>1.9256313192794003E-195</v>
      </c>
      <c r="HF187" s="86">
        <f t="shared" si="180"/>
        <v>2.3479039181216114E-175</v>
      </c>
      <c r="HG187" s="86">
        <f t="shared" si="180"/>
        <v>2.6826628907267938E-186</v>
      </c>
      <c r="HH187" s="86">
        <f t="shared" si="180"/>
        <v>9.0649182759373616E-179</v>
      </c>
      <c r="HI187" s="86">
        <f t="shared" ref="HI187:HN227" si="241" xml:space="preserve"> _xlfn.NORM.DIST($B187, I$8, ABS(I$12), TRUE) * _xlfn.NORM.DIST(($B187 - I$8)*I$16, 0, ABS(I$12), TRUE) * 2</f>
        <v>4.4170775145277038E-222</v>
      </c>
      <c r="HJ187" s="86">
        <f t="shared" si="241"/>
        <v>2.8339552738439552E-238</v>
      </c>
      <c r="HK187" s="86">
        <f t="shared" si="241"/>
        <v>1.2846434107603673E-279</v>
      </c>
      <c r="HL187" s="86">
        <f t="shared" si="241"/>
        <v>1.2948272095009691E-280</v>
      </c>
      <c r="HM187" s="86">
        <f t="shared" si="241"/>
        <v>0</v>
      </c>
      <c r="HN187" s="86">
        <f t="shared" si="241"/>
        <v>0</v>
      </c>
      <c r="HO187" s="86">
        <f t="shared" si="226"/>
        <v>4.4741071576110266E-267</v>
      </c>
      <c r="HP187" s="86">
        <f t="shared" si="226"/>
        <v>1.9909771177786732E-264</v>
      </c>
      <c r="HQ187" s="86">
        <f t="shared" si="226"/>
        <v>1.4248903673134457E-273</v>
      </c>
      <c r="HS187" s="86">
        <f t="shared" si="231"/>
        <v>7.9135783085500897E-13</v>
      </c>
      <c r="HT187" s="86">
        <f t="shared" si="231"/>
        <v>8.6631361779122182E-25</v>
      </c>
      <c r="HU187" s="86">
        <f t="shared" si="231"/>
        <v>1.4577752400395491E-23</v>
      </c>
      <c r="HV187" s="86">
        <f t="shared" si="231"/>
        <v>1.7446265136061814E-24</v>
      </c>
      <c r="HW187" s="86">
        <f t="shared" si="231"/>
        <v>1.6201459122367446E-23</v>
      </c>
      <c r="HX187" s="86">
        <f t="shared" si="231"/>
        <v>2.9442227753631998E-27</v>
      </c>
      <c r="HY187" s="86">
        <f t="shared" si="231"/>
        <v>2.9831747292985676E-32</v>
      </c>
      <c r="HZ187" s="86">
        <f t="shared" si="231"/>
        <v>1.2756549876859083E-33</v>
      </c>
      <c r="IA187" s="86">
        <f t="shared" si="231"/>
        <v>1.7663659239596792E-40</v>
      </c>
      <c r="IB187" s="86">
        <f t="shared" si="231"/>
        <v>3.1718946764407757E-36</v>
      </c>
      <c r="IC187" s="86">
        <f t="shared" si="231"/>
        <v>3.8535841165958248E-33</v>
      </c>
      <c r="ID187" s="86">
        <f t="shared" si="231"/>
        <v>9.067301999717391E-29</v>
      </c>
      <c r="IE187" s="86">
        <f t="shared" si="231"/>
        <v>5.175343689387116E-23</v>
      </c>
      <c r="IF187" s="86">
        <f t="shared" si="231"/>
        <v>3.2920538067141011E-12</v>
      </c>
      <c r="IG187" s="86">
        <f t="shared" si="231"/>
        <v>3.5600801068730114E-12</v>
      </c>
      <c r="II187" s="86">
        <f t="shared" si="232"/>
        <v>0.28028364761083169</v>
      </c>
      <c r="IJ187" s="86">
        <f t="shared" si="232"/>
        <v>0.54110379697639854</v>
      </c>
      <c r="IK187" s="86">
        <f t="shared" si="232"/>
        <v>0.54025100503536327</v>
      </c>
      <c r="IL187" s="86">
        <f t="shared" si="232"/>
        <v>0.54081239222166611</v>
      </c>
      <c r="IM187" s="86">
        <f t="shared" si="232"/>
        <v>0.54118133659422285</v>
      </c>
      <c r="IN187" s="86">
        <f t="shared" si="232"/>
        <v>0.53763921815474991</v>
      </c>
      <c r="IO187" s="86">
        <f t="shared" si="232"/>
        <v>0.45137720298055695</v>
      </c>
      <c r="IP187" s="86">
        <f t="shared" si="232"/>
        <v>0.38264603411286979</v>
      </c>
      <c r="IQ187" s="86">
        <f t="shared" si="232"/>
        <v>0.14099378171207402</v>
      </c>
      <c r="IR187" s="86">
        <f t="shared" si="232"/>
        <v>0.18803637765400114</v>
      </c>
      <c r="IS187" s="86">
        <f t="shared" si="232"/>
        <v>0.23712429137362281</v>
      </c>
      <c r="IT187" s="86">
        <f t="shared" si="232"/>
        <v>0.5411514069735367</v>
      </c>
      <c r="IU187" s="86">
        <f t="shared" si="232"/>
        <v>0.35233915914351333</v>
      </c>
      <c r="IV187" s="86">
        <f t="shared" si="232"/>
        <v>0.24096662536501803</v>
      </c>
      <c r="IW187" s="86">
        <f t="shared" si="232"/>
        <v>0.19471547110168907</v>
      </c>
      <c r="IY187" s="86">
        <f t="shared" si="233"/>
        <v>0.28028364761162305</v>
      </c>
      <c r="IZ187" s="86">
        <f t="shared" si="233"/>
        <v>0.54110379697639854</v>
      </c>
      <c r="JA187" s="86">
        <f t="shared" si="233"/>
        <v>0.54025100503536327</v>
      </c>
      <c r="JB187" s="86">
        <f t="shared" si="233"/>
        <v>0.54081239222166611</v>
      </c>
      <c r="JC187" s="86">
        <f t="shared" si="233"/>
        <v>0.54118133659422285</v>
      </c>
      <c r="JD187" s="86">
        <f t="shared" si="233"/>
        <v>0.53763921815474991</v>
      </c>
      <c r="JE187" s="86">
        <f t="shared" si="233"/>
        <v>0.45137720298055695</v>
      </c>
      <c r="JF187" s="86">
        <f t="shared" si="233"/>
        <v>0.38264603411286979</v>
      </c>
      <c r="JG187" s="86">
        <f t="shared" si="233"/>
        <v>0.14099378171207402</v>
      </c>
      <c r="JH187" s="86">
        <f t="shared" si="233"/>
        <v>0.18803637765400114</v>
      </c>
      <c r="JI187" s="86">
        <f t="shared" si="233"/>
        <v>0.23712429137362281</v>
      </c>
      <c r="JJ187" s="86">
        <f t="shared" si="233"/>
        <v>0.5411514069735367</v>
      </c>
      <c r="JK187" s="86">
        <f t="shared" si="233"/>
        <v>0.35233915914351333</v>
      </c>
      <c r="JL187" s="86">
        <f t="shared" si="233"/>
        <v>0.24096662536831009</v>
      </c>
      <c r="JM187" s="86">
        <f t="shared" si="233"/>
        <v>0.19471547110524914</v>
      </c>
    </row>
    <row r="188" spans="2:273" x14ac:dyDescent="0.25">
      <c r="B188" s="2">
        <v>161</v>
      </c>
      <c r="C188" s="37">
        <v>39.661999999999999</v>
      </c>
      <c r="D188" s="37">
        <v>45.863999999999997</v>
      </c>
      <c r="E188" s="37">
        <v>56</v>
      </c>
      <c r="F188" s="37">
        <v>61.232999999999997</v>
      </c>
      <c r="G188" s="37">
        <v>64.849999999999994</v>
      </c>
      <c r="H188" s="37">
        <v>65.75</v>
      </c>
      <c r="I188" s="37">
        <v>65.869</v>
      </c>
      <c r="J188" s="37">
        <v>64.197000000000003</v>
      </c>
      <c r="K188" s="37">
        <v>62.508000000000003</v>
      </c>
      <c r="L188" s="37">
        <v>63.655999999999999</v>
      </c>
      <c r="M188" s="37">
        <v>66.573999999999998</v>
      </c>
      <c r="N188" s="37">
        <v>73.147999999999996</v>
      </c>
      <c r="O188" s="37">
        <v>76.233000000000004</v>
      </c>
      <c r="P188" s="37">
        <v>85.149000000000001</v>
      </c>
      <c r="Q188" s="37">
        <v>105.52200000000001</v>
      </c>
      <c r="S188" s="4">
        <f t="shared" si="234"/>
        <v>39.425934441791007</v>
      </c>
      <c r="T188" s="4">
        <f t="shared" si="234"/>
        <v>46.898263209421742</v>
      </c>
      <c r="U188" s="4">
        <f t="shared" si="234"/>
        <v>55.325823844418451</v>
      </c>
      <c r="V188" s="4">
        <f t="shared" si="234"/>
        <v>61.77007327775592</v>
      </c>
      <c r="W188" s="4">
        <f t="shared" si="234"/>
        <v>64.769384364059334</v>
      </c>
      <c r="X188" s="4">
        <f t="shared" si="234"/>
        <v>65.790937399784241</v>
      </c>
      <c r="Y188" s="4">
        <f t="shared" si="234"/>
        <v>65.875091955881473</v>
      </c>
      <c r="Z188" s="4">
        <f t="shared" si="234"/>
        <v>63.71600852981058</v>
      </c>
      <c r="AA188" s="4">
        <f t="shared" si="234"/>
        <v>62.836978569294267</v>
      </c>
      <c r="AB188" s="4">
        <f t="shared" si="234"/>
        <v>64.009430112366019</v>
      </c>
      <c r="AC188" s="4">
        <f t="shared" si="234"/>
        <v>64.496906040847236</v>
      </c>
      <c r="AD188" s="4">
        <f t="shared" si="234"/>
        <v>72.513905609008773</v>
      </c>
      <c r="AE188" s="4">
        <f t="shared" si="234"/>
        <v>75.891681290732379</v>
      </c>
      <c r="AF188" s="4">
        <f t="shared" si="234"/>
        <v>85.04911305114635</v>
      </c>
      <c r="AG188" s="4">
        <f t="shared" si="234"/>
        <v>102.96205423511704</v>
      </c>
      <c r="AI188" s="4">
        <f t="shared" si="235"/>
        <v>0.23606555820899189</v>
      </c>
      <c r="AJ188" s="4">
        <f t="shared" si="235"/>
        <v>-1.034263209421745</v>
      </c>
      <c r="AK188" s="4">
        <f t="shared" si="235"/>
        <v>0.67417615558154864</v>
      </c>
      <c r="AL188" s="4">
        <f t="shared" si="235"/>
        <v>-0.53707327775592262</v>
      </c>
      <c r="AM188" s="4">
        <f t="shared" si="235"/>
        <v>8.0615635940660013E-2</v>
      </c>
      <c r="AN188" s="4">
        <f t="shared" si="235"/>
        <v>-4.0937399784240824E-2</v>
      </c>
      <c r="AO188" s="4">
        <f t="shared" si="235"/>
        <v>-6.0919558814731545E-3</v>
      </c>
      <c r="AP188" s="4">
        <f t="shared" si="235"/>
        <v>0.4809914701894229</v>
      </c>
      <c r="AQ188" s="4">
        <f t="shared" si="235"/>
        <v>-0.32897856929426439</v>
      </c>
      <c r="AR188" s="4">
        <f t="shared" si="235"/>
        <v>-0.35343011236601996</v>
      </c>
      <c r="AS188" s="4">
        <f t="shared" si="235"/>
        <v>2.0770939591527622</v>
      </c>
      <c r="AT188" s="4">
        <f t="shared" si="235"/>
        <v>0.63409439099122267</v>
      </c>
      <c r="AU188" s="4">
        <f t="shared" si="235"/>
        <v>0.34131870926762531</v>
      </c>
      <c r="AV188" s="4">
        <f t="shared" si="235"/>
        <v>9.9886948853651347E-2</v>
      </c>
      <c r="AW188" s="4">
        <f t="shared" si="235"/>
        <v>2.5599457648829684</v>
      </c>
      <c r="AY188" s="2">
        <f t="shared" si="227"/>
        <v>39.05490179309858</v>
      </c>
      <c r="AZ188" s="2">
        <f t="shared" si="227"/>
        <v>46.881462352823235</v>
      </c>
      <c r="BA188" s="2">
        <f t="shared" si="227"/>
        <v>53.537333154766984</v>
      </c>
      <c r="BB188" s="2">
        <f t="shared" si="227"/>
        <v>57.146103406144604</v>
      </c>
      <c r="BC188" s="2">
        <f t="shared" si="227"/>
        <v>60.197453360367973</v>
      </c>
      <c r="BD188" s="2">
        <f t="shared" si="227"/>
        <v>61.010772077946612</v>
      </c>
      <c r="BE188" s="2">
        <f t="shared" si="227"/>
        <v>63.096749062169529</v>
      </c>
      <c r="BF188" s="2">
        <f t="shared" si="227"/>
        <v>61.649153299975744</v>
      </c>
      <c r="BG188" s="2">
        <f t="shared" si="227"/>
        <v>62.464502211852569</v>
      </c>
      <c r="BH188" s="2">
        <f t="shared" si="227"/>
        <v>63.339872807865945</v>
      </c>
      <c r="BI188" s="2">
        <f t="shared" si="227"/>
        <v>63.491205529692124</v>
      </c>
      <c r="BJ188" s="2">
        <f t="shared" si="227"/>
        <v>63.444518050114084</v>
      </c>
      <c r="BK188" s="2">
        <f t="shared" si="227"/>
        <v>62.954327195006364</v>
      </c>
      <c r="BL188" s="2">
        <f t="shared" si="227"/>
        <v>63.233207982768704</v>
      </c>
      <c r="BM188" s="2">
        <f t="shared" si="227"/>
        <v>66.353621155440621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95.487038655462186</v>
      </c>
      <c r="DL188" s="2">
        <f t="shared" si="236"/>
        <v>99.818152439024402</v>
      </c>
      <c r="DM188" s="2">
        <f t="shared" si="236"/>
        <v>105.1168318815331</v>
      </c>
      <c r="DN188" s="2">
        <f t="shared" si="236"/>
        <v>115.94353171390011</v>
      </c>
      <c r="DO188" s="2">
        <f t="shared" si="236"/>
        <v>115.06157611336035</v>
      </c>
      <c r="DP188" s="2">
        <f t="shared" si="236"/>
        <v>100.56790470383275</v>
      </c>
      <c r="DQ188" s="2">
        <f t="shared" si="236"/>
        <v>117.77378021770249</v>
      </c>
      <c r="DR188" s="2">
        <f t="shared" si="236"/>
        <v>111.11634373227452</v>
      </c>
      <c r="DS188" s="2">
        <f t="shared" si="236"/>
        <v>110.0650021141649</v>
      </c>
      <c r="DT188" s="2">
        <f t="shared" si="236"/>
        <v>109.81367653276956</v>
      </c>
      <c r="DU188" s="2">
        <f t="shared" si="236"/>
        <v>112.07236031656001</v>
      </c>
      <c r="DV188" s="2">
        <f t="shared" si="236"/>
        <v>102.3346369337979</v>
      </c>
      <c r="DW188" s="2">
        <f t="shared" si="236"/>
        <v>117.08146446803339</v>
      </c>
      <c r="DX188" s="2">
        <f t="shared" si="236"/>
        <v>109.28564904862581</v>
      </c>
      <c r="DY188" s="2">
        <f t="shared" si="236"/>
        <v>99.956934460887965</v>
      </c>
      <c r="EA188" s="2">
        <f t="shared" si="240"/>
        <v>38.682800363561725</v>
      </c>
      <c r="EB188" s="2">
        <f t="shared" si="240"/>
        <v>47.619740799604443</v>
      </c>
      <c r="EC188" s="2">
        <f t="shared" si="240"/>
        <v>54.944498116187255</v>
      </c>
      <c r="ED188" s="2">
        <f t="shared" si="240"/>
        <v>57.634845129617844</v>
      </c>
      <c r="EE188" s="2">
        <f t="shared" si="240"/>
        <v>59.92184731906255</v>
      </c>
      <c r="EF188" s="2">
        <f t="shared" si="239"/>
        <v>60.571746250724999</v>
      </c>
      <c r="EG188" s="2">
        <f t="shared" si="239"/>
        <v>61.386881846143076</v>
      </c>
      <c r="EH188" s="2">
        <f t="shared" si="239"/>
        <v>60.448494850992049</v>
      </c>
      <c r="EI188" s="2">
        <f t="shared" si="239"/>
        <v>61.021450036149943</v>
      </c>
      <c r="EJ188" s="2">
        <f t="shared" si="239"/>
        <v>63.671882994345509</v>
      </c>
      <c r="EK188" s="2">
        <f t="shared" si="212"/>
        <v>63.898065766915927</v>
      </c>
      <c r="EL188" s="2">
        <f t="shared" si="179"/>
        <v>63.522875069749134</v>
      </c>
      <c r="EM188" s="2">
        <f t="shared" si="179"/>
        <v>62.413813453837015</v>
      </c>
      <c r="EN188" s="2">
        <f t="shared" si="179"/>
        <v>63.225494921963161</v>
      </c>
      <c r="EO188" s="2">
        <f t="shared" si="179"/>
        <v>66.915074671713398</v>
      </c>
      <c r="EQ188" s="2">
        <f t="shared" si="237"/>
        <v>39.708772388900286</v>
      </c>
      <c r="ER188" s="2">
        <f t="shared" si="237"/>
        <v>46.109074545486294</v>
      </c>
      <c r="ES188" s="2">
        <f t="shared" si="237"/>
        <v>52.104599618611275</v>
      </c>
      <c r="ET188" s="2">
        <f t="shared" si="237"/>
        <v>56.630802861872866</v>
      </c>
      <c r="EU188" s="2">
        <f t="shared" si="237"/>
        <v>60.481473244564903</v>
      </c>
      <c r="EV188" s="2">
        <f t="shared" si="237"/>
        <v>61.446781685349592</v>
      </c>
      <c r="EW188" s="2">
        <f t="shared" si="237"/>
        <v>64.563875321708181</v>
      </c>
      <c r="EX188" s="2">
        <f t="shared" si="237"/>
        <v>62.616288377253618</v>
      </c>
      <c r="EY188" s="2">
        <f t="shared" si="237"/>
        <v>63.414018097224222</v>
      </c>
      <c r="EZ188" s="2">
        <f t="shared" si="237"/>
        <v>63.112401360442959</v>
      </c>
      <c r="FA188" s="2">
        <f t="shared" si="237"/>
        <v>63.201304584744378</v>
      </c>
      <c r="FB188" s="2">
        <f t="shared" si="237"/>
        <v>63.363183989192628</v>
      </c>
      <c r="FC188" s="2">
        <f t="shared" si="237"/>
        <v>63.716915028127438</v>
      </c>
      <c r="FD188" s="2">
        <f t="shared" si="237"/>
        <v>63.245532874412064</v>
      </c>
      <c r="FE188" s="2">
        <f t="shared" si="237"/>
        <v>65.078167007188171</v>
      </c>
      <c r="FG188" s="2">
        <f t="shared" si="238"/>
        <v>0.99999088553340909</v>
      </c>
      <c r="FH188" s="2">
        <f t="shared" si="238"/>
        <v>0.99998586979731741</v>
      </c>
      <c r="FI188" s="2">
        <f t="shared" si="238"/>
        <v>0.99998453533643983</v>
      </c>
      <c r="FJ188" s="2">
        <f t="shared" si="238"/>
        <v>0.99998677068610253</v>
      </c>
      <c r="FK188" s="2">
        <f t="shared" si="238"/>
        <v>0.99998632539939236</v>
      </c>
      <c r="FL188" s="2">
        <f t="shared" si="238"/>
        <v>0.99998370705642003</v>
      </c>
      <c r="FM188" s="2">
        <f t="shared" si="238"/>
        <v>0.999982302327446</v>
      </c>
      <c r="FN188" s="2">
        <f t="shared" si="238"/>
        <v>0.99998195582614235</v>
      </c>
      <c r="FO188" s="2">
        <f t="shared" si="238"/>
        <v>0.99998093667496324</v>
      </c>
      <c r="FP188" s="2">
        <f t="shared" si="238"/>
        <v>0.99998155074613326</v>
      </c>
      <c r="FQ188" s="2">
        <f t="shared" si="238"/>
        <v>0.99998310541128743</v>
      </c>
      <c r="FR188" s="2">
        <f t="shared" si="238"/>
        <v>0.99998315229048584</v>
      </c>
      <c r="FS188" s="2">
        <f t="shared" si="238"/>
        <v>0.9999819641574651</v>
      </c>
      <c r="FT188" s="2">
        <f t="shared" si="238"/>
        <v>0.99998155353334539</v>
      </c>
      <c r="FU188" s="2">
        <f t="shared" si="238"/>
        <v>0.9999798540100423</v>
      </c>
      <c r="FW188" s="2">
        <f t="shared" si="229"/>
        <v>0.36217721344019982</v>
      </c>
      <c r="FX188" s="2">
        <f t="shared" si="229"/>
        <v>0.48919873526187235</v>
      </c>
      <c r="FY188" s="2">
        <f t="shared" si="229"/>
        <v>0.49577154285047265</v>
      </c>
      <c r="FZ188" s="2">
        <f t="shared" si="229"/>
        <v>0.48754233075309455</v>
      </c>
      <c r="GA188" s="2">
        <f t="shared" si="229"/>
        <v>0.49113526556122755</v>
      </c>
      <c r="GB188" s="2">
        <f t="shared" si="229"/>
        <v>0.50097876579888123</v>
      </c>
      <c r="GC188" s="2">
        <f t="shared" si="229"/>
        <v>0.53788882863814225</v>
      </c>
      <c r="GD188" s="2">
        <f t="shared" si="229"/>
        <v>0.5534402492558822</v>
      </c>
      <c r="GE188" s="2">
        <f t="shared" si="229"/>
        <v>0.60274868079651778</v>
      </c>
      <c r="GF188" s="2">
        <f t="shared" si="229"/>
        <v>0.59494619299764318</v>
      </c>
      <c r="GG188" s="2">
        <f t="shared" si="229"/>
        <v>0.5850987864251721</v>
      </c>
      <c r="GH188" s="2">
        <f t="shared" si="229"/>
        <v>0.49477346292177382</v>
      </c>
      <c r="GI188" s="2">
        <f t="shared" si="229"/>
        <v>0.41403354478924015</v>
      </c>
      <c r="GJ188" s="2">
        <f t="shared" si="229"/>
        <v>0.34252071042877535</v>
      </c>
      <c r="GK188" s="2">
        <f t="shared" si="229"/>
        <v>0.30601384495478479</v>
      </c>
      <c r="GM188" s="86">
        <f t="shared" si="230"/>
        <v>4.2099254179327113E-116</v>
      </c>
      <c r="GN188" s="86">
        <f t="shared" si="230"/>
        <v>1.1868790284583361E-270</v>
      </c>
      <c r="GO188" s="86">
        <f t="shared" si="230"/>
        <v>0</v>
      </c>
      <c r="GP188" s="86">
        <f t="shared" si="230"/>
        <v>0</v>
      </c>
      <c r="GQ188" s="86">
        <f t="shared" si="230"/>
        <v>2.0959957737686147E-265</v>
      </c>
      <c r="GR188" s="86">
        <f t="shared" si="230"/>
        <v>3.5429024408597315E-260</v>
      </c>
      <c r="GS188" s="86">
        <f t="shared" si="230"/>
        <v>1.5840833995947808E-260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1.0733141233058449E-70</v>
      </c>
      <c r="HD188" s="86">
        <f t="shared" si="181"/>
        <v>8.5687046544806195E-165</v>
      </c>
      <c r="HE188" s="86">
        <f t="shared" si="181"/>
        <v>5.4146397026443477E-201</v>
      </c>
      <c r="HF188" s="86">
        <f t="shared" si="181"/>
        <v>2.7061612182135778E-180</v>
      </c>
      <c r="HG188" s="86">
        <f t="shared" si="181"/>
        <v>1.4249229998273386E-191</v>
      </c>
      <c r="HH188" s="86">
        <f t="shared" si="181"/>
        <v>9.1446352973139566E-184</v>
      </c>
      <c r="HI188" s="86">
        <f t="shared" si="241"/>
        <v>3.3411548371520234E-228</v>
      </c>
      <c r="HJ188" s="86">
        <f t="shared" si="241"/>
        <v>7.8801471002851163E-245</v>
      </c>
      <c r="HK188" s="86">
        <f t="shared" si="241"/>
        <v>3.004185417438719E-287</v>
      </c>
      <c r="HL188" s="86">
        <f t="shared" si="241"/>
        <v>2.9683925627358412E-288</v>
      </c>
      <c r="HM188" s="86">
        <f t="shared" si="241"/>
        <v>0</v>
      </c>
      <c r="HN188" s="86">
        <f t="shared" si="241"/>
        <v>0</v>
      </c>
      <c r="HO188" s="86">
        <f t="shared" si="226"/>
        <v>1.1572027113262405E-274</v>
      </c>
      <c r="HP188" s="86">
        <f t="shared" si="226"/>
        <v>6.4583171433893828E-272</v>
      </c>
      <c r="HQ188" s="86">
        <f t="shared" si="226"/>
        <v>2.8533221985647678E-281</v>
      </c>
      <c r="HS188" s="86">
        <f t="shared" si="231"/>
        <v>9.1453902874100326E-14</v>
      </c>
      <c r="HT188" s="86">
        <f t="shared" si="231"/>
        <v>2.0933899163075431E-26</v>
      </c>
      <c r="HU188" s="86">
        <f t="shared" si="231"/>
        <v>4.0177675445916204E-25</v>
      </c>
      <c r="HV188" s="86">
        <f t="shared" si="231"/>
        <v>4.4301145383711343E-26</v>
      </c>
      <c r="HW188" s="86">
        <f t="shared" si="231"/>
        <v>4.9679802779602132E-25</v>
      </c>
      <c r="HX188" s="86">
        <f t="shared" si="231"/>
        <v>5.4096808897933099E-29</v>
      </c>
      <c r="HY188" s="86">
        <f t="shared" si="231"/>
        <v>3.1430341179406995E-34</v>
      </c>
      <c r="HZ188" s="86">
        <f t="shared" si="231"/>
        <v>1.0686619439887537E-35</v>
      </c>
      <c r="IA188" s="86">
        <f t="shared" si="231"/>
        <v>6.9577398241479482E-43</v>
      </c>
      <c r="IB188" s="86">
        <f t="shared" si="231"/>
        <v>2.22175702221757E-38</v>
      </c>
      <c r="IC188" s="86">
        <f t="shared" si="231"/>
        <v>3.7071811535209899E-35</v>
      </c>
      <c r="ID188" s="86">
        <f t="shared" si="231"/>
        <v>1.1883537942160614E-30</v>
      </c>
      <c r="IE188" s="86">
        <f t="shared" si="231"/>
        <v>1.2692961519988476E-24</v>
      </c>
      <c r="IF188" s="86">
        <f t="shared" si="231"/>
        <v>4.1809315903872871E-13</v>
      </c>
      <c r="IG188" s="86">
        <f t="shared" si="231"/>
        <v>3.8871321757797055E-13</v>
      </c>
      <c r="II188" s="86">
        <f t="shared" si="232"/>
        <v>0.34320215515311586</v>
      </c>
      <c r="IJ188" s="86">
        <f t="shared" si="232"/>
        <v>0.52302935462109623</v>
      </c>
      <c r="IK188" s="86">
        <f t="shared" si="232"/>
        <v>0.50996938555445037</v>
      </c>
      <c r="IL188" s="86">
        <f t="shared" si="232"/>
        <v>0.52563068163599747</v>
      </c>
      <c r="IM188" s="86">
        <f t="shared" si="232"/>
        <v>0.51892836619804994</v>
      </c>
      <c r="IN188" s="86">
        <f t="shared" si="232"/>
        <v>0.49743256135329716</v>
      </c>
      <c r="IO188" s="86">
        <f t="shared" si="232"/>
        <v>0.3531437247704558</v>
      </c>
      <c r="IP188" s="86">
        <f t="shared" si="232"/>
        <v>0.27359141051770564</v>
      </c>
      <c r="IQ188" s="86">
        <f t="shared" si="232"/>
        <v>7.2542497837281492E-2</v>
      </c>
      <c r="IR188" s="86">
        <f t="shared" si="232"/>
        <v>0.10746795931158075</v>
      </c>
      <c r="IS188" s="86">
        <f t="shared" si="232"/>
        <v>0.14575711214174858</v>
      </c>
      <c r="IT188" s="86">
        <f t="shared" si="232"/>
        <v>0.51309963634707934</v>
      </c>
      <c r="IU188" s="86">
        <f t="shared" si="232"/>
        <v>0.43200904976155186</v>
      </c>
      <c r="IV188" s="86">
        <f t="shared" si="232"/>
        <v>0.29922381200056497</v>
      </c>
      <c r="IW188" s="86">
        <f t="shared" si="232"/>
        <v>0.24315113982500886</v>
      </c>
      <c r="IY188" s="86">
        <f t="shared" si="233"/>
        <v>0.34320215515320729</v>
      </c>
      <c r="IZ188" s="86">
        <f t="shared" si="233"/>
        <v>0.52302935462109623</v>
      </c>
      <c r="JA188" s="86">
        <f t="shared" si="233"/>
        <v>0.50996938555445037</v>
      </c>
      <c r="JB188" s="86">
        <f t="shared" si="233"/>
        <v>0.52563068163599747</v>
      </c>
      <c r="JC188" s="86">
        <f t="shared" si="233"/>
        <v>0.51892836619804994</v>
      </c>
      <c r="JD188" s="86">
        <f t="shared" si="233"/>
        <v>0.49743256135329716</v>
      </c>
      <c r="JE188" s="86">
        <f t="shared" si="233"/>
        <v>0.3531437247704558</v>
      </c>
      <c r="JF188" s="86">
        <f t="shared" si="233"/>
        <v>0.27359141051770564</v>
      </c>
      <c r="JG188" s="86">
        <f t="shared" si="233"/>
        <v>7.2542497837281492E-2</v>
      </c>
      <c r="JH188" s="86">
        <f t="shared" si="233"/>
        <v>0.10746795931158075</v>
      </c>
      <c r="JI188" s="86">
        <f t="shared" si="233"/>
        <v>0.14575711214174858</v>
      </c>
      <c r="JJ188" s="86">
        <f t="shared" si="233"/>
        <v>0.51309963634707934</v>
      </c>
      <c r="JK188" s="86">
        <f t="shared" si="233"/>
        <v>0.43200904976155186</v>
      </c>
      <c r="JL188" s="86">
        <f t="shared" si="233"/>
        <v>0.29922381200098308</v>
      </c>
      <c r="JM188" s="86">
        <f t="shared" si="233"/>
        <v>0.24315113982539757</v>
      </c>
    </row>
    <row r="189" spans="2:273" x14ac:dyDescent="0.25">
      <c r="B189" s="2">
        <v>162</v>
      </c>
      <c r="C189" s="37">
        <v>39.938000000000002</v>
      </c>
      <c r="D189" s="37">
        <v>46.253999999999998</v>
      </c>
      <c r="E189" s="37">
        <v>54.283000000000001</v>
      </c>
      <c r="F189" s="37">
        <v>61.05</v>
      </c>
      <c r="G189" s="37">
        <v>63.2</v>
      </c>
      <c r="H189" s="37">
        <v>63.633000000000003</v>
      </c>
      <c r="I189" s="37">
        <v>64.835999999999999</v>
      </c>
      <c r="J189" s="37">
        <v>62.82</v>
      </c>
      <c r="K189" s="37">
        <v>61.393000000000001</v>
      </c>
      <c r="L189" s="37">
        <v>62.753999999999998</v>
      </c>
      <c r="M189" s="37">
        <v>64.066000000000003</v>
      </c>
      <c r="N189" s="37">
        <v>71.442999999999998</v>
      </c>
      <c r="O189" s="37">
        <v>75.733000000000004</v>
      </c>
      <c r="P189" s="37">
        <v>87.790999999999997</v>
      </c>
      <c r="Q189" s="37">
        <v>109.46299999999999</v>
      </c>
      <c r="S189" s="4">
        <f t="shared" si="234"/>
        <v>39.383482232303813</v>
      </c>
      <c r="T189" s="4">
        <f t="shared" si="234"/>
        <v>46.783702808493189</v>
      </c>
      <c r="U189" s="4">
        <f t="shared" si="234"/>
        <v>54.734545433307865</v>
      </c>
      <c r="V189" s="4">
        <f t="shared" si="234"/>
        <v>60.639013705036291</v>
      </c>
      <c r="W189" s="4">
        <f t="shared" si="234"/>
        <v>63.642618253761</v>
      </c>
      <c r="X189" s="4">
        <f t="shared" si="234"/>
        <v>64.401115358249655</v>
      </c>
      <c r="Y189" s="4">
        <f t="shared" si="234"/>
        <v>64.638812042454532</v>
      </c>
      <c r="Z189" s="4">
        <f t="shared" si="234"/>
        <v>62.643252611729082</v>
      </c>
      <c r="AA189" s="4">
        <f t="shared" si="234"/>
        <v>62.506722821465502</v>
      </c>
      <c r="AB189" s="4">
        <f t="shared" si="234"/>
        <v>63.494131375981837</v>
      </c>
      <c r="AC189" s="4">
        <f t="shared" si="234"/>
        <v>63.809217155794663</v>
      </c>
      <c r="AD189" s="4">
        <f t="shared" si="234"/>
        <v>69.971582699827081</v>
      </c>
      <c r="AE189" s="4">
        <f t="shared" si="234"/>
        <v>76.160321496398282</v>
      </c>
      <c r="AF189" s="4">
        <f t="shared" si="234"/>
        <v>87.54975646296846</v>
      </c>
      <c r="AG189" s="4">
        <f t="shared" si="234"/>
        <v>108.26997139883636</v>
      </c>
      <c r="AI189" s="4">
        <f t="shared" si="235"/>
        <v>0.55451776769618988</v>
      </c>
      <c r="AJ189" s="4">
        <f t="shared" si="235"/>
        <v>-0.52970280849319096</v>
      </c>
      <c r="AK189" s="4">
        <f t="shared" si="235"/>
        <v>-0.45154543330786368</v>
      </c>
      <c r="AL189" s="4">
        <f t="shared" si="235"/>
        <v>0.4109862949637062</v>
      </c>
      <c r="AM189" s="4">
        <f t="shared" si="235"/>
        <v>-0.4426182537609975</v>
      </c>
      <c r="AN189" s="4">
        <f t="shared" si="235"/>
        <v>-0.76811535824965205</v>
      </c>
      <c r="AO189" s="4">
        <f t="shared" si="235"/>
        <v>0.19718795754546647</v>
      </c>
      <c r="AP189" s="4">
        <f t="shared" si="235"/>
        <v>0.17674738827091829</v>
      </c>
      <c r="AQ189" s="4">
        <f t="shared" si="235"/>
        <v>-1.1137228214655011</v>
      </c>
      <c r="AR189" s="4">
        <f t="shared" si="235"/>
        <v>-0.74013137598183931</v>
      </c>
      <c r="AS189" s="4">
        <f t="shared" si="235"/>
        <v>0.2567828442053397</v>
      </c>
      <c r="AT189" s="4">
        <f t="shared" si="235"/>
        <v>1.4714173001729165</v>
      </c>
      <c r="AU189" s="4">
        <f t="shared" si="235"/>
        <v>-0.4273214963982781</v>
      </c>
      <c r="AV189" s="4">
        <f t="shared" si="235"/>
        <v>0.24124353703153645</v>
      </c>
      <c r="AW189" s="4">
        <f t="shared" si="235"/>
        <v>1.1930286011636326</v>
      </c>
      <c r="AY189" s="2">
        <f t="shared" si="227"/>
        <v>38.978209397238778</v>
      </c>
      <c r="AZ189" s="2">
        <f t="shared" si="227"/>
        <v>46.770803793962521</v>
      </c>
      <c r="BA189" s="2">
        <f t="shared" si="227"/>
        <v>53.396673464966248</v>
      </c>
      <c r="BB189" s="2">
        <f t="shared" si="227"/>
        <v>57.056853475668923</v>
      </c>
      <c r="BC189" s="2">
        <f t="shared" si="227"/>
        <v>60.124889103538578</v>
      </c>
      <c r="BD189" s="2">
        <f t="shared" si="227"/>
        <v>60.947664925140188</v>
      </c>
      <c r="BE189" s="2">
        <f t="shared" si="227"/>
        <v>63.025558351234999</v>
      </c>
      <c r="BF189" s="2">
        <f t="shared" si="227"/>
        <v>61.577624571292937</v>
      </c>
      <c r="BG189" s="2">
        <f t="shared" si="227"/>
        <v>62.380223133984401</v>
      </c>
      <c r="BH189" s="2">
        <f t="shared" si="227"/>
        <v>63.230161560505017</v>
      </c>
      <c r="BI189" s="2">
        <f t="shared" si="227"/>
        <v>63.372931866249161</v>
      </c>
      <c r="BJ189" s="2">
        <f t="shared" si="227"/>
        <v>63.343352849100683</v>
      </c>
      <c r="BK189" s="2">
        <f t="shared" si="227"/>
        <v>62.836425658903195</v>
      </c>
      <c r="BL189" s="2">
        <f t="shared" si="227"/>
        <v>63.121723196209842</v>
      </c>
      <c r="BM189" s="2">
        <f t="shared" si="227"/>
        <v>66.203279497787932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95.758028011204487</v>
      </c>
      <c r="DL189" s="2">
        <f t="shared" si="236"/>
        <v>100.0881012195122</v>
      </c>
      <c r="DM189" s="2">
        <f t="shared" si="236"/>
        <v>105.390712543554</v>
      </c>
      <c r="DN189" s="2">
        <f t="shared" si="236"/>
        <v>116.24721187584342</v>
      </c>
      <c r="DO189" s="2">
        <f t="shared" si="236"/>
        <v>115.33621234817817</v>
      </c>
      <c r="DP189" s="2">
        <f t="shared" si="236"/>
        <v>100.73610209059234</v>
      </c>
      <c r="DQ189" s="2">
        <f t="shared" si="236"/>
        <v>118.01829127839449</v>
      </c>
      <c r="DR189" s="2">
        <f t="shared" si="236"/>
        <v>111.33505639737459</v>
      </c>
      <c r="DS189" s="2">
        <f t="shared" si="236"/>
        <v>110.2688624282694</v>
      </c>
      <c r="DT189" s="2">
        <f t="shared" si="236"/>
        <v>110.01225611597704</v>
      </c>
      <c r="DU189" s="2">
        <f t="shared" si="236"/>
        <v>112.28250082381226</v>
      </c>
      <c r="DV189" s="2">
        <f t="shared" si="236"/>
        <v>102.48910313588848</v>
      </c>
      <c r="DW189" s="2">
        <f t="shared" si="236"/>
        <v>117.33144032088161</v>
      </c>
      <c r="DX189" s="2">
        <f t="shared" si="236"/>
        <v>109.48795983086683</v>
      </c>
      <c r="DY189" s="2">
        <f t="shared" si="236"/>
        <v>100.12225143461191</v>
      </c>
      <c r="EA189" s="2">
        <f t="shared" si="240"/>
        <v>38.575389831999289</v>
      </c>
      <c r="EB189" s="2">
        <f t="shared" si="240"/>
        <v>47.558572013844746</v>
      </c>
      <c r="EC189" s="2">
        <f t="shared" si="240"/>
        <v>54.898324683587141</v>
      </c>
      <c r="ED189" s="2">
        <f t="shared" si="240"/>
        <v>57.579253796708329</v>
      </c>
      <c r="EE189" s="2">
        <f t="shared" si="240"/>
        <v>59.830945065684368</v>
      </c>
      <c r="EF189" s="2">
        <f t="shared" si="239"/>
        <v>60.478486328610494</v>
      </c>
      <c r="EG189" s="2">
        <f t="shared" si="239"/>
        <v>61.206057495368896</v>
      </c>
      <c r="EH189" s="2">
        <f t="shared" si="239"/>
        <v>60.302132556831872</v>
      </c>
      <c r="EI189" s="2">
        <f t="shared" si="239"/>
        <v>60.854912157120097</v>
      </c>
      <c r="EJ189" s="2">
        <f t="shared" si="239"/>
        <v>63.580653658536576</v>
      </c>
      <c r="EK189" s="2">
        <f t="shared" si="212"/>
        <v>63.802606766368783</v>
      </c>
      <c r="EL189" s="2">
        <f t="shared" si="179"/>
        <v>63.426464036805662</v>
      </c>
      <c r="EM189" s="2">
        <f t="shared" si="179"/>
        <v>62.254397039722932</v>
      </c>
      <c r="EN189" s="2">
        <f t="shared" si="179"/>
        <v>63.11333115310498</v>
      </c>
      <c r="EO189" s="2">
        <f t="shared" si="179"/>
        <v>66.81124412736358</v>
      </c>
      <c r="EQ189" s="2">
        <f t="shared" si="237"/>
        <v>39.623948553888283</v>
      </c>
      <c r="ER189" s="2">
        <f t="shared" si="237"/>
        <v>46.019302875689064</v>
      </c>
      <c r="ES189" s="2">
        <f t="shared" si="237"/>
        <v>52.002417144171474</v>
      </c>
      <c r="ET189" s="2">
        <f t="shared" si="237"/>
        <v>56.55468462276626</v>
      </c>
      <c r="EU189" s="2">
        <f t="shared" si="237"/>
        <v>60.401300326858831</v>
      </c>
      <c r="EV189" s="2">
        <f t="shared" si="237"/>
        <v>61.372747286035434</v>
      </c>
      <c r="EW189" s="2">
        <f t="shared" si="237"/>
        <v>64.449550866482383</v>
      </c>
      <c r="EX189" s="2">
        <f t="shared" si="237"/>
        <v>62.514779768781921</v>
      </c>
      <c r="EY189" s="2">
        <f t="shared" si="237"/>
        <v>63.295674803751986</v>
      </c>
      <c r="EZ189" s="2">
        <f t="shared" si="237"/>
        <v>63.011267965587038</v>
      </c>
      <c r="FA189" s="2">
        <f t="shared" si="237"/>
        <v>63.093822947752912</v>
      </c>
      <c r="FB189" s="2">
        <f t="shared" si="237"/>
        <v>63.264793982471033</v>
      </c>
      <c r="FC189" s="2">
        <f t="shared" si="237"/>
        <v>63.585595300836964</v>
      </c>
      <c r="FD189" s="2">
        <f t="shared" si="237"/>
        <v>63.134268601280873</v>
      </c>
      <c r="FE189" s="2">
        <f t="shared" si="237"/>
        <v>64.943959360634935</v>
      </c>
      <c r="FG189" s="2">
        <f t="shared" si="238"/>
        <v>0.99999168750100775</v>
      </c>
      <c r="FH189" s="2">
        <f t="shared" si="238"/>
        <v>0.99998711308596877</v>
      </c>
      <c r="FI189" s="2">
        <f t="shared" si="238"/>
        <v>0.99998589604001453</v>
      </c>
      <c r="FJ189" s="2">
        <f t="shared" si="238"/>
        <v>0.99998793470828384</v>
      </c>
      <c r="FK189" s="2">
        <f t="shared" si="238"/>
        <v>0.99998752860101625</v>
      </c>
      <c r="FL189" s="2">
        <f t="shared" si="238"/>
        <v>0.99998514063754762</v>
      </c>
      <c r="FM189" s="2">
        <f t="shared" si="238"/>
        <v>0.99998385950566537</v>
      </c>
      <c r="FN189" s="2">
        <f t="shared" si="238"/>
        <v>0.99998354349172669</v>
      </c>
      <c r="FO189" s="2">
        <f t="shared" si="238"/>
        <v>0.99998261401176958</v>
      </c>
      <c r="FP189" s="2">
        <f t="shared" si="238"/>
        <v>0.99998317405318138</v>
      </c>
      <c r="FQ189" s="2">
        <f t="shared" si="238"/>
        <v>0.99998459192906297</v>
      </c>
      <c r="FR189" s="2">
        <f t="shared" si="238"/>
        <v>0.99998463468352705</v>
      </c>
      <c r="FS189" s="2">
        <f t="shared" si="238"/>
        <v>0.99998355109000747</v>
      </c>
      <c r="FT189" s="2">
        <f t="shared" si="238"/>
        <v>0.99998317659515723</v>
      </c>
      <c r="FU189" s="2">
        <f t="shared" si="238"/>
        <v>0.99998162660621992</v>
      </c>
      <c r="FW189" s="2">
        <f t="shared" si="229"/>
        <v>0.38371168559107632</v>
      </c>
      <c r="FX189" s="2">
        <f t="shared" si="229"/>
        <v>0.51222047130360659</v>
      </c>
      <c r="FY189" s="2">
        <f t="shared" si="229"/>
        <v>0.51878844223803711</v>
      </c>
      <c r="FZ189" s="2">
        <f t="shared" si="229"/>
        <v>0.51056403059184341</v>
      </c>
      <c r="GA189" s="2">
        <f t="shared" si="229"/>
        <v>0.51415640300463383</v>
      </c>
      <c r="GB189" s="2">
        <f t="shared" si="229"/>
        <v>0.523986192324573</v>
      </c>
      <c r="GC189" s="2">
        <f t="shared" si="229"/>
        <v>0.56068678743877665</v>
      </c>
      <c r="GD189" s="2">
        <f t="shared" si="229"/>
        <v>0.57607565446653364</v>
      </c>
      <c r="GE189" s="2">
        <f t="shared" si="229"/>
        <v>0.62458013629884213</v>
      </c>
      <c r="GF189" s="2">
        <f t="shared" si="229"/>
        <v>0.61693393082207515</v>
      </c>
      <c r="GG189" s="2">
        <f t="shared" si="229"/>
        <v>0.60726821135225006</v>
      </c>
      <c r="GH189" s="2">
        <f t="shared" si="229"/>
        <v>0.51779160872761787</v>
      </c>
      <c r="GI189" s="2">
        <f t="shared" si="229"/>
        <v>0.43654103136099087</v>
      </c>
      <c r="GJ189" s="2">
        <f t="shared" si="229"/>
        <v>0.36355261100764702</v>
      </c>
      <c r="GK189" s="2">
        <f t="shared" si="229"/>
        <v>0.3259152951246399</v>
      </c>
      <c r="GM189" s="86">
        <f t="shared" si="230"/>
        <v>1.4570077160966928E-118</v>
      </c>
      <c r="GN189" s="86">
        <f t="shared" si="230"/>
        <v>3.0005787436321361E-276</v>
      </c>
      <c r="GO189" s="86">
        <f t="shared" si="230"/>
        <v>0</v>
      </c>
      <c r="GP189" s="86">
        <f t="shared" si="230"/>
        <v>0</v>
      </c>
      <c r="GQ189" s="86">
        <f t="shared" si="230"/>
        <v>6.0997051520800004E-271</v>
      </c>
      <c r="GR189" s="86">
        <f t="shared" si="230"/>
        <v>1.4062426716781218E-265</v>
      </c>
      <c r="GS189" s="86">
        <f t="shared" si="230"/>
        <v>6.8206100092645543E-266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1.0467004867132307E-72</v>
      </c>
      <c r="HD189" s="86">
        <f t="shared" si="181"/>
        <v>2.2749371975482854E-169</v>
      </c>
      <c r="HE189" s="86">
        <f t="shared" si="181"/>
        <v>1.2711023031137016E-206</v>
      </c>
      <c r="HF189" s="86">
        <f t="shared" si="181"/>
        <v>2.6596105001551205E-185</v>
      </c>
      <c r="HG189" s="86">
        <f t="shared" si="181"/>
        <v>6.3787345274681221E-197</v>
      </c>
      <c r="HH189" s="86">
        <f t="shared" si="181"/>
        <v>7.8611169108194344E-189</v>
      </c>
      <c r="HI189" s="86">
        <f t="shared" si="241"/>
        <v>2.0835994817367274E-234</v>
      </c>
      <c r="HJ189" s="86">
        <f t="shared" si="241"/>
        <v>1.7826931431446804E-251</v>
      </c>
      <c r="HK189" s="86">
        <f t="shared" si="241"/>
        <v>5.5374028391518494E-295</v>
      </c>
      <c r="HL189" s="86">
        <f t="shared" si="241"/>
        <v>5.365356458344457E-296</v>
      </c>
      <c r="HM189" s="86">
        <f t="shared" si="241"/>
        <v>0</v>
      </c>
      <c r="HN189" s="86">
        <f t="shared" si="241"/>
        <v>0</v>
      </c>
      <c r="HO189" s="86">
        <f t="shared" si="226"/>
        <v>2.33971619034598E-282</v>
      </c>
      <c r="HP189" s="86">
        <f t="shared" si="226"/>
        <v>1.6440834184179283E-279</v>
      </c>
      <c r="HQ189" s="86">
        <f t="shared" si="226"/>
        <v>4.4609752168374192E-289</v>
      </c>
      <c r="HS189" s="86">
        <f t="shared" si="231"/>
        <v>9.727693700404424E-15</v>
      </c>
      <c r="HT189" s="86">
        <f t="shared" si="231"/>
        <v>4.4709936601423792E-28</v>
      </c>
      <c r="HU189" s="86">
        <f t="shared" si="231"/>
        <v>9.8106187759802886E-27</v>
      </c>
      <c r="HV189" s="86">
        <f t="shared" si="231"/>
        <v>9.9597500529867848E-28</v>
      </c>
      <c r="HW189" s="86">
        <f t="shared" si="231"/>
        <v>1.358797603218764E-26</v>
      </c>
      <c r="HX189" s="86">
        <f t="shared" si="231"/>
        <v>8.7364539425677551E-31</v>
      </c>
      <c r="HY189" s="86">
        <f t="shared" si="231"/>
        <v>2.8764471517091146E-36</v>
      </c>
      <c r="HZ189" s="86">
        <f t="shared" si="231"/>
        <v>7.7147039328641892E-38</v>
      </c>
      <c r="IA189" s="86">
        <f t="shared" si="231"/>
        <v>2.323868346971834E-45</v>
      </c>
      <c r="IB189" s="86">
        <f t="shared" si="231"/>
        <v>1.3415133845880903E-40</v>
      </c>
      <c r="IC189" s="86">
        <f t="shared" si="231"/>
        <v>3.0927145258384749E-37</v>
      </c>
      <c r="ID189" s="86">
        <f t="shared" si="231"/>
        <v>1.3494069351668615E-32</v>
      </c>
      <c r="IE189" s="86">
        <f t="shared" si="231"/>
        <v>2.7279711608741903E-26</v>
      </c>
      <c r="IF189" s="86">
        <f t="shared" si="231"/>
        <v>4.9012357404217751E-14</v>
      </c>
      <c r="IG189" s="86">
        <f t="shared" si="231"/>
        <v>3.8686677516120738E-14</v>
      </c>
      <c r="II189" s="86">
        <f t="shared" si="232"/>
        <v>0.40734938851947811</v>
      </c>
      <c r="IJ189" s="86">
        <f t="shared" si="232"/>
        <v>0.46407624000345438</v>
      </c>
      <c r="IK189" s="86">
        <f t="shared" si="232"/>
        <v>0.44175677521132978</v>
      </c>
      <c r="IL189" s="86">
        <f t="shared" si="232"/>
        <v>0.46972990937471842</v>
      </c>
      <c r="IM189" s="86">
        <f t="shared" si="232"/>
        <v>0.45935572193136331</v>
      </c>
      <c r="IN189" s="86">
        <f t="shared" si="232"/>
        <v>0.41938276894188764</v>
      </c>
      <c r="IO189" s="86">
        <f t="shared" si="232"/>
        <v>0.24720481317744655</v>
      </c>
      <c r="IP189" s="86">
        <f t="shared" si="232"/>
        <v>0.17335793663333909</v>
      </c>
      <c r="IQ189" s="86">
        <f t="shared" si="232"/>
        <v>3.2444330618025749E-2</v>
      </c>
      <c r="IR189" s="86">
        <f t="shared" si="232"/>
        <v>5.4182124931033769E-2</v>
      </c>
      <c r="IS189" s="86">
        <f t="shared" si="232"/>
        <v>7.950361501690463E-2</v>
      </c>
      <c r="IT189" s="86">
        <f t="shared" si="232"/>
        <v>0.43973569037897547</v>
      </c>
      <c r="IU189" s="86">
        <f t="shared" si="232"/>
        <v>0.49890254057194733</v>
      </c>
      <c r="IV189" s="86">
        <f t="shared" si="232"/>
        <v>0.36193087859126921</v>
      </c>
      <c r="IW189" s="86">
        <f t="shared" si="232"/>
        <v>0.29855720126483787</v>
      </c>
      <c r="IY189" s="86">
        <f t="shared" si="233"/>
        <v>0.40734938851948782</v>
      </c>
      <c r="IZ189" s="86">
        <f t="shared" si="233"/>
        <v>0.46407624000345438</v>
      </c>
      <c r="JA189" s="86">
        <f t="shared" si="233"/>
        <v>0.44175677521132978</v>
      </c>
      <c r="JB189" s="86">
        <f t="shared" si="233"/>
        <v>0.46972990937471842</v>
      </c>
      <c r="JC189" s="86">
        <f t="shared" si="233"/>
        <v>0.45935572193136331</v>
      </c>
      <c r="JD189" s="86">
        <f t="shared" si="233"/>
        <v>0.41938276894188764</v>
      </c>
      <c r="JE189" s="86">
        <f t="shared" si="233"/>
        <v>0.24720481317744655</v>
      </c>
      <c r="JF189" s="86">
        <f t="shared" si="233"/>
        <v>0.17335793663333909</v>
      </c>
      <c r="JG189" s="86">
        <f t="shared" si="233"/>
        <v>3.2444330618025749E-2</v>
      </c>
      <c r="JH189" s="86">
        <f t="shared" si="233"/>
        <v>5.4182124931033769E-2</v>
      </c>
      <c r="JI189" s="86">
        <f t="shared" si="233"/>
        <v>7.950361501690463E-2</v>
      </c>
      <c r="JJ189" s="86">
        <f t="shared" si="233"/>
        <v>0.43973569037897547</v>
      </c>
      <c r="JK189" s="86">
        <f t="shared" si="233"/>
        <v>0.49890254057194733</v>
      </c>
      <c r="JL189" s="86">
        <f t="shared" si="233"/>
        <v>0.36193087859131823</v>
      </c>
      <c r="JM189" s="86">
        <f t="shared" si="233"/>
        <v>0.29855720126487656</v>
      </c>
    </row>
    <row r="190" spans="2:273" x14ac:dyDescent="0.25">
      <c r="B190" s="2">
        <v>163</v>
      </c>
      <c r="C190" s="37">
        <v>40.414999999999999</v>
      </c>
      <c r="D190" s="37">
        <v>44.508000000000003</v>
      </c>
      <c r="E190" s="37">
        <v>54.183</v>
      </c>
      <c r="F190" s="37">
        <v>59.966999999999999</v>
      </c>
      <c r="G190" s="37">
        <v>62.366999999999997</v>
      </c>
      <c r="H190" s="37">
        <v>64.016999999999996</v>
      </c>
      <c r="I190" s="37">
        <v>64.819999999999993</v>
      </c>
      <c r="J190" s="37">
        <v>61.82</v>
      </c>
      <c r="K190" s="37">
        <v>61.115000000000002</v>
      </c>
      <c r="L190" s="37">
        <v>62.77</v>
      </c>
      <c r="M190" s="37">
        <v>63.360999999999997</v>
      </c>
      <c r="N190" s="37">
        <v>68.869</v>
      </c>
      <c r="O190" s="37">
        <v>74.316999999999993</v>
      </c>
      <c r="P190" s="37">
        <v>88.134</v>
      </c>
      <c r="Q190" s="37">
        <v>113.209</v>
      </c>
      <c r="S190" s="4">
        <f t="shared" si="234"/>
        <v>39.327934350450484</v>
      </c>
      <c r="T190" s="4">
        <f t="shared" si="234"/>
        <v>46.667835087466791</v>
      </c>
      <c r="U190" s="4">
        <f t="shared" si="234"/>
        <v>54.155293461667164</v>
      </c>
      <c r="V190" s="4">
        <f t="shared" si="234"/>
        <v>59.471335216332122</v>
      </c>
      <c r="W190" s="4">
        <f t="shared" si="234"/>
        <v>62.508706266157233</v>
      </c>
      <c r="X190" s="4">
        <f t="shared" si="234"/>
        <v>63.114197263468341</v>
      </c>
      <c r="Y190" s="4">
        <f t="shared" si="234"/>
        <v>63.776273364414678</v>
      </c>
      <c r="Z190" s="4">
        <f t="shared" si="234"/>
        <v>61.982726774017756</v>
      </c>
      <c r="AA190" s="4">
        <f t="shared" si="234"/>
        <v>62.333058465055856</v>
      </c>
      <c r="AB190" s="4">
        <f t="shared" si="234"/>
        <v>63.209729583173143</v>
      </c>
      <c r="AC190" s="4">
        <f t="shared" si="234"/>
        <v>63.418354736723479</v>
      </c>
      <c r="AD190" s="4">
        <f t="shared" si="234"/>
        <v>67.52329904597272</v>
      </c>
      <c r="AE190" s="4">
        <f t="shared" si="234"/>
        <v>75.394067468459497</v>
      </c>
      <c r="AF190" s="4">
        <f t="shared" si="234"/>
        <v>89.429161723302443</v>
      </c>
      <c r="AG190" s="4">
        <f t="shared" si="234"/>
        <v>113.3139768415196</v>
      </c>
      <c r="AI190" s="4">
        <f t="shared" si="235"/>
        <v>1.0870656495495155</v>
      </c>
      <c r="AJ190" s="4">
        <f t="shared" si="235"/>
        <v>-2.1598350874667887</v>
      </c>
      <c r="AK190" s="4">
        <f t="shared" si="235"/>
        <v>2.7706538332836317E-2</v>
      </c>
      <c r="AL190" s="4">
        <f t="shared" si="235"/>
        <v>0.49566478366787692</v>
      </c>
      <c r="AM190" s="4">
        <f t="shared" si="235"/>
        <v>-0.14170626615723592</v>
      </c>
      <c r="AN190" s="4">
        <f t="shared" si="235"/>
        <v>0.90280273653165466</v>
      </c>
      <c r="AO190" s="4">
        <f t="shared" si="235"/>
        <v>1.0437266355853154</v>
      </c>
      <c r="AP190" s="4">
        <f t="shared" si="235"/>
        <v>-0.16272677401775582</v>
      </c>
      <c r="AQ190" s="4">
        <f t="shared" si="235"/>
        <v>-1.2180584650558544</v>
      </c>
      <c r="AR190" s="4">
        <f t="shared" si="235"/>
        <v>-0.43972958317313982</v>
      </c>
      <c r="AS190" s="4">
        <f t="shared" si="235"/>
        <v>-5.7354736723482347E-2</v>
      </c>
      <c r="AT190" s="4">
        <f t="shared" si="235"/>
        <v>1.3457009540272793</v>
      </c>
      <c r="AU190" s="4">
        <f t="shared" si="235"/>
        <v>-1.0770674684595036</v>
      </c>
      <c r="AV190" s="4">
        <f t="shared" si="235"/>
        <v>-1.2951617233024422</v>
      </c>
      <c r="AW190" s="4">
        <f t="shared" si="235"/>
        <v>-0.10497684151960129</v>
      </c>
      <c r="AY190" s="2">
        <f t="shared" si="227"/>
        <v>38.902992345103577</v>
      </c>
      <c r="AZ190" s="2">
        <f t="shared" si="227"/>
        <v>46.658914323186444</v>
      </c>
      <c r="BA190" s="2">
        <f t="shared" si="227"/>
        <v>53.253675258212709</v>
      </c>
      <c r="BB190" s="2">
        <f t="shared" si="227"/>
        <v>56.966710366972144</v>
      </c>
      <c r="BC190" s="2">
        <f t="shared" si="227"/>
        <v>60.052789071050405</v>
      </c>
      <c r="BD190" s="2">
        <f t="shared" si="227"/>
        <v>60.885354201402386</v>
      </c>
      <c r="BE190" s="2">
        <f t="shared" si="227"/>
        <v>62.956567986264247</v>
      </c>
      <c r="BF190" s="2">
        <f t="shared" si="227"/>
        <v>61.507421817450933</v>
      </c>
      <c r="BG190" s="2">
        <f t="shared" si="227"/>
        <v>62.296822517368554</v>
      </c>
      <c r="BH190" s="2">
        <f t="shared" si="227"/>
        <v>63.120291757788124</v>
      </c>
      <c r="BI190" s="2">
        <f t="shared" si="227"/>
        <v>63.254443052149043</v>
      </c>
      <c r="BJ190" s="2">
        <f t="shared" si="227"/>
        <v>63.242113243862448</v>
      </c>
      <c r="BK190" s="2">
        <f t="shared" si="227"/>
        <v>62.720154824021051</v>
      </c>
      <c r="BL190" s="2">
        <f t="shared" si="227"/>
        <v>63.01029357473567</v>
      </c>
      <c r="BM190" s="2">
        <f t="shared" si="227"/>
        <v>66.050503103806278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96.029017366946775</v>
      </c>
      <c r="DL190" s="2">
        <f t="shared" si="236"/>
        <v>100.35805000000002</v>
      </c>
      <c r="DM190" s="2">
        <f t="shared" si="236"/>
        <v>105.6645932055749</v>
      </c>
      <c r="DN190" s="2">
        <f t="shared" si="236"/>
        <v>116.55089203778675</v>
      </c>
      <c r="DO190" s="2">
        <f t="shared" si="236"/>
        <v>115.61084858299597</v>
      </c>
      <c r="DP190" s="2">
        <f t="shared" si="236"/>
        <v>100.90429947735191</v>
      </c>
      <c r="DQ190" s="2">
        <f t="shared" si="236"/>
        <v>118.26280233908651</v>
      </c>
      <c r="DR190" s="2">
        <f t="shared" si="236"/>
        <v>111.55376906247466</v>
      </c>
      <c r="DS190" s="2">
        <f t="shared" si="236"/>
        <v>110.47272274237389</v>
      </c>
      <c r="DT190" s="2">
        <f t="shared" si="236"/>
        <v>110.21083569918454</v>
      </c>
      <c r="DU190" s="2">
        <f t="shared" si="236"/>
        <v>112.4926413310645</v>
      </c>
      <c r="DV190" s="2">
        <f t="shared" si="236"/>
        <v>102.64356933797907</v>
      </c>
      <c r="DW190" s="2">
        <f t="shared" si="236"/>
        <v>117.58141617372985</v>
      </c>
      <c r="DX190" s="2">
        <f t="shared" si="236"/>
        <v>109.69027061310784</v>
      </c>
      <c r="DY190" s="2">
        <f t="shared" si="236"/>
        <v>100.28756840833586</v>
      </c>
      <c r="EA190" s="2">
        <f t="shared" si="240"/>
        <v>38.467979300436852</v>
      </c>
      <c r="EB190" s="2">
        <f t="shared" si="240"/>
        <v>47.497403228085048</v>
      </c>
      <c r="EC190" s="2">
        <f t="shared" si="240"/>
        <v>54.852151250987035</v>
      </c>
      <c r="ED190" s="2">
        <f t="shared" si="240"/>
        <v>57.523662463798814</v>
      </c>
      <c r="EE190" s="2">
        <f t="shared" si="240"/>
        <v>59.740042812306179</v>
      </c>
      <c r="EF190" s="2">
        <f t="shared" si="239"/>
        <v>60.385226406495988</v>
      </c>
      <c r="EG190" s="2">
        <f t="shared" si="239"/>
        <v>61.025233144594722</v>
      </c>
      <c r="EH190" s="2">
        <f t="shared" si="239"/>
        <v>60.155770262671695</v>
      </c>
      <c r="EI190" s="2">
        <f t="shared" si="239"/>
        <v>60.688374278090251</v>
      </c>
      <c r="EJ190" s="2">
        <f t="shared" si="239"/>
        <v>63.48942432272765</v>
      </c>
      <c r="EK190" s="2">
        <f t="shared" si="212"/>
        <v>63.707147765821631</v>
      </c>
      <c r="EL190" s="2">
        <f t="shared" si="179"/>
        <v>63.33005300386219</v>
      </c>
      <c r="EM190" s="2">
        <f t="shared" si="179"/>
        <v>62.094980625608855</v>
      </c>
      <c r="EN190" s="2">
        <f t="shared" si="179"/>
        <v>63.001167384246806</v>
      </c>
      <c r="EO190" s="2">
        <f t="shared" si="179"/>
        <v>66.707413583013761</v>
      </c>
      <c r="EQ190" s="2">
        <f t="shared" si="237"/>
        <v>39.53912471887628</v>
      </c>
      <c r="ER190" s="2">
        <f t="shared" si="237"/>
        <v>45.929531205891834</v>
      </c>
      <c r="ES190" s="2">
        <f t="shared" si="237"/>
        <v>51.900234669731674</v>
      </c>
      <c r="ET190" s="2">
        <f t="shared" si="237"/>
        <v>56.478566383659654</v>
      </c>
      <c r="EU190" s="2">
        <f t="shared" si="237"/>
        <v>60.321127409152751</v>
      </c>
      <c r="EV190" s="2">
        <f t="shared" si="237"/>
        <v>61.298712886721276</v>
      </c>
      <c r="EW190" s="2">
        <f t="shared" si="237"/>
        <v>64.335226411256571</v>
      </c>
      <c r="EX190" s="2">
        <f t="shared" si="237"/>
        <v>62.413271160310231</v>
      </c>
      <c r="EY190" s="2">
        <f t="shared" si="237"/>
        <v>63.17733151027975</v>
      </c>
      <c r="EZ190" s="2">
        <f t="shared" si="237"/>
        <v>62.910134570731117</v>
      </c>
      <c r="FA190" s="2">
        <f t="shared" si="237"/>
        <v>62.986341310761446</v>
      </c>
      <c r="FB190" s="2">
        <f t="shared" si="237"/>
        <v>63.166403975749446</v>
      </c>
      <c r="FC190" s="2">
        <f t="shared" si="237"/>
        <v>63.454275573546489</v>
      </c>
      <c r="FD190" s="2">
        <f t="shared" si="237"/>
        <v>63.023004328149682</v>
      </c>
      <c r="FE190" s="2">
        <f t="shared" si="237"/>
        <v>64.809751714081699</v>
      </c>
      <c r="FG190" s="2">
        <f t="shared" si="238"/>
        <v>0.99999241890527202</v>
      </c>
      <c r="FH190" s="2">
        <f t="shared" si="238"/>
        <v>0.99998824698139088</v>
      </c>
      <c r="FI190" s="2">
        <f t="shared" si="238"/>
        <v>0.99998713701965247</v>
      </c>
      <c r="FJ190" s="2">
        <f t="shared" si="238"/>
        <v>0.99998899631149318</v>
      </c>
      <c r="FK190" s="2">
        <f t="shared" si="238"/>
        <v>0.99998862593646354</v>
      </c>
      <c r="FL190" s="2">
        <f t="shared" si="238"/>
        <v>0.99998644808265891</v>
      </c>
      <c r="FM190" s="2">
        <f t="shared" si="238"/>
        <v>0.99998527967330864</v>
      </c>
      <c r="FN190" s="2">
        <f t="shared" si="238"/>
        <v>0.99998499146434461</v>
      </c>
      <c r="FO190" s="2">
        <f t="shared" si="238"/>
        <v>0.9999841437660244</v>
      </c>
      <c r="FP190" s="2">
        <f t="shared" si="238"/>
        <v>0.99998465453139995</v>
      </c>
      <c r="FQ190" s="2">
        <f t="shared" si="238"/>
        <v>0.99998594765324045</v>
      </c>
      <c r="FR190" s="2">
        <f t="shared" si="238"/>
        <v>0.99998598664588068</v>
      </c>
      <c r="FS190" s="2">
        <f t="shared" si="238"/>
        <v>0.99998499839407906</v>
      </c>
      <c r="FT190" s="2">
        <f t="shared" si="238"/>
        <v>0.99998465684971649</v>
      </c>
      <c r="FU190" s="2">
        <f t="shared" si="238"/>
        <v>0.99998324323862675</v>
      </c>
      <c r="FW190" s="2">
        <f t="shared" si="229"/>
        <v>0.40571211107604965</v>
      </c>
      <c r="FX190" s="2">
        <f t="shared" si="229"/>
        <v>0.53519047804043207</v>
      </c>
      <c r="FY190" s="2">
        <f t="shared" si="229"/>
        <v>0.54172587476592349</v>
      </c>
      <c r="FZ190" s="2">
        <f t="shared" si="229"/>
        <v>0.53354100610546429</v>
      </c>
      <c r="GA190" s="2">
        <f t="shared" si="229"/>
        <v>0.53711762855755696</v>
      </c>
      <c r="GB190" s="2">
        <f t="shared" si="229"/>
        <v>0.54689225795021157</v>
      </c>
      <c r="GC190" s="2">
        <f t="shared" si="229"/>
        <v>0.58323148430415939</v>
      </c>
      <c r="GD190" s="2">
        <f t="shared" si="229"/>
        <v>0.59839628302904602</v>
      </c>
      <c r="GE190" s="2">
        <f t="shared" si="229"/>
        <v>0.64591662171169328</v>
      </c>
      <c r="GF190" s="2">
        <f t="shared" si="229"/>
        <v>0.63845342614134026</v>
      </c>
      <c r="GG190" s="2">
        <f t="shared" si="229"/>
        <v>0.62900416770983669</v>
      </c>
      <c r="GH190" s="2">
        <f t="shared" si="229"/>
        <v>0.54073449287366748</v>
      </c>
      <c r="GI190" s="2">
        <f t="shared" si="229"/>
        <v>0.45931297965861495</v>
      </c>
      <c r="GJ190" s="2">
        <f t="shared" si="229"/>
        <v>0.38511948369845378</v>
      </c>
      <c r="GK190" s="2">
        <f t="shared" si="229"/>
        <v>0.34646487059297626</v>
      </c>
      <c r="GM190" s="86">
        <f t="shared" si="230"/>
        <v>4.7478819304500987E-121</v>
      </c>
      <c r="GN190" s="86">
        <f t="shared" si="230"/>
        <v>6.6428509711460192E-282</v>
      </c>
      <c r="GO190" s="86">
        <f t="shared" si="230"/>
        <v>0</v>
      </c>
      <c r="GP190" s="86">
        <f t="shared" si="230"/>
        <v>0</v>
      </c>
      <c r="GQ190" s="86">
        <f t="shared" si="230"/>
        <v>1.5549419151598156E-276</v>
      </c>
      <c r="GR190" s="86">
        <f t="shared" si="230"/>
        <v>4.9080103715070324E-271</v>
      </c>
      <c r="GS190" s="86">
        <f t="shared" si="230"/>
        <v>2.5870871777460293E-271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9.5530571644481625E-75</v>
      </c>
      <c r="HD190" s="86">
        <f t="shared" si="181"/>
        <v>5.220905911489505E-174</v>
      </c>
      <c r="HE190" s="86">
        <f t="shared" si="181"/>
        <v>2.4911715576311799E-212</v>
      </c>
      <c r="HF190" s="86">
        <f t="shared" si="181"/>
        <v>2.2288003223760593E-190</v>
      </c>
      <c r="HG190" s="86">
        <f t="shared" si="181"/>
        <v>2.4065405534337523E-202</v>
      </c>
      <c r="HH190" s="86">
        <f t="shared" si="181"/>
        <v>5.7585781160133081E-194</v>
      </c>
      <c r="HI190" s="86">
        <f t="shared" si="241"/>
        <v>1.0712375915409127E-240</v>
      </c>
      <c r="HJ190" s="86">
        <f t="shared" si="241"/>
        <v>3.2810865133981046E-258</v>
      </c>
      <c r="HK190" s="86">
        <f t="shared" si="241"/>
        <v>8.0448636011499601E-303</v>
      </c>
      <c r="HL190" s="86">
        <f t="shared" si="241"/>
        <v>7.6461269475831106E-304</v>
      </c>
      <c r="HM190" s="86">
        <f t="shared" si="241"/>
        <v>0</v>
      </c>
      <c r="HN190" s="86">
        <f t="shared" si="241"/>
        <v>0</v>
      </c>
      <c r="HO190" s="86">
        <f t="shared" si="226"/>
        <v>3.697986082291735E-290</v>
      </c>
      <c r="HP190" s="86">
        <f t="shared" si="226"/>
        <v>3.2845615998777796E-287</v>
      </c>
      <c r="HQ190" s="86">
        <f t="shared" si="226"/>
        <v>5.4452293675071764E-297</v>
      </c>
      <c r="HS190" s="86">
        <f t="shared" si="231"/>
        <v>9.5230123000570927E-16</v>
      </c>
      <c r="HT190" s="86">
        <f t="shared" si="231"/>
        <v>8.4393676890411261E-30</v>
      </c>
      <c r="HU190" s="86">
        <f t="shared" si="231"/>
        <v>2.1222537235700577E-28</v>
      </c>
      <c r="HV190" s="86">
        <f t="shared" si="231"/>
        <v>1.9823302784779092E-29</v>
      </c>
      <c r="HW190" s="86">
        <f t="shared" si="231"/>
        <v>3.3147667138586818E-28</v>
      </c>
      <c r="HX190" s="86">
        <f t="shared" si="231"/>
        <v>1.2400408629014308E-32</v>
      </c>
      <c r="HY190" s="86">
        <f t="shared" si="231"/>
        <v>2.2865356788167236E-38</v>
      </c>
      <c r="HZ190" s="86">
        <f t="shared" si="231"/>
        <v>4.7989577458295064E-40</v>
      </c>
      <c r="IA190" s="86">
        <f t="shared" si="231"/>
        <v>6.5809748335398193E-48</v>
      </c>
      <c r="IB190" s="86">
        <f t="shared" si="231"/>
        <v>6.9822189003770464E-43</v>
      </c>
      <c r="IC190" s="86">
        <f t="shared" si="231"/>
        <v>2.2373338653009669E-39</v>
      </c>
      <c r="ID190" s="86">
        <f t="shared" si="231"/>
        <v>1.3275238107194043E-34</v>
      </c>
      <c r="IE190" s="86">
        <f t="shared" si="231"/>
        <v>5.1373233265769892E-28</v>
      </c>
      <c r="IF190" s="86">
        <f t="shared" si="231"/>
        <v>5.3033281065437161E-15</v>
      </c>
      <c r="IG190" s="86">
        <f t="shared" si="231"/>
        <v>3.5095454854097478E-15</v>
      </c>
      <c r="II190" s="86">
        <f t="shared" si="232"/>
        <v>0.46647626240638895</v>
      </c>
      <c r="IJ190" s="86">
        <f t="shared" si="232"/>
        <v>0.37561385221645455</v>
      </c>
      <c r="IK190" s="86">
        <f t="shared" si="232"/>
        <v>0.34916411590629887</v>
      </c>
      <c r="IL190" s="86">
        <f t="shared" si="232"/>
        <v>0.38356005924836312</v>
      </c>
      <c r="IM190" s="86">
        <f t="shared" si="232"/>
        <v>0.37331761832561655</v>
      </c>
      <c r="IN190" s="86">
        <f t="shared" si="232"/>
        <v>0.32029460774117585</v>
      </c>
      <c r="IO190" s="86">
        <f t="shared" si="232"/>
        <v>0.15420981417261015</v>
      </c>
      <c r="IP190" s="86">
        <f t="shared" si="232"/>
        <v>9.7033362242948631E-2</v>
      </c>
      <c r="IQ190" s="86">
        <f t="shared" si="232"/>
        <v>1.2603854780213928E-2</v>
      </c>
      <c r="IR190" s="86">
        <f t="shared" si="232"/>
        <v>2.4070200650792108E-2</v>
      </c>
      <c r="IS190" s="86">
        <f t="shared" si="232"/>
        <v>3.8422347854261053E-2</v>
      </c>
      <c r="IT190" s="86">
        <f t="shared" si="232"/>
        <v>0.33812798474936834</v>
      </c>
      <c r="IU190" s="86">
        <f t="shared" si="232"/>
        <v>0.53712004222941123</v>
      </c>
      <c r="IV190" s="86">
        <f t="shared" si="232"/>
        <v>0.42471440872307042</v>
      </c>
      <c r="IW190" s="86">
        <f t="shared" si="232"/>
        <v>0.35963756914450012</v>
      </c>
      <c r="IY190" s="86">
        <f t="shared" si="233"/>
        <v>0.4664762624063899</v>
      </c>
      <c r="IZ190" s="86">
        <f t="shared" si="233"/>
        <v>0.37561385221645455</v>
      </c>
      <c r="JA190" s="86">
        <f t="shared" si="233"/>
        <v>0.34916411590629887</v>
      </c>
      <c r="JB190" s="86">
        <f t="shared" si="233"/>
        <v>0.38356005924836312</v>
      </c>
      <c r="JC190" s="86">
        <f t="shared" si="233"/>
        <v>0.37331761832561655</v>
      </c>
      <c r="JD190" s="86">
        <f t="shared" si="233"/>
        <v>0.32029460774117585</v>
      </c>
      <c r="JE190" s="86">
        <f t="shared" si="233"/>
        <v>0.15420981417261015</v>
      </c>
      <c r="JF190" s="86">
        <f t="shared" si="233"/>
        <v>9.7033362242948631E-2</v>
      </c>
      <c r="JG190" s="86">
        <f t="shared" si="233"/>
        <v>1.2603854780213928E-2</v>
      </c>
      <c r="JH190" s="86">
        <f t="shared" si="233"/>
        <v>2.4070200650792108E-2</v>
      </c>
      <c r="JI190" s="86">
        <f t="shared" si="233"/>
        <v>3.8422347854261053E-2</v>
      </c>
      <c r="JJ190" s="86">
        <f t="shared" si="233"/>
        <v>0.33812798474936834</v>
      </c>
      <c r="JK190" s="86">
        <f t="shared" si="233"/>
        <v>0.53712004222941123</v>
      </c>
      <c r="JL190" s="86">
        <f t="shared" si="233"/>
        <v>0.42471440872307575</v>
      </c>
      <c r="JM190" s="86">
        <f t="shared" si="233"/>
        <v>0.35963756914450362</v>
      </c>
    </row>
    <row r="191" spans="2:273" x14ac:dyDescent="0.25">
      <c r="B191" s="2">
        <v>164</v>
      </c>
      <c r="C191" s="37">
        <v>37.631</v>
      </c>
      <c r="D191" s="37">
        <v>45.712000000000003</v>
      </c>
      <c r="E191" s="37">
        <v>51.8</v>
      </c>
      <c r="F191" s="37">
        <v>58.966999999999999</v>
      </c>
      <c r="G191" s="37">
        <v>61.783000000000001</v>
      </c>
      <c r="H191" s="37">
        <v>61.317</v>
      </c>
      <c r="I191" s="37">
        <v>63.753999999999998</v>
      </c>
      <c r="J191" s="37">
        <v>61.082000000000001</v>
      </c>
      <c r="K191" s="37">
        <v>62.18</v>
      </c>
      <c r="L191" s="37">
        <v>62.951000000000001</v>
      </c>
      <c r="M191" s="37">
        <v>62.279000000000003</v>
      </c>
      <c r="N191" s="37">
        <v>67.41</v>
      </c>
      <c r="O191" s="37">
        <v>74.45</v>
      </c>
      <c r="P191" s="37">
        <v>90.239000000000004</v>
      </c>
      <c r="Q191" s="37">
        <v>117.09</v>
      </c>
      <c r="S191" s="4">
        <f t="shared" si="234"/>
        <v>39.254542036948003</v>
      </c>
      <c r="T191" s="4">
        <f t="shared" si="234"/>
        <v>46.551474612069775</v>
      </c>
      <c r="U191" s="4">
        <f t="shared" si="234"/>
        <v>53.652882553006492</v>
      </c>
      <c r="V191" s="4">
        <f t="shared" si="234"/>
        <v>58.446453084209608</v>
      </c>
      <c r="W191" s="4">
        <f t="shared" si="234"/>
        <v>61.528249402029395</v>
      </c>
      <c r="X191" s="4">
        <f t="shared" si="234"/>
        <v>62.101078367854889</v>
      </c>
      <c r="Y191" s="4">
        <f t="shared" si="234"/>
        <v>63.252186507288549</v>
      </c>
      <c r="Z191" s="4">
        <f t="shared" si="234"/>
        <v>61.620938462271049</v>
      </c>
      <c r="AA191" s="4">
        <f t="shared" si="234"/>
        <v>62.222780743373747</v>
      </c>
      <c r="AB191" s="4">
        <f t="shared" si="234"/>
        <v>63.03629296462956</v>
      </c>
      <c r="AC191" s="4">
        <f t="shared" si="234"/>
        <v>63.188988785331588</v>
      </c>
      <c r="AD191" s="4">
        <f t="shared" si="234"/>
        <v>65.566761855314624</v>
      </c>
      <c r="AE191" s="4">
        <f t="shared" si="234"/>
        <v>73.61722585933127</v>
      </c>
      <c r="AF191" s="4">
        <f t="shared" si="234"/>
        <v>90.353420983376978</v>
      </c>
      <c r="AG191" s="4">
        <f t="shared" si="234"/>
        <v>117.61436349332382</v>
      </c>
      <c r="AI191" s="4">
        <f t="shared" si="235"/>
        <v>-1.6235420369480025</v>
      </c>
      <c r="AJ191" s="4">
        <f t="shared" si="235"/>
        <v>-0.83947461206977181</v>
      </c>
      <c r="AK191" s="4">
        <f t="shared" si="235"/>
        <v>-1.852882553006495</v>
      </c>
      <c r="AL191" s="4">
        <f t="shared" si="235"/>
        <v>0.52054691579039059</v>
      </c>
      <c r="AM191" s="4">
        <f t="shared" si="235"/>
        <v>0.25475059797060595</v>
      </c>
      <c r="AN191" s="4">
        <f t="shared" si="235"/>
        <v>-0.78407836785488882</v>
      </c>
      <c r="AO191" s="4">
        <f t="shared" si="235"/>
        <v>0.50181349271144882</v>
      </c>
      <c r="AP191" s="4">
        <f t="shared" si="235"/>
        <v>-0.53893846227104802</v>
      </c>
      <c r="AQ191" s="4">
        <f t="shared" si="235"/>
        <v>-4.2780743373747043E-2</v>
      </c>
      <c r="AR191" s="4">
        <f t="shared" si="235"/>
        <v>-8.5292964629559265E-2</v>
      </c>
      <c r="AS191" s="4">
        <f t="shared" si="235"/>
        <v>-0.90998878533158489</v>
      </c>
      <c r="AT191" s="4">
        <f t="shared" si="235"/>
        <v>1.8432381446853725</v>
      </c>
      <c r="AU191" s="4">
        <f t="shared" si="235"/>
        <v>0.83277414066873234</v>
      </c>
      <c r="AV191" s="4">
        <f t="shared" si="235"/>
        <v>-0.1144209833769736</v>
      </c>
      <c r="AW191" s="4">
        <f t="shared" si="235"/>
        <v>-0.52436349332381837</v>
      </c>
      <c r="AY191" s="2">
        <f t="shared" si="227"/>
        <v>38.829193592881325</v>
      </c>
      <c r="AZ191" s="2">
        <f t="shared" si="227"/>
        <v>46.545952170295884</v>
      </c>
      <c r="BA191" s="2">
        <f t="shared" si="227"/>
        <v>53.108640332828159</v>
      </c>
      <c r="BB191" s="2">
        <f t="shared" si="227"/>
        <v>56.875779456930807</v>
      </c>
      <c r="BC191" s="2">
        <f t="shared" si="227"/>
        <v>59.981093854361177</v>
      </c>
      <c r="BD191" s="2">
        <f t="shared" si="227"/>
        <v>60.823744624206782</v>
      </c>
      <c r="BE191" s="2">
        <f t="shared" si="227"/>
        <v>62.88942466109259</v>
      </c>
      <c r="BF191" s="2">
        <f t="shared" si="227"/>
        <v>61.438304480404376</v>
      </c>
      <c r="BG191" s="2">
        <f t="shared" si="227"/>
        <v>62.214049364584426</v>
      </c>
      <c r="BH191" s="2">
        <f t="shared" si="227"/>
        <v>63.010320035586545</v>
      </c>
      <c r="BI191" s="2">
        <f t="shared" si="227"/>
        <v>63.135810434280984</v>
      </c>
      <c r="BJ191" s="2">
        <f t="shared" si="227"/>
        <v>63.140815246798958</v>
      </c>
      <c r="BK191" s="2">
        <f t="shared" si="227"/>
        <v>62.605407065465329</v>
      </c>
      <c r="BL191" s="2">
        <f t="shared" si="227"/>
        <v>62.898918422982092</v>
      </c>
      <c r="BM191" s="2">
        <f t="shared" si="227"/>
        <v>65.895346370244098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62.18</v>
      </c>
      <c r="DD191" s="2">
        <f t="shared" si="206"/>
        <v>62.951000000000001</v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96.300006722689076</v>
      </c>
      <c r="DL191" s="2">
        <f t="shared" si="236"/>
        <v>100.62799878048781</v>
      </c>
      <c r="DM191" s="2">
        <f t="shared" si="236"/>
        <v>105.93847386759582</v>
      </c>
      <c r="DN191" s="2">
        <f t="shared" si="236"/>
        <v>116.85457219973006</v>
      </c>
      <c r="DO191" s="2">
        <f t="shared" si="236"/>
        <v>115.88548481781379</v>
      </c>
      <c r="DP191" s="2">
        <f t="shared" si="236"/>
        <v>101.0724968641115</v>
      </c>
      <c r="DQ191" s="2">
        <f t="shared" si="236"/>
        <v>118.5073133997785</v>
      </c>
      <c r="DR191" s="2">
        <f t="shared" si="236"/>
        <v>111.77248172757474</v>
      </c>
      <c r="DS191" s="2">
        <f t="shared" si="236"/>
        <v>110.67658305647839</v>
      </c>
      <c r="DT191" s="2">
        <f t="shared" si="236"/>
        <v>110.40941528239202</v>
      </c>
      <c r="DU191" s="2">
        <f t="shared" si="236"/>
        <v>112.70278183831675</v>
      </c>
      <c r="DV191" s="2">
        <f t="shared" si="236"/>
        <v>102.79803554006966</v>
      </c>
      <c r="DW191" s="2">
        <f t="shared" si="236"/>
        <v>117.83139202657807</v>
      </c>
      <c r="DX191" s="2">
        <f t="shared" si="236"/>
        <v>109.89258139534886</v>
      </c>
      <c r="DY191" s="2">
        <f t="shared" si="236"/>
        <v>100.4528853820598</v>
      </c>
      <c r="EA191" s="2">
        <f t="shared" si="240"/>
        <v>38.360568768874415</v>
      </c>
      <c r="EB191" s="2">
        <f t="shared" si="240"/>
        <v>47.436234442325357</v>
      </c>
      <c r="EC191" s="2">
        <f t="shared" si="240"/>
        <v>54.805977818386921</v>
      </c>
      <c r="ED191" s="2">
        <f t="shared" si="240"/>
        <v>57.4680711308893</v>
      </c>
      <c r="EE191" s="2">
        <f t="shared" si="240"/>
        <v>59.649140558927989</v>
      </c>
      <c r="EF191" s="2">
        <f t="shared" si="239"/>
        <v>60.291966484381476</v>
      </c>
      <c r="EG191" s="2">
        <f t="shared" si="239"/>
        <v>60.844408793820548</v>
      </c>
      <c r="EH191" s="2">
        <f t="shared" si="239"/>
        <v>60.009407968511525</v>
      </c>
      <c r="EI191" s="2">
        <f t="shared" si="239"/>
        <v>60.521836399060405</v>
      </c>
      <c r="EJ191" s="2">
        <f t="shared" si="239"/>
        <v>63.398194986918725</v>
      </c>
      <c r="EK191" s="2">
        <f t="shared" si="239"/>
        <v>63.611688765274494</v>
      </c>
      <c r="EL191" s="2">
        <f t="shared" si="179"/>
        <v>63.233641970918725</v>
      </c>
      <c r="EM191" s="2">
        <f t="shared" si="179"/>
        <v>61.935564211494764</v>
      </c>
      <c r="EN191" s="2">
        <f t="shared" si="179"/>
        <v>62.889003615388624</v>
      </c>
      <c r="EO191" s="2">
        <f t="shared" si="179"/>
        <v>66.603583038663942</v>
      </c>
      <c r="EQ191" s="2">
        <f t="shared" si="237"/>
        <v>39.454300883864278</v>
      </c>
      <c r="ER191" s="2">
        <f t="shared" si="237"/>
        <v>45.839759536094611</v>
      </c>
      <c r="ES191" s="2">
        <f t="shared" si="237"/>
        <v>51.798052195291874</v>
      </c>
      <c r="ET191" s="2">
        <f t="shared" si="237"/>
        <v>56.402448144553048</v>
      </c>
      <c r="EU191" s="2">
        <f t="shared" si="237"/>
        <v>60.240954491446679</v>
      </c>
      <c r="EV191" s="2">
        <f t="shared" si="237"/>
        <v>61.224678487407118</v>
      </c>
      <c r="EW191" s="2">
        <f t="shared" si="237"/>
        <v>64.220901956030772</v>
      </c>
      <c r="EX191" s="2">
        <f t="shared" si="237"/>
        <v>62.311762551838541</v>
      </c>
      <c r="EY191" s="2">
        <f t="shared" si="237"/>
        <v>63.058988216807514</v>
      </c>
      <c r="EZ191" s="2">
        <f t="shared" si="237"/>
        <v>62.809001175875196</v>
      </c>
      <c r="FA191" s="2">
        <f t="shared" si="237"/>
        <v>62.878859673769973</v>
      </c>
      <c r="FB191" s="2">
        <f t="shared" si="237"/>
        <v>63.068013969027845</v>
      </c>
      <c r="FC191" s="2">
        <f t="shared" si="237"/>
        <v>63.322955846256022</v>
      </c>
      <c r="FD191" s="2">
        <f t="shared" si="237"/>
        <v>62.911740055018484</v>
      </c>
      <c r="FE191" s="2">
        <f t="shared" si="237"/>
        <v>64.675544067528463</v>
      </c>
      <c r="FG191" s="2">
        <f t="shared" si="238"/>
        <v>0.99999308595482184</v>
      </c>
      <c r="FH191" s="2">
        <f t="shared" si="238"/>
        <v>0.99998928110854846</v>
      </c>
      <c r="FI191" s="2">
        <f t="shared" si="238"/>
        <v>0.99998826880921921</v>
      </c>
      <c r="FJ191" s="2">
        <f t="shared" si="238"/>
        <v>0.99998996450709243</v>
      </c>
      <c r="FK191" s="2">
        <f t="shared" si="238"/>
        <v>0.99998962672038572</v>
      </c>
      <c r="FL191" s="2">
        <f t="shared" si="238"/>
        <v>0.99998764048975308</v>
      </c>
      <c r="FM191" s="2">
        <f t="shared" si="238"/>
        <v>0.99998657488511</v>
      </c>
      <c r="FN191" s="2">
        <f t="shared" si="238"/>
        <v>0.99998631203472321</v>
      </c>
      <c r="FO191" s="2">
        <f t="shared" si="238"/>
        <v>0.99998553892256714</v>
      </c>
      <c r="FP191" s="2">
        <f t="shared" si="238"/>
        <v>0.99998600474740496</v>
      </c>
      <c r="FQ191" s="2">
        <f t="shared" si="238"/>
        <v>0.9999871840915906</v>
      </c>
      <c r="FR191" s="2">
        <f t="shared" si="238"/>
        <v>0.99998721965338899</v>
      </c>
      <c r="FS191" s="2">
        <f t="shared" si="238"/>
        <v>0.99998631835473284</v>
      </c>
      <c r="FT191" s="2">
        <f t="shared" si="238"/>
        <v>0.99998600686174033</v>
      </c>
      <c r="FU191" s="2">
        <f t="shared" si="238"/>
        <v>0.99998471762946262</v>
      </c>
      <c r="FW191" s="2">
        <f t="shared" si="229"/>
        <v>0.4280977231062067</v>
      </c>
      <c r="FX191" s="2">
        <f t="shared" si="229"/>
        <v>0.55801217125349245</v>
      </c>
      <c r="FY191" s="2">
        <f t="shared" si="229"/>
        <v>0.56448780434866652</v>
      </c>
      <c r="FZ191" s="2">
        <f t="shared" si="229"/>
        <v>0.55637655565895472</v>
      </c>
      <c r="GA191" s="2">
        <f t="shared" si="229"/>
        <v>0.55992250587854653</v>
      </c>
      <c r="GB191" s="2">
        <f t="shared" si="229"/>
        <v>0.56960145330905443</v>
      </c>
      <c r="GC191" s="2">
        <f t="shared" si="229"/>
        <v>0.60543340026036674</v>
      </c>
      <c r="GD191" s="2">
        <f t="shared" si="229"/>
        <v>0.62031625844218186</v>
      </c>
      <c r="GE191" s="2">
        <f t="shared" si="229"/>
        <v>0.66668760695249407</v>
      </c>
      <c r="GF191" s="2">
        <f t="shared" si="229"/>
        <v>0.65943137547029107</v>
      </c>
      <c r="GG191" s="2">
        <f t="shared" si="229"/>
        <v>0.65023002425812693</v>
      </c>
      <c r="GH191" s="2">
        <f t="shared" si="229"/>
        <v>0.56350598761990267</v>
      </c>
      <c r="GI191" s="2">
        <f t="shared" si="229"/>
        <v>0.48225612027538151</v>
      </c>
      <c r="GJ191" s="2">
        <f t="shared" si="229"/>
        <v>0.40714730105498653</v>
      </c>
      <c r="GK191" s="2">
        <f t="shared" si="229"/>
        <v>0.36760354775571846</v>
      </c>
      <c r="GM191" s="86">
        <f t="shared" si="230"/>
        <v>1.4567585617164424E-123</v>
      </c>
      <c r="GN191" s="86">
        <f t="shared" si="230"/>
        <v>1.2878164937962826E-287</v>
      </c>
      <c r="GO191" s="86">
        <f t="shared" si="230"/>
        <v>0</v>
      </c>
      <c r="GP191" s="86">
        <f t="shared" si="230"/>
        <v>0</v>
      </c>
      <c r="GQ191" s="86">
        <f t="shared" si="230"/>
        <v>3.4722057096873767E-282</v>
      </c>
      <c r="GR191" s="86">
        <f t="shared" si="230"/>
        <v>1.5062389199919424E-276</v>
      </c>
      <c r="GS191" s="86">
        <f t="shared" si="230"/>
        <v>8.6445158214866118E-277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8.1598898863287088E-77</v>
      </c>
      <c r="HD191" s="86">
        <f t="shared" si="181"/>
        <v>1.0357199695854559E-178</v>
      </c>
      <c r="HE191" s="86">
        <f t="shared" si="181"/>
        <v>4.0760238853557557E-218</v>
      </c>
      <c r="HF191" s="86">
        <f t="shared" si="181"/>
        <v>1.5926151718475944E-195</v>
      </c>
      <c r="HG191" s="86">
        <f t="shared" si="181"/>
        <v>7.6518270991986562E-208</v>
      </c>
      <c r="HH191" s="86">
        <f t="shared" si="181"/>
        <v>3.5946554856852657E-199</v>
      </c>
      <c r="HI191" s="86">
        <f t="shared" si="241"/>
        <v>4.5405581879170453E-247</v>
      </c>
      <c r="HJ191" s="86">
        <f t="shared" si="241"/>
        <v>4.9130994180273492E-265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4.5689193279088414E-298</v>
      </c>
      <c r="HP191" s="86">
        <f t="shared" si="226"/>
        <v>5.1496515591855474E-295</v>
      </c>
      <c r="HQ191" s="86">
        <f t="shared" si="226"/>
        <v>5.1892877103944291E-305</v>
      </c>
      <c r="HS191" s="86">
        <f t="shared" si="231"/>
        <v>8.579718217010214E-17</v>
      </c>
      <c r="HT191" s="86">
        <f t="shared" si="231"/>
        <v>1.407806165045253E-31</v>
      </c>
      <c r="HU191" s="86">
        <f t="shared" si="231"/>
        <v>4.0668831852374764E-30</v>
      </c>
      <c r="HV191" s="86">
        <f t="shared" si="231"/>
        <v>3.4927936405456933E-31</v>
      </c>
      <c r="HW191" s="86">
        <f t="shared" si="231"/>
        <v>7.2119143981760678E-30</v>
      </c>
      <c r="HX191" s="86">
        <f t="shared" si="231"/>
        <v>1.5468593761320429E-34</v>
      </c>
      <c r="HY191" s="86">
        <f t="shared" si="231"/>
        <v>1.5786762241223144E-40</v>
      </c>
      <c r="HZ191" s="86">
        <f t="shared" si="231"/>
        <v>2.572184781101379E-42</v>
      </c>
      <c r="IA191" s="86">
        <f t="shared" si="231"/>
        <v>1.580103340472398E-50</v>
      </c>
      <c r="IB191" s="86">
        <f t="shared" si="231"/>
        <v>3.1323689883213319E-45</v>
      </c>
      <c r="IC191" s="86">
        <f t="shared" si="231"/>
        <v>1.4034481313681481E-41</v>
      </c>
      <c r="ID191" s="86">
        <f t="shared" si="231"/>
        <v>1.1314071646420887E-36</v>
      </c>
      <c r="IE191" s="86">
        <f t="shared" si="231"/>
        <v>8.4766509823163886E-30</v>
      </c>
      <c r="IF191" s="86">
        <f t="shared" si="231"/>
        <v>5.2964379642516308E-16</v>
      </c>
      <c r="IG191" s="86">
        <f t="shared" si="231"/>
        <v>2.9019511198650278E-16</v>
      </c>
      <c r="II191" s="86">
        <f t="shared" si="232"/>
        <v>0.51277758163818943</v>
      </c>
      <c r="IJ191" s="86">
        <f t="shared" si="232"/>
        <v>0.27596854036109697</v>
      </c>
      <c r="IK191" s="86">
        <f t="shared" si="232"/>
        <v>0.25071143415300706</v>
      </c>
      <c r="IL191" s="86">
        <f t="shared" si="232"/>
        <v>0.28478110397188039</v>
      </c>
      <c r="IM191" s="86">
        <f t="shared" si="232"/>
        <v>0.27734789571470875</v>
      </c>
      <c r="IN191" s="86">
        <f t="shared" si="232"/>
        <v>0.22060631904532721</v>
      </c>
      <c r="IO191" s="86">
        <f t="shared" si="232"/>
        <v>8.5498325977362621E-2</v>
      </c>
      <c r="IP191" s="86">
        <f t="shared" si="232"/>
        <v>4.7883141620054033E-2</v>
      </c>
      <c r="IQ191" s="86">
        <f t="shared" si="232"/>
        <v>4.2525582200587126E-3</v>
      </c>
      <c r="IR191" s="86">
        <f t="shared" si="232"/>
        <v>9.4182359427239931E-3</v>
      </c>
      <c r="IS191" s="86">
        <f t="shared" si="232"/>
        <v>1.6440073570459669E-2</v>
      </c>
      <c r="IT191" s="86">
        <f t="shared" si="232"/>
        <v>0.23198587541848947</v>
      </c>
      <c r="IU191" s="86">
        <f t="shared" si="232"/>
        <v>0.53372788700783891</v>
      </c>
      <c r="IV191" s="86">
        <f t="shared" si="232"/>
        <v>0.48122337596167308</v>
      </c>
      <c r="IW191" s="86">
        <f t="shared" si="232"/>
        <v>0.42346052223943631</v>
      </c>
      <c r="IY191" s="86">
        <f t="shared" si="233"/>
        <v>0.51277758163818954</v>
      </c>
      <c r="IZ191" s="86">
        <f t="shared" si="233"/>
        <v>0.27596854036109697</v>
      </c>
      <c r="JA191" s="86">
        <f t="shared" si="233"/>
        <v>0.25071143415300706</v>
      </c>
      <c r="JB191" s="86">
        <f t="shared" si="233"/>
        <v>0.28478110397188039</v>
      </c>
      <c r="JC191" s="86">
        <f t="shared" si="233"/>
        <v>0.27734789571470875</v>
      </c>
      <c r="JD191" s="86">
        <f t="shared" si="233"/>
        <v>0.22060631904532721</v>
      </c>
      <c r="JE191" s="86">
        <f t="shared" si="233"/>
        <v>8.5498325977362621E-2</v>
      </c>
      <c r="JF191" s="86">
        <f t="shared" si="233"/>
        <v>4.7883141620054033E-2</v>
      </c>
      <c r="JG191" s="86">
        <f t="shared" si="233"/>
        <v>4.2525582200587126E-3</v>
      </c>
      <c r="JH191" s="86">
        <f t="shared" si="233"/>
        <v>9.4182359427239931E-3</v>
      </c>
      <c r="JI191" s="86">
        <f t="shared" si="233"/>
        <v>1.6440073570459669E-2</v>
      </c>
      <c r="JJ191" s="86">
        <f t="shared" si="233"/>
        <v>0.23198587541848947</v>
      </c>
      <c r="JK191" s="86">
        <f t="shared" si="233"/>
        <v>0.53372788700783891</v>
      </c>
      <c r="JL191" s="86">
        <f t="shared" si="233"/>
        <v>0.48122337596167364</v>
      </c>
      <c r="JM191" s="86">
        <f t="shared" si="233"/>
        <v>0.42346052223943659</v>
      </c>
    </row>
    <row r="192" spans="2:273" x14ac:dyDescent="0.25">
      <c r="B192" s="2">
        <v>165</v>
      </c>
      <c r="C192" s="37">
        <v>38.661999999999999</v>
      </c>
      <c r="D192" s="37">
        <v>45.423999999999999</v>
      </c>
      <c r="E192" s="37">
        <v>51.216999999999999</v>
      </c>
      <c r="F192" s="37">
        <v>58.616999999999997</v>
      </c>
      <c r="G192" s="37">
        <v>61.267000000000003</v>
      </c>
      <c r="H192" s="37">
        <v>61.082999999999998</v>
      </c>
      <c r="I192" s="37">
        <v>62.426000000000002</v>
      </c>
      <c r="J192" s="37">
        <v>60.524999999999999</v>
      </c>
      <c r="K192" s="37">
        <v>62.066000000000003</v>
      </c>
      <c r="L192" s="37">
        <v>62.360999999999997</v>
      </c>
      <c r="M192" s="37">
        <v>62</v>
      </c>
      <c r="N192" s="37">
        <v>65.180000000000007</v>
      </c>
      <c r="O192" s="37">
        <v>71.533000000000001</v>
      </c>
      <c r="P192" s="37">
        <v>88.97</v>
      </c>
      <c r="Q192" s="37">
        <v>119.254</v>
      </c>
      <c r="S192" s="4">
        <f t="shared" si="234"/>
        <v>39.160867645639307</v>
      </c>
      <c r="T192" s="4">
        <f t="shared" si="234"/>
        <v>46.435127093041537</v>
      </c>
      <c r="U192" s="4">
        <f t="shared" si="234"/>
        <v>53.254753219879525</v>
      </c>
      <c r="V192" s="4">
        <f t="shared" si="234"/>
        <v>57.663094832039754</v>
      </c>
      <c r="W192" s="4">
        <f t="shared" si="234"/>
        <v>60.785204076608053</v>
      </c>
      <c r="X192" s="4">
        <f t="shared" si="234"/>
        <v>61.409612837945581</v>
      </c>
      <c r="Y192" s="4">
        <f t="shared" si="234"/>
        <v>62.963084005829963</v>
      </c>
      <c r="Z192" s="4">
        <f t="shared" si="234"/>
        <v>61.430287565700496</v>
      </c>
      <c r="AA192" s="4">
        <f t="shared" si="234"/>
        <v>62.133426723327197</v>
      </c>
      <c r="AB192" s="4">
        <f t="shared" si="234"/>
        <v>62.906752151142697</v>
      </c>
      <c r="AC192" s="4">
        <f t="shared" si="234"/>
        <v>63.031967914829139</v>
      </c>
      <c r="AD192" s="4">
        <f t="shared" si="234"/>
        <v>64.238421267443414</v>
      </c>
      <c r="AE192" s="4">
        <f t="shared" si="234"/>
        <v>71.142825374207888</v>
      </c>
      <c r="AF192" s="4">
        <f t="shared" si="234"/>
        <v>90.04890447613532</v>
      </c>
      <c r="AG192" s="4">
        <f t="shared" si="234"/>
        <v>120.56150326780948</v>
      </c>
      <c r="AI192" s="4">
        <f t="shared" si="235"/>
        <v>-0.49886764563930797</v>
      </c>
      <c r="AJ192" s="4">
        <f t="shared" si="235"/>
        <v>-1.0111270930415373</v>
      </c>
      <c r="AK192" s="4">
        <f t="shared" si="235"/>
        <v>-2.0377532198795265</v>
      </c>
      <c r="AL192" s="4">
        <f t="shared" si="235"/>
        <v>0.95390516796024372</v>
      </c>
      <c r="AM192" s="4">
        <f t="shared" si="235"/>
        <v>0.48179592339194954</v>
      </c>
      <c r="AN192" s="4">
        <f t="shared" si="235"/>
        <v>-0.32661283794558216</v>
      </c>
      <c r="AO192" s="4">
        <f t="shared" si="235"/>
        <v>-0.53708400582996063</v>
      </c>
      <c r="AP192" s="4">
        <f t="shared" si="235"/>
        <v>-0.90528756570049751</v>
      </c>
      <c r="AQ192" s="4">
        <f t="shared" si="235"/>
        <v>-6.7426723327194793E-2</v>
      </c>
      <c r="AR192" s="4">
        <f t="shared" si="235"/>
        <v>-0.54575215114270037</v>
      </c>
      <c r="AS192" s="4">
        <f t="shared" si="235"/>
        <v>-1.0319679148291385</v>
      </c>
      <c r="AT192" s="4">
        <f t="shared" si="235"/>
        <v>0.94157873255659297</v>
      </c>
      <c r="AU192" s="4">
        <f t="shared" si="235"/>
        <v>0.39017462579211326</v>
      </c>
      <c r="AV192" s="4">
        <f t="shared" si="235"/>
        <v>-1.078904476135321</v>
      </c>
      <c r="AW192" s="4">
        <f t="shared" si="235"/>
        <v>-1.30750326780948</v>
      </c>
      <c r="AY192" s="2">
        <f t="shared" si="227"/>
        <v>38.756741945204588</v>
      </c>
      <c r="AZ192" s="2">
        <f t="shared" si="227"/>
        <v>46.432082607589422</v>
      </c>
      <c r="BA192" s="2">
        <f t="shared" si="227"/>
        <v>52.961883049711396</v>
      </c>
      <c r="BB192" s="2">
        <f t="shared" si="227"/>
        <v>56.784171519945247</v>
      </c>
      <c r="BC192" s="2">
        <f t="shared" si="227"/>
        <v>59.909741516842217</v>
      </c>
      <c r="BD192" s="2">
        <f t="shared" si="227"/>
        <v>60.76273671817605</v>
      </c>
      <c r="BE192" s="2">
        <f t="shared" si="227"/>
        <v>62.823770407146384</v>
      </c>
      <c r="BF192" s="2">
        <f t="shared" si="227"/>
        <v>61.370031598443958</v>
      </c>
      <c r="BG192" s="2">
        <f t="shared" si="227"/>
        <v>62.131660675693936</v>
      </c>
      <c r="BH192" s="2">
        <f t="shared" si="227"/>
        <v>62.900301118635056</v>
      </c>
      <c r="BI192" s="2">
        <f t="shared" si="227"/>
        <v>63.017103300777123</v>
      </c>
      <c r="BJ192" s="2">
        <f t="shared" si="227"/>
        <v>63.039475179589374</v>
      </c>
      <c r="BK192" s="2">
        <f t="shared" si="227"/>
        <v>62.492060264792883</v>
      </c>
      <c r="BL192" s="2">
        <f t="shared" si="227"/>
        <v>62.787596646218816</v>
      </c>
      <c r="BM192" s="2">
        <f t="shared" si="227"/>
        <v>65.737887636845684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62.066000000000003</v>
      </c>
      <c r="DD192" s="2">
        <f t="shared" si="206"/>
        <v>62.360999999999997</v>
      </c>
      <c r="DE192" s="2">
        <f t="shared" si="207"/>
        <v>62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96.570996078431364</v>
      </c>
      <c r="DL192" s="2">
        <f t="shared" si="236"/>
        <v>100.89794756097561</v>
      </c>
      <c r="DM192" s="2">
        <f t="shared" si="236"/>
        <v>106.21235452961673</v>
      </c>
      <c r="DN192" s="2">
        <f t="shared" si="236"/>
        <v>117.15825236167339</v>
      </c>
      <c r="DO192" s="2">
        <f t="shared" si="236"/>
        <v>116.16012105263161</v>
      </c>
      <c r="DP192" s="2">
        <f t="shared" si="236"/>
        <v>101.24069425087109</v>
      </c>
      <c r="DQ192" s="2">
        <f t="shared" si="236"/>
        <v>118.7518244604705</v>
      </c>
      <c r="DR192" s="2">
        <f t="shared" si="236"/>
        <v>111.99119439267481</v>
      </c>
      <c r="DS192" s="2">
        <f t="shared" si="236"/>
        <v>110.8804433705829</v>
      </c>
      <c r="DT192" s="2">
        <f t="shared" si="236"/>
        <v>110.60799486559952</v>
      </c>
      <c r="DU192" s="2">
        <f t="shared" si="236"/>
        <v>112.912922345569</v>
      </c>
      <c r="DV192" s="2">
        <f t="shared" si="236"/>
        <v>102.95250174216027</v>
      </c>
      <c r="DW192" s="2">
        <f t="shared" si="236"/>
        <v>118.0813678794263</v>
      </c>
      <c r="DX192" s="2">
        <f t="shared" si="236"/>
        <v>110.09489217758987</v>
      </c>
      <c r="DY192" s="2">
        <f t="shared" si="236"/>
        <v>100.61820235578377</v>
      </c>
      <c r="EA192" s="2">
        <f t="shared" si="240"/>
        <v>38.253158237311979</v>
      </c>
      <c r="EB192" s="2">
        <f t="shared" si="240"/>
        <v>47.37506565656566</v>
      </c>
      <c r="EC192" s="2">
        <f t="shared" si="240"/>
        <v>54.759804385786808</v>
      </c>
      <c r="ED192" s="2">
        <f t="shared" si="240"/>
        <v>57.412479797979785</v>
      </c>
      <c r="EE192" s="2">
        <f t="shared" si="240"/>
        <v>59.558238305549807</v>
      </c>
      <c r="EF192" s="2">
        <f t="shared" si="239"/>
        <v>60.198706562266963</v>
      </c>
      <c r="EG192" s="2">
        <f t="shared" si="239"/>
        <v>60.663584443046361</v>
      </c>
      <c r="EH192" s="2">
        <f t="shared" si="239"/>
        <v>59.863045674351355</v>
      </c>
      <c r="EI192" s="2">
        <f t="shared" si="239"/>
        <v>60.355298520030559</v>
      </c>
      <c r="EJ192" s="2">
        <f t="shared" si="239"/>
        <v>63.306965651109792</v>
      </c>
      <c r="EK192" s="2">
        <f t="shared" si="239"/>
        <v>63.516229764727342</v>
      </c>
      <c r="EL192" s="2">
        <f t="shared" si="179"/>
        <v>63.137230937975261</v>
      </c>
      <c r="EM192" s="2">
        <f t="shared" si="179"/>
        <v>61.776147797380688</v>
      </c>
      <c r="EN192" s="2">
        <f t="shared" si="179"/>
        <v>62.776839846530443</v>
      </c>
      <c r="EO192" s="2">
        <f t="shared" si="179"/>
        <v>66.499752494314123</v>
      </c>
      <c r="EQ192" s="2">
        <f t="shared" si="237"/>
        <v>39.369477048852282</v>
      </c>
      <c r="ER192" s="2">
        <f t="shared" si="237"/>
        <v>45.749987866297381</v>
      </c>
      <c r="ES192" s="2">
        <f t="shared" si="237"/>
        <v>51.695869720852073</v>
      </c>
      <c r="ET192" s="2">
        <f t="shared" si="237"/>
        <v>56.32632990544645</v>
      </c>
      <c r="EU192" s="2">
        <f t="shared" si="237"/>
        <v>60.160781573740607</v>
      </c>
      <c r="EV192" s="2">
        <f t="shared" si="237"/>
        <v>61.15064408809296</v>
      </c>
      <c r="EW192" s="2">
        <f t="shared" si="237"/>
        <v>64.106577500804974</v>
      </c>
      <c r="EX192" s="2">
        <f t="shared" si="237"/>
        <v>62.210253943366851</v>
      </c>
      <c r="EY192" s="2">
        <f t="shared" si="237"/>
        <v>62.94064492333527</v>
      </c>
      <c r="EZ192" s="2">
        <f t="shared" si="237"/>
        <v>62.707867781019281</v>
      </c>
      <c r="FA192" s="2">
        <f t="shared" si="237"/>
        <v>62.771378036778508</v>
      </c>
      <c r="FB192" s="2">
        <f t="shared" si="237"/>
        <v>62.969623962306258</v>
      </c>
      <c r="FC192" s="2">
        <f t="shared" si="237"/>
        <v>63.191636118965548</v>
      </c>
      <c r="FD192" s="2">
        <f t="shared" si="237"/>
        <v>62.800475781887293</v>
      </c>
      <c r="FE192" s="2">
        <f t="shared" si="237"/>
        <v>64.541336420975227</v>
      </c>
      <c r="FG192" s="2">
        <f t="shared" si="238"/>
        <v>0.99999369431201757</v>
      </c>
      <c r="FH192" s="2">
        <f t="shared" si="238"/>
        <v>0.99999022424559036</v>
      </c>
      <c r="FI192" s="2">
        <f t="shared" si="238"/>
        <v>0.99998930101580574</v>
      </c>
      <c r="FJ192" s="2">
        <f t="shared" si="238"/>
        <v>0.99999084751360823</v>
      </c>
      <c r="FK192" s="2">
        <f t="shared" si="238"/>
        <v>0.99999053944791716</v>
      </c>
      <c r="FL192" s="2">
        <f t="shared" si="238"/>
        <v>0.99998872798042737</v>
      </c>
      <c r="FM192" s="2">
        <f t="shared" si="238"/>
        <v>0.99998775613523749</v>
      </c>
      <c r="FN192" s="2">
        <f t="shared" si="238"/>
        <v>0.99998751641226369</v>
      </c>
      <c r="FO192" s="2">
        <f t="shared" si="238"/>
        <v>0.99998681132385103</v>
      </c>
      <c r="FP192" s="2">
        <f t="shared" si="238"/>
        <v>0.99998723616221596</v>
      </c>
      <c r="FQ192" s="2">
        <f t="shared" si="238"/>
        <v>0.99998831173943403</v>
      </c>
      <c r="FR192" s="2">
        <f t="shared" si="238"/>
        <v>0.99998834417225269</v>
      </c>
      <c r="FS192" s="2">
        <f t="shared" si="238"/>
        <v>0.99998752217619491</v>
      </c>
      <c r="FT192" s="2">
        <f t="shared" si="238"/>
        <v>0.99998723809051759</v>
      </c>
      <c r="FU192" s="2">
        <f t="shared" si="238"/>
        <v>0.99998606229367704</v>
      </c>
      <c r="FW192" s="2">
        <f t="shared" si="229"/>
        <v>0.45078159447034305</v>
      </c>
      <c r="FX192" s="2">
        <f t="shared" si="229"/>
        <v>0.58059145302162241</v>
      </c>
      <c r="FY192" s="2">
        <f t="shared" si="229"/>
        <v>0.58698112811568881</v>
      </c>
      <c r="FZ192" s="2">
        <f t="shared" si="229"/>
        <v>0.57897635006725434</v>
      </c>
      <c r="GA192" s="2">
        <f t="shared" si="229"/>
        <v>0.58247721742292735</v>
      </c>
      <c r="GB192" s="2">
        <f t="shared" si="229"/>
        <v>0.59202155029191461</v>
      </c>
      <c r="GC192" s="2">
        <f t="shared" si="229"/>
        <v>0.62720856630212618</v>
      </c>
      <c r="GD192" s="2">
        <f t="shared" si="229"/>
        <v>0.64175608004583029</v>
      </c>
      <c r="GE192" s="2">
        <f t="shared" si="229"/>
        <v>0.68683089957337495</v>
      </c>
      <c r="GF192" s="2">
        <f t="shared" si="229"/>
        <v>0.67980257562444035</v>
      </c>
      <c r="GG192" s="2">
        <f t="shared" si="229"/>
        <v>0.67087690961029145</v>
      </c>
      <c r="GH192" s="2">
        <f t="shared" si="229"/>
        <v>0.58601283110113123</v>
      </c>
      <c r="GI192" s="2">
        <f t="shared" si="229"/>
        <v>0.50527432115859106</v>
      </c>
      <c r="GJ192" s="2">
        <f t="shared" si="229"/>
        <v>0.42955486357357198</v>
      </c>
      <c r="GK192" s="2">
        <f t="shared" si="229"/>
        <v>0.38926375287713466</v>
      </c>
      <c r="GM192" s="86">
        <f t="shared" si="230"/>
        <v>4.2084666465984994E-126</v>
      </c>
      <c r="GN192" s="86">
        <f t="shared" si="230"/>
        <v>2.1862637833861877E-293</v>
      </c>
      <c r="GO192" s="86">
        <f t="shared" si="230"/>
        <v>0</v>
      </c>
      <c r="GP192" s="86">
        <f t="shared" si="230"/>
        <v>0</v>
      </c>
      <c r="GQ192" s="86">
        <f t="shared" si="230"/>
        <v>6.7917510710034682E-288</v>
      </c>
      <c r="GR192" s="86">
        <f t="shared" si="230"/>
        <v>4.0646630848759427E-282</v>
      </c>
      <c r="GS192" s="86">
        <f t="shared" si="230"/>
        <v>2.5445510554590042E-282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6.5229776584553596E-79</v>
      </c>
      <c r="HD192" s="86">
        <f t="shared" si="181"/>
        <v>1.7760564289994253E-183</v>
      </c>
      <c r="HE192" s="86">
        <f t="shared" si="181"/>
        <v>5.5677228474592882E-224</v>
      </c>
      <c r="HF192" s="86">
        <f t="shared" si="181"/>
        <v>9.7036472233083283E-201</v>
      </c>
      <c r="HG192" s="86">
        <f t="shared" si="181"/>
        <v>2.0504457751989659E-213</v>
      </c>
      <c r="HH192" s="86">
        <f t="shared" si="181"/>
        <v>1.9120895783248787E-204</v>
      </c>
      <c r="HI192" s="86">
        <f t="shared" si="241"/>
        <v>1.5866553334995858E-253</v>
      </c>
      <c r="HJ192" s="86">
        <f t="shared" si="241"/>
        <v>5.9853320545082962E-272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4.4127131126805215E-306</v>
      </c>
      <c r="HP192" s="86">
        <f t="shared" si="226"/>
        <v>6.3361146532931076E-303</v>
      </c>
      <c r="HQ192" s="86">
        <f t="shared" si="226"/>
        <v>0</v>
      </c>
      <c r="HS192" s="86">
        <f t="shared" si="231"/>
        <v>7.1134927365711731E-18</v>
      </c>
      <c r="HT192" s="86">
        <f t="shared" si="231"/>
        <v>2.0752961983097689E-33</v>
      </c>
      <c r="HU192" s="86">
        <f t="shared" si="231"/>
        <v>6.9034443658561369E-32</v>
      </c>
      <c r="HV192" s="86">
        <f t="shared" si="231"/>
        <v>5.4477405198579547E-33</v>
      </c>
      <c r="HW192" s="86">
        <f t="shared" si="231"/>
        <v>1.3993473340308251E-31</v>
      </c>
      <c r="HX192" s="86">
        <f t="shared" si="231"/>
        <v>1.6957364577031268E-36</v>
      </c>
      <c r="HY192" s="86">
        <f t="shared" si="231"/>
        <v>9.4663495294006422E-43</v>
      </c>
      <c r="HZ192" s="86">
        <f t="shared" si="231"/>
        <v>1.1878606972958686E-44</v>
      </c>
      <c r="IA192" s="86">
        <f t="shared" si="231"/>
        <v>3.2164732767179558E-53</v>
      </c>
      <c r="IB192" s="86">
        <f t="shared" si="231"/>
        <v>1.2111999905657854E-47</v>
      </c>
      <c r="IC192" s="86">
        <f t="shared" si="231"/>
        <v>7.6333966130188136E-44</v>
      </c>
      <c r="ID192" s="86">
        <f t="shared" si="231"/>
        <v>8.3531420267359247E-39</v>
      </c>
      <c r="IE192" s="86">
        <f t="shared" si="231"/>
        <v>1.2253903343398184E-31</v>
      </c>
      <c r="IF192" s="86">
        <f t="shared" si="231"/>
        <v>4.8819423735034689E-17</v>
      </c>
      <c r="IG192" s="86">
        <f t="shared" si="231"/>
        <v>2.187103834593684E-17</v>
      </c>
      <c r="II192" s="86">
        <f t="shared" si="232"/>
        <v>0.53828841701412866</v>
      </c>
      <c r="IJ192" s="86">
        <f t="shared" si="232"/>
        <v>0.18339013767628984</v>
      </c>
      <c r="IK192" s="86">
        <f t="shared" si="232"/>
        <v>0.16301374463225568</v>
      </c>
      <c r="IL192" s="86">
        <f t="shared" si="232"/>
        <v>0.19155913279154865</v>
      </c>
      <c r="IM192" s="86">
        <f t="shared" si="232"/>
        <v>0.18775596267271741</v>
      </c>
      <c r="IN192" s="86">
        <f t="shared" si="232"/>
        <v>0.13659743566269095</v>
      </c>
      <c r="IO192" s="86">
        <f t="shared" si="232"/>
        <v>4.2062845084780504E-2</v>
      </c>
      <c r="IP192" s="86">
        <f t="shared" si="232"/>
        <v>2.0810949003066535E-2</v>
      </c>
      <c r="IQ192" s="86">
        <f t="shared" si="232"/>
        <v>1.2465829057562113E-3</v>
      </c>
      <c r="IR192" s="86">
        <f t="shared" si="232"/>
        <v>3.2460322242325577E-3</v>
      </c>
      <c r="IS192" s="86">
        <f t="shared" si="232"/>
        <v>6.2269147306676254E-3</v>
      </c>
      <c r="IT192" s="86">
        <f t="shared" si="232"/>
        <v>0.1414602768798762</v>
      </c>
      <c r="IU192" s="86">
        <f t="shared" si="232"/>
        <v>0.48515719539739505</v>
      </c>
      <c r="IV192" s="86">
        <f t="shared" si="232"/>
        <v>0.52375161450648744</v>
      </c>
      <c r="IW192" s="86">
        <f t="shared" si="232"/>
        <v>0.48490223223770634</v>
      </c>
      <c r="IY192" s="86">
        <f t="shared" si="233"/>
        <v>0.53828841701412866</v>
      </c>
      <c r="IZ192" s="86">
        <f t="shared" si="233"/>
        <v>0.18339013767628984</v>
      </c>
      <c r="JA192" s="86">
        <f t="shared" si="233"/>
        <v>0.16301374463225568</v>
      </c>
      <c r="JB192" s="86">
        <f t="shared" si="233"/>
        <v>0.19155913279154865</v>
      </c>
      <c r="JC192" s="86">
        <f t="shared" si="233"/>
        <v>0.18775596267271741</v>
      </c>
      <c r="JD192" s="86">
        <f t="shared" si="233"/>
        <v>0.13659743566269095</v>
      </c>
      <c r="JE192" s="86">
        <f t="shared" si="233"/>
        <v>4.2062845084780504E-2</v>
      </c>
      <c r="JF192" s="86">
        <f t="shared" si="233"/>
        <v>2.0810949003066535E-2</v>
      </c>
      <c r="JG192" s="86">
        <f t="shared" si="233"/>
        <v>1.2465829057562113E-3</v>
      </c>
      <c r="JH192" s="86">
        <f t="shared" si="233"/>
        <v>3.2460322242325577E-3</v>
      </c>
      <c r="JI192" s="86">
        <f t="shared" si="233"/>
        <v>6.2269147306676254E-3</v>
      </c>
      <c r="JJ192" s="86">
        <f t="shared" si="233"/>
        <v>0.1414602768798762</v>
      </c>
      <c r="JK192" s="86">
        <f t="shared" si="233"/>
        <v>0.48515719539739505</v>
      </c>
      <c r="JL192" s="86">
        <f t="shared" si="233"/>
        <v>0.52375161450648744</v>
      </c>
      <c r="JM192" s="86">
        <f t="shared" si="233"/>
        <v>0.48490223223770634</v>
      </c>
    </row>
    <row r="193" spans="2:273" x14ac:dyDescent="0.25">
      <c r="B193" s="2">
        <v>166</v>
      </c>
      <c r="C193" s="37">
        <v>38.768999999999998</v>
      </c>
      <c r="D193" s="37">
        <v>46.203000000000003</v>
      </c>
      <c r="E193" s="37">
        <v>51.832999999999998</v>
      </c>
      <c r="F193" s="37">
        <v>58.232999999999997</v>
      </c>
      <c r="G193" s="37">
        <v>60.366999999999997</v>
      </c>
      <c r="H193" s="37">
        <v>60.982999999999997</v>
      </c>
      <c r="I193" s="37">
        <v>62.311</v>
      </c>
      <c r="J193" s="37">
        <v>61.097999999999999</v>
      </c>
      <c r="K193" s="37">
        <v>62.786999999999999</v>
      </c>
      <c r="L193" s="37">
        <v>62.393000000000001</v>
      </c>
      <c r="M193" s="37">
        <v>61.524999999999999</v>
      </c>
      <c r="N193" s="37">
        <v>63.951000000000001</v>
      </c>
      <c r="O193" s="37">
        <v>68.216999999999999</v>
      </c>
      <c r="P193" s="37">
        <v>87.850999999999999</v>
      </c>
      <c r="Q193" s="37">
        <v>119.866</v>
      </c>
      <c r="S193" s="4">
        <f t="shared" si="234"/>
        <v>39.047995314854667</v>
      </c>
      <c r="T193" s="4">
        <f t="shared" si="234"/>
        <v>46.318963589949384</v>
      </c>
      <c r="U193" s="4">
        <f t="shared" si="234"/>
        <v>52.953690730358197</v>
      </c>
      <c r="V193" s="4">
        <f t="shared" si="234"/>
        <v>57.129063038181627</v>
      </c>
      <c r="W193" s="4">
        <f t="shared" si="234"/>
        <v>60.281984016041449</v>
      </c>
      <c r="X193" s="4">
        <f t="shared" si="234"/>
        <v>60.99059700775198</v>
      </c>
      <c r="Y193" s="4">
        <f t="shared" si="234"/>
        <v>62.805541006213915</v>
      </c>
      <c r="Z193" s="4">
        <f t="shared" si="234"/>
        <v>61.319391201472584</v>
      </c>
      <c r="AA193" s="4">
        <f t="shared" si="234"/>
        <v>62.049724131541083</v>
      </c>
      <c r="AB193" s="4">
        <f t="shared" si="234"/>
        <v>62.791655127614639</v>
      </c>
      <c r="AC193" s="4">
        <f t="shared" si="234"/>
        <v>62.901961227472377</v>
      </c>
      <c r="AD193" s="4">
        <f t="shared" si="234"/>
        <v>63.452516491973668</v>
      </c>
      <c r="AE193" s="4">
        <f t="shared" si="234"/>
        <v>68.47062776576017</v>
      </c>
      <c r="AF193" s="4">
        <f t="shared" si="234"/>
        <v>88.393187651455463</v>
      </c>
      <c r="AG193" s="4">
        <f t="shared" si="234"/>
        <v>121.49602000835853</v>
      </c>
      <c r="AI193" s="4">
        <f t="shared" si="235"/>
        <v>-0.27899531485466866</v>
      </c>
      <c r="AJ193" s="4">
        <f t="shared" si="235"/>
        <v>-0.11596358994938072</v>
      </c>
      <c r="AK193" s="4">
        <f t="shared" si="235"/>
        <v>-1.1206907303581986</v>
      </c>
      <c r="AL193" s="4">
        <f t="shared" si="235"/>
        <v>1.1039369618183699</v>
      </c>
      <c r="AM193" s="4">
        <f t="shared" si="235"/>
        <v>8.5015983958548702E-2</v>
      </c>
      <c r="AN193" s="4">
        <f t="shared" si="235"/>
        <v>-7.5970077519826873E-3</v>
      </c>
      <c r="AO193" s="4">
        <f t="shared" si="235"/>
        <v>-0.49454100621391461</v>
      </c>
      <c r="AP193" s="4">
        <f t="shared" si="235"/>
        <v>-0.22139120147258495</v>
      </c>
      <c r="AQ193" s="4">
        <f t="shared" si="235"/>
        <v>0.7372758684589158</v>
      </c>
      <c r="AR193" s="4">
        <f t="shared" si="235"/>
        <v>-0.39865512761463862</v>
      </c>
      <c r="AS193" s="4">
        <f t="shared" si="235"/>
        <v>-1.3769612274723784</v>
      </c>
      <c r="AT193" s="4">
        <f t="shared" si="235"/>
        <v>0.49848350802633234</v>
      </c>
      <c r="AU193" s="4">
        <f t="shared" si="235"/>
        <v>-0.25362776576017154</v>
      </c>
      <c r="AV193" s="4">
        <f t="shared" si="235"/>
        <v>-0.54218765145546399</v>
      </c>
      <c r="AW193" s="4">
        <f t="shared" si="235"/>
        <v>-1.6300200083585281</v>
      </c>
      <c r="AY193" s="2">
        <f t="shared" si="227"/>
        <v>38.685552813756352</v>
      </c>
      <c r="AZ193" s="2">
        <f t="shared" si="227"/>
        <v>46.317475068935352</v>
      </c>
      <c r="BA193" s="2">
        <f t="shared" si="227"/>
        <v>52.813724857361066</v>
      </c>
      <c r="BB193" s="2">
        <f t="shared" si="227"/>
        <v>56.692000784409984</v>
      </c>
      <c r="BC193" s="2">
        <f t="shared" si="227"/>
        <v>59.838668661189779</v>
      </c>
      <c r="BD193" s="2">
        <f t="shared" si="227"/>
        <v>60.702228546299992</v>
      </c>
      <c r="BE193" s="2">
        <f t="shared" si="227"/>
        <v>62.759248575087177</v>
      </c>
      <c r="BF193" s="2">
        <f t="shared" si="227"/>
        <v>61.30236570468756</v>
      </c>
      <c r="BG193" s="2">
        <f t="shared" si="227"/>
        <v>62.04942478707229</v>
      </c>
      <c r="BH193" s="2">
        <f t="shared" si="227"/>
        <v>62.790287055188983</v>
      </c>
      <c r="BI193" s="2">
        <f t="shared" si="227"/>
        <v>62.898387880454948</v>
      </c>
      <c r="BJ193" s="2">
        <f t="shared" si="227"/>
        <v>62.938109388803483</v>
      </c>
      <c r="BK193" s="2">
        <f t="shared" si="227"/>
        <v>62.379979710621711</v>
      </c>
      <c r="BL193" s="2">
        <f t="shared" si="227"/>
        <v>62.676326741903523</v>
      </c>
      <c r="BM193" s="2">
        <f t="shared" si="227"/>
        <v>65.578229164333152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>
        <f t="shared" si="204"/>
        <v>61.097999999999999</v>
      </c>
      <c r="DC193" s="2">
        <f t="shared" si="205"/>
        <v>62.786999999999999</v>
      </c>
      <c r="DD193" s="2">
        <f t="shared" si="206"/>
        <v>62.393000000000001</v>
      </c>
      <c r="DE193" s="2">
        <f t="shared" si="207"/>
        <v>61.524999999999999</v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96.841985434173665</v>
      </c>
      <c r="DL193" s="2">
        <f t="shared" si="236"/>
        <v>101.16789634146343</v>
      </c>
      <c r="DM193" s="2">
        <f t="shared" si="236"/>
        <v>106.48623519163763</v>
      </c>
      <c r="DN193" s="2">
        <f t="shared" si="236"/>
        <v>117.4619325236167</v>
      </c>
      <c r="DO193" s="2">
        <f t="shared" si="236"/>
        <v>116.43475728744941</v>
      </c>
      <c r="DP193" s="2">
        <f t="shared" si="236"/>
        <v>101.40889163763066</v>
      </c>
      <c r="DQ193" s="2">
        <f t="shared" si="236"/>
        <v>118.99633552116251</v>
      </c>
      <c r="DR193" s="2">
        <f t="shared" si="236"/>
        <v>112.20990705777488</v>
      </c>
      <c r="DS193" s="2">
        <f t="shared" si="236"/>
        <v>111.0843036846874</v>
      </c>
      <c r="DT193" s="2">
        <f t="shared" si="236"/>
        <v>110.806574448807</v>
      </c>
      <c r="DU193" s="2">
        <f t="shared" si="236"/>
        <v>113.12306285282125</v>
      </c>
      <c r="DV193" s="2">
        <f t="shared" si="236"/>
        <v>103.10696794425085</v>
      </c>
      <c r="DW193" s="2">
        <f t="shared" si="236"/>
        <v>118.33134373227453</v>
      </c>
      <c r="DX193" s="2">
        <f t="shared" si="236"/>
        <v>110.29720295983088</v>
      </c>
      <c r="DY193" s="2">
        <f t="shared" si="236"/>
        <v>100.78351932950771</v>
      </c>
      <c r="EA193" s="2">
        <f t="shared" si="240"/>
        <v>38.145747705749542</v>
      </c>
      <c r="EB193" s="2">
        <f t="shared" si="240"/>
        <v>47.313896870805969</v>
      </c>
      <c r="EC193" s="2">
        <f t="shared" si="240"/>
        <v>54.713630953186694</v>
      </c>
      <c r="ED193" s="2">
        <f t="shared" si="240"/>
        <v>57.35688846507027</v>
      </c>
      <c r="EE193" s="2">
        <f t="shared" si="240"/>
        <v>59.467336052171618</v>
      </c>
      <c r="EF193" s="2">
        <f t="shared" si="239"/>
        <v>60.105446640152458</v>
      </c>
      <c r="EG193" s="2">
        <f t="shared" si="239"/>
        <v>60.482760092272187</v>
      </c>
      <c r="EH193" s="2">
        <f t="shared" si="239"/>
        <v>59.716683380191178</v>
      </c>
      <c r="EI193" s="2">
        <f t="shared" si="239"/>
        <v>60.188760641000712</v>
      </c>
      <c r="EJ193" s="2">
        <f t="shared" si="239"/>
        <v>63.215736315300859</v>
      </c>
      <c r="EK193" s="2">
        <f t="shared" si="239"/>
        <v>63.420770764180197</v>
      </c>
      <c r="EL193" s="2">
        <f t="shared" si="179"/>
        <v>63.040819905031796</v>
      </c>
      <c r="EM193" s="2">
        <f t="shared" si="179"/>
        <v>61.616731383266611</v>
      </c>
      <c r="EN193" s="2">
        <f t="shared" si="179"/>
        <v>62.664676077672269</v>
      </c>
      <c r="EO193" s="2">
        <f t="shared" si="179"/>
        <v>66.395921949964304</v>
      </c>
      <c r="EQ193" s="2">
        <f t="shared" si="237"/>
        <v>39.284653213840279</v>
      </c>
      <c r="ER193" s="2">
        <f t="shared" si="237"/>
        <v>45.660216196500151</v>
      </c>
      <c r="ES193" s="2">
        <f t="shared" si="237"/>
        <v>51.593687246412273</v>
      </c>
      <c r="ET193" s="2">
        <f t="shared" si="237"/>
        <v>56.250211666339844</v>
      </c>
      <c r="EU193" s="2">
        <f t="shared" si="237"/>
        <v>60.080608656034535</v>
      </c>
      <c r="EV193" s="2">
        <f t="shared" si="237"/>
        <v>61.076609688778809</v>
      </c>
      <c r="EW193" s="2">
        <f t="shared" si="237"/>
        <v>63.992253045579176</v>
      </c>
      <c r="EX193" s="2">
        <f t="shared" si="237"/>
        <v>62.108745334895161</v>
      </c>
      <c r="EY193" s="2">
        <f t="shared" si="237"/>
        <v>62.822301629863034</v>
      </c>
      <c r="EZ193" s="2">
        <f t="shared" si="237"/>
        <v>62.606734386163367</v>
      </c>
      <c r="FA193" s="2">
        <f t="shared" si="237"/>
        <v>62.663896399787042</v>
      </c>
      <c r="FB193" s="2">
        <f t="shared" si="237"/>
        <v>62.871233955584664</v>
      </c>
      <c r="FC193" s="2">
        <f t="shared" si="237"/>
        <v>63.060316391675073</v>
      </c>
      <c r="FD193" s="2">
        <f t="shared" si="237"/>
        <v>62.689211508756102</v>
      </c>
      <c r="FE193" s="2">
        <f t="shared" si="237"/>
        <v>64.407128774421992</v>
      </c>
      <c r="FG193" s="2">
        <f t="shared" si="238"/>
        <v>0.99999424914101964</v>
      </c>
      <c r="FH193" s="2">
        <f t="shared" si="238"/>
        <v>0.99999108439834672</v>
      </c>
      <c r="FI193" s="2">
        <f t="shared" si="238"/>
        <v>0.999990242401259</v>
      </c>
      <c r="FJ193" s="2">
        <f t="shared" si="238"/>
        <v>0.9999916528264815</v>
      </c>
      <c r="FK193" s="2">
        <f t="shared" si="238"/>
        <v>0.99999137186677178</v>
      </c>
      <c r="FL193" s="2">
        <f t="shared" si="238"/>
        <v>0.99998971978577222</v>
      </c>
      <c r="FM193" s="2">
        <f t="shared" si="238"/>
        <v>0.99998883345059097</v>
      </c>
      <c r="FN193" s="2">
        <f t="shared" si="238"/>
        <v>0.99998861482016477</v>
      </c>
      <c r="FO193" s="2">
        <f t="shared" si="238"/>
        <v>0.99998797177043708</v>
      </c>
      <c r="FP193" s="2">
        <f t="shared" si="238"/>
        <v>0.9999883592285157</v>
      </c>
      <c r="FQ193" s="2">
        <f t="shared" si="238"/>
        <v>0.99998934016870766</v>
      </c>
      <c r="FR193" s="2">
        <f t="shared" si="238"/>
        <v>0.99998936974785058</v>
      </c>
      <c r="FS193" s="2">
        <f t="shared" si="238"/>
        <v>0.999988620076944</v>
      </c>
      <c r="FT193" s="2">
        <f t="shared" si="238"/>
        <v>0.9999883609871516</v>
      </c>
      <c r="FU193" s="2">
        <f t="shared" si="238"/>
        <v>0.99998728864516895</v>
      </c>
      <c r="FW193" s="2">
        <f t="shared" si="229"/>
        <v>0.4736719160532647</v>
      </c>
      <c r="FX193" s="2">
        <f t="shared" si="229"/>
        <v>0.6028382372526776</v>
      </c>
      <c r="FY193" s="2">
        <f t="shared" si="229"/>
        <v>0.6091171670813007</v>
      </c>
      <c r="FZ193" s="2">
        <f t="shared" si="229"/>
        <v>0.60124996625546789</v>
      </c>
      <c r="GA193" s="2">
        <f t="shared" si="229"/>
        <v>0.60469208013238784</v>
      </c>
      <c r="GB193" s="2">
        <f t="shared" si="229"/>
        <v>0.61406506222423285</v>
      </c>
      <c r="GC193" s="2">
        <f t="shared" si="229"/>
        <v>0.64847974290398647</v>
      </c>
      <c r="GD193" s="2">
        <f t="shared" si="229"/>
        <v>0.66264365627638366</v>
      </c>
      <c r="GE193" s="2">
        <f t="shared" si="229"/>
        <v>0.70629315080440525</v>
      </c>
      <c r="GF193" s="2">
        <f t="shared" si="229"/>
        <v>0.69951051680028531</v>
      </c>
      <c r="GG193" s="2">
        <f t="shared" si="229"/>
        <v>0.69088441407711931</v>
      </c>
      <c r="GH193" s="2">
        <f t="shared" si="229"/>
        <v>0.60816612355482058</v>
      </c>
      <c r="GI193" s="2">
        <f t="shared" si="229"/>
        <v>0.52827018498285483</v>
      </c>
      <c r="GJ193" s="2">
        <f t="shared" si="229"/>
        <v>0.45225488808215608</v>
      </c>
      <c r="GK193" s="2">
        <f t="shared" si="229"/>
        <v>0.41137002512095677</v>
      </c>
      <c r="GM193" s="86">
        <f t="shared" si="230"/>
        <v>1.1447427520978346E-128</v>
      </c>
      <c r="GN193" s="86">
        <f t="shared" si="230"/>
        <v>3.2501198732684496E-299</v>
      </c>
      <c r="GO193" s="86">
        <f t="shared" si="230"/>
        <v>0</v>
      </c>
      <c r="GP193" s="86">
        <f t="shared" si="230"/>
        <v>0</v>
      </c>
      <c r="GQ193" s="86">
        <f t="shared" si="230"/>
        <v>1.1637031910645995E-293</v>
      </c>
      <c r="GR193" s="86">
        <f t="shared" si="230"/>
        <v>9.6448763296693222E-288</v>
      </c>
      <c r="GS193" s="86">
        <f t="shared" si="230"/>
        <v>6.5981426075128684E-288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4.880057585820603E-81</v>
      </c>
      <c r="HD193" s="86">
        <f t="shared" si="181"/>
        <v>2.6326133402772208E-188</v>
      </c>
      <c r="HE193" s="86">
        <f t="shared" si="181"/>
        <v>6.349276479575094E-230</v>
      </c>
      <c r="HF193" s="86">
        <f t="shared" si="181"/>
        <v>5.041289015166579E-206</v>
      </c>
      <c r="HG193" s="86">
        <f t="shared" si="181"/>
        <v>4.6306351032378702E-219</v>
      </c>
      <c r="HH193" s="86">
        <f t="shared" si="181"/>
        <v>8.6669475895707576E-210</v>
      </c>
      <c r="HI193" s="86">
        <f t="shared" si="241"/>
        <v>4.5709235993353754E-260</v>
      </c>
      <c r="HJ193" s="86">
        <f t="shared" si="241"/>
        <v>5.9321741300662537E-279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5.4272647972108443E-19</v>
      </c>
      <c r="HT193" s="86">
        <f t="shared" si="231"/>
        <v>2.7033395121774508E-35</v>
      </c>
      <c r="HU193" s="86">
        <f t="shared" si="231"/>
        <v>1.0379772679252093E-33</v>
      </c>
      <c r="HV193" s="86">
        <f t="shared" si="231"/>
        <v>7.5211719963435459E-35</v>
      </c>
      <c r="HW193" s="86">
        <f t="shared" si="231"/>
        <v>2.4213498187807051E-33</v>
      </c>
      <c r="HX193" s="86">
        <f t="shared" si="231"/>
        <v>1.6335744017121919E-38</v>
      </c>
      <c r="HY193" s="86">
        <f t="shared" si="231"/>
        <v>4.9297937967206378E-45</v>
      </c>
      <c r="HZ193" s="86">
        <f t="shared" si="231"/>
        <v>4.7262755019498738E-47</v>
      </c>
      <c r="IA193" s="86">
        <f t="shared" si="231"/>
        <v>5.550825321119569E-56</v>
      </c>
      <c r="IB193" s="86">
        <f t="shared" si="231"/>
        <v>4.0365106621235482E-50</v>
      </c>
      <c r="IC193" s="86">
        <f t="shared" si="231"/>
        <v>3.5997961841874317E-46</v>
      </c>
      <c r="ID193" s="86">
        <f t="shared" si="231"/>
        <v>5.3421260296976593E-41</v>
      </c>
      <c r="IE193" s="86">
        <f t="shared" si="231"/>
        <v>1.5518941972844644E-33</v>
      </c>
      <c r="IF193" s="86">
        <f t="shared" si="231"/>
        <v>4.1529335366200983E-18</v>
      </c>
      <c r="IG193" s="86">
        <f t="shared" si="231"/>
        <v>1.5023711434259821E-18</v>
      </c>
      <c r="II193" s="86">
        <f t="shared" si="232"/>
        <v>0.53694568525674069</v>
      </c>
      <c r="IJ193" s="86">
        <f t="shared" si="232"/>
        <v>0.10995130503681483</v>
      </c>
      <c r="IK193" s="86">
        <f t="shared" si="232"/>
        <v>9.5768931837761251E-2</v>
      </c>
      <c r="IL193" s="86">
        <f t="shared" si="232"/>
        <v>0.11643968192594524</v>
      </c>
      <c r="IM193" s="86">
        <f t="shared" si="232"/>
        <v>0.11555822763028005</v>
      </c>
      <c r="IN193" s="86">
        <f t="shared" si="232"/>
        <v>7.5877916403037787E-2</v>
      </c>
      <c r="IO193" s="86">
        <f t="shared" si="232"/>
        <v>1.8348072975932741E-2</v>
      </c>
      <c r="IP193" s="86">
        <f t="shared" si="232"/>
        <v>7.9635826982423913E-3</v>
      </c>
      <c r="IQ193" s="86">
        <f t="shared" si="232"/>
        <v>3.1764169277118614E-4</v>
      </c>
      <c r="IR193" s="86">
        <f t="shared" si="232"/>
        <v>9.8577119856857443E-4</v>
      </c>
      <c r="IS193" s="86">
        <f t="shared" si="232"/>
        <v>2.088203892677591E-3</v>
      </c>
      <c r="IT193" s="86">
        <f t="shared" si="232"/>
        <v>7.646974531661116E-2</v>
      </c>
      <c r="IU193" s="86">
        <f t="shared" si="232"/>
        <v>0.40043186115826918</v>
      </c>
      <c r="IV193" s="86">
        <f t="shared" si="232"/>
        <v>0.54468625086320821</v>
      </c>
      <c r="IW193" s="86">
        <f t="shared" si="232"/>
        <v>0.53653751019236062</v>
      </c>
      <c r="IY193" s="86">
        <f t="shared" si="233"/>
        <v>0.53694568525674069</v>
      </c>
      <c r="IZ193" s="86">
        <f t="shared" si="233"/>
        <v>0.10995130503681483</v>
      </c>
      <c r="JA193" s="86">
        <f t="shared" si="233"/>
        <v>9.5768931837761251E-2</v>
      </c>
      <c r="JB193" s="86">
        <f t="shared" si="233"/>
        <v>0.11643968192594524</v>
      </c>
      <c r="JC193" s="86">
        <f t="shared" si="233"/>
        <v>0.11555822763028005</v>
      </c>
      <c r="JD193" s="86">
        <f t="shared" si="233"/>
        <v>7.5877916403037787E-2</v>
      </c>
      <c r="JE193" s="86">
        <f t="shared" si="233"/>
        <v>1.8348072975932741E-2</v>
      </c>
      <c r="JF193" s="86">
        <f t="shared" si="233"/>
        <v>7.9635826982423913E-3</v>
      </c>
      <c r="JG193" s="86">
        <f t="shared" si="233"/>
        <v>3.1764169277118614E-4</v>
      </c>
      <c r="JH193" s="86">
        <f t="shared" si="233"/>
        <v>9.8577119856857443E-4</v>
      </c>
      <c r="JI193" s="86">
        <f t="shared" si="233"/>
        <v>2.088203892677591E-3</v>
      </c>
      <c r="JJ193" s="86">
        <f t="shared" si="233"/>
        <v>7.646974531661116E-2</v>
      </c>
      <c r="JK193" s="86">
        <f t="shared" si="233"/>
        <v>0.40043186115826918</v>
      </c>
      <c r="JL193" s="86">
        <f t="shared" si="233"/>
        <v>0.54468625086320821</v>
      </c>
      <c r="JM193" s="86">
        <f t="shared" si="233"/>
        <v>0.53653751019236062</v>
      </c>
    </row>
    <row r="194" spans="2:273" x14ac:dyDescent="0.25">
      <c r="B194" s="2">
        <v>167</v>
      </c>
      <c r="C194" s="37">
        <v>38.384999999999998</v>
      </c>
      <c r="D194" s="37">
        <v>45.287999999999997</v>
      </c>
      <c r="E194" s="37">
        <v>51.3</v>
      </c>
      <c r="F194" s="37">
        <v>57.85</v>
      </c>
      <c r="G194" s="37">
        <v>60.116999999999997</v>
      </c>
      <c r="H194" s="37">
        <v>60.533000000000001</v>
      </c>
      <c r="I194" s="37">
        <v>63.033000000000001</v>
      </c>
      <c r="J194" s="37">
        <v>60.951000000000001</v>
      </c>
      <c r="K194" s="37">
        <v>61.426000000000002</v>
      </c>
      <c r="L194" s="37">
        <v>62.311</v>
      </c>
      <c r="M194" s="37">
        <v>61.393000000000001</v>
      </c>
      <c r="N194" s="37">
        <v>63.393000000000001</v>
      </c>
      <c r="O194" s="37">
        <v>66.617000000000004</v>
      </c>
      <c r="P194" s="37">
        <v>86.239000000000004</v>
      </c>
      <c r="Q194" s="37">
        <v>117.46299999999999</v>
      </c>
      <c r="S194" s="4">
        <f t="shared" si="234"/>
        <v>38.920795815126645</v>
      </c>
      <c r="T194" s="4">
        <f t="shared" si="234"/>
        <v>46.202943545984454</v>
      </c>
      <c r="U194" s="4">
        <f t="shared" si="234"/>
        <v>52.723714509317418</v>
      </c>
      <c r="V194" s="4">
        <f t="shared" si="234"/>
        <v>56.79187956748904</v>
      </c>
      <c r="W194" s="4">
        <f t="shared" si="234"/>
        <v>59.96810083075502</v>
      </c>
      <c r="X194" s="4">
        <f t="shared" si="234"/>
        <v>60.754926716765631</v>
      </c>
      <c r="Y194" s="4">
        <f t="shared" si="234"/>
        <v>62.708788625668895</v>
      </c>
      <c r="Z194" s="4">
        <f t="shared" si="234"/>
        <v>61.239187811995798</v>
      </c>
      <c r="AA194" s="4">
        <f t="shared" si="234"/>
        <v>61.967166666208094</v>
      </c>
      <c r="AB194" s="4">
        <f t="shared" si="234"/>
        <v>62.680573950444412</v>
      </c>
      <c r="AC194" s="4">
        <f t="shared" si="234"/>
        <v>62.780464153898748</v>
      </c>
      <c r="AD194" s="4">
        <f t="shared" si="234"/>
        <v>63.027640086828271</v>
      </c>
      <c r="AE194" s="4">
        <f t="shared" si="234"/>
        <v>66.083976195704636</v>
      </c>
      <c r="AF194" s="4">
        <f t="shared" si="234"/>
        <v>85.48488853789982</v>
      </c>
      <c r="AG194" s="4">
        <f t="shared" si="234"/>
        <v>119.87583843370396</v>
      </c>
      <c r="AI194" s="4">
        <f t="shared" si="235"/>
        <v>-0.53579581512664731</v>
      </c>
      <c r="AJ194" s="4">
        <f t="shared" si="235"/>
        <v>-0.91494354598445682</v>
      </c>
      <c r="AK194" s="4">
        <f t="shared" si="235"/>
        <v>-1.4237145093174206</v>
      </c>
      <c r="AL194" s="4">
        <f t="shared" si="235"/>
        <v>1.058120432510961</v>
      </c>
      <c r="AM194" s="4">
        <f t="shared" si="235"/>
        <v>0.14889916924497726</v>
      </c>
      <c r="AN194" s="4">
        <f t="shared" si="235"/>
        <v>-0.22192671676562981</v>
      </c>
      <c r="AO194" s="4">
        <f t="shared" si="235"/>
        <v>0.32421137433110658</v>
      </c>
      <c r="AP194" s="4">
        <f t="shared" si="235"/>
        <v>-0.28818781199579746</v>
      </c>
      <c r="AQ194" s="4">
        <f t="shared" si="235"/>
        <v>-0.54116666620809184</v>
      </c>
      <c r="AR194" s="4">
        <f t="shared" si="235"/>
        <v>-0.36957395044441199</v>
      </c>
      <c r="AS194" s="4">
        <f t="shared" si="235"/>
        <v>-1.3874641538987476</v>
      </c>
      <c r="AT194" s="4">
        <f t="shared" si="235"/>
        <v>0.36535991317173</v>
      </c>
      <c r="AU194" s="4">
        <f t="shared" si="235"/>
        <v>0.53302380429536811</v>
      </c>
      <c r="AV194" s="4">
        <f t="shared" si="235"/>
        <v>0.75411146210018387</v>
      </c>
      <c r="AW194" s="4">
        <f t="shared" si="235"/>
        <v>-2.4128384337039677</v>
      </c>
      <c r="AY194" s="2">
        <f t="shared" si="227"/>
        <v>38.615529343372444</v>
      </c>
      <c r="AZ194" s="2">
        <f t="shared" si="227"/>
        <v>46.202300241768121</v>
      </c>
      <c r="BA194" s="2">
        <f t="shared" si="227"/>
        <v>52.664488801191659</v>
      </c>
      <c r="BB194" s="2">
        <f t="shared" si="227"/>
        <v>56.59938295375521</v>
      </c>
      <c r="BC194" s="2">
        <f t="shared" si="227"/>
        <v>59.767811505132045</v>
      </c>
      <c r="BD194" s="2">
        <f t="shared" si="227"/>
        <v>60.642117448591335</v>
      </c>
      <c r="BE194" s="2">
        <f t="shared" si="227"/>
        <v>62.69550950515665</v>
      </c>
      <c r="BF194" s="2">
        <f t="shared" si="227"/>
        <v>61.23507643480459</v>
      </c>
      <c r="BG194" s="2">
        <f t="shared" si="227"/>
        <v>61.967124203587581</v>
      </c>
      <c r="BH194" s="2">
        <f t="shared" si="227"/>
        <v>62.680326568723373</v>
      </c>
      <c r="BI194" s="2">
        <f t="shared" si="227"/>
        <v>62.779726481294247</v>
      </c>
      <c r="BJ194" s="2">
        <f t="shared" si="227"/>
        <v>62.836733969790316</v>
      </c>
      <c r="BK194" s="2">
        <f t="shared" si="227"/>
        <v>62.269020335106489</v>
      </c>
      <c r="BL194" s="2">
        <f t="shared" si="227"/>
        <v>62.565106802478333</v>
      </c>
      <c r="BM194" s="2">
        <f t="shared" si="227"/>
        <v>65.416496504101701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>
        <f t="shared" si="203"/>
        <v>63.033000000000001</v>
      </c>
      <c r="DB194" s="2">
        <f t="shared" si="204"/>
        <v>60.951000000000001</v>
      </c>
      <c r="DC194" s="2">
        <f t="shared" si="205"/>
        <v>61.426000000000002</v>
      </c>
      <c r="DD194" s="2">
        <f t="shared" si="206"/>
        <v>62.311</v>
      </c>
      <c r="DE194" s="2">
        <f t="shared" si="207"/>
        <v>61.393000000000001</v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97.112974789915967</v>
      </c>
      <c r="DL194" s="2">
        <f t="shared" si="236"/>
        <v>101.43784512195123</v>
      </c>
      <c r="DM194" s="2">
        <f t="shared" si="236"/>
        <v>106.76011585365853</v>
      </c>
      <c r="DN194" s="2">
        <f t="shared" si="236"/>
        <v>117.76561268556003</v>
      </c>
      <c r="DO194" s="2">
        <f t="shared" si="236"/>
        <v>116.70939352226723</v>
      </c>
      <c r="DP194" s="2">
        <f t="shared" si="236"/>
        <v>101.57708902439025</v>
      </c>
      <c r="DQ194" s="2">
        <f t="shared" si="236"/>
        <v>119.2408465818545</v>
      </c>
      <c r="DR194" s="2">
        <f t="shared" si="236"/>
        <v>112.42861972287496</v>
      </c>
      <c r="DS194" s="2">
        <f t="shared" si="236"/>
        <v>111.2881639987919</v>
      </c>
      <c r="DT194" s="2">
        <f t="shared" si="236"/>
        <v>111.0051540320145</v>
      </c>
      <c r="DU194" s="2">
        <f t="shared" si="236"/>
        <v>113.3332033600735</v>
      </c>
      <c r="DV194" s="2">
        <f t="shared" si="236"/>
        <v>103.26143414634144</v>
      </c>
      <c r="DW194" s="2">
        <f t="shared" si="236"/>
        <v>118.58131958512277</v>
      </c>
      <c r="DX194" s="2">
        <f t="shared" si="236"/>
        <v>110.4995137420719</v>
      </c>
      <c r="DY194" s="2">
        <f t="shared" si="236"/>
        <v>100.94883630323166</v>
      </c>
      <c r="EA194" s="2">
        <f t="shared" si="240"/>
        <v>38.038337174187106</v>
      </c>
      <c r="EB194" s="2">
        <f t="shared" si="240"/>
        <v>47.252728085046272</v>
      </c>
      <c r="EC194" s="2">
        <f t="shared" si="240"/>
        <v>54.667457520586581</v>
      </c>
      <c r="ED194" s="2">
        <f t="shared" si="240"/>
        <v>57.301297132160755</v>
      </c>
      <c r="EE194" s="2">
        <f t="shared" si="240"/>
        <v>59.376433798793428</v>
      </c>
      <c r="EF194" s="2">
        <f t="shared" si="239"/>
        <v>60.012186718037952</v>
      </c>
      <c r="EG194" s="2">
        <f t="shared" si="239"/>
        <v>60.301935741498013</v>
      </c>
      <c r="EH194" s="2">
        <f t="shared" si="239"/>
        <v>59.570321086031001</v>
      </c>
      <c r="EI194" s="2">
        <f t="shared" si="239"/>
        <v>60.022222761970866</v>
      </c>
      <c r="EJ194" s="2">
        <f t="shared" si="239"/>
        <v>63.124506979491933</v>
      </c>
      <c r="EK194" s="2">
        <f t="shared" si="239"/>
        <v>63.325311763633053</v>
      </c>
      <c r="EL194" s="2">
        <f t="shared" si="179"/>
        <v>62.944408872088324</v>
      </c>
      <c r="EM194" s="2">
        <f t="shared" si="179"/>
        <v>61.45731496915252</v>
      </c>
      <c r="EN194" s="2">
        <f t="shared" si="179"/>
        <v>62.552512308814087</v>
      </c>
      <c r="EO194" s="2">
        <f t="shared" si="179"/>
        <v>66.292091405614485</v>
      </c>
      <c r="EQ194" s="2">
        <f t="shared" si="237"/>
        <v>39.199829378828284</v>
      </c>
      <c r="ER194" s="2">
        <f t="shared" si="237"/>
        <v>45.570444526702921</v>
      </c>
      <c r="ES194" s="2">
        <f t="shared" si="237"/>
        <v>51.491504771972473</v>
      </c>
      <c r="ET194" s="2">
        <f t="shared" si="237"/>
        <v>56.174093427233238</v>
      </c>
      <c r="EU194" s="2">
        <f t="shared" si="237"/>
        <v>60.000435738328463</v>
      </c>
      <c r="EV194" s="2">
        <f t="shared" si="237"/>
        <v>61.002575289464652</v>
      </c>
      <c r="EW194" s="2">
        <f t="shared" si="237"/>
        <v>63.87792859035337</v>
      </c>
      <c r="EX194" s="2">
        <f t="shared" si="237"/>
        <v>62.007236726423471</v>
      </c>
      <c r="EY194" s="2">
        <f t="shared" si="237"/>
        <v>62.703958336390798</v>
      </c>
      <c r="EZ194" s="2">
        <f t="shared" si="237"/>
        <v>62.505600991307446</v>
      </c>
      <c r="FA194" s="2">
        <f t="shared" si="237"/>
        <v>62.556414762795569</v>
      </c>
      <c r="FB194" s="2">
        <f t="shared" si="237"/>
        <v>62.77284394886307</v>
      </c>
      <c r="FC194" s="2">
        <f t="shared" si="237"/>
        <v>62.928996664384599</v>
      </c>
      <c r="FD194" s="2">
        <f t="shared" si="237"/>
        <v>62.577947235624904</v>
      </c>
      <c r="FE194" s="2">
        <f t="shared" si="237"/>
        <v>64.272921127868756</v>
      </c>
      <c r="FG194" s="2">
        <f t="shared" si="238"/>
        <v>0.9999947551516204</v>
      </c>
      <c r="FH194" s="2">
        <f t="shared" si="238"/>
        <v>0.99999186886827418</v>
      </c>
      <c r="FI194" s="2">
        <f t="shared" si="238"/>
        <v>0.99999110095654176</v>
      </c>
      <c r="FJ194" s="2">
        <f t="shared" si="238"/>
        <v>0.99999238728168194</v>
      </c>
      <c r="FK194" s="2">
        <f t="shared" si="238"/>
        <v>0.99999213104299856</v>
      </c>
      <c r="FL194" s="2">
        <f t="shared" si="238"/>
        <v>0.99999062432471264</v>
      </c>
      <c r="FM194" s="2">
        <f t="shared" si="238"/>
        <v>0.99998981597589454</v>
      </c>
      <c r="FN194" s="2">
        <f t="shared" si="238"/>
        <v>0.99998961658218044</v>
      </c>
      <c r="FO194" s="2">
        <f t="shared" si="238"/>
        <v>0.99998903011265028</v>
      </c>
      <c r="FP194" s="2">
        <f t="shared" si="238"/>
        <v>0.99998938347935373</v>
      </c>
      <c r="FQ194" s="2">
        <f t="shared" si="238"/>
        <v>0.99999027810919705</v>
      </c>
      <c r="FR194" s="2">
        <f t="shared" si="238"/>
        <v>0.99999030508574649</v>
      </c>
      <c r="FS194" s="2">
        <f t="shared" si="238"/>
        <v>0.99998962137642966</v>
      </c>
      <c r="FT194" s="2">
        <f t="shared" si="238"/>
        <v>0.99998938508325208</v>
      </c>
      <c r="FU194" s="2">
        <f t="shared" si="238"/>
        <v>0.99998840709364489</v>
      </c>
      <c r="FW194" s="2">
        <f t="shared" si="229"/>
        <v>0.49667344245860184</v>
      </c>
      <c r="FX194" s="2">
        <f t="shared" si="229"/>
        <v>0.62466783580599783</v>
      </c>
      <c r="FY194" s="2">
        <f t="shared" si="229"/>
        <v>0.63081300409759644</v>
      </c>
      <c r="FZ194" s="2">
        <f t="shared" si="229"/>
        <v>0.62311228497364735</v>
      </c>
      <c r="GA194" s="2">
        <f t="shared" si="229"/>
        <v>0.626482917721498</v>
      </c>
      <c r="GB194" s="2">
        <f t="shared" si="229"/>
        <v>0.63565054130130216</v>
      </c>
      <c r="GC194" s="2">
        <f t="shared" si="229"/>
        <v>0.66917738080372668</v>
      </c>
      <c r="GD194" s="2">
        <f t="shared" si="229"/>
        <v>0.68291510440040759</v>
      </c>
      <c r="GE194" s="2">
        <f t="shared" si="229"/>
        <v>0.72503011801863937</v>
      </c>
      <c r="GF194" s="2">
        <f t="shared" si="229"/>
        <v>0.71850772998821455</v>
      </c>
      <c r="GG194" s="2">
        <f t="shared" si="229"/>
        <v>0.71020104514052473</v>
      </c>
      <c r="GH194" s="2">
        <f t="shared" si="229"/>
        <v>0.62988267280667498</v>
      </c>
      <c r="GI194" s="2">
        <f t="shared" si="229"/>
        <v>0.55114669159849616</v>
      </c>
      <c r="GJ194" s="2">
        <f t="shared" si="229"/>
        <v>0.47515529828753583</v>
      </c>
      <c r="GK194" s="2">
        <f t="shared" si="229"/>
        <v>0.43383992106349528</v>
      </c>
      <c r="GM194" s="86">
        <f t="shared" si="230"/>
        <v>2.9318294763219681E-131</v>
      </c>
      <c r="GN194" s="86">
        <f t="shared" si="230"/>
        <v>4.2310056166941726E-305</v>
      </c>
      <c r="GO194" s="86">
        <f t="shared" si="230"/>
        <v>0</v>
      </c>
      <c r="GP194" s="86">
        <f t="shared" si="230"/>
        <v>0</v>
      </c>
      <c r="GQ194" s="86">
        <f t="shared" si="230"/>
        <v>1.7465699530260792E-299</v>
      </c>
      <c r="GR194" s="86">
        <f t="shared" si="230"/>
        <v>2.0123770158873571E-293</v>
      </c>
      <c r="GS194" s="86">
        <f t="shared" si="230"/>
        <v>1.5072018940219273E-293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3.4167983157990119E-83</v>
      </c>
      <c r="HD194" s="86">
        <f t="shared" si="181"/>
        <v>3.3731166543678094E-193</v>
      </c>
      <c r="HE194" s="86">
        <f t="shared" si="181"/>
        <v>6.0446982812912817E-236</v>
      </c>
      <c r="HF194" s="86">
        <f t="shared" si="181"/>
        <v>2.2332055516636764E-211</v>
      </c>
      <c r="HG194" s="86">
        <f t="shared" si="181"/>
        <v>8.8133292292894645E-225</v>
      </c>
      <c r="HH194" s="86">
        <f t="shared" si="181"/>
        <v>3.3475662632214567E-215</v>
      </c>
      <c r="HI194" s="86">
        <f t="shared" si="241"/>
        <v>1.0856042210348794E-266</v>
      </c>
      <c r="HJ194" s="86">
        <f t="shared" si="241"/>
        <v>4.7833335452813925E-286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3.8101752099598126E-20</v>
      </c>
      <c r="HT194" s="86">
        <f t="shared" si="231"/>
        <v>3.1116090256651635E-37</v>
      </c>
      <c r="HU194" s="86">
        <f t="shared" si="231"/>
        <v>1.3823168774031012E-35</v>
      </c>
      <c r="HV194" s="86">
        <f t="shared" si="231"/>
        <v>9.1909613982900632E-37</v>
      </c>
      <c r="HW194" s="86">
        <f t="shared" si="231"/>
        <v>3.7361805238311601E-35</v>
      </c>
      <c r="HX194" s="86">
        <f t="shared" si="231"/>
        <v>1.382847871035904E-40</v>
      </c>
      <c r="HY194" s="86">
        <f t="shared" si="231"/>
        <v>2.2295408360718172E-47</v>
      </c>
      <c r="HZ194" s="86">
        <f t="shared" si="231"/>
        <v>1.6201161862884548E-49</v>
      </c>
      <c r="IA194" s="86">
        <f t="shared" si="231"/>
        <v>8.1208872700876969E-59</v>
      </c>
      <c r="IB194" s="86">
        <f t="shared" si="231"/>
        <v>1.159387641686033E-52</v>
      </c>
      <c r="IC194" s="86">
        <f t="shared" si="231"/>
        <v>1.4718401897702326E-48</v>
      </c>
      <c r="ID194" s="86">
        <f t="shared" si="231"/>
        <v>2.959323105520334E-43</v>
      </c>
      <c r="IE194" s="86">
        <f t="shared" si="231"/>
        <v>1.721726351465585E-35</v>
      </c>
      <c r="IF194" s="86">
        <f t="shared" si="231"/>
        <v>3.2602499684494013E-19</v>
      </c>
      <c r="IG194" s="86">
        <f t="shared" si="231"/>
        <v>9.4059022858348869E-20</v>
      </c>
      <c r="II194" s="86">
        <f t="shared" si="232"/>
        <v>0.50665547996132387</v>
      </c>
      <c r="IJ194" s="86">
        <f t="shared" si="232"/>
        <v>5.9378845170785274E-2</v>
      </c>
      <c r="IK194" s="86">
        <f t="shared" si="232"/>
        <v>5.0766130644634873E-2</v>
      </c>
      <c r="IL194" s="86">
        <f t="shared" si="232"/>
        <v>6.385354950782858E-2</v>
      </c>
      <c r="IM194" s="86">
        <f t="shared" si="232"/>
        <v>6.4565428818287737E-2</v>
      </c>
      <c r="IN194" s="86">
        <f t="shared" si="232"/>
        <v>3.7765633832380442E-2</v>
      </c>
      <c r="IO194" s="86">
        <f t="shared" si="232"/>
        <v>7.0947535437755884E-3</v>
      </c>
      <c r="IP194" s="86">
        <f t="shared" si="232"/>
        <v>2.6833987093547742E-3</v>
      </c>
      <c r="IQ194" s="86">
        <f t="shared" si="232"/>
        <v>7.0392691990606377E-5</v>
      </c>
      <c r="IR194" s="86">
        <f t="shared" si="232"/>
        <v>2.6389730320648712E-4</v>
      </c>
      <c r="IS194" s="86">
        <f t="shared" si="232"/>
        <v>6.2025031386550762E-4</v>
      </c>
      <c r="IT194" s="86">
        <f t="shared" si="232"/>
        <v>3.6591386241963557E-2</v>
      </c>
      <c r="IU194" s="86">
        <f t="shared" si="232"/>
        <v>0.29834948683320917</v>
      </c>
      <c r="IV194" s="86">
        <f t="shared" si="232"/>
        <v>0.53854447975247133</v>
      </c>
      <c r="IW194" s="86">
        <f t="shared" si="232"/>
        <v>0.56947844300329176</v>
      </c>
      <c r="IY194" s="86">
        <f t="shared" si="233"/>
        <v>0.50665547996132387</v>
      </c>
      <c r="IZ194" s="86">
        <f t="shared" si="233"/>
        <v>5.9378845170785274E-2</v>
      </c>
      <c r="JA194" s="86">
        <f t="shared" si="233"/>
        <v>5.0766130644634873E-2</v>
      </c>
      <c r="JB194" s="86">
        <f t="shared" si="233"/>
        <v>6.385354950782858E-2</v>
      </c>
      <c r="JC194" s="86">
        <f t="shared" si="233"/>
        <v>6.4565428818287737E-2</v>
      </c>
      <c r="JD194" s="86">
        <f t="shared" si="233"/>
        <v>3.7765633832380442E-2</v>
      </c>
      <c r="JE194" s="86">
        <f t="shared" si="233"/>
        <v>7.0947535437755884E-3</v>
      </c>
      <c r="JF194" s="86">
        <f t="shared" si="233"/>
        <v>2.6833987093547742E-3</v>
      </c>
      <c r="JG194" s="86">
        <f t="shared" si="233"/>
        <v>7.0392691990606377E-5</v>
      </c>
      <c r="JH194" s="86">
        <f t="shared" si="233"/>
        <v>2.6389730320648712E-4</v>
      </c>
      <c r="JI194" s="86">
        <f t="shared" si="233"/>
        <v>6.2025031386550762E-4</v>
      </c>
      <c r="JJ194" s="86">
        <f t="shared" si="233"/>
        <v>3.6591386241963557E-2</v>
      </c>
      <c r="JK194" s="86">
        <f t="shared" si="233"/>
        <v>0.29834948683320917</v>
      </c>
      <c r="JL194" s="86">
        <f t="shared" si="233"/>
        <v>0.53854447975247133</v>
      </c>
      <c r="JM194" s="86">
        <f t="shared" si="233"/>
        <v>0.56947844300329176</v>
      </c>
    </row>
    <row r="195" spans="2:273" x14ac:dyDescent="0.25">
      <c r="B195" s="2">
        <v>168</v>
      </c>
      <c r="C195" s="37">
        <v>40.537999999999997</v>
      </c>
      <c r="D195" s="37">
        <v>45.271000000000001</v>
      </c>
      <c r="E195" s="37">
        <v>51.25</v>
      </c>
      <c r="F195" s="37">
        <v>57.45</v>
      </c>
      <c r="G195" s="37">
        <v>60.317</v>
      </c>
      <c r="H195" s="37">
        <v>60.732999999999997</v>
      </c>
      <c r="I195" s="37">
        <v>62.639000000000003</v>
      </c>
      <c r="J195" s="37">
        <v>60.475000000000001</v>
      </c>
      <c r="K195" s="37">
        <v>61.902000000000001</v>
      </c>
      <c r="L195" s="37">
        <v>61.835999999999999</v>
      </c>
      <c r="M195" s="37">
        <v>61.213000000000001</v>
      </c>
      <c r="N195" s="37">
        <v>62.164000000000001</v>
      </c>
      <c r="O195" s="37">
        <v>63.3</v>
      </c>
      <c r="P195" s="37">
        <v>82.045000000000002</v>
      </c>
      <c r="Q195" s="37">
        <v>115.343</v>
      </c>
      <c r="S195" s="4">
        <f t="shared" si="234"/>
        <v>38.786908480859999</v>
      </c>
      <c r="T195" s="4">
        <f t="shared" si="234"/>
        <v>46.086972336121434</v>
      </c>
      <c r="U195" s="4">
        <f t="shared" si="234"/>
        <v>52.536629115952792</v>
      </c>
      <c r="V195" s="4">
        <f t="shared" si="234"/>
        <v>56.581325390967464</v>
      </c>
      <c r="W195" s="4">
        <f t="shared" si="234"/>
        <v>59.777648855460527</v>
      </c>
      <c r="X195" s="4">
        <f t="shared" si="234"/>
        <v>60.620933406934505</v>
      </c>
      <c r="Y195" s="4">
        <f t="shared" si="234"/>
        <v>62.635497966329218</v>
      </c>
      <c r="Z195" s="4">
        <f t="shared" si="234"/>
        <v>61.168790870483392</v>
      </c>
      <c r="AA195" s="4">
        <f t="shared" si="234"/>
        <v>61.884562911961076</v>
      </c>
      <c r="AB195" s="4">
        <f t="shared" si="234"/>
        <v>62.570502637766971</v>
      </c>
      <c r="AC195" s="4">
        <f t="shared" si="234"/>
        <v>62.661307403221294</v>
      </c>
      <c r="AD195" s="4">
        <f t="shared" si="234"/>
        <v>62.796471451761462</v>
      </c>
      <c r="AE195" s="4">
        <f t="shared" si="234"/>
        <v>64.272197984797273</v>
      </c>
      <c r="AF195" s="4">
        <f t="shared" si="234"/>
        <v>81.6532426255514</v>
      </c>
      <c r="AG195" s="4">
        <f t="shared" si="234"/>
        <v>115.49427005193641</v>
      </c>
      <c r="AI195" s="4">
        <f t="shared" si="235"/>
        <v>1.7510915191399974</v>
      </c>
      <c r="AJ195" s="4">
        <f t="shared" si="235"/>
        <v>-0.81597233612143327</v>
      </c>
      <c r="AK195" s="4">
        <f t="shared" si="235"/>
        <v>-1.2866291159527918</v>
      </c>
      <c r="AL195" s="4">
        <f t="shared" si="235"/>
        <v>0.86867460903253857</v>
      </c>
      <c r="AM195" s="4">
        <f t="shared" si="235"/>
        <v>0.53935114453947364</v>
      </c>
      <c r="AN195" s="4">
        <f t="shared" si="235"/>
        <v>0.11206659306549227</v>
      </c>
      <c r="AO195" s="4">
        <f t="shared" si="235"/>
        <v>3.502033670784499E-3</v>
      </c>
      <c r="AP195" s="4">
        <f t="shared" si="235"/>
        <v>-0.69379087048339017</v>
      </c>
      <c r="AQ195" s="4">
        <f t="shared" si="235"/>
        <v>1.7437088038924742E-2</v>
      </c>
      <c r="AR195" s="4">
        <f t="shared" si="235"/>
        <v>-0.73450263776697255</v>
      </c>
      <c r="AS195" s="4">
        <f t="shared" si="235"/>
        <v>-1.4483074032212926</v>
      </c>
      <c r="AT195" s="4">
        <f t="shared" si="235"/>
        <v>-0.63247145176146091</v>
      </c>
      <c r="AU195" s="4">
        <f t="shared" si="235"/>
        <v>-0.97219798479727615</v>
      </c>
      <c r="AV195" s="4">
        <f t="shared" si="235"/>
        <v>0.39175737444860204</v>
      </c>
      <c r="AW195" s="4">
        <f t="shared" si="235"/>
        <v>-0.15127005193640741</v>
      </c>
      <c r="AY195" s="2">
        <f t="shared" ref="AY195:BM211" si="242">IF(OR($B195 &lt; C$230, $B195 &gt; C$233), #N/A, ((1-FG195)*DK195) + (FG195 - FW195)*EA195 + (FW195*EQ195))</f>
        <v>38.546563876677411</v>
      </c>
      <c r="AZ195" s="2">
        <f t="shared" si="242"/>
        <v>46.086727233974123</v>
      </c>
      <c r="BA195" s="2">
        <f t="shared" si="242"/>
        <v>52.51449420793692</v>
      </c>
      <c r="BB195" s="2">
        <f t="shared" si="242"/>
        <v>56.506433262035969</v>
      </c>
      <c r="BC195" s="2">
        <f t="shared" si="242"/>
        <v>59.697106927675293</v>
      </c>
      <c r="BD195" s="2">
        <f t="shared" si="242"/>
        <v>60.582301727699004</v>
      </c>
      <c r="BE195" s="2">
        <f t="shared" si="242"/>
        <v>62.632215712301829</v>
      </c>
      <c r="BF195" s="2">
        <f t="shared" si="242"/>
        <v>61.167943741958055</v>
      </c>
      <c r="BG195" s="2">
        <f t="shared" si="242"/>
        <v>61.884557876517057</v>
      </c>
      <c r="BH195" s="2">
        <f t="shared" si="242"/>
        <v>62.570464537890786</v>
      </c>
      <c r="BI195" s="2">
        <f t="shared" si="242"/>
        <v>62.661176785067383</v>
      </c>
      <c r="BJ195" s="2">
        <f t="shared" si="242"/>
        <v>62.73536450802397</v>
      </c>
      <c r="BK195" s="2">
        <f t="shared" si="242"/>
        <v>62.159029207325389</v>
      </c>
      <c r="BL195" s="2">
        <f t="shared" si="242"/>
        <v>62.453934529668814</v>
      </c>
      <c r="BM195" s="2">
        <f t="shared" si="242"/>
        <v>65.25283724283976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>
        <f t="shared" si="203"/>
        <v>62.639000000000003</v>
      </c>
      <c r="DB195" s="2">
        <f t="shared" si="204"/>
        <v>60.475000000000001</v>
      </c>
      <c r="DC195" s="2">
        <f t="shared" si="205"/>
        <v>61.902000000000001</v>
      </c>
      <c r="DD195" s="2">
        <f t="shared" si="206"/>
        <v>61.835999999999999</v>
      </c>
      <c r="DE195" s="2">
        <f t="shared" si="207"/>
        <v>61.213000000000001</v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97.383964145658268</v>
      </c>
      <c r="DL195" s="2">
        <f t="shared" si="236"/>
        <v>101.70779390243904</v>
      </c>
      <c r="DM195" s="2">
        <f t="shared" si="236"/>
        <v>107.03399651567943</v>
      </c>
      <c r="DN195" s="2">
        <f t="shared" si="236"/>
        <v>118.06929284750333</v>
      </c>
      <c r="DO195" s="2">
        <f t="shared" si="236"/>
        <v>116.98402975708504</v>
      </c>
      <c r="DP195" s="2">
        <f t="shared" si="236"/>
        <v>101.74528641114982</v>
      </c>
      <c r="DQ195" s="2">
        <f t="shared" si="236"/>
        <v>119.4853576425465</v>
      </c>
      <c r="DR195" s="2">
        <f t="shared" si="236"/>
        <v>112.64733238797504</v>
      </c>
      <c r="DS195" s="2">
        <f t="shared" si="236"/>
        <v>111.4920243128964</v>
      </c>
      <c r="DT195" s="2">
        <f t="shared" si="236"/>
        <v>111.20373361522198</v>
      </c>
      <c r="DU195" s="2">
        <f t="shared" si="236"/>
        <v>113.54334386732575</v>
      </c>
      <c r="DV195" s="2">
        <f t="shared" si="236"/>
        <v>103.41590034843205</v>
      </c>
      <c r="DW195" s="2">
        <f t="shared" si="236"/>
        <v>118.83129543797099</v>
      </c>
      <c r="DX195" s="2">
        <f t="shared" si="236"/>
        <v>110.70182452431291</v>
      </c>
      <c r="DY195" s="2">
        <f t="shared" si="236"/>
        <v>101.11415327695562</v>
      </c>
      <c r="EA195" s="2">
        <f t="shared" si="240"/>
        <v>37.930926642624669</v>
      </c>
      <c r="EB195" s="2">
        <f t="shared" si="240"/>
        <v>47.191559299286581</v>
      </c>
      <c r="EC195" s="2">
        <f t="shared" si="240"/>
        <v>54.621284087986467</v>
      </c>
      <c r="ED195" s="2">
        <f t="shared" si="240"/>
        <v>57.24570579925124</v>
      </c>
      <c r="EE195" s="2">
        <f t="shared" si="240"/>
        <v>59.285531545415239</v>
      </c>
      <c r="EF195" s="2">
        <f t="shared" si="239"/>
        <v>59.91892679592344</v>
      </c>
      <c r="EG195" s="2">
        <f t="shared" si="239"/>
        <v>60.121111390723833</v>
      </c>
      <c r="EH195" s="2">
        <f t="shared" si="239"/>
        <v>59.423958791870831</v>
      </c>
      <c r="EI195" s="2">
        <f t="shared" si="239"/>
        <v>59.85568488294102</v>
      </c>
      <c r="EJ195" s="2">
        <f t="shared" si="239"/>
        <v>63.033277643683007</v>
      </c>
      <c r="EK195" s="2">
        <f t="shared" si="239"/>
        <v>63.229852763085908</v>
      </c>
      <c r="EL195" s="2">
        <f t="shared" si="179"/>
        <v>62.847997839144853</v>
      </c>
      <c r="EM195" s="2">
        <f t="shared" si="179"/>
        <v>61.297898555038444</v>
      </c>
      <c r="EN195" s="2">
        <f t="shared" si="179"/>
        <v>62.440348539955906</v>
      </c>
      <c r="EO195" s="2">
        <f t="shared" si="179"/>
        <v>66.188260861264666</v>
      </c>
      <c r="EQ195" s="2">
        <f t="shared" si="237"/>
        <v>39.115005543816281</v>
      </c>
      <c r="ER195" s="2">
        <f t="shared" si="237"/>
        <v>45.480672856905692</v>
      </c>
      <c r="ES195" s="2">
        <f t="shared" si="237"/>
        <v>51.389322297532672</v>
      </c>
      <c r="ET195" s="2">
        <f t="shared" si="237"/>
        <v>56.09797518812664</v>
      </c>
      <c r="EU195" s="2">
        <f t="shared" si="237"/>
        <v>59.920262820622384</v>
      </c>
      <c r="EV195" s="2">
        <f t="shared" si="237"/>
        <v>60.928540890150494</v>
      </c>
      <c r="EW195" s="2">
        <f t="shared" si="237"/>
        <v>63.763604135127565</v>
      </c>
      <c r="EX195" s="2">
        <f t="shared" si="237"/>
        <v>61.905728117951782</v>
      </c>
      <c r="EY195" s="2">
        <f t="shared" si="237"/>
        <v>62.585615042918562</v>
      </c>
      <c r="EZ195" s="2">
        <f t="shared" si="237"/>
        <v>62.404467596451525</v>
      </c>
      <c r="FA195" s="2">
        <f t="shared" si="237"/>
        <v>62.448933125804103</v>
      </c>
      <c r="FB195" s="2">
        <f t="shared" si="237"/>
        <v>62.674453942141476</v>
      </c>
      <c r="FC195" s="2">
        <f t="shared" si="237"/>
        <v>62.797676937094124</v>
      </c>
      <c r="FD195" s="2">
        <f t="shared" si="237"/>
        <v>62.466682962493707</v>
      </c>
      <c r="FE195" s="2">
        <f t="shared" si="237"/>
        <v>64.13871348131552</v>
      </c>
      <c r="FG195" s="2">
        <f t="shared" si="238"/>
        <v>0.99999521663921953</v>
      </c>
      <c r="FH195" s="2">
        <f t="shared" si="238"/>
        <v>0.99999258431442417</v>
      </c>
      <c r="FI195" s="2">
        <f t="shared" si="238"/>
        <v>0.99999188396955119</v>
      </c>
      <c r="FJ195" s="2">
        <f t="shared" si="238"/>
        <v>0.99999305711372632</v>
      </c>
      <c r="FK195" s="2">
        <f t="shared" si="238"/>
        <v>0.9999928234209513</v>
      </c>
      <c r="FL195" s="2">
        <f t="shared" si="238"/>
        <v>0.99999144927545769</v>
      </c>
      <c r="FM195" s="2">
        <f t="shared" si="238"/>
        <v>0.99999071205130485</v>
      </c>
      <c r="FN195" s="2">
        <f t="shared" si="238"/>
        <v>0.99999053020174711</v>
      </c>
      <c r="FO195" s="2">
        <f t="shared" si="238"/>
        <v>0.99998999533417376</v>
      </c>
      <c r="FP195" s="2">
        <f t="shared" si="238"/>
        <v>0.99999031760904966</v>
      </c>
      <c r="FQ195" s="2">
        <f t="shared" si="238"/>
        <v>0.99999113352262414</v>
      </c>
      <c r="FR195" s="2">
        <f t="shared" si="238"/>
        <v>0.9999911581255716</v>
      </c>
      <c r="FS195" s="2">
        <f t="shared" si="238"/>
        <v>0.99999053457416243</v>
      </c>
      <c r="FT195" s="2">
        <f t="shared" si="238"/>
        <v>0.99999031907182501</v>
      </c>
      <c r="FU195" s="2">
        <f t="shared" si="238"/>
        <v>0.99998942713295969</v>
      </c>
      <c r="FW195" s="2">
        <f t="shared" ref="FW195:GK211" si="244">POWER(10,($B195-C$232)/C$229)/(1+POWER(10,($B195-C$232)/C$229))</f>
        <v>0.51968905797206644</v>
      </c>
      <c r="FX195" s="2">
        <f t="shared" si="244"/>
        <v>0.64600216191379456</v>
      </c>
      <c r="FY195" s="2">
        <f t="shared" si="244"/>
        <v>0.65199262857734519</v>
      </c>
      <c r="FZ195" s="2">
        <f t="shared" si="244"/>
        <v>0.6444847086008455</v>
      </c>
      <c r="GA195" s="2">
        <f t="shared" si="244"/>
        <v>0.64777224707016545</v>
      </c>
      <c r="GB195" s="2">
        <f t="shared" si="244"/>
        <v>0.65670367508437444</v>
      </c>
      <c r="GC195" s="2">
        <f t="shared" si="244"/>
        <v>0.68924034326812689</v>
      </c>
      <c r="GD195" s="2">
        <f t="shared" si="244"/>
        <v>0.70251530517145977</v>
      </c>
      <c r="GE195" s="2">
        <f t="shared" si="244"/>
        <v>0.74300669628567961</v>
      </c>
      <c r="GF195" s="2">
        <f t="shared" si="244"/>
        <v>0.73675589793597795</v>
      </c>
      <c r="GG195" s="2">
        <f t="shared" si="244"/>
        <v>0.72878444116231766</v>
      </c>
      <c r="GH195" s="2">
        <f t="shared" si="244"/>
        <v>0.65108614806831167</v>
      </c>
      <c r="GI195" s="2">
        <f t="shared" si="244"/>
        <v>0.57380882701215619</v>
      </c>
      <c r="GJ195" s="2">
        <f t="shared" si="244"/>
        <v>0.49816067967507716</v>
      </c>
      <c r="GK195" s="2">
        <f t="shared" si="244"/>
        <v>0.45658514382082754</v>
      </c>
      <c r="GM195" s="86">
        <f t="shared" ref="GM195:HA211" si="245" xml:space="preserve"> _xlfn.NORM.DIST($B195, C$7, ABS(C$11), TRUE) * _xlfn.NORM.DIST(($B195 - C$7)*C$15, 0, ABS(C$11), TRUE) * 2</f>
        <v>7.0699349653825428E-134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2.2962131756696461E-305</v>
      </c>
      <c r="GR195" s="86">
        <f t="shared" si="245"/>
        <v>3.6920007985578424E-299</v>
      </c>
      <c r="GS195" s="86">
        <f t="shared" si="245"/>
        <v>3.0329102943759803E-299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2.2388605561407174E-85</v>
      </c>
      <c r="HD195" s="86">
        <f t="shared" si="181"/>
        <v>3.7358354762538401E-198</v>
      </c>
      <c r="HE195" s="86">
        <f t="shared" si="181"/>
        <v>4.8042640570089352E-242</v>
      </c>
      <c r="HF195" s="86">
        <f t="shared" si="181"/>
        <v>8.4351816853891729E-217</v>
      </c>
      <c r="HG195" s="86">
        <f t="shared" si="181"/>
        <v>1.4136591196788165E-230</v>
      </c>
      <c r="HH195" s="86">
        <f t="shared" si="181"/>
        <v>1.1017814177050531E-220</v>
      </c>
      <c r="HI195" s="86">
        <f t="shared" si="241"/>
        <v>2.1256097093526447E-273</v>
      </c>
      <c r="HJ195" s="86">
        <f t="shared" si="241"/>
        <v>3.1378836101848115E-293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2.461234864165894E-21</v>
      </c>
      <c r="HT195" s="86">
        <f t="shared" si="246"/>
        <v>3.1645760252930223E-39</v>
      </c>
      <c r="HU195" s="86">
        <f t="shared" si="246"/>
        <v>1.6304465795164019E-37</v>
      </c>
      <c r="HV195" s="86">
        <f t="shared" si="246"/>
        <v>9.9408807394666976E-39</v>
      </c>
      <c r="HW195" s="86">
        <f t="shared" si="246"/>
        <v>5.1406631128835069E-37</v>
      </c>
      <c r="HX195" s="86">
        <f t="shared" si="246"/>
        <v>1.0286037047012406E-42</v>
      </c>
      <c r="HY195" s="86">
        <f t="shared" si="246"/>
        <v>8.7564382010624924E-50</v>
      </c>
      <c r="HZ195" s="86">
        <f t="shared" si="246"/>
        <v>4.7844450145154307E-52</v>
      </c>
      <c r="IA195" s="86">
        <f t="shared" si="246"/>
        <v>1.0071726810753824E-61</v>
      </c>
      <c r="IB195" s="86">
        <f t="shared" si="246"/>
        <v>2.8699190628754876E-55</v>
      </c>
      <c r="IC195" s="86">
        <f t="shared" si="246"/>
        <v>5.2173657151459323E-51</v>
      </c>
      <c r="ID195" s="86">
        <f t="shared" si="246"/>
        <v>1.4199295983207359E-45</v>
      </c>
      <c r="IE195" s="86">
        <f t="shared" si="246"/>
        <v>1.6732438316954751E-37</v>
      </c>
      <c r="IF195" s="86">
        <f t="shared" si="246"/>
        <v>2.3618951084129638E-20</v>
      </c>
      <c r="IG195" s="86">
        <f t="shared" si="246"/>
        <v>5.366915696835856E-21</v>
      </c>
      <c r="II195" s="86">
        <f t="shared" ref="II195:IW211" si="247" xml:space="preserve"> _xlfn.NORM.DIST($B195, C$10, ABS(C$14), TRUE) * _xlfn.NORM.DIST(($B195 - C$10)*C$18, 0, ABS(C$14), TRUE) * 2</f>
        <v>0.45045931164740272</v>
      </c>
      <c r="IJ195" s="86">
        <f t="shared" si="247"/>
        <v>2.8858480738992137E-2</v>
      </c>
      <c r="IK195" s="86">
        <f t="shared" si="247"/>
        <v>2.4263059146128453E-2</v>
      </c>
      <c r="IL195" s="86">
        <f t="shared" si="247"/>
        <v>3.1560126832250263E-2</v>
      </c>
      <c r="IM195" s="86">
        <f t="shared" si="247"/>
        <v>3.2719938696320429E-2</v>
      </c>
      <c r="IN195" s="86">
        <f t="shared" si="247"/>
        <v>1.6831600029954173E-2</v>
      </c>
      <c r="IO195" s="86">
        <f t="shared" si="247"/>
        <v>2.4322302978115845E-3</v>
      </c>
      <c r="IP195" s="86">
        <f t="shared" si="247"/>
        <v>7.964927343708367E-4</v>
      </c>
      <c r="IQ195" s="86">
        <f t="shared" si="247"/>
        <v>1.3573103741218365E-5</v>
      </c>
      <c r="IR195" s="86">
        <f t="shared" si="247"/>
        <v>6.2304821371170763E-5</v>
      </c>
      <c r="IS195" s="86">
        <f t="shared" si="247"/>
        <v>1.6324618044170154E-4</v>
      </c>
      <c r="IT195" s="86">
        <f t="shared" si="247"/>
        <v>1.5488133742871063E-2</v>
      </c>
      <c r="IU195" s="86">
        <f t="shared" si="247"/>
        <v>0.19979975271086717</v>
      </c>
      <c r="IV195" s="86">
        <f t="shared" si="247"/>
        <v>0.50391980679886206</v>
      </c>
      <c r="IW195" s="86">
        <f t="shared" si="247"/>
        <v>0.57541025964033354</v>
      </c>
      <c r="IY195" s="86">
        <f t="shared" ref="IY195:JM211" si="248">GM195+HC195+HS195+II195</f>
        <v>0.45045931164740272</v>
      </c>
      <c r="IZ195" s="86">
        <f t="shared" si="248"/>
        <v>2.8858480738992137E-2</v>
      </c>
      <c r="JA195" s="86">
        <f t="shared" si="248"/>
        <v>2.4263059146128453E-2</v>
      </c>
      <c r="JB195" s="86">
        <f t="shared" si="248"/>
        <v>3.1560126832250263E-2</v>
      </c>
      <c r="JC195" s="86">
        <f t="shared" si="248"/>
        <v>3.2719938696320429E-2</v>
      </c>
      <c r="JD195" s="86">
        <f t="shared" si="248"/>
        <v>1.6831600029954173E-2</v>
      </c>
      <c r="JE195" s="86">
        <f t="shared" si="248"/>
        <v>2.4322302978115845E-3</v>
      </c>
      <c r="JF195" s="86">
        <f t="shared" si="248"/>
        <v>7.964927343708367E-4</v>
      </c>
      <c r="JG195" s="86">
        <f t="shared" si="248"/>
        <v>1.3573103741218365E-5</v>
      </c>
      <c r="JH195" s="86">
        <f t="shared" si="248"/>
        <v>6.2304821371170763E-5</v>
      </c>
      <c r="JI195" s="86">
        <f t="shared" si="248"/>
        <v>1.6324618044170154E-4</v>
      </c>
      <c r="JJ195" s="86">
        <f t="shared" si="248"/>
        <v>1.5488133742871063E-2</v>
      </c>
      <c r="JK195" s="86">
        <f t="shared" si="248"/>
        <v>0.19979975271086717</v>
      </c>
      <c r="JL195" s="86">
        <f t="shared" si="248"/>
        <v>0.50391980679886206</v>
      </c>
      <c r="JM195" s="86">
        <f t="shared" si="248"/>
        <v>0.57541025964033354</v>
      </c>
    </row>
    <row r="196" spans="2:273" x14ac:dyDescent="0.25">
      <c r="B196" s="2">
        <v>169</v>
      </c>
      <c r="C196" s="37">
        <v>38.414999999999999</v>
      </c>
      <c r="D196" s="37">
        <v>45.168999999999997</v>
      </c>
      <c r="E196" s="37">
        <v>50.133000000000003</v>
      </c>
      <c r="F196" s="37">
        <v>57.017000000000003</v>
      </c>
      <c r="G196" s="37">
        <v>59.2</v>
      </c>
      <c r="H196" s="37">
        <v>60.133000000000003</v>
      </c>
      <c r="I196" s="37">
        <v>62.23</v>
      </c>
      <c r="J196" s="37">
        <v>60.951000000000001</v>
      </c>
      <c r="K196" s="37">
        <v>61.18</v>
      </c>
      <c r="L196" s="37">
        <v>61.902000000000001</v>
      </c>
      <c r="M196" s="37">
        <v>62.835999999999999</v>
      </c>
      <c r="N196" s="37">
        <v>61.984000000000002</v>
      </c>
      <c r="O196" s="37">
        <v>63.25</v>
      </c>
      <c r="P196" s="37">
        <v>77.700999999999993</v>
      </c>
      <c r="Q196" s="37">
        <v>109.851</v>
      </c>
      <c r="S196" s="4">
        <f t="shared" si="234"/>
        <v>38.654720264069482</v>
      </c>
      <c r="T196" s="4">
        <f t="shared" si="234"/>
        <v>45.971003062423591</v>
      </c>
      <c r="U196" s="4">
        <f t="shared" si="234"/>
        <v>52.371344105458007</v>
      </c>
      <c r="V196" s="4">
        <f t="shared" si="234"/>
        <v>56.438948181890296</v>
      </c>
      <c r="W196" s="4">
        <f t="shared" si="234"/>
        <v>59.655264488350674</v>
      </c>
      <c r="X196" s="4">
        <f t="shared" si="234"/>
        <v>60.534240367527275</v>
      </c>
      <c r="Y196" s="4">
        <f t="shared" si="234"/>
        <v>62.569744479338858</v>
      </c>
      <c r="Z196" s="4">
        <f t="shared" si="234"/>
        <v>61.100909376760278</v>
      </c>
      <c r="AA196" s="4">
        <f t="shared" si="234"/>
        <v>61.801543406780908</v>
      </c>
      <c r="AB196" s="4">
        <f t="shared" si="234"/>
        <v>62.460746602611685</v>
      </c>
      <c r="AC196" s="4">
        <f t="shared" si="234"/>
        <v>62.54281112551719</v>
      </c>
      <c r="AD196" s="4">
        <f t="shared" si="234"/>
        <v>62.650847663704134</v>
      </c>
      <c r="AE196" s="4">
        <f t="shared" si="234"/>
        <v>63.080036054056457</v>
      </c>
      <c r="AF196" s="4">
        <f t="shared" si="234"/>
        <v>77.389501298147763</v>
      </c>
      <c r="AG196" s="4">
        <f t="shared" si="234"/>
        <v>108.65246493239978</v>
      </c>
      <c r="AI196" s="4">
        <f t="shared" si="235"/>
        <v>-0.23972026406948288</v>
      </c>
      <c r="AJ196" s="4">
        <f t="shared" si="235"/>
        <v>-0.80200306242359432</v>
      </c>
      <c r="AK196" s="4">
        <f t="shared" si="235"/>
        <v>-2.2383441054580047</v>
      </c>
      <c r="AL196" s="4">
        <f t="shared" si="235"/>
        <v>0.57805181810970652</v>
      </c>
      <c r="AM196" s="4">
        <f t="shared" si="235"/>
        <v>-0.45526448835067157</v>
      </c>
      <c r="AN196" s="4">
        <f t="shared" si="235"/>
        <v>-0.40124036752727221</v>
      </c>
      <c r="AO196" s="4">
        <f t="shared" si="235"/>
        <v>-0.33974447933886154</v>
      </c>
      <c r="AP196" s="4">
        <f t="shared" si="235"/>
        <v>-0.14990937676027727</v>
      </c>
      <c r="AQ196" s="4">
        <f t="shared" si="235"/>
        <v>-0.62154340678090847</v>
      </c>
      <c r="AR196" s="4">
        <f t="shared" si="235"/>
        <v>-0.5587466026116843</v>
      </c>
      <c r="AS196" s="4">
        <f t="shared" si="235"/>
        <v>0.29318887448280861</v>
      </c>
      <c r="AT196" s="4">
        <f t="shared" si="235"/>
        <v>-0.66684766370413229</v>
      </c>
      <c r="AU196" s="4">
        <f t="shared" si="235"/>
        <v>0.16996394594354314</v>
      </c>
      <c r="AV196" s="4">
        <f t="shared" si="235"/>
        <v>0.31149870185222994</v>
      </c>
      <c r="AW196" s="4">
        <f t="shared" si="235"/>
        <v>1.1985350676002184</v>
      </c>
      <c r="AY196" s="2">
        <f t="shared" si="242"/>
        <v>38.478539711214992</v>
      </c>
      <c r="AZ196" s="2">
        <f t="shared" si="242"/>
        <v>45.970920909468383</v>
      </c>
      <c r="BA196" s="2">
        <f t="shared" si="242"/>
        <v>52.364051718397434</v>
      </c>
      <c r="BB196" s="2">
        <f t="shared" si="242"/>
        <v>56.413264629282118</v>
      </c>
      <c r="BC196" s="2">
        <f t="shared" si="242"/>
        <v>59.626493451285185</v>
      </c>
      <c r="BD196" s="2">
        <f t="shared" si="242"/>
        <v>60.522682226619523</v>
      </c>
      <c r="BE196" s="2">
        <f t="shared" si="242"/>
        <v>62.569046446329892</v>
      </c>
      <c r="BF196" s="2">
        <f t="shared" si="242"/>
        <v>61.100760642426145</v>
      </c>
      <c r="BG196" s="2">
        <f t="shared" si="242"/>
        <v>61.801542908035252</v>
      </c>
      <c r="BH196" s="2">
        <f t="shared" si="242"/>
        <v>62.460741609366522</v>
      </c>
      <c r="BI196" s="2">
        <f t="shared" si="242"/>
        <v>62.542791306899133</v>
      </c>
      <c r="BJ196" s="2">
        <f t="shared" si="242"/>
        <v>62.634015845842271</v>
      </c>
      <c r="BK196" s="2">
        <f t="shared" si="242"/>
        <v>62.04984819271877</v>
      </c>
      <c r="BL196" s="2">
        <f t="shared" si="242"/>
        <v>62.342807260015363</v>
      </c>
      <c r="BM196" s="2">
        <f t="shared" si="242"/>
        <v>65.08741913421035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>
        <f t="shared" si="202"/>
        <v>60.133000000000003</v>
      </c>
      <c r="DA196" s="2">
        <f t="shared" si="203"/>
        <v>62.23</v>
      </c>
      <c r="DB196" s="2">
        <f t="shared" si="204"/>
        <v>60.951000000000001</v>
      </c>
      <c r="DC196" s="2">
        <f t="shared" si="205"/>
        <v>61.18</v>
      </c>
      <c r="DD196" s="2">
        <f t="shared" si="206"/>
        <v>61.902000000000001</v>
      </c>
      <c r="DE196" s="2">
        <f t="shared" si="207"/>
        <v>62.835999999999999</v>
      </c>
      <c r="DF196" s="2">
        <f t="shared" si="208"/>
        <v>61.984000000000002</v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97.654953501400556</v>
      </c>
      <c r="DL196" s="2">
        <f t="shared" si="236"/>
        <v>101.97774268292684</v>
      </c>
      <c r="DM196" s="2">
        <f t="shared" si="236"/>
        <v>107.30787717770035</v>
      </c>
      <c r="DN196" s="2">
        <f t="shared" si="236"/>
        <v>118.37297300944667</v>
      </c>
      <c r="DO196" s="2">
        <f t="shared" si="236"/>
        <v>117.25866599190286</v>
      </c>
      <c r="DP196" s="2">
        <f t="shared" si="236"/>
        <v>101.91348379790941</v>
      </c>
      <c r="DQ196" s="2">
        <f t="shared" si="236"/>
        <v>119.72986870323851</v>
      </c>
      <c r="DR196" s="2">
        <f t="shared" si="236"/>
        <v>112.86604505307511</v>
      </c>
      <c r="DS196" s="2">
        <f t="shared" si="236"/>
        <v>111.69588462700091</v>
      </c>
      <c r="DT196" s="2">
        <f t="shared" si="236"/>
        <v>111.40231319842948</v>
      </c>
      <c r="DU196" s="2">
        <f t="shared" si="236"/>
        <v>113.75348437457799</v>
      </c>
      <c r="DV196" s="2">
        <f t="shared" si="236"/>
        <v>103.57036655052264</v>
      </c>
      <c r="DW196" s="2">
        <f t="shared" si="236"/>
        <v>119.08127129081922</v>
      </c>
      <c r="DX196" s="2">
        <f t="shared" si="236"/>
        <v>110.90413530655393</v>
      </c>
      <c r="DY196" s="2">
        <f t="shared" si="236"/>
        <v>101.27947025067957</v>
      </c>
      <c r="EA196" s="2">
        <f t="shared" si="240"/>
        <v>37.823516111062233</v>
      </c>
      <c r="EB196" s="2">
        <f t="shared" si="240"/>
        <v>47.130390513526883</v>
      </c>
      <c r="EC196" s="2">
        <f t="shared" si="240"/>
        <v>54.575110655386354</v>
      </c>
      <c r="ED196" s="2">
        <f t="shared" si="240"/>
        <v>57.190114466341726</v>
      </c>
      <c r="EE196" s="2">
        <f t="shared" si="240"/>
        <v>59.19462929203705</v>
      </c>
      <c r="EF196" s="2">
        <f t="shared" si="239"/>
        <v>59.825666873808935</v>
      </c>
      <c r="EG196" s="2">
        <f t="shared" si="239"/>
        <v>59.940287039949652</v>
      </c>
      <c r="EH196" s="2">
        <f t="shared" si="239"/>
        <v>59.277596497710661</v>
      </c>
      <c r="EI196" s="2">
        <f t="shared" si="239"/>
        <v>59.689147003911174</v>
      </c>
      <c r="EJ196" s="2">
        <f t="shared" si="239"/>
        <v>62.942048307874074</v>
      </c>
      <c r="EK196" s="2">
        <f t="shared" si="239"/>
        <v>63.134393762538764</v>
      </c>
      <c r="EL196" s="2">
        <f t="shared" si="179"/>
        <v>62.751586806201388</v>
      </c>
      <c r="EM196" s="2">
        <f t="shared" si="179"/>
        <v>61.13848214092436</v>
      </c>
      <c r="EN196" s="2">
        <f t="shared" si="179"/>
        <v>62.328184771097725</v>
      </c>
      <c r="EO196" s="2">
        <f t="shared" si="179"/>
        <v>66.084430316914847</v>
      </c>
      <c r="EQ196" s="2">
        <f t="shared" si="237"/>
        <v>39.030181708804278</v>
      </c>
      <c r="ER196" s="2">
        <f t="shared" si="237"/>
        <v>45.390901187108462</v>
      </c>
      <c r="ES196" s="2">
        <f t="shared" si="237"/>
        <v>51.287139823092872</v>
      </c>
      <c r="ET196" s="2">
        <f t="shared" si="237"/>
        <v>56.021856949020034</v>
      </c>
      <c r="EU196" s="2">
        <f t="shared" si="237"/>
        <v>59.840089902916311</v>
      </c>
      <c r="EV196" s="2">
        <f t="shared" si="237"/>
        <v>60.854506490836336</v>
      </c>
      <c r="EW196" s="2">
        <f t="shared" si="237"/>
        <v>63.649279679901767</v>
      </c>
      <c r="EX196" s="2">
        <f t="shared" si="237"/>
        <v>61.804219509480092</v>
      </c>
      <c r="EY196" s="2">
        <f t="shared" si="237"/>
        <v>62.467271749446326</v>
      </c>
      <c r="EZ196" s="2">
        <f t="shared" si="237"/>
        <v>62.303334201595611</v>
      </c>
      <c r="FA196" s="2">
        <f t="shared" si="237"/>
        <v>62.341451488812638</v>
      </c>
      <c r="FB196" s="2">
        <f t="shared" si="237"/>
        <v>62.576063935419882</v>
      </c>
      <c r="FC196" s="2">
        <f t="shared" si="237"/>
        <v>62.66635720980365</v>
      </c>
      <c r="FD196" s="2">
        <f t="shared" si="237"/>
        <v>62.355418689362516</v>
      </c>
      <c r="FE196" s="2">
        <f t="shared" si="237"/>
        <v>64.004505834762284</v>
      </c>
      <c r="FG196" s="2">
        <f t="shared" si="238"/>
        <v>0.99999563752128362</v>
      </c>
      <c r="FH196" s="2">
        <f t="shared" si="238"/>
        <v>0.99999323680996066</v>
      </c>
      <c r="FI196" s="2">
        <f t="shared" si="238"/>
        <v>0.99999259808697216</v>
      </c>
      <c r="FJ196" s="2">
        <f t="shared" si="238"/>
        <v>0.99999366800859379</v>
      </c>
      <c r="FK196" s="2">
        <f t="shared" si="238"/>
        <v>0.99999345487798508</v>
      </c>
      <c r="FL196" s="2">
        <f t="shared" si="238"/>
        <v>0.99999220164066582</v>
      </c>
      <c r="FM196" s="2">
        <f t="shared" si="238"/>
        <v>0.99999152928319202</v>
      </c>
      <c r="FN196" s="2">
        <f t="shared" si="238"/>
        <v>0.99999136343415052</v>
      </c>
      <c r="FO196" s="2">
        <f t="shared" si="238"/>
        <v>0.99999087562829014</v>
      </c>
      <c r="FP196" s="2">
        <f t="shared" si="238"/>
        <v>0.99999116954697942</v>
      </c>
      <c r="FQ196" s="2">
        <f t="shared" si="238"/>
        <v>0.99999191367021767</v>
      </c>
      <c r="FR196" s="2">
        <f t="shared" si="238"/>
        <v>0.99999193610840753</v>
      </c>
      <c r="FS196" s="2">
        <f t="shared" si="238"/>
        <v>0.99999136742184724</v>
      </c>
      <c r="FT196" s="2">
        <f t="shared" si="238"/>
        <v>0.99999117088104861</v>
      </c>
      <c r="FU196" s="2">
        <f t="shared" si="238"/>
        <v>0.99999035742168574</v>
      </c>
      <c r="FW196" s="2">
        <f t="shared" si="244"/>
        <v>0.54262140895189515</v>
      </c>
      <c r="FX196" s="2">
        <f t="shared" si="244"/>
        <v>0.6667707179971416</v>
      </c>
      <c r="FY196" s="2">
        <f t="shared" si="244"/>
        <v>0.67258785832898271</v>
      </c>
      <c r="FZ196" s="2">
        <f t="shared" si="244"/>
        <v>0.66529616533175018</v>
      </c>
      <c r="GA196" s="2">
        <f t="shared" si="244"/>
        <v>0.66849024676420976</v>
      </c>
      <c r="GB196" s="2">
        <f t="shared" si="244"/>
        <v>0.67715815503250099</v>
      </c>
      <c r="GC196" s="2">
        <f t="shared" si="244"/>
        <v>0.70861638210202416</v>
      </c>
      <c r="GD196" s="2">
        <f t="shared" si="244"/>
        <v>0.72139821257873249</v>
      </c>
      <c r="GE196" s="2">
        <f t="shared" si="244"/>
        <v>0.76019674016177796</v>
      </c>
      <c r="GF196" s="2">
        <f t="shared" si="244"/>
        <v>0.75422574805324427</v>
      </c>
      <c r="GG196" s="2">
        <f t="shared" si="244"/>
        <v>0.74660135789919557</v>
      </c>
      <c r="GH196" s="2">
        <f t="shared" si="244"/>
        <v>0.67170801189023055</v>
      </c>
      <c r="GI196" s="2">
        <f t="shared" si="244"/>
        <v>0.596165141176632</v>
      </c>
      <c r="GJ196" s="2">
        <f t="shared" si="244"/>
        <v>0.52117385145173822</v>
      </c>
      <c r="GK196" s="2">
        <f t="shared" si="244"/>
        <v>0.47951286798699227</v>
      </c>
      <c r="GM196" s="86">
        <f t="shared" si="245"/>
        <v>1.6052296776409203E-136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5.9559792798716281E-305</v>
      </c>
      <c r="GS196" s="86">
        <f t="shared" si="245"/>
        <v>5.3763225813638964E-305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1.3729227097076684E-87</v>
      </c>
      <c r="HD196" s="86">
        <f t="shared" si="181"/>
        <v>3.5764686550690798E-203</v>
      </c>
      <c r="HE196" s="86">
        <f t="shared" si="181"/>
        <v>3.1877123759818647E-248</v>
      </c>
      <c r="HF196" s="86">
        <f t="shared" si="181"/>
        <v>2.7166708790189644E-222</v>
      </c>
      <c r="HG196" s="86">
        <f t="shared" si="181"/>
        <v>1.9109655381777868E-236</v>
      </c>
      <c r="HH196" s="86">
        <f t="shared" si="181"/>
        <v>3.0900335476368786E-226</v>
      </c>
      <c r="HI196" s="86">
        <f t="shared" si="241"/>
        <v>3.4311387381954365E-280</v>
      </c>
      <c r="HJ196" s="86">
        <f t="shared" si="241"/>
        <v>1.6746756547888105E-300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1.4627991157924459E-22</v>
      </c>
      <c r="HT196" s="86">
        <f t="shared" si="246"/>
        <v>2.843646649313576E-41</v>
      </c>
      <c r="HU196" s="86">
        <f t="shared" si="246"/>
        <v>1.7032076210289157E-39</v>
      </c>
      <c r="HV196" s="86">
        <f t="shared" si="246"/>
        <v>9.5161399021991398E-41</v>
      </c>
      <c r="HW196" s="86">
        <f t="shared" si="246"/>
        <v>6.3068918238318792E-39</v>
      </c>
      <c r="HX196" s="86">
        <f t="shared" si="246"/>
        <v>6.7227114852012995E-45</v>
      </c>
      <c r="HY196" s="86">
        <f t="shared" si="246"/>
        <v>2.9864203386846806E-52</v>
      </c>
      <c r="HZ196" s="86">
        <f t="shared" si="246"/>
        <v>1.2171974839479005E-54</v>
      </c>
      <c r="IA196" s="86">
        <f t="shared" si="246"/>
        <v>1.0588784943156913E-64</v>
      </c>
      <c r="IB196" s="86">
        <f t="shared" si="246"/>
        <v>6.1223215737172786E-58</v>
      </c>
      <c r="IC196" s="86">
        <f t="shared" si="246"/>
        <v>1.603378525430919E-53</v>
      </c>
      <c r="ID196" s="86">
        <f t="shared" si="246"/>
        <v>5.9009366359099737E-48</v>
      </c>
      <c r="IE196" s="86">
        <f t="shared" si="246"/>
        <v>1.4243865204298872E-39</v>
      </c>
      <c r="IF196" s="86">
        <f t="shared" si="246"/>
        <v>1.5789369388035164E-21</v>
      </c>
      <c r="IG196" s="86">
        <f t="shared" si="246"/>
        <v>2.7908405122572501E-22</v>
      </c>
      <c r="II196" s="86">
        <f t="shared" si="247"/>
        <v>0.37612443416010938</v>
      </c>
      <c r="IJ196" s="86">
        <f t="shared" si="247"/>
        <v>1.2616995129138851E-2</v>
      </c>
      <c r="IK196" s="86">
        <f t="shared" si="247"/>
        <v>1.0452367525886677E-2</v>
      </c>
      <c r="IL196" s="86">
        <f t="shared" si="247"/>
        <v>1.4053176318957498E-2</v>
      </c>
      <c r="IM196" s="86">
        <f t="shared" si="247"/>
        <v>1.5033570476717087E-2</v>
      </c>
      <c r="IN196" s="86">
        <f t="shared" si="247"/>
        <v>6.7164274080050114E-3</v>
      </c>
      <c r="IO196" s="86">
        <f t="shared" si="247"/>
        <v>7.3951371562827888E-4</v>
      </c>
      <c r="IP196" s="86">
        <f t="shared" si="247"/>
        <v>2.0835178017491172E-4</v>
      </c>
      <c r="IQ196" s="86">
        <f t="shared" si="247"/>
        <v>2.2778002784848836E-6</v>
      </c>
      <c r="IR196" s="86">
        <f t="shared" si="247"/>
        <v>1.2977526201641526E-5</v>
      </c>
      <c r="IS196" s="86">
        <f t="shared" si="247"/>
        <v>3.8086643308543284E-5</v>
      </c>
      <c r="IT196" s="86">
        <f t="shared" si="247"/>
        <v>5.7981356033293937E-3</v>
      </c>
      <c r="IU196" s="86">
        <f t="shared" si="247"/>
        <v>0.1199023999992736</v>
      </c>
      <c r="IV196" s="86">
        <f t="shared" si="247"/>
        <v>0.44446156482259475</v>
      </c>
      <c r="IW196" s="86">
        <f t="shared" si="247"/>
        <v>0.54941272844482658</v>
      </c>
      <c r="IY196" s="86">
        <f t="shared" si="248"/>
        <v>0.37612443416010938</v>
      </c>
      <c r="IZ196" s="86">
        <f t="shared" si="248"/>
        <v>1.2616995129138851E-2</v>
      </c>
      <c r="JA196" s="86">
        <f t="shared" si="248"/>
        <v>1.0452367525886677E-2</v>
      </c>
      <c r="JB196" s="86">
        <f t="shared" si="248"/>
        <v>1.4053176318957498E-2</v>
      </c>
      <c r="JC196" s="86">
        <f t="shared" si="248"/>
        <v>1.5033570476717087E-2</v>
      </c>
      <c r="JD196" s="86">
        <f t="shared" si="248"/>
        <v>6.7164274080050114E-3</v>
      </c>
      <c r="JE196" s="86">
        <f t="shared" si="248"/>
        <v>7.3951371562827888E-4</v>
      </c>
      <c r="JF196" s="86">
        <f t="shared" si="248"/>
        <v>2.0835178017491172E-4</v>
      </c>
      <c r="JG196" s="86">
        <f t="shared" si="248"/>
        <v>2.2778002784848836E-6</v>
      </c>
      <c r="JH196" s="86">
        <f t="shared" si="248"/>
        <v>1.2977526201641526E-5</v>
      </c>
      <c r="JI196" s="86">
        <f t="shared" si="248"/>
        <v>3.8086643308543284E-5</v>
      </c>
      <c r="JJ196" s="86">
        <f t="shared" si="248"/>
        <v>5.7981356033293937E-3</v>
      </c>
      <c r="JK196" s="86">
        <f t="shared" si="248"/>
        <v>0.1199023999992736</v>
      </c>
      <c r="JL196" s="86">
        <f t="shared" si="248"/>
        <v>0.44446156482259475</v>
      </c>
      <c r="JM196" s="86">
        <f t="shared" si="248"/>
        <v>0.54941272844482658</v>
      </c>
    </row>
    <row r="197" spans="2:273" x14ac:dyDescent="0.25">
      <c r="B197" s="2">
        <v>170</v>
      </c>
      <c r="C197" s="37">
        <v>38.738</v>
      </c>
      <c r="D197" s="37">
        <v>43.831000000000003</v>
      </c>
      <c r="E197" s="37">
        <v>50.8</v>
      </c>
      <c r="F197" s="37">
        <v>57.283000000000001</v>
      </c>
      <c r="G197" s="37">
        <v>59.4</v>
      </c>
      <c r="H197" s="37">
        <v>60</v>
      </c>
      <c r="I197" s="37">
        <v>62.835999999999999</v>
      </c>
      <c r="J197" s="37">
        <v>61.753999999999998</v>
      </c>
      <c r="K197" s="37">
        <v>62.328000000000003</v>
      </c>
      <c r="L197" s="37">
        <v>62.115000000000002</v>
      </c>
      <c r="M197" s="37">
        <v>61.933999999999997</v>
      </c>
      <c r="N197" s="37">
        <v>61.639000000000003</v>
      </c>
      <c r="O197" s="37">
        <v>63.533000000000001</v>
      </c>
      <c r="P197" s="37">
        <v>74.403000000000006</v>
      </c>
      <c r="Q197" s="37">
        <v>102.045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38.531160128352298</v>
      </c>
      <c r="T197" s="4">
        <f t="shared" si="249"/>
        <v>45.85506365551803</v>
      </c>
      <c r="U197" s="4">
        <f t="shared" si="249"/>
        <v>52.215573250835803</v>
      </c>
      <c r="V197" s="4">
        <f t="shared" si="249"/>
        <v>56.327736499081844</v>
      </c>
      <c r="W197" s="4">
        <f t="shared" si="249"/>
        <v>59.565027364289961</v>
      </c>
      <c r="X197" s="4">
        <f t="shared" si="249"/>
        <v>60.466180144161164</v>
      </c>
      <c r="Y197" s="4">
        <f t="shared" si="249"/>
        <v>62.50582909967072</v>
      </c>
      <c r="Z197" s="4">
        <f t="shared" si="249"/>
        <v>61.033357670979534</v>
      </c>
      <c r="AA197" s="4">
        <f t="shared" si="249"/>
        <v>61.717915730375069</v>
      </c>
      <c r="AB197" s="4">
        <f t="shared" si="249"/>
        <v>62.351194498584697</v>
      </c>
      <c r="AC197" s="4">
        <f t="shared" si="249"/>
        <v>62.424619595338385</v>
      </c>
      <c r="AD197" s="4">
        <f t="shared" si="249"/>
        <v>62.536684359049957</v>
      </c>
      <c r="AE197" s="4">
        <f t="shared" si="249"/>
        <v>62.381649490779644</v>
      </c>
      <c r="AF197" s="4">
        <f t="shared" si="249"/>
        <v>73.220088315730422</v>
      </c>
      <c r="AG197" s="4">
        <f t="shared" si="249"/>
        <v>100.17301770221115</v>
      </c>
      <c r="AI197" s="4">
        <f t="shared" ref="AI197:AW213" si="250">IF(OR($B197 &lt; C$230, $B197 &gt; C$233), 0, C197-S197)</f>
        <v>0.20683987164770201</v>
      </c>
      <c r="AJ197" s="4">
        <f t="shared" si="250"/>
        <v>-2.0240636555180274</v>
      </c>
      <c r="AK197" s="4">
        <f t="shared" si="250"/>
        <v>-1.4155732508358057</v>
      </c>
      <c r="AL197" s="4">
        <f t="shared" si="250"/>
        <v>0.95526350091815715</v>
      </c>
      <c r="AM197" s="4">
        <f t="shared" si="250"/>
        <v>-0.16502736428996201</v>
      </c>
      <c r="AN197" s="4">
        <f t="shared" si="250"/>
        <v>-0.46618014416116438</v>
      </c>
      <c r="AO197" s="4">
        <f t="shared" si="250"/>
        <v>0.33017090032927854</v>
      </c>
      <c r="AP197" s="4">
        <f t="shared" si="250"/>
        <v>0.72064232902046399</v>
      </c>
      <c r="AQ197" s="4">
        <f t="shared" si="250"/>
        <v>0.61008426962493445</v>
      </c>
      <c r="AR197" s="4">
        <f t="shared" si="250"/>
        <v>-0.23619449858469466</v>
      </c>
      <c r="AS197" s="4">
        <f t="shared" si="250"/>
        <v>-0.49061959533838717</v>
      </c>
      <c r="AT197" s="4">
        <f t="shared" si="250"/>
        <v>-0.89768435904995414</v>
      </c>
      <c r="AU197" s="4">
        <f t="shared" si="250"/>
        <v>1.1513505092203573</v>
      </c>
      <c r="AV197" s="4">
        <f t="shared" si="250"/>
        <v>1.1829116842695839</v>
      </c>
      <c r="AW197" s="4">
        <f t="shared" si="250"/>
        <v>1.8719822977888469</v>
      </c>
      <c r="AY197" s="2">
        <f t="shared" si="242"/>
        <v>38.411333088355576</v>
      </c>
      <c r="AZ197" s="2">
        <f t="shared" si="242"/>
        <v>45.855039473119007</v>
      </c>
      <c r="BA197" s="2">
        <f t="shared" si="242"/>
        <v>52.213458815301202</v>
      </c>
      <c r="BB197" s="2">
        <f t="shared" si="242"/>
        <v>56.319985973531701</v>
      </c>
      <c r="BC197" s="2">
        <f t="shared" si="242"/>
        <v>59.555912130375162</v>
      </c>
      <c r="BD197" s="2">
        <f t="shared" si="242"/>
        <v>60.463163752068709</v>
      </c>
      <c r="BE197" s="2">
        <f t="shared" si="242"/>
        <v>62.505701526425113</v>
      </c>
      <c r="BF197" s="2">
        <f t="shared" si="242"/>
        <v>61.033335442679942</v>
      </c>
      <c r="BG197" s="2">
        <f t="shared" si="242"/>
        <v>61.717915689145073</v>
      </c>
      <c r="BH197" s="2">
        <f t="shared" si="242"/>
        <v>62.351193942142515</v>
      </c>
      <c r="BI197" s="2">
        <f t="shared" si="242"/>
        <v>62.42461702064476</v>
      </c>
      <c r="BJ197" s="2">
        <f t="shared" si="242"/>
        <v>62.532701880885455</v>
      </c>
      <c r="BK197" s="2">
        <f t="shared" si="242"/>
        <v>61.941316681438792</v>
      </c>
      <c r="BL197" s="2">
        <f t="shared" si="242"/>
        <v>62.231722000832463</v>
      </c>
      <c r="BM197" s="2">
        <f t="shared" si="242"/>
        <v>64.920427659866519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43.831000000000003</v>
      </c>
      <c r="CW197" s="2">
        <f t="shared" si="199"/>
        <v>50.8</v>
      </c>
      <c r="CX197" s="2">
        <f t="shared" si="200"/>
        <v>57.283000000000001</v>
      </c>
      <c r="CY197" s="2">
        <f t="shared" si="201"/>
        <v>59.4</v>
      </c>
      <c r="CZ197" s="2">
        <f t="shared" si="202"/>
        <v>60</v>
      </c>
      <c r="DA197" s="2">
        <f t="shared" si="203"/>
        <v>62.835999999999999</v>
      </c>
      <c r="DB197" s="2">
        <f t="shared" si="204"/>
        <v>61.753999999999998</v>
      </c>
      <c r="DC197" s="2">
        <f t="shared" si="205"/>
        <v>62.328000000000003</v>
      </c>
      <c r="DD197" s="2">
        <f t="shared" si="206"/>
        <v>62.115000000000002</v>
      </c>
      <c r="DE197" s="2">
        <f t="shared" si="207"/>
        <v>61.933999999999997</v>
      </c>
      <c r="DF197" s="2">
        <f t="shared" si="208"/>
        <v>61.639000000000003</v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97.925942857142857</v>
      </c>
      <c r="DL197" s="2">
        <f t="shared" si="251"/>
        <v>102.24769146341464</v>
      </c>
      <c r="DM197" s="2">
        <f t="shared" si="251"/>
        <v>107.58175783972126</v>
      </c>
      <c r="DN197" s="2">
        <f t="shared" si="251"/>
        <v>118.67665317138997</v>
      </c>
      <c r="DO197" s="2">
        <f t="shared" si="251"/>
        <v>117.53330222672068</v>
      </c>
      <c r="DP197" s="2">
        <f t="shared" si="251"/>
        <v>102.08168118466898</v>
      </c>
      <c r="DQ197" s="2">
        <f t="shared" si="251"/>
        <v>119.97437976393051</v>
      </c>
      <c r="DR197" s="2">
        <f t="shared" si="251"/>
        <v>113.08475771817518</v>
      </c>
      <c r="DS197" s="2">
        <f t="shared" si="251"/>
        <v>111.8997449411054</v>
      </c>
      <c r="DT197" s="2">
        <f t="shared" si="251"/>
        <v>111.60089278163696</v>
      </c>
      <c r="DU197" s="2">
        <f t="shared" si="251"/>
        <v>113.96362488183024</v>
      </c>
      <c r="DV197" s="2">
        <f t="shared" si="251"/>
        <v>103.72483275261322</v>
      </c>
      <c r="DW197" s="2">
        <f t="shared" si="251"/>
        <v>119.33124714366744</v>
      </c>
      <c r="DX197" s="2">
        <f t="shared" si="251"/>
        <v>111.10644608879494</v>
      </c>
      <c r="DY197" s="2">
        <f t="shared" si="251"/>
        <v>101.44478722440351</v>
      </c>
      <c r="EA197" s="2">
        <f t="shared" si="240"/>
        <v>37.716105579499796</v>
      </c>
      <c r="EB197" s="2">
        <f t="shared" si="240"/>
        <v>47.069221727767186</v>
      </c>
      <c r="EC197" s="2">
        <f t="shared" si="240"/>
        <v>54.52893722278624</v>
      </c>
      <c r="ED197" s="2">
        <f t="shared" si="240"/>
        <v>57.134523133432211</v>
      </c>
      <c r="EE197" s="2">
        <f t="shared" si="240"/>
        <v>59.10372703865886</v>
      </c>
      <c r="EF197" s="2">
        <f t="shared" si="239"/>
        <v>59.732406951694429</v>
      </c>
      <c r="EG197" s="2">
        <f t="shared" si="239"/>
        <v>59.759462689175479</v>
      </c>
      <c r="EH197" s="2">
        <f t="shared" si="239"/>
        <v>59.131234203550484</v>
      </c>
      <c r="EI197" s="2">
        <f t="shared" si="239"/>
        <v>59.522609124881328</v>
      </c>
      <c r="EJ197" s="2">
        <f t="shared" si="239"/>
        <v>62.850818972065149</v>
      </c>
      <c r="EK197" s="2">
        <f t="shared" si="239"/>
        <v>63.038934761991612</v>
      </c>
      <c r="EL197" s="2">
        <f t="shared" si="179"/>
        <v>62.655175773257923</v>
      </c>
      <c r="EM197" s="2">
        <f t="shared" si="179"/>
        <v>60.979065726810276</v>
      </c>
      <c r="EN197" s="2">
        <f t="shared" si="179"/>
        <v>62.216021002239543</v>
      </c>
      <c r="EO197" s="2">
        <f t="shared" si="179"/>
        <v>65.980599772565029</v>
      </c>
      <c r="EQ197" s="2">
        <f t="shared" ref="EQ197:FE213" si="252">CU$228*$B197+CU$229</f>
        <v>38.945357873792283</v>
      </c>
      <c r="ER197" s="2">
        <f t="shared" si="252"/>
        <v>45.301129517311232</v>
      </c>
      <c r="ES197" s="2">
        <f t="shared" si="252"/>
        <v>51.184957348653072</v>
      </c>
      <c r="ET197" s="2">
        <f t="shared" si="252"/>
        <v>55.945738709913428</v>
      </c>
      <c r="EU197" s="2">
        <f t="shared" si="252"/>
        <v>59.759916985210239</v>
      </c>
      <c r="EV197" s="2">
        <f t="shared" si="252"/>
        <v>60.780472091522178</v>
      </c>
      <c r="EW197" s="2">
        <f t="shared" si="252"/>
        <v>63.534955224675969</v>
      </c>
      <c r="EX197" s="2">
        <f t="shared" si="252"/>
        <v>61.702710901008402</v>
      </c>
      <c r="EY197" s="2">
        <f t="shared" si="252"/>
        <v>62.34892845597409</v>
      </c>
      <c r="EZ197" s="2">
        <f t="shared" si="252"/>
        <v>62.202200806739697</v>
      </c>
      <c r="FA197" s="2">
        <f t="shared" si="252"/>
        <v>62.233969851821172</v>
      </c>
      <c r="FB197" s="2">
        <f t="shared" si="252"/>
        <v>62.477673928698287</v>
      </c>
      <c r="FC197" s="2">
        <f t="shared" si="252"/>
        <v>62.535037482513175</v>
      </c>
      <c r="FD197" s="2">
        <f t="shared" si="252"/>
        <v>62.244154416231325</v>
      </c>
      <c r="FE197" s="2">
        <f t="shared" si="252"/>
        <v>63.870298188209048</v>
      </c>
      <c r="FG197" s="2">
        <f t="shared" ref="FG197:FU213" si="253">POWER(10,($B197-C$231)/C$229)/(1+POWER(10,($B197-C$231)/C$229))</f>
        <v>0.99999602137059695</v>
      </c>
      <c r="FH197" s="2">
        <f t="shared" si="253"/>
        <v>0.99999383189370494</v>
      </c>
      <c r="FI197" s="2">
        <f t="shared" si="253"/>
        <v>0.99999324937069012</v>
      </c>
      <c r="FJ197" s="2">
        <f t="shared" si="253"/>
        <v>0.99999422515198544</v>
      </c>
      <c r="FK197" s="2">
        <f t="shared" si="253"/>
        <v>0.99999403077433979</v>
      </c>
      <c r="FL197" s="2">
        <f t="shared" si="253"/>
        <v>0.99999288780687778</v>
      </c>
      <c r="FM197" s="2">
        <f t="shared" si="253"/>
        <v>0.999992274608696</v>
      </c>
      <c r="FN197" s="2">
        <f t="shared" si="253"/>
        <v>0.99999212335234478</v>
      </c>
      <c r="FO197" s="2">
        <f t="shared" si="253"/>
        <v>0.99999167846741743</v>
      </c>
      <c r="FP197" s="2">
        <f t="shared" si="253"/>
        <v>0.99999194652487133</v>
      </c>
      <c r="FQ197" s="2">
        <f t="shared" si="253"/>
        <v>0.99999262517434062</v>
      </c>
      <c r="FR197" s="2">
        <f t="shared" si="253"/>
        <v>0.99999264563824208</v>
      </c>
      <c r="FS197" s="2">
        <f t="shared" si="253"/>
        <v>0.99999212698917306</v>
      </c>
      <c r="FT197" s="2">
        <f t="shared" si="253"/>
        <v>0.99999194774155886</v>
      </c>
      <c r="FU197" s="2">
        <f t="shared" si="253"/>
        <v>0.99999120585659673</v>
      </c>
      <c r="FW197" s="2">
        <f t="shared" si="244"/>
        <v>0.56537454471609583</v>
      </c>
      <c r="FX197" s="2">
        <f t="shared" si="244"/>
        <v>0.6869113466664214</v>
      </c>
      <c r="FY197" s="2">
        <f t="shared" si="244"/>
        <v>0.69253902074131957</v>
      </c>
      <c r="FZ197" s="2">
        <f t="shared" si="244"/>
        <v>0.68548387767051588</v>
      </c>
      <c r="GA197" s="2">
        <f t="shared" si="244"/>
        <v>0.68857548758771325</v>
      </c>
      <c r="GB197" s="2">
        <f t="shared" si="244"/>
        <v>0.69695630204569414</v>
      </c>
      <c r="GC197" s="2">
        <f t="shared" si="244"/>
        <v>0.72726237110382985</v>
      </c>
      <c r="GD197" s="2">
        <f t="shared" si="244"/>
        <v>0.73952692945454568</v>
      </c>
      <c r="GE197" s="2">
        <f t="shared" si="244"/>
        <v>0.77658270319116518</v>
      </c>
      <c r="GF197" s="2">
        <f t="shared" si="244"/>
        <v>0.77089675275852121</v>
      </c>
      <c r="GG197" s="2">
        <f t="shared" si="244"/>
        <v>0.76362745045382385</v>
      </c>
      <c r="GH197" s="2">
        <f t="shared" si="244"/>
        <v>0.69168821198315422</v>
      </c>
      <c r="GI197" s="2">
        <f t="shared" si="244"/>
        <v>0.61812918116753501</v>
      </c>
      <c r="GJ197" s="2">
        <f t="shared" si="244"/>
        <v>0.54409750125954914</v>
      </c>
      <c r="GK197" s="2">
        <f t="shared" si="244"/>
        <v>0.50252722061632327</v>
      </c>
      <c r="GM197" s="86">
        <f t="shared" si="245"/>
        <v>3.431651356040684E-139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7.8790633027017546E-90</v>
      </c>
      <c r="HD197" s="86">
        <f t="shared" si="181"/>
        <v>2.9595772046564841E-208</v>
      </c>
      <c r="HE197" s="86">
        <f t="shared" si="181"/>
        <v>1.7657517246874268E-254</v>
      </c>
      <c r="HF197" s="86">
        <f t="shared" si="181"/>
        <v>7.4602731289697259E-228</v>
      </c>
      <c r="HG197" s="86">
        <f t="shared" si="181"/>
        <v>2.1770214548383969E-242</v>
      </c>
      <c r="HH197" s="86">
        <f t="shared" si="181"/>
        <v>7.3846640266108871E-232</v>
      </c>
      <c r="HI197" s="86">
        <f t="shared" si="241"/>
        <v>4.5659816069377313E-287</v>
      </c>
      <c r="HJ197" s="86">
        <f t="shared" si="241"/>
        <v>7.2712767715082926E-308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7.9987160268964724E-24</v>
      </c>
      <c r="HT197" s="86">
        <f t="shared" si="246"/>
        <v>2.2576158269245159E-43</v>
      </c>
      <c r="HU197" s="86">
        <f t="shared" si="246"/>
        <v>1.5757046126353779E-41</v>
      </c>
      <c r="HV197" s="86">
        <f t="shared" si="246"/>
        <v>8.0621998500166849E-43</v>
      </c>
      <c r="HW197" s="86">
        <f t="shared" si="246"/>
        <v>6.8992472693542196E-41</v>
      </c>
      <c r="HX197" s="86">
        <f t="shared" si="246"/>
        <v>3.8605503438623561E-47</v>
      </c>
      <c r="HY197" s="86">
        <f t="shared" si="246"/>
        <v>8.844489683679861E-55</v>
      </c>
      <c r="HZ197" s="86">
        <f t="shared" si="246"/>
        <v>2.6676042507732507E-57</v>
      </c>
      <c r="IA197" s="86">
        <f t="shared" si="246"/>
        <v>9.4366563556262377E-68</v>
      </c>
      <c r="IB197" s="86">
        <f t="shared" si="246"/>
        <v>1.1255275035960646E-60</v>
      </c>
      <c r="IC197" s="86">
        <f t="shared" si="246"/>
        <v>4.2717148616998485E-56</v>
      </c>
      <c r="ID197" s="86">
        <f t="shared" si="246"/>
        <v>2.1239269203957707E-50</v>
      </c>
      <c r="IE197" s="86">
        <f t="shared" si="246"/>
        <v>1.0620670852283258E-41</v>
      </c>
      <c r="IF197" s="86">
        <f t="shared" si="246"/>
        <v>9.7396826387752448E-23</v>
      </c>
      <c r="IG197" s="86">
        <f t="shared" si="246"/>
        <v>1.3225605359230735E-23</v>
      </c>
      <c r="II197" s="86">
        <f t="shared" si="247"/>
        <v>0.29416371628037946</v>
      </c>
      <c r="IJ197" s="86">
        <f t="shared" si="247"/>
        <v>4.9621292697242473E-3</v>
      </c>
      <c r="IK197" s="86">
        <f t="shared" si="247"/>
        <v>4.058786295720266E-3</v>
      </c>
      <c r="IL197" s="86">
        <f t="shared" si="247"/>
        <v>5.6372352822642649E-3</v>
      </c>
      <c r="IM197" s="86">
        <f t="shared" si="247"/>
        <v>6.2620707024068044E-3</v>
      </c>
      <c r="IN197" s="86">
        <f t="shared" si="247"/>
        <v>2.3999468362804702E-3</v>
      </c>
      <c r="IO197" s="86">
        <f t="shared" si="247"/>
        <v>1.9950144101049677E-4</v>
      </c>
      <c r="IP197" s="86">
        <f t="shared" si="247"/>
        <v>4.8052962961742904E-5</v>
      </c>
      <c r="IQ197" s="86">
        <f t="shared" si="247"/>
        <v>3.3272936436845066E-7</v>
      </c>
      <c r="IR197" s="86">
        <f t="shared" si="247"/>
        <v>2.3853280256819244E-6</v>
      </c>
      <c r="IS197" s="86">
        <f t="shared" si="247"/>
        <v>7.8792866044126171E-6</v>
      </c>
      <c r="IT197" s="86">
        <f t="shared" si="247"/>
        <v>1.920156888411888E-3</v>
      </c>
      <c r="IU197" s="86">
        <f t="shared" si="247"/>
        <v>6.4354570591044769E-2</v>
      </c>
      <c r="IV197" s="86">
        <f t="shared" si="247"/>
        <v>0.36828820335054124</v>
      </c>
      <c r="IW197" s="86">
        <f t="shared" si="247"/>
        <v>0.49240617134005504</v>
      </c>
      <c r="IY197" s="86">
        <f t="shared" si="248"/>
        <v>0.29416371628037946</v>
      </c>
      <c r="IZ197" s="86">
        <f t="shared" si="248"/>
        <v>4.9621292697242473E-3</v>
      </c>
      <c r="JA197" s="86">
        <f t="shared" si="248"/>
        <v>4.058786295720266E-3</v>
      </c>
      <c r="JB197" s="86">
        <f t="shared" si="248"/>
        <v>5.6372352822642649E-3</v>
      </c>
      <c r="JC197" s="86">
        <f t="shared" si="248"/>
        <v>6.2620707024068044E-3</v>
      </c>
      <c r="JD197" s="86">
        <f t="shared" si="248"/>
        <v>2.3999468362804702E-3</v>
      </c>
      <c r="JE197" s="86">
        <f t="shared" si="248"/>
        <v>1.9950144101049677E-4</v>
      </c>
      <c r="JF197" s="86">
        <f t="shared" si="248"/>
        <v>4.8052962961742904E-5</v>
      </c>
      <c r="JG197" s="86">
        <f t="shared" si="248"/>
        <v>3.3272936436845066E-7</v>
      </c>
      <c r="JH197" s="86">
        <f t="shared" si="248"/>
        <v>2.3853280256819244E-6</v>
      </c>
      <c r="JI197" s="86">
        <f t="shared" si="248"/>
        <v>7.8792866044126171E-6</v>
      </c>
      <c r="JJ197" s="86">
        <f t="shared" si="248"/>
        <v>1.920156888411888E-3</v>
      </c>
      <c r="JK197" s="86">
        <f t="shared" si="248"/>
        <v>6.4354570591044769E-2</v>
      </c>
      <c r="JL197" s="86">
        <f t="shared" si="248"/>
        <v>0.36828820335054124</v>
      </c>
      <c r="JM197" s="86">
        <f t="shared" si="248"/>
        <v>0.49240617134005504</v>
      </c>
    </row>
    <row r="198" spans="2:273" x14ac:dyDescent="0.25">
      <c r="B198" s="2">
        <v>171</v>
      </c>
      <c r="C198" s="37">
        <v>38.430999999999997</v>
      </c>
      <c r="D198" s="37">
        <v>43.441000000000003</v>
      </c>
      <c r="E198" s="37">
        <v>50.6</v>
      </c>
      <c r="F198" s="37">
        <v>56.75</v>
      </c>
      <c r="G198" s="37">
        <v>58.716999999999999</v>
      </c>
      <c r="H198" s="37">
        <v>60.417000000000002</v>
      </c>
      <c r="I198" s="37">
        <v>62.786999999999999</v>
      </c>
      <c r="J198" s="37">
        <v>60.671999999999997</v>
      </c>
      <c r="K198" s="37">
        <v>62.426000000000002</v>
      </c>
      <c r="L198" s="37">
        <v>62.295000000000002</v>
      </c>
      <c r="M198" s="37">
        <v>61.884999999999998</v>
      </c>
      <c r="N198" s="37">
        <v>62.066000000000003</v>
      </c>
      <c r="O198" s="37">
        <v>62.616999999999997</v>
      </c>
      <c r="P198" s="37">
        <v>70.164000000000001</v>
      </c>
      <c r="Q198" s="37">
        <v>93.328000000000003</v>
      </c>
      <c r="S198" s="4">
        <f t="shared" si="249"/>
        <v>38.420213781775715</v>
      </c>
      <c r="T198" s="4">
        <f t="shared" si="249"/>
        <v>45.73923861152538</v>
      </c>
      <c r="U198" s="4">
        <f t="shared" si="249"/>
        <v>52.063534835821848</v>
      </c>
      <c r="V198" s="4">
        <f t="shared" si="249"/>
        <v>56.228755935950936</v>
      </c>
      <c r="W198" s="4">
        <f t="shared" si="249"/>
        <v>59.487865289148971</v>
      </c>
      <c r="X198" s="4">
        <f t="shared" si="249"/>
        <v>60.404342084123371</v>
      </c>
      <c r="Y198" s="4">
        <f t="shared" si="249"/>
        <v>62.441924407064008</v>
      </c>
      <c r="Z198" s="4">
        <f t="shared" si="249"/>
        <v>60.96549625098914</v>
      </c>
      <c r="AA198" s="4">
        <f t="shared" si="249"/>
        <v>61.633532503020582</v>
      </c>
      <c r="AB198" s="4">
        <f t="shared" si="249"/>
        <v>62.24185312930716</v>
      </c>
      <c r="AC198" s="4">
        <f t="shared" si="249"/>
        <v>62.306695430210858</v>
      </c>
      <c r="AD198" s="4">
        <f t="shared" si="249"/>
        <v>62.432243611279773</v>
      </c>
      <c r="AE198" s="4">
        <f t="shared" si="249"/>
        <v>61.997792263938187</v>
      </c>
      <c r="AF198" s="4">
        <f t="shared" si="249"/>
        <v>69.572651898075222</v>
      </c>
      <c r="AG198" s="4">
        <f t="shared" si="249"/>
        <v>91.205468347075495</v>
      </c>
      <c r="AI198" s="4">
        <f t="shared" si="250"/>
        <v>1.0786218224282607E-2</v>
      </c>
      <c r="AJ198" s="4">
        <f t="shared" si="250"/>
        <v>-2.2982386115253775</v>
      </c>
      <c r="AK198" s="4">
        <f t="shared" si="250"/>
        <v>-1.4635348358218465</v>
      </c>
      <c r="AL198" s="4">
        <f t="shared" si="250"/>
        <v>0.52124406404906409</v>
      </c>
      <c r="AM198" s="4">
        <f t="shared" si="250"/>
        <v>-0.77086528914897201</v>
      </c>
      <c r="AN198" s="4">
        <f t="shared" si="250"/>
        <v>1.2657915876630454E-2</v>
      </c>
      <c r="AO198" s="4">
        <f t="shared" si="250"/>
        <v>0.34507559293599144</v>
      </c>
      <c r="AP198" s="4">
        <f t="shared" si="250"/>
        <v>-0.29349625098914345</v>
      </c>
      <c r="AQ198" s="4">
        <f t="shared" si="250"/>
        <v>0.79246749697941965</v>
      </c>
      <c r="AR198" s="4">
        <f t="shared" si="250"/>
        <v>5.3146870692842185E-2</v>
      </c>
      <c r="AS198" s="4">
        <f t="shared" si="250"/>
        <v>-0.42169543021086042</v>
      </c>
      <c r="AT198" s="4">
        <f t="shared" si="250"/>
        <v>-0.36624361127977068</v>
      </c>
      <c r="AU198" s="4">
        <f t="shared" si="250"/>
        <v>0.61920773606181001</v>
      </c>
      <c r="AV198" s="4">
        <f t="shared" si="250"/>
        <v>0.59134810192477971</v>
      </c>
      <c r="AW198" s="4">
        <f t="shared" si="250"/>
        <v>2.1225316529245077</v>
      </c>
      <c r="AY198" s="2">
        <f t="shared" si="242"/>
        <v>38.344815342148081</v>
      </c>
      <c r="AZ198" s="2">
        <f t="shared" si="242"/>
        <v>45.739232368848718</v>
      </c>
      <c r="BA198" s="2">
        <f t="shared" si="242"/>
        <v>52.062995960183493</v>
      </c>
      <c r="BB198" s="2">
        <f t="shared" si="242"/>
        <v>56.226700725498773</v>
      </c>
      <c r="BC198" s="2">
        <f t="shared" si="242"/>
        <v>59.485307322782184</v>
      </c>
      <c r="BD198" s="2">
        <f t="shared" si="242"/>
        <v>60.403656307476801</v>
      </c>
      <c r="BE198" s="2">
        <f t="shared" si="242"/>
        <v>62.44190439015015</v>
      </c>
      <c r="BF198" s="2">
        <f t="shared" si="242"/>
        <v>60.965493425773886</v>
      </c>
      <c r="BG198" s="2">
        <f t="shared" si="242"/>
        <v>61.633532500177587</v>
      </c>
      <c r="BH198" s="2">
        <f t="shared" si="242"/>
        <v>62.241853076612834</v>
      </c>
      <c r="BI198" s="2">
        <f t="shared" si="242"/>
        <v>62.306695144009893</v>
      </c>
      <c r="BJ198" s="2">
        <f t="shared" si="242"/>
        <v>62.431435400674815</v>
      </c>
      <c r="BK198" s="2">
        <f t="shared" si="242"/>
        <v>61.833274288165299</v>
      </c>
      <c r="BL198" s="2">
        <f t="shared" si="242"/>
        <v>62.120675475291101</v>
      </c>
      <c r="BM198" s="2">
        <f t="shared" si="242"/>
        <v>64.75206309117749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43.441000000000003</v>
      </c>
      <c r="CW198" s="2">
        <f t="shared" si="199"/>
        <v>50.6</v>
      </c>
      <c r="CX198" s="2">
        <f t="shared" si="200"/>
        <v>56.75</v>
      </c>
      <c r="CY198" s="2">
        <f t="shared" si="201"/>
        <v>58.716999999999999</v>
      </c>
      <c r="CZ198" s="2">
        <f t="shared" si="202"/>
        <v>60.417000000000002</v>
      </c>
      <c r="DA198" s="2">
        <f t="shared" si="203"/>
        <v>62.786999999999999</v>
      </c>
      <c r="DB198" s="2">
        <f t="shared" si="204"/>
        <v>60.671999999999997</v>
      </c>
      <c r="DC198" s="2">
        <f t="shared" si="205"/>
        <v>62.426000000000002</v>
      </c>
      <c r="DD198" s="2">
        <f t="shared" si="206"/>
        <v>62.295000000000002</v>
      </c>
      <c r="DE198" s="2">
        <f t="shared" si="207"/>
        <v>61.884999999999998</v>
      </c>
      <c r="DF198" s="2">
        <f t="shared" si="208"/>
        <v>62.066000000000003</v>
      </c>
      <c r="DG198" s="2" t="str">
        <f t="shared" si="209"/>
        <v/>
      </c>
      <c r="DH198" s="2" t="str">
        <f t="shared" si="210"/>
        <v/>
      </c>
      <c r="DI198" s="2" t="str">
        <f t="shared" si="211"/>
        <v/>
      </c>
      <c r="DK198" s="2">
        <f t="shared" si="251"/>
        <v>98.196932212885145</v>
      </c>
      <c r="DL198" s="2">
        <f t="shared" si="251"/>
        <v>102.51764024390245</v>
      </c>
      <c r="DM198" s="2">
        <f t="shared" si="251"/>
        <v>107.85563850174216</v>
      </c>
      <c r="DN198" s="2">
        <f t="shared" si="251"/>
        <v>118.98033333333331</v>
      </c>
      <c r="DO198" s="2">
        <f t="shared" si="251"/>
        <v>117.80793846153848</v>
      </c>
      <c r="DP198" s="2">
        <f t="shared" si="251"/>
        <v>102.24987857142857</v>
      </c>
      <c r="DQ198" s="2">
        <f t="shared" si="251"/>
        <v>120.21889082462252</v>
      </c>
      <c r="DR198" s="2">
        <f t="shared" si="251"/>
        <v>113.30347038327525</v>
      </c>
      <c r="DS198" s="2">
        <f t="shared" si="251"/>
        <v>112.1036052552099</v>
      </c>
      <c r="DT198" s="2">
        <f t="shared" si="251"/>
        <v>111.79947236484446</v>
      </c>
      <c r="DU198" s="2">
        <f t="shared" si="251"/>
        <v>114.17376538908249</v>
      </c>
      <c r="DV198" s="2">
        <f t="shared" si="251"/>
        <v>103.87929895470381</v>
      </c>
      <c r="DW198" s="2">
        <f t="shared" si="251"/>
        <v>119.58122299651568</v>
      </c>
      <c r="DX198" s="2">
        <f t="shared" si="251"/>
        <v>111.30875687103597</v>
      </c>
      <c r="DY198" s="2">
        <f t="shared" si="251"/>
        <v>101.61010419812746</v>
      </c>
      <c r="EA198" s="2">
        <f t="shared" si="240"/>
        <v>37.60869504793736</v>
      </c>
      <c r="EB198" s="2">
        <f t="shared" si="240"/>
        <v>47.008052942007495</v>
      </c>
      <c r="EC198" s="2">
        <f t="shared" si="240"/>
        <v>54.482763790186127</v>
      </c>
      <c r="ED198" s="2">
        <f t="shared" si="240"/>
        <v>57.078931800522696</v>
      </c>
      <c r="EE198" s="2">
        <f t="shared" si="240"/>
        <v>59.012824785280678</v>
      </c>
      <c r="EF198" s="2">
        <f t="shared" si="239"/>
        <v>59.639147029579917</v>
      </c>
      <c r="EG198" s="2">
        <f t="shared" si="239"/>
        <v>59.578638338401298</v>
      </c>
      <c r="EH198" s="2">
        <f t="shared" si="239"/>
        <v>58.984871909390307</v>
      </c>
      <c r="EI198" s="2">
        <f t="shared" si="239"/>
        <v>59.356071245851481</v>
      </c>
      <c r="EJ198" s="2">
        <f t="shared" si="239"/>
        <v>62.759589636256216</v>
      </c>
      <c r="EK198" s="2">
        <f t="shared" si="239"/>
        <v>62.943475761444475</v>
      </c>
      <c r="EL198" s="2">
        <f t="shared" si="179"/>
        <v>62.558764740314452</v>
      </c>
      <c r="EM198" s="2">
        <f t="shared" si="179"/>
        <v>60.8196493126962</v>
      </c>
      <c r="EN198" s="2">
        <f t="shared" si="179"/>
        <v>62.103857233381369</v>
      </c>
      <c r="EO198" s="2">
        <f t="shared" si="179"/>
        <v>65.87676922821521</v>
      </c>
      <c r="EQ198" s="2">
        <f t="shared" si="252"/>
        <v>38.86053403878028</v>
      </c>
      <c r="ER198" s="2">
        <f t="shared" si="252"/>
        <v>45.211357847514002</v>
      </c>
      <c r="ES198" s="2">
        <f t="shared" si="252"/>
        <v>51.082774874213271</v>
      </c>
      <c r="ET198" s="2">
        <f t="shared" si="252"/>
        <v>55.869620470806822</v>
      </c>
      <c r="EU198" s="2">
        <f t="shared" si="252"/>
        <v>59.67974406750416</v>
      </c>
      <c r="EV198" s="2">
        <f t="shared" si="252"/>
        <v>60.706437692208027</v>
      </c>
      <c r="EW198" s="2">
        <f t="shared" si="252"/>
        <v>63.420630769450163</v>
      </c>
      <c r="EX198" s="2">
        <f t="shared" si="252"/>
        <v>61.601202292536712</v>
      </c>
      <c r="EY198" s="2">
        <f t="shared" si="252"/>
        <v>62.230585162501853</v>
      </c>
      <c r="EZ198" s="2">
        <f t="shared" si="252"/>
        <v>62.101067411883776</v>
      </c>
      <c r="FA198" s="2">
        <f t="shared" si="252"/>
        <v>62.126488214829706</v>
      </c>
      <c r="FB198" s="2">
        <f t="shared" si="252"/>
        <v>62.379283921976693</v>
      </c>
      <c r="FC198" s="2">
        <f t="shared" si="252"/>
        <v>62.403717755222701</v>
      </c>
      <c r="FD198" s="2">
        <f t="shared" si="252"/>
        <v>62.132890143100127</v>
      </c>
      <c r="FE198" s="2">
        <f t="shared" si="252"/>
        <v>63.736090541655813</v>
      </c>
      <c r="FG198" s="2">
        <f t="shared" si="253"/>
        <v>0.99999637144558839</v>
      </c>
      <c r="FH198" s="2">
        <f t="shared" si="253"/>
        <v>0.99999437461714757</v>
      </c>
      <c r="FI198" s="2">
        <f t="shared" si="253"/>
        <v>0.99999384334923991</v>
      </c>
      <c r="FJ198" s="2">
        <f t="shared" si="253"/>
        <v>0.99999473327333888</v>
      </c>
      <c r="FK198" s="2">
        <f t="shared" si="253"/>
        <v>0.99999455599863607</v>
      </c>
      <c r="FL198" s="2">
        <f t="shared" si="253"/>
        <v>0.99999351359872179</v>
      </c>
      <c r="FM198" s="2">
        <f t="shared" si="253"/>
        <v>0.99999295435460323</v>
      </c>
      <c r="FN198" s="2">
        <f t="shared" si="253"/>
        <v>0.99999281640698201</v>
      </c>
      <c r="FO198" s="2">
        <f t="shared" si="253"/>
        <v>0.99999241066652766</v>
      </c>
      <c r="FP198" s="2">
        <f t="shared" si="253"/>
        <v>0.99999265513818347</v>
      </c>
      <c r="FQ198" s="2">
        <f t="shared" si="253"/>
        <v>0.99999327407469585</v>
      </c>
      <c r="FR198" s="2">
        <f t="shared" si="253"/>
        <v>0.99999329273801996</v>
      </c>
      <c r="FS198" s="2">
        <f t="shared" si="253"/>
        <v>0.99999281972381338</v>
      </c>
      <c r="FT198" s="2">
        <f t="shared" si="253"/>
        <v>0.99999265624781719</v>
      </c>
      <c r="FU198" s="2">
        <f t="shared" si="253"/>
        <v>0.99999197963968722</v>
      </c>
      <c r="FW198" s="2">
        <f t="shared" si="244"/>
        <v>0.58785550847873302</v>
      </c>
      <c r="FX198" s="2">
        <f t="shared" si="244"/>
        <v>0.70637073576310594</v>
      </c>
      <c r="FY198" s="2">
        <f t="shared" si="244"/>
        <v>0.71179538756226157</v>
      </c>
      <c r="FZ198" s="2">
        <f t="shared" si="244"/>
        <v>0.70499388522726414</v>
      </c>
      <c r="GA198" s="2">
        <f t="shared" si="244"/>
        <v>0.70797541682749188</v>
      </c>
      <c r="GB198" s="2">
        <f t="shared" si="244"/>
        <v>0.71604944590397845</v>
      </c>
      <c r="GC198" s="2">
        <f t="shared" si="244"/>
        <v>0.74514431077405985</v>
      </c>
      <c r="GD198" s="2">
        <f t="shared" si="244"/>
        <v>0.75687356858096977</v>
      </c>
      <c r="GE198" s="2">
        <f t="shared" si="244"/>
        <v>0.79215512664975718</v>
      </c>
      <c r="GF198" s="2">
        <f t="shared" si="244"/>
        <v>0.78675666762691254</v>
      </c>
      <c r="GG198" s="2">
        <f t="shared" si="244"/>
        <v>0.77984687915487816</v>
      </c>
      <c r="GH198" s="2">
        <f t="shared" si="244"/>
        <v>0.71097562664123515</v>
      </c>
      <c r="GI198" s="2">
        <f t="shared" si="244"/>
        <v>0.63962075371243698</v>
      </c>
      <c r="GJ198" s="2">
        <f t="shared" si="244"/>
        <v>0.56683582458779402</v>
      </c>
      <c r="GK198" s="2">
        <f t="shared" si="244"/>
        <v>0.52553086940267912</v>
      </c>
      <c r="GM198" s="86">
        <f t="shared" si="245"/>
        <v>6.9073672066947026E-142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4.2316596738638037E-92</v>
      </c>
      <c r="HD198" s="86">
        <f t="shared" si="181"/>
        <v>2.1169559729103679E-213</v>
      </c>
      <c r="HE198" s="86">
        <f t="shared" si="181"/>
        <v>8.1653856359233129E-261</v>
      </c>
      <c r="HF198" s="86">
        <f t="shared" si="181"/>
        <v>1.7468108321452094E-233</v>
      </c>
      <c r="HG198" s="86">
        <f t="shared" si="181"/>
        <v>2.0901265062500926E-248</v>
      </c>
      <c r="HH198" s="86">
        <f t="shared" si="181"/>
        <v>1.5038220617071246E-237</v>
      </c>
      <c r="HI198" s="86">
        <f t="shared" si="241"/>
        <v>5.0092140732555693E-294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4.0238465441971051E-25</v>
      </c>
      <c r="HT198" s="86">
        <f t="shared" si="246"/>
        <v>1.5835238304677422E-45</v>
      </c>
      <c r="HU198" s="86">
        <f t="shared" si="246"/>
        <v>1.2909621910210256E-43</v>
      </c>
      <c r="HV198" s="86">
        <f t="shared" si="246"/>
        <v>6.0448975708956059E-45</v>
      </c>
      <c r="HW198" s="86">
        <f t="shared" si="246"/>
        <v>6.7292139785616861E-43</v>
      </c>
      <c r="HX198" s="86">
        <f t="shared" si="246"/>
        <v>1.9478207890873658E-49</v>
      </c>
      <c r="HY198" s="86">
        <f t="shared" si="246"/>
        <v>2.2744737482404494E-57</v>
      </c>
      <c r="HZ198" s="86">
        <f t="shared" si="246"/>
        <v>5.0361697207855866E-60</v>
      </c>
      <c r="IA198" s="86">
        <f t="shared" si="246"/>
        <v>7.1286758328964285E-71</v>
      </c>
      <c r="IB198" s="86">
        <f t="shared" si="246"/>
        <v>1.7831109571340352E-63</v>
      </c>
      <c r="IC198" s="86">
        <f t="shared" si="246"/>
        <v>9.865929059614135E-59</v>
      </c>
      <c r="ID198" s="86">
        <f t="shared" si="246"/>
        <v>6.6207706467512528E-53</v>
      </c>
      <c r="IE198" s="86">
        <f t="shared" si="246"/>
        <v>6.9360920878111816E-44</v>
      </c>
      <c r="IF198" s="86">
        <f t="shared" si="246"/>
        <v>5.5434848928692673E-24</v>
      </c>
      <c r="IG198" s="86">
        <f t="shared" si="246"/>
        <v>5.7115050665360587E-25</v>
      </c>
      <c r="II198" s="86">
        <f t="shared" si="247"/>
        <v>0.21504610992460946</v>
      </c>
      <c r="IJ198" s="86">
        <f t="shared" si="247"/>
        <v>1.7558947193744572E-3</v>
      </c>
      <c r="IK198" s="86">
        <f t="shared" si="247"/>
        <v>1.420986837755421E-3</v>
      </c>
      <c r="IL198" s="86">
        <f t="shared" si="247"/>
        <v>2.0374692726590027E-3</v>
      </c>
      <c r="IM198" s="86">
        <f t="shared" si="247"/>
        <v>2.3650692145201586E-3</v>
      </c>
      <c r="IN198" s="86">
        <f t="shared" si="247"/>
        <v>7.6816124818021472E-4</v>
      </c>
      <c r="IO198" s="86">
        <f t="shared" si="247"/>
        <v>4.7772389583453885E-5</v>
      </c>
      <c r="IP198" s="86">
        <f t="shared" si="247"/>
        <v>9.7745918331489744E-6</v>
      </c>
      <c r="IQ198" s="86">
        <f t="shared" si="247"/>
        <v>4.2305691816430824E-8</v>
      </c>
      <c r="IR198" s="86">
        <f t="shared" si="247"/>
        <v>3.8693354230142464E-7</v>
      </c>
      <c r="IS198" s="86">
        <f t="shared" si="247"/>
        <v>1.4456568645073615E-6</v>
      </c>
      <c r="IT198" s="86">
        <f t="shared" si="247"/>
        <v>5.6274623120449601E-4</v>
      </c>
      <c r="IU198" s="86">
        <f t="shared" si="247"/>
        <v>3.0858036273613998E-2</v>
      </c>
      <c r="IV198" s="86">
        <f t="shared" si="247"/>
        <v>0.28592011444979842</v>
      </c>
      <c r="IW198" s="86">
        <f t="shared" si="247"/>
        <v>0.41183209743925941</v>
      </c>
      <c r="IY198" s="86">
        <f t="shared" si="248"/>
        <v>0.21504610992460946</v>
      </c>
      <c r="IZ198" s="86">
        <f t="shared" si="248"/>
        <v>1.7558947193744572E-3</v>
      </c>
      <c r="JA198" s="86">
        <f t="shared" si="248"/>
        <v>1.420986837755421E-3</v>
      </c>
      <c r="JB198" s="86">
        <f t="shared" si="248"/>
        <v>2.0374692726590027E-3</v>
      </c>
      <c r="JC198" s="86">
        <f t="shared" si="248"/>
        <v>2.3650692145201586E-3</v>
      </c>
      <c r="JD198" s="86">
        <f t="shared" si="248"/>
        <v>7.6816124818021472E-4</v>
      </c>
      <c r="JE198" s="86">
        <f t="shared" si="248"/>
        <v>4.7772389583453885E-5</v>
      </c>
      <c r="JF198" s="86">
        <f t="shared" si="248"/>
        <v>9.7745918331489744E-6</v>
      </c>
      <c r="JG198" s="86">
        <f t="shared" si="248"/>
        <v>4.2305691816430824E-8</v>
      </c>
      <c r="JH198" s="86">
        <f t="shared" si="248"/>
        <v>3.8693354230142464E-7</v>
      </c>
      <c r="JI198" s="86">
        <f t="shared" si="248"/>
        <v>1.4456568645073615E-6</v>
      </c>
      <c r="JJ198" s="86">
        <f t="shared" si="248"/>
        <v>5.6274623120449601E-4</v>
      </c>
      <c r="JK198" s="86">
        <f t="shared" si="248"/>
        <v>3.0858036273613998E-2</v>
      </c>
      <c r="JL198" s="86">
        <f t="shared" si="248"/>
        <v>0.28592011444979842</v>
      </c>
      <c r="JM198" s="86">
        <f t="shared" si="248"/>
        <v>0.41183209743925941</v>
      </c>
    </row>
    <row r="199" spans="2:273" x14ac:dyDescent="0.25">
      <c r="B199" s="2">
        <v>172</v>
      </c>
      <c r="C199" s="37">
        <v>38.554000000000002</v>
      </c>
      <c r="D199" s="37">
        <v>44.033999999999999</v>
      </c>
      <c r="E199" s="37">
        <v>51.232999999999997</v>
      </c>
      <c r="F199" s="37">
        <v>55.85</v>
      </c>
      <c r="G199" s="37">
        <v>59.3</v>
      </c>
      <c r="H199" s="37">
        <v>60.366999999999997</v>
      </c>
      <c r="I199" s="37">
        <v>62.59</v>
      </c>
      <c r="J199" s="37">
        <v>60.475000000000001</v>
      </c>
      <c r="K199" s="37">
        <v>61.328000000000003</v>
      </c>
      <c r="L199" s="37">
        <v>62.048999999999999</v>
      </c>
      <c r="M199" s="37">
        <v>62.77</v>
      </c>
      <c r="N199" s="37">
        <v>61.377000000000002</v>
      </c>
      <c r="O199" s="37">
        <v>62.116999999999997</v>
      </c>
      <c r="P199" s="37">
        <v>66.343000000000004</v>
      </c>
      <c r="Q199" s="37">
        <v>83.641999999999996</v>
      </c>
      <c r="S199" s="4">
        <f t="shared" si="249"/>
        <v>38.322639901264807</v>
      </c>
      <c r="T199" s="4">
        <f t="shared" si="249"/>
        <v>45.623639947447721</v>
      </c>
      <c r="U199" s="4">
        <f t="shared" si="249"/>
        <v>51.913044000930164</v>
      </c>
      <c r="V199" s="4">
        <f t="shared" si="249"/>
        <v>56.133983915486191</v>
      </c>
      <c r="W199" s="4">
        <f t="shared" si="249"/>
        <v>59.415262472814</v>
      </c>
      <c r="X199" s="4">
        <f t="shared" si="249"/>
        <v>60.344211790558234</v>
      </c>
      <c r="Y199" s="4">
        <f t="shared" si="249"/>
        <v>62.377407030820216</v>
      </c>
      <c r="Z199" s="4">
        <f t="shared" si="249"/>
        <v>60.897078305124751</v>
      </c>
      <c r="AA199" s="4">
        <f t="shared" si="249"/>
        <v>61.548269620763492</v>
      </c>
      <c r="AB199" s="4">
        <f t="shared" si="249"/>
        <v>62.132745921877593</v>
      </c>
      <c r="AC199" s="4">
        <f t="shared" si="249"/>
        <v>62.189061098822357</v>
      </c>
      <c r="AD199" s="4">
        <f t="shared" si="249"/>
        <v>62.330368473586887</v>
      </c>
      <c r="AE199" s="4">
        <f t="shared" si="249"/>
        <v>61.779163649572219</v>
      </c>
      <c r="AF199" s="4">
        <f t="shared" si="249"/>
        <v>66.689159995347381</v>
      </c>
      <c r="AG199" s="4">
        <f t="shared" si="249"/>
        <v>82.891879007514262</v>
      </c>
      <c r="AI199" s="4">
        <f t="shared" si="250"/>
        <v>0.2313600987351947</v>
      </c>
      <c r="AJ199" s="4">
        <f t="shared" si="250"/>
        <v>-1.5896399474477221</v>
      </c>
      <c r="AK199" s="4">
        <f t="shared" si="250"/>
        <v>-0.6800440009301667</v>
      </c>
      <c r="AL199" s="4">
        <f t="shared" si="250"/>
        <v>-0.28398391548618918</v>
      </c>
      <c r="AM199" s="4">
        <f t="shared" si="250"/>
        <v>-0.11526247281400259</v>
      </c>
      <c r="AN199" s="4">
        <f t="shared" si="250"/>
        <v>2.278820944176374E-2</v>
      </c>
      <c r="AO199" s="4">
        <f t="shared" si="250"/>
        <v>0.21259296917978787</v>
      </c>
      <c r="AP199" s="4">
        <f t="shared" si="250"/>
        <v>-0.42207830512474942</v>
      </c>
      <c r="AQ199" s="4">
        <f t="shared" si="250"/>
        <v>-0.22026962076348866</v>
      </c>
      <c r="AR199" s="4">
        <f t="shared" si="250"/>
        <v>-8.3745921877593332E-2</v>
      </c>
      <c r="AS199" s="4">
        <f t="shared" si="250"/>
        <v>0.58093890117764602</v>
      </c>
      <c r="AT199" s="4">
        <f t="shared" si="250"/>
        <v>-0.95336847358688459</v>
      </c>
      <c r="AU199" s="4">
        <f t="shared" si="250"/>
        <v>0.3378363504277786</v>
      </c>
      <c r="AV199" s="4">
        <f t="shared" si="250"/>
        <v>-0.34615999534737796</v>
      </c>
      <c r="AW199" s="4">
        <f t="shared" si="250"/>
        <v>0.7501209924857335</v>
      </c>
      <c r="AY199" s="2">
        <f t="shared" si="242"/>
        <v>38.278855129585274</v>
      </c>
      <c r="AZ199" s="2">
        <f t="shared" si="242"/>
        <v>45.623638535745137</v>
      </c>
      <c r="BA199" s="2">
        <f t="shared" si="242"/>
        <v>51.91292341684396</v>
      </c>
      <c r="BB199" s="2">
        <f t="shared" si="242"/>
        <v>56.133505579181112</v>
      </c>
      <c r="BC199" s="2">
        <f t="shared" si="242"/>
        <v>59.414627327988882</v>
      </c>
      <c r="BD199" s="2">
        <f t="shared" si="242"/>
        <v>60.344076111034326</v>
      </c>
      <c r="BE199" s="2">
        <f t="shared" si="242"/>
        <v>62.377404336574266</v>
      </c>
      <c r="BF199" s="2">
        <f t="shared" si="242"/>
        <v>60.89707799996269</v>
      </c>
      <c r="BG199" s="2">
        <f t="shared" si="242"/>
        <v>61.54826962060006</v>
      </c>
      <c r="BH199" s="2">
        <f t="shared" si="242"/>
        <v>62.13274591763934</v>
      </c>
      <c r="BI199" s="2">
        <f t="shared" si="242"/>
        <v>62.189061071616166</v>
      </c>
      <c r="BJ199" s="2">
        <f t="shared" si="242"/>
        <v>62.33022795581892</v>
      </c>
      <c r="BK199" s="2">
        <f t="shared" si="242"/>
        <v>61.725563431420987</v>
      </c>
      <c r="BL199" s="2">
        <f t="shared" si="242"/>
        <v>62.009664174894382</v>
      </c>
      <c r="BM199" s="2">
        <f t="shared" si="242"/>
        <v>64.58253714881603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44.033999999999999</v>
      </c>
      <c r="CW199" s="2">
        <f t="shared" si="199"/>
        <v>51.232999999999997</v>
      </c>
      <c r="CX199" s="2">
        <f t="shared" si="200"/>
        <v>55.85</v>
      </c>
      <c r="CY199" s="2">
        <f t="shared" si="201"/>
        <v>59.3</v>
      </c>
      <c r="CZ199" s="2">
        <f t="shared" si="202"/>
        <v>60.366999999999997</v>
      </c>
      <c r="DA199" s="2">
        <f t="shared" si="203"/>
        <v>62.59</v>
      </c>
      <c r="DB199" s="2">
        <f t="shared" si="204"/>
        <v>60.475000000000001</v>
      </c>
      <c r="DC199" s="2">
        <f t="shared" si="205"/>
        <v>61.328000000000003</v>
      </c>
      <c r="DD199" s="2">
        <f t="shared" si="206"/>
        <v>62.048999999999999</v>
      </c>
      <c r="DE199" s="2">
        <f t="shared" si="207"/>
        <v>62.77</v>
      </c>
      <c r="DF199" s="2">
        <f t="shared" si="208"/>
        <v>61.377000000000002</v>
      </c>
      <c r="DG199" s="2" t="str">
        <f t="shared" si="209"/>
        <v/>
      </c>
      <c r="DH199" s="2" t="str">
        <f t="shared" si="210"/>
        <v/>
      </c>
      <c r="DI199" s="2" t="str">
        <f t="shared" si="211"/>
        <v/>
      </c>
      <c r="DK199" s="2">
        <f t="shared" si="251"/>
        <v>98.467921568627446</v>
      </c>
      <c r="DL199" s="2">
        <f t="shared" si="251"/>
        <v>102.78758902439026</v>
      </c>
      <c r="DM199" s="2">
        <f t="shared" si="251"/>
        <v>108.12951916376306</v>
      </c>
      <c r="DN199" s="2">
        <f t="shared" si="251"/>
        <v>119.28401349527661</v>
      </c>
      <c r="DO199" s="2">
        <f t="shared" si="251"/>
        <v>118.0825746963563</v>
      </c>
      <c r="DP199" s="2">
        <f t="shared" si="251"/>
        <v>102.41807595818815</v>
      </c>
      <c r="DQ199" s="2">
        <f t="shared" si="251"/>
        <v>120.46340188531451</v>
      </c>
      <c r="DR199" s="2">
        <f t="shared" si="251"/>
        <v>113.52218304837533</v>
      </c>
      <c r="DS199" s="2">
        <f t="shared" si="251"/>
        <v>112.30746556931439</v>
      </c>
      <c r="DT199" s="2">
        <f t="shared" si="251"/>
        <v>111.99805194805194</v>
      </c>
      <c r="DU199" s="2">
        <f t="shared" si="251"/>
        <v>114.38390589633474</v>
      </c>
      <c r="DV199" s="2">
        <f t="shared" si="251"/>
        <v>104.0337651567944</v>
      </c>
      <c r="DW199" s="2">
        <f t="shared" si="251"/>
        <v>119.83119884936391</v>
      </c>
      <c r="DX199" s="2">
        <f t="shared" si="251"/>
        <v>111.51106765327697</v>
      </c>
      <c r="DY199" s="2">
        <f t="shared" si="251"/>
        <v>101.77542117185142</v>
      </c>
      <c r="EA199" s="2">
        <f t="shared" si="240"/>
        <v>37.501284516374923</v>
      </c>
      <c r="EB199" s="2">
        <f t="shared" si="240"/>
        <v>46.946884156247798</v>
      </c>
      <c r="EC199" s="2">
        <f t="shared" si="240"/>
        <v>54.436590357586013</v>
      </c>
      <c r="ED199" s="2">
        <f t="shared" si="240"/>
        <v>57.023340467613181</v>
      </c>
      <c r="EE199" s="2">
        <f t="shared" si="240"/>
        <v>58.921922531902489</v>
      </c>
      <c r="EF199" s="2">
        <f t="shared" si="239"/>
        <v>59.545887107465411</v>
      </c>
      <c r="EG199" s="2">
        <f t="shared" si="239"/>
        <v>59.397813987627117</v>
      </c>
      <c r="EH199" s="2">
        <f t="shared" si="239"/>
        <v>58.838509615230137</v>
      </c>
      <c r="EI199" s="2">
        <f t="shared" si="239"/>
        <v>59.189533366821635</v>
      </c>
      <c r="EJ199" s="2">
        <f t="shared" si="239"/>
        <v>62.66836030044729</v>
      </c>
      <c r="EK199" s="2">
        <f t="shared" si="239"/>
        <v>62.848016760897323</v>
      </c>
      <c r="EL199" s="2">
        <f t="shared" si="179"/>
        <v>62.462353707370987</v>
      </c>
      <c r="EM199" s="2">
        <f t="shared" si="179"/>
        <v>60.660232898582116</v>
      </c>
      <c r="EN199" s="2">
        <f t="shared" si="179"/>
        <v>61.991693464523188</v>
      </c>
      <c r="EO199" s="2">
        <f t="shared" si="179"/>
        <v>65.772938683865391</v>
      </c>
      <c r="EQ199" s="2">
        <f t="shared" si="252"/>
        <v>38.775710203768284</v>
      </c>
      <c r="ER199" s="2">
        <f t="shared" si="252"/>
        <v>45.121586177716779</v>
      </c>
      <c r="ES199" s="2">
        <f t="shared" si="252"/>
        <v>50.980592399773471</v>
      </c>
      <c r="ET199" s="2">
        <f t="shared" si="252"/>
        <v>55.793502231700224</v>
      </c>
      <c r="EU199" s="2">
        <f t="shared" si="252"/>
        <v>59.599571149798088</v>
      </c>
      <c r="EV199" s="2">
        <f t="shared" si="252"/>
        <v>60.632403292893869</v>
      </c>
      <c r="EW199" s="2">
        <f t="shared" si="252"/>
        <v>63.306306314224358</v>
      </c>
      <c r="EX199" s="2">
        <f t="shared" si="252"/>
        <v>61.499693684065022</v>
      </c>
      <c r="EY199" s="2">
        <f t="shared" si="252"/>
        <v>62.112241869029617</v>
      </c>
      <c r="EZ199" s="2">
        <f t="shared" si="252"/>
        <v>61.999934017027854</v>
      </c>
      <c r="FA199" s="2">
        <f t="shared" si="252"/>
        <v>62.01900657783824</v>
      </c>
      <c r="FB199" s="2">
        <f t="shared" si="252"/>
        <v>62.280893915255106</v>
      </c>
      <c r="FC199" s="2">
        <f t="shared" si="252"/>
        <v>62.272398027932226</v>
      </c>
      <c r="FD199" s="2">
        <f t="shared" si="252"/>
        <v>62.021625869968936</v>
      </c>
      <c r="FE199" s="2">
        <f t="shared" si="252"/>
        <v>63.601882895102577</v>
      </c>
      <c r="FG199" s="2">
        <f t="shared" si="253"/>
        <v>0.9999966907179888</v>
      </c>
      <c r="FH199" s="2">
        <f t="shared" si="253"/>
        <v>0.99999486958732364</v>
      </c>
      <c r="FI199" s="2">
        <f t="shared" si="253"/>
        <v>0.99999438506473104</v>
      </c>
      <c r="FJ199" s="2">
        <f t="shared" si="253"/>
        <v>0.99999519668597125</v>
      </c>
      <c r="FK199" s="2">
        <f t="shared" si="253"/>
        <v>0.99999503500936826</v>
      </c>
      <c r="FL199" s="2">
        <f t="shared" si="253"/>
        <v>0.99999408432834958</v>
      </c>
      <c r="FM199" s="2">
        <f t="shared" si="253"/>
        <v>0.9999935742910443</v>
      </c>
      <c r="FN199" s="2">
        <f t="shared" si="253"/>
        <v>0.99999344848116101</v>
      </c>
      <c r="FO199" s="2">
        <f t="shared" si="253"/>
        <v>0.99999307844098761</v>
      </c>
      <c r="FP199" s="2">
        <f t="shared" si="253"/>
        <v>0.99999330140208065</v>
      </c>
      <c r="FQ199" s="2">
        <f t="shared" si="253"/>
        <v>0.99999386587958772</v>
      </c>
      <c r="FR199" s="2">
        <f t="shared" si="253"/>
        <v>0.99999388290076163</v>
      </c>
      <c r="FS199" s="2">
        <f t="shared" si="253"/>
        <v>0.99999345150615093</v>
      </c>
      <c r="FT199" s="2">
        <f t="shared" si="253"/>
        <v>0.99999330241408002</v>
      </c>
      <c r="FU199" s="2">
        <f t="shared" si="253"/>
        <v>0.9999926853392973</v>
      </c>
      <c r="FW199" s="2">
        <f t="shared" si="244"/>
        <v>0.60997582291757868</v>
      </c>
      <c r="FX199" s="2">
        <f t="shared" si="244"/>
        <v>0.72510467985503235</v>
      </c>
      <c r="FY199" s="2">
        <f t="shared" si="244"/>
        <v>0.73031536877968473</v>
      </c>
      <c r="FZ199" s="2">
        <f t="shared" si="244"/>
        <v>0.72378132343192236</v>
      </c>
      <c r="GA199" s="2">
        <f t="shared" si="244"/>
        <v>0.72664659972565715</v>
      </c>
      <c r="GB199" s="2">
        <f t="shared" si="244"/>
        <v>0.73439806647894279</v>
      </c>
      <c r="GC199" s="2">
        <f t="shared" si="244"/>
        <v>0.76223712631561336</v>
      </c>
      <c r="GD199" s="2">
        <f t="shared" si="244"/>
        <v>0.77341892570287052</v>
      </c>
      <c r="GE199" s="2">
        <f t="shared" si="244"/>
        <v>0.80691201092904907</v>
      </c>
      <c r="GF199" s="2">
        <f t="shared" si="244"/>
        <v>0.80180094031621807</v>
      </c>
      <c r="GG199" s="2">
        <f t="shared" si="244"/>
        <v>0.79525177145342785</v>
      </c>
      <c r="GH199" s="2">
        <f t="shared" si="244"/>
        <v>0.72952826881252841</v>
      </c>
      <c r="GI199" s="2">
        <f t="shared" si="244"/>
        <v>0.66056698085362742</v>
      </c>
      <c r="GJ199" s="2">
        <f t="shared" si="244"/>
        <v>0.58929611052600461</v>
      </c>
      <c r="GK199" s="2">
        <f t="shared" si="244"/>
        <v>0.54842666280433161</v>
      </c>
      <c r="GM199" s="86">
        <f t="shared" si="245"/>
        <v>1.3090750692317717E-144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2.1269279101362021E-94</v>
      </c>
      <c r="HD199" s="86">
        <f t="shared" si="181"/>
        <v>1.3088783165534667E-218</v>
      </c>
      <c r="HE199" s="86">
        <f t="shared" si="181"/>
        <v>3.1522356322431674E-267</v>
      </c>
      <c r="HF199" s="86">
        <f t="shared" si="181"/>
        <v>3.4874570485818054E-239</v>
      </c>
      <c r="HG199" s="86">
        <f t="shared" si="181"/>
        <v>1.6911448984113578E-254</v>
      </c>
      <c r="HH199" s="86">
        <f t="shared" si="181"/>
        <v>2.6095087180316151E-243</v>
      </c>
      <c r="HI199" s="86">
        <f t="shared" si="241"/>
        <v>4.5304680199545322E-301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1.8622192556331312E-26</v>
      </c>
      <c r="HT199" s="86">
        <f t="shared" si="246"/>
        <v>9.8126466390094492E-48</v>
      </c>
      <c r="HU199" s="86">
        <f t="shared" si="246"/>
        <v>9.366343927060537E-46</v>
      </c>
      <c r="HV199" s="86">
        <f t="shared" si="246"/>
        <v>4.0110108832557968E-47</v>
      </c>
      <c r="HW199" s="86">
        <f t="shared" si="246"/>
        <v>5.8518130663019198E-45</v>
      </c>
      <c r="HX199" s="86">
        <f t="shared" si="246"/>
        <v>8.6343848918821512E-52</v>
      </c>
      <c r="HY199" s="86">
        <f t="shared" si="246"/>
        <v>5.0788350495459754E-60</v>
      </c>
      <c r="HZ199" s="86">
        <f t="shared" si="246"/>
        <v>8.190048595028413E-63</v>
      </c>
      <c r="IA199" s="86">
        <f t="shared" si="246"/>
        <v>4.5646547380510614E-74</v>
      </c>
      <c r="IB199" s="86">
        <f t="shared" si="246"/>
        <v>2.4342907303635533E-66</v>
      </c>
      <c r="IC199" s="86">
        <f t="shared" si="246"/>
        <v>1.9752960286078983E-61</v>
      </c>
      <c r="ID199" s="86">
        <f t="shared" si="246"/>
        <v>1.7873711946566015E-55</v>
      </c>
      <c r="IE199" s="86">
        <f t="shared" si="246"/>
        <v>3.9673556601754218E-46</v>
      </c>
      <c r="IF199" s="86">
        <f t="shared" si="246"/>
        <v>2.911133216259713E-25</v>
      </c>
      <c r="IG199" s="86">
        <f t="shared" si="246"/>
        <v>2.2476271628012698E-26</v>
      </c>
      <c r="II199" s="86">
        <f t="shared" si="247"/>
        <v>0.14671943443133709</v>
      </c>
      <c r="IJ199" s="86">
        <f t="shared" si="247"/>
        <v>5.5922514245549499E-4</v>
      </c>
      <c r="IK199" s="86">
        <f t="shared" si="247"/>
        <v>4.4868032904854624E-4</v>
      </c>
      <c r="IL199" s="86">
        <f t="shared" si="247"/>
        <v>6.6371508921016307E-4</v>
      </c>
      <c r="IM199" s="86">
        <f t="shared" si="247"/>
        <v>8.1013332073740093E-4</v>
      </c>
      <c r="IN199" s="86">
        <f t="shared" si="247"/>
        <v>2.2031938397848924E-4</v>
      </c>
      <c r="IO199" s="86">
        <f t="shared" si="247"/>
        <v>1.0157212908373431E-5</v>
      </c>
      <c r="IP199" s="86">
        <f t="shared" si="247"/>
        <v>1.7539838038709797E-6</v>
      </c>
      <c r="IQ199" s="86">
        <f t="shared" si="247"/>
        <v>4.6815082423399698E-9</v>
      </c>
      <c r="IR199" s="86">
        <f t="shared" si="247"/>
        <v>5.5392767778842051E-8</v>
      </c>
      <c r="IS199" s="86">
        <f t="shared" si="247"/>
        <v>2.3525368486649373E-7</v>
      </c>
      <c r="IT199" s="86">
        <f t="shared" si="247"/>
        <v>1.4601781321127262E-4</v>
      </c>
      <c r="IU199" s="86">
        <f t="shared" si="247"/>
        <v>1.3212458317486717E-2</v>
      </c>
      <c r="IV199" s="86">
        <f t="shared" si="247"/>
        <v>0.20752975542660829</v>
      </c>
      <c r="IW199" s="86">
        <f t="shared" si="247"/>
        <v>0.31987008573159431</v>
      </c>
      <c r="IY199" s="86">
        <f t="shared" si="248"/>
        <v>0.14671943443133709</v>
      </c>
      <c r="IZ199" s="86">
        <f t="shared" si="248"/>
        <v>5.5922514245549499E-4</v>
      </c>
      <c r="JA199" s="86">
        <f t="shared" si="248"/>
        <v>4.4868032904854624E-4</v>
      </c>
      <c r="JB199" s="86">
        <f t="shared" si="248"/>
        <v>6.6371508921016307E-4</v>
      </c>
      <c r="JC199" s="86">
        <f t="shared" si="248"/>
        <v>8.1013332073740093E-4</v>
      </c>
      <c r="JD199" s="86">
        <f t="shared" si="248"/>
        <v>2.2031938397848924E-4</v>
      </c>
      <c r="JE199" s="86">
        <f t="shared" si="248"/>
        <v>1.0157212908373431E-5</v>
      </c>
      <c r="JF199" s="86">
        <f t="shared" si="248"/>
        <v>1.7539838038709797E-6</v>
      </c>
      <c r="JG199" s="86">
        <f t="shared" si="248"/>
        <v>4.6815082423399698E-9</v>
      </c>
      <c r="JH199" s="86">
        <f t="shared" si="248"/>
        <v>5.5392767778842051E-8</v>
      </c>
      <c r="JI199" s="86">
        <f t="shared" si="248"/>
        <v>2.3525368486649373E-7</v>
      </c>
      <c r="JJ199" s="86">
        <f t="shared" si="248"/>
        <v>1.4601781321127262E-4</v>
      </c>
      <c r="JK199" s="86">
        <f t="shared" si="248"/>
        <v>1.3212458317486717E-2</v>
      </c>
      <c r="JL199" s="86">
        <f t="shared" si="248"/>
        <v>0.20752975542660829</v>
      </c>
      <c r="JM199" s="86">
        <f t="shared" si="248"/>
        <v>0.31987008573159431</v>
      </c>
    </row>
    <row r="200" spans="2:273" x14ac:dyDescent="0.25">
      <c r="B200" s="2">
        <v>173</v>
      </c>
      <c r="C200" s="37">
        <v>38.4</v>
      </c>
      <c r="D200" s="37">
        <v>45.152999999999999</v>
      </c>
      <c r="E200" s="37">
        <v>49.817</v>
      </c>
      <c r="F200" s="37">
        <v>56.133000000000003</v>
      </c>
      <c r="G200" s="37">
        <v>59.95</v>
      </c>
      <c r="H200" s="37">
        <v>60.383000000000003</v>
      </c>
      <c r="I200" s="37">
        <v>61.720999999999997</v>
      </c>
      <c r="J200" s="37">
        <v>60.475000000000001</v>
      </c>
      <c r="K200" s="37">
        <v>62.082000000000001</v>
      </c>
      <c r="L200" s="37">
        <v>61.164000000000001</v>
      </c>
      <c r="M200" s="37">
        <v>61.508000000000003</v>
      </c>
      <c r="N200" s="37">
        <v>61.475000000000001</v>
      </c>
      <c r="O200" s="37">
        <v>62.332999999999998</v>
      </c>
      <c r="P200" s="37">
        <v>63.627000000000002</v>
      </c>
      <c r="Q200" s="37">
        <v>75.388000000000005</v>
      </c>
      <c r="S200" s="4">
        <f t="shared" si="249"/>
        <v>38.236738959918966</v>
      </c>
      <c r="T200" s="4">
        <f t="shared" si="249"/>
        <v>45.508385326766678</v>
      </c>
      <c r="U200" s="4">
        <f t="shared" si="249"/>
        <v>51.76350247301044</v>
      </c>
      <c r="V200" s="4">
        <f t="shared" si="249"/>
        <v>56.040587121581346</v>
      </c>
      <c r="W200" s="4">
        <f t="shared" si="249"/>
        <v>59.343964300766309</v>
      </c>
      <c r="X200" s="4">
        <f t="shared" si="249"/>
        <v>60.284369726051992</v>
      </c>
      <c r="Y200" s="4">
        <f t="shared" si="249"/>
        <v>62.311978289830236</v>
      </c>
      <c r="Z200" s="4">
        <f t="shared" si="249"/>
        <v>60.827951362114874</v>
      </c>
      <c r="AA200" s="4">
        <f t="shared" si="249"/>
        <v>61.46202300749362</v>
      </c>
      <c r="AB200" s="4">
        <f t="shared" si="249"/>
        <v>62.02389481807888</v>
      </c>
      <c r="AC200" s="4">
        <f t="shared" si="249"/>
        <v>62.071744442129628</v>
      </c>
      <c r="AD200" s="4">
        <f t="shared" si="249"/>
        <v>62.229110682434339</v>
      </c>
      <c r="AE200" s="4">
        <f t="shared" si="249"/>
        <v>61.633230289121883</v>
      </c>
      <c r="AF200" s="4">
        <f t="shared" si="249"/>
        <v>64.613023173533335</v>
      </c>
      <c r="AG200" s="4">
        <f t="shared" si="249"/>
        <v>76.048325771009246</v>
      </c>
      <c r="AI200" s="4">
        <f t="shared" si="250"/>
        <v>0.16326104008103215</v>
      </c>
      <c r="AJ200" s="4">
        <f t="shared" si="250"/>
        <v>-0.35538532676667955</v>
      </c>
      <c r="AK200" s="4">
        <f t="shared" si="250"/>
        <v>-1.9465024730104403</v>
      </c>
      <c r="AL200" s="4">
        <f t="shared" si="250"/>
        <v>9.2412878418656419E-2</v>
      </c>
      <c r="AM200" s="4">
        <f t="shared" si="250"/>
        <v>0.60603569923369349</v>
      </c>
      <c r="AN200" s="4">
        <f t="shared" si="250"/>
        <v>9.8630273948010938E-2</v>
      </c>
      <c r="AO200" s="4">
        <f t="shared" si="250"/>
        <v>-0.59097828983023959</v>
      </c>
      <c r="AP200" s="4">
        <f t="shared" si="250"/>
        <v>-0.35295136211487232</v>
      </c>
      <c r="AQ200" s="4">
        <f t="shared" si="250"/>
        <v>0.6199769925063805</v>
      </c>
      <c r="AR200" s="4">
        <f t="shared" si="250"/>
        <v>-0.85989481807887813</v>
      </c>
      <c r="AS200" s="4">
        <f t="shared" si="250"/>
        <v>-0.56374444212962516</v>
      </c>
      <c r="AT200" s="4">
        <f t="shared" si="250"/>
        <v>-0.75411068243433732</v>
      </c>
      <c r="AU200" s="4">
        <f t="shared" si="250"/>
        <v>0.69976971087811535</v>
      </c>
      <c r="AV200" s="4">
        <f t="shared" si="250"/>
        <v>-0.98602317353333291</v>
      </c>
      <c r="AW200" s="4">
        <f t="shared" si="250"/>
        <v>-0.66032577100924073</v>
      </c>
      <c r="AY200" s="2">
        <f t="shared" si="242"/>
        <v>38.213320661908043</v>
      </c>
      <c r="AZ200" s="2">
        <f t="shared" si="242"/>
        <v>45.50838504737758</v>
      </c>
      <c r="BA200" s="2">
        <f t="shared" si="242"/>
        <v>51.763478801981833</v>
      </c>
      <c r="BB200" s="2">
        <f t="shared" si="242"/>
        <v>56.040489498439541</v>
      </c>
      <c r="BC200" s="2">
        <f t="shared" si="242"/>
        <v>59.34382488313085</v>
      </c>
      <c r="BD200" s="2">
        <f t="shared" si="242"/>
        <v>60.284346385842284</v>
      </c>
      <c r="BE200" s="2">
        <f t="shared" si="242"/>
        <v>62.311977978953713</v>
      </c>
      <c r="BF200" s="2">
        <f t="shared" si="242"/>
        <v>60.827951334119959</v>
      </c>
      <c r="BG200" s="2">
        <f t="shared" si="242"/>
        <v>61.46202300748579</v>
      </c>
      <c r="BH200" s="2">
        <f t="shared" si="242"/>
        <v>62.023894817789483</v>
      </c>
      <c r="BI200" s="2">
        <f t="shared" si="242"/>
        <v>62.071744439919023</v>
      </c>
      <c r="BJ200" s="2">
        <f t="shared" si="242"/>
        <v>62.229089772440588</v>
      </c>
      <c r="BK200" s="2">
        <f t="shared" si="242"/>
        <v>61.618031710975103</v>
      </c>
      <c r="BL200" s="2">
        <f t="shared" si="242"/>
        <v>61.898684417297872</v>
      </c>
      <c r="BM200" s="2">
        <f t="shared" si="242"/>
        <v>64.412069377720456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45.152999999999999</v>
      </c>
      <c r="CW200" s="2">
        <f t="shared" si="199"/>
        <v>49.817</v>
      </c>
      <c r="CX200" s="2">
        <f t="shared" si="200"/>
        <v>56.133000000000003</v>
      </c>
      <c r="CY200" s="2">
        <f t="shared" si="201"/>
        <v>59.95</v>
      </c>
      <c r="CZ200" s="2">
        <f t="shared" si="202"/>
        <v>60.383000000000003</v>
      </c>
      <c r="DA200" s="2">
        <f t="shared" si="203"/>
        <v>61.720999999999997</v>
      </c>
      <c r="DB200" s="2">
        <f t="shared" si="204"/>
        <v>60.475000000000001</v>
      </c>
      <c r="DC200" s="2">
        <f t="shared" si="205"/>
        <v>62.082000000000001</v>
      </c>
      <c r="DD200" s="2">
        <f t="shared" si="206"/>
        <v>61.164000000000001</v>
      </c>
      <c r="DE200" s="2">
        <f t="shared" si="207"/>
        <v>61.508000000000003</v>
      </c>
      <c r="DF200" s="2">
        <f t="shared" si="208"/>
        <v>61.475000000000001</v>
      </c>
      <c r="DG200" s="2">
        <f t="shared" si="209"/>
        <v>62.332999999999998</v>
      </c>
      <c r="DH200" s="2" t="str">
        <f t="shared" si="210"/>
        <v/>
      </c>
      <c r="DI200" s="2" t="str">
        <f t="shared" si="211"/>
        <v/>
      </c>
      <c r="DK200" s="2">
        <f t="shared" si="251"/>
        <v>98.738910924369748</v>
      </c>
      <c r="DL200" s="2">
        <f t="shared" si="251"/>
        <v>103.05753780487805</v>
      </c>
      <c r="DM200" s="2">
        <f t="shared" si="251"/>
        <v>108.40339982578396</v>
      </c>
      <c r="DN200" s="2">
        <f t="shared" si="251"/>
        <v>119.58769365721994</v>
      </c>
      <c r="DO200" s="2">
        <f t="shared" si="251"/>
        <v>118.35721093117411</v>
      </c>
      <c r="DP200" s="2">
        <f t="shared" si="251"/>
        <v>102.58627334494773</v>
      </c>
      <c r="DQ200" s="2">
        <f t="shared" si="251"/>
        <v>120.70791294600652</v>
      </c>
      <c r="DR200" s="2">
        <f t="shared" si="251"/>
        <v>113.7408957134754</v>
      </c>
      <c r="DS200" s="2">
        <f t="shared" si="251"/>
        <v>112.51132588341889</v>
      </c>
      <c r="DT200" s="2">
        <f t="shared" si="251"/>
        <v>112.19663153125944</v>
      </c>
      <c r="DU200" s="2">
        <f t="shared" si="251"/>
        <v>114.59404640358699</v>
      </c>
      <c r="DV200" s="2">
        <f t="shared" si="251"/>
        <v>104.18823135888499</v>
      </c>
      <c r="DW200" s="2">
        <f t="shared" si="251"/>
        <v>120.08117470221214</v>
      </c>
      <c r="DX200" s="2">
        <f t="shared" si="251"/>
        <v>111.713378435518</v>
      </c>
      <c r="DY200" s="2">
        <f t="shared" si="251"/>
        <v>101.94073814557537</v>
      </c>
      <c r="EA200" s="2">
        <f t="shared" si="240"/>
        <v>37.393873984812487</v>
      </c>
      <c r="EB200" s="2">
        <f t="shared" si="240"/>
        <v>46.8857153704881</v>
      </c>
      <c r="EC200" s="2">
        <f t="shared" si="240"/>
        <v>54.390416924985907</v>
      </c>
      <c r="ED200" s="2">
        <f t="shared" si="240"/>
        <v>56.967749134703666</v>
      </c>
      <c r="EE200" s="2">
        <f t="shared" si="240"/>
        <v>58.831020278524299</v>
      </c>
      <c r="EF200" s="2">
        <f t="shared" si="239"/>
        <v>59.452627185350906</v>
      </c>
      <c r="EG200" s="2">
        <f t="shared" si="239"/>
        <v>59.216989636852944</v>
      </c>
      <c r="EH200" s="2">
        <f t="shared" si="239"/>
        <v>58.692147321069967</v>
      </c>
      <c r="EI200" s="2">
        <f t="shared" si="239"/>
        <v>59.022995487791789</v>
      </c>
      <c r="EJ200" s="2">
        <f t="shared" si="239"/>
        <v>62.577130964638357</v>
      </c>
      <c r="EK200" s="2">
        <f t="shared" si="239"/>
        <v>62.752557760350179</v>
      </c>
      <c r="EL200" s="2">
        <f t="shared" si="179"/>
        <v>62.365942674427515</v>
      </c>
      <c r="EM200" s="2">
        <f t="shared" si="179"/>
        <v>60.500816484468032</v>
      </c>
      <c r="EN200" s="2">
        <f t="shared" si="179"/>
        <v>61.879529695665006</v>
      </c>
      <c r="EO200" s="2">
        <f t="shared" si="179"/>
        <v>65.669108139515572</v>
      </c>
      <c r="EQ200" s="2">
        <f t="shared" si="252"/>
        <v>38.690886368756281</v>
      </c>
      <c r="ER200" s="2">
        <f t="shared" si="252"/>
        <v>45.031814507919549</v>
      </c>
      <c r="ES200" s="2">
        <f t="shared" si="252"/>
        <v>50.878409925333671</v>
      </c>
      <c r="ET200" s="2">
        <f t="shared" si="252"/>
        <v>55.717383992593618</v>
      </c>
      <c r="EU200" s="2">
        <f t="shared" si="252"/>
        <v>59.519398232092016</v>
      </c>
      <c r="EV200" s="2">
        <f t="shared" si="252"/>
        <v>60.558368893579711</v>
      </c>
      <c r="EW200" s="2">
        <f t="shared" si="252"/>
        <v>63.19198185899856</v>
      </c>
      <c r="EX200" s="2">
        <f t="shared" si="252"/>
        <v>61.398185075593332</v>
      </c>
      <c r="EY200" s="2">
        <f t="shared" si="252"/>
        <v>61.993898575557381</v>
      </c>
      <c r="EZ200" s="2">
        <f t="shared" si="252"/>
        <v>61.898800622171933</v>
      </c>
      <c r="FA200" s="2">
        <f t="shared" si="252"/>
        <v>61.911524940846775</v>
      </c>
      <c r="FB200" s="2">
        <f t="shared" si="252"/>
        <v>62.182503908533505</v>
      </c>
      <c r="FC200" s="2">
        <f t="shared" si="252"/>
        <v>62.141078300641752</v>
      </c>
      <c r="FD200" s="2">
        <f t="shared" si="252"/>
        <v>61.910361596837745</v>
      </c>
      <c r="FE200" s="2">
        <f t="shared" si="252"/>
        <v>63.467675248549341</v>
      </c>
      <c r="FG200" s="2">
        <f t="shared" si="253"/>
        <v>0.99999698189805653</v>
      </c>
      <c r="FH200" s="2">
        <f t="shared" si="253"/>
        <v>0.99999532100591659</v>
      </c>
      <c r="FI200" s="2">
        <f t="shared" si="253"/>
        <v>0.99999487911564244</v>
      </c>
      <c r="FJ200" s="2">
        <f t="shared" si="253"/>
        <v>0.99999561932368952</v>
      </c>
      <c r="FK200" s="2">
        <f t="shared" si="253"/>
        <v>0.9999954718727484</v>
      </c>
      <c r="FL200" s="2">
        <f t="shared" si="253"/>
        <v>0.99999460484052449</v>
      </c>
      <c r="FM200" s="2">
        <f t="shared" si="253"/>
        <v>0.99999413968046846</v>
      </c>
      <c r="FN200" s="2">
        <f t="shared" si="253"/>
        <v>0.99999402494036016</v>
      </c>
      <c r="FO200" s="2">
        <f t="shared" si="253"/>
        <v>0.99999368745931105</v>
      </c>
      <c r="FP200" s="2">
        <f t="shared" si="253"/>
        <v>0.99999389080248824</v>
      </c>
      <c r="FQ200" s="2">
        <f t="shared" si="253"/>
        <v>0.99999440561267461</v>
      </c>
      <c r="FR200" s="2">
        <f t="shared" si="253"/>
        <v>0.99999442113618642</v>
      </c>
      <c r="FS200" s="2">
        <f t="shared" si="253"/>
        <v>0.99999402769918699</v>
      </c>
      <c r="FT200" s="2">
        <f t="shared" si="253"/>
        <v>0.99999389172544373</v>
      </c>
      <c r="FU200" s="2">
        <f t="shared" si="253"/>
        <v>0.99999332894585935</v>
      </c>
      <c r="FW200" s="2">
        <f t="shared" si="244"/>
        <v>0.63165282125467082</v>
      </c>
      <c r="FX200" s="2">
        <f t="shared" si="244"/>
        <v>0.74307811089030384</v>
      </c>
      <c r="FY200" s="2">
        <f t="shared" si="244"/>
        <v>0.74806648093340145</v>
      </c>
      <c r="FZ200" s="2">
        <f t="shared" si="244"/>
        <v>0.74181047018505253</v>
      </c>
      <c r="GA200" s="2">
        <f t="shared" si="244"/>
        <v>0.7445547315745854</v>
      </c>
      <c r="GB200" s="2">
        <f t="shared" si="244"/>
        <v>0.75197171401219409</v>
      </c>
      <c r="GC200" s="2">
        <f t="shared" si="244"/>
        <v>0.77852428701645848</v>
      </c>
      <c r="GD200" s="2">
        <f t="shared" si="244"/>
        <v>0.78915199535765124</v>
      </c>
      <c r="GE200" s="2">
        <f t="shared" si="244"/>
        <v>0.82085810286936256</v>
      </c>
      <c r="GF200" s="2">
        <f t="shared" si="244"/>
        <v>0.81603202381539997</v>
      </c>
      <c r="GG200" s="2">
        <f t="shared" si="244"/>
        <v>0.80984157336488904</v>
      </c>
      <c r="GH200" s="2">
        <f t="shared" si="244"/>
        <v>0.74731326375734775</v>
      </c>
      <c r="GI200" s="2">
        <f t="shared" si="244"/>
        <v>0.68090312392357943</v>
      </c>
      <c r="GJ200" s="2">
        <f t="shared" si="244"/>
        <v>0.61139021875292132</v>
      </c>
      <c r="GK200" s="2">
        <f t="shared" si="244"/>
        <v>0.57111926371320054</v>
      </c>
      <c r="GM200" s="86">
        <f t="shared" si="245"/>
        <v>2.3359224344313937E-147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1.0004583611326994E-96</v>
      </c>
      <c r="HD200" s="86">
        <f t="shared" si="181"/>
        <v>6.9950442396447273E-224</v>
      </c>
      <c r="HE200" s="86">
        <f t="shared" si="181"/>
        <v>1.0159070631410869E-273</v>
      </c>
      <c r="HF200" s="86">
        <f t="shared" si="181"/>
        <v>5.9366596743481558E-245</v>
      </c>
      <c r="HG200" s="86">
        <f t="shared" si="181"/>
        <v>1.1531502084917343E-260</v>
      </c>
      <c r="HH200" s="86">
        <f t="shared" si="181"/>
        <v>3.8584788552726658E-249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7.928158729499561E-28</v>
      </c>
      <c r="HT200" s="86">
        <f t="shared" si="246"/>
        <v>5.3718325462117631E-50</v>
      </c>
      <c r="HU200" s="86">
        <f t="shared" si="246"/>
        <v>6.017718321606203E-48</v>
      </c>
      <c r="HV200" s="86">
        <f t="shared" si="246"/>
        <v>2.3552445908404065E-49</v>
      </c>
      <c r="HW200" s="86">
        <f t="shared" si="246"/>
        <v>4.5369927757067009E-47</v>
      </c>
      <c r="HX200" s="86">
        <f t="shared" si="246"/>
        <v>3.3626749611470886E-54</v>
      </c>
      <c r="HY200" s="86">
        <f t="shared" si="246"/>
        <v>9.8471781011755769E-63</v>
      </c>
      <c r="HZ200" s="86">
        <f t="shared" si="246"/>
        <v>1.1472791191681547E-65</v>
      </c>
      <c r="IA200" s="86">
        <f t="shared" si="246"/>
        <v>2.4774542487528601E-77</v>
      </c>
      <c r="IB200" s="86">
        <f t="shared" si="246"/>
        <v>2.863706851734627E-69</v>
      </c>
      <c r="IC200" s="86">
        <f t="shared" si="246"/>
        <v>3.4282660895983244E-64</v>
      </c>
      <c r="ID200" s="86">
        <f t="shared" si="246"/>
        <v>4.178746217878137E-58</v>
      </c>
      <c r="IE200" s="86">
        <f t="shared" si="246"/>
        <v>1.9874513525130223E-48</v>
      </c>
      <c r="IF200" s="86">
        <f t="shared" si="246"/>
        <v>1.4104785668437531E-26</v>
      </c>
      <c r="IG200" s="86">
        <f t="shared" si="246"/>
        <v>8.0597426982074931E-28</v>
      </c>
      <c r="II200" s="86">
        <f t="shared" si="247"/>
        <v>9.3320762642046265E-2</v>
      </c>
      <c r="IJ200" s="86">
        <f t="shared" si="247"/>
        <v>1.603559738281728E-4</v>
      </c>
      <c r="IK200" s="86">
        <f t="shared" si="247"/>
        <v>1.2781574581924028E-4</v>
      </c>
      <c r="IL200" s="86">
        <f t="shared" si="247"/>
        <v>1.9493393791042727E-4</v>
      </c>
      <c r="IM200" s="86">
        <f t="shared" si="247"/>
        <v>2.5176283223517459E-4</v>
      </c>
      <c r="IN200" s="86">
        <f t="shared" si="247"/>
        <v>5.6644252867764707E-5</v>
      </c>
      <c r="IO200" s="86">
        <f t="shared" si="247"/>
        <v>1.9178956172553813E-6</v>
      </c>
      <c r="IP200" s="86">
        <f t="shared" si="247"/>
        <v>2.77675792417325E-7</v>
      </c>
      <c r="IQ200" s="86">
        <f t="shared" si="247"/>
        <v>4.5078512258092095E-10</v>
      </c>
      <c r="IR200" s="86">
        <f t="shared" si="247"/>
        <v>6.9977135478568169E-9</v>
      </c>
      <c r="IS200" s="86">
        <f t="shared" si="247"/>
        <v>3.39536166569585E-8</v>
      </c>
      <c r="IT200" s="86">
        <f t="shared" si="247"/>
        <v>3.3557334885571663E-5</v>
      </c>
      <c r="IU200" s="86">
        <f t="shared" si="247"/>
        <v>5.051293146451071E-3</v>
      </c>
      <c r="IV200" s="86">
        <f t="shared" si="247"/>
        <v>0.14060257575453836</v>
      </c>
      <c r="IW200" s="86">
        <f t="shared" si="247"/>
        <v>0.22980994436015648</v>
      </c>
      <c r="IY200" s="86">
        <f t="shared" si="248"/>
        <v>9.3320762642046265E-2</v>
      </c>
      <c r="IZ200" s="86">
        <f t="shared" si="248"/>
        <v>1.603559738281728E-4</v>
      </c>
      <c r="JA200" s="86">
        <f t="shared" si="248"/>
        <v>1.2781574581924028E-4</v>
      </c>
      <c r="JB200" s="86">
        <f t="shared" si="248"/>
        <v>1.9493393791042727E-4</v>
      </c>
      <c r="JC200" s="86">
        <f t="shared" si="248"/>
        <v>2.5176283223517459E-4</v>
      </c>
      <c r="JD200" s="86">
        <f t="shared" si="248"/>
        <v>5.6644252867764707E-5</v>
      </c>
      <c r="JE200" s="86">
        <f t="shared" si="248"/>
        <v>1.9178956172553813E-6</v>
      </c>
      <c r="JF200" s="86">
        <f t="shared" si="248"/>
        <v>2.77675792417325E-7</v>
      </c>
      <c r="JG200" s="86">
        <f t="shared" si="248"/>
        <v>4.5078512258092095E-10</v>
      </c>
      <c r="JH200" s="86">
        <f t="shared" si="248"/>
        <v>6.9977135478568169E-9</v>
      </c>
      <c r="JI200" s="86">
        <f t="shared" si="248"/>
        <v>3.39536166569585E-8</v>
      </c>
      <c r="JJ200" s="86">
        <f t="shared" si="248"/>
        <v>3.3557334885571663E-5</v>
      </c>
      <c r="JK200" s="86">
        <f t="shared" si="248"/>
        <v>5.051293146451071E-3</v>
      </c>
      <c r="JL200" s="86">
        <f t="shared" si="248"/>
        <v>0.14060257575453836</v>
      </c>
      <c r="JM200" s="86">
        <f t="shared" si="248"/>
        <v>0.22980994436015648</v>
      </c>
    </row>
    <row r="201" spans="2:273" x14ac:dyDescent="0.25">
      <c r="B201" s="2">
        <v>174</v>
      </c>
      <c r="C201" s="37">
        <v>37.892000000000003</v>
      </c>
      <c r="D201" s="37">
        <v>44.746000000000002</v>
      </c>
      <c r="E201" s="37">
        <v>49.517000000000003</v>
      </c>
      <c r="F201" s="37">
        <v>54.933</v>
      </c>
      <c r="G201" s="37">
        <v>59.133000000000003</v>
      </c>
      <c r="H201" s="37">
        <v>60.45</v>
      </c>
      <c r="I201" s="37">
        <v>62.131</v>
      </c>
      <c r="J201" s="37">
        <v>61.048999999999999</v>
      </c>
      <c r="K201" s="37">
        <v>61.491999999999997</v>
      </c>
      <c r="L201" s="37">
        <v>61.164000000000001</v>
      </c>
      <c r="M201" s="37">
        <v>61.557000000000002</v>
      </c>
      <c r="N201" s="37">
        <v>60.933999999999997</v>
      </c>
      <c r="O201" s="37">
        <v>62.167000000000002</v>
      </c>
      <c r="P201" s="37">
        <v>61.179000000000002</v>
      </c>
      <c r="Q201" s="37">
        <v>68.984999999999999</v>
      </c>
      <c r="S201" s="4">
        <f t="shared" si="249"/>
        <v>38.159598479902833</v>
      </c>
      <c r="T201" s="4">
        <f t="shared" si="249"/>
        <v>45.393586189015473</v>
      </c>
      <c r="U201" s="4">
        <f t="shared" si="249"/>
        <v>51.614879441974843</v>
      </c>
      <c r="V201" s="4">
        <f t="shared" si="249"/>
        <v>55.947750443863967</v>
      </c>
      <c r="W201" s="4">
        <f t="shared" si="249"/>
        <v>59.272884548752437</v>
      </c>
      <c r="X201" s="4">
        <f t="shared" si="249"/>
        <v>60.224401408713639</v>
      </c>
      <c r="Y201" s="4">
        <f t="shared" si="249"/>
        <v>62.245429983351194</v>
      </c>
      <c r="Z201" s="4">
        <f t="shared" si="249"/>
        <v>60.757994524088865</v>
      </c>
      <c r="AA201" s="4">
        <f t="shared" si="249"/>
        <v>61.374707609694781</v>
      </c>
      <c r="AB201" s="4">
        <f t="shared" si="249"/>
        <v>61.915317745109434</v>
      </c>
      <c r="AC201" s="4">
        <f t="shared" si="249"/>
        <v>61.954769305197935</v>
      </c>
      <c r="AD201" s="4">
        <f t="shared" si="249"/>
        <v>62.1280323637138</v>
      </c>
      <c r="AE201" s="4">
        <f t="shared" si="249"/>
        <v>61.514278981887784</v>
      </c>
      <c r="AF201" s="4">
        <f t="shared" si="249"/>
        <v>63.239142040749911</v>
      </c>
      <c r="AG201" s="4">
        <f t="shared" si="249"/>
        <v>71.006331832619381</v>
      </c>
      <c r="AI201" s="4">
        <f t="shared" si="250"/>
        <v>-0.26759847990282992</v>
      </c>
      <c r="AJ201" s="4">
        <f t="shared" si="250"/>
        <v>-0.64758618901547038</v>
      </c>
      <c r="AK201" s="4">
        <f t="shared" si="250"/>
        <v>-2.0978794419748397</v>
      </c>
      <c r="AL201" s="4">
        <f t="shared" si="250"/>
        <v>-1.0147504438639672</v>
      </c>
      <c r="AM201" s="4">
        <f t="shared" si="250"/>
        <v>-0.13988454875243406</v>
      </c>
      <c r="AN201" s="4">
        <f t="shared" si="250"/>
        <v>0.22559859128636361</v>
      </c>
      <c r="AO201" s="4">
        <f t="shared" si="250"/>
        <v>-0.1144299833511937</v>
      </c>
      <c r="AP201" s="4">
        <f t="shared" si="250"/>
        <v>0.29100547591113468</v>
      </c>
      <c r="AQ201" s="4">
        <f t="shared" si="250"/>
        <v>0.11729239030521654</v>
      </c>
      <c r="AR201" s="4">
        <f t="shared" si="250"/>
        <v>-0.75131774510943217</v>
      </c>
      <c r="AS201" s="4">
        <f t="shared" si="250"/>
        <v>-0.39776930519793297</v>
      </c>
      <c r="AT201" s="4">
        <f t="shared" si="250"/>
        <v>-1.1940323637138022</v>
      </c>
      <c r="AU201" s="4">
        <f t="shared" si="250"/>
        <v>0.65272101811221717</v>
      </c>
      <c r="AV201" s="4">
        <f t="shared" si="250"/>
        <v>-2.0601420407499091</v>
      </c>
      <c r="AW201" s="4">
        <f t="shared" si="250"/>
        <v>-2.0213318326193814</v>
      </c>
      <c r="AY201" s="2">
        <f t="shared" si="242"/>
        <v>38.14808185957633</v>
      </c>
      <c r="AZ201" s="2">
        <f t="shared" si="242"/>
        <v>45.393586140661526</v>
      </c>
      <c r="BA201" s="2">
        <f t="shared" si="242"/>
        <v>51.614875368618911</v>
      </c>
      <c r="BB201" s="2">
        <f t="shared" si="242"/>
        <v>55.947732986654124</v>
      </c>
      <c r="BC201" s="2">
        <f t="shared" si="242"/>
        <v>59.272857514791241</v>
      </c>
      <c r="BD201" s="2">
        <f t="shared" si="242"/>
        <v>60.224397920203096</v>
      </c>
      <c r="BE201" s="2">
        <f t="shared" si="242"/>
        <v>62.245429952618231</v>
      </c>
      <c r="BF201" s="2">
        <f t="shared" si="242"/>
        <v>60.75799452190877</v>
      </c>
      <c r="BG201" s="2">
        <f t="shared" si="242"/>
        <v>61.374707609694468</v>
      </c>
      <c r="BH201" s="2">
        <f t="shared" si="242"/>
        <v>61.915317745092665</v>
      </c>
      <c r="BI201" s="2">
        <f t="shared" si="242"/>
        <v>61.954769305044465</v>
      </c>
      <c r="BJ201" s="2">
        <f t="shared" si="242"/>
        <v>62.128029702703742</v>
      </c>
      <c r="BK201" s="2">
        <f t="shared" si="242"/>
        <v>61.510534016452766</v>
      </c>
      <c r="BL201" s="2">
        <f t="shared" si="242"/>
        <v>61.787732407236192</v>
      </c>
      <c r="BM201" s="2">
        <f t="shared" si="242"/>
        <v>64.240883368260086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44.746000000000002</v>
      </c>
      <c r="CW201" s="2">
        <f t="shared" si="199"/>
        <v>49.517000000000003</v>
      </c>
      <c r="CX201" s="2">
        <f t="shared" si="200"/>
        <v>54.933</v>
      </c>
      <c r="CY201" s="2">
        <f t="shared" si="201"/>
        <v>59.133000000000003</v>
      </c>
      <c r="CZ201" s="2">
        <f t="shared" si="202"/>
        <v>60.45</v>
      </c>
      <c r="DA201" s="2">
        <f t="shared" si="203"/>
        <v>62.131</v>
      </c>
      <c r="DB201" s="2">
        <f t="shared" si="204"/>
        <v>61.048999999999999</v>
      </c>
      <c r="DC201" s="2">
        <f t="shared" si="205"/>
        <v>61.491999999999997</v>
      </c>
      <c r="DD201" s="2">
        <f t="shared" si="206"/>
        <v>61.164000000000001</v>
      </c>
      <c r="DE201" s="2">
        <f t="shared" si="207"/>
        <v>61.557000000000002</v>
      </c>
      <c r="DF201" s="2">
        <f t="shared" si="208"/>
        <v>60.933999999999997</v>
      </c>
      <c r="DG201" s="2">
        <f t="shared" si="209"/>
        <v>62.167000000000002</v>
      </c>
      <c r="DH201" s="2" t="str">
        <f t="shared" si="210"/>
        <v/>
      </c>
      <c r="DI201" s="2" t="str">
        <f t="shared" si="211"/>
        <v/>
      </c>
      <c r="DK201" s="2">
        <f t="shared" si="251"/>
        <v>99.009900280112049</v>
      </c>
      <c r="DL201" s="2">
        <f t="shared" si="251"/>
        <v>103.32748658536586</v>
      </c>
      <c r="DM201" s="2">
        <f t="shared" si="251"/>
        <v>108.67728048780488</v>
      </c>
      <c r="DN201" s="2">
        <f t="shared" si="251"/>
        <v>119.89137381916326</v>
      </c>
      <c r="DO201" s="2">
        <f t="shared" si="251"/>
        <v>118.63184716599193</v>
      </c>
      <c r="DP201" s="2">
        <f t="shared" si="251"/>
        <v>102.75447073170731</v>
      </c>
      <c r="DQ201" s="2">
        <f t="shared" si="251"/>
        <v>120.95242400669852</v>
      </c>
      <c r="DR201" s="2">
        <f t="shared" si="251"/>
        <v>113.95960837857547</v>
      </c>
      <c r="DS201" s="2">
        <f t="shared" si="251"/>
        <v>112.71518619752339</v>
      </c>
      <c r="DT201" s="2">
        <f t="shared" si="251"/>
        <v>112.39521111446692</v>
      </c>
      <c r="DU201" s="2">
        <f t="shared" si="251"/>
        <v>114.80418691083923</v>
      </c>
      <c r="DV201" s="2">
        <f t="shared" si="251"/>
        <v>104.34269756097559</v>
      </c>
      <c r="DW201" s="2">
        <f t="shared" si="251"/>
        <v>120.33115055506036</v>
      </c>
      <c r="DX201" s="2">
        <f t="shared" si="251"/>
        <v>111.915689217759</v>
      </c>
      <c r="DY201" s="2">
        <f t="shared" si="251"/>
        <v>102.10605511929931</v>
      </c>
      <c r="EA201" s="2">
        <f t="shared" si="240"/>
        <v>37.28646345325005</v>
      </c>
      <c r="EB201" s="2">
        <f t="shared" si="240"/>
        <v>46.824546584728409</v>
      </c>
      <c r="EC201" s="2">
        <f t="shared" si="240"/>
        <v>54.344243492385793</v>
      </c>
      <c r="ED201" s="2">
        <f t="shared" si="240"/>
        <v>56.912157801794152</v>
      </c>
      <c r="EE201" s="2">
        <f t="shared" si="240"/>
        <v>58.740118025146117</v>
      </c>
      <c r="EF201" s="2">
        <f t="shared" si="239"/>
        <v>59.359367263236393</v>
      </c>
      <c r="EG201" s="2">
        <f t="shared" si="239"/>
        <v>59.03616528607877</v>
      </c>
      <c r="EH201" s="2">
        <f t="shared" si="239"/>
        <v>58.54578502690979</v>
      </c>
      <c r="EI201" s="2">
        <f t="shared" si="239"/>
        <v>58.856457608761943</v>
      </c>
      <c r="EJ201" s="2">
        <f t="shared" si="239"/>
        <v>62.485901628829431</v>
      </c>
      <c r="EK201" s="2">
        <f t="shared" si="239"/>
        <v>62.657098759803034</v>
      </c>
      <c r="EL201" s="2">
        <f t="shared" si="179"/>
        <v>62.269531641484051</v>
      </c>
      <c r="EM201" s="2">
        <f t="shared" si="179"/>
        <v>60.341400070353956</v>
      </c>
      <c r="EN201" s="2">
        <f t="shared" si="179"/>
        <v>61.767365926806832</v>
      </c>
      <c r="EO201" s="2">
        <f t="shared" si="179"/>
        <v>65.565277595165767</v>
      </c>
      <c r="EQ201" s="2">
        <f t="shared" si="252"/>
        <v>38.606062533744279</v>
      </c>
      <c r="ER201" s="2">
        <f t="shared" si="252"/>
        <v>44.942042838122319</v>
      </c>
      <c r="ES201" s="2">
        <f t="shared" si="252"/>
        <v>50.77622745089387</v>
      </c>
      <c r="ET201" s="2">
        <f t="shared" si="252"/>
        <v>55.641265753487012</v>
      </c>
      <c r="EU201" s="2">
        <f t="shared" si="252"/>
        <v>59.439225314385936</v>
      </c>
      <c r="EV201" s="2">
        <f t="shared" si="252"/>
        <v>60.484334494265553</v>
      </c>
      <c r="EW201" s="2">
        <f t="shared" si="252"/>
        <v>63.077657403772761</v>
      </c>
      <c r="EX201" s="2">
        <f t="shared" si="252"/>
        <v>61.296676467121642</v>
      </c>
      <c r="EY201" s="2">
        <f t="shared" si="252"/>
        <v>61.875555282085145</v>
      </c>
      <c r="EZ201" s="2">
        <f t="shared" si="252"/>
        <v>61.797667227316019</v>
      </c>
      <c r="FA201" s="2">
        <f t="shared" si="252"/>
        <v>61.804043303855309</v>
      </c>
      <c r="FB201" s="2">
        <f t="shared" si="252"/>
        <v>62.084113901811918</v>
      </c>
      <c r="FC201" s="2">
        <f t="shared" si="252"/>
        <v>62.009758573351277</v>
      </c>
      <c r="FD201" s="2">
        <f t="shared" si="252"/>
        <v>61.799097323706548</v>
      </c>
      <c r="FE201" s="2">
        <f t="shared" si="252"/>
        <v>63.333467601996105</v>
      </c>
      <c r="FG201" s="2">
        <f t="shared" si="253"/>
        <v>0.99999724745758234</v>
      </c>
      <c r="FH201" s="2">
        <f t="shared" si="253"/>
        <v>0.99999573270492181</v>
      </c>
      <c r="FI201" s="2">
        <f t="shared" si="253"/>
        <v>0.99999532969585436</v>
      </c>
      <c r="FJ201" s="2">
        <f t="shared" si="253"/>
        <v>0.99999600477418116</v>
      </c>
      <c r="FK201" s="2">
        <f t="shared" si="253"/>
        <v>0.99999587029721915</v>
      </c>
      <c r="FL201" s="2">
        <f t="shared" si="253"/>
        <v>0.99999507955374245</v>
      </c>
      <c r="FM201" s="2">
        <f t="shared" si="253"/>
        <v>0.99999465532230924</v>
      </c>
      <c r="FN201" s="2">
        <f t="shared" si="253"/>
        <v>0.99999455067797771</v>
      </c>
      <c r="FO201" s="2">
        <f t="shared" si="253"/>
        <v>0.99999424289127004</v>
      </c>
      <c r="FP201" s="2">
        <f t="shared" si="253"/>
        <v>0.99999442834265451</v>
      </c>
      <c r="FQ201" s="2">
        <f t="shared" si="253"/>
        <v>0.99999489785560813</v>
      </c>
      <c r="FR201" s="2">
        <f t="shared" si="253"/>
        <v>0.99999491201323321</v>
      </c>
      <c r="FS201" s="2">
        <f t="shared" si="253"/>
        <v>0.99999455319406039</v>
      </c>
      <c r="FT201" s="2">
        <f t="shared" si="253"/>
        <v>0.99999442918440085</v>
      </c>
      <c r="FU201" s="2">
        <f t="shared" si="253"/>
        <v>0.99999391592274256</v>
      </c>
      <c r="FW201" s="2">
        <f t="shared" si="244"/>
        <v>0.65281078373108081</v>
      </c>
      <c r="FX201" s="2">
        <f t="shared" si="244"/>
        <v>0.76026491918803574</v>
      </c>
      <c r="FY201" s="2">
        <f t="shared" si="244"/>
        <v>0.76502511306912224</v>
      </c>
      <c r="FZ201" s="2">
        <f t="shared" si="244"/>
        <v>0.75905458108332646</v>
      </c>
      <c r="GA201" s="2">
        <f t="shared" si="244"/>
        <v>0.76167444225012471</v>
      </c>
      <c r="GB201" s="2">
        <f t="shared" si="244"/>
        <v>0.76874873315294723</v>
      </c>
      <c r="GC201" s="2">
        <f t="shared" si="244"/>
        <v>0.79399727888712224</v>
      </c>
      <c r="GD201" s="2">
        <f t="shared" si="244"/>
        <v>0.80406936271563956</v>
      </c>
      <c r="GE201" s="2">
        <f t="shared" si="244"/>
        <v>0.83400413064623247</v>
      </c>
      <c r="GF201" s="2">
        <f t="shared" si="244"/>
        <v>0.82945862638115264</v>
      </c>
      <c r="GG201" s="2">
        <f t="shared" si="244"/>
        <v>0.82362232353506315</v>
      </c>
      <c r="GH201" s="2">
        <f t="shared" si="244"/>
        <v>0.76430662320838805</v>
      </c>
      <c r="GI201" s="2">
        <f t="shared" si="244"/>
        <v>0.70057316306400341</v>
      </c>
      <c r="GJ201" s="2">
        <f t="shared" si="244"/>
        <v>0.6330358991501821</v>
      </c>
      <c r="GK201" s="2">
        <f t="shared" si="244"/>
        <v>0.59351671866023648</v>
      </c>
      <c r="GM201" s="86">
        <f t="shared" si="245"/>
        <v>3.9245819246818553E-150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4.4040055086226122E-99</v>
      </c>
      <c r="HD201" s="86">
        <f t="shared" si="181"/>
        <v>3.2313493150014755E-229</v>
      </c>
      <c r="HE201" s="86">
        <f t="shared" si="181"/>
        <v>2.7332609382209711E-280</v>
      </c>
      <c r="HF201" s="86">
        <f t="shared" si="181"/>
        <v>8.616764824552437E-251</v>
      </c>
      <c r="HG201" s="86">
        <f t="shared" si="181"/>
        <v>6.6265311909848437E-267</v>
      </c>
      <c r="HH201" s="86">
        <f t="shared" si="181"/>
        <v>4.861464346995812E-255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3.1049234586595307E-29</v>
      </c>
      <c r="HT201" s="86">
        <f t="shared" si="246"/>
        <v>2.5978980862628723E-52</v>
      </c>
      <c r="HU201" s="86">
        <f t="shared" si="246"/>
        <v>3.4236311813254572E-50</v>
      </c>
      <c r="HV201" s="86">
        <f t="shared" si="246"/>
        <v>1.223838393442583E-51</v>
      </c>
      <c r="HW201" s="86">
        <f t="shared" si="246"/>
        <v>3.1360727720764385E-49</v>
      </c>
      <c r="HX201" s="86">
        <f t="shared" si="246"/>
        <v>1.1505319242638452E-56</v>
      </c>
      <c r="HY201" s="86">
        <f t="shared" si="246"/>
        <v>1.6577313162831507E-65</v>
      </c>
      <c r="HZ201" s="86">
        <f t="shared" si="246"/>
        <v>1.3843254790397718E-68</v>
      </c>
      <c r="IA201" s="86">
        <f t="shared" si="246"/>
        <v>1.1397061961277069E-80</v>
      </c>
      <c r="IB201" s="86">
        <f t="shared" si="246"/>
        <v>2.9029365754786649E-72</v>
      </c>
      <c r="IC201" s="86">
        <f t="shared" si="246"/>
        <v>5.1576909341896601E-67</v>
      </c>
      <c r="ID201" s="86">
        <f t="shared" si="246"/>
        <v>8.4603999475469547E-61</v>
      </c>
      <c r="IE201" s="86">
        <f t="shared" si="246"/>
        <v>8.7194218261947755E-51</v>
      </c>
      <c r="IF201" s="86">
        <f t="shared" si="246"/>
        <v>6.3049420694958515E-28</v>
      </c>
      <c r="IG201" s="86">
        <f t="shared" si="246"/>
        <v>2.6334568734000138E-29</v>
      </c>
      <c r="II201" s="86">
        <f t="shared" si="247"/>
        <v>5.5294770642829033E-2</v>
      </c>
      <c r="IJ201" s="86">
        <f t="shared" si="247"/>
        <v>4.1412540739756773E-5</v>
      </c>
      <c r="IK201" s="86">
        <f t="shared" si="247"/>
        <v>3.2859559740657746E-5</v>
      </c>
      <c r="IL201" s="86">
        <f t="shared" si="247"/>
        <v>5.1635328759372823E-5</v>
      </c>
      <c r="IM201" s="86">
        <f t="shared" si="247"/>
        <v>7.1003349409838734E-5</v>
      </c>
      <c r="IN201" s="86">
        <f t="shared" si="247"/>
        <v>1.305824222026436E-5</v>
      </c>
      <c r="IO201" s="86">
        <f t="shared" si="247"/>
        <v>3.2163554499934185E-7</v>
      </c>
      <c r="IP201" s="86">
        <f t="shared" si="247"/>
        <v>3.8781504918809755E-8</v>
      </c>
      <c r="IQ201" s="86">
        <f t="shared" si="247"/>
        <v>3.7761766866242794E-11</v>
      </c>
      <c r="IR201" s="86">
        <f t="shared" si="247"/>
        <v>7.799701520902215E-10</v>
      </c>
      <c r="IS201" s="86">
        <f t="shared" si="247"/>
        <v>4.34577514030879E-9</v>
      </c>
      <c r="IT201" s="86">
        <f t="shared" si="247"/>
        <v>6.832596368941932E-6</v>
      </c>
      <c r="IU201" s="86">
        <f t="shared" si="247"/>
        <v>1.7247247718505088E-3</v>
      </c>
      <c r="IV201" s="86">
        <f t="shared" si="247"/>
        <v>8.8812107866579143E-2</v>
      </c>
      <c r="IW201" s="86">
        <f t="shared" si="247"/>
        <v>0.15224706616339292</v>
      </c>
      <c r="IY201" s="86">
        <f t="shared" si="248"/>
        <v>5.5294770642829033E-2</v>
      </c>
      <c r="IZ201" s="86">
        <f t="shared" si="248"/>
        <v>4.1412540739756773E-5</v>
      </c>
      <c r="JA201" s="86">
        <f t="shared" si="248"/>
        <v>3.2859559740657746E-5</v>
      </c>
      <c r="JB201" s="86">
        <f t="shared" si="248"/>
        <v>5.1635328759372823E-5</v>
      </c>
      <c r="JC201" s="86">
        <f t="shared" si="248"/>
        <v>7.1003349409838734E-5</v>
      </c>
      <c r="JD201" s="86">
        <f t="shared" si="248"/>
        <v>1.305824222026436E-5</v>
      </c>
      <c r="JE201" s="86">
        <f t="shared" si="248"/>
        <v>3.2163554499934185E-7</v>
      </c>
      <c r="JF201" s="86">
        <f t="shared" si="248"/>
        <v>3.8781504918809755E-8</v>
      </c>
      <c r="JG201" s="86">
        <f t="shared" si="248"/>
        <v>3.7761766866242794E-11</v>
      </c>
      <c r="JH201" s="86">
        <f t="shared" si="248"/>
        <v>7.799701520902215E-10</v>
      </c>
      <c r="JI201" s="86">
        <f t="shared" si="248"/>
        <v>4.34577514030879E-9</v>
      </c>
      <c r="JJ201" s="86">
        <f t="shared" si="248"/>
        <v>6.832596368941932E-6</v>
      </c>
      <c r="JK201" s="86">
        <f t="shared" si="248"/>
        <v>1.7247247718505088E-3</v>
      </c>
      <c r="JL201" s="86">
        <f t="shared" si="248"/>
        <v>8.8812107866579143E-2</v>
      </c>
      <c r="JM201" s="86">
        <f t="shared" si="248"/>
        <v>0.15224706616339292</v>
      </c>
    </row>
    <row r="202" spans="2:273" x14ac:dyDescent="0.25">
      <c r="B202" s="2">
        <v>175</v>
      </c>
      <c r="C202" s="37">
        <v>36.954000000000001</v>
      </c>
      <c r="D202" s="37">
        <v>43.168999999999997</v>
      </c>
      <c r="E202" s="37">
        <v>50.05</v>
      </c>
      <c r="F202" s="37">
        <v>55.317</v>
      </c>
      <c r="G202" s="37">
        <v>59.966999999999999</v>
      </c>
      <c r="H202" s="37">
        <v>60.3</v>
      </c>
      <c r="I202" s="37">
        <v>61.851999999999997</v>
      </c>
      <c r="J202" s="37">
        <v>60.393000000000001</v>
      </c>
      <c r="K202" s="37">
        <v>60.802999999999997</v>
      </c>
      <c r="L202" s="37">
        <v>61.786999999999999</v>
      </c>
      <c r="M202" s="37">
        <v>61.689</v>
      </c>
      <c r="N202" s="37">
        <v>61.115000000000002</v>
      </c>
      <c r="O202" s="37">
        <v>61.332999999999998</v>
      </c>
      <c r="P202" s="37">
        <v>60.582000000000001</v>
      </c>
      <c r="Q202" s="37">
        <v>65.433000000000007</v>
      </c>
      <c r="S202" s="4">
        <f t="shared" si="249"/>
        <v>38.088212569489912</v>
      </c>
      <c r="T202" s="4">
        <f t="shared" si="249"/>
        <v>45.27934263100645</v>
      </c>
      <c r="U202" s="4">
        <f t="shared" si="249"/>
        <v>51.467301611052697</v>
      </c>
      <c r="V202" s="4">
        <f t="shared" si="249"/>
        <v>55.855310348285677</v>
      </c>
      <c r="W202" s="4">
        <f t="shared" si="249"/>
        <v>59.201692378664561</v>
      </c>
      <c r="X202" s="4">
        <f t="shared" si="249"/>
        <v>60.164169858536582</v>
      </c>
      <c r="Y202" s="4">
        <f t="shared" si="249"/>
        <v>62.177592949903769</v>
      </c>
      <c r="Z202" s="4">
        <f t="shared" si="249"/>
        <v>60.687107329471232</v>
      </c>
      <c r="AA202" s="4">
        <f t="shared" si="249"/>
        <v>61.286256388010294</v>
      </c>
      <c r="AB202" s="4">
        <f t="shared" si="249"/>
        <v>61.807028518875121</v>
      </c>
      <c r="AC202" s="4">
        <f t="shared" si="249"/>
        <v>61.838154413161277</v>
      </c>
      <c r="AD202" s="4">
        <f t="shared" si="249"/>
        <v>62.027055500290949</v>
      </c>
      <c r="AE202" s="4">
        <f t="shared" si="249"/>
        <v>61.403735171753667</v>
      </c>
      <c r="AF202" s="4">
        <f t="shared" si="249"/>
        <v>62.391050033467849</v>
      </c>
      <c r="AG202" s="4">
        <f t="shared" si="249"/>
        <v>67.656850951720784</v>
      </c>
      <c r="AI202" s="4">
        <f t="shared" si="250"/>
        <v>-1.134212569489911</v>
      </c>
      <c r="AJ202" s="4">
        <f t="shared" si="250"/>
        <v>-2.1103426310064535</v>
      </c>
      <c r="AK202" s="4">
        <f t="shared" si="250"/>
        <v>-1.4173016110527001</v>
      </c>
      <c r="AL202" s="4">
        <f t="shared" si="250"/>
        <v>-0.53831034828567681</v>
      </c>
      <c r="AM202" s="4">
        <f t="shared" si="250"/>
        <v>0.76530762133543817</v>
      </c>
      <c r="AN202" s="4">
        <f t="shared" si="250"/>
        <v>0.13583014146341554</v>
      </c>
      <c r="AO202" s="4">
        <f t="shared" si="250"/>
        <v>-0.32559294990377197</v>
      </c>
      <c r="AP202" s="4">
        <f t="shared" si="250"/>
        <v>-0.29410732947123108</v>
      </c>
      <c r="AQ202" s="4">
        <f t="shared" si="250"/>
        <v>-0.48325638801029669</v>
      </c>
      <c r="AR202" s="4">
        <f t="shared" si="250"/>
        <v>-2.0028518875122359E-2</v>
      </c>
      <c r="AS202" s="4">
        <f t="shared" si="250"/>
        <v>-0.14915441316127698</v>
      </c>
      <c r="AT202" s="4">
        <f t="shared" si="250"/>
        <v>-0.91205550029094695</v>
      </c>
      <c r="AU202" s="4">
        <f t="shared" si="250"/>
        <v>-7.0735171753668169E-2</v>
      </c>
      <c r="AV202" s="4">
        <f t="shared" si="250"/>
        <v>-1.8090500334678481</v>
      </c>
      <c r="AW202" s="4">
        <f t="shared" si="250"/>
        <v>-2.2238509517207774</v>
      </c>
      <c r="AY202" s="2">
        <f t="shared" si="242"/>
        <v>38.083012360932379</v>
      </c>
      <c r="AZ202" s="2">
        <f t="shared" si="242"/>
        <v>45.279342623692898</v>
      </c>
      <c r="BA202" s="2">
        <f t="shared" si="242"/>
        <v>51.46730099696628</v>
      </c>
      <c r="BB202" s="2">
        <f t="shared" si="242"/>
        <v>55.855307614808119</v>
      </c>
      <c r="BC202" s="2">
        <f t="shared" si="242"/>
        <v>59.201687750805476</v>
      </c>
      <c r="BD202" s="2">
        <f t="shared" si="242"/>
        <v>60.164169405787774</v>
      </c>
      <c r="BE202" s="2">
        <f t="shared" si="242"/>
        <v>62.177592947301932</v>
      </c>
      <c r="BF202" s="2">
        <f t="shared" si="242"/>
        <v>60.687107329327176</v>
      </c>
      <c r="BG202" s="2">
        <f t="shared" si="242"/>
        <v>61.286256388010287</v>
      </c>
      <c r="BH202" s="2">
        <f t="shared" si="242"/>
        <v>61.807028518874297</v>
      </c>
      <c r="BI202" s="2">
        <f t="shared" si="242"/>
        <v>61.838154413152175</v>
      </c>
      <c r="BJ202" s="2">
        <f t="shared" si="242"/>
        <v>62.02705521087573</v>
      </c>
      <c r="BK202" s="2">
        <f t="shared" si="242"/>
        <v>61.402934317410114</v>
      </c>
      <c r="BL202" s="2">
        <f t="shared" si="242"/>
        <v>61.676804298267541</v>
      </c>
      <c r="BM202" s="2">
        <f t="shared" si="242"/>
        <v>64.069202959707766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43.168999999999997</v>
      </c>
      <c r="CW202" s="2">
        <f t="shared" si="199"/>
        <v>50.05</v>
      </c>
      <c r="CX202" s="2">
        <f t="shared" si="200"/>
        <v>55.317</v>
      </c>
      <c r="CY202" s="2">
        <f t="shared" si="201"/>
        <v>59.966999999999999</v>
      </c>
      <c r="CZ202" s="2">
        <f t="shared" si="202"/>
        <v>60.3</v>
      </c>
      <c r="DA202" s="2">
        <f t="shared" si="203"/>
        <v>61.851999999999997</v>
      </c>
      <c r="DB202" s="2">
        <f t="shared" si="204"/>
        <v>60.393000000000001</v>
      </c>
      <c r="DC202" s="2">
        <f t="shared" si="205"/>
        <v>60.802999999999997</v>
      </c>
      <c r="DD202" s="2">
        <f t="shared" si="206"/>
        <v>61.786999999999999</v>
      </c>
      <c r="DE202" s="2">
        <f t="shared" si="207"/>
        <v>61.689</v>
      </c>
      <c r="DF202" s="2">
        <f t="shared" si="208"/>
        <v>61.115000000000002</v>
      </c>
      <c r="DG202" s="2">
        <f t="shared" si="209"/>
        <v>61.332999999999998</v>
      </c>
      <c r="DH202" s="2" t="str">
        <f t="shared" si="210"/>
        <v/>
      </c>
      <c r="DI202" s="2" t="str">
        <f t="shared" si="211"/>
        <v/>
      </c>
      <c r="DK202" s="2">
        <f t="shared" si="251"/>
        <v>99.280889635854351</v>
      </c>
      <c r="DL202" s="2">
        <f t="shared" si="251"/>
        <v>103.59743536585367</v>
      </c>
      <c r="DM202" s="2">
        <f t="shared" si="251"/>
        <v>108.95116114982579</v>
      </c>
      <c r="DN202" s="2">
        <f t="shared" si="251"/>
        <v>120.19505398110658</v>
      </c>
      <c r="DO202" s="2">
        <f t="shared" si="251"/>
        <v>118.90648340080975</v>
      </c>
      <c r="DP202" s="2">
        <f t="shared" si="251"/>
        <v>102.9226681184669</v>
      </c>
      <c r="DQ202" s="2">
        <f t="shared" si="251"/>
        <v>121.19693506739051</v>
      </c>
      <c r="DR202" s="2">
        <f t="shared" si="251"/>
        <v>114.17832104367554</v>
      </c>
      <c r="DS202" s="2">
        <f t="shared" si="251"/>
        <v>112.9190465116279</v>
      </c>
      <c r="DT202" s="2">
        <f t="shared" si="251"/>
        <v>112.59379069767442</v>
      </c>
      <c r="DU202" s="2">
        <f t="shared" si="251"/>
        <v>115.01432741809148</v>
      </c>
      <c r="DV202" s="2">
        <f t="shared" si="251"/>
        <v>104.49716376306618</v>
      </c>
      <c r="DW202" s="2">
        <f t="shared" si="251"/>
        <v>120.5811264079086</v>
      </c>
      <c r="DX202" s="2">
        <f t="shared" si="251"/>
        <v>112.11800000000002</v>
      </c>
      <c r="DY202" s="2">
        <f t="shared" si="251"/>
        <v>102.27137209302327</v>
      </c>
      <c r="EA202" s="2">
        <f t="shared" si="240"/>
        <v>37.179052921687614</v>
      </c>
      <c r="EB202" s="2">
        <f t="shared" si="240"/>
        <v>46.763377798968712</v>
      </c>
      <c r="EC202" s="2">
        <f t="shared" si="240"/>
        <v>54.29807005978568</v>
      </c>
      <c r="ED202" s="2">
        <f t="shared" si="240"/>
        <v>56.856566468884637</v>
      </c>
      <c r="EE202" s="2">
        <f t="shared" si="240"/>
        <v>58.649215771767928</v>
      </c>
      <c r="EF202" s="2">
        <f t="shared" si="239"/>
        <v>59.266107341121881</v>
      </c>
      <c r="EG202" s="2">
        <f t="shared" si="239"/>
        <v>58.855340935304589</v>
      </c>
      <c r="EH202" s="2">
        <f t="shared" si="239"/>
        <v>58.399422732749613</v>
      </c>
      <c r="EI202" s="2">
        <f t="shared" si="239"/>
        <v>58.689919729732097</v>
      </c>
      <c r="EJ202" s="2">
        <f t="shared" si="239"/>
        <v>62.394672293020498</v>
      </c>
      <c r="EK202" s="2">
        <f t="shared" si="239"/>
        <v>62.561639759255883</v>
      </c>
      <c r="EL202" s="2">
        <f t="shared" si="179"/>
        <v>62.173120608540586</v>
      </c>
      <c r="EM202" s="2">
        <f t="shared" si="179"/>
        <v>60.181983656239872</v>
      </c>
      <c r="EN202" s="2">
        <f t="shared" si="179"/>
        <v>61.655202157948651</v>
      </c>
      <c r="EO202" s="2">
        <f t="shared" si="179"/>
        <v>65.461447050815949</v>
      </c>
      <c r="EQ202" s="2">
        <f t="shared" si="252"/>
        <v>38.521238698732276</v>
      </c>
      <c r="ER202" s="2">
        <f t="shared" si="252"/>
        <v>44.852271168325089</v>
      </c>
      <c r="ES202" s="2">
        <f t="shared" si="252"/>
        <v>50.67404497645407</v>
      </c>
      <c r="ET202" s="2">
        <f t="shared" si="252"/>
        <v>55.565147514380413</v>
      </c>
      <c r="EU202" s="2">
        <f t="shared" si="252"/>
        <v>59.359052396679864</v>
      </c>
      <c r="EV202" s="2">
        <f t="shared" si="252"/>
        <v>60.410300094951396</v>
      </c>
      <c r="EW202" s="2">
        <f t="shared" si="252"/>
        <v>62.963332948546956</v>
      </c>
      <c r="EX202" s="2">
        <f t="shared" si="252"/>
        <v>61.195167858649945</v>
      </c>
      <c r="EY202" s="2">
        <f t="shared" si="252"/>
        <v>61.757211988612909</v>
      </c>
      <c r="EZ202" s="2">
        <f t="shared" si="252"/>
        <v>61.696533832460105</v>
      </c>
      <c r="FA202" s="2">
        <f t="shared" si="252"/>
        <v>61.696561666863836</v>
      </c>
      <c r="FB202" s="2">
        <f t="shared" si="252"/>
        <v>61.985723895090324</v>
      </c>
      <c r="FC202" s="2">
        <f t="shared" si="252"/>
        <v>61.878438846060803</v>
      </c>
      <c r="FD202" s="2">
        <f t="shared" si="252"/>
        <v>61.68783305057535</v>
      </c>
      <c r="FE202" s="2">
        <f t="shared" si="252"/>
        <v>63.199259955442869</v>
      </c>
      <c r="FG202" s="2">
        <f t="shared" si="253"/>
        <v>0.99999748965087132</v>
      </c>
      <c r="FH202" s="2">
        <f t="shared" si="253"/>
        <v>0.99999610817917262</v>
      </c>
      <c r="FI202" s="2">
        <f t="shared" si="253"/>
        <v>0.99999574063024577</v>
      </c>
      <c r="FJ202" s="2">
        <f t="shared" si="253"/>
        <v>0.99999635630946659</v>
      </c>
      <c r="FK202" s="2">
        <f t="shared" si="253"/>
        <v>0.99999623366493195</v>
      </c>
      <c r="FL202" s="2">
        <f t="shared" si="253"/>
        <v>0.99999551249773588</v>
      </c>
      <c r="FM202" s="2">
        <f t="shared" si="253"/>
        <v>0.99999512559372083</v>
      </c>
      <c r="FN202" s="2">
        <f t="shared" si="253"/>
        <v>0.99999503015686564</v>
      </c>
      <c r="FO202" s="2">
        <f t="shared" si="253"/>
        <v>0.99999474945177524</v>
      </c>
      <c r="FP202" s="2">
        <f t="shared" si="253"/>
        <v>0.99999491858561662</v>
      </c>
      <c r="FQ202" s="2">
        <f t="shared" si="253"/>
        <v>0.9999953467869217</v>
      </c>
      <c r="FR202" s="2">
        <f t="shared" si="253"/>
        <v>0.99999535969884079</v>
      </c>
      <c r="FS202" s="2">
        <f t="shared" si="253"/>
        <v>0.9999950324515624</v>
      </c>
      <c r="FT202" s="2">
        <f t="shared" si="253"/>
        <v>0.99999491935329909</v>
      </c>
      <c r="FU202" s="2">
        <f t="shared" si="253"/>
        <v>0.99999445125262332</v>
      </c>
      <c r="FW202" s="2">
        <f t="shared" si="244"/>
        <v>0.67338185027049602</v>
      </c>
      <c r="FX202" s="2">
        <f t="shared" si="244"/>
        <v>0.77664759226170876</v>
      </c>
      <c r="FY202" s="2">
        <f t="shared" si="244"/>
        <v>0.78117611921714059</v>
      </c>
      <c r="FZ202" s="2">
        <f t="shared" si="244"/>
        <v>0.77549554033635881</v>
      </c>
      <c r="GA202" s="2">
        <f t="shared" si="244"/>
        <v>0.77798892110686191</v>
      </c>
      <c r="GB202" s="2">
        <f t="shared" si="244"/>
        <v>0.78471582060407485</v>
      </c>
      <c r="GC202" s="2">
        <f t="shared" si="244"/>
        <v>0.80865496403862291</v>
      </c>
      <c r="GD202" s="2">
        <f t="shared" si="244"/>
        <v>0.81817450489737287</v>
      </c>
      <c r="GE202" s="2">
        <f t="shared" si="244"/>
        <v>0.84636601488378438</v>
      </c>
      <c r="GF202" s="2">
        <f t="shared" si="244"/>
        <v>0.84209492798404872</v>
      </c>
      <c r="GG202" s="2">
        <f t="shared" si="244"/>
        <v>0.83660588101903632</v>
      </c>
      <c r="GH202" s="2">
        <f t="shared" si="244"/>
        <v>0.78049284471675928</v>
      </c>
      <c r="GI202" s="2">
        <f t="shared" si="244"/>
        <v>0.7195301313156871</v>
      </c>
      <c r="GJ202" s="2">
        <f t="shared" si="244"/>
        <v>0.65415791457847583</v>
      </c>
      <c r="GK202" s="2">
        <f t="shared" si="244"/>
        <v>0.61553190844878147</v>
      </c>
      <c r="GM202" s="86">
        <f t="shared" si="245"/>
        <v>6.2082439674375292E-153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1.8142524221405045E-101</v>
      </c>
      <c r="HD202" s="86">
        <f t="shared" si="181"/>
        <v>1.2902627520234375E-234</v>
      </c>
      <c r="HE202" s="86">
        <f t="shared" si="181"/>
        <v>6.1390129455593339E-287</v>
      </c>
      <c r="HF202" s="86">
        <f t="shared" si="181"/>
        <v>1.066384163206096E-256</v>
      </c>
      <c r="HG202" s="86">
        <f t="shared" si="181"/>
        <v>3.2090793400368438E-273</v>
      </c>
      <c r="HH202" s="86">
        <f t="shared" si="181"/>
        <v>5.2192762006765831E-261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1.1185423348132E-30</v>
      </c>
      <c r="HT202" s="86">
        <f t="shared" si="246"/>
        <v>1.1098759426038306E-54</v>
      </c>
      <c r="HU202" s="86">
        <f t="shared" si="246"/>
        <v>1.7247431708391408E-52</v>
      </c>
      <c r="HV202" s="86">
        <f t="shared" si="246"/>
        <v>5.6273946845627562E-54</v>
      </c>
      <c r="HW202" s="86">
        <f t="shared" si="246"/>
        <v>1.9325652839084144E-51</v>
      </c>
      <c r="HX202" s="86">
        <f t="shared" si="246"/>
        <v>3.4583001135144288E-59</v>
      </c>
      <c r="HY202" s="86">
        <f t="shared" si="246"/>
        <v>2.4230475670632089E-68</v>
      </c>
      <c r="HZ202" s="86">
        <f t="shared" si="246"/>
        <v>1.4387472552068367E-71</v>
      </c>
      <c r="IA202" s="86">
        <f t="shared" si="246"/>
        <v>4.443868643567968E-84</v>
      </c>
      <c r="IB202" s="86">
        <f t="shared" si="246"/>
        <v>2.5356588372805436E-75</v>
      </c>
      <c r="IC202" s="86">
        <f t="shared" si="246"/>
        <v>6.7261338492420849E-70</v>
      </c>
      <c r="ID202" s="86">
        <f t="shared" si="246"/>
        <v>1.4833335793998777E-63</v>
      </c>
      <c r="IE202" s="86">
        <f t="shared" si="246"/>
        <v>3.3501351478141677E-53</v>
      </c>
      <c r="IF202" s="86">
        <f t="shared" si="246"/>
        <v>2.6001106530200207E-29</v>
      </c>
      <c r="IG202" s="86">
        <f t="shared" si="246"/>
        <v>7.8401584552419346E-31</v>
      </c>
      <c r="II202" s="86">
        <f t="shared" si="247"/>
        <v>3.0508022174940599E-2</v>
      </c>
      <c r="IJ202" s="86">
        <f t="shared" si="247"/>
        <v>9.6346017188330897E-6</v>
      </c>
      <c r="IK202" s="86">
        <f t="shared" si="247"/>
        <v>7.6254769360003298E-6</v>
      </c>
      <c r="IL202" s="86">
        <f t="shared" si="247"/>
        <v>1.233872437694739E-5</v>
      </c>
      <c r="IM202" s="86">
        <f t="shared" si="247"/>
        <v>1.8177117644212855E-5</v>
      </c>
      <c r="IN202" s="86">
        <f t="shared" si="247"/>
        <v>2.6997351223501252E-6</v>
      </c>
      <c r="IO202" s="86">
        <f t="shared" si="247"/>
        <v>4.7905328407304875E-8</v>
      </c>
      <c r="IP202" s="86">
        <f t="shared" si="247"/>
        <v>4.7779088845413292E-9</v>
      </c>
      <c r="IQ202" s="86">
        <f t="shared" si="247"/>
        <v>2.7512598889027671E-12</v>
      </c>
      <c r="IR202" s="86">
        <f t="shared" si="247"/>
        <v>7.6689623483143379E-11</v>
      </c>
      <c r="IS202" s="86">
        <f t="shared" si="247"/>
        <v>4.9318781132387186E-10</v>
      </c>
      <c r="IT202" s="86">
        <f t="shared" si="247"/>
        <v>1.2327547771616042E-6</v>
      </c>
      <c r="IU202" s="86">
        <f t="shared" si="247"/>
        <v>5.2612557052350551E-4</v>
      </c>
      <c r="IV202" s="86">
        <f t="shared" si="247"/>
        <v>5.2259335239288378E-2</v>
      </c>
      <c r="IW202" s="86">
        <f t="shared" si="247"/>
        <v>9.2781912508935804E-2</v>
      </c>
      <c r="IY202" s="86">
        <f t="shared" si="248"/>
        <v>3.0508022174940599E-2</v>
      </c>
      <c r="IZ202" s="86">
        <f t="shared" si="248"/>
        <v>9.6346017188330897E-6</v>
      </c>
      <c r="JA202" s="86">
        <f t="shared" si="248"/>
        <v>7.6254769360003298E-6</v>
      </c>
      <c r="JB202" s="86">
        <f t="shared" si="248"/>
        <v>1.233872437694739E-5</v>
      </c>
      <c r="JC202" s="86">
        <f t="shared" si="248"/>
        <v>1.8177117644212855E-5</v>
      </c>
      <c r="JD202" s="86">
        <f t="shared" si="248"/>
        <v>2.6997351223501252E-6</v>
      </c>
      <c r="JE202" s="86">
        <f t="shared" si="248"/>
        <v>4.7905328407304875E-8</v>
      </c>
      <c r="JF202" s="86">
        <f t="shared" si="248"/>
        <v>4.7779088845413292E-9</v>
      </c>
      <c r="JG202" s="86">
        <f t="shared" si="248"/>
        <v>2.7512598889027671E-12</v>
      </c>
      <c r="JH202" s="86">
        <f t="shared" si="248"/>
        <v>7.6689623483143379E-11</v>
      </c>
      <c r="JI202" s="86">
        <f t="shared" si="248"/>
        <v>4.9318781132387186E-10</v>
      </c>
      <c r="JJ202" s="86">
        <f t="shared" si="248"/>
        <v>1.2327547771616042E-6</v>
      </c>
      <c r="JK202" s="86">
        <f t="shared" si="248"/>
        <v>5.2612557052350551E-4</v>
      </c>
      <c r="JL202" s="86">
        <f t="shared" si="248"/>
        <v>5.2259335239288378E-2</v>
      </c>
      <c r="JM202" s="86">
        <f t="shared" si="248"/>
        <v>9.2781912508935804E-2</v>
      </c>
    </row>
    <row r="203" spans="2:273" x14ac:dyDescent="0.25">
      <c r="B203" s="2">
        <v>176</v>
      </c>
      <c r="C203" s="37">
        <v>38.476999999999997</v>
      </c>
      <c r="D203" s="37">
        <v>44.627000000000002</v>
      </c>
      <c r="E203" s="37">
        <v>49.982999999999997</v>
      </c>
      <c r="F203" s="37">
        <v>55.25</v>
      </c>
      <c r="G203" s="37">
        <v>59.716999999999999</v>
      </c>
      <c r="H203" s="37">
        <v>60.232999999999997</v>
      </c>
      <c r="I203" s="37">
        <v>62.459000000000003</v>
      </c>
      <c r="J203" s="37">
        <v>60.786999999999999</v>
      </c>
      <c r="K203" s="37">
        <v>61.066000000000003</v>
      </c>
      <c r="L203" s="37">
        <v>60.246000000000002</v>
      </c>
      <c r="M203" s="37">
        <v>60.951000000000001</v>
      </c>
      <c r="N203" s="37">
        <v>60.279000000000003</v>
      </c>
      <c r="O203" s="37">
        <v>61.183</v>
      </c>
      <c r="P203" s="37">
        <v>60.372999999999998</v>
      </c>
      <c r="Q203" s="37">
        <v>62.94</v>
      </c>
      <c r="S203" s="4">
        <f t="shared" si="249"/>
        <v>38.020144761260127</v>
      </c>
      <c r="T203" s="4">
        <f t="shared" si="249"/>
        <v>45.165741638799197</v>
      </c>
      <c r="U203" s="4">
        <f t="shared" si="249"/>
        <v>51.320917922977216</v>
      </c>
      <c r="V203" s="4">
        <f t="shared" si="249"/>
        <v>55.7632761679467</v>
      </c>
      <c r="W203" s="4">
        <f t="shared" si="249"/>
        <v>59.130283900516915</v>
      </c>
      <c r="X203" s="4">
        <f t="shared" si="249"/>
        <v>60.103607620383627</v>
      </c>
      <c r="Y203" s="4">
        <f t="shared" si="249"/>
        <v>62.108327149885596</v>
      </c>
      <c r="Z203" s="4">
        <f t="shared" si="249"/>
        <v>60.615207588244566</v>
      </c>
      <c r="AA203" s="4">
        <f t="shared" si="249"/>
        <v>61.196619110847791</v>
      </c>
      <c r="AB203" s="4">
        <f t="shared" si="249"/>
        <v>61.699037097348231</v>
      </c>
      <c r="AC203" s="4">
        <f t="shared" si="249"/>
        <v>61.721913542690146</v>
      </c>
      <c r="AD203" s="4">
        <f t="shared" si="249"/>
        <v>61.926172418130555</v>
      </c>
      <c r="AE203" s="4">
        <f t="shared" si="249"/>
        <v>61.295255584905092</v>
      </c>
      <c r="AF203" s="4">
        <f t="shared" si="249"/>
        <v>61.88891646546724</v>
      </c>
      <c r="AG203" s="4">
        <f t="shared" si="249"/>
        <v>65.62819447641661</v>
      </c>
      <c r="AI203" s="4">
        <f t="shared" si="250"/>
        <v>0.45685523873986966</v>
      </c>
      <c r="AJ203" s="4">
        <f t="shared" si="250"/>
        <v>-0.53874163879919479</v>
      </c>
      <c r="AK203" s="4">
        <f t="shared" si="250"/>
        <v>-1.3379179229772191</v>
      </c>
      <c r="AL203" s="4">
        <f t="shared" si="250"/>
        <v>-0.5132761679466995</v>
      </c>
      <c r="AM203" s="4">
        <f t="shared" si="250"/>
        <v>0.58671609948308401</v>
      </c>
      <c r="AN203" s="4">
        <f t="shared" si="250"/>
        <v>0.12939237961636962</v>
      </c>
      <c r="AO203" s="4">
        <f t="shared" si="250"/>
        <v>0.35067285011440674</v>
      </c>
      <c r="AP203" s="4">
        <f t="shared" si="250"/>
        <v>0.17179241175543325</v>
      </c>
      <c r="AQ203" s="4">
        <f t="shared" si="250"/>
        <v>-0.13061911084778899</v>
      </c>
      <c r="AR203" s="4">
        <f t="shared" si="250"/>
        <v>-1.4530370973482292</v>
      </c>
      <c r="AS203" s="4">
        <f t="shared" si="250"/>
        <v>-0.77091354269014545</v>
      </c>
      <c r="AT203" s="4">
        <f t="shared" si="250"/>
        <v>-1.6471724181305518</v>
      </c>
      <c r="AU203" s="4">
        <f t="shared" si="250"/>
        <v>-0.11225558490509258</v>
      </c>
      <c r="AV203" s="4">
        <f t="shared" si="250"/>
        <v>-1.5159164654672423</v>
      </c>
      <c r="AW203" s="4">
        <f t="shared" si="250"/>
        <v>-2.6881944764166121</v>
      </c>
      <c r="AY203" s="2">
        <f t="shared" si="242"/>
        <v>38.017991325570243</v>
      </c>
      <c r="AZ203" s="2">
        <f t="shared" si="242"/>
        <v>45.165741637833008</v>
      </c>
      <c r="BA203" s="2">
        <f t="shared" si="242"/>
        <v>51.320917841913996</v>
      </c>
      <c r="BB203" s="2">
        <f t="shared" si="242"/>
        <v>55.763275793374305</v>
      </c>
      <c r="BC203" s="2">
        <f t="shared" si="242"/>
        <v>59.130283201476772</v>
      </c>
      <c r="BD203" s="2">
        <f t="shared" si="242"/>
        <v>60.103607569387769</v>
      </c>
      <c r="BE203" s="2">
        <f t="shared" si="242"/>
        <v>62.10832714969704</v>
      </c>
      <c r="BF203" s="2">
        <f t="shared" si="242"/>
        <v>60.615207588236494</v>
      </c>
      <c r="BG203" s="2">
        <f t="shared" si="242"/>
        <v>61.196619110847791</v>
      </c>
      <c r="BH203" s="2">
        <f t="shared" si="242"/>
        <v>61.699037097348196</v>
      </c>
      <c r="BI203" s="2">
        <f t="shared" si="242"/>
        <v>61.721913542689684</v>
      </c>
      <c r="BJ203" s="2">
        <f t="shared" si="242"/>
        <v>61.926172391243867</v>
      </c>
      <c r="BK203" s="2">
        <f t="shared" si="242"/>
        <v>61.295107103442973</v>
      </c>
      <c r="BL203" s="2">
        <f t="shared" si="242"/>
        <v>61.565896253133062</v>
      </c>
      <c r="BM203" s="2">
        <f t="shared" si="242"/>
        <v>63.897248559110892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44.627000000000002</v>
      </c>
      <c r="CW203" s="2">
        <f t="shared" si="199"/>
        <v>49.982999999999997</v>
      </c>
      <c r="CX203" s="2">
        <f t="shared" si="200"/>
        <v>55.25</v>
      </c>
      <c r="CY203" s="2">
        <f t="shared" si="201"/>
        <v>59.716999999999999</v>
      </c>
      <c r="CZ203" s="2">
        <f t="shared" si="202"/>
        <v>60.232999999999997</v>
      </c>
      <c r="DA203" s="2">
        <f t="shared" si="203"/>
        <v>62.459000000000003</v>
      </c>
      <c r="DB203" s="2">
        <f t="shared" si="204"/>
        <v>60.786999999999999</v>
      </c>
      <c r="DC203" s="2">
        <f t="shared" si="205"/>
        <v>61.066000000000003</v>
      </c>
      <c r="DD203" s="2">
        <f t="shared" si="206"/>
        <v>60.246000000000002</v>
      </c>
      <c r="DE203" s="2">
        <f t="shared" si="207"/>
        <v>60.951000000000001</v>
      </c>
      <c r="DF203" s="2">
        <f t="shared" si="208"/>
        <v>60.279000000000003</v>
      </c>
      <c r="DG203" s="2">
        <f t="shared" si="209"/>
        <v>61.183</v>
      </c>
      <c r="DH203" s="2" t="str">
        <f t="shared" si="210"/>
        <v/>
      </c>
      <c r="DI203" s="2" t="str">
        <f t="shared" si="211"/>
        <v/>
      </c>
      <c r="DK203" s="2">
        <f t="shared" si="251"/>
        <v>99.551878991596638</v>
      </c>
      <c r="DL203" s="2">
        <f t="shared" si="251"/>
        <v>103.86738414634146</v>
      </c>
      <c r="DM203" s="2">
        <f t="shared" si="251"/>
        <v>109.22504181184669</v>
      </c>
      <c r="DN203" s="2">
        <f t="shared" si="251"/>
        <v>120.4987341430499</v>
      </c>
      <c r="DO203" s="2">
        <f t="shared" si="251"/>
        <v>119.18111963562755</v>
      </c>
      <c r="DP203" s="2">
        <f t="shared" si="251"/>
        <v>103.09086550522647</v>
      </c>
      <c r="DQ203" s="2">
        <f t="shared" si="251"/>
        <v>121.44144612808253</v>
      </c>
      <c r="DR203" s="2">
        <f t="shared" si="251"/>
        <v>114.39703370877561</v>
      </c>
      <c r="DS203" s="2">
        <f t="shared" si="251"/>
        <v>113.1229068257324</v>
      </c>
      <c r="DT203" s="2">
        <f t="shared" si="251"/>
        <v>112.79237028088191</v>
      </c>
      <c r="DU203" s="2">
        <f t="shared" si="251"/>
        <v>115.22446792534373</v>
      </c>
      <c r="DV203" s="2">
        <f t="shared" si="251"/>
        <v>104.65162996515677</v>
      </c>
      <c r="DW203" s="2">
        <f t="shared" si="251"/>
        <v>120.83110226075684</v>
      </c>
      <c r="DX203" s="2">
        <f t="shared" si="251"/>
        <v>112.32031078224102</v>
      </c>
      <c r="DY203" s="2">
        <f t="shared" si="251"/>
        <v>102.43668906674722</v>
      </c>
      <c r="EA203" s="2">
        <f t="shared" si="240"/>
        <v>37.071642390125184</v>
      </c>
      <c r="EB203" s="2">
        <f t="shared" si="240"/>
        <v>46.702209013209014</v>
      </c>
      <c r="EC203" s="2">
        <f t="shared" si="240"/>
        <v>54.251896627185566</v>
      </c>
      <c r="ED203" s="2">
        <f t="shared" si="240"/>
        <v>56.800975135975122</v>
      </c>
      <c r="EE203" s="2">
        <f t="shared" si="240"/>
        <v>58.558313518389738</v>
      </c>
      <c r="EF203" s="2">
        <f t="shared" si="239"/>
        <v>59.172847419007375</v>
      </c>
      <c r="EG203" s="2">
        <f t="shared" si="239"/>
        <v>58.674516584530409</v>
      </c>
      <c r="EH203" s="2">
        <f t="shared" si="239"/>
        <v>58.253060438589443</v>
      </c>
      <c r="EI203" s="2">
        <f t="shared" si="239"/>
        <v>58.523381850702251</v>
      </c>
      <c r="EJ203" s="2">
        <f t="shared" si="239"/>
        <v>62.303442957211573</v>
      </c>
      <c r="EK203" s="2">
        <f t="shared" si="239"/>
        <v>62.466180758708745</v>
      </c>
      <c r="EL203" s="2">
        <f t="shared" si="179"/>
        <v>62.076709575597114</v>
      </c>
      <c r="EM203" s="2">
        <f t="shared" si="179"/>
        <v>60.022567242125788</v>
      </c>
      <c r="EN203" s="2">
        <f t="shared" si="179"/>
        <v>61.543038389090469</v>
      </c>
      <c r="EO203" s="2">
        <f t="shared" si="179"/>
        <v>65.35761650646613</v>
      </c>
      <c r="EQ203" s="2">
        <f t="shared" si="252"/>
        <v>38.43641486372028</v>
      </c>
      <c r="ER203" s="2">
        <f t="shared" si="252"/>
        <v>44.762499498527859</v>
      </c>
      <c r="ES203" s="2">
        <f t="shared" si="252"/>
        <v>50.57186250201427</v>
      </c>
      <c r="ET203" s="2">
        <f t="shared" si="252"/>
        <v>55.489029275273808</v>
      </c>
      <c r="EU203" s="2">
        <f t="shared" si="252"/>
        <v>59.278879478973792</v>
      </c>
      <c r="EV203" s="2">
        <f t="shared" si="252"/>
        <v>60.336265695637238</v>
      </c>
      <c r="EW203" s="2">
        <f t="shared" si="252"/>
        <v>62.849008493321151</v>
      </c>
      <c r="EX203" s="2">
        <f t="shared" si="252"/>
        <v>61.093659250178256</v>
      </c>
      <c r="EY203" s="2">
        <f t="shared" si="252"/>
        <v>61.638868695140673</v>
      </c>
      <c r="EZ203" s="2">
        <f t="shared" si="252"/>
        <v>61.595400437604184</v>
      </c>
      <c r="FA203" s="2">
        <f t="shared" si="252"/>
        <v>61.58908002987237</v>
      </c>
      <c r="FB203" s="2">
        <f t="shared" si="252"/>
        <v>61.88733388836873</v>
      </c>
      <c r="FC203" s="2">
        <f t="shared" si="252"/>
        <v>61.747119118770328</v>
      </c>
      <c r="FD203" s="2">
        <f t="shared" si="252"/>
        <v>61.576568777444159</v>
      </c>
      <c r="FE203" s="2">
        <f t="shared" si="252"/>
        <v>63.065052308889634</v>
      </c>
      <c r="FG203" s="2">
        <f t="shared" si="253"/>
        <v>0.99999771053387831</v>
      </c>
      <c r="FH203" s="2">
        <f t="shared" si="253"/>
        <v>0.99999645061600517</v>
      </c>
      <c r="FI203" s="2">
        <f t="shared" si="253"/>
        <v>0.99999611540715949</v>
      </c>
      <c r="FJ203" s="2">
        <f t="shared" si="253"/>
        <v>0.99999667691367289</v>
      </c>
      <c r="FK203" s="2">
        <f t="shared" si="253"/>
        <v>0.99999656506045498</v>
      </c>
      <c r="FL203" s="2">
        <f t="shared" si="253"/>
        <v>0.9999959073476774</v>
      </c>
      <c r="FM203" s="2">
        <f t="shared" si="253"/>
        <v>0.99999555448673128</v>
      </c>
      <c r="FN203" s="2">
        <f t="shared" si="253"/>
        <v>0.99999546744720946</v>
      </c>
      <c r="FO203" s="2">
        <f t="shared" si="253"/>
        <v>0.9999952114408942</v>
      </c>
      <c r="FP203" s="2">
        <f t="shared" si="253"/>
        <v>0.99999536569293102</v>
      </c>
      <c r="FQ203" s="2">
        <f t="shared" si="253"/>
        <v>0.99999575621749726</v>
      </c>
      <c r="FR203" s="2">
        <f t="shared" si="253"/>
        <v>0.99999576799331702</v>
      </c>
      <c r="FS203" s="2">
        <f t="shared" si="253"/>
        <v>0.99999546953999974</v>
      </c>
      <c r="FT203" s="2">
        <f t="shared" si="253"/>
        <v>0.99999536639306641</v>
      </c>
      <c r="FU203" s="2">
        <f t="shared" si="253"/>
        <v>0.99999493947977691</v>
      </c>
      <c r="FW203" s="2">
        <f t="shared" si="244"/>
        <v>0.69330669204338324</v>
      </c>
      <c r="FX203" s="2">
        <f t="shared" si="244"/>
        <v>0.79221670301817371</v>
      </c>
      <c r="FY203" s="2">
        <f t="shared" si="244"/>
        <v>0.79651226968481892</v>
      </c>
      <c r="FZ203" s="2">
        <f t="shared" si="244"/>
        <v>0.79112335870171779</v>
      </c>
      <c r="GA203" s="2">
        <f t="shared" si="244"/>
        <v>0.79348939401679774</v>
      </c>
      <c r="GB203" s="2">
        <f t="shared" si="244"/>
        <v>0.79986744913216379</v>
      </c>
      <c r="GC203" s="2">
        <f t="shared" si="244"/>
        <v>0.82250285998113837</v>
      </c>
      <c r="GD203" s="2">
        <f t="shared" si="244"/>
        <v>0.83147703381713112</v>
      </c>
      <c r="GE203" s="2">
        <f t="shared" si="244"/>
        <v>0.85796408091553578</v>
      </c>
      <c r="GF203" s="2">
        <f t="shared" si="244"/>
        <v>0.85395978957797036</v>
      </c>
      <c r="GG203" s="2">
        <f t="shared" si="244"/>
        <v>0.84880913473040409</v>
      </c>
      <c r="GH203" s="2">
        <f t="shared" si="244"/>
        <v>0.7958643683711244</v>
      </c>
      <c r="GI203" s="2">
        <f t="shared" si="244"/>
        <v>0.73773621304860704</v>
      </c>
      <c r="GJ203" s="2">
        <f t="shared" si="244"/>
        <v>0.67468893836026866</v>
      </c>
      <c r="GK203" s="2">
        <f t="shared" si="244"/>
        <v>0.63708383315754336</v>
      </c>
      <c r="GM203" s="86">
        <f t="shared" si="245"/>
        <v>9.2466377451005535E-156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6.9943455197422576E-104</v>
      </c>
      <c r="HD203" s="86">
        <f t="shared" si="181"/>
        <v>4.453196173220262E-240</v>
      </c>
      <c r="HE203" s="86">
        <f t="shared" si="181"/>
        <v>1.1510784531164244E-293</v>
      </c>
      <c r="HF203" s="86">
        <f t="shared" si="181"/>
        <v>1.1252502089299172E-262</v>
      </c>
      <c r="HG203" s="86">
        <f t="shared" si="181"/>
        <v>1.3096857352940569E-279</v>
      </c>
      <c r="HH203" s="86">
        <f t="shared" si="181"/>
        <v>4.7746801574155115E-267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3.7064981548069747E-32</v>
      </c>
      <c r="HT203" s="86">
        <f t="shared" si="246"/>
        <v>4.1886057975333913E-57</v>
      </c>
      <c r="HU203" s="86">
        <f t="shared" si="246"/>
        <v>7.6936768739295041E-55</v>
      </c>
      <c r="HV203" s="86">
        <f t="shared" si="246"/>
        <v>2.2896862450982359E-56</v>
      </c>
      <c r="HW203" s="86">
        <f t="shared" si="246"/>
        <v>1.0617016239466592E-53</v>
      </c>
      <c r="HX203" s="86">
        <f t="shared" si="246"/>
        <v>9.1320330539295535E-62</v>
      </c>
      <c r="HY203" s="86">
        <f t="shared" si="246"/>
        <v>3.0750100999110698E-71</v>
      </c>
      <c r="HZ203" s="86">
        <f t="shared" si="246"/>
        <v>1.2879506493839475E-74</v>
      </c>
      <c r="IA203" s="86">
        <f t="shared" si="246"/>
        <v>1.4685967205850158E-87</v>
      </c>
      <c r="IB203" s="86">
        <f t="shared" si="246"/>
        <v>1.9084479157967759E-78</v>
      </c>
      <c r="IC203" s="86">
        <f t="shared" si="246"/>
        <v>7.6032032370565946E-73</v>
      </c>
      <c r="ID203" s="86">
        <f t="shared" si="246"/>
        <v>2.2520595672798967E-66</v>
      </c>
      <c r="IE203" s="86">
        <f t="shared" si="246"/>
        <v>1.1272205931862941E-55</v>
      </c>
      <c r="IF203" s="86">
        <f t="shared" si="246"/>
        <v>9.8920315331138385E-31</v>
      </c>
      <c r="IG203" s="86">
        <f t="shared" si="246"/>
        <v>2.126684931625101E-32</v>
      </c>
      <c r="II203" s="86">
        <f t="shared" si="247"/>
        <v>1.5670299920990987E-2</v>
      </c>
      <c r="IJ203" s="86">
        <f t="shared" si="247"/>
        <v>2.0195705313693128E-6</v>
      </c>
      <c r="IK203" s="86">
        <f t="shared" si="247"/>
        <v>1.5975715486050124E-6</v>
      </c>
      <c r="IL203" s="86">
        <f t="shared" si="247"/>
        <v>2.6602992975806433E-6</v>
      </c>
      <c r="IM203" s="86">
        <f t="shared" si="247"/>
        <v>4.2247927445727151E-6</v>
      </c>
      <c r="IN203" s="86">
        <f t="shared" si="247"/>
        <v>5.006153968497862E-7</v>
      </c>
      <c r="IO203" s="86">
        <f t="shared" si="247"/>
        <v>6.3364048472909161E-9</v>
      </c>
      <c r="IP203" s="86">
        <f t="shared" si="247"/>
        <v>5.1916615003990111E-10</v>
      </c>
      <c r="IQ203" s="86">
        <f t="shared" si="247"/>
        <v>1.7430411784427914E-13</v>
      </c>
      <c r="IR203" s="86">
        <f t="shared" si="247"/>
        <v>6.6503537894970624E-12</v>
      </c>
      <c r="IS203" s="86">
        <f t="shared" si="247"/>
        <v>4.9618368922388972E-11</v>
      </c>
      <c r="IT203" s="86">
        <f t="shared" si="247"/>
        <v>1.9709929319621332E-7</v>
      </c>
      <c r="IU203" s="86">
        <f t="shared" si="247"/>
        <v>1.4344313245992176E-4</v>
      </c>
      <c r="IV203" s="86">
        <f t="shared" si="247"/>
        <v>2.8631433112351737E-2</v>
      </c>
      <c r="IW203" s="86">
        <f t="shared" si="247"/>
        <v>5.1917681898513458E-2</v>
      </c>
      <c r="IY203" s="86">
        <f t="shared" si="248"/>
        <v>1.5670299920990987E-2</v>
      </c>
      <c r="IZ203" s="86">
        <f t="shared" si="248"/>
        <v>2.0195705313693128E-6</v>
      </c>
      <c r="JA203" s="86">
        <f t="shared" si="248"/>
        <v>1.5975715486050124E-6</v>
      </c>
      <c r="JB203" s="86">
        <f t="shared" si="248"/>
        <v>2.6602992975806433E-6</v>
      </c>
      <c r="JC203" s="86">
        <f t="shared" si="248"/>
        <v>4.2247927445727151E-6</v>
      </c>
      <c r="JD203" s="86">
        <f t="shared" si="248"/>
        <v>5.006153968497862E-7</v>
      </c>
      <c r="JE203" s="86">
        <f t="shared" si="248"/>
        <v>6.3364048472909161E-9</v>
      </c>
      <c r="JF203" s="86">
        <f t="shared" si="248"/>
        <v>5.1916615003990111E-10</v>
      </c>
      <c r="JG203" s="86">
        <f t="shared" si="248"/>
        <v>1.7430411784427914E-13</v>
      </c>
      <c r="JH203" s="86">
        <f t="shared" si="248"/>
        <v>6.6503537894970624E-12</v>
      </c>
      <c r="JI203" s="86">
        <f t="shared" si="248"/>
        <v>4.9618368922388972E-11</v>
      </c>
      <c r="JJ203" s="86">
        <f t="shared" si="248"/>
        <v>1.9709929319621332E-7</v>
      </c>
      <c r="JK203" s="86">
        <f t="shared" si="248"/>
        <v>1.4344313245992176E-4</v>
      </c>
      <c r="JL203" s="86">
        <f t="shared" si="248"/>
        <v>2.8631433112351737E-2</v>
      </c>
      <c r="JM203" s="86">
        <f t="shared" si="248"/>
        <v>5.1917681898513458E-2</v>
      </c>
    </row>
    <row r="204" spans="2:273" x14ac:dyDescent="0.25">
      <c r="B204" s="2">
        <v>177</v>
      </c>
      <c r="C204" s="37">
        <v>38.537999999999997</v>
      </c>
      <c r="D204" s="37">
        <v>43.152999999999999</v>
      </c>
      <c r="E204" s="37">
        <v>50.033000000000001</v>
      </c>
      <c r="F204" s="37">
        <v>54.866999999999997</v>
      </c>
      <c r="G204" s="37">
        <v>59.332999999999998</v>
      </c>
      <c r="H204" s="37">
        <v>58.5</v>
      </c>
      <c r="I204" s="37">
        <v>61.82</v>
      </c>
      <c r="J204" s="37">
        <v>60.393000000000001</v>
      </c>
      <c r="K204" s="37">
        <v>61.802999999999997</v>
      </c>
      <c r="L204" s="37">
        <v>61.393000000000001</v>
      </c>
      <c r="M204" s="37">
        <v>61.328000000000003</v>
      </c>
      <c r="N204" s="37">
        <v>61.720999999999997</v>
      </c>
      <c r="O204" s="37">
        <v>60.9</v>
      </c>
      <c r="P204" s="37">
        <v>60.536999999999999</v>
      </c>
      <c r="Q204" s="37">
        <v>61.686999999999998</v>
      </c>
      <c r="S204" s="4">
        <f t="shared" si="249"/>
        <v>37.953722003317033</v>
      </c>
      <c r="T204" s="4">
        <f t="shared" si="249"/>
        <v>45.052856738561673</v>
      </c>
      <c r="U204" s="4">
        <f t="shared" si="249"/>
        <v>51.175862576474572</v>
      </c>
      <c r="V204" s="4">
        <f t="shared" si="249"/>
        <v>55.671690810456255</v>
      </c>
      <c r="W204" s="4">
        <f t="shared" si="249"/>
        <v>59.058616616690394</v>
      </c>
      <c r="X204" s="4">
        <f t="shared" si="249"/>
        <v>60.042667124952196</v>
      </c>
      <c r="Y204" s="4">
        <f t="shared" si="249"/>
        <v>62.037519191716655</v>
      </c>
      <c r="Z204" s="4">
        <f t="shared" si="249"/>
        <v>60.542230302130818</v>
      </c>
      <c r="AA204" s="4">
        <f t="shared" si="249"/>
        <v>61.105760991449081</v>
      </c>
      <c r="AB204" s="4">
        <f t="shared" si="249"/>
        <v>61.591349901496088</v>
      </c>
      <c r="AC204" s="4">
        <f t="shared" si="249"/>
        <v>61.606055898658944</v>
      </c>
      <c r="AD204" s="4">
        <f t="shared" si="249"/>
        <v>61.825386015568554</v>
      </c>
      <c r="AE204" s="4">
        <f t="shared" si="249"/>
        <v>61.18696230803468</v>
      </c>
      <c r="AF204" s="4">
        <f t="shared" si="249"/>
        <v>61.589104624337836</v>
      </c>
      <c r="AG204" s="4">
        <f t="shared" si="249"/>
        <v>64.483542517959989</v>
      </c>
      <c r="AI204" s="4">
        <f t="shared" si="250"/>
        <v>0.58427799668296387</v>
      </c>
      <c r="AJ204" s="4">
        <f t="shared" si="250"/>
        <v>-1.8998567385616738</v>
      </c>
      <c r="AK204" s="4">
        <f t="shared" si="250"/>
        <v>-1.1428625764745703</v>
      </c>
      <c r="AL204" s="4">
        <f t="shared" si="250"/>
        <v>-0.80469081045625757</v>
      </c>
      <c r="AM204" s="4">
        <f t="shared" si="250"/>
        <v>0.27438338330960477</v>
      </c>
      <c r="AN204" s="4">
        <f t="shared" si="250"/>
        <v>-1.5426671249521959</v>
      </c>
      <c r="AO204" s="4">
        <f t="shared" si="250"/>
        <v>-0.21751919171665435</v>
      </c>
      <c r="AP204" s="4">
        <f t="shared" si="250"/>
        <v>-0.14923030213081745</v>
      </c>
      <c r="AQ204" s="4">
        <f t="shared" si="250"/>
        <v>0.69723900855091614</v>
      </c>
      <c r="AR204" s="4">
        <f t="shared" si="250"/>
        <v>-0.198349901496087</v>
      </c>
      <c r="AS204" s="4">
        <f t="shared" si="250"/>
        <v>-0.2780558986589412</v>
      </c>
      <c r="AT204" s="4">
        <f t="shared" si="250"/>
        <v>-0.10438601556855787</v>
      </c>
      <c r="AU204" s="4">
        <f t="shared" si="250"/>
        <v>-0.28696230803468126</v>
      </c>
      <c r="AV204" s="4">
        <f t="shared" si="250"/>
        <v>-1.0521046243378365</v>
      </c>
      <c r="AW204" s="4">
        <f t="shared" si="250"/>
        <v>-2.7965425179599919</v>
      </c>
      <c r="AY204" s="2">
        <f t="shared" si="242"/>
        <v>37.952904986940098</v>
      </c>
      <c r="AZ204" s="2">
        <f t="shared" si="242"/>
        <v>45.052856738450238</v>
      </c>
      <c r="BA204" s="2">
        <f t="shared" si="242"/>
        <v>51.17586256710878</v>
      </c>
      <c r="BB204" s="2">
        <f t="shared" si="242"/>
        <v>55.671690765557635</v>
      </c>
      <c r="BC204" s="2">
        <f t="shared" si="242"/>
        <v>59.058616523561881</v>
      </c>
      <c r="BD204" s="2">
        <f t="shared" si="242"/>
        <v>60.042667119969266</v>
      </c>
      <c r="BE204" s="2">
        <f t="shared" si="242"/>
        <v>62.037519191704959</v>
      </c>
      <c r="BF204" s="2">
        <f t="shared" si="242"/>
        <v>60.542230302130434</v>
      </c>
      <c r="BG204" s="2">
        <f t="shared" si="242"/>
        <v>61.105760991449081</v>
      </c>
      <c r="BH204" s="2">
        <f t="shared" si="242"/>
        <v>61.591349901496088</v>
      </c>
      <c r="BI204" s="2">
        <f t="shared" si="242"/>
        <v>61.606055898658923</v>
      </c>
      <c r="BJ204" s="2">
        <f t="shared" si="242"/>
        <v>61.825386013436045</v>
      </c>
      <c r="BK204" s="2">
        <f t="shared" si="242"/>
        <v>61.186938460986767</v>
      </c>
      <c r="BL204" s="2">
        <f t="shared" si="242"/>
        <v>61.455004500735804</v>
      </c>
      <c r="BM204" s="2">
        <f t="shared" si="242"/>
        <v>63.725233697863857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38.537999999999997</v>
      </c>
      <c r="CV204" s="2">
        <f t="shared" si="198"/>
        <v>43.152999999999999</v>
      </c>
      <c r="CW204" s="2">
        <f t="shared" si="199"/>
        <v>50.033000000000001</v>
      </c>
      <c r="CX204" s="2">
        <f t="shared" si="200"/>
        <v>54.866999999999997</v>
      </c>
      <c r="CY204" s="2">
        <f t="shared" si="201"/>
        <v>59.332999999999998</v>
      </c>
      <c r="CZ204" s="2">
        <f t="shared" si="202"/>
        <v>58.5</v>
      </c>
      <c r="DA204" s="2">
        <f t="shared" si="203"/>
        <v>61.82</v>
      </c>
      <c r="DB204" s="2">
        <f t="shared" si="204"/>
        <v>60.393000000000001</v>
      </c>
      <c r="DC204" s="2">
        <f t="shared" si="205"/>
        <v>61.802999999999997</v>
      </c>
      <c r="DD204" s="2">
        <f t="shared" si="206"/>
        <v>61.393000000000001</v>
      </c>
      <c r="DE204" s="2">
        <f t="shared" si="207"/>
        <v>61.328000000000003</v>
      </c>
      <c r="DF204" s="2">
        <f t="shared" si="208"/>
        <v>61.720999999999997</v>
      </c>
      <c r="DG204" s="2">
        <f t="shared" si="209"/>
        <v>60.9</v>
      </c>
      <c r="DH204" s="2" t="str">
        <f t="shared" si="210"/>
        <v/>
      </c>
      <c r="DI204" s="2" t="str">
        <f t="shared" si="211"/>
        <v/>
      </c>
      <c r="DK204" s="2">
        <f t="shared" si="251"/>
        <v>99.822868347338925</v>
      </c>
      <c r="DL204" s="2">
        <f t="shared" si="251"/>
        <v>104.13733292682929</v>
      </c>
      <c r="DM204" s="2">
        <f t="shared" si="251"/>
        <v>109.49892247386759</v>
      </c>
      <c r="DN204" s="2">
        <f t="shared" si="251"/>
        <v>120.80241430499322</v>
      </c>
      <c r="DO204" s="2">
        <f t="shared" si="251"/>
        <v>119.45575587044537</v>
      </c>
      <c r="DP204" s="2">
        <f t="shared" si="251"/>
        <v>103.25906289198606</v>
      </c>
      <c r="DQ204" s="2">
        <f t="shared" si="251"/>
        <v>121.68595718877452</v>
      </c>
      <c r="DR204" s="2">
        <f t="shared" si="251"/>
        <v>114.61574637387568</v>
      </c>
      <c r="DS204" s="2">
        <f t="shared" si="251"/>
        <v>113.3267671398369</v>
      </c>
      <c r="DT204" s="2">
        <f t="shared" si="251"/>
        <v>112.9909498640894</v>
      </c>
      <c r="DU204" s="2">
        <f t="shared" si="251"/>
        <v>115.43460843259598</v>
      </c>
      <c r="DV204" s="2">
        <f t="shared" si="251"/>
        <v>104.80609616724738</v>
      </c>
      <c r="DW204" s="2">
        <f t="shared" si="251"/>
        <v>121.08107811360506</v>
      </c>
      <c r="DX204" s="2">
        <f t="shared" si="251"/>
        <v>112.52262156448205</v>
      </c>
      <c r="DY204" s="2">
        <f t="shared" si="251"/>
        <v>102.60200604047117</v>
      </c>
      <c r="EA204" s="2">
        <f t="shared" si="240"/>
        <v>36.964231858562748</v>
      </c>
      <c r="EB204" s="2">
        <f t="shared" si="240"/>
        <v>46.641040227449324</v>
      </c>
      <c r="EC204" s="2">
        <f t="shared" si="240"/>
        <v>54.205723194585453</v>
      </c>
      <c r="ED204" s="2">
        <f t="shared" si="240"/>
        <v>56.745383803065607</v>
      </c>
      <c r="EE204" s="2">
        <f t="shared" si="240"/>
        <v>58.467411265011549</v>
      </c>
      <c r="EF204" s="2">
        <f t="shared" si="239"/>
        <v>59.07958749689287</v>
      </c>
      <c r="EG204" s="2">
        <f t="shared" si="239"/>
        <v>58.493692233756235</v>
      </c>
      <c r="EH204" s="2">
        <f t="shared" si="239"/>
        <v>58.106698144429274</v>
      </c>
      <c r="EI204" s="2">
        <f t="shared" si="239"/>
        <v>58.356843971672404</v>
      </c>
      <c r="EJ204" s="2">
        <f t="shared" si="239"/>
        <v>62.21221362140264</v>
      </c>
      <c r="EK204" s="2">
        <f t="shared" si="239"/>
        <v>62.370721758161594</v>
      </c>
      <c r="EL204" s="2">
        <f t="shared" si="179"/>
        <v>61.980298542653642</v>
      </c>
      <c r="EM204" s="2">
        <f t="shared" si="179"/>
        <v>59.863150828011712</v>
      </c>
      <c r="EN204" s="2">
        <f t="shared" si="179"/>
        <v>61.430874620232288</v>
      </c>
      <c r="EO204" s="2">
        <f t="shared" si="179"/>
        <v>65.253785962116311</v>
      </c>
      <c r="EQ204" s="2">
        <f t="shared" si="252"/>
        <v>38.351591028708285</v>
      </c>
      <c r="ER204" s="2">
        <f t="shared" si="252"/>
        <v>44.672727828730629</v>
      </c>
      <c r="ES204" s="2">
        <f t="shared" si="252"/>
        <v>50.469680027574469</v>
      </c>
      <c r="ET204" s="2">
        <f t="shared" si="252"/>
        <v>55.412911036167202</v>
      </c>
      <c r="EU204" s="2">
        <f t="shared" si="252"/>
        <v>59.198706561267713</v>
      </c>
      <c r="EV204" s="2">
        <f t="shared" si="252"/>
        <v>60.26223129632308</v>
      </c>
      <c r="EW204" s="2">
        <f t="shared" si="252"/>
        <v>62.734684038095352</v>
      </c>
      <c r="EX204" s="2">
        <f t="shared" si="252"/>
        <v>60.992150641706566</v>
      </c>
      <c r="EY204" s="2">
        <f t="shared" si="252"/>
        <v>61.520525401668429</v>
      </c>
      <c r="EZ204" s="2">
        <f t="shared" si="252"/>
        <v>61.494267042748262</v>
      </c>
      <c r="FA204" s="2">
        <f t="shared" si="252"/>
        <v>61.481598392880905</v>
      </c>
      <c r="FB204" s="2">
        <f t="shared" si="252"/>
        <v>61.788943881647135</v>
      </c>
      <c r="FC204" s="2">
        <f t="shared" si="252"/>
        <v>61.615799391479854</v>
      </c>
      <c r="FD204" s="2">
        <f t="shared" si="252"/>
        <v>61.465304504312968</v>
      </c>
      <c r="FE204" s="2">
        <f t="shared" si="252"/>
        <v>62.930844662336398</v>
      </c>
      <c r="FG204" s="2">
        <f t="shared" si="253"/>
        <v>0.9999979119816601</v>
      </c>
      <c r="FH204" s="2">
        <f t="shared" si="253"/>
        <v>0.99999676292231277</v>
      </c>
      <c r="FI204" s="2">
        <f t="shared" si="253"/>
        <v>0.999996457208012</v>
      </c>
      <c r="FJ204" s="2">
        <f t="shared" si="253"/>
        <v>0.99999696930836346</v>
      </c>
      <c r="FK204" s="2">
        <f t="shared" si="253"/>
        <v>0.99999686729695558</v>
      </c>
      <c r="FL204" s="2">
        <f t="shared" si="253"/>
        <v>0.99999626745537595</v>
      </c>
      <c r="FM204" s="2">
        <f t="shared" si="253"/>
        <v>0.99999594564212657</v>
      </c>
      <c r="FN204" s="2">
        <f t="shared" si="253"/>
        <v>0.9999958662610765</v>
      </c>
      <c r="FO204" s="2">
        <f t="shared" si="253"/>
        <v>0.99999563278035053</v>
      </c>
      <c r="FP204" s="2">
        <f t="shared" si="253"/>
        <v>0.9999957734599968</v>
      </c>
      <c r="FQ204" s="2">
        <f t="shared" si="253"/>
        <v>0.9999961296229124</v>
      </c>
      <c r="FR204" s="2">
        <f t="shared" si="253"/>
        <v>0.99999614036259565</v>
      </c>
      <c r="FS204" s="2">
        <f t="shared" si="253"/>
        <v>0.99999586816972541</v>
      </c>
      <c r="FT204" s="2">
        <f t="shared" si="253"/>
        <v>0.99999577409852836</v>
      </c>
      <c r="FU204" s="2">
        <f t="shared" si="253"/>
        <v>0.99999538474864869</v>
      </c>
      <c r="FW204" s="2">
        <f t="shared" si="244"/>
        <v>0.71253493663636991</v>
      </c>
      <c r="FX204" s="2">
        <f t="shared" si="244"/>
        <v>0.80697028073351229</v>
      </c>
      <c r="FY204" s="2">
        <f t="shared" si="244"/>
        <v>0.81103359472269332</v>
      </c>
      <c r="FZ204" s="2">
        <f t="shared" si="244"/>
        <v>0.80593555177436038</v>
      </c>
      <c r="GA204" s="2">
        <f t="shared" si="244"/>
        <v>0.80817448601567832</v>
      </c>
      <c r="GB204" s="2">
        <f t="shared" si="244"/>
        <v>0.81420519151830939</v>
      </c>
      <c r="GC204" s="2">
        <f t="shared" si="244"/>
        <v>0.83555237014752137</v>
      </c>
      <c r="GD204" s="2">
        <f t="shared" si="244"/>
        <v>0.84399190988134787</v>
      </c>
      <c r="GE204" s="2">
        <f t="shared" si="244"/>
        <v>0.86882229291068125</v>
      </c>
      <c r="GF204" s="2">
        <f t="shared" si="244"/>
        <v>0.86507597742252385</v>
      </c>
      <c r="GG204" s="2">
        <f t="shared" si="244"/>
        <v>0.8602532186434857</v>
      </c>
      <c r="GH204" s="2">
        <f t="shared" si="244"/>
        <v>0.81042092443570035</v>
      </c>
      <c r="GI204" s="2">
        <f t="shared" si="244"/>
        <v>0.75516262556980684</v>
      </c>
      <c r="GJ204" s="2">
        <f t="shared" si="244"/>
        <v>0.69457020996292562</v>
      </c>
      <c r="GK204" s="2">
        <f t="shared" si="244"/>
        <v>0.65809869402230636</v>
      </c>
      <c r="GM204" s="86">
        <f t="shared" si="245"/>
        <v>1.2966952561080461E-158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2.5234488712068701E-106</v>
      </c>
      <c r="HD204" s="86">
        <f t="shared" si="181"/>
        <v>1.3285061378346755E-245</v>
      </c>
      <c r="HE204" s="86">
        <f t="shared" si="181"/>
        <v>1.8017679233659558E-300</v>
      </c>
      <c r="HF204" s="86">
        <f t="shared" si="181"/>
        <v>1.0123930210520982E-268</v>
      </c>
      <c r="HG204" s="86">
        <f t="shared" si="181"/>
        <v>4.5044815726302545E-286</v>
      </c>
      <c r="HH204" s="86">
        <f t="shared" si="181"/>
        <v>3.7219265694749949E-273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1.129724974118498E-33</v>
      </c>
      <c r="HT204" s="86">
        <f t="shared" si="246"/>
        <v>1.3963617372102066E-59</v>
      </c>
      <c r="HU204" s="86">
        <f t="shared" si="246"/>
        <v>3.0388262258123617E-57</v>
      </c>
      <c r="HV204" s="86">
        <f t="shared" si="246"/>
        <v>8.2436692208701868E-59</v>
      </c>
      <c r="HW204" s="86">
        <f t="shared" si="246"/>
        <v>5.1997437216162457E-56</v>
      </c>
      <c r="HX204" s="86">
        <f t="shared" si="246"/>
        <v>2.1183817282849559E-64</v>
      </c>
      <c r="HY204" s="86">
        <f t="shared" si="246"/>
        <v>3.3881283133078403E-74</v>
      </c>
      <c r="HZ204" s="86">
        <f t="shared" si="246"/>
        <v>9.9305691166818989E-78</v>
      </c>
      <c r="IA204" s="86">
        <f t="shared" si="246"/>
        <v>4.1134801882628428E-91</v>
      </c>
      <c r="IB204" s="86">
        <f t="shared" si="246"/>
        <v>1.237651685844353E-81</v>
      </c>
      <c r="IC204" s="86">
        <f t="shared" si="246"/>
        <v>7.4497314230555192E-76</v>
      </c>
      <c r="ID204" s="86">
        <f t="shared" si="246"/>
        <v>2.960770442765557E-69</v>
      </c>
      <c r="IE204" s="86">
        <f t="shared" si="246"/>
        <v>3.3213657893431048E-58</v>
      </c>
      <c r="IF204" s="86">
        <f t="shared" si="246"/>
        <v>3.4717603359696082E-32</v>
      </c>
      <c r="IG204" s="86">
        <f t="shared" si="246"/>
        <v>5.2559098081174278E-34</v>
      </c>
      <c r="II204" s="86">
        <f t="shared" si="247"/>
        <v>7.4930251433643017E-3</v>
      </c>
      <c r="IJ204" s="86">
        <f t="shared" si="247"/>
        <v>3.8144946931167853E-7</v>
      </c>
      <c r="IK204" s="86">
        <f t="shared" si="247"/>
        <v>3.0217940017108103E-7</v>
      </c>
      <c r="IL204" s="86">
        <f t="shared" si="247"/>
        <v>5.1756223840668302E-7</v>
      </c>
      <c r="IM204" s="86">
        <f t="shared" si="247"/>
        <v>8.9158196346702651E-7</v>
      </c>
      <c r="IN204" s="86">
        <f t="shared" si="247"/>
        <v>8.3259645688624182E-8</v>
      </c>
      <c r="IO204" s="86">
        <f t="shared" si="247"/>
        <v>7.4417933743133099E-10</v>
      </c>
      <c r="IP204" s="86">
        <f t="shared" si="247"/>
        <v>4.9744649424446912E-11</v>
      </c>
      <c r="IQ204" s="86">
        <f t="shared" si="247"/>
        <v>9.6003484897330181E-15</v>
      </c>
      <c r="IR204" s="86">
        <f t="shared" si="247"/>
        <v>5.0852921308354038E-13</v>
      </c>
      <c r="IS204" s="86">
        <f t="shared" si="247"/>
        <v>4.4246132626327661E-12</v>
      </c>
      <c r="IT204" s="86">
        <f t="shared" si="247"/>
        <v>2.7924971832268876E-8</v>
      </c>
      <c r="IU204" s="86">
        <f t="shared" si="247"/>
        <v>3.4965651665603486E-5</v>
      </c>
      <c r="IV204" s="86">
        <f t="shared" si="247"/>
        <v>1.460108069699741E-2</v>
      </c>
      <c r="IW204" s="86">
        <f t="shared" si="247"/>
        <v>2.6638786201005196E-2</v>
      </c>
      <c r="IY204" s="86">
        <f t="shared" si="248"/>
        <v>7.4930251433643017E-3</v>
      </c>
      <c r="IZ204" s="86">
        <f t="shared" si="248"/>
        <v>3.8144946931167853E-7</v>
      </c>
      <c r="JA204" s="86">
        <f t="shared" si="248"/>
        <v>3.0217940017108103E-7</v>
      </c>
      <c r="JB204" s="86">
        <f t="shared" si="248"/>
        <v>5.1756223840668302E-7</v>
      </c>
      <c r="JC204" s="86">
        <f t="shared" si="248"/>
        <v>8.9158196346702651E-7</v>
      </c>
      <c r="JD204" s="86">
        <f t="shared" si="248"/>
        <v>8.3259645688624182E-8</v>
      </c>
      <c r="JE204" s="86">
        <f t="shared" si="248"/>
        <v>7.4417933743133099E-10</v>
      </c>
      <c r="JF204" s="86">
        <f t="shared" si="248"/>
        <v>4.9744649424446912E-11</v>
      </c>
      <c r="JG204" s="86">
        <f t="shared" si="248"/>
        <v>9.6003484897330181E-15</v>
      </c>
      <c r="JH204" s="86">
        <f t="shared" si="248"/>
        <v>5.0852921308354038E-13</v>
      </c>
      <c r="JI204" s="86">
        <f t="shared" si="248"/>
        <v>4.4246132626327661E-12</v>
      </c>
      <c r="JJ204" s="86">
        <f t="shared" si="248"/>
        <v>2.7924971832268876E-8</v>
      </c>
      <c r="JK204" s="86">
        <f t="shared" si="248"/>
        <v>3.4965651665603486E-5</v>
      </c>
      <c r="JL204" s="86">
        <f t="shared" si="248"/>
        <v>1.460108069699741E-2</v>
      </c>
      <c r="JM204" s="86">
        <f t="shared" si="248"/>
        <v>2.6638786201005196E-2</v>
      </c>
    </row>
    <row r="205" spans="2:273" x14ac:dyDescent="0.25">
      <c r="B205" s="2">
        <v>178</v>
      </c>
      <c r="C205" s="37">
        <v>37.677</v>
      </c>
      <c r="D205" s="37">
        <v>43.863999999999997</v>
      </c>
      <c r="E205" s="37">
        <v>48.783000000000001</v>
      </c>
      <c r="F205" s="37">
        <v>55.05</v>
      </c>
      <c r="G205" s="37">
        <v>58.933</v>
      </c>
      <c r="H205" s="37">
        <v>60.366999999999997</v>
      </c>
      <c r="I205" s="37">
        <v>62.393000000000001</v>
      </c>
      <c r="J205" s="37">
        <v>60.491999999999997</v>
      </c>
      <c r="K205" s="37">
        <v>62.148000000000003</v>
      </c>
      <c r="L205" s="37">
        <v>60.77</v>
      </c>
      <c r="M205" s="37">
        <v>61.279000000000003</v>
      </c>
      <c r="N205" s="37">
        <v>61.344000000000001</v>
      </c>
      <c r="O205" s="37">
        <v>61.3</v>
      </c>
      <c r="P205" s="37">
        <v>60.701000000000001</v>
      </c>
      <c r="Q205" s="37">
        <v>61.776000000000003</v>
      </c>
      <c r="S205" s="4">
        <f t="shared" si="249"/>
        <v>37.887931687724439</v>
      </c>
      <c r="T205" s="4">
        <f t="shared" si="249"/>
        <v>44.940748251285243</v>
      </c>
      <c r="U205" s="4">
        <f t="shared" si="249"/>
        <v>51.032247083750505</v>
      </c>
      <c r="V205" s="4">
        <f t="shared" si="249"/>
        <v>55.580596798633294</v>
      </c>
      <c r="W205" s="4">
        <f t="shared" si="249"/>
        <v>58.986665294015829</v>
      </c>
      <c r="X205" s="4">
        <f t="shared" si="249"/>
        <v>59.98131053717028</v>
      </c>
      <c r="Y205" s="4">
        <f t="shared" si="249"/>
        <v>61.965080703369836</v>
      </c>
      <c r="Z205" s="4">
        <f t="shared" si="249"/>
        <v>60.468126530314343</v>
      </c>
      <c r="AA205" s="4">
        <f t="shared" si="249"/>
        <v>61.013661226585199</v>
      </c>
      <c r="AB205" s="4">
        <f t="shared" si="249"/>
        <v>61.483970161144107</v>
      </c>
      <c r="AC205" s="4">
        <f t="shared" si="249"/>
        <v>61.490586540533172</v>
      </c>
      <c r="AD205" s="4">
        <f t="shared" si="249"/>
        <v>61.724699590409728</v>
      </c>
      <c r="AE205" s="4">
        <f t="shared" si="249"/>
        <v>61.078330105530682</v>
      </c>
      <c r="AF205" s="4">
        <f t="shared" si="249"/>
        <v>61.395178410180108</v>
      </c>
      <c r="AG205" s="4">
        <f t="shared" si="249"/>
        <v>63.854513824630423</v>
      </c>
      <c r="AI205" s="4">
        <f t="shared" si="250"/>
        <v>-0.2109316877244396</v>
      </c>
      <c r="AJ205" s="4">
        <f t="shared" si="250"/>
        <v>-1.0767482512852453</v>
      </c>
      <c r="AK205" s="4">
        <f t="shared" si="250"/>
        <v>-2.2492470837505039</v>
      </c>
      <c r="AL205" s="4">
        <f t="shared" si="250"/>
        <v>-0.53059679863329734</v>
      </c>
      <c r="AM205" s="4">
        <f t="shared" si="250"/>
        <v>-5.366529401582909E-2</v>
      </c>
      <c r="AN205" s="4">
        <f t="shared" si="250"/>
        <v>0.38568946282971694</v>
      </c>
      <c r="AO205" s="4">
        <f t="shared" si="250"/>
        <v>0.42791929663016504</v>
      </c>
      <c r="AP205" s="4">
        <f t="shared" si="250"/>
        <v>2.3873469685653959E-2</v>
      </c>
      <c r="AQ205" s="4">
        <f t="shared" si="250"/>
        <v>1.1343387734148038</v>
      </c>
      <c r="AR205" s="4">
        <f t="shared" si="250"/>
        <v>-0.71397016114410405</v>
      </c>
      <c r="AS205" s="4">
        <f t="shared" si="250"/>
        <v>-0.21158654053316894</v>
      </c>
      <c r="AT205" s="4">
        <f t="shared" si="250"/>
        <v>-0.38069959040972634</v>
      </c>
      <c r="AU205" s="4">
        <f t="shared" si="250"/>
        <v>0.22166989446931495</v>
      </c>
      <c r="AV205" s="4">
        <f t="shared" si="250"/>
        <v>-0.69417841018010762</v>
      </c>
      <c r="AW205" s="4">
        <f t="shared" si="250"/>
        <v>-2.07851382463042</v>
      </c>
      <c r="AY205" s="2">
        <f t="shared" si="242"/>
        <v>37.887647923578214</v>
      </c>
      <c r="AZ205" s="2">
        <f t="shared" si="242"/>
        <v>44.940748251274023</v>
      </c>
      <c r="BA205" s="2">
        <f t="shared" si="242"/>
        <v>51.032247082803771</v>
      </c>
      <c r="BB205" s="2">
        <f t="shared" si="242"/>
        <v>55.580596793927484</v>
      </c>
      <c r="BC205" s="2">
        <f t="shared" si="242"/>
        <v>58.986665283077357</v>
      </c>
      <c r="BD205" s="2">
        <f t="shared" si="242"/>
        <v>59.981310536748055</v>
      </c>
      <c r="BE205" s="2">
        <f t="shared" si="242"/>
        <v>61.965080703369217</v>
      </c>
      <c r="BF205" s="2">
        <f t="shared" si="242"/>
        <v>60.468126530314329</v>
      </c>
      <c r="BG205" s="2">
        <f t="shared" si="242"/>
        <v>61.013661226585199</v>
      </c>
      <c r="BH205" s="2">
        <f t="shared" si="242"/>
        <v>61.483970161144107</v>
      </c>
      <c r="BI205" s="2">
        <f t="shared" si="242"/>
        <v>61.490586540533172</v>
      </c>
      <c r="BJ205" s="2">
        <f t="shared" si="242"/>
        <v>61.724699590265381</v>
      </c>
      <c r="BK205" s="2">
        <f t="shared" si="242"/>
        <v>61.078326790146924</v>
      </c>
      <c r="BL205" s="2">
        <f t="shared" si="242"/>
        <v>61.344125388048539</v>
      </c>
      <c r="BM205" s="2">
        <f t="shared" si="242"/>
        <v>63.553361930904231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37.677</v>
      </c>
      <c r="CV205" s="2">
        <f t="shared" si="198"/>
        <v>43.863999999999997</v>
      </c>
      <c r="CW205" s="2">
        <f t="shared" si="199"/>
        <v>48.783000000000001</v>
      </c>
      <c r="CX205" s="2">
        <f t="shared" si="200"/>
        <v>55.05</v>
      </c>
      <c r="CY205" s="2">
        <f t="shared" si="201"/>
        <v>58.933</v>
      </c>
      <c r="CZ205" s="2">
        <f t="shared" si="202"/>
        <v>60.366999999999997</v>
      </c>
      <c r="DA205" s="2">
        <f t="shared" si="203"/>
        <v>62.393000000000001</v>
      </c>
      <c r="DB205" s="2">
        <f t="shared" si="204"/>
        <v>60.491999999999997</v>
      </c>
      <c r="DC205" s="2">
        <f t="shared" si="205"/>
        <v>62.148000000000003</v>
      </c>
      <c r="DD205" s="2">
        <f t="shared" si="206"/>
        <v>60.77</v>
      </c>
      <c r="DE205" s="2">
        <f t="shared" si="207"/>
        <v>61.279000000000003</v>
      </c>
      <c r="DF205" s="2">
        <f t="shared" si="208"/>
        <v>61.344000000000001</v>
      </c>
      <c r="DG205" s="2">
        <f t="shared" si="209"/>
        <v>61.3</v>
      </c>
      <c r="DH205" s="2">
        <f t="shared" si="210"/>
        <v>60.701000000000001</v>
      </c>
      <c r="DI205" s="2" t="str">
        <f t="shared" si="211"/>
        <v/>
      </c>
      <c r="DK205" s="2">
        <f t="shared" si="251"/>
        <v>100.09385770308123</v>
      </c>
      <c r="DL205" s="2">
        <f t="shared" si="251"/>
        <v>104.40728170731708</v>
      </c>
      <c r="DM205" s="2">
        <f t="shared" si="251"/>
        <v>109.77280313588849</v>
      </c>
      <c r="DN205" s="2">
        <f t="shared" si="251"/>
        <v>121.10609446693654</v>
      </c>
      <c r="DO205" s="2">
        <f t="shared" si="251"/>
        <v>119.73039210526318</v>
      </c>
      <c r="DP205" s="2">
        <f t="shared" si="251"/>
        <v>103.42726027874565</v>
      </c>
      <c r="DQ205" s="2">
        <f t="shared" si="251"/>
        <v>121.93046824946653</v>
      </c>
      <c r="DR205" s="2">
        <f t="shared" si="251"/>
        <v>114.83445903897575</v>
      </c>
      <c r="DS205" s="2">
        <f t="shared" si="251"/>
        <v>113.53062745394141</v>
      </c>
      <c r="DT205" s="2">
        <f t="shared" si="251"/>
        <v>113.18952944729689</v>
      </c>
      <c r="DU205" s="2">
        <f t="shared" si="251"/>
        <v>115.64474893984823</v>
      </c>
      <c r="DV205" s="2">
        <f t="shared" si="251"/>
        <v>104.96056236933796</v>
      </c>
      <c r="DW205" s="2">
        <f t="shared" si="251"/>
        <v>121.33105396645328</v>
      </c>
      <c r="DX205" s="2">
        <f t="shared" si="251"/>
        <v>112.72493234672305</v>
      </c>
      <c r="DY205" s="2">
        <f t="shared" si="251"/>
        <v>102.76732301419511</v>
      </c>
      <c r="EA205" s="2">
        <f t="shared" si="240"/>
        <v>36.856821327000311</v>
      </c>
      <c r="EB205" s="2">
        <f t="shared" si="240"/>
        <v>46.579871441689633</v>
      </c>
      <c r="EC205" s="2">
        <f t="shared" si="240"/>
        <v>54.159549761985339</v>
      </c>
      <c r="ED205" s="2">
        <f t="shared" si="240"/>
        <v>56.689792470156092</v>
      </c>
      <c r="EE205" s="2">
        <f t="shared" si="240"/>
        <v>58.37650901163336</v>
      </c>
      <c r="EF205" s="2">
        <f t="shared" si="239"/>
        <v>58.986327574778358</v>
      </c>
      <c r="EG205" s="2">
        <f t="shared" si="239"/>
        <v>58.312867882982054</v>
      </c>
      <c r="EH205" s="2">
        <f t="shared" si="239"/>
        <v>57.960335850269097</v>
      </c>
      <c r="EI205" s="2">
        <f t="shared" si="239"/>
        <v>58.190306092642558</v>
      </c>
      <c r="EJ205" s="2">
        <f t="shared" si="239"/>
        <v>62.120984285593714</v>
      </c>
      <c r="EK205" s="2">
        <f t="shared" si="239"/>
        <v>62.275262757614449</v>
      </c>
      <c r="EL205" s="2">
        <f t="shared" si="179"/>
        <v>61.883887509710178</v>
      </c>
      <c r="EM205" s="2">
        <f t="shared" si="179"/>
        <v>59.703734413897628</v>
      </c>
      <c r="EN205" s="2">
        <f t="shared" si="179"/>
        <v>61.318710851374107</v>
      </c>
      <c r="EO205" s="2">
        <f t="shared" si="179"/>
        <v>65.149955417766492</v>
      </c>
      <c r="EQ205" s="2">
        <f t="shared" si="252"/>
        <v>38.266767193696282</v>
      </c>
      <c r="ER205" s="2">
        <f t="shared" si="252"/>
        <v>44.582956158933399</v>
      </c>
      <c r="ES205" s="2">
        <f t="shared" si="252"/>
        <v>50.367497553134669</v>
      </c>
      <c r="ET205" s="2">
        <f t="shared" si="252"/>
        <v>55.336792797060596</v>
      </c>
      <c r="EU205" s="2">
        <f t="shared" si="252"/>
        <v>59.118533643561641</v>
      </c>
      <c r="EV205" s="2">
        <f t="shared" si="252"/>
        <v>60.188196897008922</v>
      </c>
      <c r="EW205" s="2">
        <f t="shared" si="252"/>
        <v>62.620359582869554</v>
      </c>
      <c r="EX205" s="2">
        <f t="shared" si="252"/>
        <v>60.890642033234876</v>
      </c>
      <c r="EY205" s="2">
        <f t="shared" si="252"/>
        <v>61.402182108196193</v>
      </c>
      <c r="EZ205" s="2">
        <f t="shared" si="252"/>
        <v>61.393133647892348</v>
      </c>
      <c r="FA205" s="2">
        <f t="shared" si="252"/>
        <v>61.374116755889432</v>
      </c>
      <c r="FB205" s="2">
        <f t="shared" si="252"/>
        <v>61.690553874925541</v>
      </c>
      <c r="FC205" s="2">
        <f t="shared" si="252"/>
        <v>61.484479664189386</v>
      </c>
      <c r="FD205" s="2">
        <f t="shared" si="252"/>
        <v>61.35404023118177</v>
      </c>
      <c r="FE205" s="2">
        <f t="shared" si="252"/>
        <v>62.796637015783162</v>
      </c>
      <c r="FG205" s="2">
        <f t="shared" si="253"/>
        <v>0.99999809570429132</v>
      </c>
      <c r="FH205" s="2">
        <f t="shared" si="253"/>
        <v>0.99999704774922049</v>
      </c>
      <c r="FI205" s="2">
        <f t="shared" si="253"/>
        <v>0.99999676893429823</v>
      </c>
      <c r="FJ205" s="2">
        <f t="shared" si="253"/>
        <v>0.99999723597563961</v>
      </c>
      <c r="FK205" s="2">
        <f t="shared" si="253"/>
        <v>0.99999714294007946</v>
      </c>
      <c r="FL205" s="2">
        <f t="shared" si="253"/>
        <v>0.99999659587772649</v>
      </c>
      <c r="FM205" s="2">
        <f t="shared" si="253"/>
        <v>0.99999630238035375</v>
      </c>
      <c r="FN205" s="2">
        <f t="shared" si="253"/>
        <v>0.99999622998392346</v>
      </c>
      <c r="FO205" s="2">
        <f t="shared" si="253"/>
        <v>0.99999601704681129</v>
      </c>
      <c r="FP205" s="2">
        <f t="shared" si="253"/>
        <v>0.99999614534827064</v>
      </c>
      <c r="FQ205" s="2">
        <f t="shared" si="253"/>
        <v>0.99999647017294158</v>
      </c>
      <c r="FR205" s="2">
        <f t="shared" si="253"/>
        <v>0.99999647996765584</v>
      </c>
      <c r="FS205" s="2">
        <f t="shared" si="253"/>
        <v>0.99999623172463314</v>
      </c>
      <c r="FT205" s="2">
        <f t="shared" si="253"/>
        <v>0.9999961459306187</v>
      </c>
      <c r="FU205" s="2">
        <f t="shared" si="253"/>
        <v>0.99999579083903201</v>
      </c>
      <c r="FW205" s="2">
        <f t="shared" si="244"/>
        <v>0.73102535275076364</v>
      </c>
      <c r="FX205" s="2">
        <f t="shared" si="244"/>
        <v>0.82091309811101021</v>
      </c>
      <c r="FY205" s="2">
        <f t="shared" si="244"/>
        <v>0.82474665352907106</v>
      </c>
      <c r="FZ205" s="2">
        <f t="shared" si="244"/>
        <v>0.81993643200106836</v>
      </c>
      <c r="GA205" s="2">
        <f t="shared" si="244"/>
        <v>0.82204950277526057</v>
      </c>
      <c r="GB205" s="2">
        <f t="shared" si="244"/>
        <v>0.82773697705712412</v>
      </c>
      <c r="GC205" s="2">
        <f t="shared" si="244"/>
        <v>0.84781999389426199</v>
      </c>
      <c r="GD205" s="2">
        <f t="shared" si="244"/>
        <v>0.85573865224846257</v>
      </c>
      <c r="GE205" s="2">
        <f t="shared" si="244"/>
        <v>0.87896752625632912</v>
      </c>
      <c r="GF205" s="2">
        <f t="shared" si="244"/>
        <v>0.87546942037161746</v>
      </c>
      <c r="GG205" s="2">
        <f t="shared" si="244"/>
        <v>0.87096275257868117</v>
      </c>
      <c r="GH205" s="2">
        <f t="shared" si="244"/>
        <v>0.82416880493181621</v>
      </c>
      <c r="GI205" s="2">
        <f t="shared" si="244"/>
        <v>0.77178930973643056</v>
      </c>
      <c r="GJ205" s="2">
        <f t="shared" si="244"/>
        <v>0.71375194434328404</v>
      </c>
      <c r="GK205" s="2">
        <f t="shared" si="244"/>
        <v>0.67851074596278949</v>
      </c>
      <c r="GM205" s="86">
        <f t="shared" si="245"/>
        <v>1.7121048051504112E-161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8.5199802166202251E-109</v>
      </c>
      <c r="HD205" s="86">
        <f t="shared" si="181"/>
        <v>3.4257216684620263E-251</v>
      </c>
      <c r="HE205" s="86">
        <f t="shared" si="181"/>
        <v>2.3543932582173367E-307</v>
      </c>
      <c r="HF205" s="86">
        <f t="shared" si="181"/>
        <v>7.7662704422025472E-275</v>
      </c>
      <c r="HG205" s="86">
        <f t="shared" si="181"/>
        <v>1.305606466094202E-292</v>
      </c>
      <c r="HH205" s="86">
        <f t="shared" si="181"/>
        <v>2.4721769540863136E-279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3.1671439468035289E-35</v>
      </c>
      <c r="HT205" s="86">
        <f t="shared" si="246"/>
        <v>4.1119804984089944E-62</v>
      </c>
      <c r="HU205" s="86">
        <f t="shared" si="246"/>
        <v>1.0627501601917482E-59</v>
      </c>
      <c r="HV205" s="86">
        <f t="shared" si="246"/>
        <v>2.6262277747101792E-61</v>
      </c>
      <c r="HW205" s="86">
        <f t="shared" si="246"/>
        <v>2.2701993492715238E-58</v>
      </c>
      <c r="HX205" s="86">
        <f t="shared" si="246"/>
        <v>4.316826799396318E-67</v>
      </c>
      <c r="HY205" s="86">
        <f t="shared" si="246"/>
        <v>3.241113365749166E-77</v>
      </c>
      <c r="HZ205" s="86">
        <f t="shared" si="246"/>
        <v>6.5947985535553064E-81</v>
      </c>
      <c r="IA205" s="86">
        <f t="shared" si="246"/>
        <v>9.7650551280679423E-95</v>
      </c>
      <c r="IB205" s="86">
        <f t="shared" si="246"/>
        <v>6.9157304768969575E-85</v>
      </c>
      <c r="IC205" s="86">
        <f t="shared" si="246"/>
        <v>6.326886591153455E-79</v>
      </c>
      <c r="ID205" s="86">
        <f t="shared" si="246"/>
        <v>3.370580514405786E-72</v>
      </c>
      <c r="IE205" s="86">
        <f t="shared" si="246"/>
        <v>8.5698983126512515E-61</v>
      </c>
      <c r="IF205" s="86">
        <f t="shared" si="246"/>
        <v>1.1240173318841701E-33</v>
      </c>
      <c r="IG205" s="86">
        <f t="shared" si="246"/>
        <v>1.1834407738319014E-35</v>
      </c>
      <c r="II205" s="86">
        <f t="shared" si="247"/>
        <v>3.335712863219513E-3</v>
      </c>
      <c r="IJ205" s="86">
        <f t="shared" si="247"/>
        <v>6.491768817599495E-8</v>
      </c>
      <c r="IK205" s="86">
        <f t="shared" si="247"/>
        <v>5.160264533414684E-8</v>
      </c>
      <c r="IL205" s="86">
        <f t="shared" si="247"/>
        <v>9.0858855785211913E-8</v>
      </c>
      <c r="IM205" s="86">
        <f t="shared" si="247"/>
        <v>1.7084501443580117E-7</v>
      </c>
      <c r="IN205" s="86">
        <f t="shared" si="247"/>
        <v>1.241888241372033E-8</v>
      </c>
      <c r="IO205" s="86">
        <f t="shared" si="247"/>
        <v>7.759107751464582E-11</v>
      </c>
      <c r="IP205" s="86">
        <f t="shared" si="247"/>
        <v>4.2021350848071354E-12</v>
      </c>
      <c r="IQ205" s="86">
        <f t="shared" si="247"/>
        <v>4.5960469003189213E-16</v>
      </c>
      <c r="IR205" s="86">
        <f t="shared" si="247"/>
        <v>3.4282147035529145E-14</v>
      </c>
      <c r="IS205" s="86">
        <f t="shared" si="247"/>
        <v>3.4964711099488296E-13</v>
      </c>
      <c r="IT205" s="86">
        <f t="shared" si="247"/>
        <v>3.5054996157436846E-9</v>
      </c>
      <c r="IU205" s="86">
        <f t="shared" si="247"/>
        <v>7.6223537241986558E-6</v>
      </c>
      <c r="IV205" s="86">
        <f t="shared" si="247"/>
        <v>6.9301220665450164E-3</v>
      </c>
      <c r="IW205" s="86">
        <f t="shared" si="247"/>
        <v>1.2520888783718195E-2</v>
      </c>
      <c r="IY205" s="86">
        <f t="shared" si="248"/>
        <v>3.335712863219513E-3</v>
      </c>
      <c r="IZ205" s="86">
        <f t="shared" si="248"/>
        <v>6.491768817599495E-8</v>
      </c>
      <c r="JA205" s="86">
        <f t="shared" si="248"/>
        <v>5.160264533414684E-8</v>
      </c>
      <c r="JB205" s="86">
        <f t="shared" si="248"/>
        <v>9.0858855785211913E-8</v>
      </c>
      <c r="JC205" s="86">
        <f t="shared" si="248"/>
        <v>1.7084501443580117E-7</v>
      </c>
      <c r="JD205" s="86">
        <f t="shared" si="248"/>
        <v>1.241888241372033E-8</v>
      </c>
      <c r="JE205" s="86">
        <f t="shared" si="248"/>
        <v>7.759107751464582E-11</v>
      </c>
      <c r="JF205" s="86">
        <f t="shared" si="248"/>
        <v>4.2021350848071354E-12</v>
      </c>
      <c r="JG205" s="86">
        <f t="shared" si="248"/>
        <v>4.5960469003189213E-16</v>
      </c>
      <c r="JH205" s="86">
        <f t="shared" si="248"/>
        <v>3.4282147035529145E-14</v>
      </c>
      <c r="JI205" s="86">
        <f t="shared" si="248"/>
        <v>3.4964711099488296E-13</v>
      </c>
      <c r="JJ205" s="86">
        <f t="shared" si="248"/>
        <v>3.5054996157436846E-9</v>
      </c>
      <c r="JK205" s="86">
        <f t="shared" si="248"/>
        <v>7.6223537241986558E-6</v>
      </c>
      <c r="JL205" s="86">
        <f t="shared" si="248"/>
        <v>6.9301220665450164E-3</v>
      </c>
      <c r="JM205" s="86">
        <f t="shared" si="248"/>
        <v>1.2520888783718195E-2</v>
      </c>
    </row>
    <row r="206" spans="2:273" x14ac:dyDescent="0.25">
      <c r="B206" s="2">
        <v>179</v>
      </c>
      <c r="C206" s="37">
        <v>38.137999999999998</v>
      </c>
      <c r="D206" s="37">
        <v>44.524999999999999</v>
      </c>
      <c r="E206" s="37">
        <v>49.482999999999997</v>
      </c>
      <c r="F206" s="37">
        <v>54.732999999999997</v>
      </c>
      <c r="G206" s="37">
        <v>59.832999999999998</v>
      </c>
      <c r="H206" s="37">
        <v>59.25</v>
      </c>
      <c r="I206" s="37">
        <v>62.18</v>
      </c>
      <c r="J206" s="37">
        <v>61.082000000000001</v>
      </c>
      <c r="K206" s="37">
        <v>61.606999999999999</v>
      </c>
      <c r="L206" s="37">
        <v>61.377000000000002</v>
      </c>
      <c r="M206" s="37">
        <v>61.066000000000003</v>
      </c>
      <c r="N206" s="37">
        <v>61.048999999999999</v>
      </c>
      <c r="O206" s="37">
        <v>61.1</v>
      </c>
      <c r="P206" s="37">
        <v>61.387999999999998</v>
      </c>
      <c r="Q206" s="37">
        <v>61.627000000000002</v>
      </c>
      <c r="S206" s="4">
        <f t="shared" si="249"/>
        <v>37.822214192192696</v>
      </c>
      <c r="T206" s="4">
        <f t="shared" si="249"/>
        <v>44.829463857162942</v>
      </c>
      <c r="U206" s="4">
        <f t="shared" si="249"/>
        <v>50.890159698065105</v>
      </c>
      <c r="V206" s="4">
        <f t="shared" si="249"/>
        <v>55.490029509633246</v>
      </c>
      <c r="W206" s="4">
        <f t="shared" si="249"/>
        <v>58.914411735583379</v>
      </c>
      <c r="X206" s="4">
        <f t="shared" si="249"/>
        <v>59.919507726133901</v>
      </c>
      <c r="Y206" s="4">
        <f t="shared" si="249"/>
        <v>61.890946567764871</v>
      </c>
      <c r="Z206" s="4">
        <f t="shared" si="249"/>
        <v>60.392862113566927</v>
      </c>
      <c r="AA206" s="4">
        <f t="shared" si="249"/>
        <v>60.920311489423611</v>
      </c>
      <c r="AB206" s="4">
        <f t="shared" si="249"/>
        <v>61.376898270874726</v>
      </c>
      <c r="AC206" s="4">
        <f t="shared" si="249"/>
        <v>61.375506827499947</v>
      </c>
      <c r="AD206" s="4">
        <f t="shared" si="249"/>
        <v>61.624115463103998</v>
      </c>
      <c r="AE206" s="4">
        <f t="shared" si="249"/>
        <v>60.969183578026261</v>
      </c>
      <c r="AF206" s="4">
        <f t="shared" si="249"/>
        <v>61.251064827800946</v>
      </c>
      <c r="AG206" s="4">
        <f t="shared" si="249"/>
        <v>63.490096551632782</v>
      </c>
      <c r="AI206" s="4">
        <f t="shared" si="250"/>
        <v>0.31578580780730192</v>
      </c>
      <c r="AJ206" s="4">
        <f t="shared" si="250"/>
        <v>-0.30446385716294344</v>
      </c>
      <c r="AK206" s="4">
        <f t="shared" si="250"/>
        <v>-1.407159698065108</v>
      </c>
      <c r="AL206" s="4">
        <f t="shared" si="250"/>
        <v>-0.75702950963324867</v>
      </c>
      <c r="AM206" s="4">
        <f t="shared" si="250"/>
        <v>0.91858826441661989</v>
      </c>
      <c r="AN206" s="4">
        <f t="shared" si="250"/>
        <v>-0.66950772613390086</v>
      </c>
      <c r="AO206" s="4">
        <f t="shared" si="250"/>
        <v>0.28905343223512858</v>
      </c>
      <c r="AP206" s="4">
        <f t="shared" si="250"/>
        <v>0.68913788643307328</v>
      </c>
      <c r="AQ206" s="4">
        <f t="shared" si="250"/>
        <v>0.68668851057638847</v>
      </c>
      <c r="AR206" s="4">
        <f t="shared" si="250"/>
        <v>1.0172912527650624E-4</v>
      </c>
      <c r="AS206" s="4">
        <f t="shared" si="250"/>
        <v>-0.30950682749994485</v>
      </c>
      <c r="AT206" s="4">
        <f t="shared" si="250"/>
        <v>-0.57511546310399808</v>
      </c>
      <c r="AU206" s="4">
        <f t="shared" si="250"/>
        <v>0.13081642197374066</v>
      </c>
      <c r="AV206" s="4">
        <f t="shared" si="250"/>
        <v>0.1369351721990526</v>
      </c>
      <c r="AW206" s="4">
        <f t="shared" si="250"/>
        <v>-1.8630965516327791</v>
      </c>
      <c r="AY206" s="2">
        <f t="shared" si="242"/>
        <v>37.82212403339517</v>
      </c>
      <c r="AZ206" s="2">
        <f t="shared" si="242"/>
        <v>44.829463857161954</v>
      </c>
      <c r="BA206" s="2">
        <f t="shared" si="242"/>
        <v>50.890159697981403</v>
      </c>
      <c r="BB206" s="2">
        <f t="shared" si="242"/>
        <v>55.490029509202131</v>
      </c>
      <c r="BC206" s="2">
        <f t="shared" si="242"/>
        <v>58.914411734451022</v>
      </c>
      <c r="BD206" s="2">
        <f t="shared" si="242"/>
        <v>59.919507726102886</v>
      </c>
      <c r="BE206" s="2">
        <f t="shared" si="242"/>
        <v>61.890946567764843</v>
      </c>
      <c r="BF206" s="2">
        <f t="shared" si="242"/>
        <v>60.392862113566927</v>
      </c>
      <c r="BG206" s="2">
        <f t="shared" si="242"/>
        <v>60.920311489423611</v>
      </c>
      <c r="BH206" s="2">
        <f t="shared" si="242"/>
        <v>61.376898270874726</v>
      </c>
      <c r="BI206" s="2">
        <f t="shared" si="242"/>
        <v>61.375506827499947</v>
      </c>
      <c r="BJ206" s="2">
        <f t="shared" si="242"/>
        <v>61.624115463095663</v>
      </c>
      <c r="BK206" s="2">
        <f t="shared" si="242"/>
        <v>60.969183179265173</v>
      </c>
      <c r="BL206" s="2">
        <f t="shared" si="242"/>
        <v>61.233255425631192</v>
      </c>
      <c r="BM206" s="2">
        <f t="shared" si="242"/>
        <v>63.381824161171899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38.137999999999998</v>
      </c>
      <c r="CV206" s="2">
        <f t="shared" si="198"/>
        <v>44.524999999999999</v>
      </c>
      <c r="CW206" s="2">
        <f t="shared" si="199"/>
        <v>49.482999999999997</v>
      </c>
      <c r="CX206" s="2">
        <f t="shared" si="200"/>
        <v>54.732999999999997</v>
      </c>
      <c r="CY206" s="2">
        <f t="shared" si="201"/>
        <v>59.832999999999998</v>
      </c>
      <c r="CZ206" s="2">
        <f t="shared" si="202"/>
        <v>59.25</v>
      </c>
      <c r="DA206" s="2">
        <f t="shared" si="203"/>
        <v>62.18</v>
      </c>
      <c r="DB206" s="2">
        <f t="shared" si="204"/>
        <v>61.082000000000001</v>
      </c>
      <c r="DC206" s="2">
        <f t="shared" si="205"/>
        <v>61.606999999999999</v>
      </c>
      <c r="DD206" s="2">
        <f t="shared" si="206"/>
        <v>61.377000000000002</v>
      </c>
      <c r="DE206" s="2">
        <f t="shared" si="207"/>
        <v>61.066000000000003</v>
      </c>
      <c r="DF206" s="2">
        <f t="shared" si="208"/>
        <v>61.048999999999999</v>
      </c>
      <c r="DG206" s="2">
        <f t="shared" si="209"/>
        <v>61.1</v>
      </c>
      <c r="DH206" s="2">
        <f t="shared" si="210"/>
        <v>61.387999999999998</v>
      </c>
      <c r="DI206" s="2">
        <f t="shared" si="211"/>
        <v>61.627000000000002</v>
      </c>
      <c r="DK206" s="2">
        <f t="shared" si="251"/>
        <v>100.36484705882353</v>
      </c>
      <c r="DL206" s="2">
        <f t="shared" si="251"/>
        <v>104.67723048780489</v>
      </c>
      <c r="DM206" s="2">
        <f t="shared" si="251"/>
        <v>110.04668379790941</v>
      </c>
      <c r="DN206" s="2">
        <f t="shared" si="251"/>
        <v>121.40977462887986</v>
      </c>
      <c r="DO206" s="2">
        <f t="shared" si="251"/>
        <v>120.005028340081</v>
      </c>
      <c r="DP206" s="2">
        <f t="shared" si="251"/>
        <v>103.59545766550522</v>
      </c>
      <c r="DQ206" s="2">
        <f t="shared" si="251"/>
        <v>122.17497931015853</v>
      </c>
      <c r="DR206" s="2">
        <f t="shared" si="251"/>
        <v>115.05317170407584</v>
      </c>
      <c r="DS206" s="2">
        <f t="shared" si="251"/>
        <v>113.73448776804591</v>
      </c>
      <c r="DT206" s="2">
        <f t="shared" si="251"/>
        <v>113.38810903050438</v>
      </c>
      <c r="DU206" s="2">
        <f t="shared" si="251"/>
        <v>115.85488944710048</v>
      </c>
      <c r="DV206" s="2">
        <f t="shared" si="251"/>
        <v>105.11502857142855</v>
      </c>
      <c r="DW206" s="2">
        <f t="shared" si="251"/>
        <v>121.58102981930151</v>
      </c>
      <c r="DX206" s="2">
        <f t="shared" si="251"/>
        <v>112.92724312896408</v>
      </c>
      <c r="DY206" s="2">
        <f t="shared" si="251"/>
        <v>102.93263998791906</v>
      </c>
      <c r="EA206" s="2">
        <f t="shared" si="240"/>
        <v>36.749410795437875</v>
      </c>
      <c r="EB206" s="2">
        <f t="shared" si="240"/>
        <v>46.518702655929935</v>
      </c>
      <c r="EC206" s="2">
        <f t="shared" si="240"/>
        <v>54.113376329385225</v>
      </c>
      <c r="ED206" s="2">
        <f t="shared" si="240"/>
        <v>56.634201137246578</v>
      </c>
      <c r="EE206" s="2">
        <f t="shared" si="240"/>
        <v>58.28560675825517</v>
      </c>
      <c r="EF206" s="2">
        <f t="shared" si="239"/>
        <v>58.893067652663852</v>
      </c>
      <c r="EG206" s="2">
        <f t="shared" si="239"/>
        <v>58.132043532207874</v>
      </c>
      <c r="EH206" s="2">
        <f t="shared" si="239"/>
        <v>57.81397355610892</v>
      </c>
      <c r="EI206" s="2">
        <f t="shared" si="239"/>
        <v>58.023768213612712</v>
      </c>
      <c r="EJ206" s="2">
        <f t="shared" si="239"/>
        <v>62.029754949784788</v>
      </c>
      <c r="EK206" s="2">
        <f t="shared" si="239"/>
        <v>62.179803757067305</v>
      </c>
      <c r="EL206" s="2">
        <f t="shared" si="179"/>
        <v>61.787476476766713</v>
      </c>
      <c r="EM206" s="2">
        <f t="shared" si="179"/>
        <v>59.544317999783544</v>
      </c>
      <c r="EN206" s="2">
        <f t="shared" si="179"/>
        <v>61.206547082515932</v>
      </c>
      <c r="EO206" s="2">
        <f t="shared" si="179"/>
        <v>65.046124873416673</v>
      </c>
      <c r="EQ206" s="2">
        <f t="shared" si="252"/>
        <v>38.181943358684279</v>
      </c>
      <c r="ER206" s="2">
        <f t="shared" si="252"/>
        <v>44.493184489136169</v>
      </c>
      <c r="ES206" s="2">
        <f t="shared" si="252"/>
        <v>50.265315078694869</v>
      </c>
      <c r="ET206" s="2">
        <f t="shared" si="252"/>
        <v>55.260674557953998</v>
      </c>
      <c r="EU206" s="2">
        <f t="shared" si="252"/>
        <v>59.038360725855568</v>
      </c>
      <c r="EV206" s="2">
        <f t="shared" si="252"/>
        <v>60.114162497694764</v>
      </c>
      <c r="EW206" s="2">
        <f t="shared" si="252"/>
        <v>62.506035127643749</v>
      </c>
      <c r="EX206" s="2">
        <f t="shared" si="252"/>
        <v>60.789133424763179</v>
      </c>
      <c r="EY206" s="2">
        <f t="shared" si="252"/>
        <v>61.283838814723957</v>
      </c>
      <c r="EZ206" s="2">
        <f t="shared" si="252"/>
        <v>61.292000253036434</v>
      </c>
      <c r="FA206" s="2">
        <f t="shared" si="252"/>
        <v>61.266635118897966</v>
      </c>
      <c r="FB206" s="2">
        <f t="shared" si="252"/>
        <v>61.592163868203954</v>
      </c>
      <c r="FC206" s="2">
        <f t="shared" si="252"/>
        <v>61.353159936898912</v>
      </c>
      <c r="FD206" s="2">
        <f t="shared" si="252"/>
        <v>61.242775958050572</v>
      </c>
      <c r="FE206" s="2">
        <f t="shared" si="252"/>
        <v>62.662429369229926</v>
      </c>
      <c r="FG206" s="2">
        <f t="shared" si="253"/>
        <v>0.99999826326138141</v>
      </c>
      <c r="FH206" s="2">
        <f t="shared" si="253"/>
        <v>0.99999730751458915</v>
      </c>
      <c r="FI206" s="2">
        <f t="shared" si="253"/>
        <v>0.99999705323221955</v>
      </c>
      <c r="FJ206" s="2">
        <f t="shared" si="253"/>
        <v>0.99999747917921</v>
      </c>
      <c r="FK206" s="2">
        <f t="shared" si="253"/>
        <v>0.99999739432972878</v>
      </c>
      <c r="FL206" s="2">
        <f t="shared" si="253"/>
        <v>0.99999689540265824</v>
      </c>
      <c r="FM206" s="2">
        <f t="shared" si="253"/>
        <v>0.99999662772970566</v>
      </c>
      <c r="FN206" s="2">
        <f t="shared" si="253"/>
        <v>0.99999656170333306</v>
      </c>
      <c r="FO206" s="2">
        <f t="shared" si="253"/>
        <v>0.99999636750224619</v>
      </c>
      <c r="FP206" s="2">
        <f t="shared" si="253"/>
        <v>0.99999648451464851</v>
      </c>
      <c r="FQ206" s="2">
        <f t="shared" si="253"/>
        <v>0.99999678075846177</v>
      </c>
      <c r="FR206" s="2">
        <f t="shared" si="253"/>
        <v>0.99999678969135286</v>
      </c>
      <c r="FS206" s="2">
        <f t="shared" si="253"/>
        <v>0.99999656329088027</v>
      </c>
      <c r="FT206" s="2">
        <f t="shared" si="253"/>
        <v>0.99999648504575667</v>
      </c>
      <c r="FU206" s="2">
        <f t="shared" si="253"/>
        <v>0.99999616119815082</v>
      </c>
      <c r="FW206" s="2">
        <f t="shared" si="244"/>
        <v>0.74874581010686991</v>
      </c>
      <c r="FX206" s="2">
        <f t="shared" si="244"/>
        <v>0.83405590601532875</v>
      </c>
      <c r="FY206" s="2">
        <f t="shared" si="244"/>
        <v>0.83766375945648919</v>
      </c>
      <c r="FZ206" s="2">
        <f t="shared" si="244"/>
        <v>0.83313634618280696</v>
      </c>
      <c r="GA206" s="2">
        <f t="shared" si="244"/>
        <v>0.83512566229022067</v>
      </c>
      <c r="GB206" s="2">
        <f t="shared" si="244"/>
        <v>0.84047631082403496</v>
      </c>
      <c r="GC206" s="2">
        <f t="shared" si="244"/>
        <v>0.85932654040514178</v>
      </c>
      <c r="GD206" s="2">
        <f t="shared" si="244"/>
        <v>0.86674056721537074</v>
      </c>
      <c r="GE206" s="2">
        <f t="shared" si="244"/>
        <v>0.88842889039273987</v>
      </c>
      <c r="GF206" s="2">
        <f t="shared" si="244"/>
        <v>0.88516851377532713</v>
      </c>
      <c r="GG206" s="2">
        <f t="shared" si="244"/>
        <v>0.88096512408215366</v>
      </c>
      <c r="GH206" s="2">
        <f t="shared" si="244"/>
        <v>0.8371200901433925</v>
      </c>
      <c r="GI206" s="2">
        <f t="shared" si="244"/>
        <v>0.78760446013337782</v>
      </c>
      <c r="GJ206" s="2">
        <f t="shared" si="244"/>
        <v>0.7321935015582105</v>
      </c>
      <c r="GK206" s="2">
        <f t="shared" si="244"/>
        <v>0.69826290654389567</v>
      </c>
      <c r="GM206" s="86">
        <f t="shared" si="245"/>
        <v>2.1284353816077695E-164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2.6920179657079591E-111</v>
      </c>
      <c r="HD206" s="86">
        <f t="shared" si="181"/>
        <v>7.6354757037465359E-257</v>
      </c>
      <c r="HE206" s="86">
        <f t="shared" si="181"/>
        <v>0</v>
      </c>
      <c r="HF206" s="86">
        <f t="shared" si="181"/>
        <v>5.0796986475067955E-281</v>
      </c>
      <c r="HG206" s="86">
        <f t="shared" si="181"/>
        <v>3.1891009021457836E-299</v>
      </c>
      <c r="HH206" s="86">
        <f t="shared" si="181"/>
        <v>1.3991952165530811E-285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8.1665439780290503E-37</v>
      </c>
      <c r="HT206" s="86">
        <f t="shared" si="246"/>
        <v>1.0695980475409167E-64</v>
      </c>
      <c r="HU206" s="86">
        <f t="shared" si="246"/>
        <v>3.2907994439275083E-62</v>
      </c>
      <c r="HV206" s="86">
        <f t="shared" si="246"/>
        <v>7.4029237417054288E-64</v>
      </c>
      <c r="HW206" s="86">
        <f t="shared" si="246"/>
        <v>8.8356929750981347E-61</v>
      </c>
      <c r="HX206" s="86">
        <f t="shared" si="246"/>
        <v>7.7275333090442651E-70</v>
      </c>
      <c r="HY206" s="86">
        <f t="shared" si="246"/>
        <v>2.6917981218187239E-80</v>
      </c>
      <c r="HZ206" s="86">
        <f t="shared" si="246"/>
        <v>3.7720213553319241E-84</v>
      </c>
      <c r="IA206" s="86">
        <f t="shared" si="246"/>
        <v>1.9646796571791897E-98</v>
      </c>
      <c r="IB206" s="86">
        <f t="shared" si="246"/>
        <v>3.3296029647754169E-88</v>
      </c>
      <c r="IC206" s="86">
        <f t="shared" si="246"/>
        <v>4.6573388382010894E-82</v>
      </c>
      <c r="ID206" s="86">
        <f t="shared" si="246"/>
        <v>3.3225505959533972E-75</v>
      </c>
      <c r="IE206" s="86">
        <f t="shared" si="246"/>
        <v>1.9363167354341244E-63</v>
      </c>
      <c r="IF206" s="86">
        <f t="shared" si="246"/>
        <v>3.3569469912290478E-35</v>
      </c>
      <c r="IG206" s="86">
        <f t="shared" si="246"/>
        <v>2.4276560207618511E-37</v>
      </c>
      <c r="II206" s="86">
        <f t="shared" si="247"/>
        <v>1.3827340369751333E-3</v>
      </c>
      <c r="IJ206" s="86">
        <f t="shared" si="247"/>
        <v>9.9541872168620465E-9</v>
      </c>
      <c r="IK206" s="86">
        <f t="shared" si="247"/>
        <v>7.9551508610038927E-9</v>
      </c>
      <c r="IL206" s="86">
        <f t="shared" si="247"/>
        <v>1.4391895949609612E-8</v>
      </c>
      <c r="IM206" s="86">
        <f t="shared" si="247"/>
        <v>2.9724323676820696E-8</v>
      </c>
      <c r="IN206" s="86">
        <f t="shared" si="247"/>
        <v>1.661104603063842E-9</v>
      </c>
      <c r="IO206" s="86">
        <f t="shared" si="247"/>
        <v>7.1806651968583301E-12</v>
      </c>
      <c r="IP206" s="86">
        <f t="shared" si="247"/>
        <v>3.128895123013918E-13</v>
      </c>
      <c r="IQ206" s="86">
        <f t="shared" si="247"/>
        <v>1.912155992071722E-17</v>
      </c>
      <c r="IR206" s="86">
        <f t="shared" si="247"/>
        <v>2.0371607357832115E-15</v>
      </c>
      <c r="IS206" s="86">
        <f t="shared" si="247"/>
        <v>2.4481045535735539E-14</v>
      </c>
      <c r="IT206" s="86">
        <f t="shared" si="247"/>
        <v>3.8984020537415277E-10</v>
      </c>
      <c r="IU206" s="86">
        <f t="shared" si="247"/>
        <v>1.4862493001685631E-6</v>
      </c>
      <c r="IV206" s="86">
        <f t="shared" si="247"/>
        <v>3.0613750246084519E-3</v>
      </c>
      <c r="IW206" s="86">
        <f t="shared" si="247"/>
        <v>5.3874303190474373E-3</v>
      </c>
      <c r="IY206" s="86">
        <f t="shared" si="248"/>
        <v>1.3827340369751333E-3</v>
      </c>
      <c r="IZ206" s="86">
        <f t="shared" si="248"/>
        <v>9.9541872168620465E-9</v>
      </c>
      <c r="JA206" s="86">
        <f t="shared" si="248"/>
        <v>7.9551508610038927E-9</v>
      </c>
      <c r="JB206" s="86">
        <f t="shared" si="248"/>
        <v>1.4391895949609612E-8</v>
      </c>
      <c r="JC206" s="86">
        <f t="shared" si="248"/>
        <v>2.9724323676820696E-8</v>
      </c>
      <c r="JD206" s="86">
        <f t="shared" si="248"/>
        <v>1.661104603063842E-9</v>
      </c>
      <c r="JE206" s="86">
        <f t="shared" si="248"/>
        <v>7.1806651968583301E-12</v>
      </c>
      <c r="JF206" s="86">
        <f t="shared" si="248"/>
        <v>3.128895123013918E-13</v>
      </c>
      <c r="JG206" s="86">
        <f t="shared" si="248"/>
        <v>1.912155992071722E-17</v>
      </c>
      <c r="JH206" s="86">
        <f t="shared" si="248"/>
        <v>2.0371607357832115E-15</v>
      </c>
      <c r="JI206" s="86">
        <f t="shared" si="248"/>
        <v>2.4481045535735539E-14</v>
      </c>
      <c r="JJ206" s="86">
        <f t="shared" si="248"/>
        <v>3.8984020537415277E-10</v>
      </c>
      <c r="JK206" s="86">
        <f t="shared" si="248"/>
        <v>1.4862493001685631E-6</v>
      </c>
      <c r="JL206" s="86">
        <f t="shared" si="248"/>
        <v>3.0613750246084519E-3</v>
      </c>
      <c r="JM206" s="86">
        <f t="shared" si="248"/>
        <v>5.3874303190474373E-3</v>
      </c>
    </row>
    <row r="207" spans="2:273" x14ac:dyDescent="0.25">
      <c r="B207" s="2">
        <v>180</v>
      </c>
      <c r="C207" s="37">
        <v>37.523000000000003</v>
      </c>
      <c r="D207" s="37">
        <v>43.695</v>
      </c>
      <c r="E207" s="37">
        <v>49.783000000000001</v>
      </c>
      <c r="F207" s="37">
        <v>54.817</v>
      </c>
      <c r="G207" s="37">
        <v>60.067</v>
      </c>
      <c r="H207" s="37">
        <v>59.567</v>
      </c>
      <c r="I207" s="37">
        <v>63.048999999999999</v>
      </c>
      <c r="J207" s="37">
        <v>60.164000000000001</v>
      </c>
      <c r="K207" s="37">
        <v>61.344000000000001</v>
      </c>
      <c r="L207" s="37">
        <v>60.262</v>
      </c>
      <c r="M207" s="37">
        <v>60.689</v>
      </c>
      <c r="N207" s="37">
        <v>61.720999999999997</v>
      </c>
      <c r="O207" s="37">
        <v>61.35</v>
      </c>
      <c r="P207" s="37">
        <v>59.731000000000002</v>
      </c>
      <c r="Q207" s="37">
        <v>60.984999999999999</v>
      </c>
      <c r="S207" s="4">
        <f t="shared" si="249"/>
        <v>37.756273398961184</v>
      </c>
      <c r="T207" s="4">
        <f t="shared" si="249"/>
        <v>44.71903935687935</v>
      </c>
      <c r="U207" s="4">
        <f t="shared" si="249"/>
        <v>50.749666595956562</v>
      </c>
      <c r="V207" s="4">
        <f t="shared" si="249"/>
        <v>55.400016388753315</v>
      </c>
      <c r="W207" s="4">
        <f t="shared" si="249"/>
        <v>58.841842534036829</v>
      </c>
      <c r="X207" s="4">
        <f t="shared" si="249"/>
        <v>59.857235575574443</v>
      </c>
      <c r="Y207" s="4">
        <f t="shared" si="249"/>
        <v>61.815072969313711</v>
      </c>
      <c r="Z207" s="4">
        <f t="shared" si="249"/>
        <v>60.31641629903303</v>
      </c>
      <c r="AA207" s="4">
        <f t="shared" si="249"/>
        <v>60.825714421129369</v>
      </c>
      <c r="AB207" s="4">
        <f t="shared" si="249"/>
        <v>61.270132145323167</v>
      </c>
      <c r="AC207" s="4">
        <f t="shared" si="249"/>
        <v>61.260814867043614</v>
      </c>
      <c r="AD207" s="4">
        <f t="shared" si="249"/>
        <v>61.523634899860383</v>
      </c>
      <c r="AE207" s="4">
        <f t="shared" si="249"/>
        <v>60.859431507860833</v>
      </c>
      <c r="AF207" s="4">
        <f t="shared" si="249"/>
        <v>61.128079998924605</v>
      </c>
      <c r="AG207" s="4">
        <f t="shared" si="249"/>
        <v>63.245997898409016</v>
      </c>
      <c r="AI207" s="4">
        <f t="shared" si="250"/>
        <v>-0.23327339896118104</v>
      </c>
      <c r="AJ207" s="4">
        <f t="shared" si="250"/>
        <v>-1.0240393568793493</v>
      </c>
      <c r="AK207" s="4">
        <f t="shared" si="250"/>
        <v>-0.96666659595656057</v>
      </c>
      <c r="AL207" s="4">
        <f t="shared" si="250"/>
        <v>-0.58301638875331463</v>
      </c>
      <c r="AM207" s="4">
        <f t="shared" si="250"/>
        <v>1.2251574659631714</v>
      </c>
      <c r="AN207" s="4">
        <f t="shared" si="250"/>
        <v>-0.29023557557444235</v>
      </c>
      <c r="AO207" s="4">
        <f t="shared" si="250"/>
        <v>1.2339270306862886</v>
      </c>
      <c r="AP207" s="4">
        <f t="shared" si="250"/>
        <v>-0.15241629903302822</v>
      </c>
      <c r="AQ207" s="4">
        <f t="shared" si="250"/>
        <v>0.51828557887063198</v>
      </c>
      <c r="AR207" s="4">
        <f t="shared" si="250"/>
        <v>-1.0081321453231666</v>
      </c>
      <c r="AS207" s="4">
        <f t="shared" si="250"/>
        <v>-0.57181486704361362</v>
      </c>
      <c r="AT207" s="4">
        <f t="shared" si="250"/>
        <v>0.1973651001396135</v>
      </c>
      <c r="AU207" s="4">
        <f t="shared" si="250"/>
        <v>0.4905684921391682</v>
      </c>
      <c r="AV207" s="4">
        <f t="shared" si="250"/>
        <v>-1.3970799989246032</v>
      </c>
      <c r="AW207" s="4">
        <f t="shared" si="250"/>
        <v>-2.2609978984090162</v>
      </c>
      <c r="AY207" s="2">
        <f t="shared" si="242"/>
        <v>37.756247209636683</v>
      </c>
      <c r="AZ207" s="2">
        <f t="shared" si="242"/>
        <v>44.719039356879271</v>
      </c>
      <c r="BA207" s="2">
        <f t="shared" si="242"/>
        <v>50.749666595950089</v>
      </c>
      <c r="BB207" s="2">
        <f t="shared" si="242"/>
        <v>55.400016388718804</v>
      </c>
      <c r="BC207" s="2">
        <f t="shared" si="242"/>
        <v>58.841842533933544</v>
      </c>
      <c r="BD207" s="2">
        <f t="shared" si="242"/>
        <v>59.857235575572467</v>
      </c>
      <c r="BE207" s="2">
        <f t="shared" si="242"/>
        <v>61.815072969313711</v>
      </c>
      <c r="BF207" s="2">
        <f t="shared" si="242"/>
        <v>60.31641629903303</v>
      </c>
      <c r="BG207" s="2">
        <f t="shared" si="242"/>
        <v>60.825714421129369</v>
      </c>
      <c r="BH207" s="2">
        <f t="shared" si="242"/>
        <v>61.270132145323167</v>
      </c>
      <c r="BI207" s="2">
        <f t="shared" si="242"/>
        <v>61.260814867043614</v>
      </c>
      <c r="BJ207" s="2">
        <f t="shared" si="242"/>
        <v>61.523634899859971</v>
      </c>
      <c r="BK207" s="2">
        <f t="shared" si="242"/>
        <v>60.859431466388862</v>
      </c>
      <c r="BL207" s="2">
        <f t="shared" si="242"/>
        <v>61.122391325844944</v>
      </c>
      <c r="BM207" s="2">
        <f t="shared" si="242"/>
        <v>63.210796446764995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37.523000000000003</v>
      </c>
      <c r="CV207" s="2">
        <f t="shared" si="198"/>
        <v>43.695</v>
      </c>
      <c r="CW207" s="2">
        <f t="shared" si="199"/>
        <v>49.783000000000001</v>
      </c>
      <c r="CX207" s="2">
        <f t="shared" si="200"/>
        <v>54.817</v>
      </c>
      <c r="CY207" s="2">
        <f t="shared" si="201"/>
        <v>60.067</v>
      </c>
      <c r="CZ207" s="2">
        <f t="shared" si="202"/>
        <v>59.567</v>
      </c>
      <c r="DA207" s="2">
        <f t="shared" si="203"/>
        <v>63.048999999999999</v>
      </c>
      <c r="DB207" s="2">
        <f t="shared" si="204"/>
        <v>60.164000000000001</v>
      </c>
      <c r="DC207" s="2">
        <f t="shared" si="205"/>
        <v>61.344000000000001</v>
      </c>
      <c r="DD207" s="2">
        <f t="shared" si="206"/>
        <v>60.262</v>
      </c>
      <c r="DE207" s="2">
        <f t="shared" si="207"/>
        <v>60.689</v>
      </c>
      <c r="DF207" s="2">
        <f t="shared" si="208"/>
        <v>61.720999999999997</v>
      </c>
      <c r="DG207" s="2">
        <f t="shared" si="209"/>
        <v>61.35</v>
      </c>
      <c r="DH207" s="2">
        <f t="shared" si="210"/>
        <v>59.731000000000002</v>
      </c>
      <c r="DI207" s="2">
        <f t="shared" si="211"/>
        <v>60.984999999999999</v>
      </c>
      <c r="DK207" s="2">
        <f t="shared" si="251"/>
        <v>100.63583641456583</v>
      </c>
      <c r="DL207" s="2">
        <f t="shared" si="251"/>
        <v>104.9471792682927</v>
      </c>
      <c r="DM207" s="2">
        <f t="shared" si="251"/>
        <v>110.32056445993032</v>
      </c>
      <c r="DN207" s="2">
        <f t="shared" si="251"/>
        <v>121.71345479082318</v>
      </c>
      <c r="DO207" s="2">
        <f t="shared" si="251"/>
        <v>120.27966457489882</v>
      </c>
      <c r="DP207" s="2">
        <f t="shared" si="251"/>
        <v>103.76365505226481</v>
      </c>
      <c r="DQ207" s="2">
        <f t="shared" si="251"/>
        <v>122.41949037085053</v>
      </c>
      <c r="DR207" s="2">
        <f t="shared" si="251"/>
        <v>115.27188436917591</v>
      </c>
      <c r="DS207" s="2">
        <f t="shared" si="251"/>
        <v>113.9383480821504</v>
      </c>
      <c r="DT207" s="2">
        <f t="shared" si="251"/>
        <v>113.58668861371187</v>
      </c>
      <c r="DU207" s="2">
        <f t="shared" si="251"/>
        <v>116.06502995435272</v>
      </c>
      <c r="DV207" s="2">
        <f t="shared" si="251"/>
        <v>105.26949477351914</v>
      </c>
      <c r="DW207" s="2">
        <f t="shared" si="251"/>
        <v>121.83100567214974</v>
      </c>
      <c r="DX207" s="2">
        <f t="shared" si="251"/>
        <v>113.12955391120509</v>
      </c>
      <c r="DY207" s="2">
        <f t="shared" si="251"/>
        <v>103.09795696164302</v>
      </c>
      <c r="EA207" s="2">
        <f t="shared" si="240"/>
        <v>36.642000263875438</v>
      </c>
      <c r="EB207" s="2">
        <f t="shared" si="240"/>
        <v>46.457533870170238</v>
      </c>
      <c r="EC207" s="2">
        <f t="shared" si="240"/>
        <v>54.067202896785112</v>
      </c>
      <c r="ED207" s="2">
        <f t="shared" si="240"/>
        <v>56.578609804337063</v>
      </c>
      <c r="EE207" s="2">
        <f t="shared" si="240"/>
        <v>58.194704504876981</v>
      </c>
      <c r="EF207" s="2">
        <f t="shared" si="239"/>
        <v>58.799807730549347</v>
      </c>
      <c r="EG207" s="2">
        <f t="shared" si="239"/>
        <v>57.9512191814337</v>
      </c>
      <c r="EH207" s="2">
        <f t="shared" si="239"/>
        <v>57.66761126194875</v>
      </c>
      <c r="EI207" s="2">
        <f t="shared" si="239"/>
        <v>57.857230334582866</v>
      </c>
      <c r="EJ207" s="2">
        <f t="shared" si="239"/>
        <v>61.938525613975855</v>
      </c>
      <c r="EK207" s="2">
        <f t="shared" si="239"/>
        <v>62.08434475652016</v>
      </c>
      <c r="EL207" s="2">
        <f t="shared" si="179"/>
        <v>61.691065443823248</v>
      </c>
      <c r="EM207" s="2">
        <f t="shared" si="179"/>
        <v>59.384901585669468</v>
      </c>
      <c r="EN207" s="2">
        <f t="shared" si="179"/>
        <v>61.094383313657751</v>
      </c>
      <c r="EO207" s="2">
        <f t="shared" si="179"/>
        <v>64.942294329066854</v>
      </c>
      <c r="EQ207" s="2">
        <f t="shared" si="252"/>
        <v>38.097119523672276</v>
      </c>
      <c r="ER207" s="2">
        <f t="shared" si="252"/>
        <v>44.403412819338939</v>
      </c>
      <c r="ES207" s="2">
        <f t="shared" si="252"/>
        <v>50.163132604255068</v>
      </c>
      <c r="ET207" s="2">
        <f t="shared" si="252"/>
        <v>55.184556318847392</v>
      </c>
      <c r="EU207" s="2">
        <f t="shared" si="252"/>
        <v>58.958187808149489</v>
      </c>
      <c r="EV207" s="2">
        <f t="shared" si="252"/>
        <v>60.040128098380606</v>
      </c>
      <c r="EW207" s="2">
        <f t="shared" si="252"/>
        <v>62.391710672417943</v>
      </c>
      <c r="EX207" s="2">
        <f t="shared" si="252"/>
        <v>60.687624816291489</v>
      </c>
      <c r="EY207" s="2">
        <f t="shared" si="252"/>
        <v>61.165495521251721</v>
      </c>
      <c r="EZ207" s="2">
        <f t="shared" si="252"/>
        <v>61.190866858180513</v>
      </c>
      <c r="FA207" s="2">
        <f t="shared" si="252"/>
        <v>61.1591534819065</v>
      </c>
      <c r="FB207" s="2">
        <f t="shared" si="252"/>
        <v>61.493773861482353</v>
      </c>
      <c r="FC207" s="2">
        <f t="shared" si="252"/>
        <v>61.221840209608438</v>
      </c>
      <c r="FD207" s="2">
        <f t="shared" si="252"/>
        <v>61.131511684919381</v>
      </c>
      <c r="FE207" s="2">
        <f t="shared" si="252"/>
        <v>62.52822172267669</v>
      </c>
      <c r="FG207" s="2">
        <f t="shared" si="253"/>
        <v>0.99999841607531259</v>
      </c>
      <c r="FH207" s="2">
        <f t="shared" si="253"/>
        <v>0.99999754442353872</v>
      </c>
      <c r="FI207" s="2">
        <f t="shared" si="253"/>
        <v>0.99999731251514634</v>
      </c>
      <c r="FJ207" s="2">
        <f t="shared" si="253"/>
        <v>0.99999770098360552</v>
      </c>
      <c r="FK207" s="2">
        <f t="shared" si="253"/>
        <v>0.99999762359992406</v>
      </c>
      <c r="FL207" s="2">
        <f t="shared" si="253"/>
        <v>0.99999716857279897</v>
      </c>
      <c r="FM207" s="2">
        <f t="shared" si="253"/>
        <v>0.9999969244520257</v>
      </c>
      <c r="FN207" s="2">
        <f t="shared" si="253"/>
        <v>0.99999686423522216</v>
      </c>
      <c r="FO207" s="2">
        <f t="shared" si="253"/>
        <v>0.99999668712161571</v>
      </c>
      <c r="FP207" s="2">
        <f t="shared" si="253"/>
        <v>0.99999679383826212</v>
      </c>
      <c r="FQ207" s="2">
        <f t="shared" si="253"/>
        <v>0.99999706401599109</v>
      </c>
      <c r="FR207" s="2">
        <f t="shared" si="253"/>
        <v>0.99999707216288913</v>
      </c>
      <c r="FS207" s="2">
        <f t="shared" si="253"/>
        <v>0.99999686568308332</v>
      </c>
      <c r="FT207" s="2">
        <f t="shared" si="253"/>
        <v>0.99999679432263877</v>
      </c>
      <c r="FU207" s="2">
        <f t="shared" si="253"/>
        <v>0.99999649896992082</v>
      </c>
      <c r="FW207" s="2">
        <f t="shared" si="244"/>
        <v>0.76567303802980136</v>
      </c>
      <c r="FX207" s="2">
        <f t="shared" si="244"/>
        <v>0.84641464454288762</v>
      </c>
      <c r="FY207" s="2">
        <f t="shared" si="244"/>
        <v>0.84980218907435412</v>
      </c>
      <c r="FZ207" s="2">
        <f t="shared" si="244"/>
        <v>0.84555088736834982</v>
      </c>
      <c r="GA207" s="2">
        <f t="shared" si="244"/>
        <v>0.84741930514989749</v>
      </c>
      <c r="GB207" s="2">
        <f t="shared" si="244"/>
        <v>0.8524414825271921</v>
      </c>
      <c r="GC207" s="2">
        <f t="shared" si="244"/>
        <v>0.87009636668907575</v>
      </c>
      <c r="GD207" s="2">
        <f t="shared" si="244"/>
        <v>0.87702401197005542</v>
      </c>
      <c r="GE207" s="2">
        <f t="shared" si="244"/>
        <v>0.89723711043024879</v>
      </c>
      <c r="GF207" s="2">
        <f t="shared" si="244"/>
        <v>0.89420347964163638</v>
      </c>
      <c r="GG207" s="2">
        <f t="shared" si="244"/>
        <v>0.89028982277100643</v>
      </c>
      <c r="GH207" s="2">
        <f t="shared" si="244"/>
        <v>0.849291857857288</v>
      </c>
      <c r="GI207" s="2">
        <f t="shared" si="244"/>
        <v>0.80260392787514434</v>
      </c>
      <c r="GJ207" s="2">
        <f t="shared" si="244"/>
        <v>0.74986333288456508</v>
      </c>
      <c r="GK207" s="2">
        <f t="shared" si="244"/>
        <v>0.71730711903226119</v>
      </c>
      <c r="GM207" s="86">
        <f t="shared" si="245"/>
        <v>2.4913093819423421E-167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7.9599675954803485E-114</v>
      </c>
      <c r="HD207" s="86">
        <f t="shared" si="181"/>
        <v>1.4710059362646142E-262</v>
      </c>
      <c r="HE207" s="86">
        <f t="shared" si="181"/>
        <v>0</v>
      </c>
      <c r="HF207" s="86">
        <f t="shared" si="181"/>
        <v>2.8328543479459079E-287</v>
      </c>
      <c r="HG207" s="86">
        <f t="shared" si="181"/>
        <v>6.5646487133726539E-306</v>
      </c>
      <c r="HH207" s="86">
        <f t="shared" si="181"/>
        <v>6.7478105944065052E-292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1.9367529292955259E-38</v>
      </c>
      <c r="HT207" s="86">
        <f t="shared" si="246"/>
        <v>2.4575303551476364E-67</v>
      </c>
      <c r="HU207" s="86">
        <f t="shared" si="246"/>
        <v>9.0221204396715597E-65</v>
      </c>
      <c r="HV207" s="86">
        <f t="shared" si="246"/>
        <v>1.8463987957233618E-66</v>
      </c>
      <c r="HW207" s="86">
        <f t="shared" si="246"/>
        <v>3.0655206821444812E-63</v>
      </c>
      <c r="HX207" s="86">
        <f t="shared" si="246"/>
        <v>1.2151381933779281E-72</v>
      </c>
      <c r="HY207" s="86">
        <f t="shared" si="246"/>
        <v>1.9408763898108055E-83</v>
      </c>
      <c r="HZ207" s="86">
        <f t="shared" si="246"/>
        <v>1.8581686109270104E-87</v>
      </c>
      <c r="IA207" s="86">
        <f t="shared" si="246"/>
        <v>3.3500729136774955E-102</v>
      </c>
      <c r="IB207" s="86">
        <f t="shared" si="246"/>
        <v>1.3811958387030421E-91</v>
      </c>
      <c r="IC207" s="86">
        <f t="shared" si="246"/>
        <v>2.9715107981922562E-85</v>
      </c>
      <c r="ID207" s="86">
        <f t="shared" si="246"/>
        <v>2.8359445957708606E-78</v>
      </c>
      <c r="IE207" s="86">
        <f t="shared" si="246"/>
        <v>3.8309818147197678E-66</v>
      </c>
      <c r="IF207" s="86">
        <f t="shared" si="246"/>
        <v>9.2481321508330456E-37</v>
      </c>
      <c r="IG207" s="86">
        <f t="shared" si="246"/>
        <v>4.5368933460638937E-39</v>
      </c>
      <c r="II207" s="86">
        <f t="shared" si="247"/>
        <v>5.3381364579094042E-4</v>
      </c>
      <c r="IJ207" s="86">
        <f t="shared" si="247"/>
        <v>1.3750404478697634E-9</v>
      </c>
      <c r="IK207" s="86">
        <f t="shared" si="247"/>
        <v>1.1069911063008947E-9</v>
      </c>
      <c r="IL207" s="86">
        <f t="shared" si="247"/>
        <v>2.0566900486103182E-9</v>
      </c>
      <c r="IM207" s="86">
        <f t="shared" si="247"/>
        <v>4.695200378011551E-9</v>
      </c>
      <c r="IN207" s="86">
        <f t="shared" si="247"/>
        <v>1.9921127727622206E-10</v>
      </c>
      <c r="IO207" s="86">
        <f t="shared" si="247"/>
        <v>5.8973406549918431E-13</v>
      </c>
      <c r="IP207" s="86">
        <f t="shared" si="247"/>
        <v>2.0531847281463741E-14</v>
      </c>
      <c r="IQ207" s="86">
        <f t="shared" si="247"/>
        <v>6.9124982041522894E-19</v>
      </c>
      <c r="IR207" s="86">
        <f t="shared" si="247"/>
        <v>1.0668881546317493E-16</v>
      </c>
      <c r="IS207" s="86">
        <f t="shared" si="247"/>
        <v>1.5184654299005511E-15</v>
      </c>
      <c r="IT207" s="86">
        <f t="shared" si="247"/>
        <v>3.8399230256748544E-11</v>
      </c>
      <c r="IU207" s="86">
        <f t="shared" si="247"/>
        <v>2.5922383031818871E-7</v>
      </c>
      <c r="IV207" s="86">
        <f t="shared" si="247"/>
        <v>1.2587912080252218E-3</v>
      </c>
      <c r="IW207" s="86">
        <f t="shared" si="247"/>
        <v>2.1210876733122404E-3</v>
      </c>
      <c r="IY207" s="86">
        <f t="shared" si="248"/>
        <v>5.3381364579094042E-4</v>
      </c>
      <c r="IZ207" s="86">
        <f t="shared" si="248"/>
        <v>1.3750404478697634E-9</v>
      </c>
      <c r="JA207" s="86">
        <f t="shared" si="248"/>
        <v>1.1069911063008947E-9</v>
      </c>
      <c r="JB207" s="86">
        <f t="shared" si="248"/>
        <v>2.0566900486103182E-9</v>
      </c>
      <c r="JC207" s="86">
        <f t="shared" si="248"/>
        <v>4.695200378011551E-9</v>
      </c>
      <c r="JD207" s="86">
        <f t="shared" si="248"/>
        <v>1.9921127727622206E-10</v>
      </c>
      <c r="JE207" s="86">
        <f t="shared" si="248"/>
        <v>5.8973406549918431E-13</v>
      </c>
      <c r="JF207" s="86">
        <f t="shared" si="248"/>
        <v>2.0531847281463741E-14</v>
      </c>
      <c r="JG207" s="86">
        <f t="shared" si="248"/>
        <v>6.9124982041522894E-19</v>
      </c>
      <c r="JH207" s="86">
        <f t="shared" si="248"/>
        <v>1.0668881546317493E-16</v>
      </c>
      <c r="JI207" s="86">
        <f t="shared" si="248"/>
        <v>1.5184654299005511E-15</v>
      </c>
      <c r="JJ207" s="86">
        <f t="shared" si="248"/>
        <v>3.8399230256748544E-11</v>
      </c>
      <c r="JK207" s="86">
        <f t="shared" si="248"/>
        <v>2.5922383031818871E-7</v>
      </c>
      <c r="JL207" s="86">
        <f t="shared" si="248"/>
        <v>1.2587912080252218E-3</v>
      </c>
      <c r="JM207" s="86">
        <f t="shared" si="248"/>
        <v>2.1210876733122404E-3</v>
      </c>
    </row>
    <row r="208" spans="2:273" x14ac:dyDescent="0.25">
      <c r="B208" s="2">
        <v>181</v>
      </c>
      <c r="C208" s="37">
        <v>38.692</v>
      </c>
      <c r="D208" s="37">
        <v>42.762999999999998</v>
      </c>
      <c r="E208" s="37">
        <v>48.817</v>
      </c>
      <c r="F208" s="37">
        <v>54.767000000000003</v>
      </c>
      <c r="G208" s="37">
        <v>59</v>
      </c>
      <c r="H208" s="37">
        <v>59.567</v>
      </c>
      <c r="I208" s="37">
        <v>62.393000000000001</v>
      </c>
      <c r="J208" s="37">
        <v>60.279000000000003</v>
      </c>
      <c r="K208" s="37">
        <v>61.524999999999999</v>
      </c>
      <c r="L208" s="37">
        <v>60.835999999999999</v>
      </c>
      <c r="M208" s="37">
        <v>61.048999999999999</v>
      </c>
      <c r="N208" s="37">
        <v>60.491999999999997</v>
      </c>
      <c r="O208" s="37">
        <v>61.082999999999998</v>
      </c>
      <c r="P208" s="37">
        <v>59.343000000000004</v>
      </c>
      <c r="Q208" s="37">
        <v>60.94</v>
      </c>
      <c r="S208" s="4">
        <f t="shared" si="249"/>
        <v>37.689948681237453</v>
      </c>
      <c r="T208" s="4">
        <f t="shared" si="249"/>
        <v>44.609499568754543</v>
      </c>
      <c r="U208" s="4">
        <f t="shared" si="249"/>
        <v>50.610813545749252</v>
      </c>
      <c r="V208" s="4">
        <f t="shared" si="249"/>
        <v>55.31057733262714</v>
      </c>
      <c r="W208" s="4">
        <f t="shared" si="249"/>
        <v>58.768948404681296</v>
      </c>
      <c r="X208" s="4">
        <f t="shared" si="249"/>
        <v>59.794477432231211</v>
      </c>
      <c r="Y208" s="4">
        <f t="shared" si="249"/>
        <v>61.737435318250824</v>
      </c>
      <c r="Z208" s="4">
        <f t="shared" si="249"/>
        <v>60.238780315295323</v>
      </c>
      <c r="AA208" s="4">
        <f t="shared" si="249"/>
        <v>60.729882157506971</v>
      </c>
      <c r="AB208" s="4">
        <f t="shared" si="249"/>
        <v>61.163667565360967</v>
      </c>
      <c r="AC208" s="4">
        <f t="shared" si="249"/>
        <v>61.146505955335968</v>
      </c>
      <c r="AD208" s="4">
        <f t="shared" si="249"/>
        <v>61.423258201201364</v>
      </c>
      <c r="AE208" s="4">
        <f t="shared" si="249"/>
        <v>60.749008028831078</v>
      </c>
      <c r="AF208" s="4">
        <f t="shared" si="249"/>
        <v>61.013192871482907</v>
      </c>
      <c r="AG208" s="4">
        <f t="shared" si="249"/>
        <v>63.050778173296578</v>
      </c>
      <c r="AI208" s="4">
        <f t="shared" si="250"/>
        <v>1.0020513187625468</v>
      </c>
      <c r="AJ208" s="4">
        <f t="shared" si="250"/>
        <v>-1.8464995687545454</v>
      </c>
      <c r="AK208" s="4">
        <f t="shared" si="250"/>
        <v>-1.7938135457492521</v>
      </c>
      <c r="AL208" s="4">
        <f t="shared" si="250"/>
        <v>-0.54357733262713737</v>
      </c>
      <c r="AM208" s="4">
        <f t="shared" si="250"/>
        <v>0.23105159531870356</v>
      </c>
      <c r="AN208" s="4">
        <f t="shared" si="250"/>
        <v>-0.2274774322312112</v>
      </c>
      <c r="AO208" s="4">
        <f t="shared" si="250"/>
        <v>0.65556468174917626</v>
      </c>
      <c r="AP208" s="4">
        <f t="shared" si="250"/>
        <v>4.0219684704680958E-2</v>
      </c>
      <c r="AQ208" s="4">
        <f t="shared" si="250"/>
        <v>0.79511784249302764</v>
      </c>
      <c r="AR208" s="4">
        <f t="shared" si="250"/>
        <v>-0.32766756536096864</v>
      </c>
      <c r="AS208" s="4">
        <f t="shared" si="250"/>
        <v>-9.7505955335968508E-2</v>
      </c>
      <c r="AT208" s="4">
        <f t="shared" si="250"/>
        <v>-0.93125820120136638</v>
      </c>
      <c r="AU208" s="4">
        <f t="shared" si="250"/>
        <v>0.33399197116892054</v>
      </c>
      <c r="AV208" s="4">
        <f t="shared" si="250"/>
        <v>-1.6701928714829037</v>
      </c>
      <c r="AW208" s="4">
        <f t="shared" si="250"/>
        <v>-2.1107781732965805</v>
      </c>
      <c r="AY208" s="2">
        <f t="shared" si="242"/>
        <v>37.689941729623115</v>
      </c>
      <c r="AZ208" s="2">
        <f t="shared" si="242"/>
        <v>44.609499568754536</v>
      </c>
      <c r="BA208" s="2">
        <f t="shared" si="242"/>
        <v>50.610813545748812</v>
      </c>
      <c r="BB208" s="2">
        <f t="shared" si="242"/>
        <v>55.310577332624725</v>
      </c>
      <c r="BC208" s="2">
        <f t="shared" si="242"/>
        <v>58.768948404672997</v>
      </c>
      <c r="BD208" s="2">
        <f t="shared" si="242"/>
        <v>59.794477432231105</v>
      </c>
      <c r="BE208" s="2">
        <f t="shared" si="242"/>
        <v>61.737435318250824</v>
      </c>
      <c r="BF208" s="2">
        <f t="shared" si="242"/>
        <v>60.238780315295323</v>
      </c>
      <c r="BG208" s="2">
        <f t="shared" si="242"/>
        <v>60.729882157506971</v>
      </c>
      <c r="BH208" s="2">
        <f t="shared" si="242"/>
        <v>61.163667565360967</v>
      </c>
      <c r="BI208" s="2">
        <f t="shared" si="242"/>
        <v>61.146505955335968</v>
      </c>
      <c r="BJ208" s="2">
        <f t="shared" si="242"/>
        <v>61.423258201201349</v>
      </c>
      <c r="BK208" s="2">
        <f t="shared" si="242"/>
        <v>60.74900802510308</v>
      </c>
      <c r="BL208" s="2">
        <f t="shared" si="242"/>
        <v>61.011530033258538</v>
      </c>
      <c r="BM208" s="2">
        <f t="shared" si="242"/>
        <v>63.040438322139579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38.692</v>
      </c>
      <c r="CV208" s="2">
        <f t="shared" si="198"/>
        <v>42.762999999999998</v>
      </c>
      <c r="CW208" s="2">
        <f t="shared" si="199"/>
        <v>48.817</v>
      </c>
      <c r="CX208" s="2">
        <f t="shared" si="200"/>
        <v>54.767000000000003</v>
      </c>
      <c r="CY208" s="2">
        <f t="shared" si="201"/>
        <v>59</v>
      </c>
      <c r="CZ208" s="2">
        <f t="shared" si="202"/>
        <v>59.567</v>
      </c>
      <c r="DA208" s="2">
        <f t="shared" si="203"/>
        <v>62.393000000000001</v>
      </c>
      <c r="DB208" s="2">
        <f t="shared" si="204"/>
        <v>60.279000000000003</v>
      </c>
      <c r="DC208" s="2">
        <f t="shared" si="205"/>
        <v>61.524999999999999</v>
      </c>
      <c r="DD208" s="2">
        <f t="shared" si="206"/>
        <v>60.835999999999999</v>
      </c>
      <c r="DE208" s="2">
        <f t="shared" si="207"/>
        <v>61.048999999999999</v>
      </c>
      <c r="DF208" s="2">
        <f t="shared" si="208"/>
        <v>60.491999999999997</v>
      </c>
      <c r="DG208" s="2">
        <f t="shared" si="209"/>
        <v>61.082999999999998</v>
      </c>
      <c r="DH208" s="2">
        <f t="shared" si="210"/>
        <v>59.343000000000004</v>
      </c>
      <c r="DI208" s="2">
        <f t="shared" si="211"/>
        <v>60.94</v>
      </c>
      <c r="DK208" s="2">
        <f t="shared" si="251"/>
        <v>100.90682577030813</v>
      </c>
      <c r="DL208" s="2">
        <f t="shared" si="251"/>
        <v>105.21712804878049</v>
      </c>
      <c r="DM208" s="2">
        <f t="shared" si="251"/>
        <v>110.59444512195122</v>
      </c>
      <c r="DN208" s="2">
        <f t="shared" si="251"/>
        <v>122.0171349527665</v>
      </c>
      <c r="DO208" s="2">
        <f t="shared" si="251"/>
        <v>120.55430080971662</v>
      </c>
      <c r="DP208" s="2">
        <f t="shared" si="251"/>
        <v>103.9318524390244</v>
      </c>
      <c r="DQ208" s="2">
        <f t="shared" si="251"/>
        <v>122.66400143154254</v>
      </c>
      <c r="DR208" s="2">
        <f t="shared" si="251"/>
        <v>115.49059703427598</v>
      </c>
      <c r="DS208" s="2">
        <f t="shared" si="251"/>
        <v>114.1422083962549</v>
      </c>
      <c r="DT208" s="2">
        <f t="shared" si="251"/>
        <v>113.78526819691936</v>
      </c>
      <c r="DU208" s="2">
        <f t="shared" si="251"/>
        <v>116.27517046160497</v>
      </c>
      <c r="DV208" s="2">
        <f t="shared" si="251"/>
        <v>105.42396097560973</v>
      </c>
      <c r="DW208" s="2">
        <f t="shared" si="251"/>
        <v>122.08098152499798</v>
      </c>
      <c r="DX208" s="2">
        <f t="shared" si="251"/>
        <v>113.33186469344611</v>
      </c>
      <c r="DY208" s="2">
        <f t="shared" si="251"/>
        <v>103.26327393536697</v>
      </c>
      <c r="EA208" s="2">
        <f t="shared" si="240"/>
        <v>36.534589732313009</v>
      </c>
      <c r="EB208" s="2">
        <f t="shared" si="240"/>
        <v>46.396365084410547</v>
      </c>
      <c r="EC208" s="2">
        <f t="shared" si="240"/>
        <v>54.021029464185006</v>
      </c>
      <c r="ED208" s="2">
        <f t="shared" si="240"/>
        <v>56.523018471427548</v>
      </c>
      <c r="EE208" s="2">
        <f t="shared" si="240"/>
        <v>58.103802251498799</v>
      </c>
      <c r="EF208" s="2">
        <f t="shared" si="239"/>
        <v>58.706547808434834</v>
      </c>
      <c r="EG208" s="2">
        <f t="shared" si="239"/>
        <v>57.770394830659519</v>
      </c>
      <c r="EH208" s="2">
        <f t="shared" si="239"/>
        <v>57.52124896778858</v>
      </c>
      <c r="EI208" s="2">
        <f t="shared" si="239"/>
        <v>57.69069245555302</v>
      </c>
      <c r="EJ208" s="2">
        <f t="shared" si="239"/>
        <v>61.847296278166922</v>
      </c>
      <c r="EK208" s="2">
        <f t="shared" si="239"/>
        <v>61.988885755973016</v>
      </c>
      <c r="EL208" s="2">
        <f t="shared" si="179"/>
        <v>61.594654410879777</v>
      </c>
      <c r="EM208" s="2">
        <f t="shared" si="179"/>
        <v>59.225485171555377</v>
      </c>
      <c r="EN208" s="2">
        <f t="shared" si="179"/>
        <v>60.98221954479957</v>
      </c>
      <c r="EO208" s="2">
        <f t="shared" si="179"/>
        <v>64.838463784717035</v>
      </c>
      <c r="EQ208" s="2">
        <f t="shared" si="252"/>
        <v>38.012295688660281</v>
      </c>
      <c r="ER208" s="2">
        <f t="shared" si="252"/>
        <v>44.313641149541709</v>
      </c>
      <c r="ES208" s="2">
        <f t="shared" si="252"/>
        <v>50.060950129815268</v>
      </c>
      <c r="ET208" s="2">
        <f t="shared" si="252"/>
        <v>55.108438079740793</v>
      </c>
      <c r="EU208" s="2">
        <f t="shared" si="252"/>
        <v>58.878014890443417</v>
      </c>
      <c r="EV208" s="2">
        <f t="shared" si="252"/>
        <v>59.966093699066448</v>
      </c>
      <c r="EW208" s="2">
        <f t="shared" si="252"/>
        <v>62.277386217192145</v>
      </c>
      <c r="EX208" s="2">
        <f t="shared" si="252"/>
        <v>60.586116207819799</v>
      </c>
      <c r="EY208" s="2">
        <f t="shared" si="252"/>
        <v>61.047152227779478</v>
      </c>
      <c r="EZ208" s="2">
        <f t="shared" si="252"/>
        <v>61.089733463324592</v>
      </c>
      <c r="FA208" s="2">
        <f t="shared" si="252"/>
        <v>61.051671844915035</v>
      </c>
      <c r="FB208" s="2">
        <f t="shared" si="252"/>
        <v>61.395383854760766</v>
      </c>
      <c r="FC208" s="2">
        <f t="shared" si="252"/>
        <v>61.090520482317963</v>
      </c>
      <c r="FD208" s="2">
        <f t="shared" si="252"/>
        <v>61.020247411788191</v>
      </c>
      <c r="FE208" s="2">
        <f t="shared" si="252"/>
        <v>62.394014076123455</v>
      </c>
      <c r="FG208" s="2">
        <f t="shared" si="253"/>
        <v>0.99999855544331506</v>
      </c>
      <c r="FH208" s="2">
        <f t="shared" si="253"/>
        <v>0.9999977604871666</v>
      </c>
      <c r="FI208" s="2">
        <f t="shared" si="253"/>
        <v>0.9999975489841032</v>
      </c>
      <c r="FJ208" s="2">
        <f t="shared" si="253"/>
        <v>0.99999790327170424</v>
      </c>
      <c r="FK208" s="2">
        <f t="shared" si="253"/>
        <v>0.99999783269691889</v>
      </c>
      <c r="FL208" s="2">
        <f t="shared" si="253"/>
        <v>0.99999741770705852</v>
      </c>
      <c r="FM208" s="2">
        <f t="shared" si="253"/>
        <v>0.99999719506615137</v>
      </c>
      <c r="FN208" s="2">
        <f t="shared" si="253"/>
        <v>0.99999714014774388</v>
      </c>
      <c r="FO208" s="2">
        <f t="shared" si="253"/>
        <v>0.99999697861812342</v>
      </c>
      <c r="FP208" s="2">
        <f t="shared" si="253"/>
        <v>0.99999707594491738</v>
      </c>
      <c r="FQ208" s="2">
        <f t="shared" si="253"/>
        <v>0.99999732235006789</v>
      </c>
      <c r="FR208" s="2">
        <f t="shared" si="253"/>
        <v>0.99999732978013112</v>
      </c>
      <c r="FS208" s="2">
        <f t="shared" si="253"/>
        <v>0.99999714146820962</v>
      </c>
      <c r="FT208" s="2">
        <f t="shared" si="253"/>
        <v>0.99999707638667445</v>
      </c>
      <c r="FU208" s="2">
        <f t="shared" si="253"/>
        <v>0.99999680702163529</v>
      </c>
      <c r="FW208" s="2">
        <f t="shared" si="244"/>
        <v>0.7817922117752607</v>
      </c>
      <c r="FX208" s="2">
        <f t="shared" si="244"/>
        <v>0.85800965533249141</v>
      </c>
      <c r="FY208" s="2">
        <f t="shared" si="244"/>
        <v>0.86118339882200368</v>
      </c>
      <c r="FZ208" s="2">
        <f t="shared" si="244"/>
        <v>0.85720010633271149</v>
      </c>
      <c r="GA208" s="2">
        <f t="shared" si="244"/>
        <v>0.85895110795759311</v>
      </c>
      <c r="GB208" s="2">
        <f t="shared" si="244"/>
        <v>0.86365478773135496</v>
      </c>
      <c r="GC208" s="2">
        <f t="shared" si="244"/>
        <v>0.8801566555398771</v>
      </c>
      <c r="GD208" s="2">
        <f t="shared" si="244"/>
        <v>0.88661770671287066</v>
      </c>
      <c r="GE208" s="2">
        <f t="shared" si="244"/>
        <v>0.90542397245860429</v>
      </c>
      <c r="GF208" s="2">
        <f t="shared" si="244"/>
        <v>0.90260578911734723</v>
      </c>
      <c r="GG208" s="2">
        <f t="shared" si="244"/>
        <v>0.89896783473104513</v>
      </c>
      <c r="GH208" s="2">
        <f t="shared" si="244"/>
        <v>0.86070539925236833</v>
      </c>
      <c r="GI208" s="2">
        <f t="shared" si="244"/>
        <v>0.81679052955319265</v>
      </c>
      <c r="GJ208" s="2">
        <f t="shared" si="244"/>
        <v>0.76673872735339077</v>
      </c>
      <c r="GK208" s="2">
        <f t="shared" si="244"/>
        <v>0.73560447811360485</v>
      </c>
      <c r="GM208" s="86">
        <f t="shared" si="245"/>
        <v>2.7455623766317623E-170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2.2026087240549551E-116</v>
      </c>
      <c r="HD208" s="86">
        <f t="shared" si="181"/>
        <v>2.4495475667327267E-268</v>
      </c>
      <c r="HE208" s="86">
        <f t="shared" si="181"/>
        <v>0</v>
      </c>
      <c r="HF208" s="86">
        <f t="shared" si="181"/>
        <v>1.3470081624446784E-293</v>
      </c>
      <c r="HG208" s="86">
        <f t="shared" si="181"/>
        <v>0</v>
      </c>
      <c r="HH208" s="86">
        <f t="shared" si="181"/>
        <v>2.7728866514491507E-298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4.2244110223850216E-40</v>
      </c>
      <c r="HT208" s="86">
        <f t="shared" si="246"/>
        <v>4.9874511421642663E-70</v>
      </c>
      <c r="HU208" s="86">
        <f t="shared" si="246"/>
        <v>2.1900060435973603E-67</v>
      </c>
      <c r="HV208" s="86">
        <f t="shared" si="246"/>
        <v>4.0746643097101124E-69</v>
      </c>
      <c r="HW208" s="86">
        <f t="shared" si="246"/>
        <v>9.4808611201530656E-66</v>
      </c>
      <c r="HX208" s="86">
        <f t="shared" si="246"/>
        <v>1.6784641585526922E-75</v>
      </c>
      <c r="HY208" s="86">
        <f t="shared" si="246"/>
        <v>1.2149377154803798E-86</v>
      </c>
      <c r="HZ208" s="86">
        <f t="shared" si="246"/>
        <v>7.8836622072936256E-91</v>
      </c>
      <c r="IA208" s="86">
        <f t="shared" si="246"/>
        <v>4.8412363379210062E-106</v>
      </c>
      <c r="IB208" s="86">
        <f t="shared" si="246"/>
        <v>4.936515439429413E-95</v>
      </c>
      <c r="IC208" s="86">
        <f t="shared" si="246"/>
        <v>1.6432445341448216E-88</v>
      </c>
      <c r="ID208" s="86">
        <f t="shared" si="246"/>
        <v>2.0959257284074221E-81</v>
      </c>
      <c r="IE208" s="86">
        <f t="shared" si="246"/>
        <v>6.6369489262095579E-69</v>
      </c>
      <c r="IF208" s="86">
        <f t="shared" si="246"/>
        <v>2.3501313466477457E-38</v>
      </c>
      <c r="IG208" s="86">
        <f t="shared" si="246"/>
        <v>7.724141747769484E-41</v>
      </c>
      <c r="II208" s="86">
        <f t="shared" si="247"/>
        <v>1.9196705647051107E-4</v>
      </c>
      <c r="IJ208" s="86">
        <f t="shared" si="247"/>
        <v>1.7109257543036695E-10</v>
      </c>
      <c r="IK208" s="86">
        <f t="shared" si="247"/>
        <v>1.39026988527499E-10</v>
      </c>
      <c r="IL208" s="86">
        <f t="shared" si="247"/>
        <v>2.6513174588798802E-10</v>
      </c>
      <c r="IM208" s="86">
        <f t="shared" si="247"/>
        <v>6.7325494312708177E-10</v>
      </c>
      <c r="IN208" s="86">
        <f t="shared" si="247"/>
        <v>2.1417227030149852E-11</v>
      </c>
      <c r="IO208" s="86">
        <f t="shared" si="247"/>
        <v>4.2974443818441094E-14</v>
      </c>
      <c r="IP208" s="86">
        <f t="shared" si="247"/>
        <v>1.1871517574021626E-15</v>
      </c>
      <c r="IQ208" s="86">
        <f t="shared" si="247"/>
        <v>2.1709929028102527E-20</v>
      </c>
      <c r="IR208" s="86">
        <f t="shared" si="247"/>
        <v>4.9236451032849668E-18</v>
      </c>
      <c r="IS208" s="86">
        <f t="shared" si="247"/>
        <v>8.34239436226141E-17</v>
      </c>
      <c r="IT208" s="86">
        <f t="shared" si="247"/>
        <v>3.3494560728402297E-12</v>
      </c>
      <c r="IU208" s="86">
        <f t="shared" si="247"/>
        <v>4.0441473165986773E-8</v>
      </c>
      <c r="IV208" s="86">
        <f t="shared" si="247"/>
        <v>4.8185284585984111E-4</v>
      </c>
      <c r="IW208" s="86">
        <f t="shared" si="247"/>
        <v>7.6391807108992771E-4</v>
      </c>
      <c r="IY208" s="86">
        <f t="shared" si="248"/>
        <v>1.9196705647051107E-4</v>
      </c>
      <c r="IZ208" s="86">
        <f t="shared" si="248"/>
        <v>1.7109257543036695E-10</v>
      </c>
      <c r="JA208" s="86">
        <f t="shared" si="248"/>
        <v>1.39026988527499E-10</v>
      </c>
      <c r="JB208" s="86">
        <f t="shared" si="248"/>
        <v>2.6513174588798802E-10</v>
      </c>
      <c r="JC208" s="86">
        <f t="shared" si="248"/>
        <v>6.7325494312708177E-10</v>
      </c>
      <c r="JD208" s="86">
        <f t="shared" si="248"/>
        <v>2.1417227030149852E-11</v>
      </c>
      <c r="JE208" s="86">
        <f t="shared" si="248"/>
        <v>4.2974443818441094E-14</v>
      </c>
      <c r="JF208" s="86">
        <f t="shared" si="248"/>
        <v>1.1871517574021626E-15</v>
      </c>
      <c r="JG208" s="86">
        <f t="shared" si="248"/>
        <v>2.1709929028102527E-20</v>
      </c>
      <c r="JH208" s="86">
        <f t="shared" si="248"/>
        <v>4.9236451032849668E-18</v>
      </c>
      <c r="JI208" s="86">
        <f t="shared" si="248"/>
        <v>8.34239436226141E-17</v>
      </c>
      <c r="JJ208" s="86">
        <f t="shared" si="248"/>
        <v>3.3494560728402297E-12</v>
      </c>
      <c r="JK208" s="86">
        <f t="shared" si="248"/>
        <v>4.0441473165986773E-8</v>
      </c>
      <c r="JL208" s="86">
        <f t="shared" si="248"/>
        <v>4.8185284585984111E-4</v>
      </c>
      <c r="JM208" s="86">
        <f t="shared" si="248"/>
        <v>7.6391807108992771E-4</v>
      </c>
    </row>
    <row r="209" spans="2:273" x14ac:dyDescent="0.25">
      <c r="B209" s="2">
        <v>182</v>
      </c>
      <c r="C209" s="37">
        <v>37.768999999999998</v>
      </c>
      <c r="D209" s="37">
        <v>44.322000000000003</v>
      </c>
      <c r="E209" s="37">
        <v>49.567</v>
      </c>
      <c r="F209" s="37">
        <v>54.2</v>
      </c>
      <c r="G209" s="37">
        <v>58.383000000000003</v>
      </c>
      <c r="H209" s="37">
        <v>59.267000000000003</v>
      </c>
      <c r="I209" s="37">
        <v>62.18</v>
      </c>
      <c r="J209" s="37">
        <v>59.966999999999999</v>
      </c>
      <c r="K209" s="37">
        <v>61.393000000000001</v>
      </c>
      <c r="L209" s="37">
        <v>61.097999999999999</v>
      </c>
      <c r="M209" s="37">
        <v>60.066000000000003</v>
      </c>
      <c r="N209" s="37">
        <v>61.18</v>
      </c>
      <c r="O209" s="37">
        <v>60.633000000000003</v>
      </c>
      <c r="P209" s="37">
        <v>61.417999999999999</v>
      </c>
      <c r="Q209" s="37">
        <v>61.179000000000002</v>
      </c>
      <c r="S209" s="4">
        <f t="shared" si="249"/>
        <v>37.623144063005427</v>
      </c>
      <c r="T209" s="4">
        <f t="shared" si="249"/>
        <v>44.500859315252605</v>
      </c>
      <c r="U209" s="4">
        <f t="shared" si="249"/>
        <v>50.473627768204992</v>
      </c>
      <c r="V209" s="4">
        <f t="shared" si="249"/>
        <v>55.221725307690555</v>
      </c>
      <c r="W209" s="4">
        <f t="shared" si="249"/>
        <v>58.695723769647422</v>
      </c>
      <c r="X209" s="4">
        <f t="shared" si="249"/>
        <v>59.731222530740204</v>
      </c>
      <c r="Y209" s="4">
        <f t="shared" si="249"/>
        <v>61.658026123370348</v>
      </c>
      <c r="Z209" s="4">
        <f t="shared" si="249"/>
        <v>60.159955940974683</v>
      </c>
      <c r="AA209" s="4">
        <f t="shared" si="249"/>
        <v>60.632834919010612</v>
      </c>
      <c r="AB209" s="4">
        <f t="shared" si="249"/>
        <v>61.057498508559057</v>
      </c>
      <c r="AC209" s="4">
        <f t="shared" si="249"/>
        <v>61.032573000319601</v>
      </c>
      <c r="AD209" s="4">
        <f t="shared" si="249"/>
        <v>61.322984810683487</v>
      </c>
      <c r="AE209" s="4">
        <f t="shared" si="249"/>
        <v>60.637861317618174</v>
      </c>
      <c r="AF209" s="4">
        <f t="shared" si="249"/>
        <v>60.901113324734226</v>
      </c>
      <c r="AG209" s="4">
        <f t="shared" si="249"/>
        <v>62.873633498056542</v>
      </c>
      <c r="AI209" s="4">
        <f t="shared" si="250"/>
        <v>0.14585593699457178</v>
      </c>
      <c r="AJ209" s="4">
        <f t="shared" si="250"/>
        <v>-0.1788593152526019</v>
      </c>
      <c r="AK209" s="4">
        <f t="shared" si="250"/>
        <v>-0.90662776820499147</v>
      </c>
      <c r="AL209" s="4">
        <f t="shared" si="250"/>
        <v>-1.0217253076905521</v>
      </c>
      <c r="AM209" s="4">
        <f t="shared" si="250"/>
        <v>-0.31272376964741966</v>
      </c>
      <c r="AN209" s="4">
        <f t="shared" si="250"/>
        <v>-0.46422253074020148</v>
      </c>
      <c r="AO209" s="4">
        <f t="shared" si="250"/>
        <v>0.52197387662965156</v>
      </c>
      <c r="AP209" s="4">
        <f t="shared" si="250"/>
        <v>-0.19295594097468438</v>
      </c>
      <c r="AQ209" s="4">
        <f t="shared" si="250"/>
        <v>0.76016508098938829</v>
      </c>
      <c r="AR209" s="4">
        <f t="shared" si="250"/>
        <v>4.0501491440942061E-2</v>
      </c>
      <c r="AS209" s="4">
        <f t="shared" si="250"/>
        <v>-0.96657300031959892</v>
      </c>
      <c r="AT209" s="4">
        <f t="shared" si="250"/>
        <v>-0.14298481068348678</v>
      </c>
      <c r="AU209" s="4">
        <f t="shared" si="250"/>
        <v>-4.8613176181717677E-3</v>
      </c>
      <c r="AV209" s="4">
        <f t="shared" si="250"/>
        <v>0.51688667526577348</v>
      </c>
      <c r="AW209" s="4">
        <f t="shared" si="250"/>
        <v>-1.6946334980565396</v>
      </c>
      <c r="AY209" s="2">
        <f t="shared" si="242"/>
        <v>37.623142377604793</v>
      </c>
      <c r="AZ209" s="2">
        <f t="shared" si="242"/>
        <v>44.500859315252605</v>
      </c>
      <c r="BA209" s="2">
        <f t="shared" si="242"/>
        <v>50.473627768204963</v>
      </c>
      <c r="BB209" s="2">
        <f t="shared" si="242"/>
        <v>55.221725307690406</v>
      </c>
      <c r="BC209" s="2">
        <f t="shared" si="242"/>
        <v>58.695723769646833</v>
      </c>
      <c r="BD209" s="2">
        <f t="shared" si="242"/>
        <v>59.731222530740197</v>
      </c>
      <c r="BE209" s="2">
        <f t="shared" si="242"/>
        <v>61.658026123370348</v>
      </c>
      <c r="BF209" s="2">
        <f t="shared" si="242"/>
        <v>60.159955940974683</v>
      </c>
      <c r="BG209" s="2">
        <f t="shared" si="242"/>
        <v>60.632834919010612</v>
      </c>
      <c r="BH209" s="2">
        <f t="shared" si="242"/>
        <v>61.057498508559057</v>
      </c>
      <c r="BI209" s="2">
        <f t="shared" si="242"/>
        <v>61.032573000319601</v>
      </c>
      <c r="BJ209" s="2">
        <f t="shared" si="242"/>
        <v>61.322984810683487</v>
      </c>
      <c r="BK209" s="2">
        <f t="shared" si="242"/>
        <v>60.637861317328628</v>
      </c>
      <c r="BL209" s="2">
        <f t="shared" si="242"/>
        <v>60.900668747126559</v>
      </c>
      <c r="BM209" s="2">
        <f t="shared" si="242"/>
        <v>62.870891639619238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37.768999999999998</v>
      </c>
      <c r="CV209" s="2">
        <f t="shared" si="198"/>
        <v>44.322000000000003</v>
      </c>
      <c r="CW209" s="2">
        <f t="shared" si="199"/>
        <v>49.567</v>
      </c>
      <c r="CX209" s="2">
        <f t="shared" si="200"/>
        <v>54.2</v>
      </c>
      <c r="CY209" s="2">
        <f t="shared" si="201"/>
        <v>58.383000000000003</v>
      </c>
      <c r="CZ209" s="2">
        <f t="shared" si="202"/>
        <v>59.267000000000003</v>
      </c>
      <c r="DA209" s="2">
        <f t="shared" si="203"/>
        <v>62.18</v>
      </c>
      <c r="DB209" s="2">
        <f t="shared" si="204"/>
        <v>59.966999999999999</v>
      </c>
      <c r="DC209" s="2">
        <f t="shared" si="205"/>
        <v>61.393000000000001</v>
      </c>
      <c r="DD209" s="2">
        <f t="shared" si="206"/>
        <v>61.097999999999999</v>
      </c>
      <c r="DE209" s="2">
        <f t="shared" si="207"/>
        <v>60.066000000000003</v>
      </c>
      <c r="DF209" s="2">
        <f t="shared" si="208"/>
        <v>61.18</v>
      </c>
      <c r="DG209" s="2">
        <f t="shared" si="209"/>
        <v>60.633000000000003</v>
      </c>
      <c r="DH209" s="2">
        <f t="shared" si="210"/>
        <v>61.417999999999999</v>
      </c>
      <c r="DI209" s="2">
        <f t="shared" si="211"/>
        <v>61.179000000000002</v>
      </c>
      <c r="DK209" s="2">
        <f t="shared" si="251"/>
        <v>101.17781512605042</v>
      </c>
      <c r="DL209" s="2">
        <f t="shared" si="251"/>
        <v>105.4870768292683</v>
      </c>
      <c r="DM209" s="2">
        <f t="shared" si="251"/>
        <v>110.86832578397213</v>
      </c>
      <c r="DN209" s="2">
        <f t="shared" si="251"/>
        <v>122.32081511470982</v>
      </c>
      <c r="DO209" s="2">
        <f t="shared" si="251"/>
        <v>120.82893704453444</v>
      </c>
      <c r="DP209" s="2">
        <f t="shared" si="251"/>
        <v>104.10004982578397</v>
      </c>
      <c r="DQ209" s="2">
        <f t="shared" si="251"/>
        <v>122.90851249223454</v>
      </c>
      <c r="DR209" s="2">
        <f t="shared" si="251"/>
        <v>115.70930969937605</v>
      </c>
      <c r="DS209" s="2">
        <f t="shared" si="251"/>
        <v>114.34606871035939</v>
      </c>
      <c r="DT209" s="2">
        <f t="shared" si="251"/>
        <v>113.98384778012685</v>
      </c>
      <c r="DU209" s="2">
        <f t="shared" si="251"/>
        <v>116.48531096885722</v>
      </c>
      <c r="DV209" s="2">
        <f t="shared" si="251"/>
        <v>105.57842717770033</v>
      </c>
      <c r="DW209" s="2">
        <f t="shared" si="251"/>
        <v>122.3309573778462</v>
      </c>
      <c r="DX209" s="2">
        <f t="shared" si="251"/>
        <v>113.53417547568712</v>
      </c>
      <c r="DY209" s="2">
        <f t="shared" si="251"/>
        <v>103.42859090909093</v>
      </c>
      <c r="EA209" s="2">
        <f t="shared" si="240"/>
        <v>36.427179200750572</v>
      </c>
      <c r="EB209" s="2">
        <f t="shared" si="240"/>
        <v>46.33519629865085</v>
      </c>
      <c r="EC209" s="2">
        <f t="shared" si="240"/>
        <v>53.974856031584892</v>
      </c>
      <c r="ED209" s="2">
        <f t="shared" si="240"/>
        <v>56.467427138518033</v>
      </c>
      <c r="EE209" s="2">
        <f t="shared" si="240"/>
        <v>58.012899998120609</v>
      </c>
      <c r="EF209" s="2">
        <f t="shared" si="239"/>
        <v>58.613287886320329</v>
      </c>
      <c r="EG209" s="2">
        <f t="shared" si="239"/>
        <v>57.589570479885346</v>
      </c>
      <c r="EH209" s="2">
        <f t="shared" si="239"/>
        <v>57.374886673628403</v>
      </c>
      <c r="EI209" s="2">
        <f t="shared" si="239"/>
        <v>57.524154576523173</v>
      </c>
      <c r="EJ209" s="2">
        <f t="shared" si="239"/>
        <v>61.756066942357997</v>
      </c>
      <c r="EK209" s="2">
        <f t="shared" si="239"/>
        <v>61.893426755425864</v>
      </c>
      <c r="EL209" s="2">
        <f t="shared" si="179"/>
        <v>61.498243377936305</v>
      </c>
      <c r="EM209" s="2">
        <f t="shared" si="179"/>
        <v>59.0660687574413</v>
      </c>
      <c r="EN209" s="2">
        <f t="shared" si="179"/>
        <v>60.870055775941395</v>
      </c>
      <c r="EO209" s="2">
        <f t="shared" si="179"/>
        <v>64.734633240367216</v>
      </c>
      <c r="EQ209" s="2">
        <f t="shared" si="252"/>
        <v>37.927471853648278</v>
      </c>
      <c r="ER209" s="2">
        <f t="shared" si="252"/>
        <v>44.223869479744479</v>
      </c>
      <c r="ES209" s="2">
        <f t="shared" si="252"/>
        <v>49.958767655375468</v>
      </c>
      <c r="ET209" s="2">
        <f t="shared" si="252"/>
        <v>55.032319840634187</v>
      </c>
      <c r="EU209" s="2">
        <f t="shared" si="252"/>
        <v>58.797841972737345</v>
      </c>
      <c r="EV209" s="2">
        <f t="shared" si="252"/>
        <v>59.892059299752297</v>
      </c>
      <c r="EW209" s="2">
        <f t="shared" si="252"/>
        <v>62.163061761966347</v>
      </c>
      <c r="EX209" s="2">
        <f t="shared" si="252"/>
        <v>60.484607599348109</v>
      </c>
      <c r="EY209" s="2">
        <f t="shared" si="252"/>
        <v>60.928808934307241</v>
      </c>
      <c r="EZ209" s="2">
        <f t="shared" si="252"/>
        <v>60.988600068468671</v>
      </c>
      <c r="FA209" s="2">
        <f t="shared" si="252"/>
        <v>60.944190207923569</v>
      </c>
      <c r="FB209" s="2">
        <f t="shared" si="252"/>
        <v>61.296993848039172</v>
      </c>
      <c r="FC209" s="2">
        <f t="shared" si="252"/>
        <v>60.959200755027489</v>
      </c>
      <c r="FD209" s="2">
        <f t="shared" si="252"/>
        <v>60.908983138656993</v>
      </c>
      <c r="FE209" s="2">
        <f t="shared" si="252"/>
        <v>62.259806429570219</v>
      </c>
      <c r="FG209" s="2">
        <f t="shared" si="253"/>
        <v>0.99999868254847779</v>
      </c>
      <c r="FH209" s="2">
        <f t="shared" si="253"/>
        <v>0.99999795753961862</v>
      </c>
      <c r="FI209" s="2">
        <f t="shared" si="253"/>
        <v>0.99999776464645262</v>
      </c>
      <c r="FJ209" s="2">
        <f t="shared" si="253"/>
        <v>0.9999980877607143</v>
      </c>
      <c r="FK209" s="2">
        <f t="shared" si="253"/>
        <v>0.99999802339572097</v>
      </c>
      <c r="FL209" s="2">
        <f t="shared" si="253"/>
        <v>0.99999764492031185</v>
      </c>
      <c r="FM209" s="2">
        <f t="shared" si="253"/>
        <v>0.99999744186929507</v>
      </c>
      <c r="FN209" s="2">
        <f t="shared" si="253"/>
        <v>0.99999739178308711</v>
      </c>
      <c r="FO209" s="2">
        <f t="shared" si="253"/>
        <v>0.99999724446624616</v>
      </c>
      <c r="FP209" s="2">
        <f t="shared" si="253"/>
        <v>0.99999733322938367</v>
      </c>
      <c r="FQ209" s="2">
        <f t="shared" si="253"/>
        <v>0.99999755795366263</v>
      </c>
      <c r="FR209" s="2">
        <f t="shared" si="253"/>
        <v>0.99999756472996393</v>
      </c>
      <c r="FS209" s="2">
        <f t="shared" si="253"/>
        <v>0.9999973929873669</v>
      </c>
      <c r="FT209" s="2">
        <f t="shared" si="253"/>
        <v>0.99999733363227106</v>
      </c>
      <c r="FU209" s="2">
        <f t="shared" si="253"/>
        <v>0.99999708796830344</v>
      </c>
      <c r="FW209" s="2">
        <f t="shared" si="244"/>
        <v>0.79709639897296525</v>
      </c>
      <c r="FX209" s="2">
        <f t="shared" si="244"/>
        <v>0.86886491581674075</v>
      </c>
      <c r="FY209" s="2">
        <f t="shared" si="244"/>
        <v>0.87183226871718023</v>
      </c>
      <c r="FZ209" s="2">
        <f t="shared" si="244"/>
        <v>0.86810774365113075</v>
      </c>
      <c r="GA209" s="2">
        <f t="shared" si="244"/>
        <v>0.8697453202345925</v>
      </c>
      <c r="GB209" s="2">
        <f t="shared" si="244"/>
        <v>0.874141779937603</v>
      </c>
      <c r="GC209" s="2">
        <f t="shared" si="244"/>
        <v>0.88953674516303038</v>
      </c>
      <c r="GD209" s="2">
        <f t="shared" si="244"/>
        <v>0.89555210420465681</v>
      </c>
      <c r="GE209" s="2">
        <f t="shared" si="244"/>
        <v>0.91302183455952346</v>
      </c>
      <c r="GF209" s="2">
        <f t="shared" si="244"/>
        <v>0.91040765026034576</v>
      </c>
      <c r="GG209" s="2">
        <f t="shared" si="244"/>
        <v>0.90703110123883346</v>
      </c>
      <c r="GH209" s="2">
        <f t="shared" si="244"/>
        <v>0.87138546109023229</v>
      </c>
      <c r="GI209" s="2">
        <f t="shared" si="244"/>
        <v>0.83017329458661304</v>
      </c>
      <c r="GJ209" s="2">
        <f t="shared" si="244"/>
        <v>0.78280538803899458</v>
      </c>
      <c r="GK209" s="2">
        <f t="shared" si="244"/>
        <v>0.75312513612980314</v>
      </c>
      <c r="GM209" s="86">
        <f t="shared" si="245"/>
        <v>2.8488581622848565E-173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5.7036765987942529E-119</v>
      </c>
      <c r="HD209" s="86">
        <f t="shared" si="181"/>
        <v>3.5257321720489003E-274</v>
      </c>
      <c r="HE209" s="86">
        <f t="shared" si="181"/>
        <v>0</v>
      </c>
      <c r="HF209" s="86">
        <f t="shared" si="181"/>
        <v>5.461032459626792E-300</v>
      </c>
      <c r="HG209" s="86">
        <f t="shared" si="181"/>
        <v>0</v>
      </c>
      <c r="HH209" s="86">
        <f t="shared" si="181"/>
        <v>9.7092323911046059E-305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8.4743293542824473E-42</v>
      </c>
      <c r="HT209" s="86">
        <f t="shared" si="246"/>
        <v>8.9403197384987322E-73</v>
      </c>
      <c r="HU209" s="86">
        <f t="shared" si="246"/>
        <v>4.7065692096297459E-70</v>
      </c>
      <c r="HV209" s="86">
        <f t="shared" si="246"/>
        <v>7.9560118896216908E-72</v>
      </c>
      <c r="HW209" s="86">
        <f t="shared" si="246"/>
        <v>2.6137528262586994E-68</v>
      </c>
      <c r="HX209" s="86">
        <f t="shared" si="246"/>
        <v>2.036542935510399E-78</v>
      </c>
      <c r="HY209" s="86">
        <f t="shared" si="246"/>
        <v>6.6024461910578237E-90</v>
      </c>
      <c r="HZ209" s="86">
        <f t="shared" si="246"/>
        <v>2.8806912372475536E-94</v>
      </c>
      <c r="IA209" s="86">
        <f t="shared" si="246"/>
        <v>5.9291467379920093E-110</v>
      </c>
      <c r="IB209" s="86">
        <f t="shared" si="246"/>
        <v>1.5201361849445103E-98</v>
      </c>
      <c r="IC209" s="86">
        <f t="shared" si="246"/>
        <v>7.8760152603874081E-92</v>
      </c>
      <c r="ID209" s="86">
        <f t="shared" si="246"/>
        <v>1.3412175517819281E-84</v>
      </c>
      <c r="IE209" s="86">
        <f t="shared" si="246"/>
        <v>1.0068013404956127E-71</v>
      </c>
      <c r="IF209" s="86">
        <f t="shared" si="246"/>
        <v>5.5087097596554846E-40</v>
      </c>
      <c r="IG209" s="86">
        <f t="shared" si="246"/>
        <v>1.1979873076950067E-42</v>
      </c>
      <c r="II209" s="86">
        <f t="shared" si="247"/>
        <v>6.4317259578339645E-5</v>
      </c>
      <c r="IJ209" s="86">
        <f t="shared" si="247"/>
        <v>1.9172861871563751E-11</v>
      </c>
      <c r="IK209" s="86">
        <f t="shared" si="247"/>
        <v>1.5756112089150047E-11</v>
      </c>
      <c r="IL209" s="86">
        <f t="shared" si="247"/>
        <v>3.0827100688283492E-11</v>
      </c>
      <c r="IM209" s="86">
        <f t="shared" si="247"/>
        <v>8.7625741603771487E-11</v>
      </c>
      <c r="IN209" s="86">
        <f t="shared" si="247"/>
        <v>2.0638296376025028E-12</v>
      </c>
      <c r="IO209" s="86">
        <f t="shared" si="247"/>
        <v>2.7781539870583567E-15</v>
      </c>
      <c r="IP209" s="86">
        <f t="shared" si="247"/>
        <v>6.0472481779562248E-17</v>
      </c>
      <c r="IQ209" s="86">
        <f t="shared" si="247"/>
        <v>5.9229599374656704E-22</v>
      </c>
      <c r="IR209" s="86">
        <f t="shared" si="247"/>
        <v>2.0020416577806618E-19</v>
      </c>
      <c r="IS209" s="86">
        <f t="shared" si="247"/>
        <v>4.05909816934205E-18</v>
      </c>
      <c r="IT209" s="86">
        <f t="shared" si="247"/>
        <v>2.5867862966725385E-13</v>
      </c>
      <c r="IU209" s="86">
        <f t="shared" si="247"/>
        <v>5.6429665017340648E-9</v>
      </c>
      <c r="IV209" s="86">
        <f t="shared" si="247"/>
        <v>1.7173878023719674E-4</v>
      </c>
      <c r="IW209" s="86">
        <f t="shared" si="247"/>
        <v>2.5164182501434806E-4</v>
      </c>
      <c r="IY209" s="86">
        <f t="shared" si="248"/>
        <v>6.4317259578339645E-5</v>
      </c>
      <c r="IZ209" s="86">
        <f t="shared" si="248"/>
        <v>1.9172861871563751E-11</v>
      </c>
      <c r="JA209" s="86">
        <f t="shared" si="248"/>
        <v>1.5756112089150047E-11</v>
      </c>
      <c r="JB209" s="86">
        <f t="shared" si="248"/>
        <v>3.0827100688283492E-11</v>
      </c>
      <c r="JC209" s="86">
        <f t="shared" si="248"/>
        <v>8.7625741603771487E-11</v>
      </c>
      <c r="JD209" s="86">
        <f t="shared" si="248"/>
        <v>2.0638296376025028E-12</v>
      </c>
      <c r="JE209" s="86">
        <f t="shared" si="248"/>
        <v>2.7781539870583567E-15</v>
      </c>
      <c r="JF209" s="86">
        <f t="shared" si="248"/>
        <v>6.0472481779562248E-17</v>
      </c>
      <c r="JG209" s="86">
        <f t="shared" si="248"/>
        <v>5.9229599374656704E-22</v>
      </c>
      <c r="JH209" s="86">
        <f t="shared" si="248"/>
        <v>2.0020416577806618E-19</v>
      </c>
      <c r="JI209" s="86">
        <f t="shared" si="248"/>
        <v>4.05909816934205E-18</v>
      </c>
      <c r="JJ209" s="86">
        <f t="shared" si="248"/>
        <v>2.5867862966725385E-13</v>
      </c>
      <c r="JK209" s="86">
        <f t="shared" si="248"/>
        <v>5.6429665017340648E-9</v>
      </c>
      <c r="JL209" s="86">
        <f t="shared" si="248"/>
        <v>1.7173878023719674E-4</v>
      </c>
      <c r="JM209" s="86">
        <f t="shared" si="248"/>
        <v>2.5164182501434806E-4</v>
      </c>
    </row>
    <row r="210" spans="2:273" x14ac:dyDescent="0.25">
      <c r="B210" s="2">
        <v>183</v>
      </c>
      <c r="C210" s="37">
        <v>36.738</v>
      </c>
      <c r="D210" s="37">
        <v>43.508000000000003</v>
      </c>
      <c r="E210" s="37">
        <v>49.216999999999999</v>
      </c>
      <c r="F210" s="37">
        <v>54</v>
      </c>
      <c r="G210" s="37">
        <v>59.082999999999998</v>
      </c>
      <c r="H210" s="37">
        <v>60.05</v>
      </c>
      <c r="I210" s="37">
        <v>61.377000000000002</v>
      </c>
      <c r="J210" s="37">
        <v>61.015999999999998</v>
      </c>
      <c r="K210" s="37">
        <v>61.540999999999997</v>
      </c>
      <c r="L210" s="37">
        <v>60.573999999999998</v>
      </c>
      <c r="M210" s="37">
        <v>60.77</v>
      </c>
      <c r="N210" s="37">
        <v>61.048999999999999</v>
      </c>
      <c r="O210" s="37">
        <v>61.332999999999998</v>
      </c>
      <c r="P210" s="37">
        <v>60.253999999999998</v>
      </c>
      <c r="Q210" s="37">
        <v>60.850999999999999</v>
      </c>
      <c r="S210" s="4">
        <f t="shared" si="249"/>
        <v>37.555794703825725</v>
      </c>
      <c r="T210" s="4">
        <f t="shared" si="249"/>
        <v>44.393124459029842</v>
      </c>
      <c r="U210" s="4">
        <f t="shared" si="249"/>
        <v>50.338119884330432</v>
      </c>
      <c r="V210" s="4">
        <f t="shared" si="249"/>
        <v>55.13346703149714</v>
      </c>
      <c r="W210" s="4">
        <f t="shared" si="249"/>
        <v>58.622166366951042</v>
      </c>
      <c r="X210" s="4">
        <f t="shared" si="249"/>
        <v>59.667465393651966</v>
      </c>
      <c r="Y210" s="4">
        <f t="shared" si="249"/>
        <v>61.576852873688537</v>
      </c>
      <c r="Z210" s="4">
        <f t="shared" si="249"/>
        <v>60.079954102374359</v>
      </c>
      <c r="AA210" s="4">
        <f t="shared" si="249"/>
        <v>60.53459968507201</v>
      </c>
      <c r="AB210" s="4">
        <f t="shared" si="249"/>
        <v>60.951617459071009</v>
      </c>
      <c r="AC210" s="4">
        <f t="shared" si="249"/>
        <v>60.91900692064133</v>
      </c>
      <c r="AD210" s="4">
        <f t="shared" si="249"/>
        <v>61.22281342558626</v>
      </c>
      <c r="AE210" s="4">
        <f t="shared" si="249"/>
        <v>60.525951257949593</v>
      </c>
      <c r="AF210" s="4">
        <f t="shared" si="249"/>
        <v>60.789913607740829</v>
      </c>
      <c r="AG210" s="4">
        <f t="shared" si="249"/>
        <v>62.702935867344344</v>
      </c>
      <c r="AI210" s="4">
        <f t="shared" si="250"/>
        <v>-0.81779470382572583</v>
      </c>
      <c r="AJ210" s="4">
        <f t="shared" si="250"/>
        <v>-0.88512445902983927</v>
      </c>
      <c r="AK210" s="4">
        <f t="shared" si="250"/>
        <v>-1.1211198843304331</v>
      </c>
      <c r="AL210" s="4">
        <f t="shared" si="250"/>
        <v>-1.1334670314971405</v>
      </c>
      <c r="AM210" s="4">
        <f t="shared" si="250"/>
        <v>0.46083363304895641</v>
      </c>
      <c r="AN210" s="4">
        <f t="shared" si="250"/>
        <v>0.38253460634803105</v>
      </c>
      <c r="AO210" s="4">
        <f t="shared" si="250"/>
        <v>-0.19985287368853477</v>
      </c>
      <c r="AP210" s="4">
        <f t="shared" si="250"/>
        <v>0.93604589762563961</v>
      </c>
      <c r="AQ210" s="4">
        <f t="shared" si="250"/>
        <v>1.006400314927987</v>
      </c>
      <c r="AR210" s="4">
        <f t="shared" si="250"/>
        <v>-0.3776174590710113</v>
      </c>
      <c r="AS210" s="4">
        <f t="shared" si="250"/>
        <v>-0.1490069206413267</v>
      </c>
      <c r="AT210" s="4">
        <f t="shared" si="250"/>
        <v>-0.17381342558626045</v>
      </c>
      <c r="AU210" s="4">
        <f t="shared" si="250"/>
        <v>0.80704874205040511</v>
      </c>
      <c r="AV210" s="4">
        <f t="shared" si="250"/>
        <v>-0.53591360774083086</v>
      </c>
      <c r="AW210" s="4">
        <f t="shared" si="250"/>
        <v>-1.8519358673443449</v>
      </c>
      <c r="AY210" s="2">
        <f t="shared" si="242"/>
        <v>37.555794330735623</v>
      </c>
      <c r="AZ210" s="2">
        <f t="shared" si="242"/>
        <v>44.393124459029842</v>
      </c>
      <c r="BA210" s="2">
        <f t="shared" si="242"/>
        <v>50.338119884330432</v>
      </c>
      <c r="BB210" s="2">
        <f t="shared" si="242"/>
        <v>55.133467031497133</v>
      </c>
      <c r="BC210" s="2">
        <f t="shared" si="242"/>
        <v>58.622166366951006</v>
      </c>
      <c r="BD210" s="2">
        <f t="shared" si="242"/>
        <v>59.667465393651966</v>
      </c>
      <c r="BE210" s="2">
        <f t="shared" si="242"/>
        <v>61.576852873688537</v>
      </c>
      <c r="BF210" s="2">
        <f t="shared" si="242"/>
        <v>60.079954102374359</v>
      </c>
      <c r="BG210" s="2">
        <f t="shared" si="242"/>
        <v>60.53459968507201</v>
      </c>
      <c r="BH210" s="2">
        <f t="shared" si="242"/>
        <v>60.951617459071009</v>
      </c>
      <c r="BI210" s="2">
        <f t="shared" si="242"/>
        <v>60.91900692064133</v>
      </c>
      <c r="BJ210" s="2">
        <f t="shared" si="242"/>
        <v>61.22281342558626</v>
      </c>
      <c r="BK210" s="2">
        <f t="shared" si="242"/>
        <v>60.525951257930167</v>
      </c>
      <c r="BL210" s="2">
        <f t="shared" si="242"/>
        <v>60.789804936157509</v>
      </c>
      <c r="BM210" s="2">
        <f t="shared" si="242"/>
        <v>62.702279914974071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36.738</v>
      </c>
      <c r="CV210" s="2">
        <f t="shared" si="198"/>
        <v>43.508000000000003</v>
      </c>
      <c r="CW210" s="2">
        <f t="shared" si="199"/>
        <v>49.216999999999999</v>
      </c>
      <c r="CX210" s="2">
        <f t="shared" si="200"/>
        <v>54</v>
      </c>
      <c r="CY210" s="2">
        <f t="shared" si="201"/>
        <v>59.082999999999998</v>
      </c>
      <c r="CZ210" s="2">
        <f t="shared" si="202"/>
        <v>60.05</v>
      </c>
      <c r="DA210" s="2">
        <f t="shared" si="203"/>
        <v>61.377000000000002</v>
      </c>
      <c r="DB210" s="2">
        <f t="shared" si="204"/>
        <v>61.015999999999998</v>
      </c>
      <c r="DC210" s="2">
        <f t="shared" si="205"/>
        <v>61.540999999999997</v>
      </c>
      <c r="DD210" s="2">
        <f t="shared" si="206"/>
        <v>60.573999999999998</v>
      </c>
      <c r="DE210" s="2">
        <f t="shared" si="207"/>
        <v>60.77</v>
      </c>
      <c r="DF210" s="2">
        <f t="shared" si="208"/>
        <v>61.048999999999999</v>
      </c>
      <c r="DG210" s="2">
        <f t="shared" si="209"/>
        <v>61.332999999999998</v>
      </c>
      <c r="DH210" s="2">
        <f t="shared" si="210"/>
        <v>60.253999999999998</v>
      </c>
      <c r="DI210" s="2">
        <f t="shared" si="211"/>
        <v>60.850999999999999</v>
      </c>
      <c r="DK210" s="2">
        <f t="shared" si="251"/>
        <v>101.44880448179271</v>
      </c>
      <c r="DL210" s="2">
        <f t="shared" si="251"/>
        <v>105.75702560975611</v>
      </c>
      <c r="DM210" s="2">
        <f t="shared" si="251"/>
        <v>111.14220644599303</v>
      </c>
      <c r="DN210" s="2">
        <f t="shared" si="251"/>
        <v>122.62449527665314</v>
      </c>
      <c r="DO210" s="2">
        <f t="shared" si="251"/>
        <v>121.10357327935225</v>
      </c>
      <c r="DP210" s="2">
        <f t="shared" si="251"/>
        <v>104.26824721254356</v>
      </c>
      <c r="DQ210" s="2">
        <f t="shared" si="251"/>
        <v>123.15302355292654</v>
      </c>
      <c r="DR210" s="2">
        <f t="shared" si="251"/>
        <v>115.92802236447613</v>
      </c>
      <c r="DS210" s="2">
        <f t="shared" si="251"/>
        <v>114.54992902446389</v>
      </c>
      <c r="DT210" s="2">
        <f t="shared" si="251"/>
        <v>114.18242736333434</v>
      </c>
      <c r="DU210" s="2">
        <f t="shared" si="251"/>
        <v>116.69545147610947</v>
      </c>
      <c r="DV210" s="2">
        <f t="shared" si="251"/>
        <v>105.73289337979092</v>
      </c>
      <c r="DW210" s="2">
        <f t="shared" si="251"/>
        <v>122.58093323069443</v>
      </c>
      <c r="DX210" s="2">
        <f t="shared" si="251"/>
        <v>113.73648625792814</v>
      </c>
      <c r="DY210" s="2">
        <f t="shared" si="251"/>
        <v>103.59390788281488</v>
      </c>
      <c r="EA210" s="2">
        <f t="shared" si="240"/>
        <v>36.319768669188136</v>
      </c>
      <c r="EB210" s="2">
        <f t="shared" si="240"/>
        <v>46.274027512891152</v>
      </c>
      <c r="EC210" s="2">
        <f t="shared" si="240"/>
        <v>53.928682598984778</v>
      </c>
      <c r="ED210" s="2">
        <f t="shared" si="240"/>
        <v>56.411835805608519</v>
      </c>
      <c r="EE210" s="2">
        <f t="shared" si="240"/>
        <v>57.921997744742427</v>
      </c>
      <c r="EF210" s="2">
        <f t="shared" si="239"/>
        <v>58.520027964205823</v>
      </c>
      <c r="EG210" s="2">
        <f t="shared" si="239"/>
        <v>57.408746129111165</v>
      </c>
      <c r="EH210" s="2">
        <f t="shared" si="239"/>
        <v>57.228524379468226</v>
      </c>
      <c r="EI210" s="2">
        <f t="shared" si="239"/>
        <v>57.357616697493327</v>
      </c>
      <c r="EJ210" s="2">
        <f t="shared" si="239"/>
        <v>61.664837606549071</v>
      </c>
      <c r="EK210" s="2">
        <f t="shared" si="239"/>
        <v>61.797967754878727</v>
      </c>
      <c r="EL210" s="2">
        <f t="shared" si="179"/>
        <v>61.40183234499284</v>
      </c>
      <c r="EM210" s="2">
        <f t="shared" si="179"/>
        <v>58.906652343327224</v>
      </c>
      <c r="EN210" s="2">
        <f t="shared" si="179"/>
        <v>60.757892007083214</v>
      </c>
      <c r="EO210" s="2">
        <f t="shared" si="179"/>
        <v>64.630802696017398</v>
      </c>
      <c r="EQ210" s="2">
        <f t="shared" si="252"/>
        <v>37.842648018636282</v>
      </c>
      <c r="ER210" s="2">
        <f t="shared" si="252"/>
        <v>44.134097809947249</v>
      </c>
      <c r="ES210" s="2">
        <f t="shared" si="252"/>
        <v>49.856585180935667</v>
      </c>
      <c r="ET210" s="2">
        <f t="shared" si="252"/>
        <v>54.956201601527582</v>
      </c>
      <c r="EU210" s="2">
        <f t="shared" si="252"/>
        <v>58.717669055031273</v>
      </c>
      <c r="EV210" s="2">
        <f t="shared" si="252"/>
        <v>59.818024900438139</v>
      </c>
      <c r="EW210" s="2">
        <f t="shared" si="252"/>
        <v>62.048737306740541</v>
      </c>
      <c r="EX210" s="2">
        <f t="shared" si="252"/>
        <v>60.38309899087642</v>
      </c>
      <c r="EY210" s="2">
        <f t="shared" si="252"/>
        <v>60.810465640835005</v>
      </c>
      <c r="EZ210" s="2">
        <f t="shared" si="252"/>
        <v>60.887466673612757</v>
      </c>
      <c r="FA210" s="2">
        <f t="shared" si="252"/>
        <v>60.836708570932103</v>
      </c>
      <c r="FB210" s="2">
        <f t="shared" si="252"/>
        <v>61.198603841317578</v>
      </c>
      <c r="FC210" s="2">
        <f t="shared" si="252"/>
        <v>60.827881027737021</v>
      </c>
      <c r="FD210" s="2">
        <f t="shared" si="252"/>
        <v>60.797718865525802</v>
      </c>
      <c r="FE210" s="2">
        <f t="shared" si="252"/>
        <v>62.125598783016983</v>
      </c>
      <c r="FG210" s="2">
        <f t="shared" si="253"/>
        <v>0.99999879846979212</v>
      </c>
      <c r="FH210" s="2">
        <f t="shared" si="253"/>
        <v>0.99999813725365849</v>
      </c>
      <c r="FI210" s="2">
        <f t="shared" si="253"/>
        <v>0.99999796133293406</v>
      </c>
      <c r="FJ210" s="2">
        <f t="shared" si="253"/>
        <v>0.99999825601675052</v>
      </c>
      <c r="FK210" s="2">
        <f t="shared" si="253"/>
        <v>0.99999819731515882</v>
      </c>
      <c r="FL210" s="2">
        <f t="shared" si="253"/>
        <v>0.99999785214135173</v>
      </c>
      <c r="FM210" s="2">
        <f t="shared" si="253"/>
        <v>0.99999766695654346</v>
      </c>
      <c r="FN210" s="2">
        <f t="shared" si="253"/>
        <v>0.99999762127735814</v>
      </c>
      <c r="FO210" s="2">
        <f t="shared" si="253"/>
        <v>0.99999748692273893</v>
      </c>
      <c r="FP210" s="2">
        <f t="shared" si="253"/>
        <v>0.99999756787572114</v>
      </c>
      <c r="FQ210" s="2">
        <f t="shared" si="253"/>
        <v>0.99999777282679148</v>
      </c>
      <c r="FR210" s="2">
        <f t="shared" si="253"/>
        <v>0.99999777900685449</v>
      </c>
      <c r="FS210" s="2">
        <f t="shared" si="253"/>
        <v>0.9999976223756748</v>
      </c>
      <c r="FT210" s="2">
        <f t="shared" si="253"/>
        <v>0.999997568243159</v>
      </c>
      <c r="FU210" s="2">
        <f t="shared" si="253"/>
        <v>0.99999734419484765</v>
      </c>
      <c r="FW210" s="2">
        <f t="shared" si="244"/>
        <v>0.81158589975721296</v>
      </c>
      <c r="FX210" s="2">
        <f t="shared" si="244"/>
        <v>0.87900731178724478</v>
      </c>
      <c r="FY210" s="2">
        <f t="shared" si="244"/>
        <v>0.88177638827250671</v>
      </c>
      <c r="FZ210" s="2">
        <f t="shared" si="244"/>
        <v>0.87830049905128271</v>
      </c>
      <c r="GA210" s="2">
        <f t="shared" si="244"/>
        <v>0.87982904082087054</v>
      </c>
      <c r="GB210" s="2">
        <f t="shared" si="244"/>
        <v>0.88393056771625245</v>
      </c>
      <c r="GC210" s="2">
        <f t="shared" si="244"/>
        <v>0.8982675183556238</v>
      </c>
      <c r="GD210" s="2">
        <f t="shared" si="244"/>
        <v>0.90385882228615277</v>
      </c>
      <c r="GE210" s="2">
        <f t="shared" si="244"/>
        <v>0.92006320317173063</v>
      </c>
      <c r="GF210" s="2">
        <f t="shared" si="244"/>
        <v>0.91764156152416709</v>
      </c>
      <c r="GG210" s="2">
        <f t="shared" si="244"/>
        <v>0.91451204329005797</v>
      </c>
      <c r="GH210" s="2">
        <f t="shared" si="244"/>
        <v>0.88135952954453967</v>
      </c>
      <c r="GI210" s="2">
        <f t="shared" si="244"/>
        <v>0.84276668062616411</v>
      </c>
      <c r="GJ210" s="2">
        <f t="shared" si="244"/>
        <v>0.79805687061950314</v>
      </c>
      <c r="GK210" s="2">
        <f t="shared" si="244"/>
        <v>0.76984801494620492</v>
      </c>
      <c r="GM210" s="86">
        <f t="shared" si="245"/>
        <v>2.7832077142959124E-176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1.3821740226375761E-121</v>
      </c>
      <c r="HD210" s="86">
        <f t="shared" si="181"/>
        <v>4.3863537016789725E-280</v>
      </c>
      <c r="HE210" s="86">
        <f t="shared" si="181"/>
        <v>0</v>
      </c>
      <c r="HF210" s="86">
        <f t="shared" si="181"/>
        <v>1.8877163520128946E-306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1.5634480994586269E-43</v>
      </c>
      <c r="HT210" s="86">
        <f t="shared" si="246"/>
        <v>1.4155187565718744E-75</v>
      </c>
      <c r="HU210" s="86">
        <f t="shared" si="246"/>
        <v>8.95528448398946E-73</v>
      </c>
      <c r="HV210" s="86">
        <f t="shared" si="246"/>
        <v>1.3744527883807169E-74</v>
      </c>
      <c r="HW210" s="86">
        <f t="shared" si="246"/>
        <v>6.4231507592606234E-71</v>
      </c>
      <c r="HX210" s="86">
        <f t="shared" si="246"/>
        <v>2.1705211171428806E-81</v>
      </c>
      <c r="HY210" s="86">
        <f t="shared" si="246"/>
        <v>3.1149045866890649E-93</v>
      </c>
      <c r="HZ210" s="86">
        <f t="shared" si="246"/>
        <v>9.0653686388157997E-98</v>
      </c>
      <c r="IA210" s="86">
        <f t="shared" si="246"/>
        <v>6.153988473836763E-114</v>
      </c>
      <c r="IB210" s="86">
        <f t="shared" si="246"/>
        <v>4.0330711980450854E-102</v>
      </c>
      <c r="IC210" s="86">
        <f t="shared" si="246"/>
        <v>3.2717849901488946E-95</v>
      </c>
      <c r="ID210" s="86">
        <f t="shared" si="246"/>
        <v>7.4312407494483557E-88</v>
      </c>
      <c r="IE210" s="86">
        <f t="shared" si="246"/>
        <v>1.3372995809716953E-74</v>
      </c>
      <c r="IF210" s="86">
        <f t="shared" si="246"/>
        <v>1.1910196270008532E-41</v>
      </c>
      <c r="IG210" s="86">
        <f t="shared" si="246"/>
        <v>1.6926032658718483E-44</v>
      </c>
      <c r="II210" s="86">
        <f t="shared" si="247"/>
        <v>2.0079654961863856E-5</v>
      </c>
      <c r="IJ210" s="86">
        <f t="shared" si="247"/>
        <v>1.9347115659146731E-12</v>
      </c>
      <c r="IK210" s="86">
        <f t="shared" si="247"/>
        <v>1.6111254756431536E-12</v>
      </c>
      <c r="IL210" s="86">
        <f t="shared" si="247"/>
        <v>3.2323347141409443E-12</v>
      </c>
      <c r="IM210" s="86">
        <f t="shared" si="247"/>
        <v>1.0350259205337636E-11</v>
      </c>
      <c r="IN210" s="86">
        <f t="shared" si="247"/>
        <v>1.7822840842248386E-13</v>
      </c>
      <c r="IO210" s="86">
        <f t="shared" si="247"/>
        <v>1.5930524159325289E-16</v>
      </c>
      <c r="IP210" s="86">
        <f t="shared" si="247"/>
        <v>2.7134485888853431E-18</v>
      </c>
      <c r="IQ210" s="86">
        <f t="shared" si="247"/>
        <v>1.4035481089908046E-23</v>
      </c>
      <c r="IR210" s="86">
        <f t="shared" si="247"/>
        <v>7.1717967870677497E-21</v>
      </c>
      <c r="IS210" s="86">
        <f t="shared" si="247"/>
        <v>1.7489177724438903E-19</v>
      </c>
      <c r="IT210" s="86">
        <f t="shared" si="247"/>
        <v>1.7684985831339972E-14</v>
      </c>
      <c r="IU210" s="86">
        <f t="shared" si="247"/>
        <v>7.0413709368175162E-10</v>
      </c>
      <c r="IV210" s="86">
        <f t="shared" si="247"/>
        <v>5.7001079380498606E-5</v>
      </c>
      <c r="IW210" s="86">
        <f t="shared" si="247"/>
        <v>7.5812824242258808E-5</v>
      </c>
      <c r="IY210" s="86">
        <f t="shared" si="248"/>
        <v>2.0079654961863856E-5</v>
      </c>
      <c r="IZ210" s="86">
        <f t="shared" si="248"/>
        <v>1.9347115659146731E-12</v>
      </c>
      <c r="JA210" s="86">
        <f t="shared" si="248"/>
        <v>1.6111254756431536E-12</v>
      </c>
      <c r="JB210" s="86">
        <f t="shared" si="248"/>
        <v>3.2323347141409443E-12</v>
      </c>
      <c r="JC210" s="86">
        <f t="shared" si="248"/>
        <v>1.0350259205337636E-11</v>
      </c>
      <c r="JD210" s="86">
        <f t="shared" si="248"/>
        <v>1.7822840842248386E-13</v>
      </c>
      <c r="JE210" s="86">
        <f t="shared" si="248"/>
        <v>1.5930524159325289E-16</v>
      </c>
      <c r="JF210" s="86">
        <f t="shared" si="248"/>
        <v>2.7134485888853431E-18</v>
      </c>
      <c r="JG210" s="86">
        <f t="shared" si="248"/>
        <v>1.4035481089908046E-23</v>
      </c>
      <c r="JH210" s="86">
        <f t="shared" si="248"/>
        <v>7.1717967870677497E-21</v>
      </c>
      <c r="JI210" s="86">
        <f t="shared" si="248"/>
        <v>1.7489177724438903E-19</v>
      </c>
      <c r="JJ210" s="86">
        <f t="shared" si="248"/>
        <v>1.7684985831339972E-14</v>
      </c>
      <c r="JK210" s="86">
        <f t="shared" si="248"/>
        <v>7.0413709368175162E-10</v>
      </c>
      <c r="JL210" s="86">
        <f t="shared" si="248"/>
        <v>5.7001079380498606E-5</v>
      </c>
      <c r="JM210" s="86">
        <f t="shared" si="248"/>
        <v>7.5812824242258808E-5</v>
      </c>
    </row>
    <row r="211" spans="2:273" x14ac:dyDescent="0.25">
      <c r="B211" s="2">
        <v>184</v>
      </c>
      <c r="C211" s="37">
        <v>38.137999999999998</v>
      </c>
      <c r="D211" s="37">
        <v>42.728999999999999</v>
      </c>
      <c r="E211" s="37">
        <v>49.183</v>
      </c>
      <c r="F211" s="37">
        <v>54.133000000000003</v>
      </c>
      <c r="G211" s="37">
        <v>60.45</v>
      </c>
      <c r="H211" s="37">
        <v>59.55</v>
      </c>
      <c r="I211" s="37">
        <v>62.82</v>
      </c>
      <c r="J211" s="37">
        <v>60.902000000000001</v>
      </c>
      <c r="K211" s="37">
        <v>60.902000000000001</v>
      </c>
      <c r="L211" s="37">
        <v>60.262</v>
      </c>
      <c r="M211" s="37">
        <v>60.048999999999999</v>
      </c>
      <c r="N211" s="37">
        <v>61.689</v>
      </c>
      <c r="O211" s="37">
        <v>61.232999999999997</v>
      </c>
      <c r="P211" s="37">
        <v>59.627000000000002</v>
      </c>
      <c r="Q211" s="37">
        <v>60.866</v>
      </c>
      <c r="S211" s="4">
        <f t="shared" si="249"/>
        <v>37.487852917595468</v>
      </c>
      <c r="T211" s="4">
        <f t="shared" si="249"/>
        <v>44.28629295438202</v>
      </c>
      <c r="U211" s="4">
        <f t="shared" si="249"/>
        <v>50.204285883942106</v>
      </c>
      <c r="V211" s="4">
        <f t="shared" si="249"/>
        <v>55.045803673224682</v>
      </c>
      <c r="W211" s="4">
        <f t="shared" si="249"/>
        <v>58.54827685995599</v>
      </c>
      <c r="X211" s="4">
        <f t="shared" si="249"/>
        <v>59.60320522339746</v>
      </c>
      <c r="Y211" s="4">
        <f t="shared" si="249"/>
        <v>61.493935978054488</v>
      </c>
      <c r="Z211" s="4">
        <f t="shared" si="249"/>
        <v>59.998793528059615</v>
      </c>
      <c r="AA211" s="4">
        <f t="shared" si="249"/>
        <v>60.435208967122897</v>
      </c>
      <c r="AB211" s="4">
        <f t="shared" si="249"/>
        <v>60.846015693634214</v>
      </c>
      <c r="AC211" s="4">
        <f t="shared" si="249"/>
        <v>60.805797015641417</v>
      </c>
      <c r="AD211" s="4">
        <f t="shared" si="249"/>
        <v>61.122742105405131</v>
      </c>
      <c r="AE211" s="4">
        <f t="shared" si="249"/>
        <v>60.413248435726047</v>
      </c>
      <c r="AF211" s="4">
        <f t="shared" si="249"/>
        <v>60.678960622974074</v>
      </c>
      <c r="AG211" s="4">
        <f t="shared" si="249"/>
        <v>62.534849642860173</v>
      </c>
      <c r="AI211" s="4">
        <f t="shared" si="250"/>
        <v>0.6501470824045299</v>
      </c>
      <c r="AJ211" s="4">
        <f t="shared" si="250"/>
        <v>-1.5572929543820209</v>
      </c>
      <c r="AK211" s="4">
        <f t="shared" si="250"/>
        <v>-1.021285883942106</v>
      </c>
      <c r="AL211" s="4">
        <f t="shared" si="250"/>
        <v>-0.91280367322467981</v>
      </c>
      <c r="AM211" s="4">
        <f t="shared" si="250"/>
        <v>1.9017231400440124</v>
      </c>
      <c r="AN211" s="4">
        <f t="shared" si="250"/>
        <v>-5.3205223397462476E-2</v>
      </c>
      <c r="AO211" s="4">
        <f t="shared" si="250"/>
        <v>1.3260640219455126</v>
      </c>
      <c r="AP211" s="4">
        <f t="shared" si="250"/>
        <v>0.90320647194038628</v>
      </c>
      <c r="AQ211" s="4">
        <f t="shared" si="250"/>
        <v>0.46679103287710433</v>
      </c>
      <c r="AR211" s="4">
        <f t="shared" si="250"/>
        <v>-0.58401569363421402</v>
      </c>
      <c r="AS211" s="4">
        <f t="shared" si="250"/>
        <v>-0.75679701564141766</v>
      </c>
      <c r="AT211" s="4">
        <f t="shared" si="250"/>
        <v>0.56625789459486953</v>
      </c>
      <c r="AU211" s="4">
        <f t="shared" si="250"/>
        <v>0.81975156427395035</v>
      </c>
      <c r="AV211" s="4">
        <f t="shared" si="250"/>
        <v>-1.0519606229740717</v>
      </c>
      <c r="AW211" s="4">
        <f t="shared" si="250"/>
        <v>-1.6688496428601738</v>
      </c>
      <c r="AY211" s="2">
        <f t="shared" si="242"/>
        <v>37.487852842211993</v>
      </c>
      <c r="AZ211" s="2">
        <f t="shared" si="242"/>
        <v>44.28629295438202</v>
      </c>
      <c r="BA211" s="2">
        <f t="shared" si="242"/>
        <v>50.204285883942106</v>
      </c>
      <c r="BB211" s="2">
        <f t="shared" si="242"/>
        <v>55.045803673224682</v>
      </c>
      <c r="BC211" s="2">
        <f t="shared" si="242"/>
        <v>58.54827685995599</v>
      </c>
      <c r="BD211" s="2">
        <f t="shared" si="242"/>
        <v>59.60320522339746</v>
      </c>
      <c r="BE211" s="2">
        <f t="shared" si="242"/>
        <v>61.493935978054488</v>
      </c>
      <c r="BF211" s="2">
        <f t="shared" si="242"/>
        <v>59.998793528059615</v>
      </c>
      <c r="BG211" s="2">
        <f t="shared" si="242"/>
        <v>60.435208967122897</v>
      </c>
      <c r="BH211" s="2">
        <f t="shared" si="242"/>
        <v>60.846015693634214</v>
      </c>
      <c r="BI211" s="2">
        <f t="shared" si="242"/>
        <v>60.805797015641417</v>
      </c>
      <c r="BJ211" s="2">
        <f t="shared" si="242"/>
        <v>61.122742105405131</v>
      </c>
      <c r="BK211" s="2">
        <f t="shared" si="242"/>
        <v>60.413248435724924</v>
      </c>
      <c r="BL211" s="2">
        <f t="shared" si="242"/>
        <v>60.678936346067118</v>
      </c>
      <c r="BM211" s="2">
        <f t="shared" si="242"/>
        <v>62.5347081420392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38.137999999999998</v>
      </c>
      <c r="CV211" s="2">
        <f t="shared" si="198"/>
        <v>42.728999999999999</v>
      </c>
      <c r="CW211" s="2">
        <f t="shared" si="199"/>
        <v>49.183</v>
      </c>
      <c r="CX211" s="2">
        <f t="shared" si="200"/>
        <v>54.133000000000003</v>
      </c>
      <c r="CY211" s="2">
        <f t="shared" si="201"/>
        <v>60.45</v>
      </c>
      <c r="CZ211" s="2">
        <f t="shared" si="202"/>
        <v>59.55</v>
      </c>
      <c r="DA211" s="2">
        <f t="shared" si="203"/>
        <v>62.82</v>
      </c>
      <c r="DB211" s="2">
        <f t="shared" si="204"/>
        <v>60.902000000000001</v>
      </c>
      <c r="DC211" s="2">
        <f t="shared" si="205"/>
        <v>60.902000000000001</v>
      </c>
      <c r="DD211" s="2">
        <f t="shared" si="206"/>
        <v>60.262</v>
      </c>
      <c r="DE211" s="2">
        <f t="shared" si="207"/>
        <v>60.048999999999999</v>
      </c>
      <c r="DF211" s="2">
        <f t="shared" si="208"/>
        <v>61.689</v>
      </c>
      <c r="DG211" s="2">
        <f t="shared" si="209"/>
        <v>61.232999999999997</v>
      </c>
      <c r="DH211" s="2">
        <f t="shared" si="210"/>
        <v>59.627000000000002</v>
      </c>
      <c r="DI211" s="2">
        <f t="shared" si="211"/>
        <v>60.866</v>
      </c>
      <c r="DK211" s="2">
        <f t="shared" si="251"/>
        <v>101.71979383753501</v>
      </c>
      <c r="DL211" s="2">
        <f t="shared" si="251"/>
        <v>106.02697439024391</v>
      </c>
      <c r="DM211" s="2">
        <f t="shared" si="251"/>
        <v>111.41608710801394</v>
      </c>
      <c r="DN211" s="2">
        <f t="shared" si="251"/>
        <v>122.92817543859645</v>
      </c>
      <c r="DO211" s="2">
        <f t="shared" si="251"/>
        <v>121.37820951417007</v>
      </c>
      <c r="DP211" s="2">
        <f t="shared" si="251"/>
        <v>104.43644459930313</v>
      </c>
      <c r="DQ211" s="2">
        <f t="shared" si="251"/>
        <v>123.39753461361855</v>
      </c>
      <c r="DR211" s="2">
        <f t="shared" si="251"/>
        <v>116.14673502957621</v>
      </c>
      <c r="DS211" s="2">
        <f t="shared" si="251"/>
        <v>114.7537893385684</v>
      </c>
      <c r="DT211" s="2">
        <f t="shared" si="251"/>
        <v>114.38100694654183</v>
      </c>
      <c r="DU211" s="2">
        <f t="shared" si="251"/>
        <v>116.90559198336172</v>
      </c>
      <c r="DV211" s="2">
        <f t="shared" si="251"/>
        <v>105.88735958188151</v>
      </c>
      <c r="DW211" s="2">
        <f t="shared" si="251"/>
        <v>122.83090908354266</v>
      </c>
      <c r="DX211" s="2">
        <f t="shared" si="251"/>
        <v>113.93879704016915</v>
      </c>
      <c r="DY211" s="2">
        <f t="shared" si="251"/>
        <v>103.75922485653882</v>
      </c>
      <c r="EA211" s="2">
        <f t="shared" si="240"/>
        <v>36.212358137625699</v>
      </c>
      <c r="EB211" s="2">
        <f t="shared" si="240"/>
        <v>46.212858727131461</v>
      </c>
      <c r="EC211" s="2">
        <f t="shared" si="240"/>
        <v>53.882509166384665</v>
      </c>
      <c r="ED211" s="2">
        <f t="shared" si="240"/>
        <v>56.356244472699004</v>
      </c>
      <c r="EE211" s="2">
        <f t="shared" si="240"/>
        <v>57.831095491364238</v>
      </c>
      <c r="EF211" s="2">
        <f t="shared" si="239"/>
        <v>58.426768042091311</v>
      </c>
      <c r="EG211" s="2">
        <f t="shared" si="239"/>
        <v>57.227921778336984</v>
      </c>
      <c r="EH211" s="2">
        <f t="shared" si="239"/>
        <v>57.082162085308056</v>
      </c>
      <c r="EI211" s="2">
        <f t="shared" si="239"/>
        <v>57.191078818463481</v>
      </c>
      <c r="EJ211" s="2">
        <f t="shared" si="239"/>
        <v>61.573608270740138</v>
      </c>
      <c r="EK211" s="2">
        <f t="shared" si="239"/>
        <v>61.702508754331575</v>
      </c>
      <c r="EL211" s="2">
        <f t="shared" ref="EL211:EL222" si="254">CP$228*$B211+CP$229</f>
        <v>61.305421312049376</v>
      </c>
      <c r="EM211" s="2">
        <f t="shared" ref="EM211:EM222" si="255">CQ$228*$B211+CQ$229</f>
        <v>58.747235929213133</v>
      </c>
      <c r="EN211" s="2">
        <f t="shared" ref="EN211:EN222" si="256">CR$228*$B211+CR$229</f>
        <v>60.645728238225033</v>
      </c>
      <c r="EO211" s="2">
        <f t="shared" ref="EO211:EO222" si="257">CS$228*$B211+CS$229</f>
        <v>64.526972151667579</v>
      </c>
      <c r="EQ211" s="2">
        <f t="shared" si="252"/>
        <v>37.75782418362428</v>
      </c>
      <c r="ER211" s="2">
        <f t="shared" si="252"/>
        <v>44.044326140150019</v>
      </c>
      <c r="ES211" s="2">
        <f t="shared" si="252"/>
        <v>49.754402706495867</v>
      </c>
      <c r="ET211" s="2">
        <f t="shared" si="252"/>
        <v>54.880083362420976</v>
      </c>
      <c r="EU211" s="2">
        <f t="shared" si="252"/>
        <v>58.637496137325201</v>
      </c>
      <c r="EV211" s="2">
        <f t="shared" si="252"/>
        <v>59.743990501123982</v>
      </c>
      <c r="EW211" s="2">
        <f t="shared" si="252"/>
        <v>61.934412851514736</v>
      </c>
      <c r="EX211" s="2">
        <f t="shared" si="252"/>
        <v>60.28159038240473</v>
      </c>
      <c r="EY211" s="2">
        <f t="shared" si="252"/>
        <v>60.692122347362769</v>
      </c>
      <c r="EZ211" s="2">
        <f t="shared" si="252"/>
        <v>60.786333278756842</v>
      </c>
      <c r="FA211" s="2">
        <f t="shared" si="252"/>
        <v>60.729226933940637</v>
      </c>
      <c r="FB211" s="2">
        <f t="shared" si="252"/>
        <v>61.100213834595984</v>
      </c>
      <c r="FC211" s="2">
        <f t="shared" si="252"/>
        <v>60.696561300446547</v>
      </c>
      <c r="FD211" s="2">
        <f t="shared" si="252"/>
        <v>60.686454592394611</v>
      </c>
      <c r="FE211" s="2">
        <f t="shared" si="252"/>
        <v>61.991391136463747</v>
      </c>
      <c r="FG211" s="2">
        <f t="shared" si="253"/>
        <v>0.99999890419131077</v>
      </c>
      <c r="FH211" s="2">
        <f t="shared" si="253"/>
        <v>0.9999983011548671</v>
      </c>
      <c r="FI211" s="2">
        <f t="shared" si="253"/>
        <v>0.99999814071320448</v>
      </c>
      <c r="FJ211" s="2">
        <f t="shared" si="253"/>
        <v>0.99999840946812879</v>
      </c>
      <c r="FK211" s="2">
        <f t="shared" si="253"/>
        <v>0.99999835593162412</v>
      </c>
      <c r="FL211" s="2">
        <f t="shared" si="253"/>
        <v>0.99999804112926116</v>
      </c>
      <c r="FM211" s="2">
        <f t="shared" si="253"/>
        <v>0.99999787223864212</v>
      </c>
      <c r="FN211" s="2">
        <f t="shared" si="253"/>
        <v>0.99999783057871283</v>
      </c>
      <c r="FO211" s="2">
        <f t="shared" si="253"/>
        <v>0.99999770804579102</v>
      </c>
      <c r="FP211" s="2">
        <f t="shared" si="253"/>
        <v>0.99999778187582034</v>
      </c>
      <c r="FQ211" s="2">
        <f t="shared" si="253"/>
        <v>0.99999796879349467</v>
      </c>
      <c r="FR211" s="2">
        <f t="shared" si="253"/>
        <v>0.99999797442978133</v>
      </c>
      <c r="FS211" s="2">
        <f t="shared" si="253"/>
        <v>0.99999783158038991</v>
      </c>
      <c r="FT211" s="2">
        <f t="shared" si="253"/>
        <v>0.99999778221092783</v>
      </c>
      <c r="FU211" s="2">
        <f t="shared" si="253"/>
        <v>0.99999757787634791</v>
      </c>
      <c r="FW211" s="2">
        <f t="shared" si="244"/>
        <v>0.82526751349295879</v>
      </c>
      <c r="FX211" s="2">
        <f t="shared" si="244"/>
        <v>0.888465960454208</v>
      </c>
      <c r="FY211" s="2">
        <f t="shared" si="244"/>
        <v>0.89104539565663576</v>
      </c>
      <c r="FZ211" s="2">
        <f t="shared" si="244"/>
        <v>0.88780735051705562</v>
      </c>
      <c r="GA211" s="2">
        <f t="shared" si="244"/>
        <v>0.88923154561302342</v>
      </c>
      <c r="GB211" s="2">
        <f t="shared" si="244"/>
        <v>0.89305116704501974</v>
      </c>
      <c r="GC211" s="2">
        <f t="shared" si="244"/>
        <v>0.90638085576820082</v>
      </c>
      <c r="GD211" s="2">
        <f t="shared" si="244"/>
        <v>0.91157014190825336</v>
      </c>
      <c r="GE211" s="2">
        <f t="shared" si="244"/>
        <v>0.92658037261897608</v>
      </c>
      <c r="GF211" s="2">
        <f t="shared" si="244"/>
        <v>0.92433992935625819</v>
      </c>
      <c r="GG211" s="2">
        <f t="shared" si="244"/>
        <v>0.92144315116427844</v>
      </c>
      <c r="GH211" s="2">
        <f t="shared" si="244"/>
        <v>0.89065716687741092</v>
      </c>
      <c r="GI211" s="2">
        <f t="shared" si="244"/>
        <v>0.85458978311259215</v>
      </c>
      <c r="GJ211" s="2">
        <f t="shared" si="244"/>
        <v>0.81249391778813285</v>
      </c>
      <c r="GK211" s="2">
        <f t="shared" si="244"/>
        <v>0.78576035356354879</v>
      </c>
      <c r="GM211" s="86">
        <f t="shared" si="245"/>
        <v>2.5600893631630724E-179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3.134438168036582E-124</v>
      </c>
      <c r="HD211" s="86">
        <f t="shared" si="181"/>
        <v>4.716803701994847E-286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2.6527283779595012E-45</v>
      </c>
      <c r="HT211" s="86">
        <f t="shared" si="246"/>
        <v>1.9795218197151953E-78</v>
      </c>
      <c r="HU211" s="86">
        <f t="shared" si="246"/>
        <v>1.5085644078073836E-75</v>
      </c>
      <c r="HV211" s="86">
        <f t="shared" si="246"/>
        <v>2.1008205535310497E-77</v>
      </c>
      <c r="HW211" s="86">
        <f t="shared" si="246"/>
        <v>1.4069951763945093E-73</v>
      </c>
      <c r="HX211" s="86">
        <f t="shared" si="246"/>
        <v>2.0319714062479406E-84</v>
      </c>
      <c r="HY211" s="86">
        <f t="shared" si="246"/>
        <v>1.2757578675046048E-96</v>
      </c>
      <c r="HZ211" s="86">
        <f t="shared" si="246"/>
        <v>2.4569076297481477E-101</v>
      </c>
      <c r="IA211" s="86">
        <f t="shared" si="246"/>
        <v>5.4130829222795825E-118</v>
      </c>
      <c r="IB211" s="86">
        <f t="shared" si="246"/>
        <v>9.2188254820355867E-106</v>
      </c>
      <c r="IC211" s="86">
        <f t="shared" si="246"/>
        <v>1.1779625988906451E-98</v>
      </c>
      <c r="ID211" s="86">
        <f t="shared" si="246"/>
        <v>3.5649720389308428E-91</v>
      </c>
      <c r="IE211" s="86">
        <f t="shared" si="246"/>
        <v>1.5553078323971344E-77</v>
      </c>
      <c r="IF211" s="86">
        <f t="shared" si="246"/>
        <v>2.3751516350268771E-43</v>
      </c>
      <c r="IG211" s="86">
        <f t="shared" si="246"/>
        <v>2.1784636633049376E-46</v>
      </c>
      <c r="II211" s="86">
        <f t="shared" si="247"/>
        <v>5.8419757771693564E-6</v>
      </c>
      <c r="IJ211" s="86">
        <f t="shared" si="247"/>
        <v>1.757740078474471E-13</v>
      </c>
      <c r="IK211" s="86">
        <f t="shared" si="247"/>
        <v>1.4862016677552364E-13</v>
      </c>
      <c r="IL211" s="86">
        <f t="shared" si="247"/>
        <v>3.0559692507543901E-13</v>
      </c>
      <c r="IM211" s="86">
        <f t="shared" si="247"/>
        <v>1.1093768222046502E-12</v>
      </c>
      <c r="IN211" s="86">
        <f t="shared" si="247"/>
        <v>1.3791384686186005E-14</v>
      </c>
      <c r="IO211" s="86">
        <f t="shared" si="247"/>
        <v>8.1016482906393467E-18</v>
      </c>
      <c r="IP211" s="86">
        <f t="shared" si="247"/>
        <v>1.0723654741759088E-19</v>
      </c>
      <c r="IQ211" s="86">
        <f t="shared" si="247"/>
        <v>2.8885509678591918E-25</v>
      </c>
      <c r="IR211" s="86">
        <f t="shared" si="247"/>
        <v>2.2631137270622899E-22</v>
      </c>
      <c r="IS211" s="86">
        <f t="shared" si="247"/>
        <v>6.6721133640180482E-21</v>
      </c>
      <c r="IT211" s="86">
        <f t="shared" si="247"/>
        <v>1.0701294276023977E-15</v>
      </c>
      <c r="IU211" s="86">
        <f t="shared" si="247"/>
        <v>7.8560911393830629E-11</v>
      </c>
      <c r="IV211" s="86">
        <f t="shared" si="247"/>
        <v>1.7620454518773917E-5</v>
      </c>
      <c r="IW211" s="86">
        <f t="shared" si="247"/>
        <v>2.0889495333480588E-5</v>
      </c>
      <c r="IY211" s="86">
        <f t="shared" si="248"/>
        <v>5.8419757771693564E-6</v>
      </c>
      <c r="IZ211" s="86">
        <f t="shared" si="248"/>
        <v>1.757740078474471E-13</v>
      </c>
      <c r="JA211" s="86">
        <f t="shared" si="248"/>
        <v>1.4862016677552364E-13</v>
      </c>
      <c r="JB211" s="86">
        <f t="shared" si="248"/>
        <v>3.0559692507543901E-13</v>
      </c>
      <c r="JC211" s="86">
        <f t="shared" si="248"/>
        <v>1.1093768222046502E-12</v>
      </c>
      <c r="JD211" s="86">
        <f t="shared" si="248"/>
        <v>1.3791384686186005E-14</v>
      </c>
      <c r="JE211" s="86">
        <f t="shared" si="248"/>
        <v>8.1016482906393467E-18</v>
      </c>
      <c r="JF211" s="86">
        <f t="shared" si="248"/>
        <v>1.0723654741759088E-19</v>
      </c>
      <c r="JG211" s="86">
        <f t="shared" si="248"/>
        <v>2.8885509678591918E-25</v>
      </c>
      <c r="JH211" s="86">
        <f t="shared" si="248"/>
        <v>2.2631137270622899E-22</v>
      </c>
      <c r="JI211" s="86">
        <f t="shared" si="248"/>
        <v>6.6721133640180482E-21</v>
      </c>
      <c r="JJ211" s="86">
        <f t="shared" si="248"/>
        <v>1.0701294276023977E-15</v>
      </c>
      <c r="JK211" s="86">
        <f t="shared" si="248"/>
        <v>7.8560911393830629E-11</v>
      </c>
      <c r="JL211" s="86">
        <f t="shared" si="248"/>
        <v>1.7620454518773917E-5</v>
      </c>
      <c r="JM211" s="86">
        <f t="shared" si="248"/>
        <v>2.0889495333480588E-5</v>
      </c>
    </row>
    <row r="212" spans="2:273" x14ac:dyDescent="0.25">
      <c r="B212" s="2">
        <v>185</v>
      </c>
      <c r="C212" s="37">
        <v>37.308</v>
      </c>
      <c r="D212" s="37">
        <v>42.712000000000003</v>
      </c>
      <c r="E212" s="37">
        <v>49.15</v>
      </c>
      <c r="F212" s="37">
        <v>55.133000000000003</v>
      </c>
      <c r="G212" s="37">
        <v>59.517000000000003</v>
      </c>
      <c r="H212" s="37">
        <v>60.183</v>
      </c>
      <c r="I212" s="37">
        <v>61.557000000000002</v>
      </c>
      <c r="J212" s="37">
        <v>60.802999999999997</v>
      </c>
      <c r="K212" s="37">
        <v>60.622999999999998</v>
      </c>
      <c r="L212" s="37">
        <v>60.295000000000002</v>
      </c>
      <c r="M212" s="37">
        <v>59.786999999999999</v>
      </c>
      <c r="N212" s="37">
        <v>61.213000000000001</v>
      </c>
      <c r="O212" s="37">
        <v>60.883000000000003</v>
      </c>
      <c r="P212" s="37">
        <v>60.686999999999998</v>
      </c>
      <c r="Q212" s="37">
        <v>61.209000000000003</v>
      </c>
      <c r="S212" s="4">
        <f t="shared" si="249"/>
        <v>37.419282772093808</v>
      </c>
      <c r="T212" s="4">
        <f t="shared" si="249"/>
        <v>44.18035588570428</v>
      </c>
      <c r="U212" s="4">
        <f t="shared" si="249"/>
        <v>50.072109063131435</v>
      </c>
      <c r="V212" s="4">
        <f t="shared" si="249"/>
        <v>54.958731551047272</v>
      </c>
      <c r="W212" s="4">
        <f t="shared" si="249"/>
        <v>58.47405845272511</v>
      </c>
      <c r="X212" s="4">
        <f t="shared" si="249"/>
        <v>59.538445302077072</v>
      </c>
      <c r="Y212" s="4">
        <f t="shared" si="249"/>
        <v>61.409306800620335</v>
      </c>
      <c r="Z212" s="4">
        <f t="shared" si="249"/>
        <v>59.91649948117125</v>
      </c>
      <c r="AA212" s="4">
        <f t="shared" si="249"/>
        <v>60.334699689029904</v>
      </c>
      <c r="AB212" s="4">
        <f t="shared" si="249"/>
        <v>60.740683541726114</v>
      </c>
      <c r="AC212" s="4">
        <f t="shared" si="249"/>
        <v>60.692931303390196</v>
      </c>
      <c r="AD212" s="4">
        <f t="shared" si="249"/>
        <v>61.022768375777041</v>
      </c>
      <c r="AE212" s="4">
        <f t="shared" si="249"/>
        <v>60.299733233232523</v>
      </c>
      <c r="AF212" s="4">
        <f t="shared" si="249"/>
        <v>60.568065955573729</v>
      </c>
      <c r="AG212" s="4">
        <f t="shared" si="249"/>
        <v>62.36829053774526</v>
      </c>
      <c r="AI212" s="4">
        <f t="shared" si="250"/>
        <v>-0.11128277209380855</v>
      </c>
      <c r="AJ212" s="4">
        <f t="shared" si="250"/>
        <v>-1.4683558857042769</v>
      </c>
      <c r="AK212" s="4">
        <f t="shared" si="250"/>
        <v>-0.92210906313143681</v>
      </c>
      <c r="AL212" s="4">
        <f t="shared" si="250"/>
        <v>0.17426844895273064</v>
      </c>
      <c r="AM212" s="4">
        <f t="shared" si="250"/>
        <v>1.0429415472748929</v>
      </c>
      <c r="AN212" s="4">
        <f t="shared" si="250"/>
        <v>0.64455469792292774</v>
      </c>
      <c r="AO212" s="4">
        <f t="shared" si="250"/>
        <v>0.14769319937966685</v>
      </c>
      <c r="AP212" s="4">
        <f t="shared" si="250"/>
        <v>0.88650051882874692</v>
      </c>
      <c r="AQ212" s="4">
        <f t="shared" si="250"/>
        <v>0.28830031097009368</v>
      </c>
      <c r="AR212" s="4">
        <f t="shared" si="250"/>
        <v>-0.4456835417261118</v>
      </c>
      <c r="AS212" s="4">
        <f t="shared" si="250"/>
        <v>-0.90593130339019723</v>
      </c>
      <c r="AT212" s="4">
        <f t="shared" si="250"/>
        <v>0.19023162422296025</v>
      </c>
      <c r="AU212" s="4">
        <f t="shared" si="250"/>
        <v>0.58326676676747979</v>
      </c>
      <c r="AV212" s="4">
        <f t="shared" si="250"/>
        <v>0.11893404442626831</v>
      </c>
      <c r="AW212" s="4">
        <f t="shared" si="250"/>
        <v>-1.1592905377452567</v>
      </c>
      <c r="AY212" s="2">
        <f t="shared" ref="AY212:BM227" si="258">IF(OR($B212 &lt; C$230, $B212 &gt; C$233), #N/A, ((1-FG212)*DK212) + (FG212 - FW212)*EA212 + (FW212*EQ212))</f>
        <v>37.419282758195322</v>
      </c>
      <c r="AZ212" s="2">
        <f t="shared" si="258"/>
        <v>44.18035588570428</v>
      </c>
      <c r="BA212" s="2">
        <f t="shared" si="258"/>
        <v>50.072109063131435</v>
      </c>
      <c r="BB212" s="2">
        <f t="shared" si="258"/>
        <v>54.958731551047272</v>
      </c>
      <c r="BC212" s="2">
        <f t="shared" si="258"/>
        <v>58.47405845272511</v>
      </c>
      <c r="BD212" s="2">
        <f t="shared" si="258"/>
        <v>59.538445302077072</v>
      </c>
      <c r="BE212" s="2">
        <f t="shared" si="258"/>
        <v>61.409306800620335</v>
      </c>
      <c r="BF212" s="2">
        <f t="shared" si="258"/>
        <v>59.91649948117125</v>
      </c>
      <c r="BG212" s="2">
        <f t="shared" si="258"/>
        <v>60.334699689029904</v>
      </c>
      <c r="BH212" s="2">
        <f t="shared" si="258"/>
        <v>60.740683541726114</v>
      </c>
      <c r="BI212" s="2">
        <f t="shared" si="258"/>
        <v>60.692931303390196</v>
      </c>
      <c r="BJ212" s="2">
        <f t="shared" si="258"/>
        <v>61.022768375777041</v>
      </c>
      <c r="BK212" s="2">
        <f t="shared" si="258"/>
        <v>60.299733233232466</v>
      </c>
      <c r="BL212" s="2">
        <f t="shared" si="258"/>
        <v>60.568061000622343</v>
      </c>
      <c r="BM212" s="2">
        <f t="shared" si="258"/>
        <v>62.368263026944916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37.308</v>
      </c>
      <c r="CV212" s="2">
        <f t="shared" si="198"/>
        <v>42.712000000000003</v>
      </c>
      <c r="CW212" s="2">
        <f t="shared" si="199"/>
        <v>49.15</v>
      </c>
      <c r="CX212" s="2">
        <f t="shared" si="200"/>
        <v>55.133000000000003</v>
      </c>
      <c r="CY212" s="2">
        <f t="shared" si="201"/>
        <v>59.517000000000003</v>
      </c>
      <c r="CZ212" s="2">
        <f t="shared" si="202"/>
        <v>60.183</v>
      </c>
      <c r="DA212" s="2">
        <f t="shared" si="203"/>
        <v>61.557000000000002</v>
      </c>
      <c r="DB212" s="2">
        <f t="shared" si="204"/>
        <v>60.802999999999997</v>
      </c>
      <c r="DC212" s="2">
        <f t="shared" si="205"/>
        <v>60.622999999999998</v>
      </c>
      <c r="DD212" s="2">
        <f t="shared" si="206"/>
        <v>60.295000000000002</v>
      </c>
      <c r="DE212" s="2">
        <f t="shared" si="207"/>
        <v>59.786999999999999</v>
      </c>
      <c r="DF212" s="2">
        <f t="shared" si="208"/>
        <v>61.213000000000001</v>
      </c>
      <c r="DG212" s="2">
        <f t="shared" si="209"/>
        <v>60.883000000000003</v>
      </c>
      <c r="DH212" s="2">
        <f t="shared" si="210"/>
        <v>60.686999999999998</v>
      </c>
      <c r="DI212" s="2">
        <f t="shared" si="211"/>
        <v>61.209000000000003</v>
      </c>
      <c r="DK212" s="2">
        <f t="shared" si="251"/>
        <v>101.99078319327731</v>
      </c>
      <c r="DL212" s="2">
        <f t="shared" si="251"/>
        <v>106.29692317073172</v>
      </c>
      <c r="DM212" s="2">
        <f t="shared" si="251"/>
        <v>111.68996777003485</v>
      </c>
      <c r="DN212" s="2">
        <f t="shared" si="251"/>
        <v>123.23185560053977</v>
      </c>
      <c r="DO212" s="2">
        <f t="shared" si="251"/>
        <v>121.65284574898789</v>
      </c>
      <c r="DP212" s="2">
        <f t="shared" si="251"/>
        <v>104.60464198606272</v>
      </c>
      <c r="DQ212" s="2">
        <f t="shared" si="251"/>
        <v>123.64204567431054</v>
      </c>
      <c r="DR212" s="2">
        <f t="shared" si="251"/>
        <v>116.36544769467628</v>
      </c>
      <c r="DS212" s="2">
        <f t="shared" si="251"/>
        <v>114.9576496526729</v>
      </c>
      <c r="DT212" s="2">
        <f t="shared" si="251"/>
        <v>114.57958652974932</v>
      </c>
      <c r="DU212" s="2">
        <f t="shared" si="251"/>
        <v>117.11573249061396</v>
      </c>
      <c r="DV212" s="2">
        <f t="shared" si="251"/>
        <v>106.0418257839721</v>
      </c>
      <c r="DW212" s="2">
        <f t="shared" si="251"/>
        <v>123.0808849363909</v>
      </c>
      <c r="DX212" s="2">
        <f t="shared" si="251"/>
        <v>114.14110782241016</v>
      </c>
      <c r="DY212" s="2">
        <f t="shared" si="251"/>
        <v>103.92454183026277</v>
      </c>
      <c r="EA212" s="2">
        <f t="shared" si="240"/>
        <v>36.104947606063263</v>
      </c>
      <c r="EB212" s="2">
        <f t="shared" si="240"/>
        <v>46.151689941371764</v>
      </c>
      <c r="EC212" s="2">
        <f t="shared" si="240"/>
        <v>53.836335733784551</v>
      </c>
      <c r="ED212" s="2">
        <f t="shared" si="240"/>
        <v>56.300653139789489</v>
      </c>
      <c r="EE212" s="2">
        <f t="shared" si="240"/>
        <v>57.740193237986048</v>
      </c>
      <c r="EF212" s="2">
        <f t="shared" si="239"/>
        <v>58.333508119976798</v>
      </c>
      <c r="EG212" s="2">
        <f t="shared" si="239"/>
        <v>57.047097427562811</v>
      </c>
      <c r="EH212" s="2">
        <f t="shared" si="239"/>
        <v>56.935799791147886</v>
      </c>
      <c r="EI212" s="2">
        <f t="shared" si="239"/>
        <v>57.024540939433635</v>
      </c>
      <c r="EJ212" s="2">
        <f t="shared" si="239"/>
        <v>61.482378934931205</v>
      </c>
      <c r="EK212" s="2">
        <f t="shared" si="239"/>
        <v>61.60704975378443</v>
      </c>
      <c r="EL212" s="2">
        <f t="shared" si="254"/>
        <v>61.209010279105904</v>
      </c>
      <c r="EM212" s="2">
        <f t="shared" si="255"/>
        <v>58.587819515099056</v>
      </c>
      <c r="EN212" s="2">
        <f t="shared" si="256"/>
        <v>60.533564469366851</v>
      </c>
      <c r="EO212" s="2">
        <f t="shared" si="257"/>
        <v>64.42314160731776</v>
      </c>
      <c r="EQ212" s="2">
        <f t="shared" si="252"/>
        <v>37.673000348612277</v>
      </c>
      <c r="ER212" s="2">
        <f t="shared" si="252"/>
        <v>43.95455447035279</v>
      </c>
      <c r="ES212" s="2">
        <f t="shared" si="252"/>
        <v>49.652220232056067</v>
      </c>
      <c r="ET212" s="2">
        <f t="shared" si="252"/>
        <v>54.80396512331437</v>
      </c>
      <c r="EU212" s="2">
        <f t="shared" si="252"/>
        <v>58.557323219619121</v>
      </c>
      <c r="EV212" s="2">
        <f t="shared" si="252"/>
        <v>59.669956101809824</v>
      </c>
      <c r="EW212" s="2">
        <f t="shared" si="252"/>
        <v>61.820088396288938</v>
      </c>
      <c r="EX212" s="2">
        <f t="shared" si="252"/>
        <v>60.18008177393304</v>
      </c>
      <c r="EY212" s="2">
        <f t="shared" si="252"/>
        <v>60.573779053890533</v>
      </c>
      <c r="EZ212" s="2">
        <f t="shared" si="252"/>
        <v>60.685199883900921</v>
      </c>
      <c r="FA212" s="2">
        <f t="shared" si="252"/>
        <v>60.621745296949172</v>
      </c>
      <c r="FB212" s="2">
        <f t="shared" si="252"/>
        <v>61.001823827874389</v>
      </c>
      <c r="FC212" s="2">
        <f t="shared" si="252"/>
        <v>60.565241573156072</v>
      </c>
      <c r="FD212" s="2">
        <f t="shared" si="252"/>
        <v>60.575190319263413</v>
      </c>
      <c r="FE212" s="2">
        <f t="shared" si="252"/>
        <v>61.857183489910511</v>
      </c>
      <c r="FG212" s="2">
        <f t="shared" si="253"/>
        <v>0.99999900061050118</v>
      </c>
      <c r="FH212" s="2">
        <f t="shared" si="253"/>
        <v>0.99999845063459281</v>
      </c>
      <c r="FI212" s="2">
        <f t="shared" si="253"/>
        <v>0.99999830431001158</v>
      </c>
      <c r="FJ212" s="2">
        <f t="shared" si="253"/>
        <v>0.99999854941749011</v>
      </c>
      <c r="FK212" s="2">
        <f t="shared" si="253"/>
        <v>0.99999850059160367</v>
      </c>
      <c r="FL212" s="2">
        <f t="shared" si="253"/>
        <v>0.99999821348834539</v>
      </c>
      <c r="FM212" s="2">
        <f t="shared" si="253"/>
        <v>0.99999805945821474</v>
      </c>
      <c r="FN212" s="2">
        <f t="shared" si="253"/>
        <v>0.99999802146389327</v>
      </c>
      <c r="FO212" s="2">
        <f t="shared" si="253"/>
        <v>0.99999790971249647</v>
      </c>
      <c r="FP212" s="2">
        <f t="shared" si="253"/>
        <v>0.99999797704631033</v>
      </c>
      <c r="FQ212" s="2">
        <f t="shared" si="253"/>
        <v>0.99999814751731908</v>
      </c>
      <c r="FR212" s="2">
        <f t="shared" si="253"/>
        <v>0.99999815265767544</v>
      </c>
      <c r="FS212" s="2">
        <f t="shared" si="253"/>
        <v>0.99999802237743396</v>
      </c>
      <c r="FT212" s="2">
        <f t="shared" si="253"/>
        <v>0.99999797735193208</v>
      </c>
      <c r="FU212" s="2">
        <f t="shared" si="253"/>
        <v>0.99999779099650421</v>
      </c>
      <c r="FW212" s="2">
        <f t="shared" ref="FW212:GK227" si="260">POWER(10,($B212-C$232)/C$229)/(1+POWER(10,($B212-C$232)/C$229))</f>
        <v>0.83815376285327192</v>
      </c>
      <c r="FX212" s="2">
        <f t="shared" si="260"/>
        <v>0.89727159231422349</v>
      </c>
      <c r="FY212" s="2">
        <f t="shared" si="260"/>
        <v>0.89967037738864686</v>
      </c>
      <c r="FZ212" s="2">
        <f t="shared" si="260"/>
        <v>0.89665893172211908</v>
      </c>
      <c r="GA212" s="2">
        <f t="shared" si="260"/>
        <v>0.8979836746471872</v>
      </c>
      <c r="GB212" s="2">
        <f t="shared" si="260"/>
        <v>0.90153491535661001</v>
      </c>
      <c r="GC212" s="2">
        <f t="shared" si="260"/>
        <v>0.91390915494272718</v>
      </c>
      <c r="GD212" s="2">
        <f t="shared" si="260"/>
        <v>0.91871857074532293</v>
      </c>
      <c r="GE212" s="2">
        <f t="shared" si="260"/>
        <v>0.93260512425483866</v>
      </c>
      <c r="GF212" s="2">
        <f t="shared" si="260"/>
        <v>0.93053474679044412</v>
      </c>
      <c r="GG212" s="2">
        <f t="shared" si="260"/>
        <v>0.92785663652031447</v>
      </c>
      <c r="GH212" s="2">
        <f t="shared" si="260"/>
        <v>0.89930940840465945</v>
      </c>
      <c r="GI212" s="2">
        <f t="shared" si="260"/>
        <v>0.86566556098492042</v>
      </c>
      <c r="GJ212" s="2">
        <f t="shared" si="260"/>
        <v>0.82612372232537701</v>
      </c>
      <c r="GK212" s="2">
        <f t="shared" si="260"/>
        <v>0.8008571243479401</v>
      </c>
      <c r="GM212" s="86">
        <f t="shared" ref="GM212:HA227" si="261" xml:space="preserve"> _xlfn.NORM.DIST($B212, C$7, ABS(C$11), TRUE) * _xlfn.NORM.DIST(($B212 - C$7)*C$15, 0, ABS(C$11), TRUE) * 2</f>
        <v>2.2171689732648781E-182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6.6518848622523144E-127</v>
      </c>
      <c r="HD212" s="86">
        <f t="shared" si="181"/>
        <v>4.3841029897854412E-292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4.1392910456445086E-47</v>
      </c>
      <c r="HT212" s="86">
        <f t="shared" si="262"/>
        <v>2.4450136352940716E-81</v>
      </c>
      <c r="HU212" s="86">
        <f t="shared" si="262"/>
        <v>2.2498415738305332E-78</v>
      </c>
      <c r="HV212" s="86">
        <f t="shared" si="262"/>
        <v>2.8409727113988864E-80</v>
      </c>
      <c r="HW212" s="86">
        <f t="shared" si="262"/>
        <v>2.7472130594629928E-76</v>
      </c>
      <c r="HX212" s="86">
        <f t="shared" si="262"/>
        <v>1.6708936179047133E-87</v>
      </c>
      <c r="HY212" s="86">
        <f t="shared" si="262"/>
        <v>4.5359711493296044E-100</v>
      </c>
      <c r="HZ212" s="86">
        <f t="shared" si="262"/>
        <v>5.7345801606469518E-105</v>
      </c>
      <c r="IA212" s="86">
        <f t="shared" si="262"/>
        <v>4.0350732218323379E-122</v>
      </c>
      <c r="IB212" s="86">
        <f t="shared" si="262"/>
        <v>1.8155022525793974E-109</v>
      </c>
      <c r="IC212" s="86">
        <f t="shared" si="262"/>
        <v>3.6757143206587827E-102</v>
      </c>
      <c r="ID212" s="86">
        <f t="shared" si="262"/>
        <v>1.4807368332246218E-94</v>
      </c>
      <c r="IE212" s="86">
        <f t="shared" si="262"/>
        <v>1.5837996467206059E-80</v>
      </c>
      <c r="IF212" s="86">
        <f t="shared" si="262"/>
        <v>4.3687756800008393E-45</v>
      </c>
      <c r="IG212" s="86">
        <f t="shared" si="262"/>
        <v>2.5540499378249517E-48</v>
      </c>
      <c r="II212" s="86">
        <f t="shared" ref="II212:IW227" si="263" xml:space="preserve"> _xlfn.NORM.DIST($B212, C$10, ABS(C$14), TRUE) * _xlfn.NORM.DIST(($B212 - C$10)*C$18, 0, ABS(C$14), TRUE) * 2</f>
        <v>1.5840421594183713E-6</v>
      </c>
      <c r="IJ212" s="86">
        <f t="shared" si="263"/>
        <v>1.4376121667585947E-14</v>
      </c>
      <c r="IK212" s="86">
        <f t="shared" si="263"/>
        <v>1.2366184915345078E-14</v>
      </c>
      <c r="IL212" s="86">
        <f t="shared" si="263"/>
        <v>2.6047764563062249E-14</v>
      </c>
      <c r="IM212" s="86">
        <f t="shared" si="263"/>
        <v>1.0788440492618097E-13</v>
      </c>
      <c r="IN212" s="86">
        <f t="shared" si="263"/>
        <v>9.5610835443220668E-16</v>
      </c>
      <c r="IO212" s="86">
        <f t="shared" si="263"/>
        <v>3.6537086485159234E-19</v>
      </c>
      <c r="IP212" s="86">
        <f t="shared" si="263"/>
        <v>3.7322631153370182E-21</v>
      </c>
      <c r="IQ212" s="86">
        <f t="shared" si="263"/>
        <v>5.1624691322210343E-27</v>
      </c>
      <c r="IR212" s="86">
        <f t="shared" si="263"/>
        <v>6.2902487742117967E-24</v>
      </c>
      <c r="IS212" s="86">
        <f t="shared" si="263"/>
        <v>2.2535617847327457E-22</v>
      </c>
      <c r="IT212" s="86">
        <f t="shared" si="263"/>
        <v>5.7304844630615861E-17</v>
      </c>
      <c r="IU212" s="86">
        <f t="shared" si="263"/>
        <v>7.8357700605860586E-12</v>
      </c>
      <c r="IV212" s="86">
        <f t="shared" si="263"/>
        <v>5.0735952465665244E-6</v>
      </c>
      <c r="IW212" s="86">
        <f t="shared" si="263"/>
        <v>5.2644753954205315E-6</v>
      </c>
      <c r="IY212" s="86">
        <f t="shared" ref="IY212:JM227" si="264">GM212+HC212+HS212+II212</f>
        <v>1.5840421594183713E-6</v>
      </c>
      <c r="IZ212" s="86">
        <f t="shared" si="264"/>
        <v>1.4376121667585947E-14</v>
      </c>
      <c r="JA212" s="86">
        <f t="shared" si="264"/>
        <v>1.2366184915345078E-14</v>
      </c>
      <c r="JB212" s="86">
        <f t="shared" si="264"/>
        <v>2.6047764563062249E-14</v>
      </c>
      <c r="JC212" s="86">
        <f t="shared" si="264"/>
        <v>1.0788440492618097E-13</v>
      </c>
      <c r="JD212" s="86">
        <f t="shared" si="264"/>
        <v>9.5610835443220668E-16</v>
      </c>
      <c r="JE212" s="86">
        <f t="shared" si="264"/>
        <v>3.6537086485159234E-19</v>
      </c>
      <c r="JF212" s="86">
        <f t="shared" si="264"/>
        <v>3.7322631153370182E-21</v>
      </c>
      <c r="JG212" s="86">
        <f t="shared" si="264"/>
        <v>5.1624691322210343E-27</v>
      </c>
      <c r="JH212" s="86">
        <f t="shared" si="264"/>
        <v>6.2902487742117967E-24</v>
      </c>
      <c r="JI212" s="86">
        <f t="shared" si="264"/>
        <v>2.2535617847327457E-22</v>
      </c>
      <c r="JJ212" s="86">
        <f t="shared" si="264"/>
        <v>5.7304844630615861E-17</v>
      </c>
      <c r="JK212" s="86">
        <f t="shared" si="264"/>
        <v>7.8357700605860586E-12</v>
      </c>
      <c r="JL212" s="86">
        <f t="shared" si="264"/>
        <v>5.0735952465665244E-6</v>
      </c>
      <c r="JM212" s="86">
        <f t="shared" si="264"/>
        <v>5.2644753954205315E-6</v>
      </c>
    </row>
    <row r="213" spans="2:273" x14ac:dyDescent="0.25">
      <c r="B213" s="2">
        <v>186</v>
      </c>
      <c r="C213" s="37">
        <v>37.646000000000001</v>
      </c>
      <c r="D213" s="37">
        <v>43.762999999999998</v>
      </c>
      <c r="E213" s="37">
        <v>48.25</v>
      </c>
      <c r="F213" s="37">
        <v>55.2</v>
      </c>
      <c r="G213" s="37">
        <v>59.366999999999997</v>
      </c>
      <c r="H213" s="37">
        <v>58.533000000000001</v>
      </c>
      <c r="I213" s="37">
        <v>62.148000000000003</v>
      </c>
      <c r="J213" s="37">
        <v>59.933999999999997</v>
      </c>
      <c r="K213" s="37">
        <v>60.704999999999998</v>
      </c>
      <c r="L213" s="37">
        <v>60.377000000000002</v>
      </c>
      <c r="M213" s="37">
        <v>61.015999999999998</v>
      </c>
      <c r="N213" s="37">
        <v>61.639000000000003</v>
      </c>
      <c r="O213" s="37">
        <v>60.982999999999997</v>
      </c>
      <c r="P213" s="37">
        <v>60.387999999999998</v>
      </c>
      <c r="Q213" s="37">
        <v>62.06</v>
      </c>
      <c r="S213" s="4">
        <f t="shared" si="249"/>
        <v>37.350057907871353</v>
      </c>
      <c r="T213" s="4">
        <f t="shared" si="249"/>
        <v>44.075298470283393</v>
      </c>
      <c r="U213" s="4">
        <f t="shared" si="249"/>
        <v>49.941561889817706</v>
      </c>
      <c r="V213" s="4">
        <f t="shared" si="249"/>
        <v>54.872242809973891</v>
      </c>
      <c r="W213" s="4">
        <f t="shared" si="249"/>
        <v>58.399516518984285</v>
      </c>
      <c r="X213" s="4">
        <f t="shared" si="249"/>
        <v>59.473192411894232</v>
      </c>
      <c r="Y213" s="4">
        <f t="shared" si="249"/>
        <v>61.323005819870744</v>
      </c>
      <c r="Z213" s="4">
        <f t="shared" si="249"/>
        <v>59.833102583919391</v>
      </c>
      <c r="AA213" s="4">
        <f t="shared" si="249"/>
        <v>60.233112178944367</v>
      </c>
      <c r="AB213" s="4">
        <f t="shared" si="249"/>
        <v>60.635610619026885</v>
      </c>
      <c r="AC213" s="4">
        <f t="shared" si="249"/>
        <v>60.580396825265062</v>
      </c>
      <c r="AD213" s="4">
        <f t="shared" si="249"/>
        <v>60.922889326126921</v>
      </c>
      <c r="AE213" s="4">
        <f t="shared" si="249"/>
        <v>60.185394883784923</v>
      </c>
      <c r="AF213" s="4">
        <f t="shared" si="249"/>
        <v>60.457178120725395</v>
      </c>
      <c r="AG213" s="4">
        <f t="shared" si="249"/>
        <v>62.203018401477671</v>
      </c>
      <c r="AI213" s="4">
        <f t="shared" si="250"/>
        <v>0.29594209212864797</v>
      </c>
      <c r="AJ213" s="4">
        <f t="shared" si="250"/>
        <v>-0.31229847028339464</v>
      </c>
      <c r="AK213" s="4">
        <f t="shared" si="250"/>
        <v>-1.6915618898177058</v>
      </c>
      <c r="AL213" s="4">
        <f t="shared" si="250"/>
        <v>0.32775719002611226</v>
      </c>
      <c r="AM213" s="4">
        <f t="shared" si="250"/>
        <v>0.96748348101571224</v>
      </c>
      <c r="AN213" s="4">
        <f t="shared" si="250"/>
        <v>-0.94019241189423042</v>
      </c>
      <c r="AO213" s="4">
        <f t="shared" si="250"/>
        <v>0.82499418012925929</v>
      </c>
      <c r="AP213" s="4">
        <f t="shared" si="250"/>
        <v>0.10089741608060621</v>
      </c>
      <c r="AQ213" s="4">
        <f t="shared" si="250"/>
        <v>0.47188782105563121</v>
      </c>
      <c r="AR213" s="4">
        <f t="shared" si="250"/>
        <v>-0.2586106190268822</v>
      </c>
      <c r="AS213" s="4">
        <f t="shared" si="250"/>
        <v>0.43560317473493626</v>
      </c>
      <c r="AT213" s="4">
        <f t="shared" si="250"/>
        <v>0.71611067387308225</v>
      </c>
      <c r="AU213" s="4">
        <f t="shared" si="250"/>
        <v>0.79760511621507391</v>
      </c>
      <c r="AV213" s="4">
        <f t="shared" si="250"/>
        <v>-6.9178120725396752E-2</v>
      </c>
      <c r="AW213" s="4">
        <f t="shared" si="250"/>
        <v>-0.14301840147766853</v>
      </c>
      <c r="AY213" s="2">
        <f t="shared" si="258"/>
        <v>37.350057905533696</v>
      </c>
      <c r="AZ213" s="2">
        <f t="shared" si="258"/>
        <v>44.075298470283393</v>
      </c>
      <c r="BA213" s="2">
        <f t="shared" si="258"/>
        <v>49.941561889817706</v>
      </c>
      <c r="BB213" s="2">
        <f t="shared" si="258"/>
        <v>54.872242809973891</v>
      </c>
      <c r="BC213" s="2">
        <f t="shared" si="258"/>
        <v>58.399516518984285</v>
      </c>
      <c r="BD213" s="2">
        <f t="shared" si="258"/>
        <v>59.473192411894232</v>
      </c>
      <c r="BE213" s="2">
        <f t="shared" si="258"/>
        <v>61.323005819870744</v>
      </c>
      <c r="BF213" s="2">
        <f t="shared" si="258"/>
        <v>59.833102583919391</v>
      </c>
      <c r="BG213" s="2">
        <f t="shared" si="258"/>
        <v>60.233112178944367</v>
      </c>
      <c r="BH213" s="2">
        <f t="shared" si="258"/>
        <v>60.635610619026885</v>
      </c>
      <c r="BI213" s="2">
        <f t="shared" si="258"/>
        <v>60.580396825265062</v>
      </c>
      <c r="BJ213" s="2">
        <f t="shared" si="258"/>
        <v>60.922889326126921</v>
      </c>
      <c r="BK213" s="2">
        <f t="shared" si="258"/>
        <v>60.185394883784923</v>
      </c>
      <c r="BL213" s="2">
        <f t="shared" si="258"/>
        <v>60.457177197023128</v>
      </c>
      <c r="BM213" s="2">
        <f t="shared" si="258"/>
        <v>62.203013582749612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37.646000000000001</v>
      </c>
      <c r="CV213" s="2">
        <f t="shared" si="198"/>
        <v>43.762999999999998</v>
      </c>
      <c r="CW213" s="2">
        <f t="shared" si="199"/>
        <v>48.25</v>
      </c>
      <c r="CX213" s="2">
        <f t="shared" si="200"/>
        <v>55.2</v>
      </c>
      <c r="CY213" s="2">
        <f t="shared" si="201"/>
        <v>59.366999999999997</v>
      </c>
      <c r="CZ213" s="2">
        <f t="shared" si="202"/>
        <v>58.533000000000001</v>
      </c>
      <c r="DA213" s="2">
        <f t="shared" si="203"/>
        <v>62.148000000000003</v>
      </c>
      <c r="DB213" s="2">
        <f t="shared" si="204"/>
        <v>59.933999999999997</v>
      </c>
      <c r="DC213" s="2">
        <f t="shared" si="205"/>
        <v>60.704999999999998</v>
      </c>
      <c r="DD213" s="2">
        <f t="shared" si="206"/>
        <v>60.377000000000002</v>
      </c>
      <c r="DE213" s="2">
        <f t="shared" si="207"/>
        <v>61.015999999999998</v>
      </c>
      <c r="DF213" s="2">
        <f t="shared" si="208"/>
        <v>61.639000000000003</v>
      </c>
      <c r="DG213" s="2">
        <f t="shared" si="209"/>
        <v>60.982999999999997</v>
      </c>
      <c r="DH213" s="2">
        <f t="shared" si="210"/>
        <v>60.387999999999998</v>
      </c>
      <c r="DI213" s="2">
        <f t="shared" si="211"/>
        <v>62.06</v>
      </c>
      <c r="DK213" s="2">
        <f t="shared" si="251"/>
        <v>102.26177254901961</v>
      </c>
      <c r="DL213" s="2">
        <f t="shared" si="251"/>
        <v>106.56687195121953</v>
      </c>
      <c r="DM213" s="2">
        <f t="shared" si="251"/>
        <v>111.96384843205576</v>
      </c>
      <c r="DN213" s="2">
        <f t="shared" si="251"/>
        <v>123.53553576248311</v>
      </c>
      <c r="DO213" s="2">
        <f t="shared" si="251"/>
        <v>121.92748198380569</v>
      </c>
      <c r="DP213" s="2">
        <f t="shared" si="251"/>
        <v>104.77283937282229</v>
      </c>
      <c r="DQ213" s="2">
        <f t="shared" si="251"/>
        <v>123.88655673500256</v>
      </c>
      <c r="DR213" s="2">
        <f t="shared" si="251"/>
        <v>116.58416035977635</v>
      </c>
      <c r="DS213" s="2">
        <f t="shared" si="251"/>
        <v>115.1615099667774</v>
      </c>
      <c r="DT213" s="2">
        <f t="shared" si="251"/>
        <v>114.77816611295681</v>
      </c>
      <c r="DU213" s="2">
        <f t="shared" si="251"/>
        <v>117.32587299786621</v>
      </c>
      <c r="DV213" s="2">
        <f t="shared" si="251"/>
        <v>106.1962919860627</v>
      </c>
      <c r="DW213" s="2">
        <f t="shared" si="251"/>
        <v>123.33086078923913</v>
      </c>
      <c r="DX213" s="2">
        <f t="shared" si="251"/>
        <v>114.34341860465118</v>
      </c>
      <c r="DY213" s="2">
        <f t="shared" si="251"/>
        <v>104.08985880398671</v>
      </c>
      <c r="EA213" s="2">
        <f t="shared" si="240"/>
        <v>35.997537074500826</v>
      </c>
      <c r="EB213" s="2">
        <f t="shared" si="240"/>
        <v>46.090521155612066</v>
      </c>
      <c r="EC213" s="2">
        <f t="shared" si="240"/>
        <v>53.790162301184438</v>
      </c>
      <c r="ED213" s="2">
        <f t="shared" si="240"/>
        <v>56.245061806879974</v>
      </c>
      <c r="EE213" s="2">
        <f t="shared" si="240"/>
        <v>57.649290984607859</v>
      </c>
      <c r="EF213" s="2">
        <f t="shared" si="239"/>
        <v>58.240248197862293</v>
      </c>
      <c r="EG213" s="2">
        <f t="shared" si="239"/>
        <v>56.86627307678863</v>
      </c>
      <c r="EH213" s="2">
        <f t="shared" si="239"/>
        <v>56.789437496987709</v>
      </c>
      <c r="EI213" s="2">
        <f t="shared" si="239"/>
        <v>56.858003060403789</v>
      </c>
      <c r="EJ213" s="2">
        <f t="shared" si="239"/>
        <v>61.391149599122279</v>
      </c>
      <c r="EK213" s="2">
        <f t="shared" si="239"/>
        <v>61.511590753237286</v>
      </c>
      <c r="EL213" s="2">
        <f t="shared" si="254"/>
        <v>61.112599246162439</v>
      </c>
      <c r="EM213" s="2">
        <f t="shared" si="255"/>
        <v>58.428403100984973</v>
      </c>
      <c r="EN213" s="2">
        <f t="shared" si="256"/>
        <v>60.42140070050867</v>
      </c>
      <c r="EO213" s="2">
        <f t="shared" si="257"/>
        <v>64.319311062967941</v>
      </c>
      <c r="EQ213" s="2">
        <f t="shared" si="252"/>
        <v>37.588176513600281</v>
      </c>
      <c r="ER213" s="2">
        <f t="shared" si="252"/>
        <v>43.864782800555567</v>
      </c>
      <c r="ES213" s="2">
        <f t="shared" si="252"/>
        <v>49.550037757616266</v>
      </c>
      <c r="ET213" s="2">
        <f t="shared" si="252"/>
        <v>54.727846884207771</v>
      </c>
      <c r="EU213" s="2">
        <f t="shared" si="252"/>
        <v>58.477150301913049</v>
      </c>
      <c r="EV213" s="2">
        <f t="shared" si="252"/>
        <v>59.595921702495666</v>
      </c>
      <c r="EW213" s="2">
        <f t="shared" si="252"/>
        <v>61.70576394106314</v>
      </c>
      <c r="EX213" s="2">
        <f t="shared" si="252"/>
        <v>60.07857316546135</v>
      </c>
      <c r="EY213" s="2">
        <f t="shared" si="252"/>
        <v>60.455435760418297</v>
      </c>
      <c r="EZ213" s="2">
        <f t="shared" si="252"/>
        <v>60.584066489045</v>
      </c>
      <c r="FA213" s="2">
        <f t="shared" si="252"/>
        <v>60.514263659957699</v>
      </c>
      <c r="FB213" s="2">
        <f t="shared" si="252"/>
        <v>60.903433821152795</v>
      </c>
      <c r="FC213" s="2">
        <f t="shared" si="252"/>
        <v>60.433921845865598</v>
      </c>
      <c r="FD213" s="2">
        <f t="shared" si="252"/>
        <v>60.463926046132215</v>
      </c>
      <c r="FE213" s="2">
        <f t="shared" si="252"/>
        <v>61.722975843357275</v>
      </c>
      <c r="FG213" s="2">
        <f t="shared" si="253"/>
        <v>0.99999908854586428</v>
      </c>
      <c r="FH213" s="2">
        <f t="shared" si="253"/>
        <v>0.99999858696176191</v>
      </c>
      <c r="FI213" s="2">
        <f t="shared" si="253"/>
        <v>0.99999845351211969</v>
      </c>
      <c r="FJ213" s="2">
        <f t="shared" si="253"/>
        <v>0.99999867705285872</v>
      </c>
      <c r="FK213" s="2">
        <f t="shared" si="253"/>
        <v>0.9999986325231095</v>
      </c>
      <c r="FL213" s="2">
        <f t="shared" si="253"/>
        <v>0.99999837068175024</v>
      </c>
      <c r="FM213" s="2">
        <f t="shared" si="253"/>
        <v>0.99999823020455547</v>
      </c>
      <c r="FN213" s="2">
        <f t="shared" si="253"/>
        <v>0.99999819555331049</v>
      </c>
      <c r="FO213" s="2">
        <f t="shared" si="253"/>
        <v>0.99999809363478886</v>
      </c>
      <c r="FP213" s="2">
        <f t="shared" si="253"/>
        <v>0.99999815504397904</v>
      </c>
      <c r="FQ213" s="2">
        <f t="shared" si="253"/>
        <v>0.99999831051543986</v>
      </c>
      <c r="FR213" s="2">
        <f t="shared" si="253"/>
        <v>0.99999831520350213</v>
      </c>
      <c r="FS213" s="2">
        <f t="shared" si="253"/>
        <v>0.99999819638646981</v>
      </c>
      <c r="FT213" s="2">
        <f t="shared" si="253"/>
        <v>0.99999815532270953</v>
      </c>
      <c r="FU213" s="2">
        <f t="shared" si="253"/>
        <v>0.99999798536447604</v>
      </c>
      <c r="FW213" s="2">
        <f t="shared" si="260"/>
        <v>0.85026210275981307</v>
      </c>
      <c r="FX213" s="2">
        <f t="shared" si="260"/>
        <v>0.90545599672414701</v>
      </c>
      <c r="FY213" s="2">
        <f t="shared" si="260"/>
        <v>0.90768333258166956</v>
      </c>
      <c r="FZ213" s="2">
        <f t="shared" si="260"/>
        <v>0.90488697292021958</v>
      </c>
      <c r="GA213" s="2">
        <f t="shared" si="260"/>
        <v>0.9061172831604859</v>
      </c>
      <c r="GB213" s="2">
        <f t="shared" si="260"/>
        <v>0.90941395064392194</v>
      </c>
      <c r="GC213" s="2">
        <f t="shared" si="260"/>
        <v>0.92088491452447452</v>
      </c>
      <c r="GD213" s="2">
        <f t="shared" si="260"/>
        <v>0.92533647052459767</v>
      </c>
      <c r="GE213" s="2">
        <f t="shared" si="260"/>
        <v>0.93816848074731585</v>
      </c>
      <c r="GF213" s="2">
        <f t="shared" si="260"/>
        <v>0.9362573288401459</v>
      </c>
      <c r="GG213" s="2">
        <f t="shared" si="260"/>
        <v>0.93378414325222225</v>
      </c>
      <c r="GH213" s="2">
        <f t="shared" si="260"/>
        <v>0.9073482238969599</v>
      </c>
      <c r="GI213" s="2">
        <f t="shared" si="260"/>
        <v>0.87602009621390675</v>
      </c>
      <c r="GJ213" s="2">
        <f t="shared" si="260"/>
        <v>0.83895914940707184</v>
      </c>
      <c r="GK213" s="2">
        <f t="shared" si="260"/>
        <v>0.81514035144274566</v>
      </c>
      <c r="GM213" s="86">
        <f t="shared" si="261"/>
        <v>1.8079069885462054E-185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1.3210422231443213E-129</v>
      </c>
      <c r="HD213" s="86">
        <f t="shared" si="181"/>
        <v>3.5220983941214842E-298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5.9398587000356657E-49</v>
      </c>
      <c r="HT213" s="86">
        <f t="shared" si="262"/>
        <v>2.6673079208480267E-84</v>
      </c>
      <c r="HU213" s="86">
        <f t="shared" si="262"/>
        <v>2.9705579364953015E-81</v>
      </c>
      <c r="HV213" s="86">
        <f t="shared" si="262"/>
        <v>3.3990589357247106E-83</v>
      </c>
      <c r="HW213" s="86">
        <f t="shared" si="262"/>
        <v>4.7812556597435049E-79</v>
      </c>
      <c r="HX213" s="86">
        <f t="shared" si="262"/>
        <v>1.2068475966681423E-90</v>
      </c>
      <c r="HY213" s="86">
        <f t="shared" si="262"/>
        <v>1.4000578786514401E-103</v>
      </c>
      <c r="HZ213" s="86">
        <f t="shared" si="262"/>
        <v>1.1527071082363066E-108</v>
      </c>
      <c r="IA213" s="86">
        <f t="shared" si="262"/>
        <v>2.5490148058761356E-126</v>
      </c>
      <c r="IB213" s="86">
        <f t="shared" si="262"/>
        <v>3.0803134397589709E-113</v>
      </c>
      <c r="IC213" s="86">
        <f t="shared" si="262"/>
        <v>9.9405571317414736E-106</v>
      </c>
      <c r="ID213" s="86">
        <f t="shared" si="262"/>
        <v>5.325018936176532E-98</v>
      </c>
      <c r="IE213" s="86">
        <f t="shared" si="262"/>
        <v>1.4121285199636137E-83</v>
      </c>
      <c r="IF213" s="86">
        <f t="shared" si="262"/>
        <v>7.4116882963468889E-47</v>
      </c>
      <c r="IG213" s="86">
        <f t="shared" si="262"/>
        <v>2.7276244867040372E-50</v>
      </c>
      <c r="II213" s="86">
        <f t="shared" si="263"/>
        <v>4.00302729334539E-7</v>
      </c>
      <c r="IJ213" s="86">
        <f t="shared" si="263"/>
        <v>1.0583312973802601E-15</v>
      </c>
      <c r="IK213" s="86">
        <f t="shared" si="263"/>
        <v>9.2800299138747868E-16</v>
      </c>
      <c r="IL213" s="86">
        <f t="shared" si="263"/>
        <v>2.0013589343920202E-15</v>
      </c>
      <c r="IM213" s="86">
        <f t="shared" si="263"/>
        <v>9.5178071161249185E-15</v>
      </c>
      <c r="IN213" s="86">
        <f t="shared" si="263"/>
        <v>5.9377287488062635E-17</v>
      </c>
      <c r="IO213" s="86">
        <f t="shared" si="263"/>
        <v>1.461048131358668E-20</v>
      </c>
      <c r="IP213" s="86">
        <f t="shared" si="263"/>
        <v>1.1438409582683867E-22</v>
      </c>
      <c r="IQ213" s="86">
        <f t="shared" si="263"/>
        <v>8.0116857073348354E-29</v>
      </c>
      <c r="IR213" s="86">
        <f t="shared" si="263"/>
        <v>1.5398404505165615E-25</v>
      </c>
      <c r="IS213" s="86">
        <f t="shared" si="263"/>
        <v>6.7382867386198909E-24</v>
      </c>
      <c r="IT213" s="86">
        <f t="shared" si="263"/>
        <v>2.7152643478150058E-18</v>
      </c>
      <c r="IU213" s="86">
        <f t="shared" si="263"/>
        <v>6.9856960152518463E-13</v>
      </c>
      <c r="IV213" s="86">
        <f t="shared" si="263"/>
        <v>1.3608474759913605E-6</v>
      </c>
      <c r="IW213" s="86">
        <f t="shared" si="263"/>
        <v>1.2135202549227457E-6</v>
      </c>
      <c r="IY213" s="86">
        <f t="shared" si="264"/>
        <v>4.00302729334539E-7</v>
      </c>
      <c r="IZ213" s="86">
        <f t="shared" si="264"/>
        <v>1.0583312973802601E-15</v>
      </c>
      <c r="JA213" s="86">
        <f t="shared" si="264"/>
        <v>9.2800299138747868E-16</v>
      </c>
      <c r="JB213" s="86">
        <f t="shared" si="264"/>
        <v>2.0013589343920202E-15</v>
      </c>
      <c r="JC213" s="86">
        <f t="shared" si="264"/>
        <v>9.5178071161249185E-15</v>
      </c>
      <c r="JD213" s="86">
        <f t="shared" si="264"/>
        <v>5.9377287488062635E-17</v>
      </c>
      <c r="JE213" s="86">
        <f t="shared" si="264"/>
        <v>1.461048131358668E-20</v>
      </c>
      <c r="JF213" s="86">
        <f t="shared" si="264"/>
        <v>1.1438409582683867E-22</v>
      </c>
      <c r="JG213" s="86">
        <f t="shared" si="264"/>
        <v>8.0116857073348354E-29</v>
      </c>
      <c r="JH213" s="86">
        <f t="shared" si="264"/>
        <v>1.5398404505165615E-25</v>
      </c>
      <c r="JI213" s="86">
        <f t="shared" si="264"/>
        <v>6.7382867386198909E-24</v>
      </c>
      <c r="JJ213" s="86">
        <f t="shared" si="264"/>
        <v>2.7152643478150058E-18</v>
      </c>
      <c r="JK213" s="86">
        <f t="shared" si="264"/>
        <v>6.9856960152518463E-13</v>
      </c>
      <c r="JL213" s="86">
        <f t="shared" si="264"/>
        <v>1.3608474759913605E-6</v>
      </c>
      <c r="JM213" s="86">
        <f t="shared" si="264"/>
        <v>1.2135202549227457E-6</v>
      </c>
    </row>
    <row r="214" spans="2:273" x14ac:dyDescent="0.25">
      <c r="B214" s="2">
        <v>187</v>
      </c>
      <c r="C214" s="37">
        <v>36.537999999999997</v>
      </c>
      <c r="D214" s="37">
        <v>42.677999999999997</v>
      </c>
      <c r="E214" s="37">
        <v>50.05</v>
      </c>
      <c r="F214" s="37">
        <v>54.433</v>
      </c>
      <c r="G214" s="37">
        <v>58.582999999999998</v>
      </c>
      <c r="H214" s="37">
        <v>60.017000000000003</v>
      </c>
      <c r="I214" s="37">
        <v>61.802999999999997</v>
      </c>
      <c r="J214" s="37">
        <v>61.131</v>
      </c>
      <c r="K214" s="37">
        <v>61.540999999999997</v>
      </c>
      <c r="L214" s="37">
        <v>60.164000000000001</v>
      </c>
      <c r="M214" s="37">
        <v>60.115000000000002</v>
      </c>
      <c r="N214" s="37">
        <v>61.393000000000001</v>
      </c>
      <c r="O214" s="37">
        <v>60.866999999999997</v>
      </c>
      <c r="P214" s="37">
        <v>60.536999999999999</v>
      </c>
      <c r="Q214" s="37">
        <v>61.731000000000002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37.280160386271561</v>
      </c>
      <c r="T214" s="4">
        <f t="shared" si="266"/>
        <v>43.971101008154605</v>
      </c>
      <c r="U214" s="4">
        <f t="shared" si="266"/>
        <v>49.812607766610896</v>
      </c>
      <c r="V214" s="4">
        <f t="shared" si="266"/>
        <v>54.786326067642548</v>
      </c>
      <c r="W214" s="4">
        <f t="shared" si="266"/>
        <v>58.32465825093827</v>
      </c>
      <c r="X214" s="4">
        <f t="shared" si="266"/>
        <v>59.407456285982661</v>
      </c>
      <c r="Y214" s="4">
        <f t="shared" si="266"/>
        <v>61.23508092987143</v>
      </c>
      <c r="Z214" s="4">
        <f t="shared" si="266"/>
        <v>59.748637743208356</v>
      </c>
      <c r="AA214" s="4">
        <f t="shared" si="266"/>
        <v>60.130489272770539</v>
      </c>
      <c r="AB214" s="4">
        <f t="shared" si="266"/>
        <v>60.530786034235675</v>
      </c>
      <c r="AC214" s="4">
        <f t="shared" si="266"/>
        <v>60.468179916783313</v>
      </c>
      <c r="AD214" s="4">
        <f t="shared" si="266"/>
        <v>60.823101699847804</v>
      </c>
      <c r="AE214" s="4">
        <f t="shared" si="266"/>
        <v>60.070230499934965</v>
      </c>
      <c r="AF214" s="4">
        <f t="shared" si="266"/>
        <v>60.346283653785939</v>
      </c>
      <c r="AG214" s="4">
        <f t="shared" si="266"/>
        <v>62.03901278008636</v>
      </c>
      <c r="AI214" s="4">
        <f t="shared" ref="AI214:AW227" si="267">IF(OR($B214 &lt; C$230, $B214 &gt; C$233), 0, C214-S214)</f>
        <v>-0.74216038627156422</v>
      </c>
      <c r="AJ214" s="4">
        <f t="shared" si="267"/>
        <v>-1.2931010081546077</v>
      </c>
      <c r="AK214" s="4">
        <f t="shared" si="267"/>
        <v>0.23739223338910165</v>
      </c>
      <c r="AL214" s="4">
        <f t="shared" si="267"/>
        <v>-0.35332606764254848</v>
      </c>
      <c r="AM214" s="4">
        <f t="shared" si="267"/>
        <v>0.25834174906172791</v>
      </c>
      <c r="AN214" s="4">
        <f t="shared" si="267"/>
        <v>0.60954371401734164</v>
      </c>
      <c r="AO214" s="4">
        <f t="shared" si="267"/>
        <v>0.56791907012856768</v>
      </c>
      <c r="AP214" s="4">
        <f t="shared" si="267"/>
        <v>1.3823622567916445</v>
      </c>
      <c r="AQ214" s="4">
        <f t="shared" si="267"/>
        <v>1.4105107272294575</v>
      </c>
      <c r="AR214" s="4">
        <f t="shared" si="267"/>
        <v>-0.36678603423567324</v>
      </c>
      <c r="AS214" s="4">
        <f t="shared" si="267"/>
        <v>-0.3531799167833114</v>
      </c>
      <c r="AT214" s="4">
        <f t="shared" si="267"/>
        <v>0.56989830015219667</v>
      </c>
      <c r="AU214" s="4">
        <f t="shared" si="267"/>
        <v>0.79676950006503233</v>
      </c>
      <c r="AV214" s="4">
        <f t="shared" si="267"/>
        <v>0.1907163462140602</v>
      </c>
      <c r="AW214" s="4">
        <f t="shared" si="267"/>
        <v>-0.30801278008635791</v>
      </c>
      <c r="AY214" s="2">
        <f t="shared" si="258"/>
        <v>37.28016038591295</v>
      </c>
      <c r="AZ214" s="2">
        <f t="shared" si="258"/>
        <v>43.971101008154605</v>
      </c>
      <c r="BA214" s="2">
        <f t="shared" si="258"/>
        <v>49.812607766610896</v>
      </c>
      <c r="BB214" s="2">
        <f t="shared" si="258"/>
        <v>54.786326067642548</v>
      </c>
      <c r="BC214" s="2">
        <f t="shared" si="258"/>
        <v>58.32465825093827</v>
      </c>
      <c r="BD214" s="2">
        <f t="shared" si="258"/>
        <v>59.407456285982661</v>
      </c>
      <c r="BE214" s="2">
        <f t="shared" si="258"/>
        <v>61.23508092987143</v>
      </c>
      <c r="BF214" s="2">
        <f t="shared" si="258"/>
        <v>59.748637743208356</v>
      </c>
      <c r="BG214" s="2">
        <f t="shared" si="258"/>
        <v>60.130489272770539</v>
      </c>
      <c r="BH214" s="2">
        <f t="shared" si="258"/>
        <v>60.530786034235675</v>
      </c>
      <c r="BI214" s="2">
        <f t="shared" si="258"/>
        <v>60.468179916783313</v>
      </c>
      <c r="BJ214" s="2">
        <f t="shared" si="258"/>
        <v>60.823101699847804</v>
      </c>
      <c r="BK214" s="2">
        <f t="shared" si="258"/>
        <v>60.070230499934965</v>
      </c>
      <c r="BL214" s="2">
        <f t="shared" si="258"/>
        <v>60.346283496545453</v>
      </c>
      <c r="BM214" s="2">
        <f t="shared" si="258"/>
        <v>62.039012019938824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36.537999999999997</v>
      </c>
      <c r="CV214" s="2">
        <f t="shared" si="198"/>
        <v>42.677999999999997</v>
      </c>
      <c r="CW214" s="2">
        <f t="shared" si="199"/>
        <v>50.05</v>
      </c>
      <c r="CX214" s="2">
        <f t="shared" si="200"/>
        <v>54.433</v>
      </c>
      <c r="CY214" s="2">
        <f t="shared" si="201"/>
        <v>58.582999999999998</v>
      </c>
      <c r="CZ214" s="2">
        <f t="shared" si="202"/>
        <v>60.017000000000003</v>
      </c>
      <c r="DA214" s="2">
        <f t="shared" si="203"/>
        <v>61.802999999999997</v>
      </c>
      <c r="DB214" s="2">
        <f t="shared" si="204"/>
        <v>61.131</v>
      </c>
      <c r="DC214" s="2">
        <f t="shared" si="205"/>
        <v>61.540999999999997</v>
      </c>
      <c r="DD214" s="2">
        <f t="shared" si="206"/>
        <v>60.164000000000001</v>
      </c>
      <c r="DE214" s="2">
        <f t="shared" si="207"/>
        <v>60.115000000000002</v>
      </c>
      <c r="DF214" s="2">
        <f t="shared" si="208"/>
        <v>61.393000000000001</v>
      </c>
      <c r="DG214" s="2">
        <f t="shared" si="209"/>
        <v>60.866999999999997</v>
      </c>
      <c r="DH214" s="2">
        <f t="shared" si="210"/>
        <v>60.536999999999999</v>
      </c>
      <c r="DI214" s="2">
        <f t="shared" si="211"/>
        <v>61.731000000000002</v>
      </c>
      <c r="DK214" s="2">
        <f t="shared" ref="DK214:DY227" si="268">BO$228*$B214+BO$229</f>
        <v>102.53276190476191</v>
      </c>
      <c r="DL214" s="2">
        <f t="shared" si="268"/>
        <v>106.83682073170732</v>
      </c>
      <c r="DM214" s="2">
        <f t="shared" si="268"/>
        <v>112.23772909407666</v>
      </c>
      <c r="DN214" s="2">
        <f t="shared" si="268"/>
        <v>123.83921592442641</v>
      </c>
      <c r="DO214" s="2">
        <f t="shared" si="268"/>
        <v>122.20211821862351</v>
      </c>
      <c r="DP214" s="2">
        <f t="shared" si="268"/>
        <v>104.94103675958188</v>
      </c>
      <c r="DQ214" s="2">
        <f t="shared" si="268"/>
        <v>124.13106779569455</v>
      </c>
      <c r="DR214" s="2">
        <f t="shared" si="268"/>
        <v>116.80287302487642</v>
      </c>
      <c r="DS214" s="2">
        <f t="shared" si="268"/>
        <v>115.3653702808819</v>
      </c>
      <c r="DT214" s="2">
        <f t="shared" si="268"/>
        <v>114.9767456961643</v>
      </c>
      <c r="DU214" s="2">
        <f t="shared" si="268"/>
        <v>117.53601350511846</v>
      </c>
      <c r="DV214" s="2">
        <f t="shared" si="268"/>
        <v>106.35075818815329</v>
      </c>
      <c r="DW214" s="2">
        <f t="shared" si="268"/>
        <v>123.58083664208735</v>
      </c>
      <c r="DX214" s="2">
        <f t="shared" si="268"/>
        <v>114.54572938689219</v>
      </c>
      <c r="DY214" s="2">
        <f t="shared" si="268"/>
        <v>104.25517577771068</v>
      </c>
      <c r="EA214" s="2">
        <f t="shared" si="240"/>
        <v>35.89012654293839</v>
      </c>
      <c r="EB214" s="2">
        <f t="shared" si="240"/>
        <v>46.029352369852376</v>
      </c>
      <c r="EC214" s="2">
        <f t="shared" si="240"/>
        <v>53.743988868584324</v>
      </c>
      <c r="ED214" s="2">
        <f t="shared" si="240"/>
        <v>56.189470473970459</v>
      </c>
      <c r="EE214" s="2">
        <f t="shared" si="240"/>
        <v>57.55838873122967</v>
      </c>
      <c r="EF214" s="2">
        <f t="shared" si="239"/>
        <v>58.146988275747788</v>
      </c>
      <c r="EG214" s="2">
        <f t="shared" si="239"/>
        <v>56.685448726014457</v>
      </c>
      <c r="EH214" s="2">
        <f t="shared" si="239"/>
        <v>56.643075202827532</v>
      </c>
      <c r="EI214" s="2">
        <f t="shared" si="239"/>
        <v>56.691465181373943</v>
      </c>
      <c r="EJ214" s="2">
        <f t="shared" si="239"/>
        <v>61.299920263313354</v>
      </c>
      <c r="EK214" s="2">
        <f t="shared" si="239"/>
        <v>61.416131752690134</v>
      </c>
      <c r="EL214" s="2">
        <f t="shared" si="254"/>
        <v>61.016188213218967</v>
      </c>
      <c r="EM214" s="2">
        <f t="shared" si="255"/>
        <v>58.268986686870889</v>
      </c>
      <c r="EN214" s="2">
        <f t="shared" si="256"/>
        <v>60.309236931650496</v>
      </c>
      <c r="EO214" s="2">
        <f t="shared" si="257"/>
        <v>64.215480518618122</v>
      </c>
      <c r="EQ214" s="2">
        <f t="shared" ref="EQ214:FE227" si="269">CU$228*$B214+CU$229</f>
        <v>37.503352678588278</v>
      </c>
      <c r="ER214" s="2">
        <f t="shared" si="269"/>
        <v>43.775011130758337</v>
      </c>
      <c r="ES214" s="2">
        <f t="shared" si="269"/>
        <v>49.447855283176466</v>
      </c>
      <c r="ET214" s="2">
        <f t="shared" si="269"/>
        <v>54.651728645101166</v>
      </c>
      <c r="EU214" s="2">
        <f t="shared" si="269"/>
        <v>58.396977384206977</v>
      </c>
      <c r="EV214" s="2">
        <f t="shared" si="269"/>
        <v>59.521887303181515</v>
      </c>
      <c r="EW214" s="2">
        <f t="shared" si="269"/>
        <v>61.591439485837334</v>
      </c>
      <c r="EX214" s="2">
        <f t="shared" si="269"/>
        <v>59.97706455698966</v>
      </c>
      <c r="EY214" s="2">
        <f t="shared" si="269"/>
        <v>60.337092466946061</v>
      </c>
      <c r="EZ214" s="2">
        <f t="shared" si="269"/>
        <v>60.482933094189086</v>
      </c>
      <c r="FA214" s="2">
        <f t="shared" si="269"/>
        <v>60.406782022966233</v>
      </c>
      <c r="FB214" s="2">
        <f t="shared" si="269"/>
        <v>60.805043814431201</v>
      </c>
      <c r="FC214" s="2">
        <f t="shared" si="269"/>
        <v>60.302602118575123</v>
      </c>
      <c r="FD214" s="2">
        <f t="shared" si="269"/>
        <v>60.352661773001024</v>
      </c>
      <c r="FE214" s="2">
        <f t="shared" si="269"/>
        <v>61.58876819680404</v>
      </c>
      <c r="FG214" s="2">
        <f t="shared" ref="FG214:FU227" si="270">POWER(10,($B214-C$231)/C$229)/(1+POWER(10,($B214-C$231)/C$229))</f>
        <v>0.99999916874388195</v>
      </c>
      <c r="FH214" s="2">
        <f t="shared" si="270"/>
        <v>0.99999871129365014</v>
      </c>
      <c r="FI214" s="2">
        <f t="shared" si="270"/>
        <v>0.99999858958609822</v>
      </c>
      <c r="FJ214" s="2">
        <f t="shared" si="270"/>
        <v>0.9999987934577268</v>
      </c>
      <c r="FK214" s="2">
        <f t="shared" si="270"/>
        <v>0.99999875284610329</v>
      </c>
      <c r="FL214" s="2">
        <f t="shared" si="270"/>
        <v>0.9999985140438824</v>
      </c>
      <c r="FM214" s="2">
        <f t="shared" si="270"/>
        <v>0.99999838592711976</v>
      </c>
      <c r="FN214" s="2">
        <f t="shared" si="270"/>
        <v>0.99999835432479878</v>
      </c>
      <c r="FO214" s="2">
        <f t="shared" si="270"/>
        <v>0.99999826137397196</v>
      </c>
      <c r="FP214" s="2">
        <f t="shared" si="270"/>
        <v>0.99999831737983758</v>
      </c>
      <c r="FQ214" s="2">
        <f t="shared" si="270"/>
        <v>0.99999845917153918</v>
      </c>
      <c r="FR214" s="2">
        <f t="shared" si="270"/>
        <v>0.99999846344710408</v>
      </c>
      <c r="FS214" s="2">
        <f t="shared" si="270"/>
        <v>0.9999983550846494</v>
      </c>
      <c r="FT214" s="2">
        <f t="shared" si="270"/>
        <v>0.9999983176340429</v>
      </c>
      <c r="FU214" s="2">
        <f t="shared" si="270"/>
        <v>0.99999816263023911</v>
      </c>
      <c r="FW214" s="2">
        <f t="shared" si="260"/>
        <v>0.86161413775771867</v>
      </c>
      <c r="FX214" s="2">
        <f t="shared" si="260"/>
        <v>0.91305153318117727</v>
      </c>
      <c r="FY214" s="2">
        <f t="shared" si="260"/>
        <v>0.91511670300740244</v>
      </c>
      <c r="FZ214" s="2">
        <f t="shared" si="260"/>
        <v>0.9125238074829306</v>
      </c>
      <c r="GA214" s="2">
        <f t="shared" si="260"/>
        <v>0.91366475841189931</v>
      </c>
      <c r="GB214" s="2">
        <f t="shared" si="260"/>
        <v>0.91672075634878902</v>
      </c>
      <c r="GC214" s="2">
        <f t="shared" si="260"/>
        <v>0.92734038126818519</v>
      </c>
      <c r="GD214" s="2">
        <f t="shared" si="260"/>
        <v>0.93145574475713333</v>
      </c>
      <c r="GE214" s="2">
        <f t="shared" si="260"/>
        <v>0.94330051045751617</v>
      </c>
      <c r="GF214" s="2">
        <f t="shared" si="260"/>
        <v>0.94153809980999625</v>
      </c>
      <c r="GG214" s="2">
        <f t="shared" si="260"/>
        <v>0.9392565124846961</v>
      </c>
      <c r="GH214" s="2">
        <f t="shared" si="260"/>
        <v>0.9148060447963795</v>
      </c>
      <c r="GI214" s="2">
        <f t="shared" si="260"/>
        <v>0.88568190057945362</v>
      </c>
      <c r="GJ214" s="2">
        <f t="shared" si="260"/>
        <v>0.85101794542239517</v>
      </c>
      <c r="GK214" s="2">
        <f t="shared" si="260"/>
        <v>0.82861836384938425</v>
      </c>
      <c r="GM214" s="86">
        <f t="shared" si="261"/>
        <v>1.3879904366787932E-188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2.4551305500033745E-132</v>
      </c>
      <c r="HD214" s="86">
        <f t="shared" si="271"/>
        <v>2.4457329955676244E-304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7.8385679260449412E-51</v>
      </c>
      <c r="HT214" s="86">
        <f t="shared" si="262"/>
        <v>2.5699858865767502E-87</v>
      </c>
      <c r="HU214" s="86">
        <f t="shared" si="262"/>
        <v>3.472296656418446E-84</v>
      </c>
      <c r="HV214" s="86">
        <f t="shared" si="262"/>
        <v>3.5979796097360299E-86</v>
      </c>
      <c r="HW214" s="86">
        <f t="shared" si="262"/>
        <v>7.4171388934574793E-82</v>
      </c>
      <c r="HX214" s="86">
        <f t="shared" si="262"/>
        <v>7.656381116824513E-94</v>
      </c>
      <c r="HY214" s="86">
        <f t="shared" si="262"/>
        <v>3.7513775708130727E-107</v>
      </c>
      <c r="HZ214" s="86">
        <f t="shared" si="262"/>
        <v>1.9954287023637875E-112</v>
      </c>
      <c r="IA214" s="86">
        <f t="shared" si="262"/>
        <v>1.3645931311583238E-130</v>
      </c>
      <c r="IB214" s="86">
        <f t="shared" si="262"/>
        <v>4.5026231996629682E-117</v>
      </c>
      <c r="IC214" s="86">
        <f t="shared" si="262"/>
        <v>2.329881824980778E-109</v>
      </c>
      <c r="ID214" s="86">
        <f t="shared" si="262"/>
        <v>1.6579858346408245E-101</v>
      </c>
      <c r="IE214" s="86">
        <f t="shared" si="262"/>
        <v>1.1023830090159117E-86</v>
      </c>
      <c r="IF214" s="86">
        <f t="shared" si="262"/>
        <v>1.1597301630094666E-48</v>
      </c>
      <c r="IG214" s="86">
        <f t="shared" si="262"/>
        <v>2.6534357246840869E-52</v>
      </c>
      <c r="II214" s="86">
        <f t="shared" si="263"/>
        <v>9.4280394071917684E-8</v>
      </c>
      <c r="IJ214" s="86">
        <f t="shared" si="263"/>
        <v>7.0120232105297798E-17</v>
      </c>
      <c r="IK214" s="86">
        <f t="shared" si="263"/>
        <v>6.280140340537921E-17</v>
      </c>
      <c r="IL214" s="86">
        <f t="shared" si="263"/>
        <v>1.3859944134165344E-16</v>
      </c>
      <c r="IM214" s="86">
        <f t="shared" si="263"/>
        <v>7.6166632746037865E-16</v>
      </c>
      <c r="IN214" s="86">
        <f t="shared" si="263"/>
        <v>3.3029225241141391E-18</v>
      </c>
      <c r="IO214" s="86">
        <f t="shared" si="263"/>
        <v>5.1799165029867704E-22</v>
      </c>
      <c r="IP214" s="86">
        <f t="shared" si="263"/>
        <v>3.0866197216788474E-24</v>
      </c>
      <c r="IQ214" s="86">
        <f t="shared" si="263"/>
        <v>1.0795605331219119E-30</v>
      </c>
      <c r="IR214" s="86">
        <f t="shared" si="263"/>
        <v>3.3196855723385795E-27</v>
      </c>
      <c r="IS214" s="86">
        <f t="shared" si="263"/>
        <v>1.7834832013088112E-25</v>
      </c>
      <c r="IT214" s="86">
        <f t="shared" si="263"/>
        <v>1.1382738330344155E-19</v>
      </c>
      <c r="IU214" s="86">
        <f t="shared" si="263"/>
        <v>5.565714034744833E-14</v>
      </c>
      <c r="IV214" s="86">
        <f t="shared" si="263"/>
        <v>3.4002672419219769E-7</v>
      </c>
      <c r="IW214" s="86">
        <f t="shared" si="263"/>
        <v>2.5587442075423961E-7</v>
      </c>
      <c r="IY214" s="86">
        <f t="shared" si="264"/>
        <v>9.4280394071917684E-8</v>
      </c>
      <c r="IZ214" s="86">
        <f t="shared" si="264"/>
        <v>7.0120232105297798E-17</v>
      </c>
      <c r="JA214" s="86">
        <f t="shared" si="264"/>
        <v>6.280140340537921E-17</v>
      </c>
      <c r="JB214" s="86">
        <f t="shared" si="264"/>
        <v>1.3859944134165344E-16</v>
      </c>
      <c r="JC214" s="86">
        <f t="shared" si="264"/>
        <v>7.6166632746037865E-16</v>
      </c>
      <c r="JD214" s="86">
        <f t="shared" si="264"/>
        <v>3.3029225241141391E-18</v>
      </c>
      <c r="JE214" s="86">
        <f t="shared" si="264"/>
        <v>5.1799165029867704E-22</v>
      </c>
      <c r="JF214" s="86">
        <f t="shared" si="264"/>
        <v>3.0866197216788474E-24</v>
      </c>
      <c r="JG214" s="86">
        <f t="shared" si="264"/>
        <v>1.0795605331219119E-30</v>
      </c>
      <c r="JH214" s="86">
        <f t="shared" si="264"/>
        <v>3.3196855723385795E-27</v>
      </c>
      <c r="JI214" s="86">
        <f t="shared" si="264"/>
        <v>1.7834832013088112E-25</v>
      </c>
      <c r="JJ214" s="86">
        <f t="shared" si="264"/>
        <v>1.1382738330344155E-19</v>
      </c>
      <c r="JK214" s="86">
        <f t="shared" si="264"/>
        <v>5.565714034744833E-14</v>
      </c>
      <c r="JL214" s="86">
        <f t="shared" si="264"/>
        <v>3.4002672419219769E-7</v>
      </c>
      <c r="JM214" s="86">
        <f t="shared" si="264"/>
        <v>2.5587442075423961E-7</v>
      </c>
    </row>
    <row r="215" spans="2:273" x14ac:dyDescent="0.25">
      <c r="B215" s="2">
        <v>188</v>
      </c>
      <c r="C215" s="37">
        <v>37.692</v>
      </c>
      <c r="D215" s="37">
        <v>43.305</v>
      </c>
      <c r="E215" s="37">
        <v>49.433</v>
      </c>
      <c r="F215" s="37">
        <v>55</v>
      </c>
      <c r="G215" s="37">
        <v>59.3</v>
      </c>
      <c r="H215" s="37">
        <v>59.216999999999999</v>
      </c>
      <c r="I215" s="37">
        <v>62.262</v>
      </c>
      <c r="J215" s="37">
        <v>60.557000000000002</v>
      </c>
      <c r="K215" s="37">
        <v>61.475000000000001</v>
      </c>
      <c r="L215" s="37">
        <v>59.639000000000003</v>
      </c>
      <c r="M215" s="37">
        <v>59.738</v>
      </c>
      <c r="N215" s="37">
        <v>61.59</v>
      </c>
      <c r="O215" s="37">
        <v>60.633000000000003</v>
      </c>
      <c r="P215" s="37">
        <v>60.954999999999998</v>
      </c>
      <c r="Q215" s="37">
        <v>62.493000000000002</v>
      </c>
      <c r="S215" s="4">
        <f t="shared" si="266"/>
        <v>37.209579809381921</v>
      </c>
      <c r="T215" s="4">
        <f t="shared" si="266"/>
        <v>43.86773976668438</v>
      </c>
      <c r="U215" s="4">
        <f t="shared" si="266"/>
        <v>49.685202669246493</v>
      </c>
      <c r="V215" s="4">
        <f t="shared" si="266"/>
        <v>54.700967018955126</v>
      </c>
      <c r="W215" s="4">
        <f t="shared" si="266"/>
        <v>58.249492332416168</v>
      </c>
      <c r="X215" s="4">
        <f t="shared" si="266"/>
        <v>59.341249096578366</v>
      </c>
      <c r="Y215" s="4">
        <f t="shared" si="266"/>
        <v>61.145585894658637</v>
      </c>
      <c r="Z215" s="4">
        <f t="shared" si="266"/>
        <v>59.66314318174215</v>
      </c>
      <c r="AA215" s="4">
        <f t="shared" si="266"/>
        <v>60.026875526506046</v>
      </c>
      <c r="AB215" s="4">
        <f t="shared" si="266"/>
        <v>60.426198569979469</v>
      </c>
      <c r="AC215" s="4">
        <f t="shared" si="266"/>
        <v>60.356266445364227</v>
      </c>
      <c r="AD215" s="4">
        <f t="shared" si="266"/>
        <v>60.723401976281416</v>
      </c>
      <c r="AE215" s="4">
        <f t="shared" si="266"/>
        <v>59.954244101907243</v>
      </c>
      <c r="AF215" s="4">
        <f t="shared" si="266"/>
        <v>60.235378735827148</v>
      </c>
      <c r="AG215" s="4">
        <f t="shared" si="266"/>
        <v>61.876294974880118</v>
      </c>
      <c r="AI215" s="4">
        <f t="shared" si="267"/>
        <v>0.48242019061807895</v>
      </c>
      <c r="AJ215" s="4">
        <f t="shared" si="267"/>
        <v>-0.56273976668438053</v>
      </c>
      <c r="AK215" s="4">
        <f t="shared" si="267"/>
        <v>-0.25220266924649337</v>
      </c>
      <c r="AL215" s="4">
        <f t="shared" si="267"/>
        <v>0.29903298104487419</v>
      </c>
      <c r="AM215" s="4">
        <f t="shared" si="267"/>
        <v>1.0505076675838296</v>
      </c>
      <c r="AN215" s="4">
        <f t="shared" si="267"/>
        <v>-0.12424909657836736</v>
      </c>
      <c r="AO215" s="4">
        <f t="shared" si="267"/>
        <v>1.116414105341363</v>
      </c>
      <c r="AP215" s="4">
        <f t="shared" si="267"/>
        <v>0.89385681825785213</v>
      </c>
      <c r="AQ215" s="4">
        <f t="shared" si="267"/>
        <v>1.4481244734939551</v>
      </c>
      <c r="AR215" s="4">
        <f t="shared" si="267"/>
        <v>-0.78719856997946636</v>
      </c>
      <c r="AS215" s="4">
        <f t="shared" si="267"/>
        <v>-0.61826644536422748</v>
      </c>
      <c r="AT215" s="4">
        <f t="shared" si="267"/>
        <v>0.86659802371858774</v>
      </c>
      <c r="AU215" s="4">
        <f t="shared" si="267"/>
        <v>0.67875589809275994</v>
      </c>
      <c r="AV215" s="4">
        <f t="shared" si="267"/>
        <v>0.71962126417285077</v>
      </c>
      <c r="AW215" s="4">
        <f t="shared" si="267"/>
        <v>0.61670502511988445</v>
      </c>
      <c r="AY215" s="2">
        <f t="shared" si="258"/>
        <v>37.209579809331757</v>
      </c>
      <c r="AZ215" s="2">
        <f t="shared" si="258"/>
        <v>43.86773976668438</v>
      </c>
      <c r="BA215" s="2">
        <f t="shared" si="258"/>
        <v>49.685202669246493</v>
      </c>
      <c r="BB215" s="2">
        <f t="shared" si="258"/>
        <v>54.700967018955126</v>
      </c>
      <c r="BC215" s="2">
        <f t="shared" si="258"/>
        <v>58.249492332416168</v>
      </c>
      <c r="BD215" s="2">
        <f t="shared" si="258"/>
        <v>59.341249096578366</v>
      </c>
      <c r="BE215" s="2">
        <f t="shared" si="258"/>
        <v>61.145585894658637</v>
      </c>
      <c r="BF215" s="2">
        <f t="shared" si="258"/>
        <v>59.66314318174215</v>
      </c>
      <c r="BG215" s="2">
        <f t="shared" si="258"/>
        <v>60.026875526506046</v>
      </c>
      <c r="BH215" s="2">
        <f t="shared" si="258"/>
        <v>60.426198569979469</v>
      </c>
      <c r="BI215" s="2">
        <f t="shared" si="258"/>
        <v>60.356266445364227</v>
      </c>
      <c r="BJ215" s="2">
        <f t="shared" si="258"/>
        <v>60.723401976281416</v>
      </c>
      <c r="BK215" s="2">
        <f t="shared" si="258"/>
        <v>59.954244101907243</v>
      </c>
      <c r="BL215" s="2">
        <f t="shared" si="258"/>
        <v>60.235378711390439</v>
      </c>
      <c r="BM215" s="2">
        <f t="shared" si="258"/>
        <v>61.876294866918101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37.692</v>
      </c>
      <c r="CV215" s="2">
        <f t="shared" si="198"/>
        <v>43.305</v>
      </c>
      <c r="CW215" s="2">
        <f t="shared" si="199"/>
        <v>49.433</v>
      </c>
      <c r="CX215" s="2">
        <f t="shared" si="200"/>
        <v>55</v>
      </c>
      <c r="CY215" s="2">
        <f t="shared" si="201"/>
        <v>59.3</v>
      </c>
      <c r="CZ215" s="2">
        <f t="shared" si="202"/>
        <v>59.216999999999999</v>
      </c>
      <c r="DA215" s="2">
        <f t="shared" si="203"/>
        <v>62.262</v>
      </c>
      <c r="DB215" s="2">
        <f t="shared" si="204"/>
        <v>60.557000000000002</v>
      </c>
      <c r="DC215" s="2">
        <f t="shared" si="205"/>
        <v>61.475000000000001</v>
      </c>
      <c r="DD215" s="2">
        <f t="shared" si="206"/>
        <v>59.639000000000003</v>
      </c>
      <c r="DE215" s="2">
        <f t="shared" si="207"/>
        <v>59.738</v>
      </c>
      <c r="DF215" s="2">
        <f t="shared" si="208"/>
        <v>61.59</v>
      </c>
      <c r="DG215" s="2">
        <f t="shared" si="209"/>
        <v>60.633000000000003</v>
      </c>
      <c r="DH215" s="2">
        <f t="shared" si="210"/>
        <v>60.954999999999998</v>
      </c>
      <c r="DI215" s="2">
        <f t="shared" si="211"/>
        <v>62.493000000000002</v>
      </c>
      <c r="DK215" s="2">
        <f t="shared" si="268"/>
        <v>102.8037512605042</v>
      </c>
      <c r="DL215" s="2">
        <f t="shared" si="268"/>
        <v>107.10676951219514</v>
      </c>
      <c r="DM215" s="2">
        <f t="shared" si="268"/>
        <v>112.51160975609756</v>
      </c>
      <c r="DN215" s="2">
        <f t="shared" si="268"/>
        <v>124.14289608636975</v>
      </c>
      <c r="DO215" s="2">
        <f t="shared" si="268"/>
        <v>122.47675445344132</v>
      </c>
      <c r="DP215" s="2">
        <f t="shared" si="268"/>
        <v>105.10923414634146</v>
      </c>
      <c r="DQ215" s="2">
        <f t="shared" si="268"/>
        <v>124.37557885638655</v>
      </c>
      <c r="DR215" s="2">
        <f t="shared" si="268"/>
        <v>117.02158568997649</v>
      </c>
      <c r="DS215" s="2">
        <f t="shared" si="268"/>
        <v>115.56923059498641</v>
      </c>
      <c r="DT215" s="2">
        <f t="shared" si="268"/>
        <v>115.17532527937179</v>
      </c>
      <c r="DU215" s="2">
        <f t="shared" si="268"/>
        <v>117.74615401237071</v>
      </c>
      <c r="DV215" s="2">
        <f t="shared" si="268"/>
        <v>106.50522439024388</v>
      </c>
      <c r="DW215" s="2">
        <f t="shared" si="268"/>
        <v>123.83081249493557</v>
      </c>
      <c r="DX215" s="2">
        <f t="shared" si="268"/>
        <v>114.74804016913322</v>
      </c>
      <c r="DY215" s="2">
        <f t="shared" si="268"/>
        <v>104.42049275143462</v>
      </c>
      <c r="EA215" s="2">
        <f t="shared" si="240"/>
        <v>35.782716011375953</v>
      </c>
      <c r="EB215" s="2">
        <f t="shared" si="240"/>
        <v>45.968183584092678</v>
      </c>
      <c r="EC215" s="2">
        <f t="shared" si="240"/>
        <v>53.697815435984211</v>
      </c>
      <c r="ED215" s="2">
        <f t="shared" si="240"/>
        <v>56.133879141060945</v>
      </c>
      <c r="EE215" s="2">
        <f t="shared" si="240"/>
        <v>57.46748647785148</v>
      </c>
      <c r="EF215" s="2">
        <f t="shared" si="239"/>
        <v>58.053728353633275</v>
      </c>
      <c r="EG215" s="2">
        <f t="shared" si="239"/>
        <v>56.504624375240276</v>
      </c>
      <c r="EH215" s="2">
        <f t="shared" si="239"/>
        <v>56.496712908667362</v>
      </c>
      <c r="EI215" s="2">
        <f t="shared" si="239"/>
        <v>56.524927302344096</v>
      </c>
      <c r="EJ215" s="2">
        <f t="shared" si="239"/>
        <v>61.208690927504421</v>
      </c>
      <c r="EK215" s="2">
        <f t="shared" si="239"/>
        <v>61.320672752142997</v>
      </c>
      <c r="EL215" s="2">
        <f t="shared" si="254"/>
        <v>60.919777180275503</v>
      </c>
      <c r="EM215" s="2">
        <f t="shared" si="255"/>
        <v>58.109570272756812</v>
      </c>
      <c r="EN215" s="2">
        <f t="shared" si="256"/>
        <v>60.197073162792314</v>
      </c>
      <c r="EO215" s="2">
        <f t="shared" si="257"/>
        <v>64.111649974268303</v>
      </c>
      <c r="EQ215" s="2">
        <f t="shared" si="269"/>
        <v>37.418528843576283</v>
      </c>
      <c r="ER215" s="2">
        <f t="shared" si="269"/>
        <v>43.685239460961107</v>
      </c>
      <c r="ES215" s="2">
        <f t="shared" si="269"/>
        <v>49.345672808736666</v>
      </c>
      <c r="ET215" s="2">
        <f t="shared" si="269"/>
        <v>54.575610405994567</v>
      </c>
      <c r="EU215" s="2">
        <f t="shared" si="269"/>
        <v>58.316804466500898</v>
      </c>
      <c r="EV215" s="2">
        <f t="shared" si="269"/>
        <v>59.447852903867357</v>
      </c>
      <c r="EW215" s="2">
        <f t="shared" si="269"/>
        <v>61.477115030611529</v>
      </c>
      <c r="EX215" s="2">
        <f t="shared" si="269"/>
        <v>59.87555594851797</v>
      </c>
      <c r="EY215" s="2">
        <f t="shared" si="269"/>
        <v>60.218749173473824</v>
      </c>
      <c r="EZ215" s="2">
        <f t="shared" si="269"/>
        <v>60.381799699333172</v>
      </c>
      <c r="FA215" s="2">
        <f t="shared" si="269"/>
        <v>60.299300385974767</v>
      </c>
      <c r="FB215" s="2">
        <f t="shared" si="269"/>
        <v>60.706653807709614</v>
      </c>
      <c r="FC215" s="2">
        <f t="shared" si="269"/>
        <v>60.171282391284649</v>
      </c>
      <c r="FD215" s="2">
        <f t="shared" si="269"/>
        <v>60.241397499869834</v>
      </c>
      <c r="FE215" s="2">
        <f t="shared" si="269"/>
        <v>61.454560550250804</v>
      </c>
      <c r="FG215" s="2">
        <f t="shared" si="270"/>
        <v>0.99999924188535461</v>
      </c>
      <c r="FH215" s="2">
        <f t="shared" si="270"/>
        <v>0.99999882468570689</v>
      </c>
      <c r="FI215" s="2">
        <f t="shared" si="270"/>
        <v>0.99999871368707405</v>
      </c>
      <c r="FJ215" s="2">
        <f t="shared" si="270"/>
        <v>0.9999988996202519</v>
      </c>
      <c r="FK215" s="2">
        <f t="shared" si="270"/>
        <v>0.99999886258200299</v>
      </c>
      <c r="FL215" s="2">
        <f t="shared" si="270"/>
        <v>0.99999864479173683</v>
      </c>
      <c r="FM215" s="2">
        <f t="shared" si="270"/>
        <v>0.99999852794782873</v>
      </c>
      <c r="FN215" s="2">
        <f t="shared" si="270"/>
        <v>0.99999849912616112</v>
      </c>
      <c r="FO215" s="2">
        <f t="shared" si="270"/>
        <v>0.9999984143539743</v>
      </c>
      <c r="FP215" s="2">
        <f t="shared" si="270"/>
        <v>0.99999846543194615</v>
      </c>
      <c r="FQ215" s="2">
        <f t="shared" si="270"/>
        <v>0.99999859474755171</v>
      </c>
      <c r="FR215" s="2">
        <f t="shared" si="270"/>
        <v>0.99999859864691421</v>
      </c>
      <c r="FS215" s="2">
        <f t="shared" si="270"/>
        <v>0.99999849981915334</v>
      </c>
      <c r="FT215" s="2">
        <f t="shared" si="270"/>
        <v>0.99999846566378425</v>
      </c>
      <c r="FU215" s="2">
        <f t="shared" si="270"/>
        <v>0.99999832429859126</v>
      </c>
      <c r="FW215" s="2">
        <f t="shared" si="260"/>
        <v>0.87223486711999165</v>
      </c>
      <c r="FX215" s="2">
        <f t="shared" si="260"/>
        <v>0.92009070794990377</v>
      </c>
      <c r="FY215" s="2">
        <f t="shared" si="260"/>
        <v>0.92200296804595927</v>
      </c>
      <c r="FZ215" s="2">
        <f t="shared" si="260"/>
        <v>0.91960194387761451</v>
      </c>
      <c r="GA215" s="2">
        <f t="shared" si="260"/>
        <v>0.92065860172906833</v>
      </c>
      <c r="GB215" s="2">
        <f t="shared" si="260"/>
        <v>0.92348777067202714</v>
      </c>
      <c r="GC215" s="2">
        <f t="shared" si="260"/>
        <v>0.93330725615731835</v>
      </c>
      <c r="GD215" s="2">
        <f t="shared" si="260"/>
        <v>0.93710758254595439</v>
      </c>
      <c r="GE215" s="2">
        <f t="shared" si="260"/>
        <v>0.94803017659486666</v>
      </c>
      <c r="GF215" s="2">
        <f t="shared" si="260"/>
        <v>0.94640642727429181</v>
      </c>
      <c r="GG215" s="2">
        <f t="shared" si="260"/>
        <v>0.94430359658427743</v>
      </c>
      <c r="GH215" s="2">
        <f t="shared" si="260"/>
        <v>0.9217153563974847</v>
      </c>
      <c r="GI215" s="2">
        <f t="shared" si="260"/>
        <v>0.89468127912967232</v>
      </c>
      <c r="GJ215" s="2">
        <f t="shared" si="260"/>
        <v>0.86232195660354805</v>
      </c>
      <c r="GK215" s="2">
        <f t="shared" si="260"/>
        <v>0.84130501319556139</v>
      </c>
      <c r="GM215" s="86">
        <f t="shared" si="261"/>
        <v>1.0032968572506671E-191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4.2698968916375065E-135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9.5126529996588964E-53</v>
      </c>
      <c r="HT215" s="86">
        <f t="shared" si="262"/>
        <v>2.1870018079209099E-90</v>
      </c>
      <c r="HU215" s="86">
        <f t="shared" si="262"/>
        <v>3.5932157714812397E-87</v>
      </c>
      <c r="HV215" s="86">
        <f t="shared" si="262"/>
        <v>3.3694745549025476E-89</v>
      </c>
      <c r="HW215" s="86">
        <f t="shared" si="262"/>
        <v>1.0255831326174113E-84</v>
      </c>
      <c r="HX215" s="86">
        <f t="shared" si="262"/>
        <v>4.2663595775056429E-97</v>
      </c>
      <c r="HY215" s="86">
        <f t="shared" si="262"/>
        <v>8.7257000566111635E-111</v>
      </c>
      <c r="HZ215" s="86">
        <f t="shared" si="262"/>
        <v>2.9747395523564423E-116</v>
      </c>
      <c r="IA215" s="86">
        <f t="shared" si="262"/>
        <v>6.1907004047598094E-135</v>
      </c>
      <c r="IB215" s="86">
        <f t="shared" si="262"/>
        <v>5.67028310999828E-121</v>
      </c>
      <c r="IC215" s="86">
        <f t="shared" si="262"/>
        <v>4.7326778786934316E-113</v>
      </c>
      <c r="ID215" s="86">
        <f t="shared" si="262"/>
        <v>4.4694283702644637E-105</v>
      </c>
      <c r="IE215" s="86">
        <f t="shared" si="262"/>
        <v>7.5347633696993776E-90</v>
      </c>
      <c r="IF215" s="86">
        <f t="shared" si="262"/>
        <v>1.6736819846525555E-50</v>
      </c>
      <c r="IG215" s="86">
        <f t="shared" si="262"/>
        <v>2.3512263527892437E-54</v>
      </c>
      <c r="II215" s="86">
        <f t="shared" si="263"/>
        <v>2.069422457892787E-8</v>
      </c>
      <c r="IJ215" s="86">
        <f t="shared" si="263"/>
        <v>4.1808108897490435E-18</v>
      </c>
      <c r="IK215" s="86">
        <f t="shared" si="263"/>
        <v>3.8322234933596104E-18</v>
      </c>
      <c r="IL215" s="86">
        <f t="shared" si="263"/>
        <v>8.6503458434456908E-18</v>
      </c>
      <c r="IM215" s="86">
        <f t="shared" si="263"/>
        <v>5.528373373892498E-17</v>
      </c>
      <c r="IN215" s="86">
        <f t="shared" si="263"/>
        <v>1.645495566496847E-19</v>
      </c>
      <c r="IO215" s="86">
        <f t="shared" si="263"/>
        <v>1.6280595791369395E-23</v>
      </c>
      <c r="IP215" s="86">
        <f t="shared" si="263"/>
        <v>7.333118061927261E-26</v>
      </c>
      <c r="IQ215" s="86">
        <f t="shared" si="263"/>
        <v>1.2629825866785485E-32</v>
      </c>
      <c r="IR215" s="86">
        <f t="shared" si="263"/>
        <v>6.3023338238741111E-29</v>
      </c>
      <c r="IS215" s="86">
        <f t="shared" si="263"/>
        <v>4.1782729772849163E-27</v>
      </c>
      <c r="IT215" s="86">
        <f t="shared" si="263"/>
        <v>4.2213229720940918E-21</v>
      </c>
      <c r="IU215" s="86">
        <f t="shared" si="263"/>
        <v>3.9623294668965596E-15</v>
      </c>
      <c r="IV215" s="86">
        <f t="shared" si="263"/>
        <v>7.9145773496688655E-8</v>
      </c>
      <c r="IW215" s="86">
        <f t="shared" si="263"/>
        <v>4.9353022116699196E-8</v>
      </c>
      <c r="IY215" s="86">
        <f t="shared" si="264"/>
        <v>2.069422457892787E-8</v>
      </c>
      <c r="IZ215" s="86">
        <f t="shared" si="264"/>
        <v>4.1808108897490435E-18</v>
      </c>
      <c r="JA215" s="86">
        <f t="shared" si="264"/>
        <v>3.8322234933596104E-18</v>
      </c>
      <c r="JB215" s="86">
        <f t="shared" si="264"/>
        <v>8.6503458434456908E-18</v>
      </c>
      <c r="JC215" s="86">
        <f t="shared" si="264"/>
        <v>5.528373373892498E-17</v>
      </c>
      <c r="JD215" s="86">
        <f t="shared" si="264"/>
        <v>1.645495566496847E-19</v>
      </c>
      <c r="JE215" s="86">
        <f t="shared" si="264"/>
        <v>1.6280595791369395E-23</v>
      </c>
      <c r="JF215" s="86">
        <f t="shared" si="264"/>
        <v>7.333118061927261E-26</v>
      </c>
      <c r="JG215" s="86">
        <f t="shared" si="264"/>
        <v>1.2629825866785485E-32</v>
      </c>
      <c r="JH215" s="86">
        <f t="shared" si="264"/>
        <v>6.3023338238741111E-29</v>
      </c>
      <c r="JI215" s="86">
        <f t="shared" si="264"/>
        <v>4.1782729772849163E-27</v>
      </c>
      <c r="JJ215" s="86">
        <f t="shared" si="264"/>
        <v>4.2213229720940918E-21</v>
      </c>
      <c r="JK215" s="86">
        <f t="shared" si="264"/>
        <v>3.9623294668965596E-15</v>
      </c>
      <c r="JL215" s="86">
        <f t="shared" si="264"/>
        <v>7.9145773496688655E-8</v>
      </c>
      <c r="JM215" s="86">
        <f t="shared" si="264"/>
        <v>4.9353022116699196E-8</v>
      </c>
    </row>
    <row r="216" spans="2:273" x14ac:dyDescent="0.25">
      <c r="B216" s="2">
        <v>189</v>
      </c>
      <c r="C216" s="37">
        <v>36.722999999999999</v>
      </c>
      <c r="D216" s="37">
        <v>43.576000000000001</v>
      </c>
      <c r="E216" s="37">
        <v>49.482999999999997</v>
      </c>
      <c r="F216" s="37">
        <v>53.232999999999997</v>
      </c>
      <c r="G216" s="37">
        <v>58.716999999999999</v>
      </c>
      <c r="H216" s="37">
        <v>59.716999999999999</v>
      </c>
      <c r="I216" s="37">
        <v>60.77</v>
      </c>
      <c r="J216" s="37">
        <v>60.933999999999997</v>
      </c>
      <c r="K216" s="37">
        <v>61.033000000000001</v>
      </c>
      <c r="L216" s="37">
        <v>61.475000000000001</v>
      </c>
      <c r="M216" s="37">
        <v>60.524999999999999</v>
      </c>
      <c r="N216" s="37">
        <v>61.377000000000002</v>
      </c>
      <c r="O216" s="37">
        <v>59.9</v>
      </c>
      <c r="P216" s="37">
        <v>61.164000000000001</v>
      </c>
      <c r="Q216" s="37">
        <v>60.597000000000001</v>
      </c>
      <c r="S216" s="4">
        <f t="shared" si="266"/>
        <v>37.138312496142561</v>
      </c>
      <c r="T216" s="4">
        <f t="shared" si="266"/>
        <v>43.76518779186835</v>
      </c>
      <c r="U216" s="4">
        <f t="shared" si="266"/>
        <v>49.559296646742254</v>
      </c>
      <c r="V216" s="4">
        <f t="shared" si="266"/>
        <v>54.61614899343153</v>
      </c>
      <c r="W216" s="4">
        <f t="shared" si="266"/>
        <v>58.174028639239943</v>
      </c>
      <c r="X216" s="4">
        <f t="shared" si="266"/>
        <v>59.274584985039759</v>
      </c>
      <c r="Y216" s="4">
        <f t="shared" si="266"/>
        <v>61.054578960283493</v>
      </c>
      <c r="Z216" s="4">
        <f t="shared" si="266"/>
        <v>59.576659575235418</v>
      </c>
      <c r="AA216" s="4">
        <f t="shared" si="266"/>
        <v>59.922316532518003</v>
      </c>
      <c r="AB216" s="4">
        <f t="shared" si="266"/>
        <v>60.321836839065583</v>
      </c>
      <c r="AC216" s="4">
        <f t="shared" si="266"/>
        <v>60.244642016412882</v>
      </c>
      <c r="AD216" s="4">
        <f t="shared" si="266"/>
        <v>60.623786444148763</v>
      </c>
      <c r="AE216" s="4">
        <f t="shared" si="266"/>
        <v>59.837445669517628</v>
      </c>
      <c r="AF216" s="4">
        <f t="shared" si="266"/>
        <v>60.124461892124089</v>
      </c>
      <c r="AG216" s="4">
        <f t="shared" si="266"/>
        <v>61.714884270426751</v>
      </c>
      <c r="AI216" s="4">
        <f t="shared" si="267"/>
        <v>-0.41531249614256183</v>
      </c>
      <c r="AJ216" s="4">
        <f t="shared" si="267"/>
        <v>-0.18918779186834911</v>
      </c>
      <c r="AK216" s="4">
        <f t="shared" si="267"/>
        <v>-7.6296646742257224E-2</v>
      </c>
      <c r="AL216" s="4">
        <f t="shared" si="267"/>
        <v>-1.3831489934315329</v>
      </c>
      <c r="AM216" s="4">
        <f t="shared" si="267"/>
        <v>0.54297136076005614</v>
      </c>
      <c r="AN216" s="4">
        <f t="shared" si="267"/>
        <v>0.44241501496023972</v>
      </c>
      <c r="AO216" s="4">
        <f t="shared" si="267"/>
        <v>-0.28457896028348983</v>
      </c>
      <c r="AP216" s="4">
        <f t="shared" si="267"/>
        <v>1.3573404247645797</v>
      </c>
      <c r="AQ216" s="4">
        <f t="shared" si="267"/>
        <v>1.1106834674819979</v>
      </c>
      <c r="AR216" s="4">
        <f t="shared" si="267"/>
        <v>1.1531631609344188</v>
      </c>
      <c r="AS216" s="4">
        <f t="shared" si="267"/>
        <v>0.28035798358711617</v>
      </c>
      <c r="AT216" s="4">
        <f t="shared" si="267"/>
        <v>0.75321355585123939</v>
      </c>
      <c r="AU216" s="4">
        <f t="shared" si="267"/>
        <v>6.2554330482370801E-2</v>
      </c>
      <c r="AV216" s="4">
        <f t="shared" si="267"/>
        <v>1.0395381078759129</v>
      </c>
      <c r="AW216" s="4">
        <f t="shared" si="267"/>
        <v>-1.1178842704267495</v>
      </c>
      <c r="AY216" s="2">
        <f t="shared" si="258"/>
        <v>37.138312496136166</v>
      </c>
      <c r="AZ216" s="2">
        <f t="shared" si="258"/>
        <v>43.76518779186835</v>
      </c>
      <c r="BA216" s="2">
        <f t="shared" si="258"/>
        <v>49.559296646742254</v>
      </c>
      <c r="BB216" s="2">
        <f t="shared" si="258"/>
        <v>54.61614899343153</v>
      </c>
      <c r="BC216" s="2">
        <f t="shared" si="258"/>
        <v>58.174028639239943</v>
      </c>
      <c r="BD216" s="2">
        <f t="shared" si="258"/>
        <v>59.274584985039759</v>
      </c>
      <c r="BE216" s="2">
        <f t="shared" si="258"/>
        <v>61.054578960283493</v>
      </c>
      <c r="BF216" s="2">
        <f t="shared" si="258"/>
        <v>59.576659575235418</v>
      </c>
      <c r="BG216" s="2">
        <f t="shared" si="258"/>
        <v>59.922316532518003</v>
      </c>
      <c r="BH216" s="2">
        <f t="shared" si="258"/>
        <v>60.321836839065583</v>
      </c>
      <c r="BI216" s="2">
        <f t="shared" si="258"/>
        <v>60.244642016412882</v>
      </c>
      <c r="BJ216" s="2">
        <f t="shared" si="258"/>
        <v>60.623786444148763</v>
      </c>
      <c r="BK216" s="2">
        <f t="shared" si="258"/>
        <v>59.837445669517628</v>
      </c>
      <c r="BL216" s="2">
        <f t="shared" si="258"/>
        <v>60.124461888657642</v>
      </c>
      <c r="BM216" s="2">
        <f t="shared" si="258"/>
        <v>61.714884256624821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36.722999999999999</v>
      </c>
      <c r="CV216" s="2">
        <f t="shared" si="198"/>
        <v>43.576000000000001</v>
      </c>
      <c r="CW216" s="2">
        <f t="shared" si="199"/>
        <v>49.482999999999997</v>
      </c>
      <c r="CX216" s="2">
        <f t="shared" si="200"/>
        <v>53.232999999999997</v>
      </c>
      <c r="CY216" s="2">
        <f t="shared" si="201"/>
        <v>58.716999999999999</v>
      </c>
      <c r="CZ216" s="2">
        <f t="shared" si="202"/>
        <v>59.716999999999999</v>
      </c>
      <c r="DA216" s="2">
        <f t="shared" si="203"/>
        <v>60.77</v>
      </c>
      <c r="DB216" s="2">
        <f t="shared" si="204"/>
        <v>60.933999999999997</v>
      </c>
      <c r="DC216" s="2">
        <f t="shared" si="205"/>
        <v>61.033000000000001</v>
      </c>
      <c r="DD216" s="2">
        <f t="shared" si="206"/>
        <v>61.475000000000001</v>
      </c>
      <c r="DE216" s="2">
        <f t="shared" si="207"/>
        <v>60.524999999999999</v>
      </c>
      <c r="DF216" s="2">
        <f t="shared" si="208"/>
        <v>61.377000000000002</v>
      </c>
      <c r="DG216" s="2">
        <f t="shared" si="209"/>
        <v>59.9</v>
      </c>
      <c r="DH216" s="2">
        <f t="shared" si="210"/>
        <v>61.164000000000001</v>
      </c>
      <c r="DI216" s="2">
        <f t="shared" si="211"/>
        <v>60.597000000000001</v>
      </c>
      <c r="DK216" s="2">
        <f t="shared" si="268"/>
        <v>103.07474061624649</v>
      </c>
      <c r="DL216" s="2">
        <f t="shared" si="268"/>
        <v>107.37671829268294</v>
      </c>
      <c r="DM216" s="2">
        <f t="shared" si="268"/>
        <v>112.78549041811847</v>
      </c>
      <c r="DN216" s="2">
        <f t="shared" si="268"/>
        <v>124.44657624831305</v>
      </c>
      <c r="DO216" s="2">
        <f t="shared" si="268"/>
        <v>122.75139068825914</v>
      </c>
      <c r="DP216" s="2">
        <f t="shared" si="268"/>
        <v>105.27743153310104</v>
      </c>
      <c r="DQ216" s="2">
        <f t="shared" si="268"/>
        <v>124.62008991707856</v>
      </c>
      <c r="DR216" s="2">
        <f t="shared" si="268"/>
        <v>117.24029835507656</v>
      </c>
      <c r="DS216" s="2">
        <f t="shared" si="268"/>
        <v>115.7730909090909</v>
      </c>
      <c r="DT216" s="2">
        <f t="shared" si="268"/>
        <v>115.37390486257928</v>
      </c>
      <c r="DU216" s="2">
        <f t="shared" si="268"/>
        <v>117.95629451962296</v>
      </c>
      <c r="DV216" s="2">
        <f t="shared" si="268"/>
        <v>106.65969059233447</v>
      </c>
      <c r="DW216" s="2">
        <f t="shared" si="268"/>
        <v>124.08078834778381</v>
      </c>
      <c r="DX216" s="2">
        <f t="shared" si="268"/>
        <v>114.95035095137422</v>
      </c>
      <c r="DY216" s="2">
        <f t="shared" si="268"/>
        <v>104.58580972515857</v>
      </c>
      <c r="EA216" s="2">
        <f t="shared" si="240"/>
        <v>35.675305479813517</v>
      </c>
      <c r="EB216" s="2">
        <f t="shared" si="240"/>
        <v>45.907014798332987</v>
      </c>
      <c r="EC216" s="2">
        <f t="shared" si="240"/>
        <v>53.651642003384097</v>
      </c>
      <c r="ED216" s="2">
        <f t="shared" si="240"/>
        <v>56.07828780815143</v>
      </c>
      <c r="EE216" s="2">
        <f t="shared" si="240"/>
        <v>57.376584224473291</v>
      </c>
      <c r="EF216" s="2">
        <f t="shared" si="239"/>
        <v>57.96046843151877</v>
      </c>
      <c r="EG216" s="2">
        <f t="shared" si="239"/>
        <v>56.323800024466102</v>
      </c>
      <c r="EH216" s="2">
        <f t="shared" si="239"/>
        <v>56.350350614507192</v>
      </c>
      <c r="EI216" s="2">
        <f t="shared" si="239"/>
        <v>56.35838942331425</v>
      </c>
      <c r="EJ216" s="2">
        <f t="shared" si="239"/>
        <v>61.117461591695495</v>
      </c>
      <c r="EK216" s="2">
        <f t="shared" si="239"/>
        <v>61.225213751595845</v>
      </c>
      <c r="EL216" s="2">
        <f t="shared" si="254"/>
        <v>60.823366147332038</v>
      </c>
      <c r="EM216" s="2">
        <f t="shared" si="255"/>
        <v>57.950153858642729</v>
      </c>
      <c r="EN216" s="2">
        <f t="shared" si="256"/>
        <v>60.084909393934133</v>
      </c>
      <c r="EO216" s="2">
        <f t="shared" si="257"/>
        <v>64.007819429918484</v>
      </c>
      <c r="EQ216" s="2">
        <f t="shared" si="269"/>
        <v>37.33370500856428</v>
      </c>
      <c r="ER216" s="2">
        <f t="shared" si="269"/>
        <v>43.595467791163877</v>
      </c>
      <c r="ES216" s="2">
        <f t="shared" si="269"/>
        <v>49.243490334296865</v>
      </c>
      <c r="ET216" s="2">
        <f t="shared" si="269"/>
        <v>54.499492166887961</v>
      </c>
      <c r="EU216" s="2">
        <f t="shared" si="269"/>
        <v>58.236631548794826</v>
      </c>
      <c r="EV216" s="2">
        <f t="shared" si="269"/>
        <v>59.373818504553199</v>
      </c>
      <c r="EW216" s="2">
        <f t="shared" si="269"/>
        <v>61.362790575385731</v>
      </c>
      <c r="EX216" s="2">
        <f t="shared" si="269"/>
        <v>59.77404734004628</v>
      </c>
      <c r="EY216" s="2">
        <f t="shared" si="269"/>
        <v>60.100405880001588</v>
      </c>
      <c r="EZ216" s="2">
        <f t="shared" si="269"/>
        <v>60.280666304477251</v>
      </c>
      <c r="FA216" s="2">
        <f t="shared" si="269"/>
        <v>60.191818748983295</v>
      </c>
      <c r="FB216" s="2">
        <f t="shared" si="269"/>
        <v>60.608263800988013</v>
      </c>
      <c r="FC216" s="2">
        <f t="shared" si="269"/>
        <v>60.039962663994174</v>
      </c>
      <c r="FD216" s="2">
        <f t="shared" si="269"/>
        <v>60.130133226738636</v>
      </c>
      <c r="FE216" s="2">
        <f t="shared" si="269"/>
        <v>61.320352903697568</v>
      </c>
      <c r="FG216" s="2">
        <f t="shared" si="270"/>
        <v>0.9999993085911798</v>
      </c>
      <c r="FH216" s="2">
        <f t="shared" si="270"/>
        <v>0.99999892810051427</v>
      </c>
      <c r="FI216" s="2">
        <f t="shared" si="270"/>
        <v>0.99999882686853592</v>
      </c>
      <c r="FJ216" s="2">
        <f t="shared" si="270"/>
        <v>0.99999899644164514</v>
      </c>
      <c r="FK216" s="2">
        <f t="shared" si="270"/>
        <v>0.999998962662354</v>
      </c>
      <c r="FL216" s="2">
        <f t="shared" si="270"/>
        <v>0.99999876403522703</v>
      </c>
      <c r="FM216" s="2">
        <f t="shared" si="270"/>
        <v>0.99999865747228978</v>
      </c>
      <c r="FN216" s="2">
        <f t="shared" si="270"/>
        <v>0.9999986311866097</v>
      </c>
      <c r="FO216" s="2">
        <f t="shared" si="270"/>
        <v>0.99999855387343539</v>
      </c>
      <c r="FP216" s="2">
        <f t="shared" si="270"/>
        <v>0.9999986004571122</v>
      </c>
      <c r="FQ216" s="2">
        <f t="shared" si="270"/>
        <v>0.9999987183943766</v>
      </c>
      <c r="FR216" s="2">
        <f t="shared" si="270"/>
        <v>0.99999872195063833</v>
      </c>
      <c r="FS216" s="2">
        <f t="shared" si="270"/>
        <v>0.99999863181862625</v>
      </c>
      <c r="FT216" s="2">
        <f t="shared" si="270"/>
        <v>0.99999860066855106</v>
      </c>
      <c r="FU216" s="2">
        <f t="shared" si="270"/>
        <v>0.99999847174192635</v>
      </c>
      <c r="FW216" s="2">
        <f t="shared" si="260"/>
        <v>0.88215197266773049</v>
      </c>
      <c r="FX216" s="2">
        <f t="shared" si="260"/>
        <v>0.92660581384036766</v>
      </c>
      <c r="FY216" s="2">
        <f t="shared" si="260"/>
        <v>0.92837430189134129</v>
      </c>
      <c r="FZ216" s="2">
        <f t="shared" si="260"/>
        <v>0.92615370100515804</v>
      </c>
      <c r="GA216" s="2">
        <f t="shared" si="260"/>
        <v>0.92713107345323686</v>
      </c>
      <c r="GB216" s="2">
        <f t="shared" si="260"/>
        <v>0.92974705735867613</v>
      </c>
      <c r="GC216" s="2">
        <f t="shared" si="260"/>
        <v>0.93881645507200695</v>
      </c>
      <c r="GD216" s="2">
        <f t="shared" si="260"/>
        <v>0.94232225351222754</v>
      </c>
      <c r="GE216" s="2">
        <f t="shared" si="260"/>
        <v>0.95238522579361817</v>
      </c>
      <c r="GF216" s="2">
        <f t="shared" si="260"/>
        <v>0.95089049735730413</v>
      </c>
      <c r="GG216" s="2">
        <f t="shared" si="260"/>
        <v>0.94895411684390629</v>
      </c>
      <c r="GH216" s="2">
        <f t="shared" si="260"/>
        <v>0.92810835242668888</v>
      </c>
      <c r="GI216" s="2">
        <f t="shared" si="260"/>
        <v>0.9030497561977614</v>
      </c>
      <c r="GJ216" s="2">
        <f t="shared" si="260"/>
        <v>0.8728963764819897</v>
      </c>
      <c r="GK216" s="2">
        <f t="shared" si="260"/>
        <v>0.85321888275175273</v>
      </c>
      <c r="GM216" s="86">
        <f t="shared" si="261"/>
        <v>6.8281730445293419E-195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6.9493488267611328E-138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1.0616102180770475E-54</v>
      </c>
      <c r="HT216" s="86">
        <f t="shared" si="262"/>
        <v>1.6437044131064296E-93</v>
      </c>
      <c r="HU216" s="86">
        <f t="shared" si="262"/>
        <v>3.2917942746325558E-90</v>
      </c>
      <c r="HV216" s="86">
        <f t="shared" si="262"/>
        <v>2.7916727289851243E-92</v>
      </c>
      <c r="HW216" s="86">
        <f t="shared" si="262"/>
        <v>1.2639816701706974E-87</v>
      </c>
      <c r="HX216" s="86">
        <f t="shared" si="262"/>
        <v>2.088092426179638E-100</v>
      </c>
      <c r="HY216" s="86">
        <f t="shared" si="262"/>
        <v>1.7618557450182743E-114</v>
      </c>
      <c r="HZ216" s="86">
        <f t="shared" si="262"/>
        <v>3.8190291913026137E-120</v>
      </c>
      <c r="IA216" s="86">
        <f t="shared" si="262"/>
        <v>2.3800072161548375E-139</v>
      </c>
      <c r="IB216" s="86">
        <f t="shared" si="262"/>
        <v>6.1518876507958946E-125</v>
      </c>
      <c r="IC216" s="86">
        <f t="shared" si="262"/>
        <v>8.3315496491742435E-117</v>
      </c>
      <c r="ID216" s="86">
        <f t="shared" si="262"/>
        <v>1.0431098023084633E-108</v>
      </c>
      <c r="IE216" s="86">
        <f t="shared" si="262"/>
        <v>4.5090012106552893E-93</v>
      </c>
      <c r="IF216" s="86">
        <f t="shared" si="262"/>
        <v>2.2277129528164907E-52</v>
      </c>
      <c r="IG216" s="86">
        <f t="shared" si="262"/>
        <v>1.8977353947514367E-56</v>
      </c>
      <c r="II216" s="86">
        <f t="shared" si="263"/>
        <v>4.2329834176819512E-9</v>
      </c>
      <c r="IJ216" s="86">
        <f t="shared" si="263"/>
        <v>2.2430098912476739E-19</v>
      </c>
      <c r="IK216" s="86">
        <f t="shared" si="263"/>
        <v>2.1084007373673321E-19</v>
      </c>
      <c r="IL216" s="86">
        <f t="shared" si="263"/>
        <v>4.865178759082575E-19</v>
      </c>
      <c r="IM216" s="86">
        <f t="shared" si="263"/>
        <v>3.6390987611629345E-18</v>
      </c>
      <c r="IN216" s="86">
        <f t="shared" si="263"/>
        <v>7.3413362181141097E-21</v>
      </c>
      <c r="IO216" s="86">
        <f t="shared" si="263"/>
        <v>4.5359936707101679E-25</v>
      </c>
      <c r="IP216" s="86">
        <f t="shared" si="263"/>
        <v>1.533732599715059E-27</v>
      </c>
      <c r="IQ216" s="86">
        <f t="shared" si="263"/>
        <v>1.2827682816861084E-34</v>
      </c>
      <c r="IR216" s="86">
        <f t="shared" si="263"/>
        <v>1.053565798283336E-30</v>
      </c>
      <c r="IS216" s="86">
        <f t="shared" si="263"/>
        <v>8.6637197701985097E-29</v>
      </c>
      <c r="IT216" s="86">
        <f t="shared" si="263"/>
        <v>1.3847634013486312E-22</v>
      </c>
      <c r="IU216" s="86">
        <f t="shared" si="263"/>
        <v>2.5202262538044663E-16</v>
      </c>
      <c r="IV216" s="86">
        <f t="shared" si="263"/>
        <v>1.7161007255742331E-8</v>
      </c>
      <c r="IW216" s="86">
        <f t="shared" si="263"/>
        <v>8.708035604655398E-9</v>
      </c>
      <c r="IY216" s="86">
        <f t="shared" si="264"/>
        <v>4.2329834176819512E-9</v>
      </c>
      <c r="IZ216" s="86">
        <f t="shared" si="264"/>
        <v>2.2430098912476739E-19</v>
      </c>
      <c r="JA216" s="86">
        <f t="shared" si="264"/>
        <v>2.1084007373673321E-19</v>
      </c>
      <c r="JB216" s="86">
        <f t="shared" si="264"/>
        <v>4.865178759082575E-19</v>
      </c>
      <c r="JC216" s="86">
        <f t="shared" si="264"/>
        <v>3.6390987611629345E-18</v>
      </c>
      <c r="JD216" s="86">
        <f t="shared" si="264"/>
        <v>7.3413362181141097E-21</v>
      </c>
      <c r="JE216" s="86">
        <f t="shared" si="264"/>
        <v>4.5359936707101679E-25</v>
      </c>
      <c r="JF216" s="86">
        <f t="shared" si="264"/>
        <v>1.533732599715059E-27</v>
      </c>
      <c r="JG216" s="86">
        <f t="shared" si="264"/>
        <v>1.2827682816861084E-34</v>
      </c>
      <c r="JH216" s="86">
        <f t="shared" si="264"/>
        <v>1.053565798283336E-30</v>
      </c>
      <c r="JI216" s="86">
        <f t="shared" si="264"/>
        <v>8.6637197701985097E-29</v>
      </c>
      <c r="JJ216" s="86">
        <f t="shared" si="264"/>
        <v>1.3847634013486312E-22</v>
      </c>
      <c r="JK216" s="86">
        <f t="shared" si="264"/>
        <v>2.5202262538044663E-16</v>
      </c>
      <c r="JL216" s="86">
        <f t="shared" si="264"/>
        <v>1.7161007255742331E-8</v>
      </c>
      <c r="JM216" s="86">
        <f t="shared" si="264"/>
        <v>8.708035604655398E-9</v>
      </c>
    </row>
    <row r="217" spans="2:273" x14ac:dyDescent="0.25">
      <c r="B217" s="2">
        <v>190</v>
      </c>
      <c r="C217" s="37">
        <v>38.308</v>
      </c>
      <c r="D217" s="37">
        <v>43.593000000000004</v>
      </c>
      <c r="E217" s="37">
        <v>47.25</v>
      </c>
      <c r="F217" s="37">
        <v>52.85</v>
      </c>
      <c r="G217" s="37">
        <v>57.366999999999997</v>
      </c>
      <c r="H217" s="37">
        <v>59.866999999999997</v>
      </c>
      <c r="I217" s="37">
        <v>62.097999999999999</v>
      </c>
      <c r="J217" s="37">
        <v>60.59</v>
      </c>
      <c r="K217" s="37">
        <v>60.671999999999997</v>
      </c>
      <c r="L217" s="37">
        <v>60.689</v>
      </c>
      <c r="M217" s="37">
        <v>60.393000000000001</v>
      </c>
      <c r="N217" s="37">
        <v>60.671999999999997</v>
      </c>
      <c r="O217" s="37">
        <v>59.45</v>
      </c>
      <c r="P217" s="37">
        <v>60.790999999999997</v>
      </c>
      <c r="Q217" s="37">
        <v>61.612000000000002</v>
      </c>
      <c r="S217" s="4">
        <f t="shared" si="266"/>
        <v>37.066360672658931</v>
      </c>
      <c r="T217" s="4">
        <f t="shared" si="266"/>
        <v>43.663415642007067</v>
      </c>
      <c r="U217" s="4">
        <f t="shared" si="266"/>
        <v>49.434835176083176</v>
      </c>
      <c r="V217" s="4">
        <f t="shared" si="266"/>
        <v>54.53185346172279</v>
      </c>
      <c r="W217" s="4">
        <f t="shared" si="266"/>
        <v>58.09827796836371</v>
      </c>
      <c r="X217" s="4">
        <f t="shared" si="266"/>
        <v>59.207479636148129</v>
      </c>
      <c r="Y217" s="4">
        <f t="shared" si="266"/>
        <v>60.962121623895612</v>
      </c>
      <c r="Z217" s="4">
        <f t="shared" si="266"/>
        <v>59.489229293447181</v>
      </c>
      <c r="AA217" s="4">
        <f t="shared" si="266"/>
        <v>59.816858333282724</v>
      </c>
      <c r="AB217" s="4">
        <f t="shared" si="266"/>
        <v>60.217689417683054</v>
      </c>
      <c r="AC217" s="4">
        <f t="shared" si="266"/>
        <v>60.133292149628915</v>
      </c>
      <c r="AD217" s="4">
        <f t="shared" si="266"/>
        <v>60.524251266391602</v>
      </c>
      <c r="AE217" s="4">
        <f t="shared" si="266"/>
        <v>59.719850235828979</v>
      </c>
      <c r="AF217" s="4">
        <f t="shared" si="266"/>
        <v>60.01353229274865</v>
      </c>
      <c r="AG217" s="4">
        <f t="shared" si="266"/>
        <v>61.554789321546238</v>
      </c>
      <c r="AI217" s="4">
        <f t="shared" si="267"/>
        <v>1.2416393273410691</v>
      </c>
      <c r="AJ217" s="4">
        <f t="shared" si="267"/>
        <v>-7.0415642007063184E-2</v>
      </c>
      <c r="AK217" s="4">
        <f t="shared" si="267"/>
        <v>-2.1848351760831761</v>
      </c>
      <c r="AL217" s="4">
        <f t="shared" si="267"/>
        <v>-1.6818534617227883</v>
      </c>
      <c r="AM217" s="4">
        <f t="shared" si="267"/>
        <v>-0.73127796836371317</v>
      </c>
      <c r="AN217" s="4">
        <f t="shared" si="267"/>
        <v>0.6595203638518683</v>
      </c>
      <c r="AO217" s="4">
        <f t="shared" si="267"/>
        <v>1.1358783761043867</v>
      </c>
      <c r="AP217" s="4">
        <f t="shared" si="267"/>
        <v>1.1007707065528223</v>
      </c>
      <c r="AQ217" s="4">
        <f t="shared" si="267"/>
        <v>0.8551416667172731</v>
      </c>
      <c r="AR217" s="4">
        <f t="shared" si="267"/>
        <v>0.47131058231694567</v>
      </c>
      <c r="AS217" s="4">
        <f t="shared" si="267"/>
        <v>0.25970785037108612</v>
      </c>
      <c r="AT217" s="4">
        <f t="shared" si="267"/>
        <v>0.14774873360839536</v>
      </c>
      <c r="AU217" s="4">
        <f t="shared" si="267"/>
        <v>-0.26985023582897583</v>
      </c>
      <c r="AV217" s="4">
        <f t="shared" si="267"/>
        <v>0.77746770725134695</v>
      </c>
      <c r="AW217" s="4">
        <f t="shared" si="267"/>
        <v>5.7210678453763819E-2</v>
      </c>
      <c r="AY217" s="2">
        <f t="shared" si="258"/>
        <v>37.066360672658185</v>
      </c>
      <c r="AZ217" s="2">
        <f t="shared" si="258"/>
        <v>43.663415642007067</v>
      </c>
      <c r="BA217" s="2">
        <f t="shared" si="258"/>
        <v>49.434835176083176</v>
      </c>
      <c r="BB217" s="2">
        <f t="shared" si="258"/>
        <v>54.53185346172279</v>
      </c>
      <c r="BC217" s="2">
        <f t="shared" si="258"/>
        <v>58.09827796836371</v>
      </c>
      <c r="BD217" s="2">
        <f t="shared" si="258"/>
        <v>59.207479636148129</v>
      </c>
      <c r="BE217" s="2">
        <f t="shared" si="258"/>
        <v>60.962121623895612</v>
      </c>
      <c r="BF217" s="2">
        <f t="shared" si="258"/>
        <v>59.489229293447181</v>
      </c>
      <c r="BG217" s="2">
        <f t="shared" si="258"/>
        <v>59.816858333282724</v>
      </c>
      <c r="BH217" s="2">
        <f t="shared" si="258"/>
        <v>60.217689417683054</v>
      </c>
      <c r="BI217" s="2">
        <f t="shared" si="258"/>
        <v>60.133292149628915</v>
      </c>
      <c r="BJ217" s="2">
        <f t="shared" si="258"/>
        <v>60.524251266391602</v>
      </c>
      <c r="BK217" s="2">
        <f t="shared" si="258"/>
        <v>59.719850235828979</v>
      </c>
      <c r="BL217" s="2">
        <f t="shared" si="258"/>
        <v>60.013532292299885</v>
      </c>
      <c r="BM217" s="2">
        <f t="shared" si="258"/>
        <v>61.554789319958402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38.308</v>
      </c>
      <c r="CV217" s="2">
        <f t="shared" si="198"/>
        <v>43.593000000000004</v>
      </c>
      <c r="CW217" s="2">
        <f t="shared" si="199"/>
        <v>47.25</v>
      </c>
      <c r="CX217" s="2">
        <f t="shared" si="200"/>
        <v>52.85</v>
      </c>
      <c r="CY217" s="2">
        <f t="shared" si="201"/>
        <v>57.366999999999997</v>
      </c>
      <c r="CZ217" s="2">
        <f t="shared" si="202"/>
        <v>59.866999999999997</v>
      </c>
      <c r="DA217" s="2">
        <f t="shared" si="203"/>
        <v>62.097999999999999</v>
      </c>
      <c r="DB217" s="2">
        <f t="shared" si="204"/>
        <v>60.59</v>
      </c>
      <c r="DC217" s="2">
        <f t="shared" si="205"/>
        <v>60.671999999999997</v>
      </c>
      <c r="DD217" s="2">
        <f t="shared" si="206"/>
        <v>60.689</v>
      </c>
      <c r="DE217" s="2">
        <f t="shared" si="207"/>
        <v>60.393000000000001</v>
      </c>
      <c r="DF217" s="2">
        <f t="shared" si="208"/>
        <v>60.671999999999997</v>
      </c>
      <c r="DG217" s="2">
        <f t="shared" si="209"/>
        <v>59.45</v>
      </c>
      <c r="DH217" s="2">
        <f t="shared" si="210"/>
        <v>60.790999999999997</v>
      </c>
      <c r="DI217" s="2">
        <f t="shared" si="211"/>
        <v>61.612000000000002</v>
      </c>
      <c r="DK217" s="2">
        <f t="shared" si="268"/>
        <v>103.34572997198879</v>
      </c>
      <c r="DL217" s="2">
        <f t="shared" si="268"/>
        <v>107.64666707317075</v>
      </c>
      <c r="DM217" s="2">
        <f t="shared" si="268"/>
        <v>113.05937108013937</v>
      </c>
      <c r="DN217" s="2">
        <f t="shared" si="268"/>
        <v>124.75025641025638</v>
      </c>
      <c r="DO217" s="2">
        <f t="shared" si="268"/>
        <v>123.02602692307696</v>
      </c>
      <c r="DP217" s="2">
        <f t="shared" si="268"/>
        <v>105.44562891986062</v>
      </c>
      <c r="DQ217" s="2">
        <f t="shared" si="268"/>
        <v>124.86460097777055</v>
      </c>
      <c r="DR217" s="2">
        <f t="shared" si="268"/>
        <v>117.45901102017663</v>
      </c>
      <c r="DS217" s="2">
        <f t="shared" si="268"/>
        <v>115.9769512231954</v>
      </c>
      <c r="DT217" s="2">
        <f t="shared" si="268"/>
        <v>115.57248444578677</v>
      </c>
      <c r="DU217" s="2">
        <f t="shared" si="268"/>
        <v>118.16643502687521</v>
      </c>
      <c r="DV217" s="2">
        <f t="shared" si="268"/>
        <v>106.81415679442506</v>
      </c>
      <c r="DW217" s="2">
        <f t="shared" si="268"/>
        <v>124.33076420063205</v>
      </c>
      <c r="DX217" s="2">
        <f t="shared" si="268"/>
        <v>115.15266173361525</v>
      </c>
      <c r="DY217" s="2">
        <f t="shared" si="268"/>
        <v>104.75112669888253</v>
      </c>
      <c r="EA217" s="2">
        <f t="shared" si="240"/>
        <v>35.56789494825108</v>
      </c>
      <c r="EB217" s="2">
        <f t="shared" si="240"/>
        <v>45.84584601257329</v>
      </c>
      <c r="EC217" s="2">
        <f t="shared" si="240"/>
        <v>53.605468570783984</v>
      </c>
      <c r="ED217" s="2">
        <f t="shared" si="240"/>
        <v>56.022696475241915</v>
      </c>
      <c r="EE217" s="2">
        <f t="shared" si="240"/>
        <v>57.285681971095109</v>
      </c>
      <c r="EF217" s="2">
        <f t="shared" si="239"/>
        <v>57.867208509404264</v>
      </c>
      <c r="EG217" s="2">
        <f t="shared" si="239"/>
        <v>56.142975673691922</v>
      </c>
      <c r="EH217" s="2">
        <f t="shared" si="239"/>
        <v>56.203988320347015</v>
      </c>
      <c r="EI217" s="2">
        <f t="shared" si="239"/>
        <v>56.191851544284404</v>
      </c>
      <c r="EJ217" s="2">
        <f t="shared" si="239"/>
        <v>61.026232255886569</v>
      </c>
      <c r="EK217" s="2">
        <f t="shared" si="239"/>
        <v>61.129754751048701</v>
      </c>
      <c r="EL217" s="2">
        <f t="shared" si="254"/>
        <v>60.726955114388566</v>
      </c>
      <c r="EM217" s="2">
        <f t="shared" si="255"/>
        <v>57.790737444528645</v>
      </c>
      <c r="EN217" s="2">
        <f t="shared" si="256"/>
        <v>59.972745625075959</v>
      </c>
      <c r="EO217" s="2">
        <f t="shared" si="257"/>
        <v>63.903988885568666</v>
      </c>
      <c r="EQ217" s="2">
        <f t="shared" si="269"/>
        <v>37.248881173552277</v>
      </c>
      <c r="ER217" s="2">
        <f t="shared" si="269"/>
        <v>43.505696121366647</v>
      </c>
      <c r="ES217" s="2">
        <f t="shared" si="269"/>
        <v>49.141307859857065</v>
      </c>
      <c r="ET217" s="2">
        <f t="shared" si="269"/>
        <v>54.423373927781356</v>
      </c>
      <c r="EU217" s="2">
        <f t="shared" si="269"/>
        <v>58.156458631088753</v>
      </c>
      <c r="EV217" s="2">
        <f t="shared" si="269"/>
        <v>59.299784105239041</v>
      </c>
      <c r="EW217" s="2">
        <f t="shared" si="269"/>
        <v>61.248466120159932</v>
      </c>
      <c r="EX217" s="2">
        <f t="shared" si="269"/>
        <v>59.672538731574591</v>
      </c>
      <c r="EY217" s="2">
        <f t="shared" si="269"/>
        <v>59.982062586529352</v>
      </c>
      <c r="EZ217" s="2">
        <f t="shared" si="269"/>
        <v>60.179532909621329</v>
      </c>
      <c r="FA217" s="2">
        <f t="shared" si="269"/>
        <v>60.084337111991829</v>
      </c>
      <c r="FB217" s="2">
        <f t="shared" si="269"/>
        <v>60.509873794266426</v>
      </c>
      <c r="FC217" s="2">
        <f t="shared" si="269"/>
        <v>59.9086429367037</v>
      </c>
      <c r="FD217" s="2">
        <f t="shared" si="269"/>
        <v>60.018868953607445</v>
      </c>
      <c r="FE217" s="2">
        <f t="shared" si="269"/>
        <v>61.186145257144332</v>
      </c>
      <c r="FG217" s="2">
        <f t="shared" si="270"/>
        <v>0.99999936942762313</v>
      </c>
      <c r="FH217" s="2">
        <f t="shared" si="270"/>
        <v>0.99999902241595806</v>
      </c>
      <c r="FI217" s="2">
        <f t="shared" si="270"/>
        <v>0.99999893009127838</v>
      </c>
      <c r="FJ217" s="2">
        <f t="shared" si="270"/>
        <v>0.9999990847438216</v>
      </c>
      <c r="FK217" s="2">
        <f t="shared" si="270"/>
        <v>0.99999905393673649</v>
      </c>
      <c r="FL217" s="2">
        <f t="shared" si="270"/>
        <v>0.99999887278660737</v>
      </c>
      <c r="FM217" s="2">
        <f t="shared" si="270"/>
        <v>0.99999877560003148</v>
      </c>
      <c r="FN217" s="2">
        <f t="shared" si="270"/>
        <v>0.99999875162720064</v>
      </c>
      <c r="FO217" s="2">
        <f t="shared" si="270"/>
        <v>0.99999868111673018</v>
      </c>
      <c r="FP217" s="2">
        <f t="shared" si="270"/>
        <v>0.99999872360155906</v>
      </c>
      <c r="FQ217" s="2">
        <f t="shared" si="270"/>
        <v>0.99999883116164789</v>
      </c>
      <c r="FR217" s="2">
        <f t="shared" si="270"/>
        <v>0.99999883440499793</v>
      </c>
      <c r="FS217" s="2">
        <f t="shared" si="270"/>
        <v>0.99999875220360668</v>
      </c>
      <c r="FT217" s="2">
        <f t="shared" si="270"/>
        <v>0.99999872379439358</v>
      </c>
      <c r="FU217" s="2">
        <f t="shared" si="270"/>
        <v>0.99999860621188408</v>
      </c>
      <c r="FW217" s="2">
        <f t="shared" si="260"/>
        <v>0.89139516018823517</v>
      </c>
      <c r="FX217" s="2">
        <f t="shared" si="260"/>
        <v>0.93262862958634096</v>
      </c>
      <c r="FY217" s="2">
        <f t="shared" si="260"/>
        <v>0.93426228915572551</v>
      </c>
      <c r="FZ217" s="2">
        <f t="shared" si="260"/>
        <v>0.9322109034292515</v>
      </c>
      <c r="GA217" s="2">
        <f t="shared" si="260"/>
        <v>0.93311389713781101</v>
      </c>
      <c r="GB217" s="2">
        <f t="shared" si="260"/>
        <v>0.93553003388293621</v>
      </c>
      <c r="GC217" s="2">
        <f t="shared" si="260"/>
        <v>0.94389791891230956</v>
      </c>
      <c r="GD217" s="2">
        <f t="shared" si="260"/>
        <v>0.94712894855500473</v>
      </c>
      <c r="GE217" s="2">
        <f t="shared" si="260"/>
        <v>0.95639211089510068</v>
      </c>
      <c r="GF217" s="2">
        <f t="shared" si="260"/>
        <v>0.95501722603369232</v>
      </c>
      <c r="GG217" s="2">
        <f t="shared" si="260"/>
        <v>0.95323555950155459</v>
      </c>
      <c r="GH217" s="2">
        <f t="shared" si="260"/>
        <v>0.93401664820731112</v>
      </c>
      <c r="GI217" s="2">
        <f t="shared" si="260"/>
        <v>0.91081956679466836</v>
      </c>
      <c r="GJ217" s="2">
        <f t="shared" si="260"/>
        <v>0.88276903688412311</v>
      </c>
      <c r="GK217" s="2">
        <f t="shared" si="260"/>
        <v>0.86438251019890211</v>
      </c>
      <c r="GM217" s="86">
        <f t="shared" si="261"/>
        <v>4.3753337638529033E-198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1.0584097032626745E-140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1.0894856953025912E-56</v>
      </c>
      <c r="HT217" s="86">
        <f t="shared" si="262"/>
        <v>1.0910635931035969E-96</v>
      </c>
      <c r="HU217" s="86">
        <f t="shared" si="262"/>
        <v>2.669687705600904E-93</v>
      </c>
      <c r="HV217" s="86">
        <f t="shared" si="262"/>
        <v>2.0462620941116128E-95</v>
      </c>
      <c r="HW217" s="86">
        <f t="shared" si="262"/>
        <v>1.388486925545845E-90</v>
      </c>
      <c r="HX217" s="86">
        <f t="shared" si="262"/>
        <v>8.9762740160552037E-104</v>
      </c>
      <c r="HY217" s="86">
        <f t="shared" si="262"/>
        <v>3.0881403369674072E-118</v>
      </c>
      <c r="HZ217" s="86">
        <f t="shared" si="262"/>
        <v>4.2222536199928479E-124</v>
      </c>
      <c r="IA217" s="86">
        <f t="shared" si="262"/>
        <v>7.7538058800036915E-144</v>
      </c>
      <c r="IB217" s="86">
        <f t="shared" si="262"/>
        <v>5.7500658534139657E-129</v>
      </c>
      <c r="IC217" s="86">
        <f t="shared" si="262"/>
        <v>1.2711198980575298E-120</v>
      </c>
      <c r="ID217" s="86">
        <f t="shared" si="262"/>
        <v>2.10770854723503E-112</v>
      </c>
      <c r="IE217" s="86">
        <f t="shared" si="262"/>
        <v>2.3624345766874295E-96</v>
      </c>
      <c r="IF217" s="86">
        <f t="shared" si="262"/>
        <v>2.7347035358095194E-54</v>
      </c>
      <c r="IG217" s="86">
        <f t="shared" si="262"/>
        <v>1.3951665510729137E-58</v>
      </c>
      <c r="II217" s="86">
        <f t="shared" si="263"/>
        <v>8.0683004012576337E-10</v>
      </c>
      <c r="IJ217" s="86">
        <f t="shared" si="263"/>
        <v>1.0827228421540322E-20</v>
      </c>
      <c r="IK217" s="86">
        <f t="shared" si="263"/>
        <v>1.0457779207257481E-20</v>
      </c>
      <c r="IL217" s="86">
        <f t="shared" si="263"/>
        <v>2.4655808928503634E-20</v>
      </c>
      <c r="IM217" s="86">
        <f t="shared" si="263"/>
        <v>2.1722859657624272E-19</v>
      </c>
      <c r="IN217" s="86">
        <f t="shared" si="263"/>
        <v>2.9328993640383535E-22</v>
      </c>
      <c r="IO217" s="86">
        <f t="shared" si="263"/>
        <v>1.1202055492420367E-26</v>
      </c>
      <c r="IP217" s="86">
        <f t="shared" si="263"/>
        <v>2.8238158640035592E-29</v>
      </c>
      <c r="IQ217" s="86">
        <f t="shared" si="263"/>
        <v>1.1310324874208652E-36</v>
      </c>
      <c r="IR217" s="86">
        <f t="shared" si="263"/>
        <v>1.5507889303296422E-32</v>
      </c>
      <c r="IS217" s="86">
        <f t="shared" si="263"/>
        <v>1.5898853962751335E-30</v>
      </c>
      <c r="IT217" s="86">
        <f t="shared" si="263"/>
        <v>4.0178137519289826E-24</v>
      </c>
      <c r="IU217" s="86">
        <f t="shared" si="263"/>
        <v>1.4319701616893228E-17</v>
      </c>
      <c r="IV217" s="86">
        <f t="shared" si="263"/>
        <v>3.4660767650617346E-9</v>
      </c>
      <c r="IW217" s="86">
        <f t="shared" si="263"/>
        <v>1.4055650092630284E-9</v>
      </c>
      <c r="IY217" s="86">
        <f t="shared" si="264"/>
        <v>8.0683004012576337E-10</v>
      </c>
      <c r="IZ217" s="86">
        <f t="shared" si="264"/>
        <v>1.0827228421540322E-20</v>
      </c>
      <c r="JA217" s="86">
        <f t="shared" si="264"/>
        <v>1.0457779207257481E-20</v>
      </c>
      <c r="JB217" s="86">
        <f t="shared" si="264"/>
        <v>2.4655808928503634E-20</v>
      </c>
      <c r="JC217" s="86">
        <f t="shared" si="264"/>
        <v>2.1722859657624272E-19</v>
      </c>
      <c r="JD217" s="86">
        <f t="shared" si="264"/>
        <v>2.9328993640383535E-22</v>
      </c>
      <c r="JE217" s="86">
        <f t="shared" si="264"/>
        <v>1.1202055492420367E-26</v>
      </c>
      <c r="JF217" s="86">
        <f t="shared" si="264"/>
        <v>2.8238158640035592E-29</v>
      </c>
      <c r="JG217" s="86">
        <f t="shared" si="264"/>
        <v>1.1310324874208652E-36</v>
      </c>
      <c r="JH217" s="86">
        <f t="shared" si="264"/>
        <v>1.5507889303296422E-32</v>
      </c>
      <c r="JI217" s="86">
        <f t="shared" si="264"/>
        <v>1.5898853962751335E-30</v>
      </c>
      <c r="JJ217" s="86">
        <f t="shared" si="264"/>
        <v>4.0178137519289826E-24</v>
      </c>
      <c r="JK217" s="86">
        <f t="shared" si="264"/>
        <v>1.4319701616893228E-17</v>
      </c>
      <c r="JL217" s="86">
        <f t="shared" si="264"/>
        <v>3.4660767650617346E-9</v>
      </c>
      <c r="JM217" s="86">
        <f t="shared" si="264"/>
        <v>1.4055650092630284E-9</v>
      </c>
    </row>
    <row r="218" spans="2:273" x14ac:dyDescent="0.25">
      <c r="B218" s="2">
        <v>191</v>
      </c>
      <c r="C218" s="37">
        <v>37.015000000000001</v>
      </c>
      <c r="D218" s="37">
        <v>42.728999999999999</v>
      </c>
      <c r="E218" s="37">
        <v>50.05</v>
      </c>
      <c r="F218" s="37">
        <v>54.616999999999997</v>
      </c>
      <c r="G218" s="37">
        <v>58.317</v>
      </c>
      <c r="H218" s="37">
        <v>60.517000000000003</v>
      </c>
      <c r="I218" s="37">
        <v>61.491999999999997</v>
      </c>
      <c r="J218" s="37">
        <v>60.753999999999998</v>
      </c>
      <c r="K218" s="37">
        <v>60.442999999999998</v>
      </c>
      <c r="L218" s="37">
        <v>59.917999999999999</v>
      </c>
      <c r="M218" s="37">
        <v>60.197000000000003</v>
      </c>
      <c r="N218" s="37">
        <v>60.377000000000002</v>
      </c>
      <c r="O218" s="37">
        <v>60.383000000000003</v>
      </c>
      <c r="P218" s="37">
        <v>59.91</v>
      </c>
      <c r="Q218" s="37">
        <v>60.896000000000001</v>
      </c>
      <c r="S218" s="4">
        <f t="shared" si="266"/>
        <v>36.993731681112827</v>
      </c>
      <c r="T218" s="4">
        <f t="shared" si="266"/>
        <v>43.562392042435803</v>
      </c>
      <c r="U218" s="4">
        <f t="shared" si="266"/>
        <v>49.311760369672704</v>
      </c>
      <c r="V218" s="4">
        <f t="shared" si="266"/>
        <v>54.448060489844408</v>
      </c>
      <c r="W218" s="4">
        <f t="shared" si="266"/>
        <v>58.0222517962289</v>
      </c>
      <c r="X218" s="4">
        <f t="shared" si="266"/>
        <v>59.139949897426177</v>
      </c>
      <c r="Y218" s="4">
        <f t="shared" si="266"/>
        <v>60.868277555299748</v>
      </c>
      <c r="Z218" s="4">
        <f t="shared" si="266"/>
        <v>59.40089574058068</v>
      </c>
      <c r="AA218" s="4">
        <f t="shared" si="266"/>
        <v>59.710546925132284</v>
      </c>
      <c r="AB218" s="4">
        <f t="shared" si="266"/>
        <v>60.113744957382444</v>
      </c>
      <c r="AC218" s="4">
        <f t="shared" si="266"/>
        <v>60.022202427778083</v>
      </c>
      <c r="AD218" s="4">
        <f t="shared" si="266"/>
        <v>60.424792536629077</v>
      </c>
      <c r="AE218" s="4">
        <f t="shared" si="266"/>
        <v>59.601477036034161</v>
      </c>
      <c r="AF218" s="4">
        <f t="shared" si="266"/>
        <v>59.90258938388363</v>
      </c>
      <c r="AG218" s="4">
        <f t="shared" si="266"/>
        <v>61.396007633271083</v>
      </c>
      <c r="AI218" s="4">
        <f t="shared" si="267"/>
        <v>2.1268318887173621E-2</v>
      </c>
      <c r="AJ218" s="4">
        <f t="shared" si="267"/>
        <v>-0.83339204243580411</v>
      </c>
      <c r="AK218" s="4">
        <f t="shared" si="267"/>
        <v>0.73823963032729267</v>
      </c>
      <c r="AL218" s="4">
        <f t="shared" si="267"/>
        <v>0.16893951015558883</v>
      </c>
      <c r="AM218" s="4">
        <f t="shared" si="267"/>
        <v>0.29474820377109978</v>
      </c>
      <c r="AN218" s="4">
        <f t="shared" si="267"/>
        <v>1.3770501025738255</v>
      </c>
      <c r="AO218" s="4">
        <f t="shared" si="267"/>
        <v>0.62372244470024896</v>
      </c>
      <c r="AP218" s="4">
        <f t="shared" si="267"/>
        <v>1.3531042594193181</v>
      </c>
      <c r="AQ218" s="4">
        <f t="shared" si="267"/>
        <v>0.73245307486771338</v>
      </c>
      <c r="AR218" s="4">
        <f t="shared" si="267"/>
        <v>-0.1957449573824448</v>
      </c>
      <c r="AS218" s="4">
        <f t="shared" si="267"/>
        <v>0.17479757222191949</v>
      </c>
      <c r="AT218" s="4">
        <f t="shared" si="267"/>
        <v>-4.7792536629074789E-2</v>
      </c>
      <c r="AU218" s="4">
        <f t="shared" si="267"/>
        <v>0.7815229639658412</v>
      </c>
      <c r="AV218" s="4">
        <f t="shared" si="267"/>
        <v>7.4106161163669526E-3</v>
      </c>
      <c r="AW218" s="4">
        <f t="shared" si="267"/>
        <v>-0.50000763327108189</v>
      </c>
      <c r="AY218" s="2">
        <f t="shared" si="258"/>
        <v>36.993731681112749</v>
      </c>
      <c r="AZ218" s="2">
        <f t="shared" si="258"/>
        <v>43.562392042435803</v>
      </c>
      <c r="BA218" s="2">
        <f t="shared" si="258"/>
        <v>49.311760369672704</v>
      </c>
      <c r="BB218" s="2">
        <f t="shared" si="258"/>
        <v>54.448060489844408</v>
      </c>
      <c r="BC218" s="2">
        <f t="shared" si="258"/>
        <v>58.0222517962289</v>
      </c>
      <c r="BD218" s="2">
        <f t="shared" si="258"/>
        <v>59.139949897426177</v>
      </c>
      <c r="BE218" s="2">
        <f t="shared" si="258"/>
        <v>60.868277555299748</v>
      </c>
      <c r="BF218" s="2">
        <f t="shared" si="258"/>
        <v>59.40089574058068</v>
      </c>
      <c r="BG218" s="2">
        <f t="shared" si="258"/>
        <v>59.710546925132284</v>
      </c>
      <c r="BH218" s="2">
        <f t="shared" si="258"/>
        <v>60.113744957382444</v>
      </c>
      <c r="BI218" s="2">
        <f t="shared" si="258"/>
        <v>60.022202427778083</v>
      </c>
      <c r="BJ218" s="2">
        <f t="shared" si="258"/>
        <v>60.424792536629077</v>
      </c>
      <c r="BK218" s="2">
        <f t="shared" si="258"/>
        <v>59.601477036034161</v>
      </c>
      <c r="BL218" s="2">
        <f t="shared" si="258"/>
        <v>59.902589383830616</v>
      </c>
      <c r="BM218" s="2">
        <f t="shared" si="258"/>
        <v>61.396007633106727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37.015000000000001</v>
      </c>
      <c r="CV218" s="2">
        <f t="shared" si="198"/>
        <v>42.728999999999999</v>
      </c>
      <c r="CW218" s="2">
        <f t="shared" si="199"/>
        <v>50.05</v>
      </c>
      <c r="CX218" s="2">
        <f t="shared" si="200"/>
        <v>54.616999999999997</v>
      </c>
      <c r="CY218" s="2">
        <f t="shared" si="201"/>
        <v>58.317</v>
      </c>
      <c r="CZ218" s="2">
        <f t="shared" si="202"/>
        <v>60.517000000000003</v>
      </c>
      <c r="DA218" s="2">
        <f t="shared" si="203"/>
        <v>61.491999999999997</v>
      </c>
      <c r="DB218" s="2">
        <f t="shared" si="204"/>
        <v>60.753999999999998</v>
      </c>
      <c r="DC218" s="2">
        <f t="shared" si="205"/>
        <v>60.442999999999998</v>
      </c>
      <c r="DD218" s="2">
        <f t="shared" si="206"/>
        <v>59.917999999999999</v>
      </c>
      <c r="DE218" s="2">
        <f t="shared" si="207"/>
        <v>60.197000000000003</v>
      </c>
      <c r="DF218" s="2">
        <f t="shared" si="208"/>
        <v>60.377000000000002</v>
      </c>
      <c r="DG218" s="2">
        <f t="shared" si="209"/>
        <v>60.383000000000003</v>
      </c>
      <c r="DH218" s="2">
        <f t="shared" si="210"/>
        <v>59.91</v>
      </c>
      <c r="DI218" s="2">
        <f t="shared" si="211"/>
        <v>60.896000000000001</v>
      </c>
      <c r="DK218" s="2">
        <f t="shared" si="268"/>
        <v>103.61671932773109</v>
      </c>
      <c r="DL218" s="2">
        <f t="shared" si="268"/>
        <v>107.91661585365856</v>
      </c>
      <c r="DM218" s="2">
        <f t="shared" si="268"/>
        <v>113.33325174216029</v>
      </c>
      <c r="DN218" s="2">
        <f t="shared" si="268"/>
        <v>125.05393657219969</v>
      </c>
      <c r="DO218" s="2">
        <f t="shared" si="268"/>
        <v>123.30066315789476</v>
      </c>
      <c r="DP218" s="2">
        <f t="shared" si="268"/>
        <v>105.61382630662021</v>
      </c>
      <c r="DQ218" s="2">
        <f t="shared" si="268"/>
        <v>125.10911203846256</v>
      </c>
      <c r="DR218" s="2">
        <f t="shared" si="268"/>
        <v>117.6777236852767</v>
      </c>
      <c r="DS218" s="2">
        <f t="shared" si="268"/>
        <v>116.1808115372999</v>
      </c>
      <c r="DT218" s="2">
        <f t="shared" si="268"/>
        <v>115.77106402899426</v>
      </c>
      <c r="DU218" s="2">
        <f t="shared" si="268"/>
        <v>118.37657553412745</v>
      </c>
      <c r="DV218" s="2">
        <f t="shared" si="268"/>
        <v>106.96862299651566</v>
      </c>
      <c r="DW218" s="2">
        <f t="shared" si="268"/>
        <v>124.58074005348027</v>
      </c>
      <c r="DX218" s="2">
        <f t="shared" si="268"/>
        <v>115.35497251585625</v>
      </c>
      <c r="DY218" s="2">
        <f t="shared" si="268"/>
        <v>104.91644367260648</v>
      </c>
      <c r="EA218" s="2">
        <f t="shared" si="240"/>
        <v>35.460484416688644</v>
      </c>
      <c r="EB218" s="2">
        <f t="shared" si="240"/>
        <v>45.784677226813599</v>
      </c>
      <c r="EC218" s="2">
        <f t="shared" si="240"/>
        <v>53.55929513818387</v>
      </c>
      <c r="ED218" s="2">
        <f t="shared" si="240"/>
        <v>55.9671051423324</v>
      </c>
      <c r="EE218" s="2">
        <f t="shared" si="240"/>
        <v>57.194779717716919</v>
      </c>
      <c r="EF218" s="2">
        <f t="shared" si="239"/>
        <v>57.773948587289752</v>
      </c>
      <c r="EG218" s="2">
        <f t="shared" si="239"/>
        <v>55.962151322917741</v>
      </c>
      <c r="EH218" s="2">
        <f t="shared" si="239"/>
        <v>56.057626026186838</v>
      </c>
      <c r="EI218" s="2">
        <f t="shared" si="239"/>
        <v>56.025313665254558</v>
      </c>
      <c r="EJ218" s="2">
        <f t="shared" si="239"/>
        <v>60.935002920077636</v>
      </c>
      <c r="EK218" s="2">
        <f t="shared" si="239"/>
        <v>61.034295750501556</v>
      </c>
      <c r="EL218" s="2">
        <f t="shared" si="254"/>
        <v>60.630544081445095</v>
      </c>
      <c r="EM218" s="2">
        <f t="shared" si="255"/>
        <v>57.631321030414568</v>
      </c>
      <c r="EN218" s="2">
        <f t="shared" si="256"/>
        <v>59.860581856217777</v>
      </c>
      <c r="EO218" s="2">
        <f t="shared" si="257"/>
        <v>63.800158341218847</v>
      </c>
      <c r="EQ218" s="2">
        <f t="shared" si="269"/>
        <v>37.164057338540275</v>
      </c>
      <c r="ER218" s="2">
        <f t="shared" si="269"/>
        <v>43.415924451569424</v>
      </c>
      <c r="ES218" s="2">
        <f t="shared" si="269"/>
        <v>49.039125385417265</v>
      </c>
      <c r="ET218" s="2">
        <f t="shared" si="269"/>
        <v>54.34725568867475</v>
      </c>
      <c r="EU218" s="2">
        <f t="shared" si="269"/>
        <v>58.076285713382674</v>
      </c>
      <c r="EV218" s="2">
        <f t="shared" si="269"/>
        <v>59.225749705924883</v>
      </c>
      <c r="EW218" s="2">
        <f t="shared" si="269"/>
        <v>61.134141664934127</v>
      </c>
      <c r="EX218" s="2">
        <f t="shared" si="269"/>
        <v>59.571030123102894</v>
      </c>
      <c r="EY218" s="2">
        <f t="shared" si="269"/>
        <v>59.863719293057116</v>
      </c>
      <c r="EZ218" s="2">
        <f t="shared" si="269"/>
        <v>60.078399514765408</v>
      </c>
      <c r="FA218" s="2">
        <f t="shared" si="269"/>
        <v>59.976855475000363</v>
      </c>
      <c r="FB218" s="2">
        <f t="shared" si="269"/>
        <v>60.411483787544832</v>
      </c>
      <c r="FC218" s="2">
        <f t="shared" si="269"/>
        <v>59.777323209413225</v>
      </c>
      <c r="FD218" s="2">
        <f t="shared" si="269"/>
        <v>59.907604680476254</v>
      </c>
      <c r="FE218" s="2">
        <f t="shared" si="269"/>
        <v>61.051937610591096</v>
      </c>
      <c r="FG218" s="2">
        <f t="shared" si="270"/>
        <v>0.99999942491112548</v>
      </c>
      <c r="FH218" s="2">
        <f t="shared" si="270"/>
        <v>0.99999910843268069</v>
      </c>
      <c r="FI218" s="2">
        <f t="shared" si="270"/>
        <v>0.99999902423155684</v>
      </c>
      <c r="FJ218" s="2">
        <f t="shared" si="270"/>
        <v>0.99999916527637733</v>
      </c>
      <c r="FK218" s="2">
        <f t="shared" si="270"/>
        <v>0.99999913717997713</v>
      </c>
      <c r="FL218" s="2">
        <f t="shared" si="270"/>
        <v>0.99999897196906573</v>
      </c>
      <c r="FM218" s="2">
        <f t="shared" si="270"/>
        <v>0.99999888333383669</v>
      </c>
      <c r="FN218" s="2">
        <f t="shared" si="270"/>
        <v>0.99999886147035033</v>
      </c>
      <c r="FO218" s="2">
        <f t="shared" si="270"/>
        <v>0.99999879716402251</v>
      </c>
      <c r="FP218" s="2">
        <f t="shared" si="270"/>
        <v>0.99999883591065575</v>
      </c>
      <c r="FQ218" s="2">
        <f t="shared" si="270"/>
        <v>0.99999893400664375</v>
      </c>
      <c r="FR218" s="2">
        <f t="shared" si="270"/>
        <v>0.99999893696461473</v>
      </c>
      <c r="FS218" s="2">
        <f t="shared" si="270"/>
        <v>0.99999886199603905</v>
      </c>
      <c r="FT218" s="2">
        <f t="shared" si="270"/>
        <v>0.99999883608652307</v>
      </c>
      <c r="FU218" s="2">
        <f t="shared" si="270"/>
        <v>0.99999872884997465</v>
      </c>
      <c r="FW218" s="2">
        <f t="shared" si="260"/>
        <v>0.89999556160191774</v>
      </c>
      <c r="FX218" s="2">
        <f t="shared" si="260"/>
        <v>0.93819017434382912</v>
      </c>
      <c r="FY218" s="2">
        <f t="shared" si="260"/>
        <v>0.93969769419654392</v>
      </c>
      <c r="FZ218" s="2">
        <f t="shared" si="260"/>
        <v>0.93780463207123199</v>
      </c>
      <c r="GA218" s="2">
        <f t="shared" si="260"/>
        <v>0.93863801845978223</v>
      </c>
      <c r="GB218" s="2">
        <f t="shared" si="260"/>
        <v>0.94086725222143597</v>
      </c>
      <c r="GC218" s="2">
        <f t="shared" si="260"/>
        <v>0.94858046784325134</v>
      </c>
      <c r="GD218" s="2">
        <f t="shared" si="260"/>
        <v>0.95155566108099854</v>
      </c>
      <c r="GE218" s="2">
        <f t="shared" si="260"/>
        <v>0.9600759429873893</v>
      </c>
      <c r="GF218" s="2">
        <f t="shared" si="260"/>
        <v>0.95881220139468915</v>
      </c>
      <c r="GG218" s="2">
        <f t="shared" si="260"/>
        <v>0.95717410492335075</v>
      </c>
      <c r="GH218" s="2">
        <f t="shared" si="260"/>
        <v>0.93947104776224644</v>
      </c>
      <c r="GI218" s="2">
        <f t="shared" si="260"/>
        <v>0.91802321367390949</v>
      </c>
      <c r="GJ218" s="2">
        <f t="shared" si="260"/>
        <v>0.89196975309475002</v>
      </c>
      <c r="GK218" s="2">
        <f t="shared" si="260"/>
        <v>0.8748216423395121</v>
      </c>
      <c r="GM218" s="86">
        <f t="shared" si="261"/>
        <v>2.6396660354544515E-201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1.5085008850117437E-143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1.0281720014191648E-58</v>
      </c>
      <c r="HT218" s="86">
        <f t="shared" si="262"/>
        <v>6.396228618807061E-100</v>
      </c>
      <c r="HU218" s="86">
        <f t="shared" si="262"/>
        <v>1.9167361107602805E-96</v>
      </c>
      <c r="HV218" s="86">
        <f t="shared" si="262"/>
        <v>1.3269307445435095E-98</v>
      </c>
      <c r="HW218" s="86">
        <f t="shared" si="262"/>
        <v>1.359470543913699E-93</v>
      </c>
      <c r="HX218" s="86">
        <f t="shared" si="262"/>
        <v>3.3891639970489184E-107</v>
      </c>
      <c r="HY218" s="86">
        <f t="shared" si="262"/>
        <v>4.6986875086026671E-122</v>
      </c>
      <c r="HZ218" s="86">
        <f t="shared" si="262"/>
        <v>4.0199362591834846E-128</v>
      </c>
      <c r="IA218" s="86">
        <f t="shared" si="262"/>
        <v>2.1406526114529389E-148</v>
      </c>
      <c r="IB218" s="86">
        <f t="shared" si="262"/>
        <v>4.6301434326059923E-133</v>
      </c>
      <c r="IC218" s="86">
        <f t="shared" si="262"/>
        <v>1.680681518673304E-124</v>
      </c>
      <c r="ID218" s="86">
        <f t="shared" si="262"/>
        <v>3.6871380162537053E-116</v>
      </c>
      <c r="IE218" s="86">
        <f t="shared" si="262"/>
        <v>1.0836854993991546E-99</v>
      </c>
      <c r="IF218" s="86">
        <f t="shared" si="262"/>
        <v>3.0961410384798871E-56</v>
      </c>
      <c r="IG218" s="86">
        <f t="shared" si="262"/>
        <v>9.3424289346507566E-61</v>
      </c>
      <c r="II218" s="86">
        <f t="shared" si="263"/>
        <v>1.4329147617754445E-10</v>
      </c>
      <c r="IJ218" s="86">
        <f t="shared" si="263"/>
        <v>4.7020186691587527E-22</v>
      </c>
      <c r="IK218" s="86">
        <f t="shared" si="263"/>
        <v>4.6760191268040962E-22</v>
      </c>
      <c r="IL218" s="86">
        <f t="shared" si="263"/>
        <v>1.1257971828285695E-21</v>
      </c>
      <c r="IM218" s="86">
        <f t="shared" si="263"/>
        <v>1.1757987995475142E-20</v>
      </c>
      <c r="IN218" s="86">
        <f t="shared" si="263"/>
        <v>1.0491312476080301E-23</v>
      </c>
      <c r="IO218" s="86">
        <f t="shared" si="263"/>
        <v>2.4519832068489822E-28</v>
      </c>
      <c r="IP218" s="86">
        <f t="shared" si="263"/>
        <v>4.5763772435878548E-31</v>
      </c>
      <c r="IQ218" s="86">
        <f t="shared" si="263"/>
        <v>8.6567634460717667E-39</v>
      </c>
      <c r="IR218" s="86">
        <f t="shared" si="263"/>
        <v>2.0097940789822402E-34</v>
      </c>
      <c r="IS218" s="86">
        <f t="shared" si="263"/>
        <v>2.5820065028956204E-32</v>
      </c>
      <c r="IT218" s="86">
        <f t="shared" si="263"/>
        <v>1.0309958449112283E-25</v>
      </c>
      <c r="IU218" s="86">
        <f t="shared" si="263"/>
        <v>7.2675043852094845E-19</v>
      </c>
      <c r="IV218" s="86">
        <f t="shared" si="263"/>
        <v>6.5205939894239865E-10</v>
      </c>
      <c r="IW218" s="86">
        <f t="shared" si="263"/>
        <v>2.0754045699588135E-10</v>
      </c>
      <c r="IY218" s="86">
        <f t="shared" si="264"/>
        <v>1.4329147617754445E-10</v>
      </c>
      <c r="IZ218" s="86">
        <f t="shared" si="264"/>
        <v>4.7020186691587527E-22</v>
      </c>
      <c r="JA218" s="86">
        <f t="shared" si="264"/>
        <v>4.6760191268040962E-22</v>
      </c>
      <c r="JB218" s="86">
        <f t="shared" si="264"/>
        <v>1.1257971828285695E-21</v>
      </c>
      <c r="JC218" s="86">
        <f t="shared" si="264"/>
        <v>1.1757987995475142E-20</v>
      </c>
      <c r="JD218" s="86">
        <f t="shared" si="264"/>
        <v>1.0491312476080301E-23</v>
      </c>
      <c r="JE218" s="86">
        <f t="shared" si="264"/>
        <v>2.4519832068489822E-28</v>
      </c>
      <c r="JF218" s="86">
        <f t="shared" si="264"/>
        <v>4.5763772435878548E-31</v>
      </c>
      <c r="JG218" s="86">
        <f t="shared" si="264"/>
        <v>8.6567634460717667E-39</v>
      </c>
      <c r="JH218" s="86">
        <f t="shared" si="264"/>
        <v>2.0097940789822402E-34</v>
      </c>
      <c r="JI218" s="86">
        <f t="shared" si="264"/>
        <v>2.5820065028956204E-32</v>
      </c>
      <c r="JJ218" s="86">
        <f t="shared" si="264"/>
        <v>1.0309958449112283E-25</v>
      </c>
      <c r="JK218" s="86">
        <f t="shared" si="264"/>
        <v>7.2675043852094845E-19</v>
      </c>
      <c r="JL218" s="86">
        <f t="shared" si="264"/>
        <v>6.5205939894239865E-10</v>
      </c>
      <c r="JM218" s="86">
        <f t="shared" si="264"/>
        <v>2.0754045699588135E-10</v>
      </c>
    </row>
    <row r="219" spans="2:273" x14ac:dyDescent="0.25">
      <c r="B219" s="2">
        <v>192</v>
      </c>
      <c r="C219" s="37">
        <v>36.462000000000003</v>
      </c>
      <c r="D219" s="37">
        <v>44.152999999999999</v>
      </c>
      <c r="E219" s="37">
        <v>48.45</v>
      </c>
      <c r="F219" s="37">
        <v>53.817</v>
      </c>
      <c r="G219" s="37">
        <v>58.033000000000001</v>
      </c>
      <c r="H219" s="37">
        <v>59.55</v>
      </c>
      <c r="I219" s="37">
        <v>61.786999999999999</v>
      </c>
      <c r="J219" s="37">
        <v>59.689</v>
      </c>
      <c r="K219" s="37">
        <v>60.884999999999998</v>
      </c>
      <c r="L219" s="37">
        <v>62.066000000000003</v>
      </c>
      <c r="M219" s="37">
        <v>60.966999999999999</v>
      </c>
      <c r="N219" s="37">
        <v>59.573999999999998</v>
      </c>
      <c r="O219" s="37">
        <v>59.116999999999997</v>
      </c>
      <c r="P219" s="37">
        <v>60.328000000000003</v>
      </c>
      <c r="Q219" s="37">
        <v>61.298999999999999</v>
      </c>
      <c r="S219" s="4">
        <f t="shared" si="266"/>
        <v>36.920437220085745</v>
      </c>
      <c r="T219" s="4">
        <f t="shared" si="266"/>
        <v>43.462084462370463</v>
      </c>
      <c r="U219" s="4">
        <f t="shared" si="266"/>
        <v>49.190012038061752</v>
      </c>
      <c r="V219" s="4">
        <f t="shared" si="266"/>
        <v>54.364749141387705</v>
      </c>
      <c r="W219" s="4">
        <f t="shared" si="266"/>
        <v>57.945962065909036</v>
      </c>
      <c r="X219" s="4">
        <f t="shared" si="266"/>
        <v>59.072013442872603</v>
      </c>
      <c r="Y219" s="4">
        <f t="shared" si="266"/>
        <v>60.773111663512914</v>
      </c>
      <c r="Z219" s="4">
        <f t="shared" si="266"/>
        <v>59.311702789056319</v>
      </c>
      <c r="AA219" s="4">
        <f t="shared" si="266"/>
        <v>59.603427844014206</v>
      </c>
      <c r="AB219" s="4">
        <f t="shared" si="266"/>
        <v>60.00999227778113</v>
      </c>
      <c r="AC219" s="4">
        <f t="shared" si="266"/>
        <v>59.911358620353589</v>
      </c>
      <c r="AD219" s="4">
        <f t="shared" si="266"/>
        <v>60.32540632761625</v>
      </c>
      <c r="AE219" s="4">
        <f t="shared" si="266"/>
        <v>59.482348720795393</v>
      </c>
      <c r="AF219" s="4">
        <f t="shared" si="266"/>
        <v>59.791632802460001</v>
      </c>
      <c r="AG219" s="4">
        <f t="shared" si="266"/>
        <v>61.238526673323825</v>
      </c>
      <c r="AI219" s="4">
        <f t="shared" si="267"/>
        <v>-0.45843722008574161</v>
      </c>
      <c r="AJ219" s="4">
        <f t="shared" si="267"/>
        <v>0.69091553762953595</v>
      </c>
      <c r="AK219" s="4">
        <f t="shared" si="267"/>
        <v>-0.74001203806174942</v>
      </c>
      <c r="AL219" s="4">
        <f t="shared" si="267"/>
        <v>-0.5477491413877047</v>
      </c>
      <c r="AM219" s="4">
        <f t="shared" si="267"/>
        <v>8.7037934090965052E-2</v>
      </c>
      <c r="AN219" s="4">
        <f t="shared" si="267"/>
        <v>0.47798655712739446</v>
      </c>
      <c r="AO219" s="4">
        <f t="shared" si="267"/>
        <v>1.013888336487085</v>
      </c>
      <c r="AP219" s="4">
        <f t="shared" si="267"/>
        <v>0.37729721094368074</v>
      </c>
      <c r="AQ219" s="4">
        <f t="shared" si="267"/>
        <v>1.281572155985792</v>
      </c>
      <c r="AR219" s="4">
        <f t="shared" si="267"/>
        <v>2.0560077222188724</v>
      </c>
      <c r="AS219" s="4">
        <f t="shared" si="267"/>
        <v>1.0556413796464099</v>
      </c>
      <c r="AT219" s="4">
        <f t="shared" si="267"/>
        <v>-0.7514063276162517</v>
      </c>
      <c r="AU219" s="4">
        <f t="shared" si="267"/>
        <v>-0.36534872079539582</v>
      </c>
      <c r="AV219" s="4">
        <f t="shared" si="267"/>
        <v>0.53636719754000239</v>
      </c>
      <c r="AW219" s="4">
        <f t="shared" si="267"/>
        <v>6.0473326676174111E-2</v>
      </c>
      <c r="AY219" s="2">
        <f t="shared" si="258"/>
        <v>36.920437220085738</v>
      </c>
      <c r="AZ219" s="2">
        <f t="shared" si="258"/>
        <v>43.462084462370463</v>
      </c>
      <c r="BA219" s="2">
        <f t="shared" si="258"/>
        <v>49.190012038061752</v>
      </c>
      <c r="BB219" s="2">
        <f t="shared" si="258"/>
        <v>54.364749141387705</v>
      </c>
      <c r="BC219" s="2">
        <f t="shared" si="258"/>
        <v>57.945962065909036</v>
      </c>
      <c r="BD219" s="2">
        <f t="shared" si="258"/>
        <v>59.072013442872603</v>
      </c>
      <c r="BE219" s="2">
        <f t="shared" si="258"/>
        <v>60.773111663512914</v>
      </c>
      <c r="BF219" s="2">
        <f t="shared" si="258"/>
        <v>59.311702789056319</v>
      </c>
      <c r="BG219" s="2">
        <f t="shared" si="258"/>
        <v>59.603427844014206</v>
      </c>
      <c r="BH219" s="2">
        <f t="shared" si="258"/>
        <v>60.00999227778113</v>
      </c>
      <c r="BI219" s="2">
        <f t="shared" si="258"/>
        <v>59.911358620353589</v>
      </c>
      <c r="BJ219" s="2">
        <f t="shared" si="258"/>
        <v>60.32540632761625</v>
      </c>
      <c r="BK219" s="2">
        <f t="shared" si="258"/>
        <v>59.482348720795393</v>
      </c>
      <c r="BL219" s="2">
        <f t="shared" si="258"/>
        <v>59.791632802454288</v>
      </c>
      <c r="BM219" s="2">
        <f t="shared" si="258"/>
        <v>61.23852667330852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36.462000000000003</v>
      </c>
      <c r="CV219" s="2">
        <f t="shared" ref="CV219:CV227" si="288">IF(AND(IZ219 &lt; $DI$22, $B219 &gt; D$7, $B219 &lt; D$233), D219, "")</f>
        <v>44.152999999999999</v>
      </c>
      <c r="CW219" s="2">
        <f t="shared" ref="CW219:CW227" si="289">IF(AND(JA219 &lt; $DI$22, $B219 &gt; E$7, $B219 &lt; E$233), E219, "")</f>
        <v>48.45</v>
      </c>
      <c r="CX219" s="2">
        <f t="shared" ref="CX219:CX227" si="290">IF(AND(JB219 &lt; $DI$22, $B219 &gt; F$7, $B219 &lt; F$233), F219, "")</f>
        <v>53.817</v>
      </c>
      <c r="CY219" s="2">
        <f t="shared" ref="CY219:CY227" si="291">IF(AND(JC219 &lt; $DI$22, $B219 &gt; G$7, $B219 &lt; G$233), G219, "")</f>
        <v>58.033000000000001</v>
      </c>
      <c r="CZ219" s="2">
        <f t="shared" ref="CZ219:CZ227" si="292">IF(AND(JD219 &lt; $DI$22, $B219 &gt; H$7, $B219 &lt; H$233), H219, "")</f>
        <v>59.55</v>
      </c>
      <c r="DA219" s="2">
        <f t="shared" ref="DA219:DA227" si="293">IF(AND(JE219 &lt; $DI$22, $B219 &gt; I$7, $B219 &lt; I$233), I219, "")</f>
        <v>61.786999999999999</v>
      </c>
      <c r="DB219" s="2">
        <f t="shared" ref="DB219:DB227" si="294">IF(AND(JF219 &lt; $DI$22, $B219 &gt; J$7, $B219 &lt; J$233), J219, "")</f>
        <v>59.689</v>
      </c>
      <c r="DC219" s="2">
        <f t="shared" ref="DC219:DC227" si="295">IF(AND(JG219 &lt; $DI$22, $B219 &gt; K$7, $B219 &lt; K$233), K219, "")</f>
        <v>60.884999999999998</v>
      </c>
      <c r="DD219" s="2">
        <f t="shared" ref="DD219:DD227" si="296">IF(AND(JH219 &lt; $DI$22, $B219 &gt; L$7, $B219 &lt; L$233), L219, "")</f>
        <v>62.066000000000003</v>
      </c>
      <c r="DE219" s="2">
        <f t="shared" ref="DE219:DE227" si="297">IF(AND(JI219 &lt; $DI$22, $B219 &gt; M$7, $B219 &lt; M$233), M219, "")</f>
        <v>60.966999999999999</v>
      </c>
      <c r="DF219" s="2">
        <f t="shared" ref="DF219:DF227" si="298">IF(AND(JJ219 &lt; $DI$22, $B219 &gt; N$7, $B219 &lt; N$233), N219, "")</f>
        <v>59.573999999999998</v>
      </c>
      <c r="DG219" s="2">
        <f t="shared" ref="DG219:DG227" si="299">IF(AND(JK219 &lt; $DI$22, $B219 &gt; O$7, $B219 &lt; O$233), O219, "")</f>
        <v>59.116999999999997</v>
      </c>
      <c r="DH219" s="2">
        <f t="shared" ref="DH219:DH227" si="300">IF(AND(JL219 &lt; $DI$22, $B219 &gt; P$7, $B219 &lt; P$233), P219, "")</f>
        <v>60.328000000000003</v>
      </c>
      <c r="DI219" s="2">
        <f t="shared" ref="DI219:DI227" si="301">IF(AND(JM219 &lt; $DI$22, $B219 &gt; Q$7, $B219 &lt; Q$233), Q219, "")</f>
        <v>61.298999999999999</v>
      </c>
      <c r="DK219" s="2">
        <f t="shared" si="268"/>
        <v>103.88770868347339</v>
      </c>
      <c r="DL219" s="2">
        <f t="shared" si="268"/>
        <v>108.18656463414635</v>
      </c>
      <c r="DM219" s="2">
        <f t="shared" si="268"/>
        <v>113.60713240418119</v>
      </c>
      <c r="DN219" s="2">
        <f t="shared" si="268"/>
        <v>125.35761673414302</v>
      </c>
      <c r="DO219" s="2">
        <f t="shared" si="268"/>
        <v>123.57529939271258</v>
      </c>
      <c r="DP219" s="2">
        <f t="shared" si="268"/>
        <v>105.78202369337978</v>
      </c>
      <c r="DQ219" s="2">
        <f t="shared" si="268"/>
        <v>125.35362309915456</v>
      </c>
      <c r="DR219" s="2">
        <f t="shared" si="268"/>
        <v>117.89643635037677</v>
      </c>
      <c r="DS219" s="2">
        <f t="shared" si="268"/>
        <v>116.38467185140439</v>
      </c>
      <c r="DT219" s="2">
        <f t="shared" si="268"/>
        <v>115.96964361220175</v>
      </c>
      <c r="DU219" s="2">
        <f t="shared" si="268"/>
        <v>118.5867160413797</v>
      </c>
      <c r="DV219" s="2">
        <f t="shared" si="268"/>
        <v>107.12308919860625</v>
      </c>
      <c r="DW219" s="2">
        <f t="shared" si="268"/>
        <v>124.83071590632849</v>
      </c>
      <c r="DX219" s="2">
        <f t="shared" si="268"/>
        <v>115.55728329809727</v>
      </c>
      <c r="DY219" s="2">
        <f t="shared" si="268"/>
        <v>105.08176064633042</v>
      </c>
      <c r="EA219" s="2">
        <f t="shared" si="240"/>
        <v>35.353073885126207</v>
      </c>
      <c r="EB219" s="2">
        <f t="shared" si="240"/>
        <v>45.723508441053902</v>
      </c>
      <c r="EC219" s="2">
        <f t="shared" si="240"/>
        <v>53.513121705583757</v>
      </c>
      <c r="ED219" s="2">
        <f t="shared" si="240"/>
        <v>55.911513809422885</v>
      </c>
      <c r="EE219" s="2">
        <f t="shared" si="240"/>
        <v>57.10387746433873</v>
      </c>
      <c r="EF219" s="2">
        <f t="shared" si="239"/>
        <v>57.680688665175246</v>
      </c>
      <c r="EG219" s="2">
        <f t="shared" si="239"/>
        <v>55.781326972143567</v>
      </c>
      <c r="EH219" s="2">
        <f t="shared" si="239"/>
        <v>55.911263732026669</v>
      </c>
      <c r="EI219" s="2">
        <f t="shared" si="239"/>
        <v>55.858775786224712</v>
      </c>
      <c r="EJ219" s="2">
        <f t="shared" si="239"/>
        <v>60.843773584268703</v>
      </c>
      <c r="EK219" s="2">
        <f t="shared" si="239"/>
        <v>60.938836749954412</v>
      </c>
      <c r="EL219" s="2">
        <f t="shared" si="254"/>
        <v>60.53413304850163</v>
      </c>
      <c r="EM219" s="2">
        <f t="shared" si="255"/>
        <v>57.471904616300485</v>
      </c>
      <c r="EN219" s="2">
        <f t="shared" si="256"/>
        <v>59.748418087359596</v>
      </c>
      <c r="EO219" s="2">
        <f t="shared" si="257"/>
        <v>63.696327796869028</v>
      </c>
      <c r="EQ219" s="2">
        <f t="shared" si="269"/>
        <v>37.079233503528279</v>
      </c>
      <c r="ER219" s="2">
        <f t="shared" si="269"/>
        <v>43.326152781772194</v>
      </c>
      <c r="ES219" s="2">
        <f t="shared" si="269"/>
        <v>48.936942910977464</v>
      </c>
      <c r="ET219" s="2">
        <f t="shared" si="269"/>
        <v>54.271137449568144</v>
      </c>
      <c r="EU219" s="2">
        <f t="shared" si="269"/>
        <v>57.996112795676602</v>
      </c>
      <c r="EV219" s="2">
        <f t="shared" si="269"/>
        <v>59.151715306610726</v>
      </c>
      <c r="EW219" s="2">
        <f t="shared" si="269"/>
        <v>61.019817209708329</v>
      </c>
      <c r="EX219" s="2">
        <f t="shared" si="269"/>
        <v>59.469521514631204</v>
      </c>
      <c r="EY219" s="2">
        <f t="shared" si="269"/>
        <v>59.745375999584873</v>
      </c>
      <c r="EZ219" s="2">
        <f t="shared" si="269"/>
        <v>59.977266119909494</v>
      </c>
      <c r="FA219" s="2">
        <f t="shared" si="269"/>
        <v>59.869373838008897</v>
      </c>
      <c r="FB219" s="2">
        <f t="shared" si="269"/>
        <v>60.313093780823237</v>
      </c>
      <c r="FC219" s="2">
        <f t="shared" si="269"/>
        <v>59.646003482122751</v>
      </c>
      <c r="FD219" s="2">
        <f t="shared" si="269"/>
        <v>59.796340407345056</v>
      </c>
      <c r="FE219" s="2">
        <f t="shared" si="269"/>
        <v>60.917729964037868</v>
      </c>
      <c r="FG219" s="2">
        <f t="shared" si="270"/>
        <v>0.99999947551268631</v>
      </c>
      <c r="FH219" s="2">
        <f t="shared" si="270"/>
        <v>0.99999918688087697</v>
      </c>
      <c r="FI219" s="2">
        <f t="shared" si="270"/>
        <v>0.99999911008852671</v>
      </c>
      <c r="FJ219" s="2">
        <f t="shared" si="270"/>
        <v>0.99999923872295238</v>
      </c>
      <c r="FK219" s="2">
        <f t="shared" si="270"/>
        <v>0.99999921309872697</v>
      </c>
      <c r="FL219" s="2">
        <f t="shared" si="270"/>
        <v>0.99999906242455994</v>
      </c>
      <c r="FM219" s="2">
        <f t="shared" si="270"/>
        <v>0.99999898158825506</v>
      </c>
      <c r="FN219" s="2">
        <f t="shared" si="270"/>
        <v>0.99999896164851454</v>
      </c>
      <c r="FO219" s="2">
        <f t="shared" si="270"/>
        <v>0.99999890300043448</v>
      </c>
      <c r="FP219" s="2">
        <f t="shared" si="270"/>
        <v>0.9999989383377913</v>
      </c>
      <c r="FQ219" s="2">
        <f t="shared" si="270"/>
        <v>0.99999902780241323</v>
      </c>
      <c r="FR219" s="2">
        <f t="shared" si="270"/>
        <v>0.9999990305001154</v>
      </c>
      <c r="FS219" s="2">
        <f t="shared" si="270"/>
        <v>0.99999896212794848</v>
      </c>
      <c r="FT219" s="2">
        <f t="shared" si="270"/>
        <v>0.99999893849818422</v>
      </c>
      <c r="FU219" s="2">
        <f t="shared" si="270"/>
        <v>0.99999884069726874</v>
      </c>
      <c r="FW219" s="2">
        <f t="shared" si="260"/>
        <v>0.90798520177637132</v>
      </c>
      <c r="FX219" s="2">
        <f t="shared" si="260"/>
        <v>0.94332051226245295</v>
      </c>
      <c r="FY219" s="2">
        <f t="shared" si="260"/>
        <v>0.94471027901424942</v>
      </c>
      <c r="FZ219" s="2">
        <f t="shared" si="260"/>
        <v>0.94296502535330318</v>
      </c>
      <c r="GA219" s="2">
        <f t="shared" si="260"/>
        <v>0.94373341376335473</v>
      </c>
      <c r="GB219" s="2">
        <f t="shared" si="260"/>
        <v>0.94578822699590559</v>
      </c>
      <c r="GC219" s="2">
        <f t="shared" si="260"/>
        <v>0.95289169431503318</v>
      </c>
      <c r="GD219" s="2">
        <f t="shared" si="260"/>
        <v>0.95562910344978369</v>
      </c>
      <c r="GE219" s="2">
        <f t="shared" si="260"/>
        <v>0.96346046810675923</v>
      </c>
      <c r="GF219" s="2">
        <f t="shared" si="260"/>
        <v>0.96229965215260371</v>
      </c>
      <c r="GG219" s="2">
        <f t="shared" si="260"/>
        <v>0.96079458506954141</v>
      </c>
      <c r="GH219" s="2">
        <f t="shared" si="260"/>
        <v>0.94450135971655091</v>
      </c>
      <c r="GI219" s="2">
        <f t="shared" si="260"/>
        <v>0.92469308837383701</v>
      </c>
      <c r="GJ219" s="2">
        <f t="shared" si="260"/>
        <v>0.90052973011387727</v>
      </c>
      <c r="GK219" s="2">
        <f t="shared" si="260"/>
        <v>0.88456453566779636</v>
      </c>
      <c r="GM219" s="86">
        <f t="shared" si="261"/>
        <v>1.4993997865526897E-204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2.0119560430177629E-146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8.922629776502648E-61</v>
      </c>
      <c r="HT219" s="86">
        <f t="shared" si="262"/>
        <v>3.3116274459679265E-103</v>
      </c>
      <c r="HU219" s="86">
        <f t="shared" si="262"/>
        <v>1.218243734165852E-99</v>
      </c>
      <c r="HV219" s="86">
        <f t="shared" si="262"/>
        <v>7.6123984128858624E-102</v>
      </c>
      <c r="HW219" s="86">
        <f t="shared" si="262"/>
        <v>1.1863719611549628E-96</v>
      </c>
      <c r="HX219" s="86">
        <f t="shared" si="262"/>
        <v>1.1239198372585885E-110</v>
      </c>
      <c r="HY219" s="86">
        <f t="shared" si="262"/>
        <v>6.2059084794525539E-126</v>
      </c>
      <c r="HZ219" s="86">
        <f t="shared" si="262"/>
        <v>3.2958991196956613E-132</v>
      </c>
      <c r="IA219" s="86">
        <f t="shared" si="262"/>
        <v>5.0080505922115941E-153</v>
      </c>
      <c r="IB219" s="86">
        <f t="shared" si="262"/>
        <v>3.2119581049015244E-137</v>
      </c>
      <c r="IC219" s="86">
        <f t="shared" si="262"/>
        <v>1.9258345299762837E-128</v>
      </c>
      <c r="ID219" s="86">
        <f t="shared" si="262"/>
        <v>5.5842205844503215E-120</v>
      </c>
      <c r="IE219" s="86">
        <f t="shared" si="262"/>
        <v>4.3521748165973151E-103</v>
      </c>
      <c r="IF219" s="86">
        <f t="shared" si="262"/>
        <v>3.2328509594764724E-58</v>
      </c>
      <c r="IG219" s="86">
        <f t="shared" si="262"/>
        <v>5.698117249475153E-63</v>
      </c>
      <c r="II219" s="86">
        <f t="shared" si="263"/>
        <v>2.3709615516785171E-11</v>
      </c>
      <c r="IJ219" s="86">
        <f t="shared" si="263"/>
        <v>1.8369654222378332E-23</v>
      </c>
      <c r="IK219" s="86">
        <f t="shared" si="263"/>
        <v>1.8846605510887085E-23</v>
      </c>
      <c r="IL219" s="86">
        <f t="shared" si="263"/>
        <v>4.6311622096105097E-23</v>
      </c>
      <c r="IM219" s="86">
        <f t="shared" si="263"/>
        <v>5.7704688770372685E-22</v>
      </c>
      <c r="IN219" s="86">
        <f t="shared" si="263"/>
        <v>3.3600292682733796E-25</v>
      </c>
      <c r="IO219" s="86">
        <f t="shared" si="263"/>
        <v>4.75669849241006E-30</v>
      </c>
      <c r="IP219" s="86">
        <f t="shared" si="263"/>
        <v>6.5280170361851043E-33</v>
      </c>
      <c r="IQ219" s="86">
        <f t="shared" si="263"/>
        <v>5.7513400500190846E-41</v>
      </c>
      <c r="IR219" s="86">
        <f t="shared" si="263"/>
        <v>2.2931751798977202E-36</v>
      </c>
      <c r="IS219" s="86">
        <f t="shared" si="263"/>
        <v>3.7107111805561823E-34</v>
      </c>
      <c r="IT219" s="86">
        <f t="shared" si="263"/>
        <v>2.3396223046854292E-27</v>
      </c>
      <c r="IU219" s="86">
        <f t="shared" si="263"/>
        <v>3.2941977059448483E-20</v>
      </c>
      <c r="IV219" s="86">
        <f t="shared" si="263"/>
        <v>1.1425061075295719E-10</v>
      </c>
      <c r="IW219" s="86">
        <f t="shared" si="263"/>
        <v>2.803271514449756E-11</v>
      </c>
      <c r="IY219" s="86">
        <f t="shared" si="264"/>
        <v>2.3709615516785171E-11</v>
      </c>
      <c r="IZ219" s="86">
        <f t="shared" si="264"/>
        <v>1.8369654222378332E-23</v>
      </c>
      <c r="JA219" s="86">
        <f t="shared" si="264"/>
        <v>1.8846605510887085E-23</v>
      </c>
      <c r="JB219" s="86">
        <f t="shared" si="264"/>
        <v>4.6311622096105097E-23</v>
      </c>
      <c r="JC219" s="86">
        <f t="shared" si="264"/>
        <v>5.7704688770372685E-22</v>
      </c>
      <c r="JD219" s="86">
        <f t="shared" si="264"/>
        <v>3.3600292682733796E-25</v>
      </c>
      <c r="JE219" s="86">
        <f t="shared" si="264"/>
        <v>4.75669849241006E-30</v>
      </c>
      <c r="JF219" s="86">
        <f t="shared" si="264"/>
        <v>6.5280170361851043E-33</v>
      </c>
      <c r="JG219" s="86">
        <f t="shared" si="264"/>
        <v>5.7513400500190846E-41</v>
      </c>
      <c r="JH219" s="86">
        <f t="shared" si="264"/>
        <v>2.2931751798977202E-36</v>
      </c>
      <c r="JI219" s="86">
        <f t="shared" si="264"/>
        <v>3.7107111805561823E-34</v>
      </c>
      <c r="JJ219" s="86">
        <f t="shared" si="264"/>
        <v>2.3396223046854292E-27</v>
      </c>
      <c r="JK219" s="86">
        <f t="shared" si="264"/>
        <v>3.2941977059448483E-20</v>
      </c>
      <c r="JL219" s="86">
        <f t="shared" si="264"/>
        <v>1.1425061075295719E-10</v>
      </c>
      <c r="JM219" s="86">
        <f t="shared" si="264"/>
        <v>2.803271514449756E-11</v>
      </c>
    </row>
    <row r="220" spans="2:273" x14ac:dyDescent="0.25">
      <c r="B220" s="2">
        <v>193</v>
      </c>
      <c r="C220" s="37">
        <v>37.845999999999997</v>
      </c>
      <c r="D220" s="37">
        <v>43.22</v>
      </c>
      <c r="E220" s="37">
        <v>49.033000000000001</v>
      </c>
      <c r="F220" s="37">
        <v>53.75</v>
      </c>
      <c r="G220" s="37">
        <v>57.317</v>
      </c>
      <c r="H220" s="37">
        <v>59.866999999999997</v>
      </c>
      <c r="I220" s="37">
        <v>61.279000000000003</v>
      </c>
      <c r="J220" s="37">
        <v>61.015999999999998</v>
      </c>
      <c r="K220" s="37">
        <v>60.951000000000001</v>
      </c>
      <c r="L220" s="37">
        <v>60.951000000000001</v>
      </c>
      <c r="M220" s="37">
        <v>59.508000000000003</v>
      </c>
      <c r="N220" s="37">
        <v>60.131</v>
      </c>
      <c r="O220" s="37">
        <v>59.732999999999997</v>
      </c>
      <c r="P220" s="37">
        <v>59.627000000000002</v>
      </c>
      <c r="Q220" s="37">
        <v>60.642000000000003</v>
      </c>
      <c r="S220" s="4">
        <f t="shared" si="266"/>
        <v>36.846492627887628</v>
      </c>
      <c r="T220" s="4">
        <f t="shared" si="266"/>
        <v>43.362459616743301</v>
      </c>
      <c r="U220" s="4">
        <f t="shared" si="266"/>
        <v>49.069528613692675</v>
      </c>
      <c r="V220" s="4">
        <f t="shared" si="266"/>
        <v>54.2818978292729</v>
      </c>
      <c r="W220" s="4">
        <f t="shared" si="266"/>
        <v>57.869421001957377</v>
      </c>
      <c r="X220" s="4">
        <f t="shared" si="266"/>
        <v>59.003688479494244</v>
      </c>
      <c r="Y220" s="4">
        <f t="shared" si="266"/>
        <v>60.676689298842184</v>
      </c>
      <c r="Z220" s="4">
        <f t="shared" si="266"/>
        <v>59.221694299663845</v>
      </c>
      <c r="AA220" s="4">
        <f t="shared" si="266"/>
        <v>59.49554582508835</v>
      </c>
      <c r="AB220" s="4">
        <f t="shared" si="266"/>
        <v>59.906420441974326</v>
      </c>
      <c r="AC220" s="4">
        <f t="shared" si="266"/>
        <v>59.800746784628572</v>
      </c>
      <c r="AD220" s="4">
        <f t="shared" si="266"/>
        <v>60.226088732218713</v>
      </c>
      <c r="AE220" s="4">
        <f t="shared" si="266"/>
        <v>59.362490639595983</v>
      </c>
      <c r="AF220" s="4">
        <f t="shared" si="266"/>
        <v>59.680662345183677</v>
      </c>
      <c r="AG220" s="4">
        <f t="shared" si="266"/>
        <v>61.082325245510937</v>
      </c>
      <c r="AI220" s="4">
        <f t="shared" si="267"/>
        <v>0.99950737211236884</v>
      </c>
      <c r="AJ220" s="4">
        <f t="shared" si="267"/>
        <v>-0.14245961674330232</v>
      </c>
      <c r="AK220" s="4">
        <f t="shared" si="267"/>
        <v>-3.6528613692674128E-2</v>
      </c>
      <c r="AL220" s="4">
        <f t="shared" si="267"/>
        <v>-0.53189782927289997</v>
      </c>
      <c r="AM220" s="4">
        <f t="shared" si="267"/>
        <v>-0.5524210019573772</v>
      </c>
      <c r="AN220" s="4">
        <f t="shared" si="267"/>
        <v>0.86331152050575355</v>
      </c>
      <c r="AO220" s="4">
        <f t="shared" si="267"/>
        <v>0.60231070115781904</v>
      </c>
      <c r="AP220" s="4">
        <f t="shared" si="267"/>
        <v>1.7943057003361531</v>
      </c>
      <c r="AQ220" s="4">
        <f t="shared" si="267"/>
        <v>1.455454174911651</v>
      </c>
      <c r="AR220" s="4">
        <f t="shared" si="267"/>
        <v>1.0445795580256743</v>
      </c>
      <c r="AS220" s="4">
        <f t="shared" si="267"/>
        <v>-0.2927467846285694</v>
      </c>
      <c r="AT220" s="4">
        <f t="shared" si="267"/>
        <v>-9.5088732218712835E-2</v>
      </c>
      <c r="AU220" s="4">
        <f t="shared" si="267"/>
        <v>0.37050936040401439</v>
      </c>
      <c r="AV220" s="4">
        <f t="shared" si="267"/>
        <v>-5.3662345183674631E-2</v>
      </c>
      <c r="AW220" s="4">
        <f t="shared" si="267"/>
        <v>-0.44032524551093388</v>
      </c>
      <c r="AY220" s="2">
        <f t="shared" si="258"/>
        <v>36.846492627887628</v>
      </c>
      <c r="AZ220" s="2">
        <f t="shared" si="258"/>
        <v>43.362459616743301</v>
      </c>
      <c r="BA220" s="2">
        <f t="shared" si="258"/>
        <v>49.069528613692675</v>
      </c>
      <c r="BB220" s="2">
        <f t="shared" si="258"/>
        <v>54.2818978292729</v>
      </c>
      <c r="BC220" s="2">
        <f t="shared" si="258"/>
        <v>57.869421001957377</v>
      </c>
      <c r="BD220" s="2">
        <f t="shared" si="258"/>
        <v>59.003688479494244</v>
      </c>
      <c r="BE220" s="2">
        <f t="shared" si="258"/>
        <v>60.676689298842184</v>
      </c>
      <c r="BF220" s="2">
        <f t="shared" si="258"/>
        <v>59.221694299663845</v>
      </c>
      <c r="BG220" s="2">
        <f t="shared" si="258"/>
        <v>59.49554582508835</v>
      </c>
      <c r="BH220" s="2">
        <f t="shared" si="258"/>
        <v>59.906420441974326</v>
      </c>
      <c r="BI220" s="2">
        <f t="shared" si="258"/>
        <v>59.800746784628572</v>
      </c>
      <c r="BJ220" s="2">
        <f t="shared" si="258"/>
        <v>60.226088732218713</v>
      </c>
      <c r="BK220" s="2">
        <f t="shared" si="258"/>
        <v>59.362490639595983</v>
      </c>
      <c r="BL220" s="2">
        <f t="shared" si="258"/>
        <v>59.680662345183116</v>
      </c>
      <c r="BM220" s="2">
        <f t="shared" si="258"/>
        <v>61.082325245509658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37.845999999999997</v>
      </c>
      <c r="CV220" s="2">
        <f t="shared" si="288"/>
        <v>43.22</v>
      </c>
      <c r="CW220" s="2">
        <f t="shared" si="289"/>
        <v>49.033000000000001</v>
      </c>
      <c r="CX220" s="2">
        <f t="shared" si="290"/>
        <v>53.75</v>
      </c>
      <c r="CY220" s="2">
        <f t="shared" si="291"/>
        <v>57.317</v>
      </c>
      <c r="CZ220" s="2">
        <f t="shared" si="292"/>
        <v>59.866999999999997</v>
      </c>
      <c r="DA220" s="2">
        <f t="shared" si="293"/>
        <v>61.279000000000003</v>
      </c>
      <c r="DB220" s="2">
        <f t="shared" si="294"/>
        <v>61.015999999999998</v>
      </c>
      <c r="DC220" s="2">
        <f t="shared" si="295"/>
        <v>60.951000000000001</v>
      </c>
      <c r="DD220" s="2">
        <f t="shared" si="296"/>
        <v>60.951000000000001</v>
      </c>
      <c r="DE220" s="2">
        <f t="shared" si="297"/>
        <v>59.508000000000003</v>
      </c>
      <c r="DF220" s="2">
        <f t="shared" si="298"/>
        <v>60.131</v>
      </c>
      <c r="DG220" s="2">
        <f t="shared" si="299"/>
        <v>59.732999999999997</v>
      </c>
      <c r="DH220" s="2">
        <f t="shared" si="300"/>
        <v>59.627000000000002</v>
      </c>
      <c r="DI220" s="2">
        <f t="shared" si="301"/>
        <v>60.642000000000003</v>
      </c>
      <c r="DK220" s="2">
        <f t="shared" si="268"/>
        <v>104.15869803921569</v>
      </c>
      <c r="DL220" s="2">
        <f t="shared" si="268"/>
        <v>108.45651341463416</v>
      </c>
      <c r="DM220" s="2">
        <f t="shared" si="268"/>
        <v>113.88101306620209</v>
      </c>
      <c r="DN220" s="2">
        <f t="shared" si="268"/>
        <v>125.66129689608633</v>
      </c>
      <c r="DO220" s="2">
        <f t="shared" si="268"/>
        <v>123.84993562753039</v>
      </c>
      <c r="DP220" s="2">
        <f t="shared" si="268"/>
        <v>105.95022108013937</v>
      </c>
      <c r="DQ220" s="2">
        <f t="shared" si="268"/>
        <v>125.59813415984657</v>
      </c>
      <c r="DR220" s="2">
        <f t="shared" si="268"/>
        <v>118.11514901547685</v>
      </c>
      <c r="DS220" s="2">
        <f t="shared" si="268"/>
        <v>116.58853216550889</v>
      </c>
      <c r="DT220" s="2">
        <f t="shared" si="268"/>
        <v>116.16822319540924</v>
      </c>
      <c r="DU220" s="2">
        <f t="shared" si="268"/>
        <v>118.79685654863195</v>
      </c>
      <c r="DV220" s="2">
        <f t="shared" si="268"/>
        <v>107.27755540069684</v>
      </c>
      <c r="DW220" s="2">
        <f t="shared" si="268"/>
        <v>125.08069175917673</v>
      </c>
      <c r="DX220" s="2">
        <f t="shared" si="268"/>
        <v>115.75959408033827</v>
      </c>
      <c r="DY220" s="2">
        <f t="shared" si="268"/>
        <v>105.24707762005437</v>
      </c>
      <c r="EA220" s="2">
        <f t="shared" si="240"/>
        <v>35.245663353563771</v>
      </c>
      <c r="EB220" s="2">
        <f t="shared" si="240"/>
        <v>45.662339655294204</v>
      </c>
      <c r="EC220" s="2">
        <f t="shared" si="240"/>
        <v>53.46694827298365</v>
      </c>
      <c r="ED220" s="2">
        <f t="shared" si="240"/>
        <v>55.855922476513371</v>
      </c>
      <c r="EE220" s="2">
        <f t="shared" si="240"/>
        <v>57.012975210960548</v>
      </c>
      <c r="EF220" s="2">
        <f t="shared" si="239"/>
        <v>57.587428743060741</v>
      </c>
      <c r="EG220" s="2">
        <f t="shared" si="239"/>
        <v>55.600502621369387</v>
      </c>
      <c r="EH220" s="2">
        <f t="shared" si="239"/>
        <v>55.764901437866492</v>
      </c>
      <c r="EI220" s="2">
        <f t="shared" si="239"/>
        <v>55.692237907194865</v>
      </c>
      <c r="EJ220" s="2">
        <f t="shared" si="239"/>
        <v>60.752544248459778</v>
      </c>
      <c r="EK220" s="2">
        <f t="shared" si="239"/>
        <v>60.843377749407267</v>
      </c>
      <c r="EL220" s="2">
        <f t="shared" si="254"/>
        <v>60.437722015558165</v>
      </c>
      <c r="EM220" s="2">
        <f t="shared" si="255"/>
        <v>57.312488202186401</v>
      </c>
      <c r="EN220" s="2">
        <f t="shared" si="256"/>
        <v>59.636254318501415</v>
      </c>
      <c r="EO220" s="2">
        <f t="shared" si="257"/>
        <v>63.592497252519209</v>
      </c>
      <c r="EQ220" s="2">
        <f t="shared" si="269"/>
        <v>36.994409668516283</v>
      </c>
      <c r="ER220" s="2">
        <f t="shared" si="269"/>
        <v>43.236381111974964</v>
      </c>
      <c r="ES220" s="2">
        <f t="shared" si="269"/>
        <v>48.834760436537664</v>
      </c>
      <c r="ET220" s="2">
        <f t="shared" si="269"/>
        <v>54.195019210461545</v>
      </c>
      <c r="EU220" s="2">
        <f t="shared" si="269"/>
        <v>57.91593987797053</v>
      </c>
      <c r="EV220" s="2">
        <f t="shared" si="269"/>
        <v>59.077680907296568</v>
      </c>
      <c r="EW220" s="2">
        <f t="shared" si="269"/>
        <v>60.905492754482523</v>
      </c>
      <c r="EX220" s="2">
        <f t="shared" si="269"/>
        <v>59.368012906159514</v>
      </c>
      <c r="EY220" s="2">
        <f t="shared" si="269"/>
        <v>59.627032706112637</v>
      </c>
      <c r="EZ220" s="2">
        <f t="shared" si="269"/>
        <v>59.87613272505358</v>
      </c>
      <c r="FA220" s="2">
        <f t="shared" si="269"/>
        <v>59.761892201017432</v>
      </c>
      <c r="FB220" s="2">
        <f t="shared" si="269"/>
        <v>60.214703774101643</v>
      </c>
      <c r="FC220" s="2">
        <f t="shared" si="269"/>
        <v>59.514683754832276</v>
      </c>
      <c r="FD220" s="2">
        <f t="shared" si="269"/>
        <v>59.685076134213858</v>
      </c>
      <c r="FE220" s="2">
        <f t="shared" si="269"/>
        <v>60.783522317484632</v>
      </c>
      <c r="FG220" s="2">
        <f t="shared" si="270"/>
        <v>0.99999952166186268</v>
      </c>
      <c r="FH220" s="2">
        <f t="shared" si="270"/>
        <v>0.99999925842649307</v>
      </c>
      <c r="FI220" s="2">
        <f t="shared" si="270"/>
        <v>0.99999918839102675</v>
      </c>
      <c r="FJ220" s="2">
        <f t="shared" si="270"/>
        <v>0.99999930570703432</v>
      </c>
      <c r="FK220" s="2">
        <f t="shared" si="270"/>
        <v>0.99999928233745983</v>
      </c>
      <c r="FL220" s="2">
        <f t="shared" si="270"/>
        <v>0.99999914492096542</v>
      </c>
      <c r="FM220" s="2">
        <f t="shared" si="270"/>
        <v>0.99999907119736653</v>
      </c>
      <c r="FN220" s="2">
        <f t="shared" si="270"/>
        <v>0.99999905301210368</v>
      </c>
      <c r="FO220" s="2">
        <f t="shared" si="270"/>
        <v>0.99999899952440885</v>
      </c>
      <c r="FP220" s="2">
        <f t="shared" si="270"/>
        <v>0.99999903175246752</v>
      </c>
      <c r="FQ220" s="2">
        <f t="shared" si="270"/>
        <v>0.9999991133451871</v>
      </c>
      <c r="FR220" s="2">
        <f t="shared" si="270"/>
        <v>0.99999911580552103</v>
      </c>
      <c r="FS220" s="2">
        <f t="shared" si="270"/>
        <v>0.99999905344935269</v>
      </c>
      <c r="FT220" s="2">
        <f t="shared" si="270"/>
        <v>0.99999903189874761</v>
      </c>
      <c r="FU220" s="2">
        <f t="shared" si="270"/>
        <v>0.99999894270323519</v>
      </c>
      <c r="FW220" s="2">
        <f t="shared" si="260"/>
        <v>0.91539653116276976</v>
      </c>
      <c r="FX220" s="2">
        <f t="shared" si="260"/>
        <v>0.94804860181153428</v>
      </c>
      <c r="FY220" s="2">
        <f t="shared" si="260"/>
        <v>0.9493286643708303</v>
      </c>
      <c r="FZ220" s="2">
        <f t="shared" si="260"/>
        <v>0.94772112548292142</v>
      </c>
      <c r="GA220" s="2">
        <f t="shared" si="260"/>
        <v>0.9484289429063284</v>
      </c>
      <c r="GB220" s="2">
        <f t="shared" si="260"/>
        <v>0.95032130562275374</v>
      </c>
      <c r="GC220" s="2">
        <f t="shared" si="260"/>
        <v>0.95685788966952412</v>
      </c>
      <c r="GD220" s="2">
        <f t="shared" si="260"/>
        <v>0.95937465362546759</v>
      </c>
      <c r="GE220" s="2">
        <f t="shared" si="260"/>
        <v>0.96656806440923682</v>
      </c>
      <c r="GF220" s="2">
        <f t="shared" si="260"/>
        <v>0.96550243804549807</v>
      </c>
      <c r="GG220" s="2">
        <f t="shared" si="260"/>
        <v>0.96412046472742208</v>
      </c>
      <c r="GH220" s="2">
        <f t="shared" si="260"/>
        <v>0.94913625665365786</v>
      </c>
      <c r="GI220" s="2">
        <f t="shared" si="260"/>
        <v>0.93086115304778216</v>
      </c>
      <c r="GJ220" s="2">
        <f t="shared" si="260"/>
        <v>0.90848103371305633</v>
      </c>
      <c r="GK220" s="2">
        <f t="shared" si="260"/>
        <v>0.89364131269178193</v>
      </c>
      <c r="GM220" s="86">
        <f t="shared" si="261"/>
        <v>8.0189243497106533E-208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2.5111444857307996E-149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7.1202975933725279E-63</v>
      </c>
      <c r="HT220" s="86">
        <f t="shared" si="262"/>
        <v>1.5142540743555377E-106</v>
      </c>
      <c r="HU220" s="86">
        <f t="shared" si="262"/>
        <v>6.8544427511474342E-103</v>
      </c>
      <c r="HV220" s="86">
        <f t="shared" si="262"/>
        <v>3.8634671491215567E-105</v>
      </c>
      <c r="HW220" s="86">
        <f t="shared" si="262"/>
        <v>9.2276533874807404E-100</v>
      </c>
      <c r="HX220" s="86">
        <f t="shared" si="262"/>
        <v>3.2735630532085546E-114</v>
      </c>
      <c r="HY220" s="86">
        <f t="shared" si="262"/>
        <v>7.1150838327231212E-130</v>
      </c>
      <c r="HZ220" s="86">
        <f t="shared" si="262"/>
        <v>2.3270466912081461E-136</v>
      </c>
      <c r="IA220" s="86">
        <f t="shared" si="262"/>
        <v>9.9283993211559563E-158</v>
      </c>
      <c r="IB220" s="86">
        <f t="shared" si="262"/>
        <v>1.9195341922513737E-141</v>
      </c>
      <c r="IC220" s="86">
        <f t="shared" si="262"/>
        <v>1.912422196814432E-132</v>
      </c>
      <c r="ID220" s="86">
        <f t="shared" si="262"/>
        <v>7.3219420128834984E-124</v>
      </c>
      <c r="IE220" s="86">
        <f t="shared" si="262"/>
        <v>1.5302584366407546E-106</v>
      </c>
      <c r="IF220" s="86">
        <f t="shared" si="262"/>
        <v>3.1131521887755872E-60</v>
      </c>
      <c r="IG220" s="86">
        <f t="shared" si="262"/>
        <v>3.1654507693892017E-65</v>
      </c>
      <c r="II220" s="86">
        <f t="shared" si="263"/>
        <v>3.6547480991077896E-12</v>
      </c>
      <c r="IJ220" s="86">
        <f t="shared" si="263"/>
        <v>6.455630086099221E-25</v>
      </c>
      <c r="IK220" s="86">
        <f t="shared" si="263"/>
        <v>6.8467156795484819E-25</v>
      </c>
      <c r="IL220" s="86">
        <f t="shared" si="263"/>
        <v>1.716248055197374E-24</v>
      </c>
      <c r="IM220" s="86">
        <f t="shared" si="263"/>
        <v>2.5675753118456827E-23</v>
      </c>
      <c r="IN220" s="86">
        <f t="shared" si="263"/>
        <v>9.6340633374160432E-27</v>
      </c>
      <c r="IO220" s="86">
        <f t="shared" si="263"/>
        <v>8.1778326164894701E-32</v>
      </c>
      <c r="IP220" s="86">
        <f t="shared" si="263"/>
        <v>8.1958147815156715E-35</v>
      </c>
      <c r="IQ220" s="86">
        <f t="shared" si="263"/>
        <v>3.3166269934443577E-43</v>
      </c>
      <c r="IR220" s="86">
        <f t="shared" si="263"/>
        <v>2.3035113013741897E-38</v>
      </c>
      <c r="IS220" s="86">
        <f t="shared" si="263"/>
        <v>4.7189488144347554E-36</v>
      </c>
      <c r="IT220" s="86">
        <f t="shared" si="263"/>
        <v>4.6949173428739179E-29</v>
      </c>
      <c r="IU220" s="86">
        <f t="shared" si="263"/>
        <v>1.3334827544664768E-21</v>
      </c>
      <c r="IV220" s="86">
        <f t="shared" si="263"/>
        <v>1.8643123238220549E-11</v>
      </c>
      <c r="IW220" s="86">
        <f t="shared" si="263"/>
        <v>3.4635492433038979E-12</v>
      </c>
      <c r="IY220" s="86">
        <f t="shared" si="264"/>
        <v>3.6547480991077896E-12</v>
      </c>
      <c r="IZ220" s="86">
        <f t="shared" si="264"/>
        <v>6.455630086099221E-25</v>
      </c>
      <c r="JA220" s="86">
        <f t="shared" si="264"/>
        <v>6.8467156795484819E-25</v>
      </c>
      <c r="JB220" s="86">
        <f t="shared" si="264"/>
        <v>1.716248055197374E-24</v>
      </c>
      <c r="JC220" s="86">
        <f t="shared" si="264"/>
        <v>2.5675753118456827E-23</v>
      </c>
      <c r="JD220" s="86">
        <f t="shared" si="264"/>
        <v>9.6340633374160432E-27</v>
      </c>
      <c r="JE220" s="86">
        <f t="shared" si="264"/>
        <v>8.1778326164894701E-32</v>
      </c>
      <c r="JF220" s="86">
        <f t="shared" si="264"/>
        <v>8.1958147815156715E-35</v>
      </c>
      <c r="JG220" s="86">
        <f t="shared" si="264"/>
        <v>3.3166269934443577E-43</v>
      </c>
      <c r="JH220" s="86">
        <f t="shared" si="264"/>
        <v>2.3035113013741897E-38</v>
      </c>
      <c r="JI220" s="86">
        <f t="shared" si="264"/>
        <v>4.7189488144347554E-36</v>
      </c>
      <c r="JJ220" s="86">
        <f t="shared" si="264"/>
        <v>4.6949173428739179E-29</v>
      </c>
      <c r="JK220" s="86">
        <f t="shared" si="264"/>
        <v>1.3334827544664768E-21</v>
      </c>
      <c r="JL220" s="86">
        <f t="shared" si="264"/>
        <v>1.8643123238220549E-11</v>
      </c>
      <c r="JM220" s="86">
        <f t="shared" si="264"/>
        <v>3.4635492433038979E-12</v>
      </c>
    </row>
    <row r="221" spans="2:273" x14ac:dyDescent="0.25">
      <c r="B221" s="2">
        <v>194</v>
      </c>
      <c r="C221" s="37">
        <v>37.661999999999999</v>
      </c>
      <c r="D221" s="37">
        <v>43.982999999999997</v>
      </c>
      <c r="E221" s="37">
        <v>49.2</v>
      </c>
      <c r="F221" s="37">
        <v>54.933</v>
      </c>
      <c r="G221" s="37">
        <v>57.45</v>
      </c>
      <c r="H221" s="37">
        <v>59.417000000000002</v>
      </c>
      <c r="I221" s="37">
        <v>62.851999999999997</v>
      </c>
      <c r="J221" s="37">
        <v>60.671999999999997</v>
      </c>
      <c r="K221" s="37">
        <v>61.328000000000003</v>
      </c>
      <c r="L221" s="37">
        <v>60.066000000000003</v>
      </c>
      <c r="M221" s="37">
        <v>60.360999999999997</v>
      </c>
      <c r="N221" s="37">
        <v>61.328000000000003</v>
      </c>
      <c r="O221" s="37">
        <v>60.232999999999997</v>
      </c>
      <c r="P221" s="37">
        <v>58.984999999999999</v>
      </c>
      <c r="Q221" s="37">
        <v>60.820999999999998</v>
      </c>
      <c r="S221" s="4">
        <f t="shared" si="266"/>
        <v>36.771916217387137</v>
      </c>
      <c r="T221" s="4">
        <f t="shared" si="266"/>
        <v>43.26348389720998</v>
      </c>
      <c r="U221" s="4">
        <f t="shared" si="266"/>
        <v>48.950247943701982</v>
      </c>
      <c r="V221" s="4">
        <f t="shared" si="266"/>
        <v>54.199484619566256</v>
      </c>
      <c r="W221" s="4">
        <f t="shared" si="266"/>
        <v>57.792640951395398</v>
      </c>
      <c r="X221" s="4">
        <f t="shared" si="266"/>
        <v>58.934993494284271</v>
      </c>
      <c r="Y221" s="4">
        <f t="shared" si="266"/>
        <v>60.579075579745762</v>
      </c>
      <c r="Z221" s="4">
        <f t="shared" si="266"/>
        <v>59.130913720539496</v>
      </c>
      <c r="AA221" s="4">
        <f t="shared" si="266"/>
        <v>59.386944528073933</v>
      </c>
      <c r="AB221" s="4">
        <f t="shared" si="266"/>
        <v>59.803018816602304</v>
      </c>
      <c r="AC221" s="4">
        <f t="shared" si="266"/>
        <v>59.690353346586264</v>
      </c>
      <c r="AD221" s="4">
        <f t="shared" si="266"/>
        <v>60.126835897500207</v>
      </c>
      <c r="AE221" s="4">
        <f t="shared" si="266"/>
        <v>59.241930196599682</v>
      </c>
      <c r="AF221" s="4">
        <f t="shared" si="266"/>
        <v>59.569677947396485</v>
      </c>
      <c r="AG221" s="4">
        <f t="shared" si="266"/>
        <v>60.927374850237754</v>
      </c>
      <c r="AI221" s="4">
        <f t="shared" si="267"/>
        <v>0.89008378261286225</v>
      </c>
      <c r="AJ221" s="4">
        <f t="shared" si="267"/>
        <v>0.71951610279001699</v>
      </c>
      <c r="AK221" s="4">
        <f t="shared" si="267"/>
        <v>0.24975205629802133</v>
      </c>
      <c r="AL221" s="4">
        <f t="shared" si="267"/>
        <v>0.73351538043374376</v>
      </c>
      <c r="AM221" s="4">
        <f t="shared" si="267"/>
        <v>-0.34264095139539563</v>
      </c>
      <c r="AN221" s="4">
        <f t="shared" si="267"/>
        <v>0.48200650571573078</v>
      </c>
      <c r="AO221" s="4">
        <f t="shared" si="267"/>
        <v>2.2729244202542347</v>
      </c>
      <c r="AP221" s="4">
        <f t="shared" si="267"/>
        <v>1.5410862794605009</v>
      </c>
      <c r="AQ221" s="4">
        <f t="shared" si="267"/>
        <v>1.9410554719260702</v>
      </c>
      <c r="AR221" s="4">
        <f t="shared" si="267"/>
        <v>0.26298118339769871</v>
      </c>
      <c r="AS221" s="4">
        <f t="shared" si="267"/>
        <v>0.67064665341373342</v>
      </c>
      <c r="AT221" s="4">
        <f t="shared" si="267"/>
        <v>1.2011641024997957</v>
      </c>
      <c r="AU221" s="4">
        <f t="shared" si="267"/>
        <v>0.9910698034003147</v>
      </c>
      <c r="AV221" s="4">
        <f t="shared" si="267"/>
        <v>-0.58467794739648582</v>
      </c>
      <c r="AW221" s="4">
        <f t="shared" si="267"/>
        <v>-0.10637485023775639</v>
      </c>
      <c r="AY221" s="2">
        <f t="shared" si="258"/>
        <v>36.771916217387137</v>
      </c>
      <c r="AZ221" s="2">
        <f t="shared" si="258"/>
        <v>43.26348389720998</v>
      </c>
      <c r="BA221" s="2">
        <f t="shared" si="258"/>
        <v>48.950247943701982</v>
      </c>
      <c r="BB221" s="2">
        <f t="shared" si="258"/>
        <v>54.199484619566256</v>
      </c>
      <c r="BC221" s="2">
        <f t="shared" si="258"/>
        <v>57.792640951395398</v>
      </c>
      <c r="BD221" s="2">
        <f t="shared" si="258"/>
        <v>58.934993494284271</v>
      </c>
      <c r="BE221" s="2">
        <f t="shared" si="258"/>
        <v>60.579075579745762</v>
      </c>
      <c r="BF221" s="2">
        <f t="shared" si="258"/>
        <v>59.130913720539496</v>
      </c>
      <c r="BG221" s="2">
        <f t="shared" si="258"/>
        <v>59.386944528073933</v>
      </c>
      <c r="BH221" s="2">
        <f t="shared" si="258"/>
        <v>59.803018816602304</v>
      </c>
      <c r="BI221" s="2">
        <f t="shared" si="258"/>
        <v>59.690353346586264</v>
      </c>
      <c r="BJ221" s="2">
        <f t="shared" si="258"/>
        <v>60.126835897500207</v>
      </c>
      <c r="BK221" s="2">
        <f t="shared" si="258"/>
        <v>59.241930196599682</v>
      </c>
      <c r="BL221" s="2">
        <f t="shared" si="258"/>
        <v>59.569677947396436</v>
      </c>
      <c r="BM221" s="2">
        <f t="shared" si="258"/>
        <v>60.927374850237655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37.661999999999999</v>
      </c>
      <c r="CV221" s="2">
        <f t="shared" si="288"/>
        <v>43.982999999999997</v>
      </c>
      <c r="CW221" s="2">
        <f t="shared" si="289"/>
        <v>49.2</v>
      </c>
      <c r="CX221" s="2">
        <f t="shared" si="290"/>
        <v>54.933</v>
      </c>
      <c r="CY221" s="2">
        <f t="shared" si="291"/>
        <v>57.45</v>
      </c>
      <c r="CZ221" s="2">
        <f t="shared" si="292"/>
        <v>59.417000000000002</v>
      </c>
      <c r="DA221" s="2">
        <f t="shared" si="293"/>
        <v>62.851999999999997</v>
      </c>
      <c r="DB221" s="2">
        <f t="shared" si="294"/>
        <v>60.671999999999997</v>
      </c>
      <c r="DC221" s="2">
        <f t="shared" si="295"/>
        <v>61.328000000000003</v>
      </c>
      <c r="DD221" s="2">
        <f t="shared" si="296"/>
        <v>60.066000000000003</v>
      </c>
      <c r="DE221" s="2">
        <f t="shared" si="297"/>
        <v>60.360999999999997</v>
      </c>
      <c r="DF221" s="2">
        <f t="shared" si="298"/>
        <v>61.328000000000003</v>
      </c>
      <c r="DG221" s="2">
        <f t="shared" si="299"/>
        <v>60.232999999999997</v>
      </c>
      <c r="DH221" s="2">
        <f t="shared" si="300"/>
        <v>58.984999999999999</v>
      </c>
      <c r="DI221" s="2">
        <f t="shared" si="301"/>
        <v>60.820999999999998</v>
      </c>
      <c r="DK221" s="2">
        <f t="shared" si="268"/>
        <v>104.42968739495798</v>
      </c>
      <c r="DL221" s="2">
        <f t="shared" si="268"/>
        <v>108.72646219512197</v>
      </c>
      <c r="DM221" s="2">
        <f t="shared" si="268"/>
        <v>114.154893728223</v>
      </c>
      <c r="DN221" s="2">
        <f t="shared" si="268"/>
        <v>125.96497705802966</v>
      </c>
      <c r="DO221" s="2">
        <f t="shared" si="268"/>
        <v>124.1245718623482</v>
      </c>
      <c r="DP221" s="2">
        <f t="shared" si="268"/>
        <v>106.11841846689896</v>
      </c>
      <c r="DQ221" s="2">
        <f t="shared" si="268"/>
        <v>125.84264522053857</v>
      </c>
      <c r="DR221" s="2">
        <f t="shared" si="268"/>
        <v>118.33386168057693</v>
      </c>
      <c r="DS221" s="2">
        <f t="shared" si="268"/>
        <v>116.7923924796134</v>
      </c>
      <c r="DT221" s="2">
        <f t="shared" si="268"/>
        <v>116.36680277861673</v>
      </c>
      <c r="DU221" s="2">
        <f t="shared" si="268"/>
        <v>119.0069970558842</v>
      </c>
      <c r="DV221" s="2">
        <f t="shared" si="268"/>
        <v>107.43202160278744</v>
      </c>
      <c r="DW221" s="2">
        <f t="shared" si="268"/>
        <v>125.33066761202497</v>
      </c>
      <c r="DX221" s="2">
        <f t="shared" si="268"/>
        <v>115.9619048625793</v>
      </c>
      <c r="DY221" s="2">
        <f t="shared" si="268"/>
        <v>105.41239459377832</v>
      </c>
      <c r="EA221" s="2">
        <f t="shared" si="240"/>
        <v>35.138252822001334</v>
      </c>
      <c r="EB221" s="2">
        <f t="shared" si="240"/>
        <v>45.601170869534513</v>
      </c>
      <c r="EC221" s="2">
        <f t="shared" si="240"/>
        <v>53.420774840383537</v>
      </c>
      <c r="ED221" s="2">
        <f t="shared" si="240"/>
        <v>55.800331143603856</v>
      </c>
      <c r="EE221" s="2">
        <f t="shared" si="240"/>
        <v>56.922072957582358</v>
      </c>
      <c r="EF221" s="2">
        <f t="shared" si="239"/>
        <v>57.494168820946228</v>
      </c>
      <c r="EG221" s="2">
        <f t="shared" si="239"/>
        <v>55.419678270595213</v>
      </c>
      <c r="EH221" s="2">
        <f t="shared" si="239"/>
        <v>55.618539143706315</v>
      </c>
      <c r="EI221" s="2">
        <f t="shared" si="239"/>
        <v>55.525700028165019</v>
      </c>
      <c r="EJ221" s="2">
        <f t="shared" si="239"/>
        <v>60.661314912650852</v>
      </c>
      <c r="EK221" s="2">
        <f t="shared" si="239"/>
        <v>60.747918748860116</v>
      </c>
      <c r="EL221" s="2">
        <f t="shared" si="254"/>
        <v>60.341310982614701</v>
      </c>
      <c r="EM221" s="2">
        <f t="shared" si="255"/>
        <v>57.153071788072324</v>
      </c>
      <c r="EN221" s="2">
        <f t="shared" si="256"/>
        <v>59.524090549643233</v>
      </c>
      <c r="EO221" s="2">
        <f t="shared" si="257"/>
        <v>63.488666708169397</v>
      </c>
      <c r="EQ221" s="2">
        <f t="shared" si="269"/>
        <v>36.909585833504281</v>
      </c>
      <c r="ER221" s="2">
        <f t="shared" si="269"/>
        <v>43.146609442177734</v>
      </c>
      <c r="ES221" s="2">
        <f t="shared" si="269"/>
        <v>48.732577962097864</v>
      </c>
      <c r="ET221" s="2">
        <f t="shared" si="269"/>
        <v>54.11890097135494</v>
      </c>
      <c r="EU221" s="2">
        <f t="shared" si="269"/>
        <v>57.835766960264451</v>
      </c>
      <c r="EV221" s="2">
        <f t="shared" si="269"/>
        <v>59.00364650798241</v>
      </c>
      <c r="EW221" s="2">
        <f t="shared" si="269"/>
        <v>60.791168299256725</v>
      </c>
      <c r="EX221" s="2">
        <f t="shared" si="269"/>
        <v>59.266504297687824</v>
      </c>
      <c r="EY221" s="2">
        <f t="shared" si="269"/>
        <v>59.5086894126404</v>
      </c>
      <c r="EZ221" s="2">
        <f t="shared" si="269"/>
        <v>59.774999330197659</v>
      </c>
      <c r="FA221" s="2">
        <f t="shared" si="269"/>
        <v>59.654410564025966</v>
      </c>
      <c r="FB221" s="2">
        <f t="shared" si="269"/>
        <v>60.116313767380049</v>
      </c>
      <c r="FC221" s="2">
        <f t="shared" si="269"/>
        <v>59.383364027541802</v>
      </c>
      <c r="FD221" s="2">
        <f t="shared" si="269"/>
        <v>59.573811861082667</v>
      </c>
      <c r="FE221" s="2">
        <f t="shared" si="269"/>
        <v>60.649314670931396</v>
      </c>
      <c r="FG221" s="2">
        <f t="shared" si="270"/>
        <v>0.99999956375041554</v>
      </c>
      <c r="FH221" s="2">
        <f t="shared" si="270"/>
        <v>0.99999932367687938</v>
      </c>
      <c r="FI221" s="2">
        <f t="shared" si="270"/>
        <v>0.99999925980376625</v>
      </c>
      <c r="FJ221" s="2">
        <f t="shared" si="270"/>
        <v>0.99999936679725088</v>
      </c>
      <c r="FK221" s="2">
        <f t="shared" si="270"/>
        <v>0.99999934548394298</v>
      </c>
      <c r="FL221" s="2">
        <f t="shared" si="270"/>
        <v>0.99999922015859322</v>
      </c>
      <c r="FM221" s="2">
        <f t="shared" si="270"/>
        <v>0.99999915292186137</v>
      </c>
      <c r="FN221" s="2">
        <f t="shared" si="270"/>
        <v>0.9999991363367019</v>
      </c>
      <c r="FO221" s="2">
        <f t="shared" si="270"/>
        <v>0.99999908755533606</v>
      </c>
      <c r="FP221" s="2">
        <f t="shared" si="270"/>
        <v>0.99999911694767996</v>
      </c>
      <c r="FQ221" s="2">
        <f t="shared" si="270"/>
        <v>0.99999919136113669</v>
      </c>
      <c r="FR221" s="2">
        <f t="shared" si="270"/>
        <v>0.99999919360498835</v>
      </c>
      <c r="FS221" s="2">
        <f t="shared" si="270"/>
        <v>0.9999991367354778</v>
      </c>
      <c r="FT221" s="2">
        <f t="shared" si="270"/>
        <v>0.99999911708108902</v>
      </c>
      <c r="FU221" s="2">
        <f t="shared" si="270"/>
        <v>0.99999903573380033</v>
      </c>
      <c r="FW221" s="2">
        <f t="shared" si="260"/>
        <v>0.92226202324325024</v>
      </c>
      <c r="FX221" s="2">
        <f t="shared" si="260"/>
        <v>0.95240218450591574</v>
      </c>
      <c r="FY221" s="2">
        <f t="shared" si="260"/>
        <v>0.95358022879840465</v>
      </c>
      <c r="FZ221" s="2">
        <f t="shared" si="260"/>
        <v>0.95210076451946313</v>
      </c>
      <c r="GA221" s="2">
        <f t="shared" si="260"/>
        <v>0.95275224105998835</v>
      </c>
      <c r="GB221" s="2">
        <f t="shared" si="260"/>
        <v>0.95449357516754352</v>
      </c>
      <c r="GC221" s="2">
        <f t="shared" si="260"/>
        <v>0.96050399942386522</v>
      </c>
      <c r="GD221" s="2">
        <f t="shared" si="260"/>
        <v>0.96281632736469946</v>
      </c>
      <c r="GE221" s="2">
        <f t="shared" si="260"/>
        <v>0.96941975604860442</v>
      </c>
      <c r="GF221" s="2">
        <f t="shared" si="260"/>
        <v>0.96844205822611384</v>
      </c>
      <c r="GG221" s="2">
        <f t="shared" si="260"/>
        <v>0.96717384240623783</v>
      </c>
      <c r="GH221" s="2">
        <f t="shared" si="260"/>
        <v>0.95340317258998586</v>
      </c>
      <c r="GI221" s="2">
        <f t="shared" si="260"/>
        <v>0.93655867884136412</v>
      </c>
      <c r="GJ221" s="2">
        <f t="shared" si="260"/>
        <v>0.91585612730911192</v>
      </c>
      <c r="GK221" s="2">
        <f t="shared" si="260"/>
        <v>0.90208338028315149</v>
      </c>
      <c r="GM221" s="86">
        <f t="shared" si="261"/>
        <v>4.0377977131328105E-211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2.9329480362120658E-152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5.2248898249361565E-65</v>
      </c>
      <c r="HT221" s="86">
        <f t="shared" si="262"/>
        <v>6.1149398789339441E-110</v>
      </c>
      <c r="HU221" s="86">
        <f t="shared" si="262"/>
        <v>3.4140707674367912E-106</v>
      </c>
      <c r="HV221" s="86">
        <f t="shared" si="262"/>
        <v>1.7346496834102994E-108</v>
      </c>
      <c r="HW221" s="86">
        <f t="shared" si="262"/>
        <v>6.3970159974482845E-103</v>
      </c>
      <c r="HX221" s="86">
        <f t="shared" si="262"/>
        <v>8.3742366044234364E-118</v>
      </c>
      <c r="HY221" s="86">
        <f t="shared" si="262"/>
        <v>7.0810435435326481E-134</v>
      </c>
      <c r="HZ221" s="86">
        <f t="shared" si="262"/>
        <v>1.4148468604338128E-140</v>
      </c>
      <c r="IA221" s="86">
        <f t="shared" si="262"/>
        <v>1.6679180173055063E-162</v>
      </c>
      <c r="IB221" s="86">
        <f t="shared" si="262"/>
        <v>9.88255602087793E-146</v>
      </c>
      <c r="IC221" s="86">
        <f t="shared" si="262"/>
        <v>1.6457983450838626E-136</v>
      </c>
      <c r="ID221" s="86">
        <f t="shared" si="262"/>
        <v>8.3114529022337758E-128</v>
      </c>
      <c r="IE221" s="86">
        <f t="shared" si="262"/>
        <v>4.7105823907492305E-110</v>
      </c>
      <c r="IF221" s="86">
        <f t="shared" si="262"/>
        <v>2.7647778295632152E-62</v>
      </c>
      <c r="IG221" s="86">
        <f t="shared" si="262"/>
        <v>1.6016491712380116E-67</v>
      </c>
      <c r="II221" s="86">
        <f t="shared" si="263"/>
        <v>5.2478696988925237E-13</v>
      </c>
      <c r="IJ221" s="86">
        <f t="shared" si="263"/>
        <v>2.0406627755276469E-26</v>
      </c>
      <c r="IK221" s="86">
        <f t="shared" si="263"/>
        <v>2.2418077974135231E-26</v>
      </c>
      <c r="IL221" s="86">
        <f t="shared" si="263"/>
        <v>5.7293341288594648E-26</v>
      </c>
      <c r="IM221" s="86">
        <f t="shared" si="263"/>
        <v>1.0357229957105011E-24</v>
      </c>
      <c r="IN221" s="86">
        <f t="shared" si="263"/>
        <v>2.4728861115448107E-28</v>
      </c>
      <c r="IO221" s="86">
        <f t="shared" si="263"/>
        <v>1.2459291788800048E-33</v>
      </c>
      <c r="IP221" s="86">
        <f t="shared" si="263"/>
        <v>9.0559416266530171E-37</v>
      </c>
      <c r="IQ221" s="86">
        <f t="shared" si="263"/>
        <v>1.660048748450416E-45</v>
      </c>
      <c r="IR221" s="86">
        <f t="shared" si="263"/>
        <v>2.0370095440300836E-40</v>
      </c>
      <c r="IS221" s="86">
        <f t="shared" si="263"/>
        <v>5.3101065463201979E-38</v>
      </c>
      <c r="IT221" s="86">
        <f t="shared" si="263"/>
        <v>8.3306257556913201E-31</v>
      </c>
      <c r="IU221" s="86">
        <f t="shared" si="263"/>
        <v>4.8201733312961982E-23</v>
      </c>
      <c r="IV221" s="86">
        <f t="shared" si="263"/>
        <v>2.8329121421900441E-12</v>
      </c>
      <c r="IW221" s="86">
        <f t="shared" si="263"/>
        <v>3.9142604253645376E-13</v>
      </c>
      <c r="IY221" s="86">
        <f t="shared" si="264"/>
        <v>5.2478696988925237E-13</v>
      </c>
      <c r="IZ221" s="86">
        <f t="shared" si="264"/>
        <v>2.0406627755276469E-26</v>
      </c>
      <c r="JA221" s="86">
        <f t="shared" si="264"/>
        <v>2.2418077974135231E-26</v>
      </c>
      <c r="JB221" s="86">
        <f t="shared" si="264"/>
        <v>5.7293341288594648E-26</v>
      </c>
      <c r="JC221" s="86">
        <f t="shared" si="264"/>
        <v>1.0357229957105011E-24</v>
      </c>
      <c r="JD221" s="86">
        <f t="shared" si="264"/>
        <v>2.4728861115448107E-28</v>
      </c>
      <c r="JE221" s="86">
        <f t="shared" si="264"/>
        <v>1.2459291788800048E-33</v>
      </c>
      <c r="JF221" s="86">
        <f t="shared" si="264"/>
        <v>9.0559416266530171E-37</v>
      </c>
      <c r="JG221" s="86">
        <f t="shared" si="264"/>
        <v>1.660048748450416E-45</v>
      </c>
      <c r="JH221" s="86">
        <f t="shared" si="264"/>
        <v>2.0370095440300836E-40</v>
      </c>
      <c r="JI221" s="86">
        <f t="shared" si="264"/>
        <v>5.3101065463201979E-38</v>
      </c>
      <c r="JJ221" s="86">
        <f t="shared" si="264"/>
        <v>8.3306257556913201E-31</v>
      </c>
      <c r="JK221" s="86">
        <f t="shared" si="264"/>
        <v>4.8201733312961982E-23</v>
      </c>
      <c r="JL221" s="86">
        <f t="shared" si="264"/>
        <v>2.8329121421900441E-12</v>
      </c>
      <c r="JM221" s="86">
        <f t="shared" si="264"/>
        <v>3.9142604253645376E-13</v>
      </c>
    </row>
    <row r="222" spans="2:273" x14ac:dyDescent="0.25">
      <c r="B222" s="2">
        <v>195</v>
      </c>
      <c r="C222" s="37">
        <v>37.523000000000003</v>
      </c>
      <c r="D222" s="37">
        <v>43.61</v>
      </c>
      <c r="E222" s="37">
        <v>49.517000000000003</v>
      </c>
      <c r="F222" s="37">
        <v>55.082999999999998</v>
      </c>
      <c r="G222" s="37">
        <v>57.232999999999997</v>
      </c>
      <c r="H222" s="37">
        <v>59.982999999999997</v>
      </c>
      <c r="I222" s="37">
        <v>62</v>
      </c>
      <c r="J222" s="37">
        <v>59.917999999999999</v>
      </c>
      <c r="K222" s="37">
        <v>60.426000000000002</v>
      </c>
      <c r="L222" s="37">
        <v>59.360999999999997</v>
      </c>
      <c r="M222" s="37">
        <v>59.23</v>
      </c>
      <c r="N222" s="37">
        <v>60.573999999999998</v>
      </c>
      <c r="O222" s="37">
        <v>59.582999999999998</v>
      </c>
      <c r="P222" s="37">
        <v>59.164000000000001</v>
      </c>
      <c r="Q222" s="37">
        <v>60.493000000000002</v>
      </c>
      <c r="S222" s="4">
        <f t="shared" si="266"/>
        <v>36.696728667751877</v>
      </c>
      <c r="T222" s="4">
        <f t="shared" si="266"/>
        <v>43.165123737386438</v>
      </c>
      <c r="U222" s="4">
        <f t="shared" si="266"/>
        <v>48.832107961353891</v>
      </c>
      <c r="V222" s="4">
        <f t="shared" si="266"/>
        <v>54.11748749054361</v>
      </c>
      <c r="W222" s="4">
        <f t="shared" si="266"/>
        <v>57.715634248961976</v>
      </c>
      <c r="X222" s="4">
        <f t="shared" si="266"/>
        <v>58.865947038802013</v>
      </c>
      <c r="Y222" s="4">
        <f t="shared" si="266"/>
        <v>60.480334833089195</v>
      </c>
      <c r="Z222" s="4">
        <f t="shared" si="266"/>
        <v>59.039403757200681</v>
      </c>
      <c r="AA222" s="4" t="e">
        <f t="shared" si="266"/>
        <v>#N/A</v>
      </c>
      <c r="AB222" s="4">
        <f t="shared" si="266"/>
        <v>59.699777118446839</v>
      </c>
      <c r="AC222" s="4">
        <f t="shared" si="266"/>
        <v>59.580165164133582</v>
      </c>
      <c r="AD222" s="4">
        <f t="shared" si="266"/>
        <v>60.02764405256471</v>
      </c>
      <c r="AE222" s="4">
        <f t="shared" si="266"/>
        <v>59.120696279047614</v>
      </c>
      <c r="AF222" s="4">
        <f t="shared" si="266"/>
        <v>59.458679664197909</v>
      </c>
      <c r="AG222" s="4">
        <f t="shared" si="266"/>
        <v>60.773640970449584</v>
      </c>
      <c r="AI222" s="4">
        <f t="shared" si="267"/>
        <v>0.8262713322481261</v>
      </c>
      <c r="AJ222" s="4">
        <f t="shared" si="267"/>
        <v>0.44487626261356183</v>
      </c>
      <c r="AK222" s="4">
        <f t="shared" si="267"/>
        <v>0.6848920386461117</v>
      </c>
      <c r="AL222" s="4">
        <f t="shared" si="267"/>
        <v>0.96551250945638856</v>
      </c>
      <c r="AM222" s="4">
        <f t="shared" si="267"/>
        <v>-0.48263424896197904</v>
      </c>
      <c r="AN222" s="4">
        <f t="shared" si="267"/>
        <v>1.1170529611979845</v>
      </c>
      <c r="AO222" s="4">
        <f t="shared" si="267"/>
        <v>1.519665166910805</v>
      </c>
      <c r="AP222" s="4">
        <f t="shared" si="267"/>
        <v>0.87859624279931836</v>
      </c>
      <c r="AQ222" s="4">
        <f t="shared" si="267"/>
        <v>0</v>
      </c>
      <c r="AR222" s="4">
        <f t="shared" si="267"/>
        <v>-0.338777118446842</v>
      </c>
      <c r="AS222" s="4">
        <f t="shared" si="267"/>
        <v>-0.35016516413358545</v>
      </c>
      <c r="AT222" s="4">
        <f t="shared" si="267"/>
        <v>0.5463559474352877</v>
      </c>
      <c r="AU222" s="4">
        <f t="shared" si="267"/>
        <v>0.46230372095238437</v>
      </c>
      <c r="AV222" s="4">
        <f t="shared" si="267"/>
        <v>-0.2946796641979077</v>
      </c>
      <c r="AW222" s="4">
        <f t="shared" si="267"/>
        <v>-0.28064097044958203</v>
      </c>
      <c r="AY222" s="2">
        <f t="shared" si="258"/>
        <v>36.696728667751877</v>
      </c>
      <c r="AZ222" s="2">
        <f t="shared" si="258"/>
        <v>43.165123737386438</v>
      </c>
      <c r="BA222" s="2">
        <f t="shared" si="258"/>
        <v>48.832107961353891</v>
      </c>
      <c r="BB222" s="2">
        <f t="shared" si="258"/>
        <v>54.11748749054361</v>
      </c>
      <c r="BC222" s="2">
        <f t="shared" si="258"/>
        <v>57.715634248961976</v>
      </c>
      <c r="BD222" s="2">
        <f t="shared" si="258"/>
        <v>58.865947038802013</v>
      </c>
      <c r="BE222" s="2">
        <f t="shared" si="258"/>
        <v>60.480334833089195</v>
      </c>
      <c r="BF222" s="2">
        <f t="shared" si="258"/>
        <v>59.039403757200681</v>
      </c>
      <c r="BG222" s="2" t="e">
        <f t="shared" si="258"/>
        <v>#N/A</v>
      </c>
      <c r="BH222" s="2">
        <f t="shared" si="258"/>
        <v>59.699777118446839</v>
      </c>
      <c r="BI222" s="2">
        <f t="shared" si="258"/>
        <v>59.580165164133582</v>
      </c>
      <c r="BJ222" s="2">
        <f t="shared" si="258"/>
        <v>60.02764405256471</v>
      </c>
      <c r="BK222" s="2">
        <f t="shared" si="258"/>
        <v>59.120696279047614</v>
      </c>
      <c r="BL222" s="2">
        <f t="shared" si="258"/>
        <v>59.458679664197902</v>
      </c>
      <c r="BM222" s="2">
        <f t="shared" si="258"/>
        <v>60.773640970449577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37.523000000000003</v>
      </c>
      <c r="CV222" s="2">
        <f t="shared" si="288"/>
        <v>43.61</v>
      </c>
      <c r="CW222" s="2">
        <f t="shared" si="289"/>
        <v>49.517000000000003</v>
      </c>
      <c r="CX222" s="2">
        <f t="shared" si="290"/>
        <v>55.082999999999998</v>
      </c>
      <c r="CY222" s="2">
        <f t="shared" si="291"/>
        <v>57.232999999999997</v>
      </c>
      <c r="CZ222" s="2">
        <f t="shared" si="292"/>
        <v>59.982999999999997</v>
      </c>
      <c r="DA222" s="2">
        <f t="shared" si="293"/>
        <v>62</v>
      </c>
      <c r="DB222" s="2">
        <f t="shared" si="294"/>
        <v>59.917999999999999</v>
      </c>
      <c r="DC222" s="2" t="str">
        <f t="shared" si="295"/>
        <v/>
      </c>
      <c r="DD222" s="2">
        <f t="shared" si="296"/>
        <v>59.360999999999997</v>
      </c>
      <c r="DE222" s="2">
        <f t="shared" si="297"/>
        <v>59.23</v>
      </c>
      <c r="DF222" s="2">
        <f t="shared" si="298"/>
        <v>60.573999999999998</v>
      </c>
      <c r="DG222" s="2">
        <f t="shared" si="299"/>
        <v>59.582999999999998</v>
      </c>
      <c r="DH222" s="2">
        <f t="shared" si="300"/>
        <v>59.164000000000001</v>
      </c>
      <c r="DI222" s="2">
        <f t="shared" si="301"/>
        <v>60.493000000000002</v>
      </c>
      <c r="DK222" s="2">
        <f t="shared" si="268"/>
        <v>104.70067675070028</v>
      </c>
      <c r="DL222" s="2">
        <f t="shared" si="268"/>
        <v>108.99641097560976</v>
      </c>
      <c r="DM222" s="2">
        <f t="shared" si="268"/>
        <v>114.4287743902439</v>
      </c>
      <c r="DN222" s="2">
        <f t="shared" si="268"/>
        <v>126.26865721997297</v>
      </c>
      <c r="DO222" s="2">
        <f t="shared" si="268"/>
        <v>124.39920809716602</v>
      </c>
      <c r="DP222" s="2">
        <f t="shared" si="268"/>
        <v>106.28661585365853</v>
      </c>
      <c r="DQ222" s="2">
        <f t="shared" si="268"/>
        <v>126.08715628123056</v>
      </c>
      <c r="DR222" s="2">
        <f t="shared" si="268"/>
        <v>118.552574345677</v>
      </c>
      <c r="DS222" s="2">
        <f t="shared" si="268"/>
        <v>116.9962527937179</v>
      </c>
      <c r="DT222" s="2">
        <f t="shared" si="268"/>
        <v>116.56538236182422</v>
      </c>
      <c r="DU222" s="2">
        <f t="shared" si="268"/>
        <v>119.21713756313645</v>
      </c>
      <c r="DV222" s="2">
        <f t="shared" si="268"/>
        <v>107.58648780487803</v>
      </c>
      <c r="DW222" s="2">
        <f t="shared" si="268"/>
        <v>125.58064346487319</v>
      </c>
      <c r="DX222" s="2">
        <f t="shared" si="268"/>
        <v>116.1642156448203</v>
      </c>
      <c r="DY222" s="2">
        <f t="shared" si="268"/>
        <v>105.57771156750228</v>
      </c>
      <c r="EA222" s="2">
        <f t="shared" si="240"/>
        <v>35.030842290438898</v>
      </c>
      <c r="EB222" s="2">
        <f t="shared" si="240"/>
        <v>45.540002083774816</v>
      </c>
      <c r="EC222" s="2">
        <f t="shared" si="240"/>
        <v>53.374601407783423</v>
      </c>
      <c r="ED222" s="2">
        <f t="shared" si="240"/>
        <v>55.744739810694341</v>
      </c>
      <c r="EE222" s="2">
        <f t="shared" si="240"/>
        <v>56.831170704204169</v>
      </c>
      <c r="EF222" s="2">
        <f t="shared" si="239"/>
        <v>57.400908898831716</v>
      </c>
      <c r="EG222" s="2">
        <f t="shared" si="239"/>
        <v>55.238853919821032</v>
      </c>
      <c r="EH222" s="2">
        <f t="shared" si="239"/>
        <v>55.472176849546145</v>
      </c>
      <c r="EI222" s="2">
        <f t="shared" si="239"/>
        <v>55.359162149135173</v>
      </c>
      <c r="EJ222" s="2">
        <f t="shared" si="239"/>
        <v>60.570085576841919</v>
      </c>
      <c r="EK222" s="2">
        <f t="shared" si="239"/>
        <v>60.652459748312978</v>
      </c>
      <c r="EL222" s="2">
        <f t="shared" si="254"/>
        <v>60.244899949671229</v>
      </c>
      <c r="EM222" s="2">
        <f t="shared" si="255"/>
        <v>56.993655373958241</v>
      </c>
      <c r="EN222" s="2">
        <f t="shared" si="256"/>
        <v>59.411926780785059</v>
      </c>
      <c r="EO222" s="2">
        <f t="shared" si="257"/>
        <v>63.384836163819578</v>
      </c>
      <c r="EQ222" s="2">
        <f t="shared" si="269"/>
        <v>36.824761998492278</v>
      </c>
      <c r="ER222" s="2">
        <f t="shared" si="269"/>
        <v>43.056837772380504</v>
      </c>
      <c r="ES222" s="2">
        <f t="shared" si="269"/>
        <v>48.630395487658063</v>
      </c>
      <c r="ET222" s="2">
        <f t="shared" si="269"/>
        <v>54.042782732248341</v>
      </c>
      <c r="EU222" s="2">
        <f t="shared" si="269"/>
        <v>57.755594042558378</v>
      </c>
      <c r="EV222" s="2">
        <f t="shared" si="269"/>
        <v>58.929612108668252</v>
      </c>
      <c r="EW222" s="2">
        <f t="shared" si="269"/>
        <v>60.676843844030927</v>
      </c>
      <c r="EX222" s="2">
        <f t="shared" si="269"/>
        <v>59.164995689216134</v>
      </c>
      <c r="EY222" s="2">
        <f t="shared" si="269"/>
        <v>59.390346119168164</v>
      </c>
      <c r="EZ222" s="2">
        <f t="shared" si="269"/>
        <v>59.673865935341738</v>
      </c>
      <c r="FA222" s="2">
        <f t="shared" si="269"/>
        <v>59.5469289270345</v>
      </c>
      <c r="FB222" s="2">
        <f t="shared" si="269"/>
        <v>60.017923760658462</v>
      </c>
      <c r="FC222" s="2">
        <f t="shared" si="269"/>
        <v>59.252044300251328</v>
      </c>
      <c r="FD222" s="2">
        <f t="shared" si="269"/>
        <v>59.462547587951477</v>
      </c>
      <c r="FE222" s="2">
        <f t="shared" si="269"/>
        <v>60.51510702437816</v>
      </c>
      <c r="FG222" s="2">
        <f t="shared" si="270"/>
        <v>0.99999960213563499</v>
      </c>
      <c r="FH222" s="2">
        <f t="shared" si="270"/>
        <v>0.99999938318594639</v>
      </c>
      <c r="FI222" s="2">
        <f t="shared" si="270"/>
        <v>0.99999932493296761</v>
      </c>
      <c r="FJ222" s="2">
        <f t="shared" si="270"/>
        <v>0.99999942251219709</v>
      </c>
      <c r="FK222" s="2">
        <f t="shared" si="270"/>
        <v>0.99999940307422708</v>
      </c>
      <c r="FL222" s="2">
        <f t="shared" si="270"/>
        <v>0.99999928877613531</v>
      </c>
      <c r="FM222" s="2">
        <f t="shared" si="270"/>
        <v>0.99999922745549819</v>
      </c>
      <c r="FN222" s="2">
        <f t="shared" si="270"/>
        <v>0.99999921232965072</v>
      </c>
      <c r="FO222" s="2">
        <f t="shared" si="270"/>
        <v>0.99999916784050935</v>
      </c>
      <c r="FP222" s="2">
        <f t="shared" si="270"/>
        <v>0.99999919464664988</v>
      </c>
      <c r="FQ222" s="2">
        <f t="shared" si="270"/>
        <v>0.99999926251253912</v>
      </c>
      <c r="FR222" s="2">
        <f t="shared" si="270"/>
        <v>0.99999926455895638</v>
      </c>
      <c r="FS222" s="2">
        <f t="shared" si="270"/>
        <v>0.99999921269333869</v>
      </c>
      <c r="FT222" s="2">
        <f t="shared" si="270"/>
        <v>0.99999919476832033</v>
      </c>
      <c r="FU222" s="2">
        <f t="shared" si="270"/>
        <v>0.99999912057869933</v>
      </c>
      <c r="FW222" s="2">
        <f t="shared" si="260"/>
        <v>0.92861383410308085</v>
      </c>
      <c r="FX222" s="2">
        <f t="shared" si="260"/>
        <v>0.95640770781682283</v>
      </c>
      <c r="FY222" s="2">
        <f t="shared" si="260"/>
        <v>0.95749104034861865</v>
      </c>
      <c r="FZ222" s="2">
        <f t="shared" si="260"/>
        <v>0.95613048499358932</v>
      </c>
      <c r="GA222" s="2">
        <f t="shared" si="260"/>
        <v>0.95672964426605678</v>
      </c>
      <c r="GB222" s="2">
        <f t="shared" si="260"/>
        <v>0.9583308008135345</v>
      </c>
      <c r="GC222" s="2">
        <f t="shared" si="260"/>
        <v>0.96385360268265974</v>
      </c>
      <c r="GD222" s="2">
        <f t="shared" si="260"/>
        <v>0.96597677166708562</v>
      </c>
      <c r="GE222" s="2">
        <f t="shared" si="260"/>
        <v>0.97203524042872569</v>
      </c>
      <c r="GF222" s="2">
        <f t="shared" si="260"/>
        <v>0.97113867415140542</v>
      </c>
      <c r="GG222" s="2">
        <f t="shared" si="260"/>
        <v>0.96997546721930794</v>
      </c>
      <c r="GH222" s="2">
        <f t="shared" si="260"/>
        <v>0.95732823340811091</v>
      </c>
      <c r="GI222" s="2">
        <f t="shared" si="260"/>
        <v>0.94181603590662233</v>
      </c>
      <c r="GJ222" s="2">
        <f t="shared" si="260"/>
        <v>0.9226874735206827</v>
      </c>
      <c r="GK222" s="2">
        <f t="shared" si="260"/>
        <v>0.90992291320972285</v>
      </c>
      <c r="GM222" s="86">
        <f t="shared" si="261"/>
        <v>1.9142662276561459E-214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3.205646807374764E-155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3.5255397514113292E-67</v>
      </c>
      <c r="HT222" s="86">
        <f t="shared" si="262"/>
        <v>2.1808125785536122E-113</v>
      </c>
      <c r="HU222" s="86">
        <f t="shared" si="262"/>
        <v>1.5053301102422538E-109</v>
      </c>
      <c r="HV222" s="86">
        <f t="shared" si="262"/>
        <v>6.8900398404316186E-112</v>
      </c>
      <c r="HW222" s="86">
        <f t="shared" si="262"/>
        <v>3.952537210801843E-106</v>
      </c>
      <c r="HX222" s="86">
        <f t="shared" si="262"/>
        <v>1.8815058279836152E-121</v>
      </c>
      <c r="HY222" s="86">
        <f t="shared" si="262"/>
        <v>6.1172183333479666E-138</v>
      </c>
      <c r="HZ222" s="86">
        <f t="shared" si="262"/>
        <v>7.4077067419233037E-145</v>
      </c>
      <c r="IA222" s="86">
        <f t="shared" si="262"/>
        <v>2.3743905453864022E-167</v>
      </c>
      <c r="IB222" s="86">
        <f t="shared" si="262"/>
        <v>4.3831587932549936E-150</v>
      </c>
      <c r="IC222" s="86">
        <f t="shared" si="262"/>
        <v>1.2274234819309485E-140</v>
      </c>
      <c r="ID222" s="86">
        <f t="shared" si="262"/>
        <v>8.1679132410183551E-132</v>
      </c>
      <c r="IE222" s="86">
        <f t="shared" si="262"/>
        <v>1.2694978756673103E-113</v>
      </c>
      <c r="IF222" s="86">
        <f t="shared" si="262"/>
        <v>2.2644412683885789E-64</v>
      </c>
      <c r="IG222" s="86">
        <f t="shared" si="262"/>
        <v>7.381118331667269E-70</v>
      </c>
      <c r="II222" s="86">
        <f t="shared" si="263"/>
        <v>7.0188636223935253E-14</v>
      </c>
      <c r="IJ222" s="86">
        <f t="shared" si="263"/>
        <v>5.8019627783658741E-28</v>
      </c>
      <c r="IK222" s="86">
        <f t="shared" si="263"/>
        <v>6.6154311929884819E-28</v>
      </c>
      <c r="IL222" s="86">
        <f t="shared" si="263"/>
        <v>1.7228136058080699E-27</v>
      </c>
      <c r="IM222" s="86">
        <f t="shared" si="263"/>
        <v>3.7874672577078046E-26</v>
      </c>
      <c r="IN222" s="86">
        <f t="shared" si="263"/>
        <v>5.6820362520720604E-30</v>
      </c>
      <c r="IO222" s="86">
        <f t="shared" si="263"/>
        <v>1.6820964903099349E-35</v>
      </c>
      <c r="IP222" s="86">
        <f t="shared" si="263"/>
        <v>8.8061606528468132E-39</v>
      </c>
      <c r="IQ222" s="86">
        <f t="shared" si="263"/>
        <v>7.2114988745754491E-48</v>
      </c>
      <c r="IR222" s="86">
        <f t="shared" si="263"/>
        <v>1.5857287480663334E-42</v>
      </c>
      <c r="IS222" s="86">
        <f t="shared" si="263"/>
        <v>5.2870575650294206E-40</v>
      </c>
      <c r="IT222" s="86">
        <f t="shared" si="263"/>
        <v>1.3069864838825772E-32</v>
      </c>
      <c r="IU222" s="86">
        <f t="shared" si="263"/>
        <v>1.5557609707010927E-24</v>
      </c>
      <c r="IV222" s="86">
        <f t="shared" si="263"/>
        <v>4.0083688110391028E-13</v>
      </c>
      <c r="IW222" s="86">
        <f t="shared" si="263"/>
        <v>4.0459920307534364E-14</v>
      </c>
      <c r="IY222" s="86">
        <f t="shared" si="264"/>
        <v>7.0188636223935253E-14</v>
      </c>
      <c r="IZ222" s="86">
        <f t="shared" si="264"/>
        <v>5.8019627783658741E-28</v>
      </c>
      <c r="JA222" s="86">
        <f t="shared" si="264"/>
        <v>6.6154311929884819E-28</v>
      </c>
      <c r="JB222" s="86">
        <f t="shared" si="264"/>
        <v>1.7228136058080699E-27</v>
      </c>
      <c r="JC222" s="86">
        <f t="shared" si="264"/>
        <v>3.7874672577078046E-26</v>
      </c>
      <c r="JD222" s="86">
        <f t="shared" si="264"/>
        <v>5.6820362520720604E-30</v>
      </c>
      <c r="JE222" s="86">
        <f t="shared" si="264"/>
        <v>1.6820964903099349E-35</v>
      </c>
      <c r="JF222" s="86">
        <f t="shared" si="264"/>
        <v>8.8061606528468132E-39</v>
      </c>
      <c r="JG222" s="86">
        <f t="shared" si="264"/>
        <v>7.2114988745754491E-48</v>
      </c>
      <c r="JH222" s="86">
        <f t="shared" si="264"/>
        <v>1.5857287480663334E-42</v>
      </c>
      <c r="JI222" s="86">
        <f t="shared" si="264"/>
        <v>5.2870575650294206E-40</v>
      </c>
      <c r="JJ222" s="86">
        <f t="shared" si="264"/>
        <v>1.3069864838825772E-32</v>
      </c>
      <c r="JK222" s="86">
        <f t="shared" si="264"/>
        <v>1.5557609707010927E-24</v>
      </c>
      <c r="JL222" s="86">
        <f t="shared" si="264"/>
        <v>4.0083688110391028E-13</v>
      </c>
      <c r="JM222" s="86">
        <f t="shared" si="264"/>
        <v>4.0459920307534364E-14</v>
      </c>
    </row>
    <row r="223" spans="2:273" x14ac:dyDescent="0.25">
      <c r="B223" s="2">
        <v>196</v>
      </c>
      <c r="C223" s="37">
        <v>37.814999999999998</v>
      </c>
      <c r="D223" s="37">
        <v>44.085000000000001</v>
      </c>
      <c r="E223" s="37">
        <v>49.35</v>
      </c>
      <c r="F223" s="37">
        <v>54.45</v>
      </c>
      <c r="G223" s="37">
        <v>56.982999999999997</v>
      </c>
      <c r="H223" s="37">
        <v>60.267000000000003</v>
      </c>
      <c r="I223" s="37">
        <v>62.393000000000001</v>
      </c>
      <c r="J223" s="37">
        <v>60.048999999999999</v>
      </c>
      <c r="K223" s="37">
        <v>61.475000000000001</v>
      </c>
      <c r="L223" s="37">
        <v>59.655999999999999</v>
      </c>
      <c r="M223" s="37">
        <v>60.540999999999997</v>
      </c>
      <c r="N223" s="37">
        <v>60.917999999999999</v>
      </c>
      <c r="O223" s="37">
        <v>59.3</v>
      </c>
      <c r="P223" s="37">
        <v>59.387999999999998</v>
      </c>
      <c r="Q223" s="37">
        <v>59.746000000000002</v>
      </c>
      <c r="S223" s="4">
        <f t="shared" si="266"/>
        <v>36.620952475839594</v>
      </c>
      <c r="T223" s="4">
        <f t="shared" si="266"/>
        <v>43.06734591789531</v>
      </c>
      <c r="U223" s="4">
        <f t="shared" si="266"/>
        <v>48.715047246563564</v>
      </c>
      <c r="V223" s="4">
        <f t="shared" si="266"/>
        <v>54.035884550593885</v>
      </c>
      <c r="W223" s="4">
        <f t="shared" si="266"/>
        <v>57.638413104556172</v>
      </c>
      <c r="X223" s="4">
        <f t="shared" si="266"/>
        <v>58.796567548216686</v>
      </c>
      <c r="Y223" s="4">
        <f t="shared" si="266"/>
        <v>60.380530136236175</v>
      </c>
      <c r="Z223" s="4">
        <f t="shared" si="266"/>
        <v>58.94720610592676</v>
      </c>
      <c r="AA223" s="4" t="e">
        <f t="shared" si="266"/>
        <v>#N/A</v>
      </c>
      <c r="AB223" s="4">
        <f t="shared" si="266"/>
        <v>59.596685449320958</v>
      </c>
      <c r="AC223" s="4">
        <f t="shared" si="266"/>
        <v>59.470169574877069</v>
      </c>
      <c r="AD223" s="4">
        <f t="shared" si="266"/>
        <v>59.928509530809499</v>
      </c>
      <c r="AE223" s="4">
        <f t="shared" si="266"/>
        <v>58.998818756310435</v>
      </c>
      <c r="AF223" s="4">
        <f t="shared" si="266"/>
        <v>59.34766765283274</v>
      </c>
      <c r="AG223" s="4">
        <f t="shared" si="266"/>
        <v>60.621084261841787</v>
      </c>
      <c r="AI223" s="4">
        <f t="shared" si="267"/>
        <v>1.1940475241604034</v>
      </c>
      <c r="AJ223" s="4">
        <f t="shared" si="267"/>
        <v>1.0176540821046913</v>
      </c>
      <c r="AK223" s="4">
        <f t="shared" si="267"/>
        <v>0.63495275343643698</v>
      </c>
      <c r="AL223" s="4">
        <f t="shared" si="267"/>
        <v>0.41411544940611833</v>
      </c>
      <c r="AM223" s="4">
        <f t="shared" si="267"/>
        <v>-0.65541310455617463</v>
      </c>
      <c r="AN223" s="4">
        <f t="shared" si="267"/>
        <v>1.4704324517833172</v>
      </c>
      <c r="AO223" s="4">
        <f t="shared" si="267"/>
        <v>2.0124698637638261</v>
      </c>
      <c r="AP223" s="4">
        <f t="shared" si="267"/>
        <v>1.1017938940732392</v>
      </c>
      <c r="AQ223" s="4">
        <f t="shared" si="267"/>
        <v>0</v>
      </c>
      <c r="AR223" s="4">
        <f t="shared" si="267"/>
        <v>5.9314550679040678E-2</v>
      </c>
      <c r="AS223" s="4">
        <f t="shared" si="267"/>
        <v>1.0708304251229279</v>
      </c>
      <c r="AT223" s="4">
        <f t="shared" si="267"/>
        <v>0.98949046919049977</v>
      </c>
      <c r="AU223" s="4">
        <f t="shared" si="267"/>
        <v>0.30118124368956245</v>
      </c>
      <c r="AV223" s="4">
        <f t="shared" si="267"/>
        <v>4.0332347167257865E-2</v>
      </c>
      <c r="AW223" s="4">
        <f t="shared" si="267"/>
        <v>-0.87508426184178489</v>
      </c>
      <c r="AY223" s="2">
        <f t="shared" si="258"/>
        <v>36.620952475839594</v>
      </c>
      <c r="AZ223" s="2">
        <f t="shared" si="258"/>
        <v>43.06734591789531</v>
      </c>
      <c r="BA223" s="2">
        <f t="shared" si="258"/>
        <v>48.715047246563564</v>
      </c>
      <c r="BB223" s="2">
        <f t="shared" si="258"/>
        <v>54.035884550593885</v>
      </c>
      <c r="BC223" s="2">
        <f t="shared" si="258"/>
        <v>57.638413104556172</v>
      </c>
      <c r="BD223" s="2">
        <f t="shared" si="258"/>
        <v>58.796567548216686</v>
      </c>
      <c r="BE223" s="2">
        <f t="shared" si="258"/>
        <v>60.380530136236175</v>
      </c>
      <c r="BF223" s="2">
        <f t="shared" si="258"/>
        <v>58.94720610592676</v>
      </c>
      <c r="BG223" s="2" t="e">
        <f t="shared" si="258"/>
        <v>#N/A</v>
      </c>
      <c r="BH223" s="2">
        <f t="shared" si="258"/>
        <v>59.596685449320958</v>
      </c>
      <c r="BI223" s="2">
        <f t="shared" si="258"/>
        <v>59.470169574877069</v>
      </c>
      <c r="BJ223" s="2">
        <f t="shared" si="258"/>
        <v>59.928509530809499</v>
      </c>
      <c r="BK223" s="2">
        <f t="shared" si="258"/>
        <v>58.998818756310435</v>
      </c>
      <c r="BL223" s="2">
        <f t="shared" si="258"/>
        <v>59.34766765283274</v>
      </c>
      <c r="BM223" s="2">
        <f t="shared" si="258"/>
        <v>60.621084261841787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>
        <f t="shared" si="287"/>
        <v>37.814999999999998</v>
      </c>
      <c r="CV223" s="2">
        <f t="shared" si="288"/>
        <v>44.085000000000001</v>
      </c>
      <c r="CW223" s="2">
        <f t="shared" si="289"/>
        <v>49.35</v>
      </c>
      <c r="CX223" s="2">
        <f t="shared" si="290"/>
        <v>54.45</v>
      </c>
      <c r="CY223" s="2">
        <f t="shared" si="291"/>
        <v>56.982999999999997</v>
      </c>
      <c r="CZ223" s="2">
        <f t="shared" si="292"/>
        <v>60.267000000000003</v>
      </c>
      <c r="DA223" s="2">
        <f t="shared" si="293"/>
        <v>62.393000000000001</v>
      </c>
      <c r="DB223" s="2">
        <f t="shared" si="294"/>
        <v>60.048999999999999</v>
      </c>
      <c r="DC223" s="2" t="str">
        <f t="shared" si="295"/>
        <v/>
      </c>
      <c r="DD223" s="2">
        <f t="shared" si="296"/>
        <v>59.655999999999999</v>
      </c>
      <c r="DE223" s="2">
        <f t="shared" si="297"/>
        <v>60.540999999999997</v>
      </c>
      <c r="DF223" s="2">
        <f t="shared" si="298"/>
        <v>60.917999999999999</v>
      </c>
      <c r="DG223" s="2">
        <f t="shared" si="299"/>
        <v>59.3</v>
      </c>
      <c r="DH223" s="2">
        <f t="shared" si="300"/>
        <v>59.387999999999998</v>
      </c>
      <c r="DI223" s="2">
        <f t="shared" si="301"/>
        <v>59.746000000000002</v>
      </c>
      <c r="DK223" s="2">
        <f t="shared" si="268"/>
        <v>104.97166610644257</v>
      </c>
      <c r="DL223" s="2">
        <f t="shared" si="268"/>
        <v>109.26635975609757</v>
      </c>
      <c r="DM223" s="2">
        <f t="shared" si="268"/>
        <v>114.70265505226482</v>
      </c>
      <c r="DN223" s="2">
        <f t="shared" si="268"/>
        <v>126.5723373819163</v>
      </c>
      <c r="DO223" s="2">
        <f t="shared" si="268"/>
        <v>124.67384433198383</v>
      </c>
      <c r="DP223" s="2">
        <f t="shared" si="268"/>
        <v>106.45481324041812</v>
      </c>
      <c r="DQ223" s="2">
        <f t="shared" si="268"/>
        <v>126.33166734192257</v>
      </c>
      <c r="DR223" s="2">
        <f t="shared" si="268"/>
        <v>118.77128701077707</v>
      </c>
      <c r="DS223" s="2">
        <f t="shared" si="268"/>
        <v>117.2001131078224</v>
      </c>
      <c r="DT223" s="2">
        <f t="shared" si="268"/>
        <v>116.76396194503171</v>
      </c>
      <c r="DU223" s="2">
        <f t="shared" si="268"/>
        <v>119.4272780703887</v>
      </c>
      <c r="DV223" s="2">
        <f t="shared" si="268"/>
        <v>107.74095400696862</v>
      </c>
      <c r="DW223" s="2">
        <f t="shared" si="268"/>
        <v>125.83061931772141</v>
      </c>
      <c r="DX223" s="2">
        <f t="shared" si="268"/>
        <v>116.36652642706133</v>
      </c>
      <c r="DY223" s="2">
        <f t="shared" si="268"/>
        <v>105.74302854122622</v>
      </c>
      <c r="EA223" s="2">
        <f t="shared" si="240"/>
        <v>34.923431758876461</v>
      </c>
      <c r="EB223" s="2">
        <f t="shared" si="240"/>
        <v>45.478833298015118</v>
      </c>
      <c r="EC223" s="2">
        <f t="shared" si="240"/>
        <v>53.32842797518331</v>
      </c>
      <c r="ED223" s="2">
        <f t="shared" si="240"/>
        <v>55.689148477784826</v>
      </c>
      <c r="EE223" s="2">
        <f t="shared" si="240"/>
        <v>56.74026845082598</v>
      </c>
      <c r="EF223" s="2">
        <f t="shared" si="239"/>
        <v>57.307648976717211</v>
      </c>
      <c r="EG223" s="2">
        <f t="shared" si="239"/>
        <v>55.058029569046852</v>
      </c>
      <c r="EH223" s="2">
        <f t="shared" si="239"/>
        <v>55.325814555385975</v>
      </c>
      <c r="EI223" s="2">
        <f t="shared" si="239"/>
        <v>55.192624270105327</v>
      </c>
      <c r="EJ223" s="2">
        <f t="shared" si="239"/>
        <v>60.478856241032986</v>
      </c>
      <c r="EK223" s="2">
        <f t="shared" si="239"/>
        <v>60.557000747765827</v>
      </c>
      <c r="EL223" s="2">
        <f t="shared" si="239"/>
        <v>60.148488916727757</v>
      </c>
      <c r="EM223" s="2">
        <f t="shared" si="239"/>
        <v>56.834238959844157</v>
      </c>
      <c r="EN223" s="2">
        <f t="shared" si="239"/>
        <v>59.299763011926878</v>
      </c>
      <c r="EO223" s="2">
        <f t="shared" si="239"/>
        <v>63.281005619469759</v>
      </c>
      <c r="EQ223" s="2">
        <f t="shared" si="269"/>
        <v>36.739938163480275</v>
      </c>
      <c r="ER223" s="2">
        <f t="shared" si="269"/>
        <v>42.967066102583274</v>
      </c>
      <c r="ES223" s="2">
        <f t="shared" si="269"/>
        <v>48.528213013218263</v>
      </c>
      <c r="ET223" s="2">
        <f t="shared" si="269"/>
        <v>53.966664493141735</v>
      </c>
      <c r="EU223" s="2">
        <f t="shared" si="269"/>
        <v>57.675421124852306</v>
      </c>
      <c r="EV223" s="2">
        <f t="shared" si="269"/>
        <v>58.855577709354094</v>
      </c>
      <c r="EW223" s="2">
        <f t="shared" si="269"/>
        <v>60.562519388805121</v>
      </c>
      <c r="EX223" s="2">
        <f t="shared" si="269"/>
        <v>59.063487080744437</v>
      </c>
      <c r="EY223" s="2">
        <f t="shared" si="269"/>
        <v>59.272002825695921</v>
      </c>
      <c r="EZ223" s="2">
        <f t="shared" si="269"/>
        <v>59.572732540485823</v>
      </c>
      <c r="FA223" s="2">
        <f t="shared" si="269"/>
        <v>59.439447290043027</v>
      </c>
      <c r="FB223" s="2">
        <f t="shared" si="269"/>
        <v>59.919533753936861</v>
      </c>
      <c r="FC223" s="2">
        <f t="shared" si="269"/>
        <v>59.120724572960853</v>
      </c>
      <c r="FD223" s="2">
        <f t="shared" si="269"/>
        <v>59.351283314820279</v>
      </c>
      <c r="FE223" s="2">
        <f t="shared" si="269"/>
        <v>60.380899377824925</v>
      </c>
      <c r="FG223" s="2">
        <f t="shared" si="270"/>
        <v>0.99999963714337381</v>
      </c>
      <c r="FH223" s="2">
        <f t="shared" si="270"/>
        <v>0.99999943745886666</v>
      </c>
      <c r="FI223" s="2">
        <f t="shared" si="270"/>
        <v>0.99999938433151259</v>
      </c>
      <c r="FJ223" s="2">
        <f t="shared" si="270"/>
        <v>0.99999947332483741</v>
      </c>
      <c r="FK223" s="2">
        <f t="shared" si="270"/>
        <v>0.99999945559719627</v>
      </c>
      <c r="FL223" s="2">
        <f t="shared" si="270"/>
        <v>0.99999935135608553</v>
      </c>
      <c r="FM223" s="2">
        <f t="shared" si="270"/>
        <v>0.99999929543099264</v>
      </c>
      <c r="FN223" s="2">
        <f t="shared" si="270"/>
        <v>0.99999928163605378</v>
      </c>
      <c r="FO223" s="2">
        <f t="shared" si="270"/>
        <v>0.99999924106146887</v>
      </c>
      <c r="FP223" s="2">
        <f t="shared" si="270"/>
        <v>0.99999926550896312</v>
      </c>
      <c r="FQ223" s="2">
        <f t="shared" si="270"/>
        <v>0.99999932740339814</v>
      </c>
      <c r="FR223" s="2">
        <f t="shared" si="270"/>
        <v>0.9999993292697531</v>
      </c>
      <c r="FS223" s="2">
        <f t="shared" si="270"/>
        <v>0.99999928196774124</v>
      </c>
      <c r="FT223" s="2">
        <f t="shared" si="270"/>
        <v>0.99999926561992791</v>
      </c>
      <c r="FU223" s="2">
        <f t="shared" si="270"/>
        <v>0.99999919795817938</v>
      </c>
      <c r="FW223" s="2">
        <f t="shared" si="260"/>
        <v>0.9344835202314471</v>
      </c>
      <c r="FX223" s="2">
        <f t="shared" si="260"/>
        <v>0.9600902773207155</v>
      </c>
      <c r="FY223" s="2">
        <f t="shared" si="260"/>
        <v>0.96108581622951228</v>
      </c>
      <c r="FZ223" s="2">
        <f t="shared" si="260"/>
        <v>0.95983549010968194</v>
      </c>
      <c r="GA223" s="2">
        <f t="shared" si="260"/>
        <v>0.96038614383059584</v>
      </c>
      <c r="GB223" s="2">
        <f t="shared" si="260"/>
        <v>0.96185739116952473</v>
      </c>
      <c r="GC223" s="2">
        <f t="shared" si="260"/>
        <v>0.96692891153840799</v>
      </c>
      <c r="GD223" s="2">
        <f t="shared" si="260"/>
        <v>0.968877275639207</v>
      </c>
      <c r="GE223" s="2">
        <f t="shared" si="260"/>
        <v>0.9744329259178981</v>
      </c>
      <c r="GF223" s="2">
        <f t="shared" si="260"/>
        <v>0.97361114391440595</v>
      </c>
      <c r="GG223" s="2">
        <f t="shared" si="260"/>
        <v>0.97254476850880767</v>
      </c>
      <c r="GH223" s="2">
        <f t="shared" si="260"/>
        <v>0.96093621538052443</v>
      </c>
      <c r="GI223" s="2">
        <f t="shared" si="260"/>
        <v>0.9466625297891047</v>
      </c>
      <c r="GJ223" s="2">
        <f t="shared" si="260"/>
        <v>0.92900719762976558</v>
      </c>
      <c r="GK223" s="2">
        <f t="shared" si="260"/>
        <v>0.91719240341950825</v>
      </c>
      <c r="GM223" s="86">
        <f t="shared" si="261"/>
        <v>8.5445468239120911E-218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3.2787236594975026E-158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2.1874571505383095E-69</v>
      </c>
      <c r="HT223" s="86">
        <f t="shared" si="262"/>
        <v>6.8686899487674812E-117</v>
      </c>
      <c r="HU223" s="86">
        <f t="shared" si="262"/>
        <v>5.8755221938337023E-113</v>
      </c>
      <c r="HV223" s="86">
        <f t="shared" si="262"/>
        <v>2.4210501648801815E-115</v>
      </c>
      <c r="HW223" s="86">
        <f t="shared" si="262"/>
        <v>2.1766250391491877E-109</v>
      </c>
      <c r="HX223" s="86">
        <f t="shared" si="262"/>
        <v>3.712774419826876E-125</v>
      </c>
      <c r="HY223" s="86">
        <f t="shared" si="262"/>
        <v>4.5871949024953545E-142</v>
      </c>
      <c r="HZ223" s="86">
        <f t="shared" si="262"/>
        <v>3.3398359113177324E-149</v>
      </c>
      <c r="IA223" s="86">
        <f t="shared" si="262"/>
        <v>2.8642358887842187E-172</v>
      </c>
      <c r="IB223" s="86">
        <f t="shared" si="262"/>
        <v>1.6747376209494637E-154</v>
      </c>
      <c r="IC223" s="86">
        <f t="shared" si="262"/>
        <v>7.9329415058414027E-145</v>
      </c>
      <c r="ID223" s="86">
        <f t="shared" si="262"/>
        <v>6.9490511296080802E-136</v>
      </c>
      <c r="IE223" s="86">
        <f t="shared" si="262"/>
        <v>2.9952513130133884E-117</v>
      </c>
      <c r="IF223" s="86">
        <f t="shared" si="262"/>
        <v>1.7104041758676484E-66</v>
      </c>
      <c r="IG223" s="86">
        <f t="shared" si="262"/>
        <v>3.098099919200645E-72</v>
      </c>
      <c r="II223" s="86">
        <f t="shared" si="263"/>
        <v>8.7433177721315462E-15</v>
      </c>
      <c r="IJ223" s="86">
        <f t="shared" si="263"/>
        <v>1.4836376278345874E-29</v>
      </c>
      <c r="IK223" s="86">
        <f t="shared" si="263"/>
        <v>1.7593016672780001E-29</v>
      </c>
      <c r="IL223" s="86">
        <f t="shared" si="263"/>
        <v>4.6661693186779488E-29</v>
      </c>
      <c r="IM223" s="86">
        <f t="shared" si="263"/>
        <v>1.2555020520312804E-27</v>
      </c>
      <c r="IN223" s="86">
        <f t="shared" si="263"/>
        <v>1.1686598215165017E-31</v>
      </c>
      <c r="IO223" s="86">
        <f t="shared" si="263"/>
        <v>2.0122980801865626E-37</v>
      </c>
      <c r="IP223" s="86">
        <f t="shared" si="263"/>
        <v>7.5358714124245415E-41</v>
      </c>
      <c r="IQ223" s="86">
        <f t="shared" si="263"/>
        <v>2.7189159648859191E-50</v>
      </c>
      <c r="IR223" s="86">
        <f t="shared" si="263"/>
        <v>1.0866322731374486E-44</v>
      </c>
      <c r="IS223" s="86">
        <f t="shared" si="263"/>
        <v>4.6575973044606136E-42</v>
      </c>
      <c r="IT223" s="86">
        <f t="shared" si="263"/>
        <v>1.812953440063584E-34</v>
      </c>
      <c r="IU223" s="86">
        <f t="shared" si="263"/>
        <v>4.4833067749714558E-26</v>
      </c>
      <c r="IV223" s="86">
        <f t="shared" si="263"/>
        <v>5.2806736149275422E-14</v>
      </c>
      <c r="IW223" s="86">
        <f t="shared" si="263"/>
        <v>3.8248978806068958E-15</v>
      </c>
      <c r="IY223" s="86">
        <f t="shared" si="264"/>
        <v>8.7433177721315462E-15</v>
      </c>
      <c r="IZ223" s="86">
        <f t="shared" si="264"/>
        <v>1.4836376278345874E-29</v>
      </c>
      <c r="JA223" s="86">
        <f t="shared" si="264"/>
        <v>1.7593016672780001E-29</v>
      </c>
      <c r="JB223" s="86">
        <f t="shared" si="264"/>
        <v>4.6661693186779488E-29</v>
      </c>
      <c r="JC223" s="86">
        <f t="shared" si="264"/>
        <v>1.2555020520312804E-27</v>
      </c>
      <c r="JD223" s="86">
        <f t="shared" si="264"/>
        <v>1.1686598215165017E-31</v>
      </c>
      <c r="JE223" s="86">
        <f t="shared" si="264"/>
        <v>2.0122980801865626E-37</v>
      </c>
      <c r="JF223" s="86">
        <f t="shared" si="264"/>
        <v>7.5358714124245415E-41</v>
      </c>
      <c r="JG223" s="86">
        <f t="shared" si="264"/>
        <v>2.7189159648859191E-50</v>
      </c>
      <c r="JH223" s="86">
        <f t="shared" si="264"/>
        <v>1.0866322731374486E-44</v>
      </c>
      <c r="JI223" s="86">
        <f t="shared" si="264"/>
        <v>4.6575973044606136E-42</v>
      </c>
      <c r="JJ223" s="86">
        <f t="shared" si="264"/>
        <v>1.812953440063584E-34</v>
      </c>
      <c r="JK223" s="86">
        <f t="shared" si="264"/>
        <v>4.4833067749714558E-26</v>
      </c>
      <c r="JL223" s="86">
        <f t="shared" si="264"/>
        <v>5.2806736149275422E-14</v>
      </c>
      <c r="JM223" s="86">
        <f t="shared" si="264"/>
        <v>3.8248978806068958E-15</v>
      </c>
    </row>
    <row r="224" spans="2:273" x14ac:dyDescent="0.25">
      <c r="B224" s="2">
        <v>197</v>
      </c>
      <c r="C224" s="37">
        <v>37.323</v>
      </c>
      <c r="D224" s="37">
        <v>44.033999999999999</v>
      </c>
      <c r="E224" s="37">
        <v>49</v>
      </c>
      <c r="F224" s="37">
        <v>54.517000000000003</v>
      </c>
      <c r="G224" s="37">
        <v>56.982999999999997</v>
      </c>
      <c r="H224" s="37">
        <v>59.3</v>
      </c>
      <c r="I224" s="37">
        <v>62.360999999999997</v>
      </c>
      <c r="J224" s="37">
        <v>58.524999999999999</v>
      </c>
      <c r="K224" s="37">
        <v>61.033000000000001</v>
      </c>
      <c r="L224" s="37">
        <v>60.197000000000003</v>
      </c>
      <c r="M224" s="37">
        <v>59.984000000000002</v>
      </c>
      <c r="N224" s="37">
        <v>59.966999999999999</v>
      </c>
      <c r="O224" s="37">
        <v>59.582999999999998</v>
      </c>
      <c r="P224" s="37">
        <v>60.03</v>
      </c>
      <c r="Q224" s="37">
        <v>59.790999999999997</v>
      </c>
      <c r="S224" s="4">
        <f t="shared" si="266"/>
        <v>36.544611467800635</v>
      </c>
      <c r="T224" s="4">
        <f t="shared" si="266"/>
        <v>42.970117817036837</v>
      </c>
      <c r="U224" s="4">
        <f t="shared" si="266"/>
        <v>48.599005486343337</v>
      </c>
      <c r="V224" s="4">
        <f t="shared" si="266"/>
        <v>53.954654218765647</v>
      </c>
      <c r="W224" s="4">
        <f t="shared" si="266"/>
        <v>57.560989510722983</v>
      </c>
      <c r="X224" s="4">
        <f t="shared" si="266"/>
        <v>58.726873191542943</v>
      </c>
      <c r="Y224" s="4">
        <f t="shared" si="266"/>
        <v>60.279722949603403</v>
      </c>
      <c r="Z224" s="4">
        <f t="shared" si="266"/>
        <v>58.854361243028045</v>
      </c>
      <c r="AA224" s="4" t="e">
        <f t="shared" si="266"/>
        <v>#N/A</v>
      </c>
      <c r="AB224" s="4">
        <f t="shared" si="266"/>
        <v>59.493734320886013</v>
      </c>
      <c r="AC224" s="4">
        <f t="shared" si="266"/>
        <v>59.36035443058195</v>
      </c>
      <c r="AD224" s="4">
        <f t="shared" si="266"/>
        <v>59.829428787238101</v>
      </c>
      <c r="AE224" s="4">
        <f t="shared" si="266"/>
        <v>58.876328046297061</v>
      </c>
      <c r="AF224" s="4">
        <f t="shared" si="266"/>
        <v>59.236642156345603</v>
      </c>
      <c r="AG224" s="4">
        <f t="shared" si="266"/>
        <v>60.469661636987823</v>
      </c>
      <c r="AI224" s="4">
        <f t="shared" si="267"/>
        <v>0.7783885321993651</v>
      </c>
      <c r="AJ224" s="4">
        <f t="shared" si="267"/>
        <v>1.0638821829631624</v>
      </c>
      <c r="AK224" s="4">
        <f t="shared" si="267"/>
        <v>0.40099451365666283</v>
      </c>
      <c r="AL224" s="4">
        <f t="shared" si="267"/>
        <v>0.56234578123435597</v>
      </c>
      <c r="AM224" s="4">
        <f t="shared" si="267"/>
        <v>-0.57798951072298621</v>
      </c>
      <c r="AN224" s="4">
        <f t="shared" si="267"/>
        <v>0.57312680845705444</v>
      </c>
      <c r="AO224" s="4">
        <f t="shared" si="267"/>
        <v>2.0812770503965936</v>
      </c>
      <c r="AP224" s="4">
        <f t="shared" si="267"/>
        <v>-0.32936124302804615</v>
      </c>
      <c r="AQ224" s="4">
        <f t="shared" si="267"/>
        <v>0</v>
      </c>
      <c r="AR224" s="4">
        <f t="shared" si="267"/>
        <v>0.70326567911398996</v>
      </c>
      <c r="AS224" s="4">
        <f t="shared" si="267"/>
        <v>0.62364556941805205</v>
      </c>
      <c r="AT224" s="4">
        <f t="shared" si="267"/>
        <v>0.13757121276189821</v>
      </c>
      <c r="AU224" s="4">
        <f t="shared" si="267"/>
        <v>0.70667195370293712</v>
      </c>
      <c r="AV224" s="4">
        <f t="shared" si="267"/>
        <v>0.79335784365439821</v>
      </c>
      <c r="AW224" s="4">
        <f t="shared" si="267"/>
        <v>-0.678661636987826</v>
      </c>
      <c r="AY224" s="2">
        <f t="shared" si="258"/>
        <v>36.544611467800635</v>
      </c>
      <c r="AZ224" s="2">
        <f t="shared" si="258"/>
        <v>42.970117817036837</v>
      </c>
      <c r="BA224" s="2">
        <f t="shared" si="258"/>
        <v>48.599005486343337</v>
      </c>
      <c r="BB224" s="2">
        <f t="shared" si="258"/>
        <v>53.954654218765647</v>
      </c>
      <c r="BC224" s="2">
        <f t="shared" si="258"/>
        <v>57.560989510722983</v>
      </c>
      <c r="BD224" s="2">
        <f t="shared" si="258"/>
        <v>58.726873191542943</v>
      </c>
      <c r="BE224" s="2">
        <f t="shared" si="258"/>
        <v>60.279722949603403</v>
      </c>
      <c r="BF224" s="2">
        <f t="shared" si="258"/>
        <v>58.854361243028045</v>
      </c>
      <c r="BG224" s="2" t="e">
        <f t="shared" si="258"/>
        <v>#N/A</v>
      </c>
      <c r="BH224" s="2">
        <f t="shared" si="258"/>
        <v>59.493734320886013</v>
      </c>
      <c r="BI224" s="2">
        <f t="shared" si="258"/>
        <v>59.36035443058195</v>
      </c>
      <c r="BJ224" s="2">
        <f t="shared" si="258"/>
        <v>59.829428787238101</v>
      </c>
      <c r="BK224" s="2">
        <f t="shared" si="258"/>
        <v>58.876328046297061</v>
      </c>
      <c r="BL224" s="2">
        <f t="shared" si="258"/>
        <v>59.236642156345603</v>
      </c>
      <c r="BM224" s="2">
        <f t="shared" si="258"/>
        <v>60.469661636987823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>
        <f t="shared" si="287"/>
        <v>37.323</v>
      </c>
      <c r="CV224" s="2">
        <f t="shared" si="288"/>
        <v>44.033999999999999</v>
      </c>
      <c r="CW224" s="2">
        <f t="shared" si="289"/>
        <v>49</v>
      </c>
      <c r="CX224" s="2">
        <f t="shared" si="290"/>
        <v>54.517000000000003</v>
      </c>
      <c r="CY224" s="2">
        <f t="shared" si="291"/>
        <v>56.982999999999997</v>
      </c>
      <c r="CZ224" s="2">
        <f t="shared" si="292"/>
        <v>59.3</v>
      </c>
      <c r="DA224" s="2">
        <f t="shared" si="293"/>
        <v>62.360999999999997</v>
      </c>
      <c r="DB224" s="2">
        <f t="shared" si="294"/>
        <v>58.524999999999999</v>
      </c>
      <c r="DC224" s="2" t="str">
        <f t="shared" si="295"/>
        <v/>
      </c>
      <c r="DD224" s="2">
        <f t="shared" si="296"/>
        <v>60.197000000000003</v>
      </c>
      <c r="DE224" s="2">
        <f t="shared" si="297"/>
        <v>59.984000000000002</v>
      </c>
      <c r="DF224" s="2">
        <f t="shared" si="298"/>
        <v>59.966999999999999</v>
      </c>
      <c r="DG224" s="2">
        <f t="shared" si="299"/>
        <v>59.582999999999998</v>
      </c>
      <c r="DH224" s="2">
        <f t="shared" si="300"/>
        <v>60.03</v>
      </c>
      <c r="DI224" s="2">
        <f t="shared" si="301"/>
        <v>59.790999999999997</v>
      </c>
      <c r="DK224" s="2">
        <f t="shared" si="268"/>
        <v>105.24265546218487</v>
      </c>
      <c r="DL224" s="2">
        <f t="shared" si="268"/>
        <v>109.53630853658538</v>
      </c>
      <c r="DM224" s="2">
        <f t="shared" si="268"/>
        <v>114.97653571428572</v>
      </c>
      <c r="DN224" s="2">
        <f t="shared" si="268"/>
        <v>126.8760175438596</v>
      </c>
      <c r="DO224" s="2">
        <f t="shared" si="268"/>
        <v>124.94848056680163</v>
      </c>
      <c r="DP224" s="2">
        <f t="shared" si="268"/>
        <v>106.62301062717771</v>
      </c>
      <c r="DQ224" s="2">
        <f t="shared" si="268"/>
        <v>126.57617840261457</v>
      </c>
      <c r="DR224" s="2">
        <f t="shared" si="268"/>
        <v>118.98999967587714</v>
      </c>
      <c r="DS224" s="2">
        <f t="shared" si="268"/>
        <v>117.40397342192691</v>
      </c>
      <c r="DT224" s="2">
        <f t="shared" si="268"/>
        <v>116.9625415282392</v>
      </c>
      <c r="DU224" s="2">
        <f t="shared" si="268"/>
        <v>119.63741857764094</v>
      </c>
      <c r="DV224" s="2">
        <f t="shared" si="268"/>
        <v>107.89542020905921</v>
      </c>
      <c r="DW224" s="2">
        <f t="shared" si="268"/>
        <v>126.08059517056964</v>
      </c>
      <c r="DX224" s="2">
        <f t="shared" si="268"/>
        <v>116.56883720930234</v>
      </c>
      <c r="DY224" s="2">
        <f t="shared" si="268"/>
        <v>105.90834551495018</v>
      </c>
      <c r="EA224" s="2">
        <f t="shared" si="240"/>
        <v>34.816021227314025</v>
      </c>
      <c r="EB224" s="2">
        <f t="shared" si="240"/>
        <v>45.417664512255428</v>
      </c>
      <c r="EC224" s="2">
        <f t="shared" si="240"/>
        <v>53.282254542583196</v>
      </c>
      <c r="ED224" s="2">
        <f t="shared" si="240"/>
        <v>55.633557144875311</v>
      </c>
      <c r="EE224" s="2">
        <f t="shared" si="240"/>
        <v>56.64936619744779</v>
      </c>
      <c r="EF224" s="2">
        <f t="shared" si="239"/>
        <v>57.214389054602705</v>
      </c>
      <c r="EG224" s="2">
        <f t="shared" si="239"/>
        <v>54.877205218272678</v>
      </c>
      <c r="EH224" s="2">
        <f t="shared" si="239"/>
        <v>55.179452261225798</v>
      </c>
      <c r="EI224" s="2">
        <f t="shared" si="239"/>
        <v>55.026086391075481</v>
      </c>
      <c r="EJ224" s="2">
        <f t="shared" si="239"/>
        <v>60.38762690522406</v>
      </c>
      <c r="EK224" s="2">
        <f t="shared" si="239"/>
        <v>60.461541747218682</v>
      </c>
      <c r="EL224" s="2">
        <f t="shared" si="239"/>
        <v>60.052077883784293</v>
      </c>
      <c r="EM224" s="2">
        <f t="shared" si="239"/>
        <v>56.67482254573008</v>
      </c>
      <c r="EN224" s="2">
        <f t="shared" si="239"/>
        <v>59.187599243068696</v>
      </c>
      <c r="EO224" s="2">
        <f t="shared" si="239"/>
        <v>63.177175075119941</v>
      </c>
      <c r="EQ224" s="2">
        <f t="shared" si="269"/>
        <v>36.655114328468279</v>
      </c>
      <c r="ER224" s="2">
        <f t="shared" si="269"/>
        <v>42.877294432786044</v>
      </c>
      <c r="ES224" s="2">
        <f t="shared" si="269"/>
        <v>48.426030538778463</v>
      </c>
      <c r="ET224" s="2">
        <f t="shared" si="269"/>
        <v>53.890546254035129</v>
      </c>
      <c r="EU224" s="2">
        <f t="shared" si="269"/>
        <v>57.595248207146227</v>
      </c>
      <c r="EV224" s="2">
        <f t="shared" si="269"/>
        <v>58.781543310039936</v>
      </c>
      <c r="EW224" s="2">
        <f t="shared" si="269"/>
        <v>60.448194933579316</v>
      </c>
      <c r="EX224" s="2">
        <f t="shared" si="269"/>
        <v>58.961978472272747</v>
      </c>
      <c r="EY224" s="2">
        <f t="shared" si="269"/>
        <v>59.153659532223685</v>
      </c>
      <c r="EZ224" s="2">
        <f t="shared" si="269"/>
        <v>59.471599145629909</v>
      </c>
      <c r="FA224" s="2">
        <f t="shared" si="269"/>
        <v>59.331965653051562</v>
      </c>
      <c r="FB224" s="2">
        <f t="shared" si="269"/>
        <v>59.821143747215274</v>
      </c>
      <c r="FC224" s="2">
        <f t="shared" si="269"/>
        <v>58.989404845670386</v>
      </c>
      <c r="FD224" s="2">
        <f t="shared" si="269"/>
        <v>59.240019041689088</v>
      </c>
      <c r="FE224" s="2">
        <f t="shared" si="269"/>
        <v>60.246691731271689</v>
      </c>
      <c r="FG224" s="2">
        <f t="shared" si="270"/>
        <v>0.99999966907081328</v>
      </c>
      <c r="FH224" s="2">
        <f t="shared" si="270"/>
        <v>0.99999948695636343</v>
      </c>
      <c r="FI224" s="2">
        <f t="shared" si="270"/>
        <v>0.9999994385036356</v>
      </c>
      <c r="FJ224" s="2">
        <f t="shared" si="270"/>
        <v>0.99999951966652068</v>
      </c>
      <c r="FK224" s="2">
        <f t="shared" si="270"/>
        <v>0.99999950349871825</v>
      </c>
      <c r="FL224" s="2">
        <f t="shared" si="270"/>
        <v>0.99999940842968538</v>
      </c>
      <c r="FM224" s="2">
        <f t="shared" si="270"/>
        <v>0.99999935742538837</v>
      </c>
      <c r="FN224" s="2">
        <f t="shared" si="270"/>
        <v>0.99999934484425301</v>
      </c>
      <c r="FO224" s="2">
        <f t="shared" si="270"/>
        <v>0.99999930783978697</v>
      </c>
      <c r="FP224" s="2">
        <f t="shared" si="270"/>
        <v>0.9999993301361696</v>
      </c>
      <c r="FQ224" s="2">
        <f t="shared" si="270"/>
        <v>0.99999938658457233</v>
      </c>
      <c r="FR224" s="2">
        <f t="shared" si="270"/>
        <v>0.99999938828670842</v>
      </c>
      <c r="FS224" s="2">
        <f t="shared" si="270"/>
        <v>0.99999934514675559</v>
      </c>
      <c r="FT224" s="2">
        <f t="shared" si="270"/>
        <v>0.99999933023737075</v>
      </c>
      <c r="FU224" s="2">
        <f t="shared" si="270"/>
        <v>0.99999926852911436</v>
      </c>
      <c r="FW224" s="2">
        <f t="shared" si="260"/>
        <v>0.93990180985015548</v>
      </c>
      <c r="FX224" s="2">
        <f t="shared" si="260"/>
        <v>0.96347363349206516</v>
      </c>
      <c r="FY224" s="2">
        <f t="shared" si="260"/>
        <v>0.9643879058472602</v>
      </c>
      <c r="FZ224" s="2">
        <f t="shared" si="260"/>
        <v>0.96323961890980847</v>
      </c>
      <c r="GA224" s="2">
        <f t="shared" si="260"/>
        <v>0.96374536499324392</v>
      </c>
      <c r="GB224" s="2">
        <f t="shared" si="260"/>
        <v>0.96509638602516423</v>
      </c>
      <c r="GC224" s="2">
        <f t="shared" si="260"/>
        <v>0.96975078674930115</v>
      </c>
      <c r="GD224" s="2">
        <f t="shared" si="260"/>
        <v>0.97153779535561691</v>
      </c>
      <c r="GE224" s="2">
        <f t="shared" si="260"/>
        <v>0.97662997751058289</v>
      </c>
      <c r="GF224" s="2">
        <f t="shared" si="260"/>
        <v>0.97587706536658048</v>
      </c>
      <c r="GG224" s="2">
        <f t="shared" si="260"/>
        <v>0.97489989538464861</v>
      </c>
      <c r="GH224" s="2">
        <f t="shared" si="260"/>
        <v>0.96425052728422556</v>
      </c>
      <c r="GI224" s="2">
        <f t="shared" si="260"/>
        <v>0.95112627882291123</v>
      </c>
      <c r="GJ224" s="2">
        <f t="shared" si="260"/>
        <v>0.93484680898856631</v>
      </c>
      <c r="GK224" s="2">
        <f t="shared" si="260"/>
        <v>0.92392427359225693</v>
      </c>
      <c r="GM224" s="86">
        <f t="shared" si="261"/>
        <v>3.5909076492689632E-221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3.1381307052294553E-161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1.2480015323342108E-71</v>
      </c>
      <c r="HT224" s="86">
        <f t="shared" si="262"/>
        <v>1.910538326012739E-120</v>
      </c>
      <c r="HU224" s="86">
        <f t="shared" si="262"/>
        <v>2.0300814732355572E-116</v>
      </c>
      <c r="HV224" s="86">
        <f t="shared" si="262"/>
        <v>7.5258369202042564E-119</v>
      </c>
      <c r="HW224" s="86">
        <f t="shared" si="262"/>
        <v>1.0683100137565139E-112</v>
      </c>
      <c r="HX224" s="86">
        <f t="shared" si="262"/>
        <v>6.4345945241553354E-129</v>
      </c>
      <c r="HY224" s="86">
        <f t="shared" si="262"/>
        <v>2.9858917018187734E-146</v>
      </c>
      <c r="HZ224" s="86">
        <f t="shared" si="262"/>
        <v>1.296673424587263E-153</v>
      </c>
      <c r="IA224" s="86">
        <f t="shared" si="262"/>
        <v>2.9278032450993154E-177</v>
      </c>
      <c r="IB224" s="86">
        <f t="shared" si="262"/>
        <v>5.5124579136014113E-159</v>
      </c>
      <c r="IC224" s="86">
        <f t="shared" si="262"/>
        <v>4.4431735801332285E-149</v>
      </c>
      <c r="ID224" s="86">
        <f t="shared" si="262"/>
        <v>5.1181968807610438E-140</v>
      </c>
      <c r="IE224" s="86">
        <f t="shared" si="262"/>
        <v>6.1869271406681784E-121</v>
      </c>
      <c r="IF224" s="86">
        <f t="shared" si="262"/>
        <v>1.191432444457235E-68</v>
      </c>
      <c r="IG224" s="86">
        <f t="shared" si="262"/>
        <v>1.1843577472146678E-74</v>
      </c>
      <c r="II224" s="86">
        <f t="shared" si="263"/>
        <v>1.0143343701275581E-15</v>
      </c>
      <c r="IJ224" s="86">
        <f t="shared" si="263"/>
        <v>3.4120063122986257E-31</v>
      </c>
      <c r="IK224" s="86">
        <f t="shared" si="263"/>
        <v>4.2162390977600452E-31</v>
      </c>
      <c r="IL224" s="86">
        <f t="shared" si="263"/>
        <v>1.1382837549790948E-30</v>
      </c>
      <c r="IM224" s="86">
        <f t="shared" si="263"/>
        <v>3.7725012935539706E-29</v>
      </c>
      <c r="IN224" s="86">
        <f t="shared" si="263"/>
        <v>2.1514789242031344E-33</v>
      </c>
      <c r="IO224" s="86">
        <f t="shared" si="263"/>
        <v>2.1330471869048821E-39</v>
      </c>
      <c r="IP224" s="86">
        <f t="shared" si="263"/>
        <v>5.6748966160164316E-43</v>
      </c>
      <c r="IQ224" s="86">
        <f t="shared" si="263"/>
        <v>8.8964699375124078E-53</v>
      </c>
      <c r="IR224" s="86">
        <f t="shared" si="263"/>
        <v>6.5545067786156224E-47</v>
      </c>
      <c r="IS224" s="86">
        <f t="shared" si="263"/>
        <v>3.6302149567916161E-44</v>
      </c>
      <c r="IT224" s="86">
        <f t="shared" si="263"/>
        <v>2.2233320482723095E-36</v>
      </c>
      <c r="IU224" s="86">
        <f t="shared" si="263"/>
        <v>1.1534597006864355E-27</v>
      </c>
      <c r="IV224" s="86">
        <f t="shared" si="263"/>
        <v>6.4768915374454561E-15</v>
      </c>
      <c r="IW224" s="86">
        <f t="shared" si="263"/>
        <v>3.3067823215380692E-16</v>
      </c>
      <c r="IY224" s="86">
        <f t="shared" si="264"/>
        <v>1.0143343701275581E-15</v>
      </c>
      <c r="IZ224" s="86">
        <f t="shared" si="264"/>
        <v>3.4120063122986257E-31</v>
      </c>
      <c r="JA224" s="86">
        <f t="shared" si="264"/>
        <v>4.2162390977600452E-31</v>
      </c>
      <c r="JB224" s="86">
        <f t="shared" si="264"/>
        <v>1.1382837549790948E-30</v>
      </c>
      <c r="JC224" s="86">
        <f t="shared" si="264"/>
        <v>3.7725012935539706E-29</v>
      </c>
      <c r="JD224" s="86">
        <f t="shared" si="264"/>
        <v>2.1514789242031344E-33</v>
      </c>
      <c r="JE224" s="86">
        <f t="shared" si="264"/>
        <v>2.1330471869048821E-39</v>
      </c>
      <c r="JF224" s="86">
        <f t="shared" si="264"/>
        <v>5.6748966160164316E-43</v>
      </c>
      <c r="JG224" s="86">
        <f t="shared" si="264"/>
        <v>8.8964699375124078E-53</v>
      </c>
      <c r="JH224" s="86">
        <f t="shared" si="264"/>
        <v>6.5545067786156224E-47</v>
      </c>
      <c r="JI224" s="86">
        <f t="shared" si="264"/>
        <v>3.6302149567916161E-44</v>
      </c>
      <c r="JJ224" s="86">
        <f t="shared" si="264"/>
        <v>2.2233320482723095E-36</v>
      </c>
      <c r="JK224" s="86">
        <f t="shared" si="264"/>
        <v>1.1534597006864355E-27</v>
      </c>
      <c r="JL224" s="86">
        <f t="shared" si="264"/>
        <v>6.4768915374454561E-15</v>
      </c>
      <c r="JM224" s="86">
        <f t="shared" si="264"/>
        <v>3.3067823215380692E-16</v>
      </c>
    </row>
    <row r="225" spans="1:273" x14ac:dyDescent="0.25">
      <c r="B225" s="2">
        <v>198</v>
      </c>
      <c r="C225" s="37">
        <v>35.384999999999998</v>
      </c>
      <c r="D225" s="37">
        <v>44.271000000000001</v>
      </c>
      <c r="E225" s="37">
        <v>49</v>
      </c>
      <c r="F225" s="37">
        <v>52.75</v>
      </c>
      <c r="G225" s="37">
        <v>57.082999999999998</v>
      </c>
      <c r="H225" s="37">
        <v>59.383000000000003</v>
      </c>
      <c r="I225" s="37">
        <v>62.048999999999999</v>
      </c>
      <c r="J225" s="37">
        <v>60.508000000000003</v>
      </c>
      <c r="K225" s="37">
        <v>62.015999999999998</v>
      </c>
      <c r="L225" s="37">
        <v>60.328000000000003</v>
      </c>
      <c r="M225" s="37">
        <v>60.491999999999997</v>
      </c>
      <c r="N225" s="37">
        <v>59.753999999999998</v>
      </c>
      <c r="O225" s="37">
        <v>59</v>
      </c>
      <c r="P225" s="37">
        <v>59.493000000000002</v>
      </c>
      <c r="Q225" s="37">
        <v>60.552</v>
      </c>
      <c r="S225" s="4">
        <f t="shared" si="266"/>
        <v>36.467730369738582</v>
      </c>
      <c r="T225" s="4">
        <f t="shared" si="266"/>
        <v>42.873407612912821</v>
      </c>
      <c r="U225" s="4">
        <f t="shared" si="266"/>
        <v>48.483923845982929</v>
      </c>
      <c r="V225" s="4">
        <f t="shared" si="266"/>
        <v>53.873775371810908</v>
      </c>
      <c r="W225" s="4">
        <f t="shared" si="266"/>
        <v>57.483375168029674</v>
      </c>
      <c r="X225" s="4">
        <f t="shared" si="266"/>
        <v>58.656881749786194</v>
      </c>
      <c r="Y225" s="4">
        <f t="shared" si="266"/>
        <v>60.177972828762982</v>
      </c>
      <c r="Z225" s="4">
        <f t="shared" si="266"/>
        <v>58.760908262938784</v>
      </c>
      <c r="AA225" s="4" t="e">
        <f t="shared" si="266"/>
        <v>#N/A</v>
      </c>
      <c r="AB225" s="4" t="e">
        <f t="shared" si="266"/>
        <v>#N/A</v>
      </c>
      <c r="AC225" s="4">
        <f t="shared" si="266"/>
        <v>59.250708120259979</v>
      </c>
      <c r="AD225" s="4">
        <f t="shared" si="266"/>
        <v>59.730398411456747</v>
      </c>
      <c r="AE225" s="4">
        <f t="shared" si="266"/>
        <v>58.753254744931141</v>
      </c>
      <c r="AF225" s="4">
        <f t="shared" si="266"/>
        <v>59.125603488589519</v>
      </c>
      <c r="AG225" s="4">
        <f t="shared" si="266"/>
        <v>60.31932723862591</v>
      </c>
      <c r="AI225" s="4">
        <f t="shared" si="267"/>
        <v>-1.0827303697385844</v>
      </c>
      <c r="AJ225" s="4">
        <f t="shared" si="267"/>
        <v>1.3975923870871796</v>
      </c>
      <c r="AK225" s="4">
        <f t="shared" si="267"/>
        <v>0.51607615401707108</v>
      </c>
      <c r="AL225" s="4">
        <f t="shared" si="267"/>
        <v>-1.1237753718109076</v>
      </c>
      <c r="AM225" s="4">
        <f t="shared" si="267"/>
        <v>-0.40037516802967588</v>
      </c>
      <c r="AN225" s="4">
        <f t="shared" si="267"/>
        <v>0.72611825021380838</v>
      </c>
      <c r="AO225" s="4">
        <f t="shared" si="267"/>
        <v>1.8710271712370172</v>
      </c>
      <c r="AP225" s="4">
        <f t="shared" si="267"/>
        <v>1.7470917370612185</v>
      </c>
      <c r="AQ225" s="4">
        <f t="shared" si="267"/>
        <v>0</v>
      </c>
      <c r="AR225" s="4">
        <f t="shared" si="267"/>
        <v>0</v>
      </c>
      <c r="AS225" s="4">
        <f t="shared" si="267"/>
        <v>1.2412918797400181</v>
      </c>
      <c r="AT225" s="4">
        <f t="shared" si="267"/>
        <v>2.3601588543250784E-2</v>
      </c>
      <c r="AU225" s="4">
        <f t="shared" si="267"/>
        <v>0.24674525506885914</v>
      </c>
      <c r="AV225" s="4">
        <f t="shared" si="267"/>
        <v>0.36739651141048313</v>
      </c>
      <c r="AW225" s="4">
        <f t="shared" si="267"/>
        <v>0.23267276137408999</v>
      </c>
      <c r="AY225" s="2">
        <f t="shared" si="258"/>
        <v>36.467730369738582</v>
      </c>
      <c r="AZ225" s="2">
        <f t="shared" si="258"/>
        <v>42.873407612912821</v>
      </c>
      <c r="BA225" s="2">
        <f t="shared" si="258"/>
        <v>48.483923845982929</v>
      </c>
      <c r="BB225" s="2">
        <f t="shared" si="258"/>
        <v>53.873775371810908</v>
      </c>
      <c r="BC225" s="2">
        <f t="shared" si="258"/>
        <v>57.483375168029674</v>
      </c>
      <c r="BD225" s="2">
        <f t="shared" si="258"/>
        <v>58.656881749786194</v>
      </c>
      <c r="BE225" s="2">
        <f t="shared" si="258"/>
        <v>60.177972828762982</v>
      </c>
      <c r="BF225" s="2">
        <f t="shared" si="258"/>
        <v>58.760908262938784</v>
      </c>
      <c r="BG225" s="2" t="e">
        <f t="shared" si="258"/>
        <v>#N/A</v>
      </c>
      <c r="BH225" s="2" t="e">
        <f t="shared" si="258"/>
        <v>#N/A</v>
      </c>
      <c r="BI225" s="2">
        <f t="shared" si="258"/>
        <v>59.250708120259979</v>
      </c>
      <c r="BJ225" s="2">
        <f t="shared" si="258"/>
        <v>59.730398411456747</v>
      </c>
      <c r="BK225" s="2">
        <f t="shared" si="258"/>
        <v>58.753254744931141</v>
      </c>
      <c r="BL225" s="2">
        <f t="shared" si="258"/>
        <v>59.125603488589519</v>
      </c>
      <c r="BM225" s="2">
        <f t="shared" si="258"/>
        <v>60.31932723862591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>
        <f t="shared" si="287"/>
        <v>35.384999999999998</v>
      </c>
      <c r="CV225" s="2">
        <f t="shared" si="288"/>
        <v>44.271000000000001</v>
      </c>
      <c r="CW225" s="2">
        <f t="shared" si="289"/>
        <v>49</v>
      </c>
      <c r="CX225" s="2">
        <f t="shared" si="290"/>
        <v>52.75</v>
      </c>
      <c r="CY225" s="2">
        <f t="shared" si="291"/>
        <v>57.082999999999998</v>
      </c>
      <c r="CZ225" s="2">
        <f t="shared" si="292"/>
        <v>59.383000000000003</v>
      </c>
      <c r="DA225" s="2">
        <f t="shared" si="293"/>
        <v>62.048999999999999</v>
      </c>
      <c r="DB225" s="2">
        <f t="shared" si="294"/>
        <v>60.508000000000003</v>
      </c>
      <c r="DC225" s="2" t="str">
        <f t="shared" si="295"/>
        <v/>
      </c>
      <c r="DD225" s="2" t="str">
        <f t="shared" si="296"/>
        <v/>
      </c>
      <c r="DE225" s="2">
        <f t="shared" si="297"/>
        <v>60.491999999999997</v>
      </c>
      <c r="DF225" s="2">
        <f t="shared" si="298"/>
        <v>59.753999999999998</v>
      </c>
      <c r="DG225" s="2">
        <f t="shared" si="299"/>
        <v>59</v>
      </c>
      <c r="DH225" s="2">
        <f t="shared" si="300"/>
        <v>59.493000000000002</v>
      </c>
      <c r="DI225" s="2">
        <f t="shared" si="301"/>
        <v>60.552</v>
      </c>
      <c r="DK225" s="2">
        <f t="shared" si="268"/>
        <v>105.51364481792717</v>
      </c>
      <c r="DL225" s="2">
        <f t="shared" si="268"/>
        <v>109.80625731707318</v>
      </c>
      <c r="DM225" s="2">
        <f t="shared" si="268"/>
        <v>115.25041637630662</v>
      </c>
      <c r="DN225" s="2">
        <f t="shared" si="268"/>
        <v>127.17969770580294</v>
      </c>
      <c r="DO225" s="2">
        <f t="shared" si="268"/>
        <v>125.22311680161945</v>
      </c>
      <c r="DP225" s="2">
        <f t="shared" si="268"/>
        <v>106.79120801393728</v>
      </c>
      <c r="DQ225" s="2">
        <f t="shared" si="268"/>
        <v>126.82068946330656</v>
      </c>
      <c r="DR225" s="2">
        <f t="shared" si="268"/>
        <v>119.20871234097723</v>
      </c>
      <c r="DS225" s="2">
        <f t="shared" si="268"/>
        <v>117.60783373603141</v>
      </c>
      <c r="DT225" s="2">
        <f t="shared" si="268"/>
        <v>117.16112111144669</v>
      </c>
      <c r="DU225" s="2">
        <f t="shared" si="268"/>
        <v>119.84755908489319</v>
      </c>
      <c r="DV225" s="2">
        <f t="shared" si="268"/>
        <v>108.0498864111498</v>
      </c>
      <c r="DW225" s="2">
        <f t="shared" si="268"/>
        <v>126.33057102341787</v>
      </c>
      <c r="DX225" s="2">
        <f t="shared" si="268"/>
        <v>116.77114799154336</v>
      </c>
      <c r="DY225" s="2">
        <f t="shared" si="268"/>
        <v>106.07366248867413</v>
      </c>
      <c r="EA225" s="2">
        <f t="shared" si="240"/>
        <v>34.708610695751595</v>
      </c>
      <c r="EB225" s="2">
        <f t="shared" si="240"/>
        <v>45.35649572649573</v>
      </c>
      <c r="EC225" s="2">
        <f t="shared" si="240"/>
        <v>53.236081109983083</v>
      </c>
      <c r="ED225" s="2">
        <f t="shared" si="240"/>
        <v>55.577965811965797</v>
      </c>
      <c r="EE225" s="2">
        <f t="shared" si="240"/>
        <v>56.558463944069601</v>
      </c>
      <c r="EF225" s="2">
        <f t="shared" si="239"/>
        <v>57.121129132488193</v>
      </c>
      <c r="EG225" s="2">
        <f t="shared" si="239"/>
        <v>54.696380867498497</v>
      </c>
      <c r="EH225" s="2">
        <f t="shared" si="239"/>
        <v>55.033089967065621</v>
      </c>
      <c r="EI225" s="2">
        <f t="shared" si="239"/>
        <v>54.859548512045635</v>
      </c>
      <c r="EJ225" s="2">
        <f t="shared" si="239"/>
        <v>60.296397569415134</v>
      </c>
      <c r="EK225" s="2">
        <f t="shared" si="239"/>
        <v>60.366082746671538</v>
      </c>
      <c r="EL225" s="2">
        <f t="shared" si="239"/>
        <v>59.955666850840828</v>
      </c>
      <c r="EM225" s="2">
        <f t="shared" si="239"/>
        <v>56.515406131615997</v>
      </c>
      <c r="EN225" s="2">
        <f t="shared" si="239"/>
        <v>59.075435474210522</v>
      </c>
      <c r="EO225" s="2">
        <f t="shared" si="239"/>
        <v>63.073344530770122</v>
      </c>
      <c r="EQ225" s="2">
        <f t="shared" si="269"/>
        <v>36.570290493456277</v>
      </c>
      <c r="ER225" s="2">
        <f t="shared" si="269"/>
        <v>42.787522762988814</v>
      </c>
      <c r="ES225" s="2">
        <f t="shared" si="269"/>
        <v>48.323848064338662</v>
      </c>
      <c r="ET225" s="2">
        <f t="shared" si="269"/>
        <v>53.814428014928524</v>
      </c>
      <c r="EU225" s="2">
        <f t="shared" si="269"/>
        <v>57.515075289440155</v>
      </c>
      <c r="EV225" s="2">
        <f t="shared" si="269"/>
        <v>58.707508910725785</v>
      </c>
      <c r="EW225" s="2">
        <f t="shared" si="269"/>
        <v>60.333870478353518</v>
      </c>
      <c r="EX225" s="2">
        <f t="shared" si="269"/>
        <v>58.860469863801057</v>
      </c>
      <c r="EY225" s="2">
        <f t="shared" si="269"/>
        <v>59.035316238751449</v>
      </c>
      <c r="EZ225" s="2">
        <f t="shared" si="269"/>
        <v>59.370465750773988</v>
      </c>
      <c r="FA225" s="2">
        <f t="shared" si="269"/>
        <v>59.224484016060096</v>
      </c>
      <c r="FB225" s="2">
        <f t="shared" si="269"/>
        <v>59.72275374049368</v>
      </c>
      <c r="FC225" s="2">
        <f t="shared" si="269"/>
        <v>58.858085118379911</v>
      </c>
      <c r="FD225" s="2">
        <f t="shared" si="269"/>
        <v>59.128754768557897</v>
      </c>
      <c r="FE225" s="2">
        <f t="shared" si="269"/>
        <v>60.112484084718453</v>
      </c>
      <c r="FG225" s="2">
        <f t="shared" si="270"/>
        <v>0.99999969818898582</v>
      </c>
      <c r="FH225" s="2">
        <f t="shared" si="270"/>
        <v>0.99999953209862125</v>
      </c>
      <c r="FI225" s="2">
        <f t="shared" si="270"/>
        <v>0.99999948790920412</v>
      </c>
      <c r="FJ225" s="2">
        <f t="shared" si="270"/>
        <v>0.99999956193064177</v>
      </c>
      <c r="FK225" s="2">
        <f t="shared" si="270"/>
        <v>0.99999954718542949</v>
      </c>
      <c r="FL225" s="2">
        <f t="shared" si="270"/>
        <v>0.99999946048143273</v>
      </c>
      <c r="FM225" s="2">
        <f t="shared" si="270"/>
        <v>0.99999941396495595</v>
      </c>
      <c r="FN225" s="2">
        <f t="shared" si="270"/>
        <v>0.99999940249082286</v>
      </c>
      <c r="FO225" s="2">
        <f t="shared" si="270"/>
        <v>0.99999936874234474</v>
      </c>
      <c r="FP225" s="2">
        <f t="shared" si="270"/>
        <v>0.99999938907688979</v>
      </c>
      <c r="FQ225" s="2">
        <f t="shared" si="270"/>
        <v>0.99999944055845069</v>
      </c>
      <c r="FR225" s="2">
        <f t="shared" si="270"/>
        <v>0.99999944211081748</v>
      </c>
      <c r="FS225" s="2">
        <f t="shared" si="270"/>
        <v>0.99999940276670851</v>
      </c>
      <c r="FT225" s="2">
        <f t="shared" si="270"/>
        <v>0.9999993891691864</v>
      </c>
      <c r="FU225" s="2">
        <f t="shared" si="270"/>
        <v>0.99999933289058063</v>
      </c>
      <c r="FW225" s="2">
        <f t="shared" si="260"/>
        <v>0.94489842260558043</v>
      </c>
      <c r="FX225" s="2">
        <f t="shared" si="260"/>
        <v>0.96658014895006872</v>
      </c>
      <c r="FY225" s="2">
        <f t="shared" si="260"/>
        <v>0.96741929318360087</v>
      </c>
      <c r="FZ225" s="2">
        <f t="shared" si="260"/>
        <v>0.9663653421790569</v>
      </c>
      <c r="GA225" s="2">
        <f t="shared" si="260"/>
        <v>0.96682956571722189</v>
      </c>
      <c r="GB225" s="2">
        <f t="shared" si="260"/>
        <v>0.96806946258123916</v>
      </c>
      <c r="GC225" s="2">
        <f t="shared" si="260"/>
        <v>0.97233876641428552</v>
      </c>
      <c r="GD225" s="2">
        <f t="shared" si="260"/>
        <v>0.97397698972329827</v>
      </c>
      <c r="GE225" s="2">
        <f t="shared" si="260"/>
        <v>0.97864236829055329</v>
      </c>
      <c r="GF225" s="2">
        <f t="shared" si="260"/>
        <v>0.97795282575828646</v>
      </c>
      <c r="GG225" s="2">
        <f t="shared" si="260"/>
        <v>0.97705776374104436</v>
      </c>
      <c r="GH225" s="2">
        <f t="shared" si="260"/>
        <v>0.96729321201851515</v>
      </c>
      <c r="GI225" s="2">
        <f t="shared" si="260"/>
        <v>0.95523412726113099</v>
      </c>
      <c r="GJ225" s="2">
        <f t="shared" si="260"/>
        <v>0.94023697563140196</v>
      </c>
      <c r="GK225" s="2">
        <f t="shared" si="260"/>
        <v>0.93015055192280249</v>
      </c>
      <c r="GM225" s="86">
        <f t="shared" si="261"/>
        <v>1.4208477420762535E-224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2.8106939709971712E-164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6.5470951709214764E-74</v>
      </c>
      <c r="HT225" s="86">
        <f t="shared" si="262"/>
        <v>4.693111382115461E-124</v>
      </c>
      <c r="HU225" s="86">
        <f t="shared" si="262"/>
        <v>6.2091144368404758E-120</v>
      </c>
      <c r="HV225" s="86">
        <f t="shared" si="262"/>
        <v>2.0695302282181659E-122</v>
      </c>
      <c r="HW225" s="86">
        <f t="shared" si="262"/>
        <v>4.6731964803495819E-116</v>
      </c>
      <c r="HX225" s="86">
        <f t="shared" si="262"/>
        <v>9.7942354011107063E-133</v>
      </c>
      <c r="HY225" s="86">
        <f t="shared" si="262"/>
        <v>1.6870650661792974E-150</v>
      </c>
      <c r="HZ225" s="86">
        <f t="shared" si="262"/>
        <v>4.3350835519557732E-158</v>
      </c>
      <c r="IA225" s="86">
        <f t="shared" si="262"/>
        <v>2.5359978997932584E-182</v>
      </c>
      <c r="IB225" s="86">
        <f t="shared" si="262"/>
        <v>1.5630761532600618E-163</v>
      </c>
      <c r="IC225" s="86">
        <f t="shared" si="262"/>
        <v>2.1565961109041901E-153</v>
      </c>
      <c r="ID225" s="86">
        <f t="shared" si="262"/>
        <v>3.2634920825297895E-144</v>
      </c>
      <c r="IE225" s="86">
        <f t="shared" si="262"/>
        <v>1.1188036430067003E-124</v>
      </c>
      <c r="IF225" s="86">
        <f t="shared" si="262"/>
        <v>7.6536639512441433E-71</v>
      </c>
      <c r="IG225" s="86">
        <f t="shared" si="262"/>
        <v>4.1236384754654428E-77</v>
      </c>
      <c r="II225" s="86">
        <f t="shared" si="263"/>
        <v>1.0958557046387603E-16</v>
      </c>
      <c r="IJ225" s="86">
        <f t="shared" si="263"/>
        <v>7.0567114950390887E-33</v>
      </c>
      <c r="IK225" s="86">
        <f t="shared" si="263"/>
        <v>9.1053117976281813E-33</v>
      </c>
      <c r="IL225" s="86">
        <f t="shared" si="263"/>
        <v>2.5008624320590714E-32</v>
      </c>
      <c r="IM225" s="86">
        <f t="shared" si="263"/>
        <v>1.0274637519037866E-30</v>
      </c>
      <c r="IN225" s="86">
        <f t="shared" si="263"/>
        <v>3.5451376148831706E-35</v>
      </c>
      <c r="IO225" s="86">
        <f t="shared" si="263"/>
        <v>2.0033624254512453E-41</v>
      </c>
      <c r="IP225" s="86">
        <f t="shared" si="263"/>
        <v>3.7604944357447228E-45</v>
      </c>
      <c r="IQ225" s="86">
        <f t="shared" si="263"/>
        <v>2.5262623665556367E-55</v>
      </c>
      <c r="IR225" s="86">
        <f t="shared" si="263"/>
        <v>3.4800702500154466E-49</v>
      </c>
      <c r="IS225" s="86">
        <f t="shared" si="263"/>
        <v>2.5032931602404436E-46</v>
      </c>
      <c r="IT225" s="86">
        <f t="shared" si="263"/>
        <v>2.4104922636690495E-38</v>
      </c>
      <c r="IU225" s="86">
        <f t="shared" si="263"/>
        <v>2.6492937486737864E-29</v>
      </c>
      <c r="IV225" s="86">
        <f t="shared" si="263"/>
        <v>7.3955422216816486E-16</v>
      </c>
      <c r="IW225" s="86">
        <f t="shared" si="263"/>
        <v>2.6142884695166803E-17</v>
      </c>
      <c r="IY225" s="86">
        <f t="shared" si="264"/>
        <v>1.0958557046387603E-16</v>
      </c>
      <c r="IZ225" s="86">
        <f t="shared" si="264"/>
        <v>7.0567114950390887E-33</v>
      </c>
      <c r="JA225" s="86">
        <f t="shared" si="264"/>
        <v>9.1053117976281813E-33</v>
      </c>
      <c r="JB225" s="86">
        <f t="shared" si="264"/>
        <v>2.5008624320590714E-32</v>
      </c>
      <c r="JC225" s="86">
        <f t="shared" si="264"/>
        <v>1.0274637519037866E-30</v>
      </c>
      <c r="JD225" s="86">
        <f t="shared" si="264"/>
        <v>3.5451376148831706E-35</v>
      </c>
      <c r="JE225" s="86">
        <f t="shared" si="264"/>
        <v>2.0033624254512453E-41</v>
      </c>
      <c r="JF225" s="86">
        <f t="shared" si="264"/>
        <v>3.7604944357447228E-45</v>
      </c>
      <c r="JG225" s="86">
        <f t="shared" si="264"/>
        <v>2.5262623665556367E-55</v>
      </c>
      <c r="JH225" s="86">
        <f t="shared" si="264"/>
        <v>3.4800702500154466E-49</v>
      </c>
      <c r="JI225" s="86">
        <f t="shared" si="264"/>
        <v>2.5032931602404436E-46</v>
      </c>
      <c r="JJ225" s="86">
        <f t="shared" si="264"/>
        <v>2.4104922636690495E-38</v>
      </c>
      <c r="JK225" s="86">
        <f t="shared" si="264"/>
        <v>2.6492937486737864E-29</v>
      </c>
      <c r="JL225" s="86">
        <f t="shared" si="264"/>
        <v>7.3955422216816486E-16</v>
      </c>
      <c r="JM225" s="86">
        <f t="shared" si="264"/>
        <v>2.6142884695166803E-17</v>
      </c>
    </row>
    <row r="226" spans="1:273" x14ac:dyDescent="0.25">
      <c r="B226" s="2">
        <v>199</v>
      </c>
      <c r="C226" s="37">
        <v>37.738</v>
      </c>
      <c r="D226" s="37">
        <v>44.524999999999999</v>
      </c>
      <c r="E226" s="37">
        <v>48.2</v>
      </c>
      <c r="F226" s="37">
        <v>54.383000000000003</v>
      </c>
      <c r="G226" s="37">
        <v>57.417000000000002</v>
      </c>
      <c r="H226" s="37">
        <v>58.216999999999999</v>
      </c>
      <c r="I226" s="37">
        <v>62.164000000000001</v>
      </c>
      <c r="J226" s="37">
        <v>59.655999999999999</v>
      </c>
      <c r="K226" s="37">
        <v>60.066000000000003</v>
      </c>
      <c r="L226" s="37">
        <v>60.753999999999998</v>
      </c>
      <c r="M226" s="37">
        <v>59.066000000000003</v>
      </c>
      <c r="N226" s="37">
        <v>59.524999999999999</v>
      </c>
      <c r="O226" s="37">
        <v>59.75</v>
      </c>
      <c r="P226" s="37">
        <v>59.478000000000002</v>
      </c>
      <c r="Q226" s="37">
        <v>61.343000000000004</v>
      </c>
      <c r="S226" s="4">
        <f t="shared" si="266"/>
        <v>36.390334434988517</v>
      </c>
      <c r="T226" s="4">
        <f t="shared" si="266"/>
        <v>42.777184442678688</v>
      </c>
      <c r="U226" s="4">
        <f t="shared" si="266"/>
        <v>48.369745261457588</v>
      </c>
      <c r="V226" s="4">
        <f t="shared" si="266"/>
        <v>53.793227461511606</v>
      </c>
      <c r="W226" s="4">
        <f t="shared" si="266"/>
        <v>57.40558142623869</v>
      </c>
      <c r="X226" s="4">
        <f t="shared" si="266"/>
        <v>58.586610518798217</v>
      </c>
      <c r="Y226" s="4">
        <f t="shared" si="266"/>
        <v>60.075337205813867</v>
      </c>
      <c r="Z226" s="4">
        <f t="shared" si="266"/>
        <v>58.666884758555121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>
        <f t="shared" si="266"/>
        <v>59.631415136942522</v>
      </c>
      <c r="AE226" s="4">
        <f t="shared" si="266"/>
        <v>58.629629313777059</v>
      </c>
      <c r="AF226" s="4">
        <f t="shared" si="266"/>
        <v>59.014552020638568</v>
      </c>
      <c r="AG226" s="4">
        <f t="shared" si="266"/>
        <v>60.1700333014482</v>
      </c>
      <c r="AI226" s="4">
        <f t="shared" si="267"/>
        <v>1.3476655650114822</v>
      </c>
      <c r="AJ226" s="4">
        <f t="shared" si="267"/>
        <v>1.7478155573213101</v>
      </c>
      <c r="AK226" s="4">
        <f t="shared" si="267"/>
        <v>-0.16974526145758517</v>
      </c>
      <c r="AL226" s="4">
        <f t="shared" si="267"/>
        <v>0.58977253848839695</v>
      </c>
      <c r="AM226" s="4">
        <f t="shared" si="267"/>
        <v>1.1418573761311279E-2</v>
      </c>
      <c r="AN226" s="4">
        <f t="shared" si="267"/>
        <v>-0.36961051879821838</v>
      </c>
      <c r="AO226" s="4">
        <f t="shared" si="267"/>
        <v>2.0886627941861349</v>
      </c>
      <c r="AP226" s="4">
        <f t="shared" si="267"/>
        <v>0.98911524144487828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-0.10641513694252325</v>
      </c>
      <c r="AU226" s="4">
        <f t="shared" si="267"/>
        <v>1.120370686222941</v>
      </c>
      <c r="AV226" s="4">
        <f t="shared" si="267"/>
        <v>0.46344797936143323</v>
      </c>
      <c r="AW226" s="4">
        <f t="shared" si="267"/>
        <v>1.1729666985518037</v>
      </c>
      <c r="AY226" s="2">
        <f t="shared" si="258"/>
        <v>36.390334434988517</v>
      </c>
      <c r="AZ226" s="2">
        <f t="shared" si="258"/>
        <v>42.777184442678688</v>
      </c>
      <c r="BA226" s="2">
        <f t="shared" si="258"/>
        <v>48.369745261457588</v>
      </c>
      <c r="BB226" s="2">
        <f t="shared" si="258"/>
        <v>53.793227461511606</v>
      </c>
      <c r="BC226" s="2">
        <f t="shared" si="258"/>
        <v>57.40558142623869</v>
      </c>
      <c r="BD226" s="2">
        <f t="shared" si="258"/>
        <v>58.586610518798217</v>
      </c>
      <c r="BE226" s="2">
        <f t="shared" si="258"/>
        <v>60.075337205813867</v>
      </c>
      <c r="BF226" s="2">
        <f t="shared" si="258"/>
        <v>58.666884758555121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>
        <f t="shared" si="258"/>
        <v>59.631415136942522</v>
      </c>
      <c r="BK226" s="2">
        <f t="shared" si="258"/>
        <v>58.629629313777059</v>
      </c>
      <c r="BL226" s="2">
        <f t="shared" si="258"/>
        <v>59.014552020638568</v>
      </c>
      <c r="BM226" s="2">
        <f t="shared" si="258"/>
        <v>60.1700333014482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>
        <f t="shared" si="287"/>
        <v>37.738</v>
      </c>
      <c r="CV226" s="2">
        <f t="shared" si="288"/>
        <v>44.524999999999999</v>
      </c>
      <c r="CW226" s="2">
        <f t="shared" si="289"/>
        <v>48.2</v>
      </c>
      <c r="CX226" s="2">
        <f t="shared" si="290"/>
        <v>54.383000000000003</v>
      </c>
      <c r="CY226" s="2">
        <f t="shared" si="291"/>
        <v>57.417000000000002</v>
      </c>
      <c r="CZ226" s="2">
        <f t="shared" si="292"/>
        <v>58.216999999999999</v>
      </c>
      <c r="DA226" s="2">
        <f t="shared" si="293"/>
        <v>62.164000000000001</v>
      </c>
      <c r="DB226" s="2">
        <f t="shared" si="294"/>
        <v>59.655999999999999</v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>
        <f t="shared" si="298"/>
        <v>59.524999999999999</v>
      </c>
      <c r="DG226" s="2">
        <f t="shared" si="299"/>
        <v>59.75</v>
      </c>
      <c r="DH226" s="2">
        <f t="shared" si="300"/>
        <v>59.478000000000002</v>
      </c>
      <c r="DI226" s="2">
        <f t="shared" si="301"/>
        <v>61.343000000000004</v>
      </c>
      <c r="DK226" s="2">
        <f t="shared" si="268"/>
        <v>105.78463417366947</v>
      </c>
      <c r="DL226" s="2">
        <f t="shared" si="268"/>
        <v>110.076206097561</v>
      </c>
      <c r="DM226" s="2">
        <f t="shared" si="268"/>
        <v>115.52429703832752</v>
      </c>
      <c r="DN226" s="2">
        <f t="shared" si="268"/>
        <v>127.48337786774626</v>
      </c>
      <c r="DO226" s="2">
        <f t="shared" si="268"/>
        <v>125.49775303643727</v>
      </c>
      <c r="DP226" s="2">
        <f t="shared" si="268"/>
        <v>106.95940540069687</v>
      </c>
      <c r="DQ226" s="2">
        <f t="shared" si="268"/>
        <v>127.06520052399858</v>
      </c>
      <c r="DR226" s="2">
        <f t="shared" si="268"/>
        <v>119.4274250060773</v>
      </c>
      <c r="DS226" s="2">
        <f t="shared" si="268"/>
        <v>117.8116940501359</v>
      </c>
      <c r="DT226" s="2">
        <f t="shared" si="268"/>
        <v>117.35970069465418</v>
      </c>
      <c r="DU226" s="2">
        <f t="shared" si="268"/>
        <v>120.05769959214544</v>
      </c>
      <c r="DV226" s="2">
        <f t="shared" si="268"/>
        <v>108.2043526132404</v>
      </c>
      <c r="DW226" s="2">
        <f t="shared" si="268"/>
        <v>126.58054687626611</v>
      </c>
      <c r="DX226" s="2">
        <f t="shared" si="268"/>
        <v>116.97345877378437</v>
      </c>
      <c r="DY226" s="2">
        <f t="shared" si="268"/>
        <v>106.23897946239808</v>
      </c>
      <c r="EA226" s="2">
        <f t="shared" si="240"/>
        <v>34.601200164189159</v>
      </c>
      <c r="EB226" s="2">
        <f t="shared" si="240"/>
        <v>45.295326940736039</v>
      </c>
      <c r="EC226" s="2">
        <f t="shared" si="240"/>
        <v>53.189907677382976</v>
      </c>
      <c r="ED226" s="2">
        <f t="shared" si="240"/>
        <v>55.522374479056282</v>
      </c>
      <c r="EE226" s="2">
        <f t="shared" si="240"/>
        <v>56.467561690691419</v>
      </c>
      <c r="EF226" s="2">
        <f t="shared" si="239"/>
        <v>57.027869210373687</v>
      </c>
      <c r="EG226" s="2">
        <f t="shared" si="239"/>
        <v>54.515556516724324</v>
      </c>
      <c r="EH226" s="2">
        <f t="shared" si="239"/>
        <v>54.886727672905451</v>
      </c>
      <c r="EI226" s="2">
        <f t="shared" si="239"/>
        <v>54.693010633015788</v>
      </c>
      <c r="EJ226" s="2">
        <f t="shared" si="239"/>
        <v>60.205168233606202</v>
      </c>
      <c r="EK226" s="2">
        <f t="shared" si="239"/>
        <v>60.270623746124386</v>
      </c>
      <c r="EL226" s="2">
        <f t="shared" si="239"/>
        <v>59.859255817897363</v>
      </c>
      <c r="EM226" s="2">
        <f t="shared" si="239"/>
        <v>56.355989717501913</v>
      </c>
      <c r="EN226" s="2">
        <f t="shared" si="239"/>
        <v>58.963271705352341</v>
      </c>
      <c r="EO226" s="2">
        <f t="shared" si="239"/>
        <v>62.969513986420303</v>
      </c>
      <c r="EQ226" s="2">
        <f t="shared" si="269"/>
        <v>36.485466658444281</v>
      </c>
      <c r="ER226" s="2">
        <f t="shared" si="269"/>
        <v>42.697751093191584</v>
      </c>
      <c r="ES226" s="2">
        <f t="shared" si="269"/>
        <v>48.221665589898862</v>
      </c>
      <c r="ET226" s="2">
        <f t="shared" si="269"/>
        <v>53.738309775821925</v>
      </c>
      <c r="EU226" s="2">
        <f t="shared" si="269"/>
        <v>57.434902371734083</v>
      </c>
      <c r="EV226" s="2">
        <f t="shared" si="269"/>
        <v>58.633474511411627</v>
      </c>
      <c r="EW226" s="2">
        <f t="shared" si="269"/>
        <v>60.21954602312772</v>
      </c>
      <c r="EX226" s="2">
        <f t="shared" si="269"/>
        <v>58.758961255329368</v>
      </c>
      <c r="EY226" s="2">
        <f t="shared" si="269"/>
        <v>58.916972945279213</v>
      </c>
      <c r="EZ226" s="2">
        <f t="shared" si="269"/>
        <v>59.269332355918067</v>
      </c>
      <c r="FA226" s="2">
        <f t="shared" si="269"/>
        <v>59.117002379068623</v>
      </c>
      <c r="FB226" s="2">
        <f t="shared" si="269"/>
        <v>59.624363733772086</v>
      </c>
      <c r="FC226" s="2">
        <f t="shared" si="269"/>
        <v>58.726765391089437</v>
      </c>
      <c r="FD226" s="2">
        <f t="shared" si="269"/>
        <v>59.017490495426699</v>
      </c>
      <c r="FE226" s="2">
        <f t="shared" si="269"/>
        <v>59.978276438165217</v>
      </c>
      <c r="FG226" s="2">
        <f t="shared" si="270"/>
        <v>0.99999972474507637</v>
      </c>
      <c r="FH226" s="2">
        <f t="shared" si="270"/>
        <v>0.99999957326885325</v>
      </c>
      <c r="FI226" s="2">
        <f t="shared" si="270"/>
        <v>0.99999953296762234</v>
      </c>
      <c r="FJ226" s="2">
        <f t="shared" si="270"/>
        <v>0.99999960047598158</v>
      </c>
      <c r="FK226" s="2">
        <f t="shared" si="270"/>
        <v>0.99999958702818703</v>
      </c>
      <c r="FL226" s="2">
        <f t="shared" si="270"/>
        <v>0.99999950795319525</v>
      </c>
      <c r="FM226" s="2">
        <f t="shared" si="270"/>
        <v>0.99999946552966001</v>
      </c>
      <c r="FN226" s="2">
        <f t="shared" si="270"/>
        <v>0.99999945506512522</v>
      </c>
      <c r="FO226" s="2">
        <f t="shared" si="270"/>
        <v>0.99999942428614397</v>
      </c>
      <c r="FP226" s="2">
        <f t="shared" si="270"/>
        <v>0.99999944283147157</v>
      </c>
      <c r="FQ226" s="2">
        <f t="shared" si="270"/>
        <v>0.99999948978321795</v>
      </c>
      <c r="FR226" s="2">
        <f t="shared" si="270"/>
        <v>0.99999949119899345</v>
      </c>
      <c r="FS226" s="2">
        <f t="shared" si="270"/>
        <v>0.99999945531673595</v>
      </c>
      <c r="FT226" s="2">
        <f t="shared" si="270"/>
        <v>0.99999944291564702</v>
      </c>
      <c r="FU226" s="2">
        <f t="shared" si="270"/>
        <v>0.9999993915889428</v>
      </c>
      <c r="FW226" s="2">
        <f t="shared" si="260"/>
        <v>0.9495019322709628</v>
      </c>
      <c r="FX226" s="2">
        <f t="shared" si="260"/>
        <v>0.96943084239741506</v>
      </c>
      <c r="FY226" s="2">
        <f t="shared" si="260"/>
        <v>0.9702006148706771</v>
      </c>
      <c r="FZ226" s="2">
        <f t="shared" si="260"/>
        <v>0.96923377529922028</v>
      </c>
      <c r="GA226" s="2">
        <f t="shared" si="260"/>
        <v>0.96965965187464109</v>
      </c>
      <c r="GB226" s="2">
        <f t="shared" si="260"/>
        <v>0.97079695661447096</v>
      </c>
      <c r="GC226" s="2">
        <f t="shared" si="260"/>
        <v>0.97471110478292122</v>
      </c>
      <c r="GD226" s="2">
        <f t="shared" si="260"/>
        <v>0.97621226475872713</v>
      </c>
      <c r="GE226" s="2">
        <f t="shared" si="260"/>
        <v>0.98048493488534028</v>
      </c>
      <c r="GF226" s="2">
        <f t="shared" si="260"/>
        <v>0.97985365597267993</v>
      </c>
      <c r="GG226" s="2">
        <f t="shared" si="260"/>
        <v>0.97903410867651963</v>
      </c>
      <c r="GH226" s="2">
        <f t="shared" si="260"/>
        <v>0.97008496406895051</v>
      </c>
      <c r="GI226" s="2">
        <f t="shared" si="260"/>
        <v>0.95901158910309703</v>
      </c>
      <c r="GJ226" s="2">
        <f t="shared" si="260"/>
        <v>0.94520734690717079</v>
      </c>
      <c r="GK226" s="2">
        <f t="shared" si="260"/>
        <v>0.93590260399960712</v>
      </c>
      <c r="GM226" s="86">
        <f t="shared" si="261"/>
        <v>5.2932030870423917E-228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2.3557634922198491E-167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3.1581785259817458E-76</v>
      </c>
      <c r="HT226" s="86">
        <f t="shared" si="262"/>
        <v>1.0180904420090227E-127</v>
      </c>
      <c r="HU226" s="86">
        <f t="shared" si="262"/>
        <v>1.6810944756129713E-123</v>
      </c>
      <c r="HV226" s="86">
        <f t="shared" si="262"/>
        <v>5.0344476442833201E-126</v>
      </c>
      <c r="HW226" s="86">
        <f t="shared" si="262"/>
        <v>1.8219271730533487E-119</v>
      </c>
      <c r="HX226" s="86">
        <f t="shared" si="262"/>
        <v>1.3093141205740093E-136</v>
      </c>
      <c r="HY226" s="86">
        <f t="shared" si="262"/>
        <v>8.2740458987851045E-155</v>
      </c>
      <c r="HZ226" s="86">
        <f t="shared" si="262"/>
        <v>1.2480244253026914E-162</v>
      </c>
      <c r="IA226" s="86">
        <f t="shared" si="262"/>
        <v>1.861346869953008E-187</v>
      </c>
      <c r="IB226" s="86">
        <f t="shared" si="262"/>
        <v>3.8181135361390308E-168</v>
      </c>
      <c r="IC226" s="86">
        <f t="shared" si="262"/>
        <v>9.0710651243723021E-158</v>
      </c>
      <c r="ID226" s="86">
        <f t="shared" si="262"/>
        <v>1.8014382099463832E-148</v>
      </c>
      <c r="IE226" s="86">
        <f t="shared" si="262"/>
        <v>1.7711963851277551E-128</v>
      </c>
      <c r="IF226" s="86">
        <f t="shared" si="262"/>
        <v>4.5341421136279798E-73</v>
      </c>
      <c r="IG226" s="86">
        <f t="shared" si="262"/>
        <v>1.3076291953138347E-79</v>
      </c>
      <c r="II226" s="86">
        <f t="shared" si="263"/>
        <v>1.102470630265566E-17</v>
      </c>
      <c r="IJ226" s="86">
        <f t="shared" si="263"/>
        <v>1.3124668281137837E-34</v>
      </c>
      <c r="IK226" s="86">
        <f t="shared" si="263"/>
        <v>1.7718721409886698E-34</v>
      </c>
      <c r="IL226" s="86">
        <f t="shared" si="263"/>
        <v>4.9483578298082383E-34</v>
      </c>
      <c r="IM226" s="86">
        <f t="shared" si="263"/>
        <v>2.5363656878218968E-32</v>
      </c>
      <c r="IN226" s="86">
        <f t="shared" si="263"/>
        <v>5.2282894876495714E-37</v>
      </c>
      <c r="IO226" s="86">
        <f t="shared" si="263"/>
        <v>1.6670738071188069E-43</v>
      </c>
      <c r="IP226" s="86">
        <f t="shared" si="263"/>
        <v>2.1927063929038513E-47</v>
      </c>
      <c r="IQ226" s="86">
        <f t="shared" si="263"/>
        <v>6.2253820131763482E-58</v>
      </c>
      <c r="IR226" s="86">
        <f t="shared" si="263"/>
        <v>1.6263512693786315E-51</v>
      </c>
      <c r="IS226" s="86">
        <f t="shared" si="263"/>
        <v>1.5271702561613949E-48</v>
      </c>
      <c r="IT226" s="86">
        <f t="shared" si="263"/>
        <v>2.3103294771883338E-40</v>
      </c>
      <c r="IU226" s="86">
        <f t="shared" si="263"/>
        <v>5.4319895413123741E-31</v>
      </c>
      <c r="IV226" s="86">
        <f t="shared" si="263"/>
        <v>7.8608943267316254E-17</v>
      </c>
      <c r="IW226" s="86">
        <f t="shared" si="263"/>
        <v>1.8898842427982556E-18</v>
      </c>
      <c r="IY226" s="86">
        <f t="shared" si="264"/>
        <v>1.102470630265566E-17</v>
      </c>
      <c r="IZ226" s="86">
        <f t="shared" si="264"/>
        <v>1.3124668281137837E-34</v>
      </c>
      <c r="JA226" s="86">
        <f t="shared" si="264"/>
        <v>1.7718721409886698E-34</v>
      </c>
      <c r="JB226" s="86">
        <f t="shared" si="264"/>
        <v>4.9483578298082383E-34</v>
      </c>
      <c r="JC226" s="86">
        <f t="shared" si="264"/>
        <v>2.5363656878218968E-32</v>
      </c>
      <c r="JD226" s="86">
        <f t="shared" si="264"/>
        <v>5.2282894876495714E-37</v>
      </c>
      <c r="JE226" s="86">
        <f t="shared" si="264"/>
        <v>1.6670738071188069E-43</v>
      </c>
      <c r="JF226" s="86">
        <f t="shared" si="264"/>
        <v>2.1927063929038513E-47</v>
      </c>
      <c r="JG226" s="86">
        <f t="shared" si="264"/>
        <v>6.2253820131763482E-58</v>
      </c>
      <c r="JH226" s="86">
        <f t="shared" si="264"/>
        <v>1.6263512693786315E-51</v>
      </c>
      <c r="JI226" s="86">
        <f t="shared" si="264"/>
        <v>1.5271702561613949E-48</v>
      </c>
      <c r="JJ226" s="86">
        <f t="shared" si="264"/>
        <v>2.3103294771883338E-40</v>
      </c>
      <c r="JK226" s="86">
        <f t="shared" si="264"/>
        <v>5.4319895413123741E-31</v>
      </c>
      <c r="JL226" s="86">
        <f t="shared" si="264"/>
        <v>7.8608943267316254E-17</v>
      </c>
      <c r="JM226" s="86">
        <f t="shared" si="264"/>
        <v>1.8898842427982556E-18</v>
      </c>
    </row>
    <row r="227" spans="1:273" x14ac:dyDescent="0.25">
      <c r="B227" s="2">
        <v>200</v>
      </c>
      <c r="C227" s="37">
        <v>36.154000000000003</v>
      </c>
      <c r="D227" s="37">
        <v>43.728999999999999</v>
      </c>
      <c r="E227" s="37">
        <v>48.35</v>
      </c>
      <c r="F227" s="37">
        <v>53.783000000000001</v>
      </c>
      <c r="G227" s="37">
        <v>56.35</v>
      </c>
      <c r="H227" s="37">
        <v>59.232999999999997</v>
      </c>
      <c r="I227" s="37">
        <v>61.426000000000002</v>
      </c>
      <c r="J227" s="37">
        <v>60.671999999999997</v>
      </c>
      <c r="K227" s="37">
        <v>60.213000000000001</v>
      </c>
      <c r="L227" s="37">
        <v>60.426000000000002</v>
      </c>
      <c r="M227" s="37">
        <v>60.213000000000001</v>
      </c>
      <c r="N227" s="37">
        <v>60.246000000000002</v>
      </c>
      <c r="O227" s="37">
        <v>59.7</v>
      </c>
      <c r="P227" s="37">
        <v>59.06</v>
      </c>
      <c r="Q227" s="37">
        <v>59.984999999999999</v>
      </c>
      <c r="S227" s="4">
        <f t="shared" si="266"/>
        <v>36.312449124656027</v>
      </c>
      <c r="T227" s="4">
        <f t="shared" si="266"/>
        <v>42.681418524326645</v>
      </c>
      <c r="U227" s="4">
        <f t="shared" si="266"/>
        <v>48.25641466303005</v>
      </c>
      <c r="V227" s="4">
        <f t="shared" si="266"/>
        <v>53.712990605917831</v>
      </c>
      <c r="W227" s="4">
        <f t="shared" si="266"/>
        <v>57.327619239285262</v>
      </c>
      <c r="X227" s="4">
        <f t="shared" si="266"/>
        <v>58.516076233793278</v>
      </c>
      <c r="Y227" s="4">
        <f t="shared" si="266"/>
        <v>59.971871230496433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>
        <f t="shared" si="266"/>
        <v>59.532475847126761</v>
      </c>
      <c r="AE227" s="4">
        <f t="shared" si="266"/>
        <v>58.5054818205587</v>
      </c>
      <c r="AF227" s="4">
        <f t="shared" si="266"/>
        <v>58.903488168609911</v>
      </c>
      <c r="AG227" s="4">
        <f t="shared" si="266"/>
        <v>60.021730904899933</v>
      </c>
      <c r="AI227" s="4">
        <f t="shared" si="267"/>
        <v>-0.15844912465602334</v>
      </c>
      <c r="AJ227" s="4">
        <f t="shared" si="267"/>
        <v>1.0475814756733541</v>
      </c>
      <c r="AK227" s="4">
        <f t="shared" si="267"/>
        <v>9.3585336969951527E-2</v>
      </c>
      <c r="AL227" s="4">
        <f t="shared" si="267"/>
        <v>7.0009394082170218E-2</v>
      </c>
      <c r="AM227" s="4">
        <f t="shared" si="267"/>
        <v>-0.97761923928526073</v>
      </c>
      <c r="AN227" s="4">
        <f t="shared" si="267"/>
        <v>0.71692376620671894</v>
      </c>
      <c r="AO227" s="4">
        <f t="shared" si="267"/>
        <v>1.4541287695035692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0.71352415287324078</v>
      </c>
      <c r="AU227" s="4">
        <f t="shared" si="267"/>
        <v>1.1945181794413031</v>
      </c>
      <c r="AV227" s="4">
        <f t="shared" si="267"/>
        <v>0.15651183139009106</v>
      </c>
      <c r="AW227" s="4">
        <f t="shared" si="267"/>
        <v>-3.6730904899933137E-2</v>
      </c>
      <c r="AY227" s="2">
        <f t="shared" si="258"/>
        <v>36.312449124656027</v>
      </c>
      <c r="AZ227" s="2">
        <f t="shared" si="258"/>
        <v>42.681418524326645</v>
      </c>
      <c r="BA227" s="2">
        <f t="shared" si="258"/>
        <v>48.25641466303005</v>
      </c>
      <c r="BB227" s="2">
        <f t="shared" si="258"/>
        <v>53.712990605917831</v>
      </c>
      <c r="BC227" s="2">
        <f t="shared" si="258"/>
        <v>57.327619239285262</v>
      </c>
      <c r="BD227" s="2">
        <f t="shared" si="258"/>
        <v>58.516076233793278</v>
      </c>
      <c r="BE227" s="2">
        <f t="shared" si="258"/>
        <v>59.971871230496433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>
        <f t="shared" si="258"/>
        <v>59.532475847126761</v>
      </c>
      <c r="BK227" s="2">
        <f t="shared" si="258"/>
        <v>58.5054818205587</v>
      </c>
      <c r="BL227" s="2">
        <f t="shared" si="258"/>
        <v>58.903488168609911</v>
      </c>
      <c r="BM227" s="2">
        <f t="shared" si="258"/>
        <v>60.021730904899933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>
        <f t="shared" si="287"/>
        <v>36.154000000000003</v>
      </c>
      <c r="CV227" s="2">
        <f t="shared" si="288"/>
        <v>43.728999999999999</v>
      </c>
      <c r="CW227" s="2">
        <f t="shared" si="289"/>
        <v>48.35</v>
      </c>
      <c r="CX227" s="2">
        <f t="shared" si="290"/>
        <v>53.783000000000001</v>
      </c>
      <c r="CY227" s="2">
        <f t="shared" si="291"/>
        <v>56.35</v>
      </c>
      <c r="CZ227" s="2">
        <f t="shared" si="292"/>
        <v>59.232999999999997</v>
      </c>
      <c r="DA227" s="2">
        <f t="shared" si="293"/>
        <v>61.426000000000002</v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>
        <f t="shared" si="298"/>
        <v>60.246000000000002</v>
      </c>
      <c r="DG227" s="2">
        <f t="shared" si="299"/>
        <v>59.7</v>
      </c>
      <c r="DH227" s="2">
        <f t="shared" si="300"/>
        <v>59.06</v>
      </c>
      <c r="DI227" s="2">
        <f t="shared" si="301"/>
        <v>59.984999999999999</v>
      </c>
      <c r="DK227" s="2">
        <f t="shared" si="268"/>
        <v>106.05562352941176</v>
      </c>
      <c r="DL227" s="2">
        <f t="shared" si="268"/>
        <v>110.34615487804879</v>
      </c>
      <c r="DM227" s="2">
        <f t="shared" si="268"/>
        <v>115.79817770034843</v>
      </c>
      <c r="DN227" s="2">
        <f t="shared" si="268"/>
        <v>127.78705802968958</v>
      </c>
      <c r="DO227" s="2">
        <f t="shared" si="268"/>
        <v>125.77238927125509</v>
      </c>
      <c r="DP227" s="2">
        <f t="shared" si="268"/>
        <v>107.12760278745645</v>
      </c>
      <c r="DQ227" s="2">
        <f t="shared" si="268"/>
        <v>127.30971158469058</v>
      </c>
      <c r="DR227" s="2">
        <f t="shared" si="268"/>
        <v>119.64613767117737</v>
      </c>
      <c r="DS227" s="2">
        <f t="shared" si="268"/>
        <v>118.0155543642404</v>
      </c>
      <c r="DT227" s="2">
        <f t="shared" si="268"/>
        <v>117.55828027786167</v>
      </c>
      <c r="DU227" s="2">
        <f t="shared" si="268"/>
        <v>120.26784009939769</v>
      </c>
      <c r="DV227" s="2">
        <f t="shared" si="268"/>
        <v>108.35881881533099</v>
      </c>
      <c r="DW227" s="2">
        <f t="shared" si="268"/>
        <v>126.83052272911434</v>
      </c>
      <c r="DX227" s="2">
        <f t="shared" si="268"/>
        <v>117.17576955602539</v>
      </c>
      <c r="DY227" s="2">
        <f t="shared" si="268"/>
        <v>106.40429643612202</v>
      </c>
      <c r="DZ227" s="5"/>
      <c r="EA227" s="2">
        <f t="shared" si="240"/>
        <v>34.493789632626722</v>
      </c>
      <c r="EB227" s="2">
        <f t="shared" si="240"/>
        <v>45.234158154976342</v>
      </c>
      <c r="EC227" s="2">
        <f t="shared" si="240"/>
        <v>53.143734244782863</v>
      </c>
      <c r="ED227" s="2">
        <f t="shared" si="240"/>
        <v>55.466783146146767</v>
      </c>
      <c r="EE227" s="2">
        <f t="shared" si="240"/>
        <v>56.376659437313229</v>
      </c>
      <c r="EF227" s="2">
        <f t="shared" si="239"/>
        <v>56.934609288259182</v>
      </c>
      <c r="EG227" s="2">
        <f t="shared" si="239"/>
        <v>54.334732165950143</v>
      </c>
      <c r="EH227" s="2">
        <f t="shared" si="239"/>
        <v>54.740365378745281</v>
      </c>
      <c r="EI227" s="2">
        <f t="shared" si="239"/>
        <v>54.526472753985942</v>
      </c>
      <c r="EJ227" s="2">
        <f t="shared" si="239"/>
        <v>60.113938897797269</v>
      </c>
      <c r="EK227" s="2">
        <f t="shared" si="239"/>
        <v>60.175164745577248</v>
      </c>
      <c r="EL227" s="2">
        <f t="shared" si="239"/>
        <v>59.762844784953892</v>
      </c>
      <c r="EM227" s="2">
        <f t="shared" si="239"/>
        <v>56.196573303387837</v>
      </c>
      <c r="EN227" s="2">
        <f t="shared" si="239"/>
        <v>58.851107936494159</v>
      </c>
      <c r="EO227" s="2">
        <f t="shared" si="239"/>
        <v>62.865683442070484</v>
      </c>
      <c r="EP227" s="5"/>
      <c r="EQ227" s="2">
        <f t="shared" si="269"/>
        <v>36.400642823432278</v>
      </c>
      <c r="ER227" s="2">
        <f t="shared" si="269"/>
        <v>42.607979423394355</v>
      </c>
      <c r="ES227" s="2">
        <f t="shared" si="269"/>
        <v>48.119483115459062</v>
      </c>
      <c r="ET227" s="2">
        <f t="shared" si="269"/>
        <v>53.662191536715319</v>
      </c>
      <c r="EU227" s="2">
        <f t="shared" si="269"/>
        <v>57.354729454028003</v>
      </c>
      <c r="EV227" s="2">
        <f t="shared" si="269"/>
        <v>58.559440112097469</v>
      </c>
      <c r="EW227" s="2">
        <f t="shared" si="269"/>
        <v>60.105221567901914</v>
      </c>
      <c r="EX227" s="2">
        <f t="shared" si="269"/>
        <v>58.657452646857678</v>
      </c>
      <c r="EY227" s="2">
        <f t="shared" si="269"/>
        <v>58.798629651806976</v>
      </c>
      <c r="EZ227" s="2">
        <f t="shared" si="269"/>
        <v>59.168198961062146</v>
      </c>
      <c r="FA227" s="2">
        <f t="shared" si="269"/>
        <v>59.009520742077157</v>
      </c>
      <c r="FB227" s="2">
        <f t="shared" si="269"/>
        <v>59.525973727050491</v>
      </c>
      <c r="FC227" s="2">
        <f t="shared" si="269"/>
        <v>58.595445663798962</v>
      </c>
      <c r="FD227" s="2">
        <f t="shared" si="269"/>
        <v>58.906226222295501</v>
      </c>
      <c r="FE227" s="2">
        <f t="shared" si="269"/>
        <v>59.844068791611981</v>
      </c>
      <c r="FG227" s="2">
        <f t="shared" si="270"/>
        <v>0.99999974896451993</v>
      </c>
      <c r="FH227" s="2">
        <f t="shared" si="270"/>
        <v>0.99999961081655409</v>
      </c>
      <c r="FI227" s="2">
        <f t="shared" si="270"/>
        <v>0.99999957406139173</v>
      </c>
      <c r="FJ227" s="2">
        <f t="shared" si="270"/>
        <v>0.9999996356297518</v>
      </c>
      <c r="FK227" s="2">
        <f t="shared" si="270"/>
        <v>0.99999962336521653</v>
      </c>
      <c r="FL227" s="2">
        <f t="shared" si="270"/>
        <v>0.99999955124796114</v>
      </c>
      <c r="FM227" s="2">
        <f t="shared" si="270"/>
        <v>0.99999951255723374</v>
      </c>
      <c r="FN227" s="2">
        <f t="shared" si="270"/>
        <v>0.99999950301346363</v>
      </c>
      <c r="FO227" s="2">
        <f t="shared" si="270"/>
        <v>0.99999947494269636</v>
      </c>
      <c r="FP227" s="2">
        <f t="shared" si="270"/>
        <v>0.99999949185623782</v>
      </c>
      <c r="FQ227" s="2">
        <f t="shared" si="270"/>
        <v>0.99999953467674341</v>
      </c>
      <c r="FR227" s="2">
        <f t="shared" si="270"/>
        <v>0.99999953596794611</v>
      </c>
      <c r="FS227" s="2">
        <f t="shared" si="270"/>
        <v>0.99999950324293529</v>
      </c>
      <c r="FT227" s="2">
        <f t="shared" si="270"/>
        <v>0.99999949193300675</v>
      </c>
      <c r="FU227" s="2">
        <f t="shared" si="270"/>
        <v>0.99999944512249139</v>
      </c>
      <c r="FV227" s="5"/>
      <c r="FW227" s="2">
        <f t="shared" si="260"/>
        <v>0.95373966713278491</v>
      </c>
      <c r="FX227" s="2">
        <f t="shared" si="260"/>
        <v>0.97204540592071065</v>
      </c>
      <c r="FY227" s="2">
        <f t="shared" si="260"/>
        <v>0.97275119075447891</v>
      </c>
      <c r="FZ227" s="2">
        <f t="shared" si="260"/>
        <v>0.97186470468961428</v>
      </c>
      <c r="GA227" s="2">
        <f t="shared" si="260"/>
        <v>0.97225520553265987</v>
      </c>
      <c r="GB227" s="2">
        <f t="shared" si="260"/>
        <v>0.97329789546343959</v>
      </c>
      <c r="GC227" s="2">
        <f t="shared" si="260"/>
        <v>0.97688481873197708</v>
      </c>
      <c r="GD227" s="2">
        <f t="shared" si="260"/>
        <v>0.97825982406145806</v>
      </c>
      <c r="GE227" s="2">
        <f t="shared" si="260"/>
        <v>0.98217143540327079</v>
      </c>
      <c r="GF227" s="2">
        <f t="shared" si="260"/>
        <v>0.98159368774202571</v>
      </c>
      <c r="GG227" s="2">
        <f t="shared" si="260"/>
        <v>0.98084354057196987</v>
      </c>
      <c r="GH227" s="2">
        <f t="shared" si="260"/>
        <v>0.97264515959026465</v>
      </c>
      <c r="GI227" s="2">
        <f t="shared" si="260"/>
        <v>0.96248281791106971</v>
      </c>
      <c r="GJ227" s="2">
        <f t="shared" si="260"/>
        <v>0.94978641877535452</v>
      </c>
      <c r="GK227" s="2">
        <f t="shared" si="260"/>
        <v>0.94121091693016223</v>
      </c>
      <c r="GL227" s="5"/>
      <c r="GM227" s="86">
        <f t="shared" si="261"/>
        <v>1.8565938134464176E-231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1.8476712221912232E-170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1.4007991184077456E-78</v>
      </c>
      <c r="HT227" s="86">
        <f t="shared" si="262"/>
        <v>1.9504260999192386E-131</v>
      </c>
      <c r="HU227" s="86">
        <f t="shared" si="262"/>
        <v>4.0290070438994256E-127</v>
      </c>
      <c r="HV227" s="86">
        <f t="shared" si="262"/>
        <v>1.0834084491169255E-129</v>
      </c>
      <c r="HW227" s="86">
        <f t="shared" si="262"/>
        <v>6.3306092023836096E-123</v>
      </c>
      <c r="HX227" s="86">
        <f t="shared" si="262"/>
        <v>1.5372286642635285E-140</v>
      </c>
      <c r="HY227" s="86">
        <f t="shared" si="262"/>
        <v>3.5223282878725077E-159</v>
      </c>
      <c r="HZ227" s="86">
        <f t="shared" si="262"/>
        <v>3.0938904175503456E-167</v>
      </c>
      <c r="IA227" s="86">
        <f t="shared" si="262"/>
        <v>1.1576433648181646E-192</v>
      </c>
      <c r="IB227" s="86">
        <f t="shared" si="262"/>
        <v>8.0343177345788378E-173</v>
      </c>
      <c r="IC227" s="86">
        <f t="shared" si="262"/>
        <v>3.3064290590932179E-162</v>
      </c>
      <c r="ID227" s="86">
        <f t="shared" si="262"/>
        <v>8.6084441867845166E-153</v>
      </c>
      <c r="IE227" s="86">
        <f t="shared" si="262"/>
        <v>2.4547683637817046E-132</v>
      </c>
      <c r="IF227" s="86">
        <f t="shared" si="262"/>
        <v>2.4770985010915168E-75</v>
      </c>
      <c r="IG227" s="86">
        <f t="shared" si="262"/>
        <v>3.7765158953318171E-82</v>
      </c>
      <c r="II227" s="86">
        <f t="shared" si="263"/>
        <v>1.0327571186653429E-18</v>
      </c>
      <c r="IJ227" s="86">
        <f t="shared" si="263"/>
        <v>2.195087906521097E-36</v>
      </c>
      <c r="IK227" s="86">
        <f t="shared" si="263"/>
        <v>3.1068654118022633E-36</v>
      </c>
      <c r="IL227" s="86">
        <f t="shared" si="263"/>
        <v>8.8175619772501357E-36</v>
      </c>
      <c r="IM227" s="86">
        <f t="shared" si="263"/>
        <v>5.6747906425426554E-34</v>
      </c>
      <c r="IN227" s="86">
        <f t="shared" si="263"/>
        <v>6.9008313047383466E-39</v>
      </c>
      <c r="IO227" s="86">
        <f t="shared" si="263"/>
        <v>1.2290590797993992E-45</v>
      </c>
      <c r="IP227" s="86">
        <f t="shared" si="263"/>
        <v>1.1249974964856831E-49</v>
      </c>
      <c r="IQ227" s="86">
        <f t="shared" si="263"/>
        <v>1.3312793627326086E-60</v>
      </c>
      <c r="IR227" s="86">
        <f t="shared" si="263"/>
        <v>6.6897154604807531E-54</v>
      </c>
      <c r="IS227" s="86">
        <f t="shared" si="263"/>
        <v>8.2422891218883321E-51</v>
      </c>
      <c r="IT227" s="86">
        <f t="shared" si="263"/>
        <v>1.9574611933283964E-42</v>
      </c>
      <c r="IU227" s="86">
        <f t="shared" si="263"/>
        <v>9.9418705255262701E-33</v>
      </c>
      <c r="IV227" s="86">
        <f t="shared" si="263"/>
        <v>7.7776226213451759E-18</v>
      </c>
      <c r="IW227" s="86">
        <f t="shared" si="263"/>
        <v>1.2491750743481333E-19</v>
      </c>
      <c r="IY227" s="86">
        <f t="shared" si="264"/>
        <v>1.0327571186653429E-18</v>
      </c>
      <c r="IZ227" s="86">
        <f t="shared" si="264"/>
        <v>2.195087906521097E-36</v>
      </c>
      <c r="JA227" s="86">
        <f t="shared" si="264"/>
        <v>3.1068654118022633E-36</v>
      </c>
      <c r="JB227" s="86">
        <f t="shared" si="264"/>
        <v>8.8175619772501357E-36</v>
      </c>
      <c r="JC227" s="86">
        <f t="shared" si="264"/>
        <v>5.6747906425426554E-34</v>
      </c>
      <c r="JD227" s="86">
        <f t="shared" si="264"/>
        <v>6.9008313047383466E-39</v>
      </c>
      <c r="JE227" s="86">
        <f t="shared" si="264"/>
        <v>1.2290590797993992E-45</v>
      </c>
      <c r="JF227" s="86">
        <f t="shared" si="264"/>
        <v>1.1249974964856831E-49</v>
      </c>
      <c r="JG227" s="86">
        <f t="shared" si="264"/>
        <v>1.3312793627326086E-60</v>
      </c>
      <c r="JH227" s="86">
        <f t="shared" si="264"/>
        <v>6.6897154604807531E-54</v>
      </c>
      <c r="JI227" s="86">
        <f t="shared" si="264"/>
        <v>8.2422891218883321E-51</v>
      </c>
      <c r="JJ227" s="86">
        <f t="shared" si="264"/>
        <v>1.9574611933283964E-42</v>
      </c>
      <c r="JK227" s="86">
        <f t="shared" si="264"/>
        <v>9.9418705255262701E-33</v>
      </c>
      <c r="JL227" s="86">
        <f t="shared" si="264"/>
        <v>7.7776226213451759E-18</v>
      </c>
      <c r="JM227" s="86">
        <f t="shared" si="264"/>
        <v>1.2491750743481333E-19</v>
      </c>
    </row>
    <row r="228" spans="1:273" x14ac:dyDescent="0.25">
      <c r="AY228" s="5"/>
      <c r="AZ228" s="5"/>
      <c r="BO228" s="28">
        <f>SLOPE(BO27:BO227,$B27:$B227)</f>
        <v>0.27098935574229693</v>
      </c>
      <c r="BP228" s="28">
        <f t="shared" ref="BP228:CC228" si="302">SLOPE(BP27:BP227,$B27:$B227)</f>
        <v>0.26994878048780496</v>
      </c>
      <c r="BQ228" s="28">
        <f t="shared" si="302"/>
        <v>0.273880662020906</v>
      </c>
      <c r="BR228" s="28">
        <f t="shared" si="302"/>
        <v>0.3036801619433197</v>
      </c>
      <c r="BS228" s="28">
        <f t="shared" si="302"/>
        <v>0.2746362348178138</v>
      </c>
      <c r="BT228" s="28">
        <f t="shared" si="302"/>
        <v>0.16819738675958187</v>
      </c>
      <c r="BU228" s="28">
        <f t="shared" si="302"/>
        <v>0.24451106069200224</v>
      </c>
      <c r="BV228" s="28">
        <f t="shared" si="302"/>
        <v>0.21871266510007292</v>
      </c>
      <c r="BW228" s="28">
        <f t="shared" si="302"/>
        <v>0.20386031410450009</v>
      </c>
      <c r="BX228" s="28">
        <f t="shared" si="302"/>
        <v>0.19857958320749014</v>
      </c>
      <c r="BY228" s="28">
        <f t="shared" si="302"/>
        <v>0.21014050725224867</v>
      </c>
      <c r="BZ228" s="28">
        <f t="shared" si="302"/>
        <v>0.15446620209059225</v>
      </c>
      <c r="CA228" s="28">
        <f t="shared" si="302"/>
        <v>0.24997585284822946</v>
      </c>
      <c r="CB228" s="28">
        <f t="shared" si="302"/>
        <v>0.20231078224101473</v>
      </c>
      <c r="CC228" s="28">
        <f t="shared" si="302"/>
        <v>0.16531697372395046</v>
      </c>
      <c r="CE228" s="28">
        <f>SLOPE(CE27:CE227,$B27:$B227)</f>
        <v>-0.10741053156243588</v>
      </c>
      <c r="CF228" s="28">
        <f t="shared" ref="CF228:CS228" si="303">SLOPE(CF27:CF227,$B27:$B227)</f>
        <v>-6.1168785759694831E-2</v>
      </c>
      <c r="CG228" s="28">
        <f t="shared" si="303"/>
        <v>-4.6173432600112765E-2</v>
      </c>
      <c r="CH228" s="28">
        <f t="shared" si="303"/>
        <v>-5.5591332909514721E-2</v>
      </c>
      <c r="CI228" s="28">
        <f t="shared" si="303"/>
        <v>-9.0902253378187831E-2</v>
      </c>
      <c r="CJ228" s="28">
        <f t="shared" si="303"/>
        <v>-9.3259922114508259E-2</v>
      </c>
      <c r="CK228" s="28">
        <f t="shared" si="303"/>
        <v>-0.18082435077417777</v>
      </c>
      <c r="CL228" s="28">
        <f t="shared" si="303"/>
        <v>-0.14636229416017352</v>
      </c>
      <c r="CM228" s="28">
        <f t="shared" si="303"/>
        <v>-0.16653787902984624</v>
      </c>
      <c r="CN228" s="28">
        <f t="shared" si="303"/>
        <v>-9.1229335808929099E-2</v>
      </c>
      <c r="CO228" s="28">
        <f t="shared" si="303"/>
        <v>-9.5459000547145664E-2</v>
      </c>
      <c r="CP228" s="28">
        <f t="shared" si="303"/>
        <v>-9.6411032943467673E-2</v>
      </c>
      <c r="CQ228" s="28">
        <f t="shared" si="303"/>
        <v>-0.15941641411408158</v>
      </c>
      <c r="CR228" s="28">
        <f t="shared" si="303"/>
        <v>-0.11216376885817958</v>
      </c>
      <c r="CS228" s="28">
        <f t="shared" si="303"/>
        <v>-0.10383054434981832</v>
      </c>
      <c r="CU228" s="28">
        <f>SLOPE(CU27:CU227,$B27:$B227)</f>
        <v>-8.4823835012000082E-2</v>
      </c>
      <c r="CV228" s="28">
        <f t="shared" ref="CV228:DI228" si="304">SLOPE(CV27:CV227,$B27:$B227)</f>
        <v>-8.9771669797229267E-2</v>
      </c>
      <c r="CW228" s="28">
        <f t="shared" si="304"/>
        <v>-0.10218247443980016</v>
      </c>
      <c r="CX228" s="28">
        <f t="shared" si="304"/>
        <v>-7.6118239106603661E-2</v>
      </c>
      <c r="CY228" s="28">
        <f t="shared" si="304"/>
        <v>-8.0172917706074265E-2</v>
      </c>
      <c r="CZ228" s="28">
        <f t="shared" si="304"/>
        <v>-7.4034399314157007E-2</v>
      </c>
      <c r="DA228" s="28">
        <f t="shared" si="304"/>
        <v>-0.11432445522580179</v>
      </c>
      <c r="DB228" s="28">
        <f t="shared" si="304"/>
        <v>-0.1015086084716907</v>
      </c>
      <c r="DC228" s="28">
        <f t="shared" si="304"/>
        <v>-0.11834329347223707</v>
      </c>
      <c r="DD228" s="28">
        <f t="shared" si="304"/>
        <v>-0.10113339485591806</v>
      </c>
      <c r="DE228" s="28">
        <f t="shared" si="304"/>
        <v>-0.10748163699146707</v>
      </c>
      <c r="DF228" s="28">
        <f t="shared" si="304"/>
        <v>-9.8390006721593259E-2</v>
      </c>
      <c r="DG228" s="28">
        <f t="shared" si="304"/>
        <v>-0.13131972729047373</v>
      </c>
      <c r="DH228" s="28">
        <f t="shared" si="304"/>
        <v>-0.11126427313119391</v>
      </c>
      <c r="DI228" s="28">
        <f t="shared" si="304"/>
        <v>-0.13420764655323555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51.857752380952377</v>
      </c>
      <c r="BP229" s="28">
        <f t="shared" ref="BP229:CC229" si="305">INTERCEPT(BP27:BP227,$B27:$B227)</f>
        <v>56.356398780487801</v>
      </c>
      <c r="BQ229" s="28">
        <f t="shared" si="305"/>
        <v>61.022045296167235</v>
      </c>
      <c r="BR229" s="28">
        <f t="shared" si="305"/>
        <v>67.051025641025632</v>
      </c>
      <c r="BS229" s="28">
        <f t="shared" si="305"/>
        <v>70.845142307692328</v>
      </c>
      <c r="BT229" s="28">
        <f t="shared" si="305"/>
        <v>73.48812543554007</v>
      </c>
      <c r="BU229" s="28">
        <f t="shared" si="305"/>
        <v>78.407499446290132</v>
      </c>
      <c r="BV229" s="28">
        <f t="shared" si="305"/>
        <v>75.90360465116278</v>
      </c>
      <c r="BW229" s="28">
        <f t="shared" si="305"/>
        <v>77.243491543340383</v>
      </c>
      <c r="BX229" s="28">
        <f t="shared" si="305"/>
        <v>77.842363636363643</v>
      </c>
      <c r="BY229" s="28">
        <f t="shared" si="305"/>
        <v>78.239738648947963</v>
      </c>
      <c r="BZ229" s="28">
        <f t="shared" si="305"/>
        <v>77.465578397212539</v>
      </c>
      <c r="CA229" s="28">
        <f t="shared" si="305"/>
        <v>76.835352159468442</v>
      </c>
      <c r="CB229" s="28">
        <f t="shared" si="305"/>
        <v>76.713613107822439</v>
      </c>
      <c r="CC229" s="28">
        <f t="shared" si="305"/>
        <v>73.340901691331936</v>
      </c>
      <c r="CD229" s="2"/>
      <c r="CE229" s="28">
        <f>INTERCEPT(CE27:CE227,$B27:$B227)</f>
        <v>55.975895945113898</v>
      </c>
      <c r="CF229" s="28">
        <f t="shared" ref="CF229:CS229" si="306">INTERCEPT(CF27:CF227,$B27:$B227)</f>
        <v>57.467915306915309</v>
      </c>
      <c r="CG229" s="28">
        <f t="shared" si="306"/>
        <v>62.378420764805412</v>
      </c>
      <c r="CH229" s="28">
        <f t="shared" si="306"/>
        <v>66.585049728049711</v>
      </c>
      <c r="CI229" s="28">
        <f t="shared" si="306"/>
        <v>74.557110112950795</v>
      </c>
      <c r="CJ229" s="28">
        <f t="shared" si="306"/>
        <v>75.58659371116083</v>
      </c>
      <c r="CK229" s="28">
        <f t="shared" si="306"/>
        <v>90.499602320785698</v>
      </c>
      <c r="CL229" s="28">
        <f t="shared" si="306"/>
        <v>84.012824210779982</v>
      </c>
      <c r="CM229" s="28">
        <f t="shared" si="306"/>
        <v>87.834048559955193</v>
      </c>
      <c r="CN229" s="28">
        <f t="shared" si="306"/>
        <v>78.359806059583093</v>
      </c>
      <c r="CO229" s="28">
        <f t="shared" si="306"/>
        <v>79.266964855006378</v>
      </c>
      <c r="CP229" s="28">
        <f t="shared" si="306"/>
        <v>79.045051373647425</v>
      </c>
      <c r="CQ229" s="28">
        <f t="shared" si="306"/>
        <v>88.079856126204149</v>
      </c>
      <c r="CR229" s="28">
        <f t="shared" si="306"/>
        <v>81.283861708130075</v>
      </c>
      <c r="CS229" s="28">
        <f t="shared" si="306"/>
        <v>83.63179231203415</v>
      </c>
      <c r="CT229" s="2"/>
      <c r="CU229" s="28">
        <f>INTERCEPT(CU27:CU227,$B27:$B227)</f>
        <v>53.365409825832295</v>
      </c>
      <c r="CV229" s="28">
        <f t="shared" ref="CV229:DI229" si="307">INTERCEPT(CV27:CV227,$B27:$B227)</f>
        <v>60.562313382840209</v>
      </c>
      <c r="CW229" s="28">
        <f t="shared" si="307"/>
        <v>68.555978003419099</v>
      </c>
      <c r="CX229" s="28">
        <f t="shared" si="307"/>
        <v>68.885839358036051</v>
      </c>
      <c r="CY229" s="28">
        <f t="shared" si="307"/>
        <v>73.389312995242861</v>
      </c>
      <c r="CZ229" s="28">
        <f t="shared" si="307"/>
        <v>73.366319974928871</v>
      </c>
      <c r="DA229" s="28">
        <f t="shared" si="307"/>
        <v>82.97011261306227</v>
      </c>
      <c r="DB229" s="28">
        <f t="shared" si="307"/>
        <v>78.959174341195819</v>
      </c>
      <c r="DC229" s="28">
        <f t="shared" si="307"/>
        <v>82.467288346254392</v>
      </c>
      <c r="DD229" s="28">
        <f t="shared" si="307"/>
        <v>79.394877932245763</v>
      </c>
      <c r="DE229" s="28">
        <f t="shared" si="307"/>
        <v>80.505848140370574</v>
      </c>
      <c r="DF229" s="28">
        <f t="shared" si="307"/>
        <v>79.203975071369143</v>
      </c>
      <c r="DG229" s="28">
        <f t="shared" si="307"/>
        <v>84.859391121893708</v>
      </c>
      <c r="DH229" s="28">
        <f t="shared" si="307"/>
        <v>81.159080848534288</v>
      </c>
      <c r="DI229" s="28">
        <f t="shared" si="307"/>
        <v>86.685598102259092</v>
      </c>
    </row>
    <row r="230" spans="1:273" x14ac:dyDescent="0.25">
      <c r="A230" s="138"/>
      <c r="B230" s="28" t="s">
        <v>36</v>
      </c>
      <c r="C230" s="5">
        <f>C$7 - ABS(C$11)*Expt!$B$9</f>
        <v>-37.057775412790335</v>
      </c>
      <c r="D230" s="5">
        <f>D$7 - ABS(D$11)*Expt!$B$9</f>
        <v>-14.826817617641638</v>
      </c>
      <c r="E230" s="5">
        <f>E$7 - ABS(E$11)*Expt!$B$9</f>
        <v>-12.481082789569541</v>
      </c>
      <c r="F230" s="5">
        <f>F$7 - ABS(F$11)*Expt!$B$9</f>
        <v>-17.426461767249364</v>
      </c>
      <c r="G230" s="5">
        <f>G$7 - ABS(G$11)*Expt!$B$9</f>
        <v>-17.802199170775779</v>
      </c>
      <c r="H230" s="5">
        <f>H$7 - ABS(H$11)*Expt!$B$9</f>
        <v>-10.74947800036486</v>
      </c>
      <c r="I230" s="5">
        <f>I$7 - ABS(I$11)*Expt!$B$9</f>
        <v>-6.2051291726033213</v>
      </c>
      <c r="J230" s="5">
        <f>J$7 - ABS(J$11)*Expt!$B$9</f>
        <v>-5.8449389404222387</v>
      </c>
      <c r="K230" s="5">
        <f>K$7 - ABS(K$11)*Expt!$B$9</f>
        <v>-3.8558248361224656</v>
      </c>
      <c r="L230" s="5">
        <f>L$7 - ABS(L$11)*Expt!$B$9</f>
        <v>-4.0863663201445704</v>
      </c>
      <c r="M230" s="5">
        <f>M$7 - ABS(M$11)*Expt!$B$9</f>
        <v>-6.9313844084822449</v>
      </c>
      <c r="N230" s="5">
        <f>N$7 - ABS(N$11)*Expt!$B$9</f>
        <v>-9.0538353024114286</v>
      </c>
      <c r="O230" s="5">
        <f>O$7 - ABS(O$11)*Expt!$B$9</f>
        <v>-7.2476949956613339</v>
      </c>
      <c r="P230" s="5">
        <f>P$7 - ABS(P$11)*Expt!$B$9</f>
        <v>-4.3544000177212325</v>
      </c>
      <c r="Q230" s="5">
        <f>Q$7 - ABS(Q$11)*Expt!$B$9</f>
        <v>-0.27987465064186523</v>
      </c>
    </row>
    <row r="231" spans="1:273" x14ac:dyDescent="0.25">
      <c r="A231" s="138"/>
      <c r="B231" s="3" t="s">
        <v>59</v>
      </c>
      <c r="C231" s="72">
        <f>C7 - C11*$S231</f>
        <v>34.993380393759765</v>
      </c>
      <c r="D231" s="72">
        <f t="shared" ref="D231:Q231" si="308">D7 - D11*$S231</f>
        <v>39.753863202356882</v>
      </c>
      <c r="E231" s="72">
        <f t="shared" si="308"/>
        <v>40.733679811652038</v>
      </c>
      <c r="F231" s="72">
        <f t="shared" si="308"/>
        <v>39.038576668026579</v>
      </c>
      <c r="G231" s="72">
        <f t="shared" si="308"/>
        <v>39.398014741211142</v>
      </c>
      <c r="H231" s="72">
        <f t="shared" si="308"/>
        <v>41.300165740277663</v>
      </c>
      <c r="I231" s="72">
        <f t="shared" si="308"/>
        <v>42.198096037588648</v>
      </c>
      <c r="J231" s="72">
        <f t="shared" si="308"/>
        <v>42.408620986953338</v>
      </c>
      <c r="K231" s="72">
        <f t="shared" si="308"/>
        <v>43.005173299841964</v>
      </c>
      <c r="L231" s="72">
        <f t="shared" si="308"/>
        <v>42.649670484868132</v>
      </c>
      <c r="M231" s="72">
        <f t="shared" si="308"/>
        <v>41.693874023000475</v>
      </c>
      <c r="N231" s="72">
        <f t="shared" si="308"/>
        <v>41.663704569743864</v>
      </c>
      <c r="O231" s="72">
        <f t="shared" si="308"/>
        <v>42.403606697597581</v>
      </c>
      <c r="P231" s="72">
        <f t="shared" si="308"/>
        <v>42.648030059980215</v>
      </c>
      <c r="Q231" s="72">
        <f t="shared" si="308"/>
        <v>43.604934062714364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167.14447269006496</v>
      </c>
      <c r="D232" s="72">
        <f t="shared" si="309"/>
        <v>161.46916595819889</v>
      </c>
      <c r="E232" s="72">
        <f t="shared" si="309"/>
        <v>161.18364393881865</v>
      </c>
      <c r="F232" s="72">
        <f t="shared" si="309"/>
        <v>161.54114169525468</v>
      </c>
      <c r="G232" s="72">
        <f t="shared" si="309"/>
        <v>161.38503087118502</v>
      </c>
      <c r="H232" s="72">
        <f t="shared" si="309"/>
        <v>160.95749268715196</v>
      </c>
      <c r="I232" s="72">
        <f t="shared" si="309"/>
        <v>159.35134857487009</v>
      </c>
      <c r="J232" s="72">
        <f t="shared" si="309"/>
        <v>158.6702209117237</v>
      </c>
      <c r="K232" s="72">
        <f t="shared" si="309"/>
        <v>156.47322698914067</v>
      </c>
      <c r="L232" s="72">
        <f t="shared" si="309"/>
        <v>156.8258757123501</v>
      </c>
      <c r="M232" s="72">
        <f t="shared" si="309"/>
        <v>157.26788769512217</v>
      </c>
      <c r="N232" s="72">
        <f t="shared" si="309"/>
        <v>161.22699388912343</v>
      </c>
      <c r="O232" s="72">
        <f t="shared" si="309"/>
        <v>164.77093064577502</v>
      </c>
      <c r="P232" s="72">
        <f t="shared" si="309"/>
        <v>168.07988102708521</v>
      </c>
      <c r="Q232" s="72">
        <f>Q10 + Q14*$S232</f>
        <v>169.890243268506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220.95731283679959</v>
      </c>
      <c r="D233" s="2">
        <f>D$10 + ABS(D$14)*Expt!$B$10</f>
        <v>205.71330437069795</v>
      </c>
      <c r="E233" s="2">
        <f>E$10 + ABS(E$14)*Expt!$B$10</f>
        <v>205.852932003772</v>
      </c>
      <c r="F233" s="2">
        <f>F$10 + ABS(F$14)*Expt!$B$10</f>
        <v>206.09229785847765</v>
      </c>
      <c r="G233" s="2">
        <f>G$10 + ABS(G$14)*Expt!$B$10</f>
        <v>207.35349708555216</v>
      </c>
      <c r="H233" s="2">
        <f>H$10 + ABS(H$14)*Expt!$B$10</f>
        <v>204.25356950565069</v>
      </c>
      <c r="I233" s="2">
        <f>I$10 + ABS(I$14)*Expt!$B$10</f>
        <v>200.81817053951397</v>
      </c>
      <c r="J233" s="2">
        <f>J$10 + ABS(J$14)*Expt!$B$10</f>
        <v>199.01554718406916</v>
      </c>
      <c r="K233" s="2">
        <f>K$10 + ABS(K$14)*Expt!$B$10</f>
        <v>194.81241593958032</v>
      </c>
      <c r="L233" s="2">
        <f>L$10 + ABS(L$14)*Expt!$B$10</f>
        <v>197.22663819767791</v>
      </c>
      <c r="M233" s="2">
        <f>M$10 + ABS(M$14)*Expt!$B$10</f>
        <v>198.4964080146309</v>
      </c>
      <c r="N233" s="2">
        <f>N$10 + ABS(N$14)*Expt!$B$10</f>
        <v>202.30766653876441</v>
      </c>
      <c r="O233" s="2">
        <f>O$10 + ABS(O$14)*Expt!$B$10</f>
        <v>207.54063913577613</v>
      </c>
      <c r="P233" s="2">
        <f>P$10 + ABS(P$14)*Expt!$B$10</f>
        <v>223.62842217456762</v>
      </c>
      <c r="Q233" s="2">
        <f>Q$10 + ABS(Q$14)*Expt!$B$10</f>
        <v>230.94431535989827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2000 nM α1(I), 2.00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0</v>
      </c>
      <c r="D4" s="8">
        <f>A!D$21</f>
        <v>1.8573589234590911E-2</v>
      </c>
      <c r="E4" s="8">
        <f>A!E$21</f>
        <v>1.9417166490236809E-2</v>
      </c>
      <c r="F4" s="8">
        <f>A!F$21</f>
        <v>2.7533533290097487E-2</v>
      </c>
      <c r="G4" s="8">
        <f>A!G$21</f>
        <v>3.2934131871872128E-2</v>
      </c>
      <c r="H4" s="8">
        <f>A!H$21</f>
        <v>4.0114952274106407E-2</v>
      </c>
      <c r="I4" s="8">
        <f>A!I$21</f>
        <v>4.1767536531308783E-2</v>
      </c>
      <c r="J4" s="8">
        <f>A!J$21</f>
        <v>5.2353737137534703E-2</v>
      </c>
      <c r="K4" s="8">
        <f>A!K$21</f>
        <v>5.340245040007438E-2</v>
      </c>
      <c r="L4" s="8">
        <f>A!L$21</f>
        <v>6.7821910375631747E-2</v>
      </c>
      <c r="M4" s="8">
        <f>A!M$21</f>
        <v>6.5626574722763981E-2</v>
      </c>
      <c r="N4" s="8">
        <f>A!N$21</f>
        <v>6.9492578841547289E-2</v>
      </c>
      <c r="O4" s="9">
        <f>A!O$21</f>
        <v>7.5857338999649679E-2</v>
      </c>
      <c r="P4" s="7"/>
    </row>
    <row r="5" spans="1:27" x14ac:dyDescent="0.25">
      <c r="B5" s="12" t="s">
        <v>8</v>
      </c>
      <c r="C5" s="7">
        <f>B!C$21</f>
        <v>8.5541157206407063E-4</v>
      </c>
      <c r="D5" s="8">
        <f>B!D$21</f>
        <v>1.751924983511596E-2</v>
      </c>
      <c r="E5" s="8">
        <f>B!E$21</f>
        <v>2.0505135587116266E-2</v>
      </c>
      <c r="F5" s="8">
        <f>B!F$21</f>
        <v>2.7909605592502412E-2</v>
      </c>
      <c r="G5" s="8">
        <f>B!G$21</f>
        <v>3.3939672766572129E-2</v>
      </c>
      <c r="H5" s="8">
        <f>B!H$21</f>
        <v>3.5808290373491834E-2</v>
      </c>
      <c r="I5" s="8">
        <f>B!I$21</f>
        <v>4.2863065555958167E-2</v>
      </c>
      <c r="J5" s="8">
        <f>B!J$21</f>
        <v>5.0987816991692712E-2</v>
      </c>
      <c r="K5" s="8">
        <f>B!K$21</f>
        <v>4.9467896626908203E-2</v>
      </c>
      <c r="L5" s="8">
        <f>B!L$21</f>
        <v>6.5212724250761689E-2</v>
      </c>
      <c r="M5" s="8">
        <f>B!M$21</f>
        <v>6.1196390786071905E-2</v>
      </c>
      <c r="N5" s="8">
        <f>B!N$21</f>
        <v>6.7420498430967479E-2</v>
      </c>
      <c r="O5" s="9">
        <f>B!O$21</f>
        <v>7.3867524335303664E-2</v>
      </c>
      <c r="P5" s="7"/>
    </row>
    <row r="6" spans="1:27" ht="15.75" thickBot="1" x14ac:dyDescent="0.3">
      <c r="B6" s="12" t="s">
        <v>9</v>
      </c>
      <c r="C6" s="7">
        <f>'C'!C$21</f>
        <v>6.1895731897176627E-4</v>
      </c>
      <c r="D6" s="8">
        <f>'C'!D$21</f>
        <v>1.6605466650756517E-2</v>
      </c>
      <c r="E6" s="8">
        <f>'C'!E$21</f>
        <v>1.5284198344812658E-2</v>
      </c>
      <c r="F6" s="8">
        <f>'C'!F$21</f>
        <v>2.6214323632556734E-2</v>
      </c>
      <c r="G6" s="8">
        <f>'C'!G$21</f>
        <v>2.7984437590447549E-2</v>
      </c>
      <c r="H6" s="8">
        <f>'C'!H$21</f>
        <v>3.7895220446234591E-2</v>
      </c>
      <c r="I6" s="8">
        <f>'C'!I$21</f>
        <v>4.3033191132209721E-2</v>
      </c>
      <c r="J6" s="8">
        <f>'C'!J$21</f>
        <v>5.0431481614108598E-2</v>
      </c>
      <c r="K6" s="8">
        <f>'C'!K$21</f>
        <v>5.07437242258185E-2</v>
      </c>
      <c r="L6" s="8">
        <f>'C'!L$21</f>
        <v>6.1970614376878251E-2</v>
      </c>
      <c r="M6" s="8">
        <f>'C'!M$21</f>
        <v>6.2561553821131072E-2</v>
      </c>
      <c r="N6" s="8">
        <f>'C'!N$21</f>
        <v>6.5095872242983133E-2</v>
      </c>
      <c r="O6" s="9">
        <f>'C'!O$21</f>
        <v>7.3625090253647413E-2</v>
      </c>
      <c r="P6" s="7"/>
    </row>
    <row r="7" spans="1:27" x14ac:dyDescent="0.25">
      <c r="B7" s="13" t="s">
        <v>10</v>
      </c>
      <c r="C7" s="14">
        <f t="shared" ref="C7:O7" si="0">AVERAGE(C4:C6)</f>
        <v>4.9145629701194567E-4</v>
      </c>
      <c r="D7" s="15">
        <f t="shared" si="0"/>
        <v>1.7566101906821129E-2</v>
      </c>
      <c r="E7" s="15">
        <f t="shared" si="0"/>
        <v>1.8402166807388577E-2</v>
      </c>
      <c r="F7" s="15">
        <f t="shared" si="0"/>
        <v>2.7219154171718874E-2</v>
      </c>
      <c r="G7" s="15">
        <f t="shared" si="0"/>
        <v>3.1619414076297266E-2</v>
      </c>
      <c r="H7" s="15">
        <f t="shared" si="0"/>
        <v>3.793948769794428E-2</v>
      </c>
      <c r="I7" s="15">
        <f t="shared" si="0"/>
        <v>4.2554597739825555E-2</v>
      </c>
      <c r="J7" s="15">
        <f t="shared" si="0"/>
        <v>5.1257678581112E-2</v>
      </c>
      <c r="K7" s="15">
        <f t="shared" si="0"/>
        <v>5.1204690417600361E-2</v>
      </c>
      <c r="L7" s="15">
        <f t="shared" si="0"/>
        <v>6.5001749667757222E-2</v>
      </c>
      <c r="M7" s="15">
        <f t="shared" si="0"/>
        <v>6.3128173109988986E-2</v>
      </c>
      <c r="N7" s="15">
        <f t="shared" si="0"/>
        <v>6.7336316505165972E-2</v>
      </c>
      <c r="O7" s="16">
        <f t="shared" si="0"/>
        <v>7.444998452953358E-2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4.4172912781010964E-4</v>
      </c>
      <c r="D8" s="22">
        <f t="shared" si="1"/>
        <v>9.8489743817163113E-4</v>
      </c>
      <c r="E8" s="22">
        <f t="shared" si="1"/>
        <v>2.7544899145131585E-3</v>
      </c>
      <c r="F8" s="22">
        <f t="shared" si="1"/>
        <v>8.902925943102631E-4</v>
      </c>
      <c r="G8" s="22">
        <f t="shared" si="1"/>
        <v>3.187878395146026E-3</v>
      </c>
      <c r="H8" s="22">
        <f t="shared" si="1"/>
        <v>2.1536721834419757E-3</v>
      </c>
      <c r="I8" s="22">
        <f t="shared" si="1"/>
        <v>6.8690224005140983E-4</v>
      </c>
      <c r="J8" s="22">
        <f t="shared" si="1"/>
        <v>9.8913372827867554E-4</v>
      </c>
      <c r="K8" s="22">
        <f t="shared" si="1"/>
        <v>2.0073728405451876E-3</v>
      </c>
      <c r="L8" s="22">
        <f t="shared" si="1"/>
        <v>2.9313476290372992E-3</v>
      </c>
      <c r="M8" s="22">
        <f t="shared" si="1"/>
        <v>2.268793840812891E-3</v>
      </c>
      <c r="N8" s="22">
        <f t="shared" si="1"/>
        <v>2.1995618145299162E-3</v>
      </c>
      <c r="O8" s="23">
        <f t="shared" si="1"/>
        <v>1.2248177515058886E-3</v>
      </c>
      <c r="P8" s="26"/>
    </row>
    <row r="9" spans="1:27" x14ac:dyDescent="0.25">
      <c r="B9" s="3">
        <f>Expt!B1*2</f>
        <v>2000</v>
      </c>
      <c r="C9" s="27">
        <f>$B$9*C7</f>
        <v>0.98291259402389131</v>
      </c>
      <c r="D9" s="27">
        <f t="shared" ref="D9:O10" si="2">$B$9*D7</f>
        <v>35.132203813642256</v>
      </c>
      <c r="E9" s="27">
        <f t="shared" si="2"/>
        <v>36.804333614777157</v>
      </c>
      <c r="F9" s="27">
        <f t="shared" si="2"/>
        <v>54.438308343437747</v>
      </c>
      <c r="G9" s="27">
        <f t="shared" si="2"/>
        <v>63.238828152594529</v>
      </c>
      <c r="H9" s="27">
        <f t="shared" si="2"/>
        <v>75.87897539588856</v>
      </c>
      <c r="I9" s="27">
        <f t="shared" si="2"/>
        <v>85.109195479651106</v>
      </c>
      <c r="J9" s="27">
        <f t="shared" si="2"/>
        <v>102.51535716222401</v>
      </c>
      <c r="K9" s="27">
        <f t="shared" si="2"/>
        <v>102.40938083520072</v>
      </c>
      <c r="L9" s="27">
        <f t="shared" si="2"/>
        <v>130.00349933551445</v>
      </c>
      <c r="M9" s="27">
        <f t="shared" si="2"/>
        <v>126.25634621997797</v>
      </c>
      <c r="N9" s="27">
        <f t="shared" si="2"/>
        <v>134.67263301033194</v>
      </c>
      <c r="O9" s="27">
        <f t="shared" si="2"/>
        <v>148.89996905906716</v>
      </c>
      <c r="P9" s="18"/>
      <c r="R9" s="3">
        <f ca="1">LINEST(INDIRECT($Q$7),INDIRECT($Q$3), FALSE)</f>
        <v>2.6623806933539318</v>
      </c>
      <c r="S9" s="3" t="s">
        <v>14</v>
      </c>
      <c r="Z9" s="3"/>
      <c r="AA9" s="3"/>
    </row>
    <row r="10" spans="1:27" x14ac:dyDescent="0.25">
      <c r="C10" s="18">
        <f>$B$9*C8</f>
        <v>0.88345825562021929</v>
      </c>
      <c r="D10" s="18">
        <f t="shared" si="2"/>
        <v>1.9697948763432622</v>
      </c>
      <c r="E10" s="18">
        <f t="shared" si="2"/>
        <v>5.508979829026317</v>
      </c>
      <c r="F10" s="18">
        <f t="shared" si="2"/>
        <v>1.7805851886205262</v>
      </c>
      <c r="G10" s="18">
        <f t="shared" si="2"/>
        <v>6.3757567902920522</v>
      </c>
      <c r="H10" s="18">
        <f t="shared" si="2"/>
        <v>4.3073443668839513</v>
      </c>
      <c r="I10" s="18">
        <f t="shared" si="2"/>
        <v>1.3738044801028197</v>
      </c>
      <c r="J10" s="18">
        <f t="shared" si="2"/>
        <v>1.978267456557351</v>
      </c>
      <c r="K10" s="18">
        <f t="shared" si="2"/>
        <v>4.0147456810903748</v>
      </c>
      <c r="L10" s="18">
        <f t="shared" si="2"/>
        <v>5.8626952580745986</v>
      </c>
      <c r="M10" s="18">
        <f t="shared" si="2"/>
        <v>4.5375876816257819</v>
      </c>
      <c r="N10" s="18">
        <f t="shared" si="2"/>
        <v>4.3991236290598321</v>
      </c>
      <c r="O10" s="18">
        <f t="shared" si="2"/>
        <v>2.4496355030117769</v>
      </c>
      <c r="P10" s="18"/>
    </row>
    <row r="11" spans="1:27" ht="17.25" x14ac:dyDescent="0.25">
      <c r="B11" s="3" t="str">
        <f>Expt!B3</f>
        <v>2.00</v>
      </c>
      <c r="C11" s="27">
        <f>C9/$B11</f>
        <v>0.49145629701194565</v>
      </c>
      <c r="D11" s="27">
        <f t="shared" ref="D11:O11" si="3">D9/$B11</f>
        <v>17.566101906821128</v>
      </c>
      <c r="E11" s="27">
        <f t="shared" si="3"/>
        <v>18.402166807388578</v>
      </c>
      <c r="F11" s="27">
        <f t="shared" si="3"/>
        <v>27.219154171718873</v>
      </c>
      <c r="G11" s="27">
        <f t="shared" si="3"/>
        <v>31.619414076297264</v>
      </c>
      <c r="H11" s="27">
        <f t="shared" si="3"/>
        <v>37.93948769794428</v>
      </c>
      <c r="I11" s="27">
        <f t="shared" si="3"/>
        <v>42.554597739825553</v>
      </c>
      <c r="J11" s="27">
        <f t="shared" si="3"/>
        <v>51.257678581112003</v>
      </c>
      <c r="K11" s="27">
        <f t="shared" si="3"/>
        <v>51.204690417600361</v>
      </c>
      <c r="L11" s="27">
        <f t="shared" si="3"/>
        <v>65.001749667757224</v>
      </c>
      <c r="M11" s="27">
        <f t="shared" si="3"/>
        <v>63.128173109988985</v>
      </c>
      <c r="N11" s="27">
        <f t="shared" si="3"/>
        <v>67.336316505165968</v>
      </c>
      <c r="O11" s="27">
        <f t="shared" si="3"/>
        <v>74.44998452953358</v>
      </c>
      <c r="P11" s="18"/>
      <c r="R11" s="3">
        <f ca="1">R9/$B$11</f>
        <v>1.3311903466769659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0.44172912781010965</v>
      </c>
      <c r="D12" s="27">
        <f t="shared" ref="D12:O12" si="4">D10/$B11</f>
        <v>0.98489743817163111</v>
      </c>
      <c r="E12" s="27">
        <f t="shared" si="4"/>
        <v>2.7544899145131585</v>
      </c>
      <c r="F12" s="27">
        <f t="shared" si="4"/>
        <v>0.89029259431026309</v>
      </c>
      <c r="G12" s="27">
        <f t="shared" si="4"/>
        <v>3.1878783951460261</v>
      </c>
      <c r="H12" s="27">
        <f t="shared" si="4"/>
        <v>2.1536721834419756</v>
      </c>
      <c r="I12" s="27">
        <f t="shared" si="4"/>
        <v>0.68690224005140987</v>
      </c>
      <c r="J12" s="27">
        <f t="shared" si="4"/>
        <v>0.98913372827867552</v>
      </c>
      <c r="K12" s="27">
        <f t="shared" si="4"/>
        <v>2.0073728405451874</v>
      </c>
      <c r="L12" s="27">
        <f t="shared" si="4"/>
        <v>2.9313476290372993</v>
      </c>
      <c r="M12" s="27">
        <f t="shared" si="4"/>
        <v>2.2687938408128909</v>
      </c>
      <c r="N12" s="27">
        <f t="shared" si="4"/>
        <v>2.1995618145299161</v>
      </c>
      <c r="O12" s="27">
        <f t="shared" si="4"/>
        <v>1.2248177515058885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17.566101906821128</v>
      </c>
      <c r="E13" s="27">
        <f t="shared" si="5"/>
        <v>18.402166807388578</v>
      </c>
      <c r="F13" s="27">
        <f t="shared" si="5"/>
        <v>27.219154171718873</v>
      </c>
      <c r="G13" s="27">
        <f t="shared" si="5"/>
        <v>31.619414076297264</v>
      </c>
      <c r="H13" s="27">
        <f t="shared" si="5"/>
        <v>37.93948769794428</v>
      </c>
      <c r="I13" s="27">
        <f t="shared" si="5"/>
        <v>42.554597739825553</v>
      </c>
      <c r="J13" s="27">
        <f t="shared" si="5"/>
        <v>51.257678581112003</v>
      </c>
      <c r="K13" s="27">
        <f t="shared" si="5"/>
        <v>51.204690417600361</v>
      </c>
      <c r="L13" s="27">
        <f t="shared" si="5"/>
        <v>65.001749667757224</v>
      </c>
      <c r="M13" s="27">
        <f t="shared" si="5"/>
        <v>63.128173109988985</v>
      </c>
      <c r="N13" s="27">
        <f t="shared" si="5"/>
        <v>67.336316505165968</v>
      </c>
      <c r="O13" s="27">
        <f t="shared" si="5"/>
        <v>74.44998452953358</v>
      </c>
      <c r="P13" s="18"/>
      <c r="R13" s="3">
        <f ca="1">R11/($B$9*10^-9)</f>
        <v>665595.17333848285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0.49145629701194565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2.1748174208639313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1000 nM α2(I), 2.00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672113.93529508985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0</v>
      </c>
      <c r="E4" s="8">
        <f>A!E$22</f>
        <v>1.750037542958589E-2</v>
      </c>
      <c r="F4" s="8">
        <f>A!F$22</f>
        <v>3.4000373077707008E-2</v>
      </c>
      <c r="G4" s="8">
        <f>A!G$22</f>
        <v>3.1854209816829016E-2</v>
      </c>
      <c r="H4" s="8">
        <f>A!H$22</f>
        <v>4.5927469345788674E-2</v>
      </c>
      <c r="I4" s="8">
        <f>A!I$22</f>
        <v>4.9566285620043046E-2</v>
      </c>
      <c r="J4" s="8">
        <f>A!J$22</f>
        <v>4.7564823271796029E-2</v>
      </c>
      <c r="K4" s="8">
        <f>A!K$22</f>
        <v>5.3420514351973106E-2</v>
      </c>
      <c r="L4" s="8">
        <f>A!L$22</f>
        <v>5.8838462610409106E-2</v>
      </c>
      <c r="M4" s="8">
        <f>A!M$22</f>
        <v>5.9376216564610555E-2</v>
      </c>
      <c r="N4" s="8">
        <f>A!N$22</f>
        <v>7.5005331205443393E-2</v>
      </c>
      <c r="O4" s="9">
        <f>A!O$22</f>
        <v>8.1580255117019856E-2</v>
      </c>
      <c r="P4" s="7"/>
      <c r="T4" s="38">
        <f ca="1">T3/'α1(I)'!R13</f>
        <v>1.0097938840570466</v>
      </c>
      <c r="U4" s="2" t="s">
        <v>37</v>
      </c>
    </row>
    <row r="5" spans="1:27" x14ac:dyDescent="0.25">
      <c r="B5" s="12" t="s">
        <v>8</v>
      </c>
      <c r="C5" s="7">
        <f>B!C$22</f>
        <v>4.4627109296462514E-3</v>
      </c>
      <c r="D5" s="8">
        <f>B!D$22</f>
        <v>1.74911663283198E-3</v>
      </c>
      <c r="E5" s="8">
        <f>B!E$22</f>
        <v>1.9129971189532309E-2</v>
      </c>
      <c r="F5" s="8">
        <f>B!F$22</f>
        <v>3.3932732780315444E-2</v>
      </c>
      <c r="G5" s="8">
        <f>B!G$22</f>
        <v>3.0387591298801878E-2</v>
      </c>
      <c r="H5" s="8">
        <f>B!H$22</f>
        <v>3.3901236891457902E-2</v>
      </c>
      <c r="I5" s="8">
        <f>B!I$22</f>
        <v>4.9901844064336939E-2</v>
      </c>
      <c r="J5" s="8">
        <f>B!J$22</f>
        <v>4.9393204965737132E-2</v>
      </c>
      <c r="K5" s="8">
        <f>B!K$22</f>
        <v>5.4454704523137117E-2</v>
      </c>
      <c r="L5" s="8">
        <f>B!L$22</f>
        <v>5.87628897439769E-2</v>
      </c>
      <c r="M5" s="8">
        <f>B!M$22</f>
        <v>5.6562660171667695E-2</v>
      </c>
      <c r="N5" s="8">
        <f>B!N$22</f>
        <v>6.9555510547962912E-2</v>
      </c>
      <c r="O5" s="9">
        <f>B!O$22</f>
        <v>7.8820437572197255E-2</v>
      </c>
      <c r="P5" s="7"/>
    </row>
    <row r="6" spans="1:27" ht="15.75" thickBot="1" x14ac:dyDescent="0.3">
      <c r="B6" s="12" t="s">
        <v>9</v>
      </c>
      <c r="C6" s="7">
        <f>'C'!C$22</f>
        <v>3.084265296863101E-3</v>
      </c>
      <c r="D6" s="8">
        <f>'C'!D$22</f>
        <v>1.1540786973538544E-4</v>
      </c>
      <c r="E6" s="8">
        <f>'C'!E$22</f>
        <v>1.3892113307491016E-2</v>
      </c>
      <c r="F6" s="8">
        <f>'C'!F$22</f>
        <v>3.1988369626722697E-2</v>
      </c>
      <c r="G6" s="8">
        <f>'C'!G$22</f>
        <v>3.5229354704715464E-2</v>
      </c>
      <c r="H6" s="8">
        <f>'C'!H$22</f>
        <v>3.9129879165002109E-2</v>
      </c>
      <c r="I6" s="8">
        <f>'C'!I$22</f>
        <v>4.3551067355807223E-2</v>
      </c>
      <c r="J6" s="8">
        <f>'C'!J$22</f>
        <v>4.719753732972265E-2</v>
      </c>
      <c r="K6" s="8">
        <f>'C'!K$22</f>
        <v>5.4542837661807522E-2</v>
      </c>
      <c r="L6" s="8">
        <f>'C'!L$22</f>
        <v>5.7096624669996446E-2</v>
      </c>
      <c r="M6" s="8">
        <f>'C'!M$22</f>
        <v>5.8123907644428846E-2</v>
      </c>
      <c r="N6" s="8">
        <f>'C'!N$22</f>
        <v>7.1151839265870792E-2</v>
      </c>
      <c r="O6" s="9">
        <f>'C'!O$22</f>
        <v>7.6955449131574857E-2</v>
      </c>
      <c r="P6" s="7"/>
    </row>
    <row r="7" spans="1:27" x14ac:dyDescent="0.25">
      <c r="B7" s="13" t="s">
        <v>10</v>
      </c>
      <c r="C7" s="14">
        <f t="shared" ref="C7:O7" si="0">AVERAGE(C4:C6)</f>
        <v>2.515658742169784E-3</v>
      </c>
      <c r="D7" s="15">
        <f t="shared" si="0"/>
        <v>6.2150816752245511E-4</v>
      </c>
      <c r="E7" s="15">
        <f t="shared" si="0"/>
        <v>1.6840819975536405E-2</v>
      </c>
      <c r="F7" s="15">
        <f t="shared" si="0"/>
        <v>3.330715849491505E-2</v>
      </c>
      <c r="G7" s="15">
        <f t="shared" si="0"/>
        <v>3.2490385273448781E-2</v>
      </c>
      <c r="H7" s="15">
        <f t="shared" si="0"/>
        <v>3.9652861800749561E-2</v>
      </c>
      <c r="I7" s="15">
        <f t="shared" si="0"/>
        <v>4.7673065680062403E-2</v>
      </c>
      <c r="J7" s="15">
        <f t="shared" si="0"/>
        <v>4.8051855189085273E-2</v>
      </c>
      <c r="K7" s="15">
        <f t="shared" si="0"/>
        <v>5.4139352178972588E-2</v>
      </c>
      <c r="L7" s="15">
        <f t="shared" si="0"/>
        <v>5.8232659008127484E-2</v>
      </c>
      <c r="M7" s="15">
        <f t="shared" si="0"/>
        <v>5.802092812690237E-2</v>
      </c>
      <c r="N7" s="15">
        <f t="shared" si="0"/>
        <v>7.1904227006425694E-2</v>
      </c>
      <c r="O7" s="16">
        <f t="shared" si="0"/>
        <v>7.9118713940263985E-2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2.2850453542383312E-3</v>
      </c>
      <c r="D8" s="22">
        <f t="shared" si="1"/>
        <v>9.7824096335079498E-4</v>
      </c>
      <c r="E8" s="22">
        <f t="shared" si="1"/>
        <v>2.6804941421014784E-3</v>
      </c>
      <c r="F8" s="22">
        <f t="shared" si="1"/>
        <v>1.1426052956331222E-3</v>
      </c>
      <c r="G8" s="22">
        <f t="shared" si="1"/>
        <v>2.4827822353994345E-3</v>
      </c>
      <c r="H8" s="22">
        <f t="shared" si="1"/>
        <v>6.0301492427111371E-3</v>
      </c>
      <c r="I8" s="22">
        <f t="shared" si="1"/>
        <v>3.573695916870393E-3</v>
      </c>
      <c r="J8" s="22">
        <f t="shared" si="1"/>
        <v>1.1760693679814054E-3</v>
      </c>
      <c r="K8" s="22">
        <f t="shared" si="1"/>
        <v>6.2408951976216558E-4</v>
      </c>
      <c r="L8" s="22">
        <f t="shared" si="1"/>
        <v>9.8455996647985565E-4</v>
      </c>
      <c r="M8" s="22">
        <f t="shared" si="1"/>
        <v>1.4096022417121436E-3</v>
      </c>
      <c r="N8" s="22">
        <f t="shared" si="1"/>
        <v>2.8017319257520401E-3</v>
      </c>
      <c r="O8" s="23">
        <f t="shared" si="1"/>
        <v>2.3267862374017696E-3</v>
      </c>
      <c r="P8" s="26"/>
    </row>
    <row r="9" spans="1:27" x14ac:dyDescent="0.25">
      <c r="B9" s="3">
        <f>Expt!B1</f>
        <v>1000</v>
      </c>
      <c r="C9" s="27">
        <f>$B$9*C7</f>
        <v>2.515658742169784</v>
      </c>
      <c r="D9" s="27">
        <f t="shared" ref="D9:O10" si="2">$B$9*D7</f>
        <v>0.62150816752245508</v>
      </c>
      <c r="E9" s="27">
        <f t="shared" si="2"/>
        <v>16.840819975536405</v>
      </c>
      <c r="F9" s="27">
        <f t="shared" si="2"/>
        <v>33.307158494915051</v>
      </c>
      <c r="G9" s="27">
        <f t="shared" si="2"/>
        <v>32.49038527344878</v>
      </c>
      <c r="H9" s="27">
        <f t="shared" si="2"/>
        <v>39.652861800749562</v>
      </c>
      <c r="I9" s="27">
        <f t="shared" si="2"/>
        <v>47.6730656800624</v>
      </c>
      <c r="J9" s="27">
        <f t="shared" si="2"/>
        <v>48.051855189085273</v>
      </c>
      <c r="K9" s="27">
        <f t="shared" si="2"/>
        <v>54.139352178972587</v>
      </c>
      <c r="L9" s="27">
        <f t="shared" si="2"/>
        <v>58.232659008127484</v>
      </c>
      <c r="M9" s="27">
        <f t="shared" si="2"/>
        <v>58.020928126902369</v>
      </c>
      <c r="N9" s="27">
        <f t="shared" si="2"/>
        <v>71.9042270064257</v>
      </c>
      <c r="O9" s="27">
        <f t="shared" si="2"/>
        <v>79.118713940263987</v>
      </c>
      <c r="P9" s="18"/>
      <c r="R9" s="3">
        <f ca="1">LINEST(INDIRECT($Q$7),INDIRECT($Q$3), FALSE)</f>
        <v>1.34422787059018</v>
      </c>
      <c r="S9" s="3" t="s">
        <v>14</v>
      </c>
      <c r="Z9" s="3"/>
      <c r="AA9" s="3"/>
    </row>
    <row r="10" spans="1:27" x14ac:dyDescent="0.25">
      <c r="C10" s="18">
        <f>$B$9*C8</f>
        <v>2.2850453542383313</v>
      </c>
      <c r="D10" s="18">
        <f t="shared" si="2"/>
        <v>0.97824096335079502</v>
      </c>
      <c r="E10" s="18">
        <f t="shared" si="2"/>
        <v>2.6804941421014785</v>
      </c>
      <c r="F10" s="18">
        <f t="shared" si="2"/>
        <v>1.1426052956331223</v>
      </c>
      <c r="G10" s="18">
        <f t="shared" si="2"/>
        <v>2.4827822353994344</v>
      </c>
      <c r="H10" s="18">
        <f t="shared" si="2"/>
        <v>6.0301492427111372</v>
      </c>
      <c r="I10" s="18">
        <f t="shared" si="2"/>
        <v>3.5736959168703928</v>
      </c>
      <c r="J10" s="18">
        <f t="shared" si="2"/>
        <v>1.1760693679814054</v>
      </c>
      <c r="K10" s="18">
        <f t="shared" si="2"/>
        <v>0.62408951976216553</v>
      </c>
      <c r="L10" s="18">
        <f t="shared" si="2"/>
        <v>0.98455996647985566</v>
      </c>
      <c r="M10" s="18">
        <f t="shared" si="2"/>
        <v>1.4096022417121437</v>
      </c>
      <c r="N10" s="18">
        <f t="shared" si="2"/>
        <v>2.8017319257520401</v>
      </c>
      <c r="O10" s="18">
        <f t="shared" si="2"/>
        <v>2.3267862374017696</v>
      </c>
      <c r="P10" s="18"/>
    </row>
    <row r="11" spans="1:27" ht="17.25" x14ac:dyDescent="0.25">
      <c r="B11" s="3" t="str">
        <f>Expt!B3</f>
        <v>2.00</v>
      </c>
      <c r="C11" s="27">
        <f>C9/$B11</f>
        <v>1.257829371084892</v>
      </c>
      <c r="D11" s="27">
        <f t="shared" ref="D11:O11" si="3">D9/$B11</f>
        <v>0.31075408376122754</v>
      </c>
      <c r="E11" s="27">
        <f t="shared" si="3"/>
        <v>8.4204099877682026</v>
      </c>
      <c r="F11" s="27">
        <f t="shared" si="3"/>
        <v>16.653579247457525</v>
      </c>
      <c r="G11" s="27">
        <f t="shared" si="3"/>
        <v>16.24519263672439</v>
      </c>
      <c r="H11" s="27">
        <f t="shared" si="3"/>
        <v>19.826430900374781</v>
      </c>
      <c r="I11" s="27">
        <f t="shared" si="3"/>
        <v>23.8365328400312</v>
      </c>
      <c r="J11" s="27">
        <f t="shared" si="3"/>
        <v>24.025927594542637</v>
      </c>
      <c r="K11" s="27">
        <f t="shared" si="3"/>
        <v>27.069676089486293</v>
      </c>
      <c r="L11" s="27">
        <f t="shared" si="3"/>
        <v>29.116329504063742</v>
      </c>
      <c r="M11" s="27">
        <f t="shared" si="3"/>
        <v>29.010464063451185</v>
      </c>
      <c r="N11" s="27">
        <f t="shared" si="3"/>
        <v>35.95211350321285</v>
      </c>
      <c r="O11" s="27">
        <f t="shared" si="3"/>
        <v>39.559356970131994</v>
      </c>
      <c r="P11" s="18"/>
      <c r="R11" s="3">
        <f ca="1">R9/$B$11</f>
        <v>0.67211393529509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1.1425226771191657</v>
      </c>
      <c r="D12" s="27">
        <f t="shared" ref="D12:O12" si="4">D10/$B11</f>
        <v>0.48912048167539751</v>
      </c>
      <c r="E12" s="27">
        <f t="shared" si="4"/>
        <v>1.3402470710507393</v>
      </c>
      <c r="F12" s="27">
        <f t="shared" si="4"/>
        <v>0.57130264781656115</v>
      </c>
      <c r="G12" s="27">
        <f t="shared" si="4"/>
        <v>1.2413911176997172</v>
      </c>
      <c r="H12" s="27">
        <f t="shared" si="4"/>
        <v>3.0150746213555686</v>
      </c>
      <c r="I12" s="27">
        <f t="shared" si="4"/>
        <v>1.7868479584351964</v>
      </c>
      <c r="J12" s="27">
        <f t="shared" si="4"/>
        <v>0.58803468399070269</v>
      </c>
      <c r="K12" s="27">
        <f t="shared" si="4"/>
        <v>0.31204475988108277</v>
      </c>
      <c r="L12" s="27">
        <f t="shared" si="4"/>
        <v>0.49227998323992783</v>
      </c>
      <c r="M12" s="27">
        <f t="shared" si="4"/>
        <v>0.70480112085607183</v>
      </c>
      <c r="N12" s="27">
        <f t="shared" si="4"/>
        <v>1.4008659628760201</v>
      </c>
      <c r="O12" s="27">
        <f t="shared" si="4"/>
        <v>1.1633931187008848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8.4204099877682026</v>
      </c>
      <c r="F13" s="27">
        <f t="shared" si="5"/>
        <v>16.653579247457525</v>
      </c>
      <c r="G13" s="27">
        <f t="shared" si="5"/>
        <v>16.24519263672439</v>
      </c>
      <c r="H13" s="27">
        <f t="shared" si="5"/>
        <v>19.826430900374781</v>
      </c>
      <c r="I13" s="27">
        <f t="shared" si="5"/>
        <v>23.8365328400312</v>
      </c>
      <c r="J13" s="27">
        <f t="shared" si="5"/>
        <v>24.025927594542637</v>
      </c>
      <c r="K13" s="27">
        <f t="shared" si="5"/>
        <v>27.069676089486293</v>
      </c>
      <c r="L13" s="27">
        <f t="shared" si="5"/>
        <v>29.116329504063742</v>
      </c>
      <c r="M13" s="27">
        <f t="shared" si="5"/>
        <v>29.010464063451185</v>
      </c>
      <c r="N13" s="27">
        <f t="shared" si="5"/>
        <v>35.95211350321285</v>
      </c>
      <c r="O13" s="27">
        <f t="shared" si="5"/>
        <v>39.559356970131994</v>
      </c>
      <c r="P13" s="18"/>
      <c r="R13" s="3">
        <f ca="1">R11/($B$9*10^-9)</f>
        <v>672113.93529508985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1.257829371084892</v>
      </c>
      <c r="D14" s="27">
        <f t="shared" ref="D14:O14" si="6">IF(OR(D$7&lt;=$A13, D$7&gt;=$A14), D11, #N/A)</f>
        <v>0.31075408376122754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0.68606296237190534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1.2323748057167998</v>
      </c>
      <c r="D3" s="74">
        <f>B!$P$21</f>
        <v>1.2926713806275512</v>
      </c>
      <c r="E3" s="74">
        <f>'C'!$P$21</f>
        <v>1.2939343685748559</v>
      </c>
      <c r="F3" s="75">
        <f>AVERAGE(C3:E3)</f>
        <v>1.2729935183064025</v>
      </c>
      <c r="G3" s="80">
        <f>STDEV(C3:E3)</f>
        <v>3.518250479949242E-2</v>
      </c>
    </row>
    <row r="4" spans="2:7" ht="15.75" thickBot="1" x14ac:dyDescent="0.3">
      <c r="B4" s="81" t="s">
        <v>54</v>
      </c>
      <c r="C4" s="82">
        <f>A!$P$22</f>
        <v>1.0673994602484693</v>
      </c>
      <c r="D4" s="82">
        <f>B!$P$22</f>
        <v>1.1236549448149269</v>
      </c>
      <c r="E4" s="82">
        <f>'C'!$P$22</f>
        <v>1.1035064349319301</v>
      </c>
      <c r="F4" s="83">
        <f>AVERAGE(C4:E4)</f>
        <v>1.0981869466651089</v>
      </c>
      <c r="G4" s="84">
        <f>STDEV(C4:E4)</f>
        <v>2.850250168875311E-2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0.90116392143262847</v>
      </c>
      <c r="D7" s="74">
        <f>B!$Q$21</f>
        <v>0.94350181047064396</v>
      </c>
      <c r="E7" s="74">
        <f>'C'!$Q$21</f>
        <v>0.95900783201358442</v>
      </c>
      <c r="F7" s="75">
        <f>AVERAGE(C7:E7)</f>
        <v>0.93455785463895236</v>
      </c>
      <c r="G7" s="80">
        <f>STDEV(C7:E7)</f>
        <v>2.9941196657178645E-2</v>
      </c>
    </row>
    <row r="8" spans="2:7" ht="15.75" thickBot="1" x14ac:dyDescent="0.3">
      <c r="B8" s="81" t="s">
        <v>54</v>
      </c>
      <c r="C8" s="82">
        <f>A!$Q$22</f>
        <v>0.88845681982225644</v>
      </c>
      <c r="D8" s="82">
        <f>B!$Q$22</f>
        <v>0.92068797180113571</v>
      </c>
      <c r="E8" s="82">
        <f>'C'!$Q$22</f>
        <v>0.95684749911617217</v>
      </c>
      <c r="F8" s="83">
        <f>AVERAGE(C8:E8)</f>
        <v>0.92199743024652137</v>
      </c>
      <c r="G8" s="84">
        <f>STDEV(C8:E8)</f>
        <v>3.4214138373426163E-2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2019-01-14T16:12:33Z</dcterms:modified>
</cp:coreProperties>
</file>